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32" activeTab="3"/>
  </bookViews>
  <sheets>
    <sheet name="辅助表" sheetId="2" r:id="rId1"/>
    <sheet name="转日" sheetId="5" r:id="rId2"/>
    <sheet name="转24点" sheetId="4" r:id="rId3"/>
    <sheet name="96点" sheetId="1" r:id="rId4"/>
    <sheet name="风电调度单元-20230628" sheetId="6" r:id="rId5"/>
  </sheets>
  <calcPr calcId="144525"/>
</workbook>
</file>

<file path=xl/sharedStrings.xml><?xml version="1.0" encoding="utf-8"?>
<sst xmlns="http://schemas.openxmlformats.org/spreadsheetml/2006/main" count="218" uniqueCount="28">
  <si>
    <t>月份</t>
  </si>
  <si>
    <t>时刻</t>
  </si>
  <si>
    <t>调度单元</t>
  </si>
  <si>
    <t>场站</t>
  </si>
  <si>
    <t>风电调度单元</t>
  </si>
  <si>
    <t>测试机组#1调度单元</t>
  </si>
  <si>
    <t>24:00</t>
  </si>
  <si>
    <t>第几行开始</t>
  </si>
  <si>
    <t>开始日期</t>
  </si>
  <si>
    <t>日</t>
  </si>
  <si>
    <t>多少个调度单元/场站</t>
  </si>
  <si>
    <r>
      <rPr>
        <sz val="10"/>
        <color rgb="FF000000"/>
        <rFont val="宋体"/>
        <charset val="134"/>
        <scheme val="minor"/>
      </rPr>
      <t>合同汇总</t>
    </r>
  </si>
  <si>
    <r>
      <rPr>
        <sz val="10"/>
        <color rgb="FF000000"/>
        <rFont val="宋体"/>
        <charset val="134"/>
        <scheme val="minor"/>
      </rPr>
      <t>省间合同</t>
    </r>
  </si>
  <si>
    <r>
      <rPr>
        <sz val="10"/>
        <color rgb="FF000000"/>
        <rFont val="宋体"/>
        <charset val="134"/>
        <scheme val="minor"/>
      </rPr>
      <t>省内合同</t>
    </r>
  </si>
  <si>
    <r>
      <rPr>
        <sz val="10"/>
        <color rgb="FF000000"/>
        <rFont val="宋体"/>
        <charset val="134"/>
        <scheme val="minor"/>
      </rPr>
      <t>分时合同</t>
    </r>
  </si>
  <si>
    <r>
      <rPr>
        <sz val="10"/>
        <color rgb="FF000000"/>
        <rFont val="宋体"/>
        <charset val="134"/>
        <scheme val="minor"/>
      </rPr>
      <t>转让合同</t>
    </r>
  </si>
  <si>
    <r>
      <rPr>
        <sz val="10"/>
        <color rgb="FF000000"/>
        <rFont val="宋体"/>
        <charset val="134"/>
        <scheme val="minor"/>
      </rPr>
      <t>基数合同</t>
    </r>
  </si>
  <si>
    <t>第几个调度单元/场站</t>
  </si>
  <si>
    <r>
      <rPr>
        <sz val="10"/>
        <color rgb="FF000000"/>
        <rFont val="宋体"/>
        <charset val="134"/>
        <scheme val="minor"/>
      </rPr>
      <t>合同电量</t>
    </r>
  </si>
  <si>
    <r>
      <rPr>
        <sz val="10"/>
        <color rgb="FF000000"/>
        <rFont val="宋体"/>
        <charset val="134"/>
        <scheme val="minor"/>
      </rPr>
      <t>合同均价</t>
    </r>
  </si>
  <si>
    <r>
      <rPr>
        <sz val="10"/>
        <color rgb="FF000000"/>
        <rFont val="宋体"/>
        <charset val="134"/>
        <scheme val="minor"/>
      </rPr>
      <t>合同电费</t>
    </r>
  </si>
  <si>
    <r>
      <rPr>
        <sz val="10"/>
        <color rgb="FF000000"/>
        <rFont val="宋体"/>
        <charset val="134"/>
        <scheme val="minor"/>
      </rPr>
      <t>现货日前折算电费</t>
    </r>
  </si>
  <si>
    <r>
      <rPr>
        <sz val="10"/>
        <color rgb="FF000000"/>
        <rFont val="宋体"/>
        <charset val="134"/>
        <scheme val="minor"/>
      </rPr>
      <t>日前加权均价</t>
    </r>
  </si>
  <si>
    <r>
      <rPr>
        <sz val="10"/>
        <color rgb="FF000000"/>
        <rFont val="宋体"/>
        <charset val="134"/>
        <scheme val="minor"/>
      </rPr>
      <t>持仓-日前加权电价差</t>
    </r>
  </si>
  <si>
    <r>
      <rPr>
        <sz val="10"/>
        <color rgb="FF000000"/>
        <rFont val="宋体"/>
        <charset val="134"/>
        <scheme val="minor"/>
      </rPr>
      <t>持仓-日前加权电费差</t>
    </r>
  </si>
  <si>
    <t>24点</t>
  </si>
  <si>
    <t>引用数据第几行</t>
  </si>
  <si>
    <t>96点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</si>
</sst>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4" fillId="0" borderId="0" xfId="10" applyFont="1">
      <alignment vertical="center"/>
    </xf>
    <xf numFmtId="176" fontId="0" fillId="0" borderId="0" xfId="0" applyNumberFormat="1">
      <alignment vertical="center"/>
    </xf>
    <xf numFmtId="0" fontId="5" fillId="0" borderId="0" xfId="10">
      <alignment vertical="center"/>
    </xf>
    <xf numFmtId="14" fontId="0" fillId="0" borderId="0" xfId="0" applyNumberFormat="1">
      <alignment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 quotePrefix="1">
      <alignment horizontal="center" vertical="center"/>
    </xf>
    <xf numFmtId="46" fontId="0" fillId="0" borderId="1" xfId="0" applyNumberFormat="1" applyBorder="1" applyAlignment="1" quotePrefix="1">
      <alignment horizontal="center" vertical="center"/>
    </xf>
    <xf numFmtId="20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0"/>
  <sheetViews>
    <sheetView workbookViewId="0">
      <selection activeCell="J3" sqref="J3"/>
    </sheetView>
  </sheetViews>
  <sheetFormatPr defaultColWidth="9" defaultRowHeight="14.4" outlineLevelCol="6"/>
  <cols>
    <col min="1" max="1" width="11.8888888888889"/>
  </cols>
  <sheetData>
    <row r="1" spans="1:2">
      <c r="A1" s="8" t="str">
        <f>HYPERLINK("#"&amp;"A800","跳转")</f>
        <v>跳转</v>
      </c>
      <c r="B1" s="10" t="str">
        <f>HYPERLINK("")</f>
        <v/>
      </c>
    </row>
    <row r="2" spans="1:7">
      <c r="A2" t="s">
        <v>0</v>
      </c>
      <c r="C2" t="s">
        <v>1</v>
      </c>
      <c r="D2" t="s">
        <v>1</v>
      </c>
      <c r="F2" t="s">
        <v>2</v>
      </c>
      <c r="G2" t="s">
        <v>3</v>
      </c>
    </row>
    <row r="3" spans="1:6">
      <c r="A3" s="11">
        <v>44562</v>
      </c>
      <c r="C3" s="3">
        <v>0.0104166666666667</v>
      </c>
      <c r="D3" s="12">
        <v>0.0416666666666667</v>
      </c>
      <c r="F3" t="s">
        <v>4</v>
      </c>
    </row>
    <row r="4" spans="1:6">
      <c r="A4" s="11">
        <f>A3+1</f>
        <v>44563</v>
      </c>
      <c r="C4" s="3">
        <v>0.0208333333333333</v>
      </c>
      <c r="D4" s="12">
        <v>0.0833333333333333</v>
      </c>
      <c r="F4" t="s">
        <v>5</v>
      </c>
    </row>
    <row r="5" spans="1:4">
      <c r="A5" s="11">
        <f t="shared" ref="A5:A26" si="0">A4+1</f>
        <v>44564</v>
      </c>
      <c r="C5" s="3">
        <v>0.03125</v>
      </c>
      <c r="D5" s="12">
        <v>0.125</v>
      </c>
    </row>
    <row r="6" spans="1:4">
      <c r="A6" s="11">
        <f t="shared" si="0"/>
        <v>44565</v>
      </c>
      <c r="C6" s="3">
        <v>0.0416666666666667</v>
      </c>
      <c r="D6" s="12">
        <v>0.166666666666667</v>
      </c>
    </row>
    <row r="7" spans="1:4">
      <c r="A7" s="11">
        <f t="shared" si="0"/>
        <v>44566</v>
      </c>
      <c r="C7" s="3">
        <v>0.0520833333333333</v>
      </c>
      <c r="D7" s="12">
        <v>0.208333333333333</v>
      </c>
    </row>
    <row r="8" spans="1:4">
      <c r="A8" s="11">
        <f t="shared" si="0"/>
        <v>44567</v>
      </c>
      <c r="C8" s="3">
        <v>0.0625</v>
      </c>
      <c r="D8" s="12">
        <v>0.25</v>
      </c>
    </row>
    <row r="9" spans="1:4">
      <c r="A9" s="11">
        <f t="shared" si="0"/>
        <v>44568</v>
      </c>
      <c r="C9" s="3">
        <v>0.0729166666666667</v>
      </c>
      <c r="D9" s="12">
        <v>0.291666666666667</v>
      </c>
    </row>
    <row r="10" spans="1:4">
      <c r="A10" s="11">
        <f t="shared" si="0"/>
        <v>44569</v>
      </c>
      <c r="C10" s="3">
        <v>0.0833333333333333</v>
      </c>
      <c r="D10" s="12">
        <v>0.333333333333333</v>
      </c>
    </row>
    <row r="11" spans="1:4">
      <c r="A11" s="11">
        <f t="shared" si="0"/>
        <v>44570</v>
      </c>
      <c r="C11" s="3">
        <v>0.09375</v>
      </c>
      <c r="D11" s="12">
        <v>0.375</v>
      </c>
    </row>
    <row r="12" spans="1:4">
      <c r="A12" s="11">
        <f t="shared" si="0"/>
        <v>44571</v>
      </c>
      <c r="C12" s="3">
        <v>0.104166666666667</v>
      </c>
      <c r="D12" s="12">
        <v>0.416666666666667</v>
      </c>
    </row>
    <row r="13" spans="1:4">
      <c r="A13" s="11">
        <f t="shared" si="0"/>
        <v>44572</v>
      </c>
      <c r="C13" s="3">
        <v>0.114583333333333</v>
      </c>
      <c r="D13" s="12">
        <v>0.458333333333333</v>
      </c>
    </row>
    <row r="14" spans="1:4">
      <c r="A14" s="11">
        <f t="shared" si="0"/>
        <v>44573</v>
      </c>
      <c r="C14" s="3">
        <v>0.125</v>
      </c>
      <c r="D14" s="12">
        <v>0.5</v>
      </c>
    </row>
    <row r="15" spans="1:4">
      <c r="A15" s="11">
        <f t="shared" si="0"/>
        <v>44574</v>
      </c>
      <c r="C15" s="3">
        <v>0.135416666666667</v>
      </c>
      <c r="D15" s="12">
        <v>0.541666666666667</v>
      </c>
    </row>
    <row r="16" spans="1:4">
      <c r="A16" s="11">
        <f t="shared" si="0"/>
        <v>44575</v>
      </c>
      <c r="C16" s="3">
        <v>0.145833333333333</v>
      </c>
      <c r="D16" s="12">
        <v>0.583333333333333</v>
      </c>
    </row>
    <row r="17" spans="1:4">
      <c r="A17" s="11">
        <f t="shared" si="0"/>
        <v>44576</v>
      </c>
      <c r="C17" s="3">
        <v>0.15625</v>
      </c>
      <c r="D17" s="12">
        <v>0.625</v>
      </c>
    </row>
    <row r="18" spans="1:4">
      <c r="A18" s="11">
        <f t="shared" si="0"/>
        <v>44577</v>
      </c>
      <c r="C18" s="3">
        <v>0.166666666666667</v>
      </c>
      <c r="D18" s="12">
        <v>0.666666666666667</v>
      </c>
    </row>
    <row r="19" spans="1:4">
      <c r="A19" s="11">
        <f t="shared" si="0"/>
        <v>44578</v>
      </c>
      <c r="C19" s="3">
        <v>0.177083333333333</v>
      </c>
      <c r="D19" s="12">
        <v>0.708333333333333</v>
      </c>
    </row>
    <row r="20" spans="1:4">
      <c r="A20" s="11">
        <f t="shared" si="0"/>
        <v>44579</v>
      </c>
      <c r="C20" s="3">
        <v>0.1875</v>
      </c>
      <c r="D20" s="12">
        <v>0.75</v>
      </c>
    </row>
    <row r="21" spans="1:4">
      <c r="A21" s="11">
        <f t="shared" si="0"/>
        <v>44580</v>
      </c>
      <c r="C21" s="3">
        <v>0.197916666666667</v>
      </c>
      <c r="D21" s="12">
        <v>0.791666666666667</v>
      </c>
    </row>
    <row r="22" spans="1:4">
      <c r="A22" s="11">
        <f t="shared" si="0"/>
        <v>44581</v>
      </c>
      <c r="C22" s="3">
        <v>0.208333333333333</v>
      </c>
      <c r="D22" s="12">
        <v>0.833333333333333</v>
      </c>
    </row>
    <row r="23" spans="1:4">
      <c r="A23" s="11">
        <f t="shared" si="0"/>
        <v>44582</v>
      </c>
      <c r="C23" s="3">
        <v>0.21875</v>
      </c>
      <c r="D23" s="12">
        <v>0.875</v>
      </c>
    </row>
    <row r="24" spans="1:4">
      <c r="A24" s="11">
        <f t="shared" si="0"/>
        <v>44583</v>
      </c>
      <c r="C24" s="3">
        <v>0.229166666666667</v>
      </c>
      <c r="D24" s="12">
        <v>0.916666666666667</v>
      </c>
    </row>
    <row r="25" spans="1:4">
      <c r="A25" s="11">
        <f t="shared" si="0"/>
        <v>44584</v>
      </c>
      <c r="C25" s="3">
        <v>0.239583333333333</v>
      </c>
      <c r="D25" s="12">
        <v>0.958333333333333</v>
      </c>
    </row>
    <row r="26" spans="1:4">
      <c r="A26" s="11">
        <f t="shared" si="0"/>
        <v>44585</v>
      </c>
      <c r="C26" s="3">
        <v>0.25</v>
      </c>
      <c r="D26" s="13" t="s">
        <v>6</v>
      </c>
    </row>
    <row r="27" spans="1:3">
      <c r="A27" s="11">
        <f t="shared" ref="A27:A68" si="1">A26+1</f>
        <v>44586</v>
      </c>
      <c r="C27" s="3">
        <v>0.260416666666667</v>
      </c>
    </row>
    <row r="28" spans="1:3">
      <c r="A28" s="11">
        <f t="shared" si="1"/>
        <v>44587</v>
      </c>
      <c r="C28" s="3">
        <v>0.270833333333333</v>
      </c>
    </row>
    <row r="29" spans="1:3">
      <c r="A29" s="11">
        <f t="shared" si="1"/>
        <v>44588</v>
      </c>
      <c r="C29" s="3">
        <v>0.28125</v>
      </c>
    </row>
    <row r="30" spans="1:3">
      <c r="A30" s="11">
        <f t="shared" si="1"/>
        <v>44589</v>
      </c>
      <c r="C30" s="3">
        <v>0.291666666666667</v>
      </c>
    </row>
    <row r="31" spans="1:3">
      <c r="A31" s="11">
        <f t="shared" si="1"/>
        <v>44590</v>
      </c>
      <c r="C31" s="3">
        <v>0.302083333333333</v>
      </c>
    </row>
    <row r="32" spans="1:3">
      <c r="A32" s="11">
        <f t="shared" si="1"/>
        <v>44591</v>
      </c>
      <c r="C32" s="3">
        <v>0.3125</v>
      </c>
    </row>
    <row r="33" spans="1:3">
      <c r="A33" s="11">
        <f t="shared" si="1"/>
        <v>44592</v>
      </c>
      <c r="C33" s="3">
        <v>0.322916666666667</v>
      </c>
    </row>
    <row r="34" spans="1:3">
      <c r="A34" s="11">
        <f t="shared" si="1"/>
        <v>44593</v>
      </c>
      <c r="C34" s="3">
        <v>0.333333333333333</v>
      </c>
    </row>
    <row r="35" spans="1:3">
      <c r="A35" s="11">
        <f t="shared" si="1"/>
        <v>44594</v>
      </c>
      <c r="C35" s="3">
        <v>0.34375</v>
      </c>
    </row>
    <row r="36" spans="1:3">
      <c r="A36" s="11">
        <f t="shared" si="1"/>
        <v>44595</v>
      </c>
      <c r="C36" s="3">
        <v>0.354166666666667</v>
      </c>
    </row>
    <row r="37" spans="1:3">
      <c r="A37" s="11">
        <f t="shared" si="1"/>
        <v>44596</v>
      </c>
      <c r="C37" s="3">
        <v>0.364583333333333</v>
      </c>
    </row>
    <row r="38" spans="1:3">
      <c r="A38" s="11">
        <f t="shared" si="1"/>
        <v>44597</v>
      </c>
      <c r="C38" s="3">
        <v>0.375</v>
      </c>
    </row>
    <row r="39" spans="1:3">
      <c r="A39" s="11">
        <f t="shared" si="1"/>
        <v>44598</v>
      </c>
      <c r="C39" s="3">
        <v>0.385416666666667</v>
      </c>
    </row>
    <row r="40" spans="1:3">
      <c r="A40" s="11">
        <f t="shared" si="1"/>
        <v>44599</v>
      </c>
      <c r="C40" s="3">
        <v>0.395833333333333</v>
      </c>
    </row>
    <row r="41" spans="1:3">
      <c r="A41" s="11">
        <f t="shared" si="1"/>
        <v>44600</v>
      </c>
      <c r="C41" s="3">
        <v>0.40625</v>
      </c>
    </row>
    <row r="42" spans="1:3">
      <c r="A42" s="11">
        <f t="shared" si="1"/>
        <v>44601</v>
      </c>
      <c r="C42" s="3">
        <v>0.416666666666667</v>
      </c>
    </row>
    <row r="43" spans="1:3">
      <c r="A43" s="11">
        <f t="shared" si="1"/>
        <v>44602</v>
      </c>
      <c r="C43" s="3">
        <v>0.427083333333333</v>
      </c>
    </row>
    <row r="44" spans="1:3">
      <c r="A44" s="11">
        <f t="shared" si="1"/>
        <v>44603</v>
      </c>
      <c r="C44" s="3">
        <v>0.4375</v>
      </c>
    </row>
    <row r="45" spans="1:3">
      <c r="A45" s="11">
        <f t="shared" si="1"/>
        <v>44604</v>
      </c>
      <c r="C45" s="3">
        <v>0.447916666666667</v>
      </c>
    </row>
    <row r="46" spans="1:3">
      <c r="A46" s="11">
        <f t="shared" si="1"/>
        <v>44605</v>
      </c>
      <c r="C46" s="3">
        <v>0.458333333333333</v>
      </c>
    </row>
    <row r="47" spans="1:3">
      <c r="A47" s="11">
        <f t="shared" si="1"/>
        <v>44606</v>
      </c>
      <c r="C47" s="3">
        <v>0.46875</v>
      </c>
    </row>
    <row r="48" spans="1:3">
      <c r="A48" s="11">
        <f t="shared" si="1"/>
        <v>44607</v>
      </c>
      <c r="C48" s="3">
        <v>0.479166666666667</v>
      </c>
    </row>
    <row r="49" spans="1:3">
      <c r="A49" s="11">
        <f t="shared" si="1"/>
        <v>44608</v>
      </c>
      <c r="C49" s="3">
        <v>0.489583333333333</v>
      </c>
    </row>
    <row r="50" spans="1:3">
      <c r="A50" s="11">
        <f t="shared" si="1"/>
        <v>44609</v>
      </c>
      <c r="C50" s="3">
        <v>0.5</v>
      </c>
    </row>
    <row r="51" spans="1:3">
      <c r="A51" s="11">
        <f t="shared" si="1"/>
        <v>44610</v>
      </c>
      <c r="C51" s="3">
        <v>0.510416666666667</v>
      </c>
    </row>
    <row r="52" spans="1:3">
      <c r="A52" s="11">
        <f t="shared" si="1"/>
        <v>44611</v>
      </c>
      <c r="C52" s="3">
        <v>0.520833333333333</v>
      </c>
    </row>
    <row r="53" spans="1:3">
      <c r="A53" s="11">
        <f t="shared" si="1"/>
        <v>44612</v>
      </c>
      <c r="C53" s="3">
        <v>0.53125</v>
      </c>
    </row>
    <row r="54" spans="1:3">
      <c r="A54" s="11">
        <f t="shared" si="1"/>
        <v>44613</v>
      </c>
      <c r="C54" s="3">
        <v>0.541666666666667</v>
      </c>
    </row>
    <row r="55" spans="1:3">
      <c r="A55" s="11">
        <f t="shared" si="1"/>
        <v>44614</v>
      </c>
      <c r="C55" s="3">
        <v>0.552083333333333</v>
      </c>
    </row>
    <row r="56" spans="1:3">
      <c r="A56" s="11">
        <f t="shared" si="1"/>
        <v>44615</v>
      </c>
      <c r="C56" s="3">
        <v>0.5625</v>
      </c>
    </row>
    <row r="57" spans="1:3">
      <c r="A57" s="11">
        <f t="shared" si="1"/>
        <v>44616</v>
      </c>
      <c r="C57" s="3">
        <v>0.572916666666667</v>
      </c>
    </row>
    <row r="58" spans="1:3">
      <c r="A58" s="11">
        <f t="shared" si="1"/>
        <v>44617</v>
      </c>
      <c r="C58" s="3">
        <v>0.583333333333333</v>
      </c>
    </row>
    <row r="59" spans="1:3">
      <c r="A59" s="11">
        <f t="shared" si="1"/>
        <v>44618</v>
      </c>
      <c r="C59" s="3">
        <v>0.59375</v>
      </c>
    </row>
    <row r="60" spans="1:3">
      <c r="A60" s="11">
        <f t="shared" si="1"/>
        <v>44619</v>
      </c>
      <c r="C60" s="3">
        <v>0.604166666666667</v>
      </c>
    </row>
    <row r="61" spans="1:3">
      <c r="A61" s="11">
        <f t="shared" si="1"/>
        <v>44620</v>
      </c>
      <c r="C61" s="3">
        <v>0.614583333333333</v>
      </c>
    </row>
    <row r="62" spans="1:3">
      <c r="A62" s="11">
        <f t="shared" si="1"/>
        <v>44621</v>
      </c>
      <c r="C62" s="3">
        <v>0.625</v>
      </c>
    </row>
    <row r="63" spans="1:3">
      <c r="A63" s="11">
        <f t="shared" si="1"/>
        <v>44622</v>
      </c>
      <c r="C63" s="3">
        <v>0.635416666666667</v>
      </c>
    </row>
    <row r="64" spans="1:3">
      <c r="A64" s="11">
        <f t="shared" si="1"/>
        <v>44623</v>
      </c>
      <c r="C64" s="3">
        <v>0.645833333333333</v>
      </c>
    </row>
    <row r="65" spans="1:3">
      <c r="A65" s="11">
        <f t="shared" si="1"/>
        <v>44624</v>
      </c>
      <c r="C65" s="3">
        <v>0.65625</v>
      </c>
    </row>
    <row r="66" spans="1:3">
      <c r="A66" s="11">
        <f t="shared" si="1"/>
        <v>44625</v>
      </c>
      <c r="C66" s="3">
        <v>0.666666666666667</v>
      </c>
    </row>
    <row r="67" spans="1:3">
      <c r="A67" s="11">
        <f t="shared" si="1"/>
        <v>44626</v>
      </c>
      <c r="C67" s="3">
        <v>0.677083333333333</v>
      </c>
    </row>
    <row r="68" spans="1:3">
      <c r="A68" s="11">
        <f t="shared" si="1"/>
        <v>44627</v>
      </c>
      <c r="C68" s="3">
        <v>0.6875</v>
      </c>
    </row>
    <row r="69" spans="1:3">
      <c r="A69" s="11">
        <f t="shared" ref="A69:A132" si="2">A68+1</f>
        <v>44628</v>
      </c>
      <c r="C69" s="3">
        <v>0.697916666666667</v>
      </c>
    </row>
    <row r="70" spans="1:3">
      <c r="A70" s="11">
        <f t="shared" si="2"/>
        <v>44629</v>
      </c>
      <c r="C70" s="3">
        <v>0.708333333333333</v>
      </c>
    </row>
    <row r="71" spans="1:3">
      <c r="A71" s="11">
        <f t="shared" si="2"/>
        <v>44630</v>
      </c>
      <c r="C71" s="3">
        <v>0.71875</v>
      </c>
    </row>
    <row r="72" spans="1:3">
      <c r="A72" s="11">
        <f t="shared" si="2"/>
        <v>44631</v>
      </c>
      <c r="C72" s="3">
        <v>0.729166666666667</v>
      </c>
    </row>
    <row r="73" spans="1:3">
      <c r="A73" s="11">
        <f t="shared" si="2"/>
        <v>44632</v>
      </c>
      <c r="C73" s="3">
        <v>0.739583333333333</v>
      </c>
    </row>
    <row r="74" spans="1:3">
      <c r="A74" s="11">
        <f t="shared" si="2"/>
        <v>44633</v>
      </c>
      <c r="C74" s="3">
        <v>0.75</v>
      </c>
    </row>
    <row r="75" spans="1:3">
      <c r="A75" s="11">
        <f t="shared" si="2"/>
        <v>44634</v>
      </c>
      <c r="C75" s="3">
        <v>0.760416666666667</v>
      </c>
    </row>
    <row r="76" spans="1:3">
      <c r="A76" s="11">
        <f t="shared" si="2"/>
        <v>44635</v>
      </c>
      <c r="C76" s="3">
        <v>0.770833333333333</v>
      </c>
    </row>
    <row r="77" spans="1:3">
      <c r="A77" s="11">
        <f t="shared" si="2"/>
        <v>44636</v>
      </c>
      <c r="C77" s="3">
        <v>0.78125</v>
      </c>
    </row>
    <row r="78" spans="1:3">
      <c r="A78" s="11">
        <f t="shared" si="2"/>
        <v>44637</v>
      </c>
      <c r="C78" s="3">
        <v>0.791666666666667</v>
      </c>
    </row>
    <row r="79" spans="1:3">
      <c r="A79" s="11">
        <f t="shared" si="2"/>
        <v>44638</v>
      </c>
      <c r="C79" s="3">
        <v>0.802083333333333</v>
      </c>
    </row>
    <row r="80" spans="1:3">
      <c r="A80" s="11">
        <f t="shared" si="2"/>
        <v>44639</v>
      </c>
      <c r="C80" s="3">
        <v>0.8125</v>
      </c>
    </row>
    <row r="81" spans="1:3">
      <c r="A81" s="11">
        <f t="shared" si="2"/>
        <v>44640</v>
      </c>
      <c r="C81" s="3">
        <v>0.822916666666667</v>
      </c>
    </row>
    <row r="82" spans="1:3">
      <c r="A82" s="11">
        <f t="shared" si="2"/>
        <v>44641</v>
      </c>
      <c r="C82" s="3">
        <v>0.833333333333333</v>
      </c>
    </row>
    <row r="83" spans="1:3">
      <c r="A83" s="11">
        <f t="shared" si="2"/>
        <v>44642</v>
      </c>
      <c r="C83" s="3">
        <v>0.84375</v>
      </c>
    </row>
    <row r="84" spans="1:3">
      <c r="A84" s="11">
        <f t="shared" si="2"/>
        <v>44643</v>
      </c>
      <c r="C84" s="3">
        <v>0.854166666666667</v>
      </c>
    </row>
    <row r="85" spans="1:3">
      <c r="A85" s="11">
        <f t="shared" si="2"/>
        <v>44644</v>
      </c>
      <c r="C85" s="3">
        <v>0.864583333333333</v>
      </c>
    </row>
    <row r="86" spans="1:3">
      <c r="A86" s="11">
        <f t="shared" si="2"/>
        <v>44645</v>
      </c>
      <c r="C86" s="3">
        <v>0.875</v>
      </c>
    </row>
    <row r="87" spans="1:3">
      <c r="A87" s="11">
        <f t="shared" si="2"/>
        <v>44646</v>
      </c>
      <c r="C87" s="3">
        <v>0.885416666666667</v>
      </c>
    </row>
    <row r="88" spans="1:3">
      <c r="A88" s="11">
        <f t="shared" si="2"/>
        <v>44647</v>
      </c>
      <c r="C88" s="3">
        <v>0.895833333333333</v>
      </c>
    </row>
    <row r="89" spans="1:3">
      <c r="A89" s="11">
        <f t="shared" si="2"/>
        <v>44648</v>
      </c>
      <c r="C89" s="3">
        <v>0.90625</v>
      </c>
    </row>
    <row r="90" spans="1:3">
      <c r="A90" s="11">
        <f t="shared" si="2"/>
        <v>44649</v>
      </c>
      <c r="C90" s="3">
        <v>0.916666666666667</v>
      </c>
    </row>
    <row r="91" spans="1:3">
      <c r="A91" s="11">
        <f t="shared" si="2"/>
        <v>44650</v>
      </c>
      <c r="C91" s="3">
        <v>0.927083333333333</v>
      </c>
    </row>
    <row r="92" spans="1:3">
      <c r="A92" s="11">
        <f t="shared" si="2"/>
        <v>44651</v>
      </c>
      <c r="C92" s="3">
        <v>0.9375</v>
      </c>
    </row>
    <row r="93" spans="1:3">
      <c r="A93" s="11">
        <f t="shared" si="2"/>
        <v>44652</v>
      </c>
      <c r="C93" s="3">
        <v>0.947916666666667</v>
      </c>
    </row>
    <row r="94" spans="1:3">
      <c r="A94" s="11">
        <f t="shared" si="2"/>
        <v>44653</v>
      </c>
      <c r="C94" s="3">
        <v>0.958333333333333</v>
      </c>
    </row>
    <row r="95" spans="1:3">
      <c r="A95" s="11">
        <f t="shared" si="2"/>
        <v>44654</v>
      </c>
      <c r="C95" s="3">
        <v>0.96875</v>
      </c>
    </row>
    <row r="96" spans="1:3">
      <c r="A96" s="11">
        <f t="shared" si="2"/>
        <v>44655</v>
      </c>
      <c r="C96" s="3">
        <v>0.979166666666667</v>
      </c>
    </row>
    <row r="97" spans="1:3">
      <c r="A97" s="11">
        <f t="shared" si="2"/>
        <v>44656</v>
      </c>
      <c r="C97" s="3">
        <v>0.989583333333333</v>
      </c>
    </row>
    <row r="98" spans="1:3">
      <c r="A98" s="11">
        <f t="shared" si="2"/>
        <v>44657</v>
      </c>
      <c r="C98" s="14" t="s">
        <v>6</v>
      </c>
    </row>
    <row r="99" spans="1:1">
      <c r="A99" s="11">
        <f t="shared" si="2"/>
        <v>44658</v>
      </c>
    </row>
    <row r="100" spans="1:1">
      <c r="A100" s="11">
        <f t="shared" si="2"/>
        <v>44659</v>
      </c>
    </row>
    <row r="101" spans="1:1">
      <c r="A101" s="11">
        <f t="shared" si="2"/>
        <v>44660</v>
      </c>
    </row>
    <row r="102" spans="1:1">
      <c r="A102" s="11">
        <f t="shared" si="2"/>
        <v>44661</v>
      </c>
    </row>
    <row r="103" spans="1:1">
      <c r="A103" s="11">
        <f t="shared" si="2"/>
        <v>44662</v>
      </c>
    </row>
    <row r="104" spans="1:1">
      <c r="A104" s="11">
        <f t="shared" si="2"/>
        <v>44663</v>
      </c>
    </row>
    <row r="105" spans="1:1">
      <c r="A105" s="11">
        <f t="shared" si="2"/>
        <v>44664</v>
      </c>
    </row>
    <row r="106" spans="1:1">
      <c r="A106" s="11">
        <f t="shared" si="2"/>
        <v>44665</v>
      </c>
    </row>
    <row r="107" spans="1:1">
      <c r="A107" s="11">
        <f t="shared" si="2"/>
        <v>44666</v>
      </c>
    </row>
    <row r="108" spans="1:1">
      <c r="A108" s="11">
        <f t="shared" si="2"/>
        <v>44667</v>
      </c>
    </row>
    <row r="109" spans="1:1">
      <c r="A109" s="11">
        <f t="shared" si="2"/>
        <v>44668</v>
      </c>
    </row>
    <row r="110" spans="1:1">
      <c r="A110" s="11">
        <f t="shared" si="2"/>
        <v>44669</v>
      </c>
    </row>
    <row r="111" spans="1:1">
      <c r="A111" s="11">
        <f t="shared" si="2"/>
        <v>44670</v>
      </c>
    </row>
    <row r="112" spans="1:1">
      <c r="A112" s="11">
        <f t="shared" si="2"/>
        <v>44671</v>
      </c>
    </row>
    <row r="113" spans="1:1">
      <c r="A113" s="11">
        <f t="shared" si="2"/>
        <v>44672</v>
      </c>
    </row>
    <row r="114" spans="1:1">
      <c r="A114" s="11">
        <f t="shared" si="2"/>
        <v>44673</v>
      </c>
    </row>
    <row r="115" spans="1:1">
      <c r="A115" s="11">
        <f t="shared" si="2"/>
        <v>44674</v>
      </c>
    </row>
    <row r="116" spans="1:1">
      <c r="A116" s="11">
        <f t="shared" si="2"/>
        <v>44675</v>
      </c>
    </row>
    <row r="117" spans="1:1">
      <c r="A117" s="11">
        <f t="shared" si="2"/>
        <v>44676</v>
      </c>
    </row>
    <row r="118" spans="1:1">
      <c r="A118" s="11">
        <f t="shared" si="2"/>
        <v>44677</v>
      </c>
    </row>
    <row r="119" spans="1:1">
      <c r="A119" s="11">
        <f t="shared" si="2"/>
        <v>44678</v>
      </c>
    </row>
    <row r="120" spans="1:1">
      <c r="A120" s="11">
        <f t="shared" si="2"/>
        <v>44679</v>
      </c>
    </row>
    <row r="121" spans="1:1">
      <c r="A121" s="11">
        <f t="shared" si="2"/>
        <v>44680</v>
      </c>
    </row>
    <row r="122" spans="1:1">
      <c r="A122" s="11">
        <f t="shared" si="2"/>
        <v>44681</v>
      </c>
    </row>
    <row r="123" spans="1:1">
      <c r="A123" s="11">
        <f t="shared" si="2"/>
        <v>44682</v>
      </c>
    </row>
    <row r="124" spans="1:1">
      <c r="A124" s="11">
        <f t="shared" si="2"/>
        <v>44683</v>
      </c>
    </row>
    <row r="125" spans="1:1">
      <c r="A125" s="11">
        <f t="shared" si="2"/>
        <v>44684</v>
      </c>
    </row>
    <row r="126" spans="1:1">
      <c r="A126" s="11">
        <f t="shared" si="2"/>
        <v>44685</v>
      </c>
    </row>
    <row r="127" spans="1:1">
      <c r="A127" s="11">
        <f t="shared" si="2"/>
        <v>44686</v>
      </c>
    </row>
    <row r="128" spans="1:1">
      <c r="A128" s="11">
        <f t="shared" si="2"/>
        <v>44687</v>
      </c>
    </row>
    <row r="129" spans="1:1">
      <c r="A129" s="11">
        <f t="shared" si="2"/>
        <v>44688</v>
      </c>
    </row>
    <row r="130" spans="1:1">
      <c r="A130" s="11">
        <f t="shared" si="2"/>
        <v>44689</v>
      </c>
    </row>
    <row r="131" spans="1:1">
      <c r="A131" s="11">
        <f t="shared" si="2"/>
        <v>44690</v>
      </c>
    </row>
    <row r="132" spans="1:1">
      <c r="A132" s="11">
        <f t="shared" si="2"/>
        <v>44691</v>
      </c>
    </row>
    <row r="133" spans="1:1">
      <c r="A133" s="11">
        <f t="shared" ref="A133:A196" si="3">A132+1</f>
        <v>44692</v>
      </c>
    </row>
    <row r="134" spans="1:1">
      <c r="A134" s="11">
        <f t="shared" si="3"/>
        <v>44693</v>
      </c>
    </row>
    <row r="135" spans="1:1">
      <c r="A135" s="11">
        <f t="shared" si="3"/>
        <v>44694</v>
      </c>
    </row>
    <row r="136" spans="1:1">
      <c r="A136" s="11">
        <f t="shared" si="3"/>
        <v>44695</v>
      </c>
    </row>
    <row r="137" spans="1:1">
      <c r="A137" s="11">
        <f t="shared" si="3"/>
        <v>44696</v>
      </c>
    </row>
    <row r="138" spans="1:1">
      <c r="A138" s="11">
        <f t="shared" si="3"/>
        <v>44697</v>
      </c>
    </row>
    <row r="139" spans="1:1">
      <c r="A139" s="11">
        <f t="shared" si="3"/>
        <v>44698</v>
      </c>
    </row>
    <row r="140" spans="1:1">
      <c r="A140" s="11">
        <f t="shared" si="3"/>
        <v>44699</v>
      </c>
    </row>
    <row r="141" spans="1:1">
      <c r="A141" s="11">
        <f t="shared" si="3"/>
        <v>44700</v>
      </c>
    </row>
    <row r="142" spans="1:1">
      <c r="A142" s="11">
        <f t="shared" si="3"/>
        <v>44701</v>
      </c>
    </row>
    <row r="143" spans="1:1">
      <c r="A143" s="11">
        <f t="shared" si="3"/>
        <v>44702</v>
      </c>
    </row>
    <row r="144" spans="1:1">
      <c r="A144" s="11">
        <f t="shared" si="3"/>
        <v>44703</v>
      </c>
    </row>
    <row r="145" spans="1:1">
      <c r="A145" s="11">
        <f t="shared" si="3"/>
        <v>44704</v>
      </c>
    </row>
    <row r="146" spans="1:1">
      <c r="A146" s="11">
        <f t="shared" si="3"/>
        <v>44705</v>
      </c>
    </row>
    <row r="147" spans="1:1">
      <c r="A147" s="11">
        <f t="shared" si="3"/>
        <v>44706</v>
      </c>
    </row>
    <row r="148" spans="1:1">
      <c r="A148" s="11">
        <f t="shared" si="3"/>
        <v>44707</v>
      </c>
    </row>
    <row r="149" spans="1:1">
      <c r="A149" s="11">
        <f t="shared" si="3"/>
        <v>44708</v>
      </c>
    </row>
    <row r="150" spans="1:1">
      <c r="A150" s="11">
        <f t="shared" si="3"/>
        <v>44709</v>
      </c>
    </row>
    <row r="151" spans="1:1">
      <c r="A151" s="11">
        <f t="shared" si="3"/>
        <v>44710</v>
      </c>
    </row>
    <row r="152" spans="1:1">
      <c r="A152" s="11">
        <f t="shared" si="3"/>
        <v>44711</v>
      </c>
    </row>
    <row r="153" spans="1:1">
      <c r="A153" s="11">
        <f t="shared" si="3"/>
        <v>44712</v>
      </c>
    </row>
    <row r="154" spans="1:1">
      <c r="A154" s="11">
        <f t="shared" si="3"/>
        <v>44713</v>
      </c>
    </row>
    <row r="155" spans="1:1">
      <c r="A155" s="11">
        <f t="shared" si="3"/>
        <v>44714</v>
      </c>
    </row>
    <row r="156" spans="1:1">
      <c r="A156" s="11">
        <f t="shared" si="3"/>
        <v>44715</v>
      </c>
    </row>
    <row r="157" spans="1:1">
      <c r="A157" s="11">
        <f t="shared" si="3"/>
        <v>44716</v>
      </c>
    </row>
    <row r="158" spans="1:1">
      <c r="A158" s="11">
        <f t="shared" si="3"/>
        <v>44717</v>
      </c>
    </row>
    <row r="159" spans="1:1">
      <c r="A159" s="11">
        <f t="shared" si="3"/>
        <v>44718</v>
      </c>
    </row>
    <row r="160" spans="1:1">
      <c r="A160" s="11">
        <f t="shared" si="3"/>
        <v>44719</v>
      </c>
    </row>
    <row r="161" spans="1:1">
      <c r="A161" s="11">
        <f t="shared" si="3"/>
        <v>44720</v>
      </c>
    </row>
    <row r="162" spans="1:1">
      <c r="A162" s="11">
        <f t="shared" si="3"/>
        <v>44721</v>
      </c>
    </row>
    <row r="163" spans="1:1">
      <c r="A163" s="11">
        <f t="shared" si="3"/>
        <v>44722</v>
      </c>
    </row>
    <row r="164" spans="1:1">
      <c r="A164" s="11">
        <f t="shared" si="3"/>
        <v>44723</v>
      </c>
    </row>
    <row r="165" spans="1:1">
      <c r="A165" s="11">
        <f t="shared" si="3"/>
        <v>44724</v>
      </c>
    </row>
    <row r="166" spans="1:1">
      <c r="A166" s="11">
        <f t="shared" si="3"/>
        <v>44725</v>
      </c>
    </row>
    <row r="167" spans="1:1">
      <c r="A167" s="11">
        <f t="shared" si="3"/>
        <v>44726</v>
      </c>
    </row>
    <row r="168" spans="1:1">
      <c r="A168" s="11">
        <f t="shared" si="3"/>
        <v>44727</v>
      </c>
    </row>
    <row r="169" spans="1:1">
      <c r="A169" s="11">
        <f t="shared" si="3"/>
        <v>44728</v>
      </c>
    </row>
    <row r="170" spans="1:1">
      <c r="A170" s="11">
        <f t="shared" si="3"/>
        <v>44729</v>
      </c>
    </row>
    <row r="171" spans="1:1">
      <c r="A171" s="11">
        <f t="shared" si="3"/>
        <v>44730</v>
      </c>
    </row>
    <row r="172" spans="1:1">
      <c r="A172" s="11">
        <f t="shared" si="3"/>
        <v>44731</v>
      </c>
    </row>
    <row r="173" spans="1:1">
      <c r="A173" s="11">
        <f t="shared" si="3"/>
        <v>44732</v>
      </c>
    </row>
    <row r="174" spans="1:1">
      <c r="A174" s="11">
        <f t="shared" si="3"/>
        <v>44733</v>
      </c>
    </row>
    <row r="175" spans="1:1">
      <c r="A175" s="11">
        <f t="shared" si="3"/>
        <v>44734</v>
      </c>
    </row>
    <row r="176" spans="1:1">
      <c r="A176" s="11">
        <f t="shared" si="3"/>
        <v>44735</v>
      </c>
    </row>
    <row r="177" spans="1:1">
      <c r="A177" s="11">
        <f t="shared" si="3"/>
        <v>44736</v>
      </c>
    </row>
    <row r="178" spans="1:1">
      <c r="A178" s="11">
        <f t="shared" si="3"/>
        <v>44737</v>
      </c>
    </row>
    <row r="179" spans="1:1">
      <c r="A179" s="11">
        <f t="shared" si="3"/>
        <v>44738</v>
      </c>
    </row>
    <row r="180" spans="1:1">
      <c r="A180" s="11">
        <f t="shared" si="3"/>
        <v>44739</v>
      </c>
    </row>
    <row r="181" spans="1:1">
      <c r="A181" s="11">
        <f t="shared" si="3"/>
        <v>44740</v>
      </c>
    </row>
    <row r="182" spans="1:1">
      <c r="A182" s="11">
        <f t="shared" si="3"/>
        <v>44741</v>
      </c>
    </row>
    <row r="183" spans="1:1">
      <c r="A183" s="11">
        <f t="shared" si="3"/>
        <v>44742</v>
      </c>
    </row>
    <row r="184" spans="1:1">
      <c r="A184" s="11">
        <f t="shared" si="3"/>
        <v>44743</v>
      </c>
    </row>
    <row r="185" spans="1:1">
      <c r="A185" s="11">
        <f t="shared" si="3"/>
        <v>44744</v>
      </c>
    </row>
    <row r="186" spans="1:1">
      <c r="A186" s="11">
        <f t="shared" si="3"/>
        <v>44745</v>
      </c>
    </row>
    <row r="187" spans="1:1">
      <c r="A187" s="11">
        <f t="shared" si="3"/>
        <v>44746</v>
      </c>
    </row>
    <row r="188" spans="1:1">
      <c r="A188" s="11">
        <f t="shared" si="3"/>
        <v>44747</v>
      </c>
    </row>
    <row r="189" spans="1:1">
      <c r="A189" s="11">
        <f t="shared" si="3"/>
        <v>44748</v>
      </c>
    </row>
    <row r="190" spans="1:1">
      <c r="A190" s="11">
        <f t="shared" si="3"/>
        <v>44749</v>
      </c>
    </row>
    <row r="191" spans="1:1">
      <c r="A191" s="11">
        <f t="shared" si="3"/>
        <v>44750</v>
      </c>
    </row>
    <row r="192" spans="1:1">
      <c r="A192" s="11">
        <f t="shared" si="3"/>
        <v>44751</v>
      </c>
    </row>
    <row r="193" spans="1:1">
      <c r="A193" s="11">
        <f t="shared" si="3"/>
        <v>44752</v>
      </c>
    </row>
    <row r="194" spans="1:1">
      <c r="A194" s="11">
        <f t="shared" si="3"/>
        <v>44753</v>
      </c>
    </row>
    <row r="195" spans="1:1">
      <c r="A195" s="11">
        <f t="shared" si="3"/>
        <v>44754</v>
      </c>
    </row>
    <row r="196" spans="1:1">
      <c r="A196" s="11">
        <f t="shared" si="3"/>
        <v>44755</v>
      </c>
    </row>
    <row r="197" spans="1:1">
      <c r="A197" s="11">
        <f t="shared" ref="A197:A260" si="4">A196+1</f>
        <v>44756</v>
      </c>
    </row>
    <row r="198" spans="1:1">
      <c r="A198" s="11">
        <f t="shared" si="4"/>
        <v>44757</v>
      </c>
    </row>
    <row r="199" spans="1:1">
      <c r="A199" s="11">
        <f t="shared" si="4"/>
        <v>44758</v>
      </c>
    </row>
    <row r="200" spans="1:1">
      <c r="A200" s="11">
        <f t="shared" si="4"/>
        <v>44759</v>
      </c>
    </row>
    <row r="201" spans="1:1">
      <c r="A201" s="11">
        <f t="shared" si="4"/>
        <v>44760</v>
      </c>
    </row>
    <row r="202" spans="1:1">
      <c r="A202" s="11">
        <f t="shared" si="4"/>
        <v>44761</v>
      </c>
    </row>
    <row r="203" spans="1:1">
      <c r="A203" s="11">
        <f t="shared" si="4"/>
        <v>44762</v>
      </c>
    </row>
    <row r="204" spans="1:1">
      <c r="A204" s="11">
        <f t="shared" si="4"/>
        <v>44763</v>
      </c>
    </row>
    <row r="205" spans="1:1">
      <c r="A205" s="11">
        <f t="shared" si="4"/>
        <v>44764</v>
      </c>
    </row>
    <row r="206" spans="1:1">
      <c r="A206" s="11">
        <f t="shared" si="4"/>
        <v>44765</v>
      </c>
    </row>
    <row r="207" spans="1:1">
      <c r="A207" s="11">
        <f t="shared" si="4"/>
        <v>44766</v>
      </c>
    </row>
    <row r="208" spans="1:1">
      <c r="A208" s="11">
        <f t="shared" si="4"/>
        <v>44767</v>
      </c>
    </row>
    <row r="209" spans="1:1">
      <c r="A209" s="11">
        <f t="shared" si="4"/>
        <v>44768</v>
      </c>
    </row>
    <row r="210" spans="1:1">
      <c r="A210" s="11">
        <f t="shared" si="4"/>
        <v>44769</v>
      </c>
    </row>
    <row r="211" spans="1:1">
      <c r="A211" s="11">
        <f t="shared" si="4"/>
        <v>44770</v>
      </c>
    </row>
    <row r="212" spans="1:1">
      <c r="A212" s="11">
        <f t="shared" si="4"/>
        <v>44771</v>
      </c>
    </row>
    <row r="213" spans="1:1">
      <c r="A213" s="11">
        <f t="shared" si="4"/>
        <v>44772</v>
      </c>
    </row>
    <row r="214" spans="1:1">
      <c r="A214" s="11">
        <f t="shared" si="4"/>
        <v>44773</v>
      </c>
    </row>
    <row r="215" spans="1:1">
      <c r="A215" s="11">
        <f t="shared" si="4"/>
        <v>44774</v>
      </c>
    </row>
    <row r="216" spans="1:1">
      <c r="A216" s="11">
        <f t="shared" si="4"/>
        <v>44775</v>
      </c>
    </row>
    <row r="217" spans="1:1">
      <c r="A217" s="11">
        <f t="shared" si="4"/>
        <v>44776</v>
      </c>
    </row>
    <row r="218" spans="1:1">
      <c r="A218" s="11">
        <f t="shared" si="4"/>
        <v>44777</v>
      </c>
    </row>
    <row r="219" spans="1:1">
      <c r="A219" s="11">
        <f t="shared" si="4"/>
        <v>44778</v>
      </c>
    </row>
    <row r="220" spans="1:1">
      <c r="A220" s="11">
        <f t="shared" si="4"/>
        <v>44779</v>
      </c>
    </row>
    <row r="221" spans="1:1">
      <c r="A221" s="11">
        <f t="shared" si="4"/>
        <v>44780</v>
      </c>
    </row>
    <row r="222" spans="1:1">
      <c r="A222" s="11">
        <f t="shared" si="4"/>
        <v>44781</v>
      </c>
    </row>
    <row r="223" spans="1:1">
      <c r="A223" s="11">
        <f t="shared" si="4"/>
        <v>44782</v>
      </c>
    </row>
    <row r="224" spans="1:1">
      <c r="A224" s="11">
        <f t="shared" si="4"/>
        <v>44783</v>
      </c>
    </row>
    <row r="225" spans="1:1">
      <c r="A225" s="11">
        <f t="shared" si="4"/>
        <v>44784</v>
      </c>
    </row>
    <row r="226" spans="1:1">
      <c r="A226" s="11">
        <f t="shared" si="4"/>
        <v>44785</v>
      </c>
    </row>
    <row r="227" spans="1:1">
      <c r="A227" s="11">
        <f t="shared" si="4"/>
        <v>44786</v>
      </c>
    </row>
    <row r="228" spans="1:1">
      <c r="A228" s="11">
        <f t="shared" si="4"/>
        <v>44787</v>
      </c>
    </row>
    <row r="229" spans="1:1">
      <c r="A229" s="11">
        <f t="shared" si="4"/>
        <v>44788</v>
      </c>
    </row>
    <row r="230" spans="1:1">
      <c r="A230" s="11">
        <f t="shared" si="4"/>
        <v>44789</v>
      </c>
    </row>
    <row r="231" spans="1:1">
      <c r="A231" s="11">
        <f t="shared" si="4"/>
        <v>44790</v>
      </c>
    </row>
    <row r="232" spans="1:1">
      <c r="A232" s="11">
        <f t="shared" si="4"/>
        <v>44791</v>
      </c>
    </row>
    <row r="233" spans="1:1">
      <c r="A233" s="11">
        <f t="shared" si="4"/>
        <v>44792</v>
      </c>
    </row>
    <row r="234" spans="1:1">
      <c r="A234" s="11">
        <f t="shared" si="4"/>
        <v>44793</v>
      </c>
    </row>
    <row r="235" spans="1:1">
      <c r="A235" s="11">
        <f t="shared" si="4"/>
        <v>44794</v>
      </c>
    </row>
    <row r="236" spans="1:1">
      <c r="A236" s="11">
        <f t="shared" si="4"/>
        <v>44795</v>
      </c>
    </row>
    <row r="237" spans="1:1">
      <c r="A237" s="11">
        <f t="shared" si="4"/>
        <v>44796</v>
      </c>
    </row>
    <row r="238" spans="1:1">
      <c r="A238" s="11">
        <f t="shared" si="4"/>
        <v>44797</v>
      </c>
    </row>
    <row r="239" spans="1:1">
      <c r="A239" s="11">
        <f t="shared" si="4"/>
        <v>44798</v>
      </c>
    </row>
    <row r="240" spans="1:1">
      <c r="A240" s="11">
        <f t="shared" si="4"/>
        <v>44799</v>
      </c>
    </row>
    <row r="241" spans="1:1">
      <c r="A241" s="11">
        <f t="shared" si="4"/>
        <v>44800</v>
      </c>
    </row>
    <row r="242" spans="1:1">
      <c r="A242" s="11">
        <f t="shared" si="4"/>
        <v>44801</v>
      </c>
    </row>
    <row r="243" spans="1:1">
      <c r="A243" s="11">
        <f t="shared" si="4"/>
        <v>44802</v>
      </c>
    </row>
    <row r="244" spans="1:1">
      <c r="A244" s="11">
        <f t="shared" si="4"/>
        <v>44803</v>
      </c>
    </row>
    <row r="245" spans="1:1">
      <c r="A245" s="11">
        <f t="shared" si="4"/>
        <v>44804</v>
      </c>
    </row>
    <row r="246" spans="1:1">
      <c r="A246" s="11">
        <f t="shared" si="4"/>
        <v>44805</v>
      </c>
    </row>
    <row r="247" spans="1:1">
      <c r="A247" s="11">
        <f t="shared" si="4"/>
        <v>44806</v>
      </c>
    </row>
    <row r="248" spans="1:1">
      <c r="A248" s="11">
        <f t="shared" si="4"/>
        <v>44807</v>
      </c>
    </row>
    <row r="249" spans="1:1">
      <c r="A249" s="11">
        <f t="shared" si="4"/>
        <v>44808</v>
      </c>
    </row>
    <row r="250" spans="1:1">
      <c r="A250" s="11">
        <f t="shared" si="4"/>
        <v>44809</v>
      </c>
    </row>
    <row r="251" spans="1:1">
      <c r="A251" s="11">
        <f t="shared" si="4"/>
        <v>44810</v>
      </c>
    </row>
    <row r="252" spans="1:1">
      <c r="A252" s="11">
        <f t="shared" si="4"/>
        <v>44811</v>
      </c>
    </row>
    <row r="253" spans="1:1">
      <c r="A253" s="11">
        <f t="shared" si="4"/>
        <v>44812</v>
      </c>
    </row>
    <row r="254" spans="1:1">
      <c r="A254" s="11">
        <f t="shared" si="4"/>
        <v>44813</v>
      </c>
    </row>
    <row r="255" spans="1:1">
      <c r="A255" s="11">
        <f t="shared" si="4"/>
        <v>44814</v>
      </c>
    </row>
    <row r="256" spans="1:1">
      <c r="A256" s="11">
        <f t="shared" si="4"/>
        <v>44815</v>
      </c>
    </row>
    <row r="257" spans="1:1">
      <c r="A257" s="11">
        <f t="shared" si="4"/>
        <v>44816</v>
      </c>
    </row>
    <row r="258" spans="1:1">
      <c r="A258" s="11">
        <f t="shared" si="4"/>
        <v>44817</v>
      </c>
    </row>
    <row r="259" spans="1:1">
      <c r="A259" s="11">
        <f t="shared" si="4"/>
        <v>44818</v>
      </c>
    </row>
    <row r="260" spans="1:1">
      <c r="A260" s="11">
        <f t="shared" si="4"/>
        <v>44819</v>
      </c>
    </row>
    <row r="261" spans="1:1">
      <c r="A261" s="11">
        <f t="shared" ref="A261:A324" si="5">A260+1</f>
        <v>44820</v>
      </c>
    </row>
    <row r="262" spans="1:1">
      <c r="A262" s="11">
        <f t="shared" si="5"/>
        <v>44821</v>
      </c>
    </row>
    <row r="263" spans="1:1">
      <c r="A263" s="11">
        <f t="shared" si="5"/>
        <v>44822</v>
      </c>
    </row>
    <row r="264" spans="1:1">
      <c r="A264" s="11">
        <f t="shared" si="5"/>
        <v>44823</v>
      </c>
    </row>
    <row r="265" spans="1:1">
      <c r="A265" s="11">
        <f t="shared" si="5"/>
        <v>44824</v>
      </c>
    </row>
    <row r="266" spans="1:1">
      <c r="A266" s="11">
        <f t="shared" si="5"/>
        <v>44825</v>
      </c>
    </row>
    <row r="267" spans="1:1">
      <c r="A267" s="11">
        <f t="shared" si="5"/>
        <v>44826</v>
      </c>
    </row>
    <row r="268" spans="1:1">
      <c r="A268" s="11">
        <f t="shared" si="5"/>
        <v>44827</v>
      </c>
    </row>
    <row r="269" spans="1:1">
      <c r="A269" s="11">
        <f t="shared" si="5"/>
        <v>44828</v>
      </c>
    </row>
    <row r="270" spans="1:1">
      <c r="A270" s="11">
        <f t="shared" si="5"/>
        <v>44829</v>
      </c>
    </row>
    <row r="271" spans="1:1">
      <c r="A271" s="11">
        <f t="shared" si="5"/>
        <v>44830</v>
      </c>
    </row>
    <row r="272" spans="1:1">
      <c r="A272" s="11">
        <f t="shared" si="5"/>
        <v>44831</v>
      </c>
    </row>
    <row r="273" spans="1:1">
      <c r="A273" s="11">
        <f t="shared" si="5"/>
        <v>44832</v>
      </c>
    </row>
    <row r="274" spans="1:1">
      <c r="A274" s="11">
        <f t="shared" si="5"/>
        <v>44833</v>
      </c>
    </row>
    <row r="275" spans="1:1">
      <c r="A275" s="11">
        <f t="shared" si="5"/>
        <v>44834</v>
      </c>
    </row>
    <row r="276" spans="1:1">
      <c r="A276" s="11">
        <f t="shared" si="5"/>
        <v>44835</v>
      </c>
    </row>
    <row r="277" spans="1:1">
      <c r="A277" s="11">
        <f t="shared" si="5"/>
        <v>44836</v>
      </c>
    </row>
    <row r="278" spans="1:1">
      <c r="A278" s="11">
        <f t="shared" si="5"/>
        <v>44837</v>
      </c>
    </row>
    <row r="279" spans="1:1">
      <c r="A279" s="11">
        <f t="shared" si="5"/>
        <v>44838</v>
      </c>
    </row>
    <row r="280" spans="1:1">
      <c r="A280" s="11">
        <f t="shared" si="5"/>
        <v>44839</v>
      </c>
    </row>
    <row r="281" spans="1:1">
      <c r="A281" s="11">
        <f t="shared" si="5"/>
        <v>44840</v>
      </c>
    </row>
    <row r="282" spans="1:1">
      <c r="A282" s="11">
        <f t="shared" si="5"/>
        <v>44841</v>
      </c>
    </row>
    <row r="283" spans="1:1">
      <c r="A283" s="11">
        <f t="shared" si="5"/>
        <v>44842</v>
      </c>
    </row>
    <row r="284" spans="1:1">
      <c r="A284" s="11">
        <f t="shared" si="5"/>
        <v>44843</v>
      </c>
    </row>
    <row r="285" spans="1:1">
      <c r="A285" s="11">
        <f t="shared" si="5"/>
        <v>44844</v>
      </c>
    </row>
    <row r="286" spans="1:1">
      <c r="A286" s="11">
        <f t="shared" si="5"/>
        <v>44845</v>
      </c>
    </row>
    <row r="287" spans="1:1">
      <c r="A287" s="11">
        <f t="shared" si="5"/>
        <v>44846</v>
      </c>
    </row>
    <row r="288" spans="1:1">
      <c r="A288" s="11">
        <f t="shared" si="5"/>
        <v>44847</v>
      </c>
    </row>
    <row r="289" spans="1:1">
      <c r="A289" s="11">
        <f t="shared" si="5"/>
        <v>44848</v>
      </c>
    </row>
    <row r="290" spans="1:1">
      <c r="A290" s="11">
        <f t="shared" si="5"/>
        <v>44849</v>
      </c>
    </row>
    <row r="291" spans="1:1">
      <c r="A291" s="11">
        <f t="shared" si="5"/>
        <v>44850</v>
      </c>
    </row>
    <row r="292" spans="1:1">
      <c r="A292" s="11">
        <f t="shared" si="5"/>
        <v>44851</v>
      </c>
    </row>
    <row r="293" spans="1:1">
      <c r="A293" s="11">
        <f t="shared" si="5"/>
        <v>44852</v>
      </c>
    </row>
    <row r="294" spans="1:1">
      <c r="A294" s="11">
        <f t="shared" si="5"/>
        <v>44853</v>
      </c>
    </row>
    <row r="295" spans="1:1">
      <c r="A295" s="11">
        <f t="shared" si="5"/>
        <v>44854</v>
      </c>
    </row>
    <row r="296" spans="1:1">
      <c r="A296" s="11">
        <f t="shared" si="5"/>
        <v>44855</v>
      </c>
    </row>
    <row r="297" spans="1:1">
      <c r="A297" s="11">
        <f t="shared" si="5"/>
        <v>44856</v>
      </c>
    </row>
    <row r="298" spans="1:1">
      <c r="A298" s="11">
        <f t="shared" si="5"/>
        <v>44857</v>
      </c>
    </row>
    <row r="299" spans="1:1">
      <c r="A299" s="11">
        <f t="shared" si="5"/>
        <v>44858</v>
      </c>
    </row>
    <row r="300" spans="1:1">
      <c r="A300" s="11">
        <f t="shared" si="5"/>
        <v>44859</v>
      </c>
    </row>
    <row r="301" spans="1:1">
      <c r="A301" s="11">
        <f t="shared" si="5"/>
        <v>44860</v>
      </c>
    </row>
    <row r="302" spans="1:1">
      <c r="A302" s="11">
        <f t="shared" si="5"/>
        <v>44861</v>
      </c>
    </row>
    <row r="303" spans="1:1">
      <c r="A303" s="11">
        <f t="shared" si="5"/>
        <v>44862</v>
      </c>
    </row>
    <row r="304" spans="1:1">
      <c r="A304" s="11">
        <f t="shared" si="5"/>
        <v>44863</v>
      </c>
    </row>
    <row r="305" spans="1:1">
      <c r="A305" s="11">
        <f t="shared" si="5"/>
        <v>44864</v>
      </c>
    </row>
    <row r="306" spans="1:1">
      <c r="A306" s="11">
        <f t="shared" si="5"/>
        <v>44865</v>
      </c>
    </row>
    <row r="307" spans="1:1">
      <c r="A307" s="11">
        <f t="shared" si="5"/>
        <v>44866</v>
      </c>
    </row>
    <row r="308" spans="1:1">
      <c r="A308" s="11">
        <f t="shared" si="5"/>
        <v>44867</v>
      </c>
    </row>
    <row r="309" spans="1:1">
      <c r="A309" s="11">
        <f t="shared" si="5"/>
        <v>44868</v>
      </c>
    </row>
    <row r="310" spans="1:1">
      <c r="A310" s="11">
        <f t="shared" si="5"/>
        <v>44869</v>
      </c>
    </row>
    <row r="311" spans="1:1">
      <c r="A311" s="11">
        <f t="shared" si="5"/>
        <v>44870</v>
      </c>
    </row>
    <row r="312" spans="1:1">
      <c r="A312" s="11">
        <f t="shared" si="5"/>
        <v>44871</v>
      </c>
    </row>
    <row r="313" spans="1:1">
      <c r="A313" s="11">
        <f t="shared" si="5"/>
        <v>44872</v>
      </c>
    </row>
    <row r="314" spans="1:1">
      <c r="A314" s="11">
        <f t="shared" si="5"/>
        <v>44873</v>
      </c>
    </row>
    <row r="315" spans="1:1">
      <c r="A315" s="11">
        <f t="shared" si="5"/>
        <v>44874</v>
      </c>
    </row>
    <row r="316" spans="1:1">
      <c r="A316" s="11">
        <f t="shared" si="5"/>
        <v>44875</v>
      </c>
    </row>
    <row r="317" spans="1:1">
      <c r="A317" s="11">
        <f t="shared" si="5"/>
        <v>44876</v>
      </c>
    </row>
    <row r="318" spans="1:1">
      <c r="A318" s="11">
        <f t="shared" si="5"/>
        <v>44877</v>
      </c>
    </row>
    <row r="319" spans="1:1">
      <c r="A319" s="11">
        <f t="shared" si="5"/>
        <v>44878</v>
      </c>
    </row>
    <row r="320" spans="1:1">
      <c r="A320" s="11">
        <f t="shared" si="5"/>
        <v>44879</v>
      </c>
    </row>
    <row r="321" spans="1:1">
      <c r="A321" s="11">
        <f t="shared" si="5"/>
        <v>44880</v>
      </c>
    </row>
    <row r="322" spans="1:1">
      <c r="A322" s="11">
        <f t="shared" si="5"/>
        <v>44881</v>
      </c>
    </row>
    <row r="323" spans="1:1">
      <c r="A323" s="11">
        <f t="shared" si="5"/>
        <v>44882</v>
      </c>
    </row>
    <row r="324" spans="1:1">
      <c r="A324" s="11">
        <f t="shared" si="5"/>
        <v>44883</v>
      </c>
    </row>
    <row r="325" spans="1:1">
      <c r="A325" s="11">
        <f t="shared" ref="A325:A388" si="6">A324+1</f>
        <v>44884</v>
      </c>
    </row>
    <row r="326" spans="1:1">
      <c r="A326" s="11">
        <f t="shared" si="6"/>
        <v>44885</v>
      </c>
    </row>
    <row r="327" spans="1:1">
      <c r="A327" s="11">
        <f t="shared" si="6"/>
        <v>44886</v>
      </c>
    </row>
    <row r="328" spans="1:1">
      <c r="A328" s="11">
        <f t="shared" si="6"/>
        <v>44887</v>
      </c>
    </row>
    <row r="329" spans="1:1">
      <c r="A329" s="11">
        <f t="shared" si="6"/>
        <v>44888</v>
      </c>
    </row>
    <row r="330" spans="1:1">
      <c r="A330" s="11">
        <f t="shared" si="6"/>
        <v>44889</v>
      </c>
    </row>
    <row r="331" spans="1:1">
      <c r="A331" s="11">
        <f t="shared" si="6"/>
        <v>44890</v>
      </c>
    </row>
    <row r="332" spans="1:1">
      <c r="A332" s="11">
        <f t="shared" si="6"/>
        <v>44891</v>
      </c>
    </row>
    <row r="333" spans="1:1">
      <c r="A333" s="11">
        <f t="shared" si="6"/>
        <v>44892</v>
      </c>
    </row>
    <row r="334" spans="1:1">
      <c r="A334" s="11">
        <f t="shared" si="6"/>
        <v>44893</v>
      </c>
    </row>
    <row r="335" spans="1:1">
      <c r="A335" s="11">
        <f t="shared" si="6"/>
        <v>44894</v>
      </c>
    </row>
    <row r="336" spans="1:1">
      <c r="A336" s="11">
        <f t="shared" si="6"/>
        <v>44895</v>
      </c>
    </row>
    <row r="337" spans="1:1">
      <c r="A337" s="11">
        <f t="shared" si="6"/>
        <v>44896</v>
      </c>
    </row>
    <row r="338" spans="1:1">
      <c r="A338" s="11">
        <f t="shared" si="6"/>
        <v>44897</v>
      </c>
    </row>
    <row r="339" spans="1:1">
      <c r="A339" s="11">
        <f t="shared" si="6"/>
        <v>44898</v>
      </c>
    </row>
    <row r="340" spans="1:1">
      <c r="A340" s="11">
        <f t="shared" si="6"/>
        <v>44899</v>
      </c>
    </row>
    <row r="341" spans="1:1">
      <c r="A341" s="11">
        <f t="shared" si="6"/>
        <v>44900</v>
      </c>
    </row>
    <row r="342" spans="1:1">
      <c r="A342" s="11">
        <f t="shared" si="6"/>
        <v>44901</v>
      </c>
    </row>
    <row r="343" spans="1:1">
      <c r="A343" s="11">
        <f t="shared" si="6"/>
        <v>44902</v>
      </c>
    </row>
    <row r="344" spans="1:1">
      <c r="A344" s="11">
        <f t="shared" si="6"/>
        <v>44903</v>
      </c>
    </row>
    <row r="345" spans="1:1">
      <c r="A345" s="11">
        <f t="shared" si="6"/>
        <v>44904</v>
      </c>
    </row>
    <row r="346" spans="1:1">
      <c r="A346" s="11">
        <f t="shared" si="6"/>
        <v>44905</v>
      </c>
    </row>
    <row r="347" spans="1:1">
      <c r="A347" s="11">
        <f t="shared" si="6"/>
        <v>44906</v>
      </c>
    </row>
    <row r="348" spans="1:1">
      <c r="A348" s="11">
        <f t="shared" si="6"/>
        <v>44907</v>
      </c>
    </row>
    <row r="349" spans="1:1">
      <c r="A349" s="11">
        <f t="shared" si="6"/>
        <v>44908</v>
      </c>
    </row>
    <row r="350" spans="1:1">
      <c r="A350" s="11">
        <f t="shared" si="6"/>
        <v>44909</v>
      </c>
    </row>
    <row r="351" spans="1:1">
      <c r="A351" s="11">
        <f t="shared" si="6"/>
        <v>44910</v>
      </c>
    </row>
    <row r="352" spans="1:1">
      <c r="A352" s="11">
        <f t="shared" si="6"/>
        <v>44911</v>
      </c>
    </row>
    <row r="353" spans="1:1">
      <c r="A353" s="11">
        <f t="shared" si="6"/>
        <v>44912</v>
      </c>
    </row>
    <row r="354" spans="1:1">
      <c r="A354" s="11">
        <f t="shared" si="6"/>
        <v>44913</v>
      </c>
    </row>
    <row r="355" spans="1:1">
      <c r="A355" s="11">
        <f t="shared" si="6"/>
        <v>44914</v>
      </c>
    </row>
    <row r="356" spans="1:1">
      <c r="A356" s="11">
        <f t="shared" si="6"/>
        <v>44915</v>
      </c>
    </row>
    <row r="357" spans="1:1">
      <c r="A357" s="11">
        <f t="shared" si="6"/>
        <v>44916</v>
      </c>
    </row>
    <row r="358" spans="1:1">
      <c r="A358" s="11">
        <f t="shared" si="6"/>
        <v>44917</v>
      </c>
    </row>
    <row r="359" spans="1:1">
      <c r="A359" s="11">
        <f t="shared" si="6"/>
        <v>44918</v>
      </c>
    </row>
    <row r="360" spans="1:1">
      <c r="A360" s="11">
        <f t="shared" si="6"/>
        <v>44919</v>
      </c>
    </row>
    <row r="361" spans="1:1">
      <c r="A361" s="11">
        <f t="shared" si="6"/>
        <v>44920</v>
      </c>
    </row>
    <row r="362" spans="1:1">
      <c r="A362" s="11">
        <f t="shared" si="6"/>
        <v>44921</v>
      </c>
    </row>
    <row r="363" spans="1:1">
      <c r="A363" s="11">
        <f t="shared" si="6"/>
        <v>44922</v>
      </c>
    </row>
    <row r="364" spans="1:1">
      <c r="A364" s="11">
        <f t="shared" si="6"/>
        <v>44923</v>
      </c>
    </row>
    <row r="365" spans="1:1">
      <c r="A365" s="11">
        <f t="shared" si="6"/>
        <v>44924</v>
      </c>
    </row>
    <row r="366" spans="1:1">
      <c r="A366" s="11">
        <f t="shared" si="6"/>
        <v>44925</v>
      </c>
    </row>
    <row r="367" spans="1:1">
      <c r="A367" s="11">
        <f t="shared" si="6"/>
        <v>44926</v>
      </c>
    </row>
    <row r="368" spans="1:1">
      <c r="A368" s="11">
        <f t="shared" si="6"/>
        <v>44927</v>
      </c>
    </row>
    <row r="369" spans="1:1">
      <c r="A369" s="11">
        <f t="shared" si="6"/>
        <v>44928</v>
      </c>
    </row>
    <row r="370" spans="1:1">
      <c r="A370" s="11">
        <f t="shared" si="6"/>
        <v>44929</v>
      </c>
    </row>
    <row r="371" spans="1:1">
      <c r="A371" s="11">
        <f t="shared" si="6"/>
        <v>44930</v>
      </c>
    </row>
    <row r="372" spans="1:1">
      <c r="A372" s="11">
        <f t="shared" si="6"/>
        <v>44931</v>
      </c>
    </row>
    <row r="373" spans="1:1">
      <c r="A373" s="11">
        <f t="shared" si="6"/>
        <v>44932</v>
      </c>
    </row>
    <row r="374" spans="1:1">
      <c r="A374" s="11">
        <f t="shared" si="6"/>
        <v>44933</v>
      </c>
    </row>
    <row r="375" spans="1:1">
      <c r="A375" s="11">
        <f t="shared" si="6"/>
        <v>44934</v>
      </c>
    </row>
    <row r="376" spans="1:1">
      <c r="A376" s="11">
        <f t="shared" si="6"/>
        <v>44935</v>
      </c>
    </row>
    <row r="377" spans="1:1">
      <c r="A377" s="11">
        <f t="shared" si="6"/>
        <v>44936</v>
      </c>
    </row>
    <row r="378" spans="1:1">
      <c r="A378" s="11">
        <f t="shared" si="6"/>
        <v>44937</v>
      </c>
    </row>
    <row r="379" spans="1:1">
      <c r="A379" s="11">
        <f t="shared" si="6"/>
        <v>44938</v>
      </c>
    </row>
    <row r="380" spans="1:1">
      <c r="A380" s="11">
        <f t="shared" si="6"/>
        <v>44939</v>
      </c>
    </row>
    <row r="381" spans="1:1">
      <c r="A381" s="11">
        <f t="shared" si="6"/>
        <v>44940</v>
      </c>
    </row>
    <row r="382" spans="1:1">
      <c r="A382" s="11">
        <f t="shared" si="6"/>
        <v>44941</v>
      </c>
    </row>
    <row r="383" spans="1:1">
      <c r="A383" s="11">
        <f t="shared" si="6"/>
        <v>44942</v>
      </c>
    </row>
    <row r="384" spans="1:1">
      <c r="A384" s="11">
        <f t="shared" si="6"/>
        <v>44943</v>
      </c>
    </row>
    <row r="385" spans="1:1">
      <c r="A385" s="11">
        <f t="shared" si="6"/>
        <v>44944</v>
      </c>
    </row>
    <row r="386" spans="1:1">
      <c r="A386" s="11">
        <f t="shared" si="6"/>
        <v>44945</v>
      </c>
    </row>
    <row r="387" spans="1:1">
      <c r="A387" s="11">
        <f t="shared" si="6"/>
        <v>44946</v>
      </c>
    </row>
    <row r="388" spans="1:1">
      <c r="A388" s="11">
        <f t="shared" si="6"/>
        <v>44947</v>
      </c>
    </row>
    <row r="389" spans="1:1">
      <c r="A389" s="11">
        <f t="shared" ref="A389:A452" si="7">A388+1</f>
        <v>44948</v>
      </c>
    </row>
    <row r="390" spans="1:1">
      <c r="A390" s="11">
        <f t="shared" si="7"/>
        <v>44949</v>
      </c>
    </row>
    <row r="391" spans="1:1">
      <c r="A391" s="11">
        <f t="shared" si="7"/>
        <v>44950</v>
      </c>
    </row>
    <row r="392" spans="1:1">
      <c r="A392" s="11">
        <f t="shared" si="7"/>
        <v>44951</v>
      </c>
    </row>
    <row r="393" spans="1:1">
      <c r="A393" s="11">
        <f t="shared" si="7"/>
        <v>44952</v>
      </c>
    </row>
    <row r="394" spans="1:1">
      <c r="A394" s="11">
        <f t="shared" si="7"/>
        <v>44953</v>
      </c>
    </row>
    <row r="395" spans="1:1">
      <c r="A395" s="11">
        <f t="shared" si="7"/>
        <v>44954</v>
      </c>
    </row>
    <row r="396" spans="1:1">
      <c r="A396" s="11">
        <f t="shared" si="7"/>
        <v>44955</v>
      </c>
    </row>
    <row r="397" spans="1:1">
      <c r="A397" s="11">
        <f t="shared" si="7"/>
        <v>44956</v>
      </c>
    </row>
    <row r="398" spans="1:1">
      <c r="A398" s="11">
        <f t="shared" si="7"/>
        <v>44957</v>
      </c>
    </row>
    <row r="399" spans="1:1">
      <c r="A399" s="11">
        <f t="shared" si="7"/>
        <v>44958</v>
      </c>
    </row>
    <row r="400" spans="1:1">
      <c r="A400" s="11">
        <f t="shared" si="7"/>
        <v>44959</v>
      </c>
    </row>
    <row r="401" spans="1:1">
      <c r="A401" s="11">
        <f t="shared" si="7"/>
        <v>44960</v>
      </c>
    </row>
    <row r="402" spans="1:1">
      <c r="A402" s="11">
        <f t="shared" si="7"/>
        <v>44961</v>
      </c>
    </row>
    <row r="403" spans="1:1">
      <c r="A403" s="11">
        <f t="shared" si="7"/>
        <v>44962</v>
      </c>
    </row>
    <row r="404" spans="1:1">
      <c r="A404" s="11">
        <f t="shared" si="7"/>
        <v>44963</v>
      </c>
    </row>
    <row r="405" spans="1:1">
      <c r="A405" s="11">
        <f t="shared" si="7"/>
        <v>44964</v>
      </c>
    </row>
    <row r="406" spans="1:1">
      <c r="A406" s="11">
        <f t="shared" si="7"/>
        <v>44965</v>
      </c>
    </row>
    <row r="407" spans="1:1">
      <c r="A407" s="11">
        <f t="shared" si="7"/>
        <v>44966</v>
      </c>
    </row>
    <row r="408" spans="1:1">
      <c r="A408" s="11">
        <f t="shared" si="7"/>
        <v>44967</v>
      </c>
    </row>
    <row r="409" spans="1:1">
      <c r="A409" s="11">
        <f t="shared" si="7"/>
        <v>44968</v>
      </c>
    </row>
    <row r="410" spans="1:1">
      <c r="A410" s="11">
        <f t="shared" si="7"/>
        <v>44969</v>
      </c>
    </row>
    <row r="411" spans="1:1">
      <c r="A411" s="11">
        <f t="shared" si="7"/>
        <v>44970</v>
      </c>
    </row>
    <row r="412" spans="1:1">
      <c r="A412" s="11">
        <f t="shared" si="7"/>
        <v>44971</v>
      </c>
    </row>
    <row r="413" spans="1:1">
      <c r="A413" s="11">
        <f t="shared" si="7"/>
        <v>44972</v>
      </c>
    </row>
    <row r="414" spans="1:1">
      <c r="A414" s="11">
        <f t="shared" si="7"/>
        <v>44973</v>
      </c>
    </row>
    <row r="415" spans="1:1">
      <c r="A415" s="11">
        <f t="shared" si="7"/>
        <v>44974</v>
      </c>
    </row>
    <row r="416" spans="1:1">
      <c r="A416" s="11">
        <f t="shared" si="7"/>
        <v>44975</v>
      </c>
    </row>
    <row r="417" spans="1:1">
      <c r="A417" s="11">
        <f t="shared" si="7"/>
        <v>44976</v>
      </c>
    </row>
    <row r="418" spans="1:1">
      <c r="A418" s="11">
        <f t="shared" si="7"/>
        <v>44977</v>
      </c>
    </row>
    <row r="419" spans="1:1">
      <c r="A419" s="11">
        <f t="shared" si="7"/>
        <v>44978</v>
      </c>
    </row>
    <row r="420" spans="1:1">
      <c r="A420" s="11">
        <f t="shared" si="7"/>
        <v>44979</v>
      </c>
    </row>
    <row r="421" spans="1:1">
      <c r="A421" s="11">
        <f t="shared" si="7"/>
        <v>44980</v>
      </c>
    </row>
    <row r="422" spans="1:1">
      <c r="A422" s="11">
        <f t="shared" si="7"/>
        <v>44981</v>
      </c>
    </row>
    <row r="423" spans="1:1">
      <c r="A423" s="11">
        <f t="shared" si="7"/>
        <v>44982</v>
      </c>
    </row>
    <row r="424" spans="1:1">
      <c r="A424" s="11">
        <f t="shared" si="7"/>
        <v>44983</v>
      </c>
    </row>
    <row r="425" spans="1:1">
      <c r="A425" s="11">
        <f t="shared" si="7"/>
        <v>44984</v>
      </c>
    </row>
    <row r="426" spans="1:1">
      <c r="A426" s="11">
        <f t="shared" si="7"/>
        <v>44985</v>
      </c>
    </row>
    <row r="427" spans="1:1">
      <c r="A427" s="11">
        <f t="shared" si="7"/>
        <v>44986</v>
      </c>
    </row>
    <row r="428" spans="1:1">
      <c r="A428" s="11">
        <f t="shared" si="7"/>
        <v>44987</v>
      </c>
    </row>
    <row r="429" spans="1:1">
      <c r="A429" s="11">
        <f t="shared" si="7"/>
        <v>44988</v>
      </c>
    </row>
    <row r="430" spans="1:1">
      <c r="A430" s="11">
        <f t="shared" si="7"/>
        <v>44989</v>
      </c>
    </row>
    <row r="431" spans="1:1">
      <c r="A431" s="11">
        <f t="shared" si="7"/>
        <v>44990</v>
      </c>
    </row>
    <row r="432" spans="1:1">
      <c r="A432" s="11">
        <f t="shared" si="7"/>
        <v>44991</v>
      </c>
    </row>
    <row r="433" spans="1:1">
      <c r="A433" s="11">
        <f t="shared" si="7"/>
        <v>44992</v>
      </c>
    </row>
    <row r="434" spans="1:1">
      <c r="A434" s="11">
        <f t="shared" si="7"/>
        <v>44993</v>
      </c>
    </row>
    <row r="435" spans="1:1">
      <c r="A435" s="11">
        <f t="shared" si="7"/>
        <v>44994</v>
      </c>
    </row>
    <row r="436" spans="1:1">
      <c r="A436" s="11">
        <f t="shared" si="7"/>
        <v>44995</v>
      </c>
    </row>
    <row r="437" spans="1:1">
      <c r="A437" s="11">
        <f t="shared" si="7"/>
        <v>44996</v>
      </c>
    </row>
    <row r="438" spans="1:1">
      <c r="A438" s="11">
        <f t="shared" si="7"/>
        <v>44997</v>
      </c>
    </row>
    <row r="439" spans="1:1">
      <c r="A439" s="11">
        <f t="shared" si="7"/>
        <v>44998</v>
      </c>
    </row>
    <row r="440" spans="1:1">
      <c r="A440" s="11">
        <f t="shared" si="7"/>
        <v>44999</v>
      </c>
    </row>
    <row r="441" spans="1:1">
      <c r="A441" s="11">
        <f t="shared" si="7"/>
        <v>45000</v>
      </c>
    </row>
    <row r="442" spans="1:1">
      <c r="A442" s="11">
        <f t="shared" si="7"/>
        <v>45001</v>
      </c>
    </row>
    <row r="443" spans="1:1">
      <c r="A443" s="11">
        <f t="shared" si="7"/>
        <v>45002</v>
      </c>
    </row>
    <row r="444" spans="1:1">
      <c r="A444" s="11">
        <f t="shared" si="7"/>
        <v>45003</v>
      </c>
    </row>
    <row r="445" spans="1:1">
      <c r="A445" s="11">
        <f t="shared" si="7"/>
        <v>45004</v>
      </c>
    </row>
    <row r="446" spans="1:1">
      <c r="A446" s="11">
        <f t="shared" si="7"/>
        <v>45005</v>
      </c>
    </row>
    <row r="447" spans="1:1">
      <c r="A447" s="11">
        <f t="shared" si="7"/>
        <v>45006</v>
      </c>
    </row>
    <row r="448" spans="1:1">
      <c r="A448" s="11">
        <f t="shared" si="7"/>
        <v>45007</v>
      </c>
    </row>
    <row r="449" spans="1:1">
      <c r="A449" s="11">
        <f t="shared" si="7"/>
        <v>45008</v>
      </c>
    </row>
    <row r="450" spans="1:1">
      <c r="A450" s="11">
        <f t="shared" si="7"/>
        <v>45009</v>
      </c>
    </row>
    <row r="451" spans="1:1">
      <c r="A451" s="11">
        <f t="shared" si="7"/>
        <v>45010</v>
      </c>
    </row>
    <row r="452" spans="1:1">
      <c r="A452" s="11">
        <f t="shared" si="7"/>
        <v>45011</v>
      </c>
    </row>
    <row r="453" spans="1:1">
      <c r="A453" s="11">
        <f t="shared" ref="A453:A516" si="8">A452+1</f>
        <v>45012</v>
      </c>
    </row>
    <row r="454" spans="1:1">
      <c r="A454" s="11">
        <f t="shared" si="8"/>
        <v>45013</v>
      </c>
    </row>
    <row r="455" spans="1:1">
      <c r="A455" s="11">
        <f t="shared" si="8"/>
        <v>45014</v>
      </c>
    </row>
    <row r="456" spans="1:1">
      <c r="A456" s="11">
        <f t="shared" si="8"/>
        <v>45015</v>
      </c>
    </row>
    <row r="457" spans="1:1">
      <c r="A457" s="11">
        <f t="shared" si="8"/>
        <v>45016</v>
      </c>
    </row>
    <row r="458" spans="1:1">
      <c r="A458" s="11">
        <f t="shared" si="8"/>
        <v>45017</v>
      </c>
    </row>
    <row r="459" spans="1:1">
      <c r="A459" s="11">
        <f t="shared" si="8"/>
        <v>45018</v>
      </c>
    </row>
    <row r="460" spans="1:1">
      <c r="A460" s="11">
        <f t="shared" si="8"/>
        <v>45019</v>
      </c>
    </row>
    <row r="461" spans="1:1">
      <c r="A461" s="11">
        <f t="shared" si="8"/>
        <v>45020</v>
      </c>
    </row>
    <row r="462" spans="1:1">
      <c r="A462" s="11">
        <f t="shared" si="8"/>
        <v>45021</v>
      </c>
    </row>
    <row r="463" spans="1:1">
      <c r="A463" s="11">
        <f t="shared" si="8"/>
        <v>45022</v>
      </c>
    </row>
    <row r="464" spans="1:1">
      <c r="A464" s="11">
        <f t="shared" si="8"/>
        <v>45023</v>
      </c>
    </row>
    <row r="465" spans="1:1">
      <c r="A465" s="11">
        <f t="shared" si="8"/>
        <v>45024</v>
      </c>
    </row>
    <row r="466" spans="1:1">
      <c r="A466" s="11">
        <f t="shared" si="8"/>
        <v>45025</v>
      </c>
    </row>
    <row r="467" spans="1:1">
      <c r="A467" s="11">
        <f t="shared" si="8"/>
        <v>45026</v>
      </c>
    </row>
    <row r="468" spans="1:1">
      <c r="A468" s="11">
        <f t="shared" si="8"/>
        <v>45027</v>
      </c>
    </row>
    <row r="469" spans="1:1">
      <c r="A469" s="11">
        <f t="shared" si="8"/>
        <v>45028</v>
      </c>
    </row>
    <row r="470" spans="1:1">
      <c r="A470" s="11">
        <f t="shared" si="8"/>
        <v>45029</v>
      </c>
    </row>
    <row r="471" spans="1:1">
      <c r="A471" s="11">
        <f t="shared" si="8"/>
        <v>45030</v>
      </c>
    </row>
    <row r="472" spans="1:1">
      <c r="A472" s="11">
        <f t="shared" si="8"/>
        <v>45031</v>
      </c>
    </row>
    <row r="473" spans="1:1">
      <c r="A473" s="11">
        <f t="shared" si="8"/>
        <v>45032</v>
      </c>
    </row>
    <row r="474" spans="1:1">
      <c r="A474" s="11">
        <f t="shared" si="8"/>
        <v>45033</v>
      </c>
    </row>
    <row r="475" spans="1:1">
      <c r="A475" s="11">
        <f t="shared" si="8"/>
        <v>45034</v>
      </c>
    </row>
    <row r="476" spans="1:1">
      <c r="A476" s="11">
        <f t="shared" si="8"/>
        <v>45035</v>
      </c>
    </row>
    <row r="477" spans="1:1">
      <c r="A477" s="11">
        <f t="shared" si="8"/>
        <v>45036</v>
      </c>
    </row>
    <row r="478" spans="1:1">
      <c r="A478" s="11">
        <f t="shared" si="8"/>
        <v>45037</v>
      </c>
    </row>
    <row r="479" spans="1:1">
      <c r="A479" s="11">
        <f t="shared" si="8"/>
        <v>45038</v>
      </c>
    </row>
    <row r="480" spans="1:1">
      <c r="A480" s="11">
        <f t="shared" si="8"/>
        <v>45039</v>
      </c>
    </row>
    <row r="481" spans="1:1">
      <c r="A481" s="11">
        <f t="shared" si="8"/>
        <v>45040</v>
      </c>
    </row>
    <row r="482" spans="1:1">
      <c r="A482" s="11">
        <f t="shared" si="8"/>
        <v>45041</v>
      </c>
    </row>
    <row r="483" spans="1:1">
      <c r="A483" s="11">
        <f t="shared" si="8"/>
        <v>45042</v>
      </c>
    </row>
    <row r="484" spans="1:1">
      <c r="A484" s="11">
        <f t="shared" si="8"/>
        <v>45043</v>
      </c>
    </row>
    <row r="485" spans="1:1">
      <c r="A485" s="11">
        <f t="shared" si="8"/>
        <v>45044</v>
      </c>
    </row>
    <row r="486" spans="1:1">
      <c r="A486" s="11">
        <f t="shared" si="8"/>
        <v>45045</v>
      </c>
    </row>
    <row r="487" spans="1:1">
      <c r="A487" s="11">
        <f t="shared" si="8"/>
        <v>45046</v>
      </c>
    </row>
    <row r="488" spans="1:1">
      <c r="A488" s="11">
        <f t="shared" si="8"/>
        <v>45047</v>
      </c>
    </row>
    <row r="489" spans="1:1">
      <c r="A489" s="11">
        <f t="shared" si="8"/>
        <v>45048</v>
      </c>
    </row>
    <row r="490" spans="1:1">
      <c r="A490" s="11">
        <f t="shared" si="8"/>
        <v>45049</v>
      </c>
    </row>
    <row r="491" spans="1:1">
      <c r="A491" s="11">
        <f t="shared" si="8"/>
        <v>45050</v>
      </c>
    </row>
    <row r="492" spans="1:1">
      <c r="A492" s="11">
        <f t="shared" si="8"/>
        <v>45051</v>
      </c>
    </row>
    <row r="493" spans="1:1">
      <c r="A493" s="11">
        <f t="shared" si="8"/>
        <v>45052</v>
      </c>
    </row>
    <row r="494" spans="1:1">
      <c r="A494" s="11">
        <f t="shared" si="8"/>
        <v>45053</v>
      </c>
    </row>
    <row r="495" spans="1:1">
      <c r="A495" s="11">
        <f t="shared" si="8"/>
        <v>45054</v>
      </c>
    </row>
    <row r="496" spans="1:1">
      <c r="A496" s="11">
        <f t="shared" si="8"/>
        <v>45055</v>
      </c>
    </row>
    <row r="497" spans="1:1">
      <c r="A497" s="11">
        <f t="shared" si="8"/>
        <v>45056</v>
      </c>
    </row>
    <row r="498" spans="1:1">
      <c r="A498" s="11">
        <f t="shared" si="8"/>
        <v>45057</v>
      </c>
    </row>
    <row r="499" spans="1:1">
      <c r="A499" s="11">
        <f t="shared" si="8"/>
        <v>45058</v>
      </c>
    </row>
    <row r="500" spans="1:1">
      <c r="A500" s="11">
        <f t="shared" si="8"/>
        <v>45059</v>
      </c>
    </row>
    <row r="501" spans="1:1">
      <c r="A501" s="11">
        <f t="shared" si="8"/>
        <v>45060</v>
      </c>
    </row>
    <row r="502" spans="1:1">
      <c r="A502" s="11">
        <f t="shared" si="8"/>
        <v>45061</v>
      </c>
    </row>
    <row r="503" spans="1:1">
      <c r="A503" s="11">
        <f t="shared" si="8"/>
        <v>45062</v>
      </c>
    </row>
    <row r="504" spans="1:1">
      <c r="A504" s="11">
        <f t="shared" si="8"/>
        <v>45063</v>
      </c>
    </row>
    <row r="505" spans="1:1">
      <c r="A505" s="11">
        <f t="shared" si="8"/>
        <v>45064</v>
      </c>
    </row>
    <row r="506" spans="1:1">
      <c r="A506" s="11">
        <f t="shared" si="8"/>
        <v>45065</v>
      </c>
    </row>
    <row r="507" spans="1:1">
      <c r="A507" s="11">
        <f t="shared" si="8"/>
        <v>45066</v>
      </c>
    </row>
    <row r="508" spans="1:1">
      <c r="A508" s="11">
        <f t="shared" si="8"/>
        <v>45067</v>
      </c>
    </row>
    <row r="509" spans="1:1">
      <c r="A509" s="11">
        <f t="shared" si="8"/>
        <v>45068</v>
      </c>
    </row>
    <row r="510" spans="1:1">
      <c r="A510" s="11">
        <f t="shared" si="8"/>
        <v>45069</v>
      </c>
    </row>
    <row r="511" spans="1:1">
      <c r="A511" s="11">
        <f t="shared" si="8"/>
        <v>45070</v>
      </c>
    </row>
    <row r="512" spans="1:1">
      <c r="A512" s="11">
        <f t="shared" si="8"/>
        <v>45071</v>
      </c>
    </row>
    <row r="513" spans="1:1">
      <c r="A513" s="11">
        <f t="shared" si="8"/>
        <v>45072</v>
      </c>
    </row>
    <row r="514" spans="1:1">
      <c r="A514" s="11">
        <f t="shared" si="8"/>
        <v>45073</v>
      </c>
    </row>
    <row r="515" spans="1:1">
      <c r="A515" s="11">
        <f t="shared" si="8"/>
        <v>45074</v>
      </c>
    </row>
    <row r="516" spans="1:1">
      <c r="A516" s="11">
        <f t="shared" si="8"/>
        <v>45075</v>
      </c>
    </row>
    <row r="517" spans="1:1">
      <c r="A517" s="11">
        <f t="shared" ref="A517:A580" si="9">A516+1</f>
        <v>45076</v>
      </c>
    </row>
    <row r="518" spans="1:1">
      <c r="A518" s="11">
        <f t="shared" si="9"/>
        <v>45077</v>
      </c>
    </row>
    <row r="519" spans="1:1">
      <c r="A519" s="11">
        <f t="shared" si="9"/>
        <v>45078</v>
      </c>
    </row>
    <row r="520" spans="1:1">
      <c r="A520" s="11">
        <f t="shared" si="9"/>
        <v>45079</v>
      </c>
    </row>
    <row r="521" spans="1:1">
      <c r="A521" s="11">
        <f t="shared" si="9"/>
        <v>45080</v>
      </c>
    </row>
    <row r="522" spans="1:1">
      <c r="A522" s="11">
        <f t="shared" si="9"/>
        <v>45081</v>
      </c>
    </row>
    <row r="523" spans="1:1">
      <c r="A523" s="11">
        <f t="shared" si="9"/>
        <v>45082</v>
      </c>
    </row>
    <row r="524" spans="1:1">
      <c r="A524" s="11">
        <f t="shared" si="9"/>
        <v>45083</v>
      </c>
    </row>
    <row r="525" spans="1:1">
      <c r="A525" s="11">
        <f t="shared" si="9"/>
        <v>45084</v>
      </c>
    </row>
    <row r="526" spans="1:1">
      <c r="A526" s="11">
        <f t="shared" si="9"/>
        <v>45085</v>
      </c>
    </row>
    <row r="527" spans="1:1">
      <c r="A527" s="11">
        <f t="shared" si="9"/>
        <v>45086</v>
      </c>
    </row>
    <row r="528" spans="1:1">
      <c r="A528" s="11">
        <f t="shared" si="9"/>
        <v>45087</v>
      </c>
    </row>
    <row r="529" spans="1:1">
      <c r="A529" s="11">
        <f t="shared" si="9"/>
        <v>45088</v>
      </c>
    </row>
    <row r="530" spans="1:1">
      <c r="A530" s="11">
        <f t="shared" si="9"/>
        <v>45089</v>
      </c>
    </row>
    <row r="531" spans="1:1">
      <c r="A531" s="11">
        <f t="shared" si="9"/>
        <v>45090</v>
      </c>
    </row>
    <row r="532" spans="1:1">
      <c r="A532" s="11">
        <f t="shared" si="9"/>
        <v>45091</v>
      </c>
    </row>
    <row r="533" spans="1:1">
      <c r="A533" s="11">
        <f t="shared" si="9"/>
        <v>45092</v>
      </c>
    </row>
    <row r="534" spans="1:1">
      <c r="A534" s="11">
        <f t="shared" si="9"/>
        <v>45093</v>
      </c>
    </row>
    <row r="535" spans="1:1">
      <c r="A535" s="11">
        <f t="shared" si="9"/>
        <v>45094</v>
      </c>
    </row>
    <row r="536" spans="1:1">
      <c r="A536" s="11">
        <f t="shared" si="9"/>
        <v>45095</v>
      </c>
    </row>
    <row r="537" spans="1:1">
      <c r="A537" s="11">
        <f t="shared" si="9"/>
        <v>45096</v>
      </c>
    </row>
    <row r="538" spans="1:1">
      <c r="A538" s="11">
        <f t="shared" si="9"/>
        <v>45097</v>
      </c>
    </row>
    <row r="539" spans="1:1">
      <c r="A539" s="11">
        <f t="shared" si="9"/>
        <v>45098</v>
      </c>
    </row>
    <row r="540" spans="1:1">
      <c r="A540" s="11">
        <f t="shared" si="9"/>
        <v>45099</v>
      </c>
    </row>
    <row r="541" spans="1:1">
      <c r="A541" s="11">
        <f t="shared" si="9"/>
        <v>45100</v>
      </c>
    </row>
    <row r="542" spans="1:1">
      <c r="A542" s="11">
        <f t="shared" si="9"/>
        <v>45101</v>
      </c>
    </row>
    <row r="543" spans="1:1">
      <c r="A543" s="11">
        <f t="shared" si="9"/>
        <v>45102</v>
      </c>
    </row>
    <row r="544" spans="1:1">
      <c r="A544" s="11">
        <f t="shared" si="9"/>
        <v>45103</v>
      </c>
    </row>
    <row r="545" spans="1:1">
      <c r="A545" s="11">
        <f t="shared" si="9"/>
        <v>45104</v>
      </c>
    </row>
    <row r="546" spans="1:1">
      <c r="A546" s="11">
        <f t="shared" si="9"/>
        <v>45105</v>
      </c>
    </row>
    <row r="547" spans="1:1">
      <c r="A547" s="11">
        <f t="shared" si="9"/>
        <v>45106</v>
      </c>
    </row>
    <row r="548" spans="1:1">
      <c r="A548" s="11">
        <f t="shared" si="9"/>
        <v>45107</v>
      </c>
    </row>
    <row r="549" spans="1:1">
      <c r="A549" s="11">
        <f t="shared" si="9"/>
        <v>45108</v>
      </c>
    </row>
    <row r="550" spans="1:1">
      <c r="A550" s="11">
        <f t="shared" si="9"/>
        <v>45109</v>
      </c>
    </row>
    <row r="551" spans="1:1">
      <c r="A551" s="11">
        <f t="shared" si="9"/>
        <v>45110</v>
      </c>
    </row>
    <row r="552" spans="1:1">
      <c r="A552" s="11">
        <f t="shared" si="9"/>
        <v>45111</v>
      </c>
    </row>
    <row r="553" spans="1:1">
      <c r="A553" s="11">
        <f t="shared" si="9"/>
        <v>45112</v>
      </c>
    </row>
    <row r="554" spans="1:1">
      <c r="A554" s="11">
        <f t="shared" si="9"/>
        <v>45113</v>
      </c>
    </row>
    <row r="555" spans="1:1">
      <c r="A555" s="11">
        <f t="shared" si="9"/>
        <v>45114</v>
      </c>
    </row>
    <row r="556" spans="1:1">
      <c r="A556" s="11">
        <f t="shared" si="9"/>
        <v>45115</v>
      </c>
    </row>
    <row r="557" spans="1:1">
      <c r="A557" s="11">
        <f t="shared" si="9"/>
        <v>45116</v>
      </c>
    </row>
    <row r="558" spans="1:1">
      <c r="A558" s="11">
        <f t="shared" si="9"/>
        <v>45117</v>
      </c>
    </row>
    <row r="559" spans="1:1">
      <c r="A559" s="11">
        <f t="shared" si="9"/>
        <v>45118</v>
      </c>
    </row>
    <row r="560" spans="1:1">
      <c r="A560" s="11">
        <f t="shared" si="9"/>
        <v>45119</v>
      </c>
    </row>
    <row r="561" spans="1:1">
      <c r="A561" s="11">
        <f t="shared" si="9"/>
        <v>45120</v>
      </c>
    </row>
    <row r="562" spans="1:1">
      <c r="A562" s="11">
        <f t="shared" si="9"/>
        <v>45121</v>
      </c>
    </row>
    <row r="563" spans="1:1">
      <c r="A563" s="11">
        <f t="shared" si="9"/>
        <v>45122</v>
      </c>
    </row>
    <row r="564" spans="1:1">
      <c r="A564" s="11">
        <f t="shared" si="9"/>
        <v>45123</v>
      </c>
    </row>
    <row r="565" spans="1:1">
      <c r="A565" s="11">
        <f t="shared" si="9"/>
        <v>45124</v>
      </c>
    </row>
    <row r="566" spans="1:1">
      <c r="A566" s="11">
        <f t="shared" si="9"/>
        <v>45125</v>
      </c>
    </row>
    <row r="567" spans="1:1">
      <c r="A567" s="11">
        <f t="shared" si="9"/>
        <v>45126</v>
      </c>
    </row>
    <row r="568" spans="1:1">
      <c r="A568" s="11">
        <f t="shared" si="9"/>
        <v>45127</v>
      </c>
    </row>
    <row r="569" spans="1:1">
      <c r="A569" s="11">
        <f t="shared" si="9"/>
        <v>45128</v>
      </c>
    </row>
    <row r="570" spans="1:1">
      <c r="A570" s="11">
        <f t="shared" si="9"/>
        <v>45129</v>
      </c>
    </row>
    <row r="571" spans="1:1">
      <c r="A571" s="11">
        <f t="shared" si="9"/>
        <v>45130</v>
      </c>
    </row>
    <row r="572" spans="1:1">
      <c r="A572" s="11">
        <f t="shared" si="9"/>
        <v>45131</v>
      </c>
    </row>
    <row r="573" spans="1:1">
      <c r="A573" s="11">
        <f t="shared" si="9"/>
        <v>45132</v>
      </c>
    </row>
    <row r="574" spans="1:1">
      <c r="A574" s="11">
        <f t="shared" si="9"/>
        <v>45133</v>
      </c>
    </row>
    <row r="575" spans="1:1">
      <c r="A575" s="11">
        <f t="shared" si="9"/>
        <v>45134</v>
      </c>
    </row>
    <row r="576" spans="1:1">
      <c r="A576" s="11">
        <f t="shared" si="9"/>
        <v>45135</v>
      </c>
    </row>
    <row r="577" spans="1:1">
      <c r="A577" s="11">
        <f t="shared" si="9"/>
        <v>45136</v>
      </c>
    </row>
    <row r="578" spans="1:1">
      <c r="A578" s="11">
        <f t="shared" si="9"/>
        <v>45137</v>
      </c>
    </row>
    <row r="579" spans="1:1">
      <c r="A579" s="11">
        <f t="shared" si="9"/>
        <v>45138</v>
      </c>
    </row>
    <row r="580" spans="1:1">
      <c r="A580" s="11">
        <f t="shared" si="9"/>
        <v>45139</v>
      </c>
    </row>
    <row r="581" spans="1:1">
      <c r="A581" s="11">
        <f t="shared" ref="A581:A644" si="10">A580+1</f>
        <v>45140</v>
      </c>
    </row>
    <row r="582" spans="1:1">
      <c r="A582" s="11">
        <f t="shared" si="10"/>
        <v>45141</v>
      </c>
    </row>
    <row r="583" spans="1:1">
      <c r="A583" s="11">
        <f t="shared" si="10"/>
        <v>45142</v>
      </c>
    </row>
    <row r="584" spans="1:1">
      <c r="A584" s="11">
        <f t="shared" si="10"/>
        <v>45143</v>
      </c>
    </row>
    <row r="585" spans="1:1">
      <c r="A585" s="11">
        <f t="shared" si="10"/>
        <v>45144</v>
      </c>
    </row>
    <row r="586" spans="1:1">
      <c r="A586" s="11">
        <f t="shared" si="10"/>
        <v>45145</v>
      </c>
    </row>
    <row r="587" spans="1:1">
      <c r="A587" s="11">
        <f t="shared" si="10"/>
        <v>45146</v>
      </c>
    </row>
    <row r="588" spans="1:1">
      <c r="A588" s="11">
        <f t="shared" si="10"/>
        <v>45147</v>
      </c>
    </row>
    <row r="589" spans="1:1">
      <c r="A589" s="11">
        <f t="shared" si="10"/>
        <v>45148</v>
      </c>
    </row>
    <row r="590" spans="1:1">
      <c r="A590" s="11">
        <f t="shared" si="10"/>
        <v>45149</v>
      </c>
    </row>
    <row r="591" spans="1:1">
      <c r="A591" s="11">
        <f t="shared" si="10"/>
        <v>45150</v>
      </c>
    </row>
    <row r="592" spans="1:1">
      <c r="A592" s="11">
        <f t="shared" si="10"/>
        <v>45151</v>
      </c>
    </row>
    <row r="593" spans="1:1">
      <c r="A593" s="11">
        <f t="shared" si="10"/>
        <v>45152</v>
      </c>
    </row>
    <row r="594" spans="1:1">
      <c r="A594" s="11">
        <f t="shared" si="10"/>
        <v>45153</v>
      </c>
    </row>
    <row r="595" spans="1:1">
      <c r="A595" s="11">
        <f t="shared" si="10"/>
        <v>45154</v>
      </c>
    </row>
    <row r="596" spans="1:1">
      <c r="A596" s="11">
        <f t="shared" si="10"/>
        <v>45155</v>
      </c>
    </row>
    <row r="597" spans="1:1">
      <c r="A597" s="11">
        <f t="shared" si="10"/>
        <v>45156</v>
      </c>
    </row>
    <row r="598" spans="1:1">
      <c r="A598" s="11">
        <f t="shared" si="10"/>
        <v>45157</v>
      </c>
    </row>
    <row r="599" spans="1:1">
      <c r="A599" s="11">
        <f t="shared" si="10"/>
        <v>45158</v>
      </c>
    </row>
    <row r="600" spans="1:1">
      <c r="A600" s="11">
        <f t="shared" si="10"/>
        <v>45159</v>
      </c>
    </row>
    <row r="601" spans="1:1">
      <c r="A601" s="11">
        <f t="shared" si="10"/>
        <v>45160</v>
      </c>
    </row>
    <row r="602" spans="1:1">
      <c r="A602" s="11">
        <f t="shared" si="10"/>
        <v>45161</v>
      </c>
    </row>
    <row r="603" spans="1:1">
      <c r="A603" s="11">
        <f t="shared" si="10"/>
        <v>45162</v>
      </c>
    </row>
    <row r="604" spans="1:1">
      <c r="A604" s="11">
        <f t="shared" si="10"/>
        <v>45163</v>
      </c>
    </row>
    <row r="605" spans="1:1">
      <c r="A605" s="11">
        <f t="shared" si="10"/>
        <v>45164</v>
      </c>
    </row>
    <row r="606" spans="1:1">
      <c r="A606" s="11">
        <f t="shared" si="10"/>
        <v>45165</v>
      </c>
    </row>
    <row r="607" spans="1:1">
      <c r="A607" s="11">
        <f t="shared" si="10"/>
        <v>45166</v>
      </c>
    </row>
    <row r="608" spans="1:1">
      <c r="A608" s="11">
        <f t="shared" si="10"/>
        <v>45167</v>
      </c>
    </row>
    <row r="609" spans="1:1">
      <c r="A609" s="11">
        <f t="shared" si="10"/>
        <v>45168</v>
      </c>
    </row>
    <row r="610" spans="1:1">
      <c r="A610" s="11">
        <f t="shared" si="10"/>
        <v>45169</v>
      </c>
    </row>
    <row r="611" spans="1:1">
      <c r="A611" s="11">
        <f t="shared" si="10"/>
        <v>45170</v>
      </c>
    </row>
    <row r="612" spans="1:1">
      <c r="A612" s="11">
        <f t="shared" si="10"/>
        <v>45171</v>
      </c>
    </row>
    <row r="613" spans="1:1">
      <c r="A613" s="11">
        <f t="shared" si="10"/>
        <v>45172</v>
      </c>
    </row>
    <row r="614" spans="1:1">
      <c r="A614" s="11">
        <f t="shared" si="10"/>
        <v>45173</v>
      </c>
    </row>
    <row r="615" spans="1:1">
      <c r="A615" s="11">
        <f t="shared" si="10"/>
        <v>45174</v>
      </c>
    </row>
    <row r="616" spans="1:1">
      <c r="A616" s="11">
        <f t="shared" si="10"/>
        <v>45175</v>
      </c>
    </row>
    <row r="617" spans="1:1">
      <c r="A617" s="11">
        <f t="shared" si="10"/>
        <v>45176</v>
      </c>
    </row>
    <row r="618" spans="1:1">
      <c r="A618" s="11">
        <f t="shared" si="10"/>
        <v>45177</v>
      </c>
    </row>
    <row r="619" spans="1:1">
      <c r="A619" s="11">
        <f t="shared" si="10"/>
        <v>45178</v>
      </c>
    </row>
    <row r="620" spans="1:1">
      <c r="A620" s="11">
        <f t="shared" si="10"/>
        <v>45179</v>
      </c>
    </row>
    <row r="621" spans="1:1">
      <c r="A621" s="11">
        <f t="shared" si="10"/>
        <v>45180</v>
      </c>
    </row>
    <row r="622" spans="1:1">
      <c r="A622" s="11">
        <f t="shared" si="10"/>
        <v>45181</v>
      </c>
    </row>
    <row r="623" spans="1:1">
      <c r="A623" s="11">
        <f t="shared" si="10"/>
        <v>45182</v>
      </c>
    </row>
    <row r="624" spans="1:1">
      <c r="A624" s="11">
        <f t="shared" si="10"/>
        <v>45183</v>
      </c>
    </row>
    <row r="625" spans="1:1">
      <c r="A625" s="11">
        <f t="shared" si="10"/>
        <v>45184</v>
      </c>
    </row>
    <row r="626" spans="1:1">
      <c r="A626" s="11">
        <f t="shared" si="10"/>
        <v>45185</v>
      </c>
    </row>
    <row r="627" spans="1:1">
      <c r="A627" s="11">
        <f t="shared" si="10"/>
        <v>45186</v>
      </c>
    </row>
    <row r="628" spans="1:1">
      <c r="A628" s="11">
        <f t="shared" si="10"/>
        <v>45187</v>
      </c>
    </row>
    <row r="629" spans="1:1">
      <c r="A629" s="11">
        <f t="shared" si="10"/>
        <v>45188</v>
      </c>
    </row>
    <row r="630" spans="1:1">
      <c r="A630" s="11">
        <f t="shared" si="10"/>
        <v>45189</v>
      </c>
    </row>
    <row r="631" spans="1:1">
      <c r="A631" s="11">
        <f t="shared" si="10"/>
        <v>45190</v>
      </c>
    </row>
    <row r="632" spans="1:1">
      <c r="A632" s="11">
        <f t="shared" si="10"/>
        <v>45191</v>
      </c>
    </row>
    <row r="633" spans="1:1">
      <c r="A633" s="11">
        <f t="shared" si="10"/>
        <v>45192</v>
      </c>
    </row>
    <row r="634" spans="1:1">
      <c r="A634" s="11">
        <f t="shared" si="10"/>
        <v>45193</v>
      </c>
    </row>
    <row r="635" spans="1:1">
      <c r="A635" s="11">
        <f t="shared" si="10"/>
        <v>45194</v>
      </c>
    </row>
    <row r="636" spans="1:1">
      <c r="A636" s="11">
        <f t="shared" si="10"/>
        <v>45195</v>
      </c>
    </row>
    <row r="637" spans="1:1">
      <c r="A637" s="11">
        <f t="shared" si="10"/>
        <v>45196</v>
      </c>
    </row>
    <row r="638" spans="1:1">
      <c r="A638" s="11">
        <f t="shared" si="10"/>
        <v>45197</v>
      </c>
    </row>
    <row r="639" spans="1:1">
      <c r="A639" s="11">
        <f t="shared" si="10"/>
        <v>45198</v>
      </c>
    </row>
    <row r="640" spans="1:1">
      <c r="A640" s="11">
        <f t="shared" si="10"/>
        <v>45199</v>
      </c>
    </row>
    <row r="641" spans="1:1">
      <c r="A641" s="11">
        <f t="shared" si="10"/>
        <v>45200</v>
      </c>
    </row>
    <row r="642" spans="1:1">
      <c r="A642" s="11">
        <f t="shared" si="10"/>
        <v>45201</v>
      </c>
    </row>
    <row r="643" spans="1:1">
      <c r="A643" s="11">
        <f t="shared" si="10"/>
        <v>45202</v>
      </c>
    </row>
    <row r="644" spans="1:1">
      <c r="A644" s="11">
        <f t="shared" si="10"/>
        <v>45203</v>
      </c>
    </row>
    <row r="645" spans="1:1">
      <c r="A645" s="11">
        <f t="shared" ref="A645:A708" si="11">A644+1</f>
        <v>45204</v>
      </c>
    </row>
    <row r="646" spans="1:1">
      <c r="A646" s="11">
        <f t="shared" si="11"/>
        <v>45205</v>
      </c>
    </row>
    <row r="647" spans="1:1">
      <c r="A647" s="11">
        <f t="shared" si="11"/>
        <v>45206</v>
      </c>
    </row>
    <row r="648" spans="1:1">
      <c r="A648" s="11">
        <f t="shared" si="11"/>
        <v>45207</v>
      </c>
    </row>
    <row r="649" spans="1:1">
      <c r="A649" s="11">
        <f t="shared" si="11"/>
        <v>45208</v>
      </c>
    </row>
    <row r="650" spans="1:1">
      <c r="A650" s="11">
        <f t="shared" si="11"/>
        <v>45209</v>
      </c>
    </row>
    <row r="651" spans="1:1">
      <c r="A651" s="11">
        <f t="shared" si="11"/>
        <v>45210</v>
      </c>
    </row>
    <row r="652" spans="1:1">
      <c r="A652" s="11">
        <f t="shared" si="11"/>
        <v>45211</v>
      </c>
    </row>
    <row r="653" spans="1:1">
      <c r="A653" s="11">
        <f t="shared" si="11"/>
        <v>45212</v>
      </c>
    </row>
    <row r="654" spans="1:1">
      <c r="A654" s="11">
        <f t="shared" si="11"/>
        <v>45213</v>
      </c>
    </row>
    <row r="655" spans="1:1">
      <c r="A655" s="11">
        <f t="shared" si="11"/>
        <v>45214</v>
      </c>
    </row>
    <row r="656" spans="1:1">
      <c r="A656" s="11">
        <f t="shared" si="11"/>
        <v>45215</v>
      </c>
    </row>
    <row r="657" spans="1:1">
      <c r="A657" s="11">
        <f t="shared" si="11"/>
        <v>45216</v>
      </c>
    </row>
    <row r="658" spans="1:1">
      <c r="A658" s="11">
        <f t="shared" si="11"/>
        <v>45217</v>
      </c>
    </row>
    <row r="659" spans="1:1">
      <c r="A659" s="11">
        <f t="shared" si="11"/>
        <v>45218</v>
      </c>
    </row>
    <row r="660" spans="1:1">
      <c r="A660" s="11">
        <f t="shared" si="11"/>
        <v>45219</v>
      </c>
    </row>
    <row r="661" spans="1:1">
      <c r="A661" s="11">
        <f t="shared" si="11"/>
        <v>45220</v>
      </c>
    </row>
    <row r="662" spans="1:1">
      <c r="A662" s="11">
        <f t="shared" si="11"/>
        <v>45221</v>
      </c>
    </row>
    <row r="663" spans="1:1">
      <c r="A663" s="11">
        <f t="shared" si="11"/>
        <v>45222</v>
      </c>
    </row>
    <row r="664" spans="1:1">
      <c r="A664" s="11">
        <f t="shared" si="11"/>
        <v>45223</v>
      </c>
    </row>
    <row r="665" spans="1:1">
      <c r="A665" s="11">
        <f t="shared" si="11"/>
        <v>45224</v>
      </c>
    </row>
    <row r="666" spans="1:1">
      <c r="A666" s="11">
        <f t="shared" si="11"/>
        <v>45225</v>
      </c>
    </row>
    <row r="667" spans="1:1">
      <c r="A667" s="11">
        <f t="shared" si="11"/>
        <v>45226</v>
      </c>
    </row>
    <row r="668" spans="1:1">
      <c r="A668" s="11">
        <f t="shared" si="11"/>
        <v>45227</v>
      </c>
    </row>
    <row r="669" spans="1:1">
      <c r="A669" s="11">
        <f t="shared" si="11"/>
        <v>45228</v>
      </c>
    </row>
    <row r="670" spans="1:1">
      <c r="A670" s="11">
        <f t="shared" si="11"/>
        <v>45229</v>
      </c>
    </row>
    <row r="671" spans="1:1">
      <c r="A671" s="11">
        <f t="shared" si="11"/>
        <v>45230</v>
      </c>
    </row>
    <row r="672" spans="1:1">
      <c r="A672" s="11">
        <f t="shared" si="11"/>
        <v>45231</v>
      </c>
    </row>
    <row r="673" spans="1:1">
      <c r="A673" s="11">
        <f t="shared" si="11"/>
        <v>45232</v>
      </c>
    </row>
    <row r="674" spans="1:1">
      <c r="A674" s="11">
        <f t="shared" si="11"/>
        <v>45233</v>
      </c>
    </row>
    <row r="675" spans="1:1">
      <c r="A675" s="11">
        <f t="shared" si="11"/>
        <v>45234</v>
      </c>
    </row>
    <row r="676" spans="1:1">
      <c r="A676" s="11">
        <f t="shared" si="11"/>
        <v>45235</v>
      </c>
    </row>
    <row r="677" spans="1:1">
      <c r="A677" s="11">
        <f t="shared" si="11"/>
        <v>45236</v>
      </c>
    </row>
    <row r="678" spans="1:1">
      <c r="A678" s="11">
        <f t="shared" si="11"/>
        <v>45237</v>
      </c>
    </row>
    <row r="679" spans="1:1">
      <c r="A679" s="11">
        <f t="shared" si="11"/>
        <v>45238</v>
      </c>
    </row>
    <row r="680" spans="1:1">
      <c r="A680" s="11">
        <f t="shared" si="11"/>
        <v>45239</v>
      </c>
    </row>
    <row r="681" spans="1:1">
      <c r="A681" s="11">
        <f t="shared" si="11"/>
        <v>45240</v>
      </c>
    </row>
    <row r="682" spans="1:1">
      <c r="A682" s="11">
        <f t="shared" si="11"/>
        <v>45241</v>
      </c>
    </row>
    <row r="683" spans="1:1">
      <c r="A683" s="11">
        <f t="shared" si="11"/>
        <v>45242</v>
      </c>
    </row>
    <row r="684" spans="1:1">
      <c r="A684" s="11">
        <f t="shared" si="11"/>
        <v>45243</v>
      </c>
    </row>
    <row r="685" spans="1:1">
      <c r="A685" s="11">
        <f t="shared" si="11"/>
        <v>45244</v>
      </c>
    </row>
    <row r="686" spans="1:1">
      <c r="A686" s="11">
        <f t="shared" si="11"/>
        <v>45245</v>
      </c>
    </row>
    <row r="687" spans="1:1">
      <c r="A687" s="11">
        <f t="shared" si="11"/>
        <v>45246</v>
      </c>
    </row>
    <row r="688" spans="1:1">
      <c r="A688" s="11">
        <f t="shared" si="11"/>
        <v>45247</v>
      </c>
    </row>
    <row r="689" spans="1:1">
      <c r="A689" s="11">
        <f t="shared" si="11"/>
        <v>45248</v>
      </c>
    </row>
    <row r="690" spans="1:1">
      <c r="A690" s="11">
        <f t="shared" si="11"/>
        <v>45249</v>
      </c>
    </row>
    <row r="691" spans="1:1">
      <c r="A691" s="11">
        <f t="shared" si="11"/>
        <v>45250</v>
      </c>
    </row>
    <row r="692" spans="1:1">
      <c r="A692" s="11">
        <f t="shared" si="11"/>
        <v>45251</v>
      </c>
    </row>
    <row r="693" spans="1:1">
      <c r="A693" s="11">
        <f t="shared" si="11"/>
        <v>45252</v>
      </c>
    </row>
    <row r="694" spans="1:1">
      <c r="A694" s="11">
        <f t="shared" si="11"/>
        <v>45253</v>
      </c>
    </row>
    <row r="695" spans="1:1">
      <c r="A695" s="11">
        <f t="shared" si="11"/>
        <v>45254</v>
      </c>
    </row>
    <row r="696" spans="1:1">
      <c r="A696" s="11">
        <f t="shared" si="11"/>
        <v>45255</v>
      </c>
    </row>
    <row r="697" spans="1:1">
      <c r="A697" s="11">
        <f t="shared" si="11"/>
        <v>45256</v>
      </c>
    </row>
    <row r="698" spans="1:1">
      <c r="A698" s="11">
        <f t="shared" si="11"/>
        <v>45257</v>
      </c>
    </row>
    <row r="699" spans="1:1">
      <c r="A699" s="11">
        <f t="shared" si="11"/>
        <v>45258</v>
      </c>
    </row>
    <row r="700" spans="1:1">
      <c r="A700" s="11">
        <f t="shared" si="11"/>
        <v>45259</v>
      </c>
    </row>
    <row r="701" spans="1:1">
      <c r="A701" s="11">
        <f t="shared" si="11"/>
        <v>45260</v>
      </c>
    </row>
    <row r="702" spans="1:1">
      <c r="A702" s="11">
        <f t="shared" si="11"/>
        <v>45261</v>
      </c>
    </row>
    <row r="703" spans="1:1">
      <c r="A703" s="11">
        <f t="shared" si="11"/>
        <v>45262</v>
      </c>
    </row>
    <row r="704" spans="1:1">
      <c r="A704" s="11">
        <f t="shared" si="11"/>
        <v>45263</v>
      </c>
    </row>
    <row r="705" spans="1:1">
      <c r="A705" s="11">
        <f t="shared" si="11"/>
        <v>45264</v>
      </c>
    </row>
    <row r="706" spans="1:1">
      <c r="A706" s="11">
        <f t="shared" si="11"/>
        <v>45265</v>
      </c>
    </row>
    <row r="707" spans="1:1">
      <c r="A707" s="11">
        <f t="shared" si="11"/>
        <v>45266</v>
      </c>
    </row>
    <row r="708" spans="1:1">
      <c r="A708" s="11">
        <f t="shared" si="11"/>
        <v>45267</v>
      </c>
    </row>
    <row r="709" spans="1:1">
      <c r="A709" s="11">
        <f t="shared" ref="A709:A772" si="12">A708+1</f>
        <v>45268</v>
      </c>
    </row>
    <row r="710" spans="1:1">
      <c r="A710" s="11">
        <f t="shared" si="12"/>
        <v>45269</v>
      </c>
    </row>
    <row r="711" spans="1:1">
      <c r="A711" s="11">
        <f t="shared" si="12"/>
        <v>45270</v>
      </c>
    </row>
    <row r="712" spans="1:1">
      <c r="A712" s="11">
        <f t="shared" si="12"/>
        <v>45271</v>
      </c>
    </row>
    <row r="713" spans="1:1">
      <c r="A713" s="11">
        <f t="shared" si="12"/>
        <v>45272</v>
      </c>
    </row>
    <row r="714" spans="1:1">
      <c r="A714" s="11">
        <f t="shared" si="12"/>
        <v>45273</v>
      </c>
    </row>
    <row r="715" spans="1:1">
      <c r="A715" s="11">
        <f t="shared" si="12"/>
        <v>45274</v>
      </c>
    </row>
    <row r="716" spans="1:1">
      <c r="A716" s="11">
        <f t="shared" si="12"/>
        <v>45275</v>
      </c>
    </row>
    <row r="717" spans="1:1">
      <c r="A717" s="11">
        <f t="shared" si="12"/>
        <v>45276</v>
      </c>
    </row>
    <row r="718" spans="1:1">
      <c r="A718" s="11">
        <f t="shared" si="12"/>
        <v>45277</v>
      </c>
    </row>
    <row r="719" spans="1:1">
      <c r="A719" s="11">
        <f t="shared" si="12"/>
        <v>45278</v>
      </c>
    </row>
    <row r="720" spans="1:1">
      <c r="A720" s="11">
        <f t="shared" si="12"/>
        <v>45279</v>
      </c>
    </row>
    <row r="721" spans="1:1">
      <c r="A721" s="11">
        <f t="shared" si="12"/>
        <v>45280</v>
      </c>
    </row>
    <row r="722" spans="1:1">
      <c r="A722" s="11">
        <f t="shared" si="12"/>
        <v>45281</v>
      </c>
    </row>
    <row r="723" spans="1:1">
      <c r="A723" s="11">
        <f t="shared" si="12"/>
        <v>45282</v>
      </c>
    </row>
    <row r="724" spans="1:1">
      <c r="A724" s="11">
        <f t="shared" si="12"/>
        <v>45283</v>
      </c>
    </row>
    <row r="725" spans="1:1">
      <c r="A725" s="11">
        <f t="shared" si="12"/>
        <v>45284</v>
      </c>
    </row>
    <row r="726" spans="1:1">
      <c r="A726" s="11">
        <f t="shared" si="12"/>
        <v>45285</v>
      </c>
    </row>
    <row r="727" spans="1:1">
      <c r="A727" s="11">
        <f t="shared" si="12"/>
        <v>45286</v>
      </c>
    </row>
    <row r="728" spans="1:1">
      <c r="A728" s="11">
        <f t="shared" si="12"/>
        <v>45287</v>
      </c>
    </row>
    <row r="729" spans="1:1">
      <c r="A729" s="11">
        <f t="shared" si="12"/>
        <v>45288</v>
      </c>
    </row>
    <row r="730" spans="1:1">
      <c r="A730" s="11">
        <f t="shared" si="12"/>
        <v>45289</v>
      </c>
    </row>
    <row r="731" spans="1:1">
      <c r="A731" s="11">
        <f t="shared" si="12"/>
        <v>45290</v>
      </c>
    </row>
    <row r="732" spans="1:1">
      <c r="A732" s="11">
        <f t="shared" si="12"/>
        <v>45291</v>
      </c>
    </row>
    <row r="733" spans="1:1">
      <c r="A733" s="11">
        <f t="shared" si="12"/>
        <v>45292</v>
      </c>
    </row>
    <row r="734" spans="1:1">
      <c r="A734" s="11">
        <f t="shared" si="12"/>
        <v>45293</v>
      </c>
    </row>
    <row r="735" spans="1:1">
      <c r="A735" s="11">
        <f t="shared" si="12"/>
        <v>45294</v>
      </c>
    </row>
    <row r="736" spans="1:1">
      <c r="A736" s="11">
        <f t="shared" si="12"/>
        <v>45295</v>
      </c>
    </row>
    <row r="737" spans="1:1">
      <c r="A737" s="11">
        <f t="shared" si="12"/>
        <v>45296</v>
      </c>
    </row>
    <row r="738" spans="1:1">
      <c r="A738" s="11">
        <f t="shared" si="12"/>
        <v>45297</v>
      </c>
    </row>
    <row r="739" spans="1:1">
      <c r="A739" s="11">
        <f t="shared" si="12"/>
        <v>45298</v>
      </c>
    </row>
    <row r="740" spans="1:1">
      <c r="A740" s="11">
        <f t="shared" si="12"/>
        <v>45299</v>
      </c>
    </row>
    <row r="741" spans="1:1">
      <c r="A741" s="11">
        <f t="shared" si="12"/>
        <v>45300</v>
      </c>
    </row>
    <row r="742" spans="1:1">
      <c r="A742" s="11">
        <f t="shared" si="12"/>
        <v>45301</v>
      </c>
    </row>
    <row r="743" spans="1:1">
      <c r="A743" s="11">
        <f t="shared" si="12"/>
        <v>45302</v>
      </c>
    </row>
    <row r="744" spans="1:1">
      <c r="A744" s="11">
        <f t="shared" si="12"/>
        <v>45303</v>
      </c>
    </row>
    <row r="745" spans="1:1">
      <c r="A745" s="11">
        <f t="shared" si="12"/>
        <v>45304</v>
      </c>
    </row>
    <row r="746" spans="1:1">
      <c r="A746" s="11">
        <f t="shared" si="12"/>
        <v>45305</v>
      </c>
    </row>
    <row r="747" spans="1:1">
      <c r="A747" s="11">
        <f t="shared" si="12"/>
        <v>45306</v>
      </c>
    </row>
    <row r="748" spans="1:1">
      <c r="A748" s="11">
        <f t="shared" si="12"/>
        <v>45307</v>
      </c>
    </row>
    <row r="749" spans="1:1">
      <c r="A749" s="11">
        <f t="shared" si="12"/>
        <v>45308</v>
      </c>
    </row>
    <row r="750" spans="1:1">
      <c r="A750" s="11">
        <f t="shared" si="12"/>
        <v>45309</v>
      </c>
    </row>
    <row r="751" spans="1:1">
      <c r="A751" s="11">
        <f t="shared" si="12"/>
        <v>45310</v>
      </c>
    </row>
    <row r="752" spans="1:1">
      <c r="A752" s="11">
        <f t="shared" si="12"/>
        <v>45311</v>
      </c>
    </row>
    <row r="753" spans="1:1">
      <c r="A753" s="11">
        <f t="shared" si="12"/>
        <v>45312</v>
      </c>
    </row>
    <row r="754" spans="1:1">
      <c r="A754" s="11">
        <f t="shared" si="12"/>
        <v>45313</v>
      </c>
    </row>
    <row r="755" spans="1:1">
      <c r="A755" s="11">
        <f t="shared" si="12"/>
        <v>45314</v>
      </c>
    </row>
    <row r="756" spans="1:1">
      <c r="A756" s="11">
        <f t="shared" si="12"/>
        <v>45315</v>
      </c>
    </row>
    <row r="757" spans="1:1">
      <c r="A757" s="11">
        <f t="shared" si="12"/>
        <v>45316</v>
      </c>
    </row>
    <row r="758" spans="1:1">
      <c r="A758" s="11">
        <f t="shared" si="12"/>
        <v>45317</v>
      </c>
    </row>
    <row r="759" spans="1:1">
      <c r="A759" s="11">
        <f t="shared" si="12"/>
        <v>45318</v>
      </c>
    </row>
    <row r="760" spans="1:1">
      <c r="A760" s="11">
        <f t="shared" si="12"/>
        <v>45319</v>
      </c>
    </row>
    <row r="761" spans="1:1">
      <c r="A761" s="11">
        <f t="shared" si="12"/>
        <v>45320</v>
      </c>
    </row>
    <row r="762" spans="1:1">
      <c r="A762" s="11">
        <f t="shared" si="12"/>
        <v>45321</v>
      </c>
    </row>
    <row r="763" spans="1:1">
      <c r="A763" s="11">
        <f t="shared" si="12"/>
        <v>45322</v>
      </c>
    </row>
    <row r="764" spans="1:1">
      <c r="A764" s="11">
        <f t="shared" si="12"/>
        <v>45323</v>
      </c>
    </row>
    <row r="765" spans="1:1">
      <c r="A765" s="11">
        <f t="shared" si="12"/>
        <v>45324</v>
      </c>
    </row>
    <row r="766" spans="1:1">
      <c r="A766" s="11">
        <f t="shared" si="12"/>
        <v>45325</v>
      </c>
    </row>
    <row r="767" spans="1:1">
      <c r="A767" s="11">
        <f t="shared" si="12"/>
        <v>45326</v>
      </c>
    </row>
    <row r="768" spans="1:1">
      <c r="A768" s="11">
        <f t="shared" si="12"/>
        <v>45327</v>
      </c>
    </row>
    <row r="769" spans="1:1">
      <c r="A769" s="11">
        <f t="shared" si="12"/>
        <v>45328</v>
      </c>
    </row>
    <row r="770" spans="1:1">
      <c r="A770" s="11">
        <f t="shared" si="12"/>
        <v>45329</v>
      </c>
    </row>
    <row r="771" spans="1:1">
      <c r="A771" s="11">
        <f t="shared" si="12"/>
        <v>45330</v>
      </c>
    </row>
    <row r="772" spans="1:1">
      <c r="A772" s="11">
        <f t="shared" si="12"/>
        <v>45331</v>
      </c>
    </row>
    <row r="773" spans="1:1">
      <c r="A773" s="11">
        <f t="shared" ref="A773:A800" si="13">A772+1</f>
        <v>45332</v>
      </c>
    </row>
    <row r="774" spans="1:1">
      <c r="A774" s="11">
        <f t="shared" si="13"/>
        <v>45333</v>
      </c>
    </row>
    <row r="775" spans="1:1">
      <c r="A775" s="11">
        <f t="shared" si="13"/>
        <v>45334</v>
      </c>
    </row>
    <row r="776" spans="1:1">
      <c r="A776" s="11">
        <f t="shared" si="13"/>
        <v>45335</v>
      </c>
    </row>
    <row r="777" spans="1:1">
      <c r="A777" s="11">
        <f t="shared" si="13"/>
        <v>45336</v>
      </c>
    </row>
    <row r="778" spans="1:1">
      <c r="A778" s="11">
        <f t="shared" si="13"/>
        <v>45337</v>
      </c>
    </row>
    <row r="779" spans="1:1">
      <c r="A779" s="11">
        <f t="shared" si="13"/>
        <v>45338</v>
      </c>
    </row>
    <row r="780" spans="1:1">
      <c r="A780" s="11">
        <f t="shared" si="13"/>
        <v>45339</v>
      </c>
    </row>
    <row r="781" spans="1:1">
      <c r="A781" s="11">
        <f t="shared" si="13"/>
        <v>45340</v>
      </c>
    </row>
    <row r="782" spans="1:1">
      <c r="A782" s="11">
        <f t="shared" si="13"/>
        <v>45341</v>
      </c>
    </row>
    <row r="783" spans="1:1">
      <c r="A783" s="11">
        <f t="shared" si="13"/>
        <v>45342</v>
      </c>
    </row>
    <row r="784" spans="1:1">
      <c r="A784" s="11">
        <f t="shared" si="13"/>
        <v>45343</v>
      </c>
    </row>
    <row r="785" spans="1:1">
      <c r="A785" s="11">
        <f t="shared" si="13"/>
        <v>45344</v>
      </c>
    </row>
    <row r="786" spans="1:1">
      <c r="A786" s="11">
        <f t="shared" si="13"/>
        <v>45345</v>
      </c>
    </row>
    <row r="787" spans="1:1">
      <c r="A787" s="11">
        <f t="shared" si="13"/>
        <v>45346</v>
      </c>
    </row>
    <row r="788" spans="1:1">
      <c r="A788" s="11">
        <f t="shared" si="13"/>
        <v>45347</v>
      </c>
    </row>
    <row r="789" spans="1:1">
      <c r="A789" s="11">
        <f t="shared" si="13"/>
        <v>45348</v>
      </c>
    </row>
    <row r="790" spans="1:1">
      <c r="A790" s="11">
        <f t="shared" si="13"/>
        <v>45349</v>
      </c>
    </row>
    <row r="791" spans="1:1">
      <c r="A791" s="11">
        <f t="shared" si="13"/>
        <v>45350</v>
      </c>
    </row>
    <row r="792" spans="1:1">
      <c r="A792" s="11">
        <f t="shared" si="13"/>
        <v>45351</v>
      </c>
    </row>
    <row r="793" spans="1:1">
      <c r="A793" s="11">
        <f t="shared" si="13"/>
        <v>45352</v>
      </c>
    </row>
    <row r="794" spans="1:1">
      <c r="A794" s="11">
        <f t="shared" si="13"/>
        <v>45353</v>
      </c>
    </row>
    <row r="795" spans="1:1">
      <c r="A795" s="11">
        <f t="shared" si="13"/>
        <v>45354</v>
      </c>
    </row>
    <row r="796" spans="1:1">
      <c r="A796" s="11">
        <f t="shared" si="13"/>
        <v>45355</v>
      </c>
    </row>
    <row r="797" spans="1:1">
      <c r="A797" s="11">
        <f t="shared" si="13"/>
        <v>45356</v>
      </c>
    </row>
    <row r="798" spans="1:1">
      <c r="A798" s="11">
        <f t="shared" si="13"/>
        <v>45357</v>
      </c>
    </row>
    <row r="799" spans="1:1">
      <c r="A799" s="11">
        <f t="shared" si="13"/>
        <v>45358</v>
      </c>
    </row>
    <row r="800" spans="1:1">
      <c r="A800" s="11">
        <f t="shared" si="13"/>
        <v>45359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7"/>
  <sheetViews>
    <sheetView topLeftCell="I2" workbookViewId="0">
      <pane xSplit="3" ySplit="3" topLeftCell="L5" activePane="bottomRight" state="frozen"/>
      <selection/>
      <selection pane="topRight"/>
      <selection pane="bottomLeft"/>
      <selection pane="bottomRight" activeCell="O13" sqref="O13"/>
    </sheetView>
  </sheetViews>
  <sheetFormatPr defaultColWidth="9" defaultRowHeight="14.4"/>
  <cols>
    <col min="1" max="1" width="10.5555555555556" hidden="1" customWidth="1"/>
    <col min="2" max="8" width="9" hidden="1" customWidth="1"/>
    <col min="9" max="9" width="9" customWidth="1"/>
    <col min="10" max="10" width="20.8888888888889" customWidth="1"/>
    <col min="11" max="11" width="11.8888888888889" customWidth="1"/>
    <col min="12" max="14" width="15" customWidth="1"/>
    <col min="15" max="15" width="17.1111111111111" customWidth="1"/>
    <col min="16" max="17" width="15" customWidth="1"/>
    <col min="18" max="18" width="10.7777777777778" customWidth="1"/>
    <col min="19" max="21" width="12.8888888888889" customWidth="1"/>
    <col min="22" max="23" width="15" customWidth="1"/>
    <col min="24" max="24" width="12.8888888888889" customWidth="1"/>
    <col min="25" max="25" width="15" customWidth="1"/>
    <col min="26" max="26" width="17.1111111111111" customWidth="1"/>
    <col min="27" max="28" width="15" customWidth="1"/>
    <col min="29" max="34" width="12.8888888888889" customWidth="1"/>
    <col min="35" max="35" width="8.77777777777778" customWidth="1"/>
    <col min="36" max="36" width="12.8888888888889" customWidth="1"/>
    <col min="37" max="37" width="15" customWidth="1"/>
    <col min="38" max="41" width="17.1111111111111" customWidth="1"/>
    <col min="42" max="42" width="21.4444444444444" customWidth="1"/>
    <col min="43" max="43" width="15" customWidth="1"/>
    <col min="44" max="45" width="17.1111111111111" customWidth="1"/>
    <col min="46" max="46" width="12.8888888888889"/>
    <col min="49" max="49" width="11.7777777777778"/>
    <col min="50" max="50" width="12.8888888888889"/>
    <col min="52" max="52" width="9.66666666666667"/>
    <col min="53" max="53" width="14.1111111111111"/>
  </cols>
  <sheetData>
    <row r="1" hidden="1" customHeight="1" spans="1:45">
      <c r="A1" s="8" t="str">
        <f>HYPERLINK("#"&amp;"A80000","跳转")</f>
        <v>跳转</v>
      </c>
      <c r="C1" t="s">
        <v>7</v>
      </c>
      <c r="L1">
        <v>2</v>
      </c>
      <c r="M1">
        <f t="shared" ref="M1:AS1" si="0">L1+1</f>
        <v>3</v>
      </c>
      <c r="N1">
        <f t="shared" si="0"/>
        <v>4</v>
      </c>
      <c r="O1">
        <f t="shared" si="0"/>
        <v>5</v>
      </c>
      <c r="P1">
        <f t="shared" si="0"/>
        <v>6</v>
      </c>
      <c r="Q1">
        <f t="shared" si="0"/>
        <v>7</v>
      </c>
      <c r="R1">
        <f t="shared" si="0"/>
        <v>8</v>
      </c>
      <c r="S1">
        <f t="shared" si="0"/>
        <v>9</v>
      </c>
      <c r="T1">
        <f t="shared" si="0"/>
        <v>10</v>
      </c>
      <c r="U1">
        <f t="shared" si="0"/>
        <v>11</v>
      </c>
      <c r="V1">
        <f t="shared" si="0"/>
        <v>12</v>
      </c>
      <c r="W1">
        <f t="shared" si="0"/>
        <v>13</v>
      </c>
      <c r="X1">
        <f t="shared" si="0"/>
        <v>14</v>
      </c>
      <c r="Y1">
        <f t="shared" si="0"/>
        <v>15</v>
      </c>
      <c r="Z1">
        <f t="shared" si="0"/>
        <v>16</v>
      </c>
      <c r="AA1">
        <f t="shared" si="0"/>
        <v>17</v>
      </c>
      <c r="AB1">
        <f t="shared" si="0"/>
        <v>18</v>
      </c>
      <c r="AC1">
        <f t="shared" si="0"/>
        <v>19</v>
      </c>
      <c r="AD1">
        <f t="shared" si="0"/>
        <v>20</v>
      </c>
      <c r="AE1">
        <f t="shared" si="0"/>
        <v>21</v>
      </c>
      <c r="AF1">
        <f t="shared" si="0"/>
        <v>22</v>
      </c>
      <c r="AG1">
        <f t="shared" si="0"/>
        <v>23</v>
      </c>
      <c r="AH1">
        <f t="shared" si="0"/>
        <v>24</v>
      </c>
      <c r="AI1">
        <f t="shared" si="0"/>
        <v>25</v>
      </c>
      <c r="AJ1">
        <f t="shared" si="0"/>
        <v>26</v>
      </c>
      <c r="AK1">
        <f t="shared" si="0"/>
        <v>27</v>
      </c>
      <c r="AL1">
        <f t="shared" si="0"/>
        <v>28</v>
      </c>
      <c r="AM1">
        <f t="shared" si="0"/>
        <v>29</v>
      </c>
      <c r="AN1">
        <f t="shared" si="0"/>
        <v>30</v>
      </c>
      <c r="AO1">
        <f t="shared" si="0"/>
        <v>31</v>
      </c>
      <c r="AP1">
        <f t="shared" si="0"/>
        <v>32</v>
      </c>
      <c r="AQ1">
        <f t="shared" si="0"/>
        <v>33</v>
      </c>
      <c r="AR1">
        <f t="shared" si="0"/>
        <v>34</v>
      </c>
      <c r="AS1">
        <f t="shared" si="0"/>
        <v>35</v>
      </c>
    </row>
    <row r="3" customHeight="1" spans="1:53">
      <c r="A3" t="s">
        <v>8</v>
      </c>
      <c r="C3" s="1"/>
      <c r="D3" s="1"/>
      <c r="E3" s="1" t="s">
        <v>9</v>
      </c>
      <c r="F3" s="1">
        <v>1</v>
      </c>
      <c r="G3" t="s">
        <v>10</v>
      </c>
      <c r="H3">
        <f>'96点'!H3</f>
        <v>2</v>
      </c>
      <c r="J3" s="1"/>
      <c r="K3" s="1"/>
      <c r="L3" s="2" t="s">
        <v>11</v>
      </c>
      <c r="M3" s="2"/>
      <c r="N3" s="2"/>
      <c r="O3" s="2"/>
      <c r="P3" s="2"/>
      <c r="Q3" s="2"/>
      <c r="R3" s="2"/>
      <c r="S3" s="2" t="s">
        <v>12</v>
      </c>
      <c r="T3" s="2"/>
      <c r="U3" s="2"/>
      <c r="V3" s="2"/>
      <c r="W3" s="2"/>
      <c r="X3" s="2"/>
      <c r="Y3" s="2"/>
      <c r="Z3" s="2" t="s">
        <v>13</v>
      </c>
      <c r="AA3" s="2"/>
      <c r="AB3" s="2"/>
      <c r="AC3" s="2"/>
      <c r="AD3" s="2"/>
      <c r="AE3" s="2"/>
      <c r="AF3" s="2"/>
      <c r="AG3" s="2" t="s">
        <v>14</v>
      </c>
      <c r="AH3" s="2"/>
      <c r="AI3" s="2"/>
      <c r="AJ3" s="2"/>
      <c r="AK3" s="2"/>
      <c r="AL3" s="2"/>
      <c r="AM3" s="2"/>
      <c r="AN3" s="2" t="s">
        <v>15</v>
      </c>
      <c r="AO3" s="2"/>
      <c r="AP3" s="2"/>
      <c r="AQ3" s="2"/>
      <c r="AR3" s="2"/>
      <c r="AS3" s="2"/>
      <c r="AT3" s="2"/>
      <c r="AU3" s="2" t="s">
        <v>16</v>
      </c>
      <c r="AV3" s="2"/>
      <c r="AW3" s="2"/>
      <c r="AX3" s="2"/>
      <c r="AY3" s="2"/>
      <c r="AZ3" s="2"/>
      <c r="BA3" s="2"/>
    </row>
    <row r="4" spans="1:53">
      <c r="A4" s="9">
        <f>'96点'!A4</f>
        <v>45105</v>
      </c>
      <c r="C4" s="1">
        <v>0</v>
      </c>
      <c r="D4" s="1"/>
      <c r="E4" s="1">
        <f>A4-1</f>
        <v>45104</v>
      </c>
      <c r="F4" s="1"/>
      <c r="G4">
        <v>0</v>
      </c>
      <c r="H4" t="s">
        <v>17</v>
      </c>
      <c r="J4" s="1"/>
      <c r="K4" s="1"/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18</v>
      </c>
      <c r="AA4" s="2" t="s">
        <v>19</v>
      </c>
      <c r="AB4" s="2" t="s">
        <v>20</v>
      </c>
      <c r="AC4" s="2" t="s">
        <v>21</v>
      </c>
      <c r="AD4" s="2" t="s">
        <v>22</v>
      </c>
      <c r="AE4" s="2" t="s">
        <v>23</v>
      </c>
      <c r="AF4" s="2" t="s">
        <v>24</v>
      </c>
      <c r="AG4" s="2" t="s">
        <v>18</v>
      </c>
      <c r="AH4" s="2" t="s">
        <v>19</v>
      </c>
      <c r="AI4" s="2" t="s">
        <v>20</v>
      </c>
      <c r="AJ4" s="2" t="s">
        <v>21</v>
      </c>
      <c r="AK4" s="2" t="s">
        <v>22</v>
      </c>
      <c r="AL4" s="2" t="s">
        <v>23</v>
      </c>
      <c r="AM4" s="2" t="s">
        <v>24</v>
      </c>
      <c r="AN4" s="2" t="s">
        <v>18</v>
      </c>
      <c r="AO4" s="2" t="s">
        <v>19</v>
      </c>
      <c r="AP4" s="2" t="s">
        <v>20</v>
      </c>
      <c r="AQ4" s="2" t="s">
        <v>21</v>
      </c>
      <c r="AR4" s="2" t="s">
        <v>22</v>
      </c>
      <c r="AS4" s="2" t="s">
        <v>23</v>
      </c>
      <c r="AT4" s="2" t="s">
        <v>24</v>
      </c>
      <c r="AU4" s="2" t="s">
        <v>18</v>
      </c>
      <c r="AV4" s="2" t="s">
        <v>19</v>
      </c>
      <c r="AW4" s="2" t="s">
        <v>20</v>
      </c>
      <c r="AX4" s="2" t="s">
        <v>21</v>
      </c>
      <c r="AY4" s="2" t="s">
        <v>22</v>
      </c>
      <c r="AZ4" s="2" t="s">
        <v>23</v>
      </c>
      <c r="BA4" s="2" t="s">
        <v>24</v>
      </c>
    </row>
    <row r="5" spans="3:53">
      <c r="C5" s="1">
        <f t="shared" ref="C5:C37" si="1">C4+1</f>
        <v>1</v>
      </c>
      <c r="D5" s="1"/>
      <c r="E5" s="1">
        <f t="shared" ref="E5:E37" si="2">IF(MOD(C5,$H$3*$F$3)=1,E4+1,E4)</f>
        <v>45105</v>
      </c>
      <c r="F5" s="1" t="str">
        <f t="shared" ref="F5:F37" si="3">TEXT(E5,"yyyymmdd")</f>
        <v>20230628</v>
      </c>
      <c r="G5">
        <f>IF(MOD(C5,$H$3*$F$3)=1,1,G4+1)</f>
        <v>1</v>
      </c>
      <c r="J5" s="1" t="str">
        <f>INDEX(辅助表!$F$3:$F$14,G5)</f>
        <v>风电调度单元</v>
      </c>
      <c r="K5" s="1" t="str">
        <f t="shared" ref="K5:K37" si="4">TEXT(E5,"yyyy-mm-dd")</f>
        <v>2023-06-28</v>
      </c>
      <c r="L5" s="1">
        <f ca="1">SUM(OFFSET('96点'!M$5,(ROW(M5)-ROW(M$5))*96,,96))</f>
        <v>-376.655999999999</v>
      </c>
      <c r="M5" s="1">
        <f ca="1">N5/L5</f>
        <v>631.9187715</v>
      </c>
      <c r="N5" s="1">
        <f ca="1">SUM(OFFSET('96点'!O$5,(ROW(O5)-ROW(O$5))*96,,96))</f>
        <v>-238015.996798104</v>
      </c>
      <c r="O5" s="1">
        <f ca="1">SUM(OFFSET('96点'!P$5,(ROW(P5)-ROW(P$5))*96,,96))</f>
        <v>-227850.890736</v>
      </c>
      <c r="P5" s="1">
        <f ca="1">O5/L5</f>
        <v>604.931</v>
      </c>
      <c r="Q5" s="1">
        <f ca="1">M5-P5</f>
        <v>26.9877714999999</v>
      </c>
      <c r="R5" s="1">
        <f ca="1">SUM(OFFSET('96点'!S$5,(ROW(S5)-ROW(S$5))*96,,96))</f>
        <v>-10165.106062104</v>
      </c>
      <c r="S5" s="1">
        <f ca="1">SUM(OFFSET('96点'!T$5,(ROW(T5)-ROW(T$5))*96,,96))</f>
        <v>88.8960000000001</v>
      </c>
      <c r="T5" s="1">
        <f ca="1">U5/S5</f>
        <v>307.799999999999</v>
      </c>
      <c r="U5" s="1">
        <f ca="1">SUM(OFFSET('96点'!V$5,(ROW(V5)-ROW(V$5))*96,,96))</f>
        <v>27362.1888</v>
      </c>
      <c r="V5" s="1">
        <f ca="1">SUM(OFFSET('96点'!W$5,(ROW(W5)-ROW(W$5))*96,,96))</f>
        <v>53775.9461759999</v>
      </c>
      <c r="W5" s="1">
        <f ca="1">V5/S5</f>
        <v>604.930999999998</v>
      </c>
      <c r="X5" s="1">
        <f ca="1">T5-W5</f>
        <v>-297.130999999999</v>
      </c>
      <c r="Y5" s="1">
        <f ca="1">SUM(OFFSET('96点'!Z$5,(ROW(Z5)-ROW(Z$5))*96,,96))</f>
        <v>-26413.7573760001</v>
      </c>
      <c r="Z5" s="1">
        <f ca="1">SUM(OFFSET('96点'!AA$5,(ROW(AA5)-ROW(AA$5))*96,,96))</f>
        <v>275.976</v>
      </c>
      <c r="AA5" s="1">
        <f ca="1">AB5/Z5</f>
        <v>307.8</v>
      </c>
      <c r="AB5" s="1">
        <f ca="1">SUM(OFFSET('96点'!AC$5,(ROW(AC5)-ROW(AC$5))*96,,96))</f>
        <v>84945.4128</v>
      </c>
      <c r="AC5" s="1">
        <f ca="1">SUM(OFFSET('96点'!AD$5,(ROW(AD5)-ROW(AD$5))*96,,96))</f>
        <v>166946.437656</v>
      </c>
      <c r="AD5" s="1">
        <f ca="1">AC5/Z5</f>
        <v>604.931</v>
      </c>
      <c r="AE5" s="1">
        <f ca="1">AA5-AD5</f>
        <v>-297.131</v>
      </c>
      <c r="AF5" s="1">
        <f ca="1">SUM(OFFSET('96点'!AG$5,(ROW(AG5)-ROW(AG$5))*96,,96))</f>
        <v>-82001.0248559999</v>
      </c>
      <c r="AG5" s="1">
        <f ca="1">SUM(OFFSET('96点'!AH$5,(ROW(AH5)-ROW(AH$5))*96,,96))</f>
        <v>-816</v>
      </c>
      <c r="AH5" s="1">
        <f ca="1">AI5/AG5</f>
        <v>444.7352941</v>
      </c>
      <c r="AI5" s="1">
        <f ca="1">SUM(OFFSET('96点'!AJ$5,(ROW(AJ5)-ROW(AJ$5))*96,,96))</f>
        <v>-362903.9999856</v>
      </c>
      <c r="AJ5" s="1">
        <f ca="1">SUM(OFFSET('96点'!AK$5,(ROW(AK5)-ROW(AK$5))*96,,96))</f>
        <v>-493623.696000001</v>
      </c>
      <c r="AK5" s="1">
        <f ca="1">AJ5/AG5</f>
        <v>604.931000000001</v>
      </c>
      <c r="AL5" s="1">
        <f ca="1">AH5-AK5</f>
        <v>-160.195705900001</v>
      </c>
      <c r="AM5" s="1">
        <f ca="1">SUM(OFFSET('96点'!AN$5,(ROW(AN5)-ROW(AN$5))*96,,96))</f>
        <v>130719.6960144</v>
      </c>
      <c r="AN5" s="1">
        <f ca="1">SUM(OFFSET('96点'!AO$5,(ROW(AO5)-ROW(AO$5))*96,,96))</f>
        <v>33.6000000000001</v>
      </c>
      <c r="AO5" s="1">
        <f ca="1">AP5/AN5</f>
        <v>0</v>
      </c>
      <c r="AP5" s="1">
        <f ca="1">SUM(OFFSET('96点'!AQ$5,(ROW(AQ5)-ROW(AQ$5))*96,,96))</f>
        <v>0</v>
      </c>
      <c r="AQ5" s="1">
        <f ca="1">SUM(OFFSET('96点'!AR$5,(ROW(AR5)-ROW(AR$5))*96,,96))</f>
        <v>20325.6816</v>
      </c>
      <c r="AR5" s="1">
        <f ca="1">AQ5/AN5</f>
        <v>604.930999999999</v>
      </c>
      <c r="AS5" s="1">
        <f ca="1">AO5-AR5</f>
        <v>-604.930999999999</v>
      </c>
      <c r="AT5" s="1">
        <f ca="1">SUM(OFFSET('96点'!AU$5,(ROW(AU5)-ROW(AU$5))*96,,96))</f>
        <v>-20325.6816</v>
      </c>
      <c r="AU5" s="1">
        <f ca="1">SUM(OFFSET('96点'!AV$5,(ROW(AV5)-ROW(AV$5))*96,,96))</f>
        <v>40.872</v>
      </c>
      <c r="AV5" s="1">
        <f ca="1">AW5/AU5</f>
        <v>307.8</v>
      </c>
      <c r="AW5" s="1">
        <f ca="1">SUM(OFFSET('96点'!AX$5,(ROW(AX5)-ROW(AX$5))*96,,96))</f>
        <v>12580.4016</v>
      </c>
      <c r="AX5" s="1">
        <f ca="1">SUM(OFFSET('96点'!AY$5,(ROW(AY5)-ROW(AY$5))*96,,96))</f>
        <v>24724.739832</v>
      </c>
      <c r="AY5" s="1">
        <f ca="1">AX5/AU5</f>
        <v>604.930999999999</v>
      </c>
      <c r="AZ5" s="1">
        <f ca="1">AV5-AY5</f>
        <v>-297.130999999999</v>
      </c>
      <c r="BA5" s="1">
        <f ca="1">SUM(OFFSET('96点'!BB$5,(ROW(BB5)-ROW(BB$5))*96,,96))</f>
        <v>-12144.338232</v>
      </c>
    </row>
    <row r="6" spans="3:53">
      <c r="C6" s="1">
        <f t="shared" si="1"/>
        <v>2</v>
      </c>
      <c r="D6" s="1"/>
      <c r="E6" s="1">
        <f t="shared" si="2"/>
        <v>45105</v>
      </c>
      <c r="F6" s="1" t="str">
        <f t="shared" si="3"/>
        <v>20230628</v>
      </c>
      <c r="G6">
        <f t="shared" ref="G6:G37" si="5">IF(MOD(C6,$H$3*$F$3)=1,1,G5+1)</f>
        <v>2</v>
      </c>
      <c r="J6" s="1" t="str">
        <f>INDEX(辅助表!$F$3:$F$14,G6)</f>
        <v>测试机组#1调度单元</v>
      </c>
      <c r="K6" s="1" t="str">
        <f t="shared" si="4"/>
        <v>2023-06-28</v>
      </c>
      <c r="L6" s="1">
        <f ca="1">SUM(OFFSET('96点'!M$5,(ROW(M6)-ROW(M$5))*96,,96))</f>
        <v>0</v>
      </c>
      <c r="M6" s="1" t="e">
        <f ca="1" t="shared" ref="M6:M37" si="6">N6/L6</f>
        <v>#DIV/0!</v>
      </c>
      <c r="N6" s="1">
        <f ca="1">SUM(OFFSET('96点'!O$5,(ROW(O6)-ROW(O$5))*96,,96))</f>
        <v>0</v>
      </c>
      <c r="O6" s="1">
        <f ca="1">SUM(OFFSET('96点'!P$5,(ROW(P6)-ROW(P$5))*96,,96))</f>
        <v>0</v>
      </c>
      <c r="P6" s="1" t="e">
        <f ca="1" t="shared" ref="P6:P37" si="7">O6/L6</f>
        <v>#DIV/0!</v>
      </c>
      <c r="Q6" s="1" t="e">
        <f ca="1" t="shared" ref="Q6:Q37" si="8">M6-P6</f>
        <v>#DIV/0!</v>
      </c>
      <c r="R6" s="1">
        <f ca="1">SUM(OFFSET('96点'!S$5,(ROW(S6)-ROW(S$5))*96,,96))</f>
        <v>0</v>
      </c>
      <c r="S6" s="1">
        <f ca="1">SUM(OFFSET('96点'!T$5,(ROW(T6)-ROW(T$5))*96,,96))</f>
        <v>0</v>
      </c>
      <c r="T6" s="1" t="e">
        <f ca="1" t="shared" ref="T6:T37" si="9">U6/S6</f>
        <v>#DIV/0!</v>
      </c>
      <c r="U6" s="1">
        <f ca="1">SUM(OFFSET('96点'!V$5,(ROW(V6)-ROW(V$5))*96,,96))</f>
        <v>0</v>
      </c>
      <c r="V6" s="1">
        <f ca="1">SUM(OFFSET('96点'!W$5,(ROW(W6)-ROW(W$5))*96,,96))</f>
        <v>0</v>
      </c>
      <c r="W6" s="1" t="e">
        <f ca="1" t="shared" ref="W6:W37" si="10">V6/S6</f>
        <v>#DIV/0!</v>
      </c>
      <c r="X6" s="1" t="e">
        <f ca="1" t="shared" ref="X6:X37" si="11">T6-W6</f>
        <v>#DIV/0!</v>
      </c>
      <c r="Y6" s="1">
        <f ca="1">SUM(OFFSET('96点'!Z$5,(ROW(Z6)-ROW(Z$5))*96,,96))</f>
        <v>0</v>
      </c>
      <c r="Z6" s="1">
        <f ca="1">SUM(OFFSET('96点'!AA$5,(ROW(AA6)-ROW(AA$5))*96,,96))</f>
        <v>0</v>
      </c>
      <c r="AA6" s="1" t="e">
        <f ca="1" t="shared" ref="AA6:AA37" si="12">AB6/Z6</f>
        <v>#DIV/0!</v>
      </c>
      <c r="AB6" s="1">
        <f ca="1">SUM(OFFSET('96点'!AC$5,(ROW(AC6)-ROW(AC$5))*96,,96))</f>
        <v>0</v>
      </c>
      <c r="AC6" s="1">
        <f ca="1">SUM(OFFSET('96点'!AD$5,(ROW(AD6)-ROW(AD$5))*96,,96))</f>
        <v>0</v>
      </c>
      <c r="AD6" s="1" t="e">
        <f ca="1" t="shared" ref="AD6:AD37" si="13">AC6/Z6</f>
        <v>#DIV/0!</v>
      </c>
      <c r="AE6" s="1" t="e">
        <f ca="1" t="shared" ref="AE6:AE37" si="14">AA6-AD6</f>
        <v>#DIV/0!</v>
      </c>
      <c r="AF6" s="1">
        <f ca="1">SUM(OFFSET('96点'!AG$5,(ROW(AG6)-ROW(AG$5))*96,,96))</f>
        <v>0</v>
      </c>
      <c r="AG6" s="1">
        <f ca="1">SUM(OFFSET('96点'!AH$5,(ROW(AH6)-ROW(AH$5))*96,,96))</f>
        <v>0</v>
      </c>
      <c r="AH6" s="1" t="e">
        <f ca="1" t="shared" ref="AH6:AH37" si="15">AI6/AG6</f>
        <v>#DIV/0!</v>
      </c>
      <c r="AI6" s="1">
        <f ca="1">SUM(OFFSET('96点'!AJ$5,(ROW(AJ6)-ROW(AJ$5))*96,,96))</f>
        <v>0</v>
      </c>
      <c r="AJ6" s="1">
        <f ca="1">SUM(OFFSET('96点'!AK$5,(ROW(AK6)-ROW(AK$5))*96,,96))</f>
        <v>0</v>
      </c>
      <c r="AK6" s="1" t="e">
        <f ca="1" t="shared" ref="AK6:AK37" si="16">AJ6/AG6</f>
        <v>#DIV/0!</v>
      </c>
      <c r="AL6" s="1" t="e">
        <f ca="1" t="shared" ref="AL6:AL37" si="17">AH6-AK6</f>
        <v>#DIV/0!</v>
      </c>
      <c r="AM6" s="1">
        <f ca="1">SUM(OFFSET('96点'!AN$5,(ROW(AN6)-ROW(AN$5))*96,,96))</f>
        <v>0</v>
      </c>
      <c r="AN6" s="1">
        <f ca="1">SUM(OFFSET('96点'!AO$5,(ROW(AO6)-ROW(AO$5))*96,,96))</f>
        <v>0</v>
      </c>
      <c r="AO6" s="1" t="e">
        <f ca="1" t="shared" ref="AO6:AO37" si="18">AP6/AN6</f>
        <v>#DIV/0!</v>
      </c>
      <c r="AP6" s="1">
        <f ca="1">SUM(OFFSET('96点'!AQ$5,(ROW(AQ6)-ROW(AQ$5))*96,,96))</f>
        <v>0</v>
      </c>
      <c r="AQ6" s="1">
        <f ca="1">SUM(OFFSET('96点'!AR$5,(ROW(AR6)-ROW(AR$5))*96,,96))</f>
        <v>0</v>
      </c>
      <c r="AR6" s="1" t="e">
        <f ca="1" t="shared" ref="AR6:AR37" si="19">AQ6/AN6</f>
        <v>#DIV/0!</v>
      </c>
      <c r="AS6" s="1" t="e">
        <f ca="1" t="shared" ref="AS6:AS37" si="20">AO6-AR6</f>
        <v>#DIV/0!</v>
      </c>
      <c r="AT6" s="1">
        <f ca="1">SUM(OFFSET('96点'!AU$5,(ROW(AU6)-ROW(AU$5))*96,,96))</f>
        <v>0</v>
      </c>
      <c r="AU6" s="1">
        <f ca="1">SUM(OFFSET('96点'!AV$5,(ROW(AV6)-ROW(AV$5))*96,,96))</f>
        <v>0</v>
      </c>
      <c r="AV6" s="1" t="e">
        <f ca="1" t="shared" ref="AV6:AV37" si="21">AW6/AU6</f>
        <v>#DIV/0!</v>
      </c>
      <c r="AW6" s="1">
        <f ca="1">SUM(OFFSET('96点'!AX$5,(ROW(AX6)-ROW(AX$5))*96,,96))</f>
        <v>0</v>
      </c>
      <c r="AX6" s="1">
        <f ca="1">SUM(OFFSET('96点'!AY$5,(ROW(AY6)-ROW(AY$5))*96,,96))</f>
        <v>0</v>
      </c>
      <c r="AY6" s="1" t="e">
        <f ca="1" t="shared" ref="AY6:AY37" si="22">AX6/AU6</f>
        <v>#DIV/0!</v>
      </c>
      <c r="AZ6" s="1" t="e">
        <f ca="1" t="shared" ref="AZ6:AZ37" si="23">AV6-AY6</f>
        <v>#DIV/0!</v>
      </c>
      <c r="BA6" s="1">
        <f ca="1">SUM(OFFSET('96点'!BB$5,(ROW(BB6)-ROW(BB$5))*96,,96))</f>
        <v>0</v>
      </c>
    </row>
    <row r="7" spans="3:53">
      <c r="C7" s="1">
        <f t="shared" si="1"/>
        <v>3</v>
      </c>
      <c r="D7" s="1"/>
      <c r="E7" s="1">
        <f t="shared" si="2"/>
        <v>45106</v>
      </c>
      <c r="F7" s="1" t="str">
        <f t="shared" si="3"/>
        <v>20230629</v>
      </c>
      <c r="G7">
        <f t="shared" si="5"/>
        <v>1</v>
      </c>
      <c r="J7" s="1" t="str">
        <f>INDEX(辅助表!$F$3:$F$14,G7)</f>
        <v>风电调度单元</v>
      </c>
      <c r="K7" s="1" t="str">
        <f t="shared" si="4"/>
        <v>2023-06-29</v>
      </c>
      <c r="L7" s="1">
        <f ca="1">SUM(OFFSET('96点'!M$5,(ROW(M7)-ROW(M$5))*96,,96))</f>
        <v>0</v>
      </c>
      <c r="M7" s="1" t="e">
        <f ca="1" t="shared" si="6"/>
        <v>#DIV/0!</v>
      </c>
      <c r="N7" s="1">
        <f ca="1">SUM(OFFSET('96点'!O$5,(ROW(O7)-ROW(O$5))*96,,96))</f>
        <v>0</v>
      </c>
      <c r="O7" s="1">
        <f ca="1">SUM(OFFSET('96点'!P$5,(ROW(P7)-ROW(P$5))*96,,96))</f>
        <v>0</v>
      </c>
      <c r="P7" s="1" t="e">
        <f ca="1" t="shared" si="7"/>
        <v>#DIV/0!</v>
      </c>
      <c r="Q7" s="1" t="e">
        <f ca="1" t="shared" si="8"/>
        <v>#DIV/0!</v>
      </c>
      <c r="R7" s="1">
        <f ca="1">SUM(OFFSET('96点'!S$5,(ROW(S7)-ROW(S$5))*96,,96))</f>
        <v>0</v>
      </c>
      <c r="S7" s="1">
        <f ca="1">SUM(OFFSET('96点'!T$5,(ROW(T7)-ROW(T$5))*96,,96))</f>
        <v>0</v>
      </c>
      <c r="T7" s="1" t="e">
        <f ca="1" t="shared" si="9"/>
        <v>#DIV/0!</v>
      </c>
      <c r="U7" s="1">
        <f ca="1">SUM(OFFSET('96点'!V$5,(ROW(V7)-ROW(V$5))*96,,96))</f>
        <v>0</v>
      </c>
      <c r="V7" s="1">
        <f ca="1">SUM(OFFSET('96点'!W$5,(ROW(W7)-ROW(W$5))*96,,96))</f>
        <v>0</v>
      </c>
      <c r="W7" s="1" t="e">
        <f ca="1" t="shared" si="10"/>
        <v>#DIV/0!</v>
      </c>
      <c r="X7" s="1" t="e">
        <f ca="1" t="shared" si="11"/>
        <v>#DIV/0!</v>
      </c>
      <c r="Y7" s="1">
        <f ca="1">SUM(OFFSET('96点'!Z$5,(ROW(Z7)-ROW(Z$5))*96,,96))</f>
        <v>0</v>
      </c>
      <c r="Z7" s="1">
        <f ca="1">SUM(OFFSET('96点'!AA$5,(ROW(AA7)-ROW(AA$5))*96,,96))</f>
        <v>0</v>
      </c>
      <c r="AA7" s="1" t="e">
        <f ca="1" t="shared" si="12"/>
        <v>#DIV/0!</v>
      </c>
      <c r="AB7" s="1">
        <f ca="1">SUM(OFFSET('96点'!AC$5,(ROW(AC7)-ROW(AC$5))*96,,96))</f>
        <v>0</v>
      </c>
      <c r="AC7" s="1">
        <f ca="1">SUM(OFFSET('96点'!AD$5,(ROW(AD7)-ROW(AD$5))*96,,96))</f>
        <v>0</v>
      </c>
      <c r="AD7" s="1" t="e">
        <f ca="1" t="shared" si="13"/>
        <v>#DIV/0!</v>
      </c>
      <c r="AE7" s="1" t="e">
        <f ca="1" t="shared" si="14"/>
        <v>#DIV/0!</v>
      </c>
      <c r="AF7" s="1">
        <f ca="1">SUM(OFFSET('96点'!AG$5,(ROW(AG7)-ROW(AG$5))*96,,96))</f>
        <v>0</v>
      </c>
      <c r="AG7" s="1">
        <f ca="1">SUM(OFFSET('96点'!AH$5,(ROW(AH7)-ROW(AH$5))*96,,96))</f>
        <v>0</v>
      </c>
      <c r="AH7" s="1" t="e">
        <f ca="1" t="shared" si="15"/>
        <v>#DIV/0!</v>
      </c>
      <c r="AI7" s="1">
        <f ca="1">SUM(OFFSET('96点'!AJ$5,(ROW(AJ7)-ROW(AJ$5))*96,,96))</f>
        <v>0</v>
      </c>
      <c r="AJ7" s="1">
        <f ca="1">SUM(OFFSET('96点'!AK$5,(ROW(AK7)-ROW(AK$5))*96,,96))</f>
        <v>0</v>
      </c>
      <c r="AK7" s="1" t="e">
        <f ca="1" t="shared" si="16"/>
        <v>#DIV/0!</v>
      </c>
      <c r="AL7" s="1" t="e">
        <f ca="1" t="shared" si="17"/>
        <v>#DIV/0!</v>
      </c>
      <c r="AM7" s="1">
        <f ca="1">SUM(OFFSET('96点'!AN$5,(ROW(AN7)-ROW(AN$5))*96,,96))</f>
        <v>0</v>
      </c>
      <c r="AN7" s="1">
        <f ca="1">SUM(OFFSET('96点'!AO$5,(ROW(AO7)-ROW(AO$5))*96,,96))</f>
        <v>0</v>
      </c>
      <c r="AO7" s="1" t="e">
        <f ca="1" t="shared" si="18"/>
        <v>#DIV/0!</v>
      </c>
      <c r="AP7" s="1">
        <f ca="1">SUM(OFFSET('96点'!AQ$5,(ROW(AQ7)-ROW(AQ$5))*96,,96))</f>
        <v>0</v>
      </c>
      <c r="AQ7" s="1">
        <f ca="1">SUM(OFFSET('96点'!AR$5,(ROW(AR7)-ROW(AR$5))*96,,96))</f>
        <v>0</v>
      </c>
      <c r="AR7" s="1" t="e">
        <f ca="1" t="shared" si="19"/>
        <v>#DIV/0!</v>
      </c>
      <c r="AS7" s="1" t="e">
        <f ca="1" t="shared" si="20"/>
        <v>#DIV/0!</v>
      </c>
      <c r="AT7" s="1">
        <f ca="1">SUM(OFFSET('96点'!AU$5,(ROW(AU7)-ROW(AU$5))*96,,96))</f>
        <v>0</v>
      </c>
      <c r="AU7" s="1">
        <f ca="1">SUM(OFFSET('96点'!AV$5,(ROW(AV7)-ROW(AV$5))*96,,96))</f>
        <v>0</v>
      </c>
      <c r="AV7" s="1" t="e">
        <f ca="1" t="shared" si="21"/>
        <v>#DIV/0!</v>
      </c>
      <c r="AW7" s="1">
        <f ca="1">SUM(OFFSET('96点'!AX$5,(ROW(AX7)-ROW(AX$5))*96,,96))</f>
        <v>0</v>
      </c>
      <c r="AX7" s="1">
        <f ca="1">SUM(OFFSET('96点'!AY$5,(ROW(AY7)-ROW(AY$5))*96,,96))</f>
        <v>0</v>
      </c>
      <c r="AY7" s="1" t="e">
        <f ca="1" t="shared" si="22"/>
        <v>#DIV/0!</v>
      </c>
      <c r="AZ7" s="1" t="e">
        <f ca="1" t="shared" si="23"/>
        <v>#DIV/0!</v>
      </c>
      <c r="BA7" s="1">
        <f ca="1">SUM(OFFSET('96点'!BB$5,(ROW(BB7)-ROW(BB$5))*96,,96))</f>
        <v>0</v>
      </c>
    </row>
    <row r="8" spans="3:53">
      <c r="C8" s="1">
        <f t="shared" si="1"/>
        <v>4</v>
      </c>
      <c r="D8" s="1"/>
      <c r="E8" s="1">
        <f t="shared" si="2"/>
        <v>45106</v>
      </c>
      <c r="F8" s="1" t="str">
        <f t="shared" si="3"/>
        <v>20230629</v>
      </c>
      <c r="G8">
        <f t="shared" si="5"/>
        <v>2</v>
      </c>
      <c r="J8" s="1" t="str">
        <f>INDEX(辅助表!$F$3:$F$14,G8)</f>
        <v>测试机组#1调度单元</v>
      </c>
      <c r="K8" s="1" t="str">
        <f t="shared" si="4"/>
        <v>2023-06-29</v>
      </c>
      <c r="L8" s="1">
        <f ca="1">SUM(OFFSET('96点'!M$5,(ROW(M8)-ROW(M$5))*96,,96))</f>
        <v>0</v>
      </c>
      <c r="M8" s="1" t="e">
        <f ca="1" t="shared" si="6"/>
        <v>#DIV/0!</v>
      </c>
      <c r="N8" s="1">
        <f ca="1">SUM(OFFSET('96点'!O$5,(ROW(O8)-ROW(O$5))*96,,96))</f>
        <v>0</v>
      </c>
      <c r="O8" s="1">
        <f ca="1">SUM(OFFSET('96点'!P$5,(ROW(P8)-ROW(P$5))*96,,96))</f>
        <v>0</v>
      </c>
      <c r="P8" s="1" t="e">
        <f ca="1" t="shared" si="7"/>
        <v>#DIV/0!</v>
      </c>
      <c r="Q8" s="1" t="e">
        <f ca="1" t="shared" si="8"/>
        <v>#DIV/0!</v>
      </c>
      <c r="R8" s="1">
        <f ca="1">SUM(OFFSET('96点'!S$5,(ROW(S8)-ROW(S$5))*96,,96))</f>
        <v>0</v>
      </c>
      <c r="S8" s="1">
        <f ca="1">SUM(OFFSET('96点'!T$5,(ROW(T8)-ROW(T$5))*96,,96))</f>
        <v>0</v>
      </c>
      <c r="T8" s="1" t="e">
        <f ca="1" t="shared" si="9"/>
        <v>#DIV/0!</v>
      </c>
      <c r="U8" s="1">
        <f ca="1">SUM(OFFSET('96点'!V$5,(ROW(V8)-ROW(V$5))*96,,96))</f>
        <v>0</v>
      </c>
      <c r="V8" s="1">
        <f ca="1">SUM(OFFSET('96点'!W$5,(ROW(W8)-ROW(W$5))*96,,96))</f>
        <v>0</v>
      </c>
      <c r="W8" s="1" t="e">
        <f ca="1" t="shared" si="10"/>
        <v>#DIV/0!</v>
      </c>
      <c r="X8" s="1" t="e">
        <f ca="1" t="shared" si="11"/>
        <v>#DIV/0!</v>
      </c>
      <c r="Y8" s="1">
        <f ca="1">SUM(OFFSET('96点'!Z$5,(ROW(Z8)-ROW(Z$5))*96,,96))</f>
        <v>0</v>
      </c>
      <c r="Z8" s="1">
        <f ca="1">SUM(OFFSET('96点'!AA$5,(ROW(AA8)-ROW(AA$5))*96,,96))</f>
        <v>0</v>
      </c>
      <c r="AA8" s="1" t="e">
        <f ca="1" t="shared" si="12"/>
        <v>#DIV/0!</v>
      </c>
      <c r="AB8" s="1">
        <f ca="1">SUM(OFFSET('96点'!AC$5,(ROW(AC8)-ROW(AC$5))*96,,96))</f>
        <v>0</v>
      </c>
      <c r="AC8" s="1">
        <f ca="1">SUM(OFFSET('96点'!AD$5,(ROW(AD8)-ROW(AD$5))*96,,96))</f>
        <v>0</v>
      </c>
      <c r="AD8" s="1" t="e">
        <f ca="1" t="shared" si="13"/>
        <v>#DIV/0!</v>
      </c>
      <c r="AE8" s="1" t="e">
        <f ca="1" t="shared" si="14"/>
        <v>#DIV/0!</v>
      </c>
      <c r="AF8" s="1">
        <f ca="1">SUM(OFFSET('96点'!AG$5,(ROW(AG8)-ROW(AG$5))*96,,96))</f>
        <v>0</v>
      </c>
      <c r="AG8" s="1">
        <f ca="1">SUM(OFFSET('96点'!AH$5,(ROW(AH8)-ROW(AH$5))*96,,96))</f>
        <v>0</v>
      </c>
      <c r="AH8" s="1" t="e">
        <f ca="1" t="shared" si="15"/>
        <v>#DIV/0!</v>
      </c>
      <c r="AI8" s="1">
        <f ca="1">SUM(OFFSET('96点'!AJ$5,(ROW(AJ8)-ROW(AJ$5))*96,,96))</f>
        <v>0</v>
      </c>
      <c r="AJ8" s="1">
        <f ca="1">SUM(OFFSET('96点'!AK$5,(ROW(AK8)-ROW(AK$5))*96,,96))</f>
        <v>0</v>
      </c>
      <c r="AK8" s="1" t="e">
        <f ca="1" t="shared" si="16"/>
        <v>#DIV/0!</v>
      </c>
      <c r="AL8" s="1" t="e">
        <f ca="1" t="shared" si="17"/>
        <v>#DIV/0!</v>
      </c>
      <c r="AM8" s="1">
        <f ca="1">SUM(OFFSET('96点'!AN$5,(ROW(AN8)-ROW(AN$5))*96,,96))</f>
        <v>0</v>
      </c>
      <c r="AN8" s="1">
        <f ca="1">SUM(OFFSET('96点'!AO$5,(ROW(AO8)-ROW(AO$5))*96,,96))</f>
        <v>0</v>
      </c>
      <c r="AO8" s="1" t="e">
        <f ca="1" t="shared" si="18"/>
        <v>#DIV/0!</v>
      </c>
      <c r="AP8" s="1">
        <f ca="1">SUM(OFFSET('96点'!AQ$5,(ROW(AQ8)-ROW(AQ$5))*96,,96))</f>
        <v>0</v>
      </c>
      <c r="AQ8" s="1">
        <f ca="1">SUM(OFFSET('96点'!AR$5,(ROW(AR8)-ROW(AR$5))*96,,96))</f>
        <v>0</v>
      </c>
      <c r="AR8" s="1" t="e">
        <f ca="1" t="shared" si="19"/>
        <v>#DIV/0!</v>
      </c>
      <c r="AS8" s="1" t="e">
        <f ca="1" t="shared" si="20"/>
        <v>#DIV/0!</v>
      </c>
      <c r="AT8" s="1">
        <f ca="1">SUM(OFFSET('96点'!AU$5,(ROW(AU8)-ROW(AU$5))*96,,96))</f>
        <v>0</v>
      </c>
      <c r="AU8" s="1">
        <f ca="1">SUM(OFFSET('96点'!AV$5,(ROW(AV8)-ROW(AV$5))*96,,96))</f>
        <v>0</v>
      </c>
      <c r="AV8" s="1" t="e">
        <f ca="1" t="shared" si="21"/>
        <v>#DIV/0!</v>
      </c>
      <c r="AW8" s="1">
        <f ca="1">SUM(OFFSET('96点'!AX$5,(ROW(AX8)-ROW(AX$5))*96,,96))</f>
        <v>0</v>
      </c>
      <c r="AX8" s="1">
        <f ca="1">SUM(OFFSET('96点'!AY$5,(ROW(AY8)-ROW(AY$5))*96,,96))</f>
        <v>0</v>
      </c>
      <c r="AY8" s="1" t="e">
        <f ca="1" t="shared" si="22"/>
        <v>#DIV/0!</v>
      </c>
      <c r="AZ8" s="1" t="e">
        <f ca="1" t="shared" si="23"/>
        <v>#DIV/0!</v>
      </c>
      <c r="BA8" s="1">
        <f ca="1">SUM(OFFSET('96点'!BB$5,(ROW(BB8)-ROW(BB$5))*96,,96))</f>
        <v>0</v>
      </c>
    </row>
    <row r="9" spans="3:53">
      <c r="C9" s="1">
        <f t="shared" si="1"/>
        <v>5</v>
      </c>
      <c r="D9" s="1"/>
      <c r="E9" s="1">
        <f t="shared" si="2"/>
        <v>45107</v>
      </c>
      <c r="F9" s="1" t="str">
        <f t="shared" si="3"/>
        <v>20230630</v>
      </c>
      <c r="G9">
        <f t="shared" si="5"/>
        <v>1</v>
      </c>
      <c r="J9" s="1" t="str">
        <f>INDEX(辅助表!$F$3:$F$14,G9)</f>
        <v>风电调度单元</v>
      </c>
      <c r="K9" s="1" t="str">
        <f t="shared" si="4"/>
        <v>2023-06-30</v>
      </c>
      <c r="L9" s="1">
        <f ca="1">SUM(OFFSET('96点'!M$5,(ROW(M9)-ROW(M$5))*96,,96))</f>
        <v>0</v>
      </c>
      <c r="M9" s="1" t="e">
        <f ca="1" t="shared" si="6"/>
        <v>#DIV/0!</v>
      </c>
      <c r="N9" s="1">
        <f ca="1">SUM(OFFSET('96点'!O$5,(ROW(O9)-ROW(O$5))*96,,96))</f>
        <v>0</v>
      </c>
      <c r="O9" s="1">
        <f ca="1">SUM(OFFSET('96点'!P$5,(ROW(P9)-ROW(P$5))*96,,96))</f>
        <v>0</v>
      </c>
      <c r="P9" s="1" t="e">
        <f ca="1" t="shared" si="7"/>
        <v>#DIV/0!</v>
      </c>
      <c r="Q9" s="1" t="e">
        <f ca="1" t="shared" si="8"/>
        <v>#DIV/0!</v>
      </c>
      <c r="R9" s="1">
        <f ca="1">SUM(OFFSET('96点'!S$5,(ROW(S9)-ROW(S$5))*96,,96))</f>
        <v>0</v>
      </c>
      <c r="S9" s="1">
        <f ca="1">SUM(OFFSET('96点'!T$5,(ROW(T9)-ROW(T$5))*96,,96))</f>
        <v>0</v>
      </c>
      <c r="T9" s="1" t="e">
        <f ca="1" t="shared" si="9"/>
        <v>#DIV/0!</v>
      </c>
      <c r="U9" s="1">
        <f ca="1">SUM(OFFSET('96点'!V$5,(ROW(V9)-ROW(V$5))*96,,96))</f>
        <v>0</v>
      </c>
      <c r="V9" s="1">
        <f ca="1">SUM(OFFSET('96点'!W$5,(ROW(W9)-ROW(W$5))*96,,96))</f>
        <v>0</v>
      </c>
      <c r="W9" s="1" t="e">
        <f ca="1" t="shared" si="10"/>
        <v>#DIV/0!</v>
      </c>
      <c r="X9" s="1" t="e">
        <f ca="1" t="shared" si="11"/>
        <v>#DIV/0!</v>
      </c>
      <c r="Y9" s="1">
        <f ca="1">SUM(OFFSET('96点'!Z$5,(ROW(Z9)-ROW(Z$5))*96,,96))</f>
        <v>0</v>
      </c>
      <c r="Z9" s="1">
        <f ca="1">SUM(OFFSET('96点'!AA$5,(ROW(AA9)-ROW(AA$5))*96,,96))</f>
        <v>0</v>
      </c>
      <c r="AA9" s="1" t="e">
        <f ca="1" t="shared" si="12"/>
        <v>#DIV/0!</v>
      </c>
      <c r="AB9" s="1">
        <f ca="1">SUM(OFFSET('96点'!AC$5,(ROW(AC9)-ROW(AC$5))*96,,96))</f>
        <v>0</v>
      </c>
      <c r="AC9" s="1">
        <f ca="1">SUM(OFFSET('96点'!AD$5,(ROW(AD9)-ROW(AD$5))*96,,96))</f>
        <v>0</v>
      </c>
      <c r="AD9" s="1" t="e">
        <f ca="1" t="shared" si="13"/>
        <v>#DIV/0!</v>
      </c>
      <c r="AE9" s="1" t="e">
        <f ca="1" t="shared" si="14"/>
        <v>#DIV/0!</v>
      </c>
      <c r="AF9" s="1">
        <f ca="1">SUM(OFFSET('96点'!AG$5,(ROW(AG9)-ROW(AG$5))*96,,96))</f>
        <v>0</v>
      </c>
      <c r="AG9" s="1">
        <f ca="1">SUM(OFFSET('96点'!AH$5,(ROW(AH9)-ROW(AH$5))*96,,96))</f>
        <v>0</v>
      </c>
      <c r="AH9" s="1" t="e">
        <f ca="1" t="shared" si="15"/>
        <v>#DIV/0!</v>
      </c>
      <c r="AI9" s="1">
        <f ca="1">SUM(OFFSET('96点'!AJ$5,(ROW(AJ9)-ROW(AJ$5))*96,,96))</f>
        <v>0</v>
      </c>
      <c r="AJ9" s="1">
        <f ca="1">SUM(OFFSET('96点'!AK$5,(ROW(AK9)-ROW(AK$5))*96,,96))</f>
        <v>0</v>
      </c>
      <c r="AK9" s="1" t="e">
        <f ca="1" t="shared" si="16"/>
        <v>#DIV/0!</v>
      </c>
      <c r="AL9" s="1" t="e">
        <f ca="1" t="shared" si="17"/>
        <v>#DIV/0!</v>
      </c>
      <c r="AM9" s="1">
        <f ca="1">SUM(OFFSET('96点'!AN$5,(ROW(AN9)-ROW(AN$5))*96,,96))</f>
        <v>0</v>
      </c>
      <c r="AN9" s="1">
        <f ca="1">SUM(OFFSET('96点'!AO$5,(ROW(AO9)-ROW(AO$5))*96,,96))</f>
        <v>0</v>
      </c>
      <c r="AO9" s="1" t="e">
        <f ca="1" t="shared" si="18"/>
        <v>#DIV/0!</v>
      </c>
      <c r="AP9" s="1">
        <f ca="1">SUM(OFFSET('96点'!AQ$5,(ROW(AQ9)-ROW(AQ$5))*96,,96))</f>
        <v>0</v>
      </c>
      <c r="AQ9" s="1">
        <f ca="1">SUM(OFFSET('96点'!AR$5,(ROW(AR9)-ROW(AR$5))*96,,96))</f>
        <v>0</v>
      </c>
      <c r="AR9" s="1" t="e">
        <f ca="1" t="shared" si="19"/>
        <v>#DIV/0!</v>
      </c>
      <c r="AS9" s="1" t="e">
        <f ca="1" t="shared" si="20"/>
        <v>#DIV/0!</v>
      </c>
      <c r="AT9" s="1">
        <f ca="1">SUM(OFFSET('96点'!AU$5,(ROW(AU9)-ROW(AU$5))*96,,96))</f>
        <v>0</v>
      </c>
      <c r="AU9" s="1">
        <f ca="1">SUM(OFFSET('96点'!AV$5,(ROW(AV9)-ROW(AV$5))*96,,96))</f>
        <v>0</v>
      </c>
      <c r="AV9" s="1" t="e">
        <f ca="1" t="shared" si="21"/>
        <v>#DIV/0!</v>
      </c>
      <c r="AW9" s="1">
        <f ca="1">SUM(OFFSET('96点'!AX$5,(ROW(AX9)-ROW(AX$5))*96,,96))</f>
        <v>0</v>
      </c>
      <c r="AX9" s="1">
        <f ca="1">SUM(OFFSET('96点'!AY$5,(ROW(AY9)-ROW(AY$5))*96,,96))</f>
        <v>0</v>
      </c>
      <c r="AY9" s="1" t="e">
        <f ca="1" t="shared" si="22"/>
        <v>#DIV/0!</v>
      </c>
      <c r="AZ9" s="1" t="e">
        <f ca="1" t="shared" si="23"/>
        <v>#DIV/0!</v>
      </c>
      <c r="BA9" s="1">
        <f ca="1">SUM(OFFSET('96点'!BB$5,(ROW(BB9)-ROW(BB$5))*96,,96))</f>
        <v>0</v>
      </c>
    </row>
    <row r="10" spans="3:53">
      <c r="C10" s="1">
        <f t="shared" si="1"/>
        <v>6</v>
      </c>
      <c r="D10" s="1"/>
      <c r="E10" s="1">
        <f t="shared" si="2"/>
        <v>45107</v>
      </c>
      <c r="F10" s="1" t="str">
        <f t="shared" si="3"/>
        <v>20230630</v>
      </c>
      <c r="G10">
        <f t="shared" si="5"/>
        <v>2</v>
      </c>
      <c r="J10" s="1" t="str">
        <f>INDEX(辅助表!$F$3:$F$14,G10)</f>
        <v>测试机组#1调度单元</v>
      </c>
      <c r="K10" s="1" t="str">
        <f t="shared" si="4"/>
        <v>2023-06-30</v>
      </c>
      <c r="L10" s="1">
        <f ca="1">SUM(OFFSET('96点'!M$5,(ROW(M10)-ROW(M$5))*96,,96))</f>
        <v>0</v>
      </c>
      <c r="M10" s="1" t="e">
        <f ca="1" t="shared" si="6"/>
        <v>#DIV/0!</v>
      </c>
      <c r="N10" s="1">
        <f ca="1">SUM(OFFSET('96点'!O$5,(ROW(O10)-ROW(O$5))*96,,96))</f>
        <v>0</v>
      </c>
      <c r="O10" s="1">
        <f ca="1">SUM(OFFSET('96点'!P$5,(ROW(P10)-ROW(P$5))*96,,96))</f>
        <v>0</v>
      </c>
      <c r="P10" s="1" t="e">
        <f ca="1" t="shared" si="7"/>
        <v>#DIV/0!</v>
      </c>
      <c r="Q10" s="1" t="e">
        <f ca="1" t="shared" si="8"/>
        <v>#DIV/0!</v>
      </c>
      <c r="R10" s="1">
        <f ca="1">SUM(OFFSET('96点'!S$5,(ROW(S10)-ROW(S$5))*96,,96))</f>
        <v>0</v>
      </c>
      <c r="S10" s="1">
        <f ca="1">SUM(OFFSET('96点'!T$5,(ROW(T10)-ROW(T$5))*96,,96))</f>
        <v>0</v>
      </c>
      <c r="T10" s="1" t="e">
        <f ca="1" t="shared" si="9"/>
        <v>#DIV/0!</v>
      </c>
      <c r="U10" s="1">
        <f ca="1">SUM(OFFSET('96点'!V$5,(ROW(V10)-ROW(V$5))*96,,96))</f>
        <v>0</v>
      </c>
      <c r="V10" s="1">
        <f ca="1">SUM(OFFSET('96点'!W$5,(ROW(W10)-ROW(W$5))*96,,96))</f>
        <v>0</v>
      </c>
      <c r="W10" s="1" t="e">
        <f ca="1" t="shared" si="10"/>
        <v>#DIV/0!</v>
      </c>
      <c r="X10" s="1" t="e">
        <f ca="1" t="shared" si="11"/>
        <v>#DIV/0!</v>
      </c>
      <c r="Y10" s="1">
        <f ca="1">SUM(OFFSET('96点'!Z$5,(ROW(Z10)-ROW(Z$5))*96,,96))</f>
        <v>0</v>
      </c>
      <c r="Z10" s="1">
        <f ca="1">SUM(OFFSET('96点'!AA$5,(ROW(AA10)-ROW(AA$5))*96,,96))</f>
        <v>0</v>
      </c>
      <c r="AA10" s="1" t="e">
        <f ca="1" t="shared" si="12"/>
        <v>#DIV/0!</v>
      </c>
      <c r="AB10" s="1">
        <f ca="1">SUM(OFFSET('96点'!AC$5,(ROW(AC10)-ROW(AC$5))*96,,96))</f>
        <v>0</v>
      </c>
      <c r="AC10" s="1">
        <f ca="1">SUM(OFFSET('96点'!AD$5,(ROW(AD10)-ROW(AD$5))*96,,96))</f>
        <v>0</v>
      </c>
      <c r="AD10" s="1" t="e">
        <f ca="1" t="shared" si="13"/>
        <v>#DIV/0!</v>
      </c>
      <c r="AE10" s="1" t="e">
        <f ca="1" t="shared" si="14"/>
        <v>#DIV/0!</v>
      </c>
      <c r="AF10" s="1">
        <f ca="1">SUM(OFFSET('96点'!AG$5,(ROW(AG10)-ROW(AG$5))*96,,96))</f>
        <v>0</v>
      </c>
      <c r="AG10" s="1">
        <f ca="1">SUM(OFFSET('96点'!AH$5,(ROW(AH10)-ROW(AH$5))*96,,96))</f>
        <v>0</v>
      </c>
      <c r="AH10" s="1" t="e">
        <f ca="1" t="shared" si="15"/>
        <v>#DIV/0!</v>
      </c>
      <c r="AI10" s="1">
        <f ca="1">SUM(OFFSET('96点'!AJ$5,(ROW(AJ10)-ROW(AJ$5))*96,,96))</f>
        <v>0</v>
      </c>
      <c r="AJ10" s="1">
        <f ca="1">SUM(OFFSET('96点'!AK$5,(ROW(AK10)-ROW(AK$5))*96,,96))</f>
        <v>0</v>
      </c>
      <c r="AK10" s="1" t="e">
        <f ca="1" t="shared" si="16"/>
        <v>#DIV/0!</v>
      </c>
      <c r="AL10" s="1" t="e">
        <f ca="1" t="shared" si="17"/>
        <v>#DIV/0!</v>
      </c>
      <c r="AM10" s="1">
        <f ca="1">SUM(OFFSET('96点'!AN$5,(ROW(AN10)-ROW(AN$5))*96,,96))</f>
        <v>0</v>
      </c>
      <c r="AN10" s="1">
        <f ca="1">SUM(OFFSET('96点'!AO$5,(ROW(AO10)-ROW(AO$5))*96,,96))</f>
        <v>0</v>
      </c>
      <c r="AO10" s="1" t="e">
        <f ca="1" t="shared" si="18"/>
        <v>#DIV/0!</v>
      </c>
      <c r="AP10" s="1">
        <f ca="1">SUM(OFFSET('96点'!AQ$5,(ROW(AQ10)-ROW(AQ$5))*96,,96))</f>
        <v>0</v>
      </c>
      <c r="AQ10" s="1">
        <f ca="1">SUM(OFFSET('96点'!AR$5,(ROW(AR10)-ROW(AR$5))*96,,96))</f>
        <v>0</v>
      </c>
      <c r="AR10" s="1" t="e">
        <f ca="1" t="shared" si="19"/>
        <v>#DIV/0!</v>
      </c>
      <c r="AS10" s="1" t="e">
        <f ca="1" t="shared" si="20"/>
        <v>#DIV/0!</v>
      </c>
      <c r="AT10" s="1">
        <f ca="1">SUM(OFFSET('96点'!AU$5,(ROW(AU10)-ROW(AU$5))*96,,96))</f>
        <v>0</v>
      </c>
      <c r="AU10" s="1">
        <f ca="1">SUM(OFFSET('96点'!AV$5,(ROW(AV10)-ROW(AV$5))*96,,96))</f>
        <v>0</v>
      </c>
      <c r="AV10" s="1" t="e">
        <f ca="1" t="shared" si="21"/>
        <v>#DIV/0!</v>
      </c>
      <c r="AW10" s="1">
        <f ca="1">SUM(OFFSET('96点'!AX$5,(ROW(AX10)-ROW(AX$5))*96,,96))</f>
        <v>0</v>
      </c>
      <c r="AX10" s="1">
        <f ca="1">SUM(OFFSET('96点'!AY$5,(ROW(AY10)-ROW(AY$5))*96,,96))</f>
        <v>0</v>
      </c>
      <c r="AY10" s="1" t="e">
        <f ca="1" t="shared" si="22"/>
        <v>#DIV/0!</v>
      </c>
      <c r="AZ10" s="1" t="e">
        <f ca="1" t="shared" si="23"/>
        <v>#DIV/0!</v>
      </c>
      <c r="BA10" s="1">
        <f ca="1">SUM(OFFSET('96点'!BB$5,(ROW(BB10)-ROW(BB$5))*96,,96))</f>
        <v>0</v>
      </c>
    </row>
    <row r="11" spans="3:53">
      <c r="C11" s="1">
        <f t="shared" si="1"/>
        <v>7</v>
      </c>
      <c r="D11" s="1"/>
      <c r="E11" s="1">
        <f t="shared" si="2"/>
        <v>45108</v>
      </c>
      <c r="F11" s="1" t="str">
        <f t="shared" si="3"/>
        <v>20230701</v>
      </c>
      <c r="G11">
        <f t="shared" si="5"/>
        <v>1</v>
      </c>
      <c r="J11" s="1" t="str">
        <f>INDEX(辅助表!$F$3:$F$14,G11)</f>
        <v>风电调度单元</v>
      </c>
      <c r="K11" s="1" t="str">
        <f t="shared" si="4"/>
        <v>2023-07-01</v>
      </c>
      <c r="L11" s="1">
        <f ca="1">SUM(OFFSET('96点'!M$5,(ROW(M11)-ROW(M$5))*96,,96))</f>
        <v>0</v>
      </c>
      <c r="M11" s="1" t="e">
        <f ca="1" t="shared" si="6"/>
        <v>#DIV/0!</v>
      </c>
      <c r="N11" s="1">
        <f ca="1">SUM(OFFSET('96点'!O$5,(ROW(O11)-ROW(O$5))*96,,96))</f>
        <v>0</v>
      </c>
      <c r="O11" s="1">
        <f ca="1">SUM(OFFSET('96点'!P$5,(ROW(P11)-ROW(P$5))*96,,96))</f>
        <v>0</v>
      </c>
      <c r="P11" s="1" t="e">
        <f ca="1" t="shared" si="7"/>
        <v>#DIV/0!</v>
      </c>
      <c r="Q11" s="1" t="e">
        <f ca="1" t="shared" si="8"/>
        <v>#DIV/0!</v>
      </c>
      <c r="R11" s="1">
        <f ca="1">SUM(OFFSET('96点'!S$5,(ROW(S11)-ROW(S$5))*96,,96))</f>
        <v>0</v>
      </c>
      <c r="S11" s="1">
        <f ca="1">SUM(OFFSET('96点'!T$5,(ROW(T11)-ROW(T$5))*96,,96))</f>
        <v>0</v>
      </c>
      <c r="T11" s="1" t="e">
        <f ca="1" t="shared" si="9"/>
        <v>#DIV/0!</v>
      </c>
      <c r="U11" s="1">
        <f ca="1">SUM(OFFSET('96点'!V$5,(ROW(V11)-ROW(V$5))*96,,96))</f>
        <v>0</v>
      </c>
      <c r="V11" s="1">
        <f ca="1">SUM(OFFSET('96点'!W$5,(ROW(W11)-ROW(W$5))*96,,96))</f>
        <v>0</v>
      </c>
      <c r="W11" s="1" t="e">
        <f ca="1" t="shared" si="10"/>
        <v>#DIV/0!</v>
      </c>
      <c r="X11" s="1" t="e">
        <f ca="1" t="shared" si="11"/>
        <v>#DIV/0!</v>
      </c>
      <c r="Y11" s="1">
        <f ca="1">SUM(OFFSET('96点'!Z$5,(ROW(Z11)-ROW(Z$5))*96,,96))</f>
        <v>0</v>
      </c>
      <c r="Z11" s="1">
        <f ca="1">SUM(OFFSET('96点'!AA$5,(ROW(AA11)-ROW(AA$5))*96,,96))</f>
        <v>0</v>
      </c>
      <c r="AA11" s="1" t="e">
        <f ca="1" t="shared" si="12"/>
        <v>#DIV/0!</v>
      </c>
      <c r="AB11" s="1">
        <f ca="1">SUM(OFFSET('96点'!AC$5,(ROW(AC11)-ROW(AC$5))*96,,96))</f>
        <v>0</v>
      </c>
      <c r="AC11" s="1">
        <f ca="1">SUM(OFFSET('96点'!AD$5,(ROW(AD11)-ROW(AD$5))*96,,96))</f>
        <v>0</v>
      </c>
      <c r="AD11" s="1" t="e">
        <f ca="1" t="shared" si="13"/>
        <v>#DIV/0!</v>
      </c>
      <c r="AE11" s="1" t="e">
        <f ca="1" t="shared" si="14"/>
        <v>#DIV/0!</v>
      </c>
      <c r="AF11" s="1">
        <f ca="1">SUM(OFFSET('96点'!AG$5,(ROW(AG11)-ROW(AG$5))*96,,96))</f>
        <v>0</v>
      </c>
      <c r="AG11" s="1">
        <f ca="1">SUM(OFFSET('96点'!AH$5,(ROW(AH11)-ROW(AH$5))*96,,96))</f>
        <v>0</v>
      </c>
      <c r="AH11" s="1" t="e">
        <f ca="1" t="shared" si="15"/>
        <v>#DIV/0!</v>
      </c>
      <c r="AI11" s="1">
        <f ca="1">SUM(OFFSET('96点'!AJ$5,(ROW(AJ11)-ROW(AJ$5))*96,,96))</f>
        <v>0</v>
      </c>
      <c r="AJ11" s="1">
        <f ca="1">SUM(OFFSET('96点'!AK$5,(ROW(AK11)-ROW(AK$5))*96,,96))</f>
        <v>0</v>
      </c>
      <c r="AK11" s="1" t="e">
        <f ca="1" t="shared" si="16"/>
        <v>#DIV/0!</v>
      </c>
      <c r="AL11" s="1" t="e">
        <f ca="1" t="shared" si="17"/>
        <v>#DIV/0!</v>
      </c>
      <c r="AM11" s="1">
        <f ca="1">SUM(OFFSET('96点'!AN$5,(ROW(AN11)-ROW(AN$5))*96,,96))</f>
        <v>0</v>
      </c>
      <c r="AN11" s="1">
        <f ca="1">SUM(OFFSET('96点'!AO$5,(ROW(AO11)-ROW(AO$5))*96,,96))</f>
        <v>0</v>
      </c>
      <c r="AO11" s="1" t="e">
        <f ca="1" t="shared" si="18"/>
        <v>#DIV/0!</v>
      </c>
      <c r="AP11" s="1">
        <f ca="1">SUM(OFFSET('96点'!AQ$5,(ROW(AQ11)-ROW(AQ$5))*96,,96))</f>
        <v>0</v>
      </c>
      <c r="AQ11" s="1">
        <f ca="1">SUM(OFFSET('96点'!AR$5,(ROW(AR11)-ROW(AR$5))*96,,96))</f>
        <v>0</v>
      </c>
      <c r="AR11" s="1" t="e">
        <f ca="1" t="shared" si="19"/>
        <v>#DIV/0!</v>
      </c>
      <c r="AS11" s="1" t="e">
        <f ca="1" t="shared" si="20"/>
        <v>#DIV/0!</v>
      </c>
      <c r="AT11" s="1">
        <f ca="1">SUM(OFFSET('96点'!AU$5,(ROW(AU11)-ROW(AU$5))*96,,96))</f>
        <v>0</v>
      </c>
      <c r="AU11" s="1">
        <f ca="1">SUM(OFFSET('96点'!AV$5,(ROW(AV11)-ROW(AV$5))*96,,96))</f>
        <v>0</v>
      </c>
      <c r="AV11" s="1" t="e">
        <f ca="1" t="shared" si="21"/>
        <v>#DIV/0!</v>
      </c>
      <c r="AW11" s="1">
        <f ca="1">SUM(OFFSET('96点'!AX$5,(ROW(AX11)-ROW(AX$5))*96,,96))</f>
        <v>0</v>
      </c>
      <c r="AX11" s="1">
        <f ca="1">SUM(OFFSET('96点'!AY$5,(ROW(AY11)-ROW(AY$5))*96,,96))</f>
        <v>0</v>
      </c>
      <c r="AY11" s="1" t="e">
        <f ca="1" t="shared" si="22"/>
        <v>#DIV/0!</v>
      </c>
      <c r="AZ11" s="1" t="e">
        <f ca="1" t="shared" si="23"/>
        <v>#DIV/0!</v>
      </c>
      <c r="BA11" s="1">
        <f ca="1">SUM(OFFSET('96点'!BB$5,(ROW(BB11)-ROW(BB$5))*96,,96))</f>
        <v>0</v>
      </c>
    </row>
    <row r="12" spans="3:53">
      <c r="C12" s="1">
        <f t="shared" si="1"/>
        <v>8</v>
      </c>
      <c r="D12" s="1"/>
      <c r="E12" s="1">
        <f t="shared" si="2"/>
        <v>45108</v>
      </c>
      <c r="F12" s="1" t="str">
        <f t="shared" si="3"/>
        <v>20230701</v>
      </c>
      <c r="G12">
        <f t="shared" si="5"/>
        <v>2</v>
      </c>
      <c r="J12" s="1" t="str">
        <f>INDEX(辅助表!$F$3:$F$14,G12)</f>
        <v>测试机组#1调度单元</v>
      </c>
      <c r="K12" s="1" t="str">
        <f t="shared" si="4"/>
        <v>2023-07-01</v>
      </c>
      <c r="L12" s="1">
        <f ca="1">SUM(OFFSET('96点'!M$5,(ROW(M12)-ROW(M$5))*96,,96))</f>
        <v>0</v>
      </c>
      <c r="M12" s="1" t="e">
        <f ca="1" t="shared" si="6"/>
        <v>#DIV/0!</v>
      </c>
      <c r="N12" s="1">
        <f ca="1">SUM(OFFSET('96点'!O$5,(ROW(O12)-ROW(O$5))*96,,96))</f>
        <v>0</v>
      </c>
      <c r="O12" s="1">
        <f ca="1">SUM(OFFSET('96点'!P$5,(ROW(P12)-ROW(P$5))*96,,96))</f>
        <v>0</v>
      </c>
      <c r="P12" s="1" t="e">
        <f ca="1" t="shared" si="7"/>
        <v>#DIV/0!</v>
      </c>
      <c r="Q12" s="1" t="e">
        <f ca="1" t="shared" si="8"/>
        <v>#DIV/0!</v>
      </c>
      <c r="R12" s="1">
        <f ca="1">SUM(OFFSET('96点'!S$5,(ROW(S12)-ROW(S$5))*96,,96))</f>
        <v>0</v>
      </c>
      <c r="S12" s="1">
        <f ca="1">SUM(OFFSET('96点'!T$5,(ROW(T12)-ROW(T$5))*96,,96))</f>
        <v>0</v>
      </c>
      <c r="T12" s="1" t="e">
        <f ca="1" t="shared" si="9"/>
        <v>#DIV/0!</v>
      </c>
      <c r="U12" s="1">
        <f ca="1">SUM(OFFSET('96点'!V$5,(ROW(V12)-ROW(V$5))*96,,96))</f>
        <v>0</v>
      </c>
      <c r="V12" s="1">
        <f ca="1">SUM(OFFSET('96点'!W$5,(ROW(W12)-ROW(W$5))*96,,96))</f>
        <v>0</v>
      </c>
      <c r="W12" s="1" t="e">
        <f ca="1" t="shared" si="10"/>
        <v>#DIV/0!</v>
      </c>
      <c r="X12" s="1" t="e">
        <f ca="1" t="shared" si="11"/>
        <v>#DIV/0!</v>
      </c>
      <c r="Y12" s="1">
        <f ca="1">SUM(OFFSET('96点'!Z$5,(ROW(Z12)-ROW(Z$5))*96,,96))</f>
        <v>0</v>
      </c>
      <c r="Z12" s="1">
        <f ca="1">SUM(OFFSET('96点'!AA$5,(ROW(AA12)-ROW(AA$5))*96,,96))</f>
        <v>0</v>
      </c>
      <c r="AA12" s="1" t="e">
        <f ca="1" t="shared" si="12"/>
        <v>#DIV/0!</v>
      </c>
      <c r="AB12" s="1">
        <f ca="1">SUM(OFFSET('96点'!AC$5,(ROW(AC12)-ROW(AC$5))*96,,96))</f>
        <v>0</v>
      </c>
      <c r="AC12" s="1">
        <f ca="1">SUM(OFFSET('96点'!AD$5,(ROW(AD12)-ROW(AD$5))*96,,96))</f>
        <v>0</v>
      </c>
      <c r="AD12" s="1" t="e">
        <f ca="1" t="shared" si="13"/>
        <v>#DIV/0!</v>
      </c>
      <c r="AE12" s="1" t="e">
        <f ca="1" t="shared" si="14"/>
        <v>#DIV/0!</v>
      </c>
      <c r="AF12" s="1">
        <f ca="1">SUM(OFFSET('96点'!AG$5,(ROW(AG12)-ROW(AG$5))*96,,96))</f>
        <v>0</v>
      </c>
      <c r="AG12" s="1">
        <f ca="1">SUM(OFFSET('96点'!AH$5,(ROW(AH12)-ROW(AH$5))*96,,96))</f>
        <v>0</v>
      </c>
      <c r="AH12" s="1" t="e">
        <f ca="1" t="shared" si="15"/>
        <v>#DIV/0!</v>
      </c>
      <c r="AI12" s="1">
        <f ca="1">SUM(OFFSET('96点'!AJ$5,(ROW(AJ12)-ROW(AJ$5))*96,,96))</f>
        <v>0</v>
      </c>
      <c r="AJ12" s="1">
        <f ca="1">SUM(OFFSET('96点'!AK$5,(ROW(AK12)-ROW(AK$5))*96,,96))</f>
        <v>0</v>
      </c>
      <c r="AK12" s="1" t="e">
        <f ca="1" t="shared" si="16"/>
        <v>#DIV/0!</v>
      </c>
      <c r="AL12" s="1" t="e">
        <f ca="1" t="shared" si="17"/>
        <v>#DIV/0!</v>
      </c>
      <c r="AM12" s="1">
        <f ca="1">SUM(OFFSET('96点'!AN$5,(ROW(AN12)-ROW(AN$5))*96,,96))</f>
        <v>0</v>
      </c>
      <c r="AN12" s="1">
        <f ca="1">SUM(OFFSET('96点'!AO$5,(ROW(AO12)-ROW(AO$5))*96,,96))</f>
        <v>0</v>
      </c>
      <c r="AO12" s="1" t="e">
        <f ca="1" t="shared" si="18"/>
        <v>#DIV/0!</v>
      </c>
      <c r="AP12" s="1">
        <f ca="1">SUM(OFFSET('96点'!AQ$5,(ROW(AQ12)-ROW(AQ$5))*96,,96))</f>
        <v>0</v>
      </c>
      <c r="AQ12" s="1">
        <f ca="1">SUM(OFFSET('96点'!AR$5,(ROW(AR12)-ROW(AR$5))*96,,96))</f>
        <v>0</v>
      </c>
      <c r="AR12" s="1" t="e">
        <f ca="1" t="shared" si="19"/>
        <v>#DIV/0!</v>
      </c>
      <c r="AS12" s="1" t="e">
        <f ca="1" t="shared" si="20"/>
        <v>#DIV/0!</v>
      </c>
      <c r="AT12" s="1">
        <f ca="1">SUM(OFFSET('96点'!AU$5,(ROW(AU12)-ROW(AU$5))*96,,96))</f>
        <v>0</v>
      </c>
      <c r="AU12" s="1">
        <f ca="1">SUM(OFFSET('96点'!AV$5,(ROW(AV12)-ROW(AV$5))*96,,96))</f>
        <v>0</v>
      </c>
      <c r="AV12" s="1" t="e">
        <f ca="1" t="shared" si="21"/>
        <v>#DIV/0!</v>
      </c>
      <c r="AW12" s="1">
        <f ca="1">SUM(OFFSET('96点'!AX$5,(ROW(AX12)-ROW(AX$5))*96,,96))</f>
        <v>0</v>
      </c>
      <c r="AX12" s="1">
        <f ca="1">SUM(OFFSET('96点'!AY$5,(ROW(AY12)-ROW(AY$5))*96,,96))</f>
        <v>0</v>
      </c>
      <c r="AY12" s="1" t="e">
        <f ca="1" t="shared" si="22"/>
        <v>#DIV/0!</v>
      </c>
      <c r="AZ12" s="1" t="e">
        <f ca="1" t="shared" si="23"/>
        <v>#DIV/0!</v>
      </c>
      <c r="BA12" s="1">
        <f ca="1">SUM(OFFSET('96点'!BB$5,(ROW(BB12)-ROW(BB$5))*96,,96))</f>
        <v>0</v>
      </c>
    </row>
    <row r="13" spans="3:53">
      <c r="C13" s="1">
        <f t="shared" si="1"/>
        <v>9</v>
      </c>
      <c r="D13" s="1"/>
      <c r="E13" s="1">
        <f t="shared" si="2"/>
        <v>45109</v>
      </c>
      <c r="F13" s="1" t="str">
        <f t="shared" si="3"/>
        <v>20230702</v>
      </c>
      <c r="G13">
        <f t="shared" si="5"/>
        <v>1</v>
      </c>
      <c r="J13" s="1" t="str">
        <f>INDEX(辅助表!$F$3:$F$14,G13)</f>
        <v>风电调度单元</v>
      </c>
      <c r="K13" s="1" t="str">
        <f t="shared" si="4"/>
        <v>2023-07-02</v>
      </c>
      <c r="L13" s="1">
        <f ca="1">SUM(OFFSET('96点'!M$5,(ROW(M13)-ROW(M$5))*96,,96))</f>
        <v>0</v>
      </c>
      <c r="M13" s="1" t="e">
        <f ca="1" t="shared" si="6"/>
        <v>#DIV/0!</v>
      </c>
      <c r="N13" s="1">
        <f ca="1">SUM(OFFSET('96点'!O$5,(ROW(O13)-ROW(O$5))*96,,96))</f>
        <v>0</v>
      </c>
      <c r="O13" s="1">
        <f ca="1">SUM(OFFSET('96点'!P$5,(ROW(P13)-ROW(P$5))*96,,96))</f>
        <v>0</v>
      </c>
      <c r="P13" s="1" t="e">
        <f ca="1" t="shared" si="7"/>
        <v>#DIV/0!</v>
      </c>
      <c r="Q13" s="1" t="e">
        <f ca="1" t="shared" si="8"/>
        <v>#DIV/0!</v>
      </c>
      <c r="R13" s="1">
        <f ca="1">SUM(OFFSET('96点'!S$5,(ROW(S13)-ROW(S$5))*96,,96))</f>
        <v>0</v>
      </c>
      <c r="S13" s="1">
        <f ca="1">SUM(OFFSET('96点'!T$5,(ROW(T13)-ROW(T$5))*96,,96))</f>
        <v>0</v>
      </c>
      <c r="T13" s="1" t="e">
        <f ca="1" t="shared" si="9"/>
        <v>#DIV/0!</v>
      </c>
      <c r="U13" s="1">
        <f ca="1">SUM(OFFSET('96点'!V$5,(ROW(V13)-ROW(V$5))*96,,96))</f>
        <v>0</v>
      </c>
      <c r="V13" s="1">
        <f ca="1">SUM(OFFSET('96点'!W$5,(ROW(W13)-ROW(W$5))*96,,96))</f>
        <v>0</v>
      </c>
      <c r="W13" s="1" t="e">
        <f ca="1" t="shared" si="10"/>
        <v>#DIV/0!</v>
      </c>
      <c r="X13" s="1" t="e">
        <f ca="1" t="shared" si="11"/>
        <v>#DIV/0!</v>
      </c>
      <c r="Y13" s="1">
        <f ca="1">SUM(OFFSET('96点'!Z$5,(ROW(Z13)-ROW(Z$5))*96,,96))</f>
        <v>0</v>
      </c>
      <c r="Z13" s="1">
        <f ca="1">SUM(OFFSET('96点'!AA$5,(ROW(AA13)-ROW(AA$5))*96,,96))</f>
        <v>0</v>
      </c>
      <c r="AA13" s="1" t="e">
        <f ca="1" t="shared" si="12"/>
        <v>#DIV/0!</v>
      </c>
      <c r="AB13" s="1">
        <f ca="1">SUM(OFFSET('96点'!AC$5,(ROW(AC13)-ROW(AC$5))*96,,96))</f>
        <v>0</v>
      </c>
      <c r="AC13" s="1">
        <f ca="1">SUM(OFFSET('96点'!AD$5,(ROW(AD13)-ROW(AD$5))*96,,96))</f>
        <v>0</v>
      </c>
      <c r="AD13" s="1" t="e">
        <f ca="1" t="shared" si="13"/>
        <v>#DIV/0!</v>
      </c>
      <c r="AE13" s="1" t="e">
        <f ca="1" t="shared" si="14"/>
        <v>#DIV/0!</v>
      </c>
      <c r="AF13" s="1">
        <f ca="1">SUM(OFFSET('96点'!AG$5,(ROW(AG13)-ROW(AG$5))*96,,96))</f>
        <v>0</v>
      </c>
      <c r="AG13" s="1">
        <f ca="1">SUM(OFFSET('96点'!AH$5,(ROW(AH13)-ROW(AH$5))*96,,96))</f>
        <v>0</v>
      </c>
      <c r="AH13" s="1" t="e">
        <f ca="1" t="shared" si="15"/>
        <v>#DIV/0!</v>
      </c>
      <c r="AI13" s="1">
        <f ca="1">SUM(OFFSET('96点'!AJ$5,(ROW(AJ13)-ROW(AJ$5))*96,,96))</f>
        <v>0</v>
      </c>
      <c r="AJ13" s="1">
        <f ca="1">SUM(OFFSET('96点'!AK$5,(ROW(AK13)-ROW(AK$5))*96,,96))</f>
        <v>0</v>
      </c>
      <c r="AK13" s="1" t="e">
        <f ca="1" t="shared" si="16"/>
        <v>#DIV/0!</v>
      </c>
      <c r="AL13" s="1" t="e">
        <f ca="1" t="shared" si="17"/>
        <v>#DIV/0!</v>
      </c>
      <c r="AM13" s="1">
        <f ca="1">SUM(OFFSET('96点'!AN$5,(ROW(AN13)-ROW(AN$5))*96,,96))</f>
        <v>0</v>
      </c>
      <c r="AN13" s="1">
        <f ca="1">SUM(OFFSET('96点'!AO$5,(ROW(AO13)-ROW(AO$5))*96,,96))</f>
        <v>0</v>
      </c>
      <c r="AO13" s="1" t="e">
        <f ca="1" t="shared" si="18"/>
        <v>#DIV/0!</v>
      </c>
      <c r="AP13" s="1">
        <f ca="1">SUM(OFFSET('96点'!AQ$5,(ROW(AQ13)-ROW(AQ$5))*96,,96))</f>
        <v>0</v>
      </c>
      <c r="AQ13" s="1">
        <f ca="1">SUM(OFFSET('96点'!AR$5,(ROW(AR13)-ROW(AR$5))*96,,96))</f>
        <v>0</v>
      </c>
      <c r="AR13" s="1" t="e">
        <f ca="1" t="shared" si="19"/>
        <v>#DIV/0!</v>
      </c>
      <c r="AS13" s="1" t="e">
        <f ca="1" t="shared" si="20"/>
        <v>#DIV/0!</v>
      </c>
      <c r="AT13" s="1">
        <f ca="1">SUM(OFFSET('96点'!AU$5,(ROW(AU13)-ROW(AU$5))*96,,96))</f>
        <v>0</v>
      </c>
      <c r="AU13" s="1">
        <f ca="1">SUM(OFFSET('96点'!AV$5,(ROW(AV13)-ROW(AV$5))*96,,96))</f>
        <v>0</v>
      </c>
      <c r="AV13" s="1" t="e">
        <f ca="1" t="shared" si="21"/>
        <v>#DIV/0!</v>
      </c>
      <c r="AW13" s="1">
        <f ca="1">SUM(OFFSET('96点'!AX$5,(ROW(AX13)-ROW(AX$5))*96,,96))</f>
        <v>0</v>
      </c>
      <c r="AX13" s="1">
        <f ca="1">SUM(OFFSET('96点'!AY$5,(ROW(AY13)-ROW(AY$5))*96,,96))</f>
        <v>0</v>
      </c>
      <c r="AY13" s="1" t="e">
        <f ca="1" t="shared" si="22"/>
        <v>#DIV/0!</v>
      </c>
      <c r="AZ13" s="1" t="e">
        <f ca="1" t="shared" si="23"/>
        <v>#DIV/0!</v>
      </c>
      <c r="BA13" s="1">
        <f ca="1">SUM(OFFSET('96点'!BB$5,(ROW(BB13)-ROW(BB$5))*96,,96))</f>
        <v>0</v>
      </c>
    </row>
    <row r="14" spans="3:53">
      <c r="C14" s="1">
        <f t="shared" si="1"/>
        <v>10</v>
      </c>
      <c r="D14" s="1"/>
      <c r="E14" s="1">
        <f t="shared" si="2"/>
        <v>45109</v>
      </c>
      <c r="F14" s="1" t="str">
        <f t="shared" si="3"/>
        <v>20230702</v>
      </c>
      <c r="G14">
        <f t="shared" si="5"/>
        <v>2</v>
      </c>
      <c r="J14" s="1" t="str">
        <f>INDEX(辅助表!$F$3:$F$14,G14)</f>
        <v>测试机组#1调度单元</v>
      </c>
      <c r="K14" s="1" t="str">
        <f t="shared" si="4"/>
        <v>2023-07-02</v>
      </c>
      <c r="L14" s="1">
        <f ca="1">SUM(OFFSET('96点'!M$5,(ROW(M14)-ROW(M$5))*96,,96))</f>
        <v>0</v>
      </c>
      <c r="M14" s="1" t="e">
        <f ca="1" t="shared" si="6"/>
        <v>#DIV/0!</v>
      </c>
      <c r="N14" s="1">
        <f ca="1">SUM(OFFSET('96点'!O$5,(ROW(O14)-ROW(O$5))*96,,96))</f>
        <v>0</v>
      </c>
      <c r="O14" s="1">
        <f ca="1">SUM(OFFSET('96点'!P$5,(ROW(P14)-ROW(P$5))*96,,96))</f>
        <v>0</v>
      </c>
      <c r="P14" s="1" t="e">
        <f ca="1" t="shared" si="7"/>
        <v>#DIV/0!</v>
      </c>
      <c r="Q14" s="1" t="e">
        <f ca="1" t="shared" si="8"/>
        <v>#DIV/0!</v>
      </c>
      <c r="R14" s="1">
        <f ca="1">SUM(OFFSET('96点'!S$5,(ROW(S14)-ROW(S$5))*96,,96))</f>
        <v>0</v>
      </c>
      <c r="S14" s="1">
        <f ca="1">SUM(OFFSET('96点'!T$5,(ROW(T14)-ROW(T$5))*96,,96))</f>
        <v>0</v>
      </c>
      <c r="T14" s="1" t="e">
        <f ca="1" t="shared" si="9"/>
        <v>#DIV/0!</v>
      </c>
      <c r="U14" s="1">
        <f ca="1">SUM(OFFSET('96点'!V$5,(ROW(V14)-ROW(V$5))*96,,96))</f>
        <v>0</v>
      </c>
      <c r="V14" s="1">
        <f ca="1">SUM(OFFSET('96点'!W$5,(ROW(W14)-ROW(W$5))*96,,96))</f>
        <v>0</v>
      </c>
      <c r="W14" s="1" t="e">
        <f ca="1" t="shared" si="10"/>
        <v>#DIV/0!</v>
      </c>
      <c r="X14" s="1" t="e">
        <f ca="1" t="shared" si="11"/>
        <v>#DIV/0!</v>
      </c>
      <c r="Y14" s="1">
        <f ca="1">SUM(OFFSET('96点'!Z$5,(ROW(Z14)-ROW(Z$5))*96,,96))</f>
        <v>0</v>
      </c>
      <c r="Z14" s="1">
        <f ca="1">SUM(OFFSET('96点'!AA$5,(ROW(AA14)-ROW(AA$5))*96,,96))</f>
        <v>0</v>
      </c>
      <c r="AA14" s="1" t="e">
        <f ca="1" t="shared" si="12"/>
        <v>#DIV/0!</v>
      </c>
      <c r="AB14" s="1">
        <f ca="1">SUM(OFFSET('96点'!AC$5,(ROW(AC14)-ROW(AC$5))*96,,96))</f>
        <v>0</v>
      </c>
      <c r="AC14" s="1">
        <f ca="1">SUM(OFFSET('96点'!AD$5,(ROW(AD14)-ROW(AD$5))*96,,96))</f>
        <v>0</v>
      </c>
      <c r="AD14" s="1" t="e">
        <f ca="1" t="shared" si="13"/>
        <v>#DIV/0!</v>
      </c>
      <c r="AE14" s="1" t="e">
        <f ca="1" t="shared" si="14"/>
        <v>#DIV/0!</v>
      </c>
      <c r="AF14" s="1">
        <f ca="1">SUM(OFFSET('96点'!AG$5,(ROW(AG14)-ROW(AG$5))*96,,96))</f>
        <v>0</v>
      </c>
      <c r="AG14" s="1">
        <f ca="1">SUM(OFFSET('96点'!AH$5,(ROW(AH14)-ROW(AH$5))*96,,96))</f>
        <v>0</v>
      </c>
      <c r="AH14" s="1" t="e">
        <f ca="1" t="shared" si="15"/>
        <v>#DIV/0!</v>
      </c>
      <c r="AI14" s="1">
        <f ca="1">SUM(OFFSET('96点'!AJ$5,(ROW(AJ14)-ROW(AJ$5))*96,,96))</f>
        <v>0</v>
      </c>
      <c r="AJ14" s="1">
        <f ca="1">SUM(OFFSET('96点'!AK$5,(ROW(AK14)-ROW(AK$5))*96,,96))</f>
        <v>0</v>
      </c>
      <c r="AK14" s="1" t="e">
        <f ca="1" t="shared" si="16"/>
        <v>#DIV/0!</v>
      </c>
      <c r="AL14" s="1" t="e">
        <f ca="1" t="shared" si="17"/>
        <v>#DIV/0!</v>
      </c>
      <c r="AM14" s="1">
        <f ca="1">SUM(OFFSET('96点'!AN$5,(ROW(AN14)-ROW(AN$5))*96,,96))</f>
        <v>0</v>
      </c>
      <c r="AN14" s="1">
        <f ca="1">SUM(OFFSET('96点'!AO$5,(ROW(AO14)-ROW(AO$5))*96,,96))</f>
        <v>0</v>
      </c>
      <c r="AO14" s="1" t="e">
        <f ca="1" t="shared" si="18"/>
        <v>#DIV/0!</v>
      </c>
      <c r="AP14" s="1">
        <f ca="1">SUM(OFFSET('96点'!AQ$5,(ROW(AQ14)-ROW(AQ$5))*96,,96))</f>
        <v>0</v>
      </c>
      <c r="AQ14" s="1">
        <f ca="1">SUM(OFFSET('96点'!AR$5,(ROW(AR14)-ROW(AR$5))*96,,96))</f>
        <v>0</v>
      </c>
      <c r="AR14" s="1" t="e">
        <f ca="1" t="shared" si="19"/>
        <v>#DIV/0!</v>
      </c>
      <c r="AS14" s="1" t="e">
        <f ca="1" t="shared" si="20"/>
        <v>#DIV/0!</v>
      </c>
      <c r="AT14" s="1">
        <f ca="1">SUM(OFFSET('96点'!AU$5,(ROW(AU14)-ROW(AU$5))*96,,96))</f>
        <v>0</v>
      </c>
      <c r="AU14" s="1">
        <f ca="1">SUM(OFFSET('96点'!AV$5,(ROW(AV14)-ROW(AV$5))*96,,96))</f>
        <v>0</v>
      </c>
      <c r="AV14" s="1" t="e">
        <f ca="1" t="shared" si="21"/>
        <v>#DIV/0!</v>
      </c>
      <c r="AW14" s="1">
        <f ca="1">SUM(OFFSET('96点'!AX$5,(ROW(AX14)-ROW(AX$5))*96,,96))</f>
        <v>0</v>
      </c>
      <c r="AX14" s="1">
        <f ca="1">SUM(OFFSET('96点'!AY$5,(ROW(AY14)-ROW(AY$5))*96,,96))</f>
        <v>0</v>
      </c>
      <c r="AY14" s="1" t="e">
        <f ca="1" t="shared" si="22"/>
        <v>#DIV/0!</v>
      </c>
      <c r="AZ14" s="1" t="e">
        <f ca="1" t="shared" si="23"/>
        <v>#DIV/0!</v>
      </c>
      <c r="BA14" s="1">
        <f ca="1">SUM(OFFSET('96点'!BB$5,(ROW(BB14)-ROW(BB$5))*96,,96))</f>
        <v>0</v>
      </c>
    </row>
    <row r="15" spans="3:53">
      <c r="C15" s="1">
        <f t="shared" si="1"/>
        <v>11</v>
      </c>
      <c r="D15" s="1"/>
      <c r="E15" s="1">
        <f t="shared" si="2"/>
        <v>45110</v>
      </c>
      <c r="F15" s="1" t="str">
        <f t="shared" si="3"/>
        <v>20230703</v>
      </c>
      <c r="G15">
        <f t="shared" si="5"/>
        <v>1</v>
      </c>
      <c r="J15" s="1" t="str">
        <f>INDEX(辅助表!$F$3:$F$14,G15)</f>
        <v>风电调度单元</v>
      </c>
      <c r="K15" s="1" t="str">
        <f t="shared" si="4"/>
        <v>2023-07-03</v>
      </c>
      <c r="L15" s="1">
        <f ca="1">SUM(OFFSET('96点'!M$5,(ROW(M15)-ROW(M$5))*96,,96))</f>
        <v>0</v>
      </c>
      <c r="M15" s="1" t="e">
        <f ca="1" t="shared" si="6"/>
        <v>#DIV/0!</v>
      </c>
      <c r="N15" s="1">
        <f ca="1">SUM(OFFSET('96点'!O$5,(ROW(O15)-ROW(O$5))*96,,96))</f>
        <v>0</v>
      </c>
      <c r="O15" s="1">
        <f ca="1">SUM(OFFSET('96点'!P$5,(ROW(P15)-ROW(P$5))*96,,96))</f>
        <v>0</v>
      </c>
      <c r="P15" s="1" t="e">
        <f ca="1" t="shared" si="7"/>
        <v>#DIV/0!</v>
      </c>
      <c r="Q15" s="1" t="e">
        <f ca="1" t="shared" si="8"/>
        <v>#DIV/0!</v>
      </c>
      <c r="R15" s="1">
        <f ca="1">SUM(OFFSET('96点'!S$5,(ROW(S15)-ROW(S$5))*96,,96))</f>
        <v>0</v>
      </c>
      <c r="S15" s="1">
        <f ca="1">SUM(OFFSET('96点'!T$5,(ROW(T15)-ROW(T$5))*96,,96))</f>
        <v>0</v>
      </c>
      <c r="T15" s="1" t="e">
        <f ca="1" t="shared" si="9"/>
        <v>#DIV/0!</v>
      </c>
      <c r="U15" s="1">
        <f ca="1">SUM(OFFSET('96点'!V$5,(ROW(V15)-ROW(V$5))*96,,96))</f>
        <v>0</v>
      </c>
      <c r="V15" s="1">
        <f ca="1">SUM(OFFSET('96点'!W$5,(ROW(W15)-ROW(W$5))*96,,96))</f>
        <v>0</v>
      </c>
      <c r="W15" s="1" t="e">
        <f ca="1" t="shared" si="10"/>
        <v>#DIV/0!</v>
      </c>
      <c r="X15" s="1" t="e">
        <f ca="1" t="shared" si="11"/>
        <v>#DIV/0!</v>
      </c>
      <c r="Y15" s="1">
        <f ca="1">SUM(OFFSET('96点'!Z$5,(ROW(Z15)-ROW(Z$5))*96,,96))</f>
        <v>0</v>
      </c>
      <c r="Z15" s="1">
        <f ca="1">SUM(OFFSET('96点'!AA$5,(ROW(AA15)-ROW(AA$5))*96,,96))</f>
        <v>0</v>
      </c>
      <c r="AA15" s="1" t="e">
        <f ca="1" t="shared" si="12"/>
        <v>#DIV/0!</v>
      </c>
      <c r="AB15" s="1">
        <f ca="1">SUM(OFFSET('96点'!AC$5,(ROW(AC15)-ROW(AC$5))*96,,96))</f>
        <v>0</v>
      </c>
      <c r="AC15" s="1">
        <f ca="1">SUM(OFFSET('96点'!AD$5,(ROW(AD15)-ROW(AD$5))*96,,96))</f>
        <v>0</v>
      </c>
      <c r="AD15" s="1" t="e">
        <f ca="1" t="shared" si="13"/>
        <v>#DIV/0!</v>
      </c>
      <c r="AE15" s="1" t="e">
        <f ca="1" t="shared" si="14"/>
        <v>#DIV/0!</v>
      </c>
      <c r="AF15" s="1">
        <f ca="1">SUM(OFFSET('96点'!AG$5,(ROW(AG15)-ROW(AG$5))*96,,96))</f>
        <v>0</v>
      </c>
      <c r="AG15" s="1">
        <f ca="1">SUM(OFFSET('96点'!AH$5,(ROW(AH15)-ROW(AH$5))*96,,96))</f>
        <v>0</v>
      </c>
      <c r="AH15" s="1" t="e">
        <f ca="1" t="shared" si="15"/>
        <v>#DIV/0!</v>
      </c>
      <c r="AI15" s="1">
        <f ca="1">SUM(OFFSET('96点'!AJ$5,(ROW(AJ15)-ROW(AJ$5))*96,,96))</f>
        <v>0</v>
      </c>
      <c r="AJ15" s="1">
        <f ca="1">SUM(OFFSET('96点'!AK$5,(ROW(AK15)-ROW(AK$5))*96,,96))</f>
        <v>0</v>
      </c>
      <c r="AK15" s="1" t="e">
        <f ca="1" t="shared" si="16"/>
        <v>#DIV/0!</v>
      </c>
      <c r="AL15" s="1" t="e">
        <f ca="1" t="shared" si="17"/>
        <v>#DIV/0!</v>
      </c>
      <c r="AM15" s="1">
        <f ca="1">SUM(OFFSET('96点'!AN$5,(ROW(AN15)-ROW(AN$5))*96,,96))</f>
        <v>0</v>
      </c>
      <c r="AN15" s="1">
        <f ca="1">SUM(OFFSET('96点'!AO$5,(ROW(AO15)-ROW(AO$5))*96,,96))</f>
        <v>0</v>
      </c>
      <c r="AO15" s="1" t="e">
        <f ca="1" t="shared" si="18"/>
        <v>#DIV/0!</v>
      </c>
      <c r="AP15" s="1">
        <f ca="1">SUM(OFFSET('96点'!AQ$5,(ROW(AQ15)-ROW(AQ$5))*96,,96))</f>
        <v>0</v>
      </c>
      <c r="AQ15" s="1">
        <f ca="1">SUM(OFFSET('96点'!AR$5,(ROW(AR15)-ROW(AR$5))*96,,96))</f>
        <v>0</v>
      </c>
      <c r="AR15" s="1" t="e">
        <f ca="1" t="shared" si="19"/>
        <v>#DIV/0!</v>
      </c>
      <c r="AS15" s="1" t="e">
        <f ca="1" t="shared" si="20"/>
        <v>#DIV/0!</v>
      </c>
      <c r="AT15" s="1">
        <f ca="1">SUM(OFFSET('96点'!AU$5,(ROW(AU15)-ROW(AU$5))*96,,96))</f>
        <v>0</v>
      </c>
      <c r="AU15" s="1">
        <f ca="1">SUM(OFFSET('96点'!AV$5,(ROW(AV15)-ROW(AV$5))*96,,96))</f>
        <v>0</v>
      </c>
      <c r="AV15" s="1" t="e">
        <f ca="1" t="shared" si="21"/>
        <v>#DIV/0!</v>
      </c>
      <c r="AW15" s="1">
        <f ca="1">SUM(OFFSET('96点'!AX$5,(ROW(AX15)-ROW(AX$5))*96,,96))</f>
        <v>0</v>
      </c>
      <c r="AX15" s="1">
        <f ca="1">SUM(OFFSET('96点'!AY$5,(ROW(AY15)-ROW(AY$5))*96,,96))</f>
        <v>0</v>
      </c>
      <c r="AY15" s="1" t="e">
        <f ca="1" t="shared" si="22"/>
        <v>#DIV/0!</v>
      </c>
      <c r="AZ15" s="1" t="e">
        <f ca="1" t="shared" si="23"/>
        <v>#DIV/0!</v>
      </c>
      <c r="BA15" s="1">
        <f ca="1">SUM(OFFSET('96点'!BB$5,(ROW(BB15)-ROW(BB$5))*96,,96))</f>
        <v>0</v>
      </c>
    </row>
    <row r="16" spans="3:53">
      <c r="C16" s="1">
        <f t="shared" si="1"/>
        <v>12</v>
      </c>
      <c r="D16" s="1"/>
      <c r="E16" s="1">
        <f t="shared" si="2"/>
        <v>45110</v>
      </c>
      <c r="F16" s="1" t="str">
        <f t="shared" si="3"/>
        <v>20230703</v>
      </c>
      <c r="G16">
        <f t="shared" si="5"/>
        <v>2</v>
      </c>
      <c r="J16" s="1" t="str">
        <f>INDEX(辅助表!$F$3:$F$14,G16)</f>
        <v>测试机组#1调度单元</v>
      </c>
      <c r="K16" s="1" t="str">
        <f t="shared" si="4"/>
        <v>2023-07-03</v>
      </c>
      <c r="L16" s="1">
        <f ca="1">SUM(OFFSET('96点'!M$5,(ROW(M16)-ROW(M$5))*96,,96))</f>
        <v>0</v>
      </c>
      <c r="M16" s="1" t="e">
        <f ca="1" t="shared" si="6"/>
        <v>#DIV/0!</v>
      </c>
      <c r="N16" s="1">
        <f ca="1">SUM(OFFSET('96点'!O$5,(ROW(O16)-ROW(O$5))*96,,96))</f>
        <v>0</v>
      </c>
      <c r="O16" s="1">
        <f ca="1">SUM(OFFSET('96点'!P$5,(ROW(P16)-ROW(P$5))*96,,96))</f>
        <v>0</v>
      </c>
      <c r="P16" s="1" t="e">
        <f ca="1" t="shared" si="7"/>
        <v>#DIV/0!</v>
      </c>
      <c r="Q16" s="1" t="e">
        <f ca="1" t="shared" si="8"/>
        <v>#DIV/0!</v>
      </c>
      <c r="R16" s="1">
        <f ca="1">SUM(OFFSET('96点'!S$5,(ROW(S16)-ROW(S$5))*96,,96))</f>
        <v>0</v>
      </c>
      <c r="S16" s="1">
        <f ca="1">SUM(OFFSET('96点'!T$5,(ROW(T16)-ROW(T$5))*96,,96))</f>
        <v>0</v>
      </c>
      <c r="T16" s="1" t="e">
        <f ca="1" t="shared" si="9"/>
        <v>#DIV/0!</v>
      </c>
      <c r="U16" s="1">
        <f ca="1">SUM(OFFSET('96点'!V$5,(ROW(V16)-ROW(V$5))*96,,96))</f>
        <v>0</v>
      </c>
      <c r="V16" s="1">
        <f ca="1">SUM(OFFSET('96点'!W$5,(ROW(W16)-ROW(W$5))*96,,96))</f>
        <v>0</v>
      </c>
      <c r="W16" s="1" t="e">
        <f ca="1" t="shared" si="10"/>
        <v>#DIV/0!</v>
      </c>
      <c r="X16" s="1" t="e">
        <f ca="1" t="shared" si="11"/>
        <v>#DIV/0!</v>
      </c>
      <c r="Y16" s="1">
        <f ca="1">SUM(OFFSET('96点'!Z$5,(ROW(Z16)-ROW(Z$5))*96,,96))</f>
        <v>0</v>
      </c>
      <c r="Z16" s="1">
        <f ca="1">SUM(OFFSET('96点'!AA$5,(ROW(AA16)-ROW(AA$5))*96,,96))</f>
        <v>0</v>
      </c>
      <c r="AA16" s="1" t="e">
        <f ca="1" t="shared" si="12"/>
        <v>#DIV/0!</v>
      </c>
      <c r="AB16" s="1">
        <f ca="1">SUM(OFFSET('96点'!AC$5,(ROW(AC16)-ROW(AC$5))*96,,96))</f>
        <v>0</v>
      </c>
      <c r="AC16" s="1">
        <f ca="1">SUM(OFFSET('96点'!AD$5,(ROW(AD16)-ROW(AD$5))*96,,96))</f>
        <v>0</v>
      </c>
      <c r="AD16" s="1" t="e">
        <f ca="1" t="shared" si="13"/>
        <v>#DIV/0!</v>
      </c>
      <c r="AE16" s="1" t="e">
        <f ca="1" t="shared" si="14"/>
        <v>#DIV/0!</v>
      </c>
      <c r="AF16" s="1">
        <f ca="1">SUM(OFFSET('96点'!AG$5,(ROW(AG16)-ROW(AG$5))*96,,96))</f>
        <v>0</v>
      </c>
      <c r="AG16" s="1">
        <f ca="1">SUM(OFFSET('96点'!AH$5,(ROW(AH16)-ROW(AH$5))*96,,96))</f>
        <v>0</v>
      </c>
      <c r="AH16" s="1" t="e">
        <f ca="1" t="shared" si="15"/>
        <v>#DIV/0!</v>
      </c>
      <c r="AI16" s="1">
        <f ca="1">SUM(OFFSET('96点'!AJ$5,(ROW(AJ16)-ROW(AJ$5))*96,,96))</f>
        <v>0</v>
      </c>
      <c r="AJ16" s="1">
        <f ca="1">SUM(OFFSET('96点'!AK$5,(ROW(AK16)-ROW(AK$5))*96,,96))</f>
        <v>0</v>
      </c>
      <c r="AK16" s="1" t="e">
        <f ca="1" t="shared" si="16"/>
        <v>#DIV/0!</v>
      </c>
      <c r="AL16" s="1" t="e">
        <f ca="1" t="shared" si="17"/>
        <v>#DIV/0!</v>
      </c>
      <c r="AM16" s="1">
        <f ca="1">SUM(OFFSET('96点'!AN$5,(ROW(AN16)-ROW(AN$5))*96,,96))</f>
        <v>0</v>
      </c>
      <c r="AN16" s="1">
        <f ca="1">SUM(OFFSET('96点'!AO$5,(ROW(AO16)-ROW(AO$5))*96,,96))</f>
        <v>0</v>
      </c>
      <c r="AO16" s="1" t="e">
        <f ca="1" t="shared" si="18"/>
        <v>#DIV/0!</v>
      </c>
      <c r="AP16" s="1">
        <f ca="1">SUM(OFFSET('96点'!AQ$5,(ROW(AQ16)-ROW(AQ$5))*96,,96))</f>
        <v>0</v>
      </c>
      <c r="AQ16" s="1">
        <f ca="1">SUM(OFFSET('96点'!AR$5,(ROW(AR16)-ROW(AR$5))*96,,96))</f>
        <v>0</v>
      </c>
      <c r="AR16" s="1" t="e">
        <f ca="1" t="shared" si="19"/>
        <v>#DIV/0!</v>
      </c>
      <c r="AS16" s="1" t="e">
        <f ca="1" t="shared" si="20"/>
        <v>#DIV/0!</v>
      </c>
      <c r="AT16" s="1">
        <f ca="1">SUM(OFFSET('96点'!AU$5,(ROW(AU16)-ROW(AU$5))*96,,96))</f>
        <v>0</v>
      </c>
      <c r="AU16" s="1">
        <f ca="1">SUM(OFFSET('96点'!AV$5,(ROW(AV16)-ROW(AV$5))*96,,96))</f>
        <v>0</v>
      </c>
      <c r="AV16" s="1" t="e">
        <f ca="1" t="shared" si="21"/>
        <v>#DIV/0!</v>
      </c>
      <c r="AW16" s="1">
        <f ca="1">SUM(OFFSET('96点'!AX$5,(ROW(AX16)-ROW(AX$5))*96,,96))</f>
        <v>0</v>
      </c>
      <c r="AX16" s="1">
        <f ca="1">SUM(OFFSET('96点'!AY$5,(ROW(AY16)-ROW(AY$5))*96,,96))</f>
        <v>0</v>
      </c>
      <c r="AY16" s="1" t="e">
        <f ca="1" t="shared" si="22"/>
        <v>#DIV/0!</v>
      </c>
      <c r="AZ16" s="1" t="e">
        <f ca="1" t="shared" si="23"/>
        <v>#DIV/0!</v>
      </c>
      <c r="BA16" s="1">
        <f ca="1">SUM(OFFSET('96点'!BB$5,(ROW(BB16)-ROW(BB$5))*96,,96))</f>
        <v>0</v>
      </c>
    </row>
    <row r="17" spans="3:53">
      <c r="C17" s="1">
        <f t="shared" si="1"/>
        <v>13</v>
      </c>
      <c r="D17" s="1"/>
      <c r="E17" s="1">
        <f t="shared" si="2"/>
        <v>45111</v>
      </c>
      <c r="F17" s="1" t="str">
        <f t="shared" si="3"/>
        <v>20230704</v>
      </c>
      <c r="G17">
        <f t="shared" si="5"/>
        <v>1</v>
      </c>
      <c r="J17" s="1" t="str">
        <f>INDEX(辅助表!$F$3:$F$14,G17)</f>
        <v>风电调度单元</v>
      </c>
      <c r="K17" s="1" t="str">
        <f t="shared" si="4"/>
        <v>2023-07-04</v>
      </c>
      <c r="L17" s="1">
        <f ca="1">SUM(OFFSET('96点'!M$5,(ROW(M17)-ROW(M$5))*96,,96))</f>
        <v>0</v>
      </c>
      <c r="M17" s="1" t="e">
        <f ca="1" t="shared" si="6"/>
        <v>#DIV/0!</v>
      </c>
      <c r="N17" s="1">
        <f ca="1">SUM(OFFSET('96点'!O$5,(ROW(O17)-ROW(O$5))*96,,96))</f>
        <v>0</v>
      </c>
      <c r="O17" s="1">
        <f ca="1">SUM(OFFSET('96点'!P$5,(ROW(P17)-ROW(P$5))*96,,96))</f>
        <v>0</v>
      </c>
      <c r="P17" s="1" t="e">
        <f ca="1" t="shared" si="7"/>
        <v>#DIV/0!</v>
      </c>
      <c r="Q17" s="1" t="e">
        <f ca="1" t="shared" si="8"/>
        <v>#DIV/0!</v>
      </c>
      <c r="R17" s="1">
        <f ca="1">SUM(OFFSET('96点'!S$5,(ROW(S17)-ROW(S$5))*96,,96))</f>
        <v>0</v>
      </c>
      <c r="S17" s="1">
        <f ca="1">SUM(OFFSET('96点'!T$5,(ROW(T17)-ROW(T$5))*96,,96))</f>
        <v>0</v>
      </c>
      <c r="T17" s="1" t="e">
        <f ca="1" t="shared" si="9"/>
        <v>#DIV/0!</v>
      </c>
      <c r="U17" s="1">
        <f ca="1">SUM(OFFSET('96点'!V$5,(ROW(V17)-ROW(V$5))*96,,96))</f>
        <v>0</v>
      </c>
      <c r="V17" s="1">
        <f ca="1">SUM(OFFSET('96点'!W$5,(ROW(W17)-ROW(W$5))*96,,96))</f>
        <v>0</v>
      </c>
      <c r="W17" s="1" t="e">
        <f ca="1" t="shared" si="10"/>
        <v>#DIV/0!</v>
      </c>
      <c r="X17" s="1" t="e">
        <f ca="1" t="shared" si="11"/>
        <v>#DIV/0!</v>
      </c>
      <c r="Y17" s="1">
        <f ca="1">SUM(OFFSET('96点'!Z$5,(ROW(Z17)-ROW(Z$5))*96,,96))</f>
        <v>0</v>
      </c>
      <c r="Z17" s="1">
        <f ca="1">SUM(OFFSET('96点'!AA$5,(ROW(AA17)-ROW(AA$5))*96,,96))</f>
        <v>0</v>
      </c>
      <c r="AA17" s="1" t="e">
        <f ca="1" t="shared" si="12"/>
        <v>#DIV/0!</v>
      </c>
      <c r="AB17" s="1">
        <f ca="1">SUM(OFFSET('96点'!AC$5,(ROW(AC17)-ROW(AC$5))*96,,96))</f>
        <v>0</v>
      </c>
      <c r="AC17" s="1">
        <f ca="1">SUM(OFFSET('96点'!AD$5,(ROW(AD17)-ROW(AD$5))*96,,96))</f>
        <v>0</v>
      </c>
      <c r="AD17" s="1" t="e">
        <f ca="1" t="shared" si="13"/>
        <v>#DIV/0!</v>
      </c>
      <c r="AE17" s="1" t="e">
        <f ca="1" t="shared" si="14"/>
        <v>#DIV/0!</v>
      </c>
      <c r="AF17" s="1">
        <f ca="1">SUM(OFFSET('96点'!AG$5,(ROW(AG17)-ROW(AG$5))*96,,96))</f>
        <v>0</v>
      </c>
      <c r="AG17" s="1">
        <f ca="1">SUM(OFFSET('96点'!AH$5,(ROW(AH17)-ROW(AH$5))*96,,96))</f>
        <v>0</v>
      </c>
      <c r="AH17" s="1" t="e">
        <f ca="1" t="shared" si="15"/>
        <v>#DIV/0!</v>
      </c>
      <c r="AI17" s="1">
        <f ca="1">SUM(OFFSET('96点'!AJ$5,(ROW(AJ17)-ROW(AJ$5))*96,,96))</f>
        <v>0</v>
      </c>
      <c r="AJ17" s="1">
        <f ca="1">SUM(OFFSET('96点'!AK$5,(ROW(AK17)-ROW(AK$5))*96,,96))</f>
        <v>0</v>
      </c>
      <c r="AK17" s="1" t="e">
        <f ca="1" t="shared" si="16"/>
        <v>#DIV/0!</v>
      </c>
      <c r="AL17" s="1" t="e">
        <f ca="1" t="shared" si="17"/>
        <v>#DIV/0!</v>
      </c>
      <c r="AM17" s="1">
        <f ca="1">SUM(OFFSET('96点'!AN$5,(ROW(AN17)-ROW(AN$5))*96,,96))</f>
        <v>0</v>
      </c>
      <c r="AN17" s="1">
        <f ca="1">SUM(OFFSET('96点'!AO$5,(ROW(AO17)-ROW(AO$5))*96,,96))</f>
        <v>0</v>
      </c>
      <c r="AO17" s="1" t="e">
        <f ca="1" t="shared" si="18"/>
        <v>#DIV/0!</v>
      </c>
      <c r="AP17" s="1">
        <f ca="1">SUM(OFFSET('96点'!AQ$5,(ROW(AQ17)-ROW(AQ$5))*96,,96))</f>
        <v>0</v>
      </c>
      <c r="AQ17" s="1">
        <f ca="1">SUM(OFFSET('96点'!AR$5,(ROW(AR17)-ROW(AR$5))*96,,96))</f>
        <v>0</v>
      </c>
      <c r="AR17" s="1" t="e">
        <f ca="1" t="shared" si="19"/>
        <v>#DIV/0!</v>
      </c>
      <c r="AS17" s="1" t="e">
        <f ca="1" t="shared" si="20"/>
        <v>#DIV/0!</v>
      </c>
      <c r="AT17" s="1">
        <f ca="1">SUM(OFFSET('96点'!AU$5,(ROW(AU17)-ROW(AU$5))*96,,96))</f>
        <v>0</v>
      </c>
      <c r="AU17" s="1">
        <f ca="1">SUM(OFFSET('96点'!AV$5,(ROW(AV17)-ROW(AV$5))*96,,96))</f>
        <v>0</v>
      </c>
      <c r="AV17" s="1" t="e">
        <f ca="1" t="shared" si="21"/>
        <v>#DIV/0!</v>
      </c>
      <c r="AW17" s="1">
        <f ca="1">SUM(OFFSET('96点'!AX$5,(ROW(AX17)-ROW(AX$5))*96,,96))</f>
        <v>0</v>
      </c>
      <c r="AX17" s="1">
        <f ca="1">SUM(OFFSET('96点'!AY$5,(ROW(AY17)-ROW(AY$5))*96,,96))</f>
        <v>0</v>
      </c>
      <c r="AY17" s="1" t="e">
        <f ca="1" t="shared" si="22"/>
        <v>#DIV/0!</v>
      </c>
      <c r="AZ17" s="1" t="e">
        <f ca="1" t="shared" si="23"/>
        <v>#DIV/0!</v>
      </c>
      <c r="BA17" s="1">
        <f ca="1">SUM(OFFSET('96点'!BB$5,(ROW(BB17)-ROW(BB$5))*96,,96))</f>
        <v>0</v>
      </c>
    </row>
    <row r="18" spans="3:53">
      <c r="C18" s="1">
        <f t="shared" si="1"/>
        <v>14</v>
      </c>
      <c r="D18" s="1"/>
      <c r="E18" s="1">
        <f t="shared" si="2"/>
        <v>45111</v>
      </c>
      <c r="F18" s="1" t="str">
        <f t="shared" si="3"/>
        <v>20230704</v>
      </c>
      <c r="G18">
        <f t="shared" si="5"/>
        <v>2</v>
      </c>
      <c r="J18" s="1" t="str">
        <f>INDEX(辅助表!$F$3:$F$14,G18)</f>
        <v>测试机组#1调度单元</v>
      </c>
      <c r="K18" s="1" t="str">
        <f t="shared" si="4"/>
        <v>2023-07-04</v>
      </c>
      <c r="L18" s="1">
        <f ca="1">SUM(OFFSET('96点'!M$5,(ROW(M18)-ROW(M$5))*96,,96))</f>
        <v>0</v>
      </c>
      <c r="M18" s="1" t="e">
        <f ca="1" t="shared" si="6"/>
        <v>#DIV/0!</v>
      </c>
      <c r="N18" s="1">
        <f ca="1">SUM(OFFSET('96点'!O$5,(ROW(O18)-ROW(O$5))*96,,96))</f>
        <v>0</v>
      </c>
      <c r="O18" s="1">
        <f ca="1">SUM(OFFSET('96点'!P$5,(ROW(P18)-ROW(P$5))*96,,96))</f>
        <v>0</v>
      </c>
      <c r="P18" s="1" t="e">
        <f ca="1" t="shared" si="7"/>
        <v>#DIV/0!</v>
      </c>
      <c r="Q18" s="1" t="e">
        <f ca="1" t="shared" si="8"/>
        <v>#DIV/0!</v>
      </c>
      <c r="R18" s="1">
        <f ca="1">SUM(OFFSET('96点'!S$5,(ROW(S18)-ROW(S$5))*96,,96))</f>
        <v>0</v>
      </c>
      <c r="S18" s="1">
        <f ca="1">SUM(OFFSET('96点'!T$5,(ROW(T18)-ROW(T$5))*96,,96))</f>
        <v>0</v>
      </c>
      <c r="T18" s="1" t="e">
        <f ca="1" t="shared" si="9"/>
        <v>#DIV/0!</v>
      </c>
      <c r="U18" s="1">
        <f ca="1">SUM(OFFSET('96点'!V$5,(ROW(V18)-ROW(V$5))*96,,96))</f>
        <v>0</v>
      </c>
      <c r="V18" s="1">
        <f ca="1">SUM(OFFSET('96点'!W$5,(ROW(W18)-ROW(W$5))*96,,96))</f>
        <v>0</v>
      </c>
      <c r="W18" s="1" t="e">
        <f ca="1" t="shared" si="10"/>
        <v>#DIV/0!</v>
      </c>
      <c r="X18" s="1" t="e">
        <f ca="1" t="shared" si="11"/>
        <v>#DIV/0!</v>
      </c>
      <c r="Y18" s="1">
        <f ca="1">SUM(OFFSET('96点'!Z$5,(ROW(Z18)-ROW(Z$5))*96,,96))</f>
        <v>0</v>
      </c>
      <c r="Z18" s="1">
        <f ca="1">SUM(OFFSET('96点'!AA$5,(ROW(AA18)-ROW(AA$5))*96,,96))</f>
        <v>0</v>
      </c>
      <c r="AA18" s="1" t="e">
        <f ca="1" t="shared" si="12"/>
        <v>#DIV/0!</v>
      </c>
      <c r="AB18" s="1">
        <f ca="1">SUM(OFFSET('96点'!AC$5,(ROW(AC18)-ROW(AC$5))*96,,96))</f>
        <v>0</v>
      </c>
      <c r="AC18" s="1">
        <f ca="1">SUM(OFFSET('96点'!AD$5,(ROW(AD18)-ROW(AD$5))*96,,96))</f>
        <v>0</v>
      </c>
      <c r="AD18" s="1" t="e">
        <f ca="1" t="shared" si="13"/>
        <v>#DIV/0!</v>
      </c>
      <c r="AE18" s="1" t="e">
        <f ca="1" t="shared" si="14"/>
        <v>#DIV/0!</v>
      </c>
      <c r="AF18" s="1">
        <f ca="1">SUM(OFFSET('96点'!AG$5,(ROW(AG18)-ROW(AG$5))*96,,96))</f>
        <v>0</v>
      </c>
      <c r="AG18" s="1">
        <f ca="1">SUM(OFFSET('96点'!AH$5,(ROW(AH18)-ROW(AH$5))*96,,96))</f>
        <v>0</v>
      </c>
      <c r="AH18" s="1" t="e">
        <f ca="1" t="shared" si="15"/>
        <v>#DIV/0!</v>
      </c>
      <c r="AI18" s="1">
        <f ca="1">SUM(OFFSET('96点'!AJ$5,(ROW(AJ18)-ROW(AJ$5))*96,,96))</f>
        <v>0</v>
      </c>
      <c r="AJ18" s="1">
        <f ca="1">SUM(OFFSET('96点'!AK$5,(ROW(AK18)-ROW(AK$5))*96,,96))</f>
        <v>0</v>
      </c>
      <c r="AK18" s="1" t="e">
        <f ca="1" t="shared" si="16"/>
        <v>#DIV/0!</v>
      </c>
      <c r="AL18" s="1" t="e">
        <f ca="1" t="shared" si="17"/>
        <v>#DIV/0!</v>
      </c>
      <c r="AM18" s="1">
        <f ca="1">SUM(OFFSET('96点'!AN$5,(ROW(AN18)-ROW(AN$5))*96,,96))</f>
        <v>0</v>
      </c>
      <c r="AN18" s="1">
        <f ca="1">SUM(OFFSET('96点'!AO$5,(ROW(AO18)-ROW(AO$5))*96,,96))</f>
        <v>0</v>
      </c>
      <c r="AO18" s="1" t="e">
        <f ca="1" t="shared" si="18"/>
        <v>#DIV/0!</v>
      </c>
      <c r="AP18" s="1">
        <f ca="1">SUM(OFFSET('96点'!AQ$5,(ROW(AQ18)-ROW(AQ$5))*96,,96))</f>
        <v>0</v>
      </c>
      <c r="AQ18" s="1">
        <f ca="1">SUM(OFFSET('96点'!AR$5,(ROW(AR18)-ROW(AR$5))*96,,96))</f>
        <v>0</v>
      </c>
      <c r="AR18" s="1" t="e">
        <f ca="1" t="shared" si="19"/>
        <v>#DIV/0!</v>
      </c>
      <c r="AS18" s="1" t="e">
        <f ca="1" t="shared" si="20"/>
        <v>#DIV/0!</v>
      </c>
      <c r="AT18" s="1">
        <f ca="1">SUM(OFFSET('96点'!AU$5,(ROW(AU18)-ROW(AU$5))*96,,96))</f>
        <v>0</v>
      </c>
      <c r="AU18" s="1">
        <f ca="1">SUM(OFFSET('96点'!AV$5,(ROW(AV18)-ROW(AV$5))*96,,96))</f>
        <v>0</v>
      </c>
      <c r="AV18" s="1" t="e">
        <f ca="1" t="shared" si="21"/>
        <v>#DIV/0!</v>
      </c>
      <c r="AW18" s="1">
        <f ca="1">SUM(OFFSET('96点'!AX$5,(ROW(AX18)-ROW(AX$5))*96,,96))</f>
        <v>0</v>
      </c>
      <c r="AX18" s="1">
        <f ca="1">SUM(OFFSET('96点'!AY$5,(ROW(AY18)-ROW(AY$5))*96,,96))</f>
        <v>0</v>
      </c>
      <c r="AY18" s="1" t="e">
        <f ca="1" t="shared" si="22"/>
        <v>#DIV/0!</v>
      </c>
      <c r="AZ18" s="1" t="e">
        <f ca="1" t="shared" si="23"/>
        <v>#DIV/0!</v>
      </c>
      <c r="BA18" s="1">
        <f ca="1">SUM(OFFSET('96点'!BB$5,(ROW(BB18)-ROW(BB$5))*96,,96))</f>
        <v>0</v>
      </c>
    </row>
    <row r="19" spans="3:53">
      <c r="C19" s="1">
        <f t="shared" si="1"/>
        <v>15</v>
      </c>
      <c r="D19" s="1"/>
      <c r="E19" s="1">
        <f t="shared" si="2"/>
        <v>45112</v>
      </c>
      <c r="F19" s="1" t="str">
        <f t="shared" si="3"/>
        <v>20230705</v>
      </c>
      <c r="G19">
        <f t="shared" si="5"/>
        <v>1</v>
      </c>
      <c r="J19" s="1" t="str">
        <f>INDEX(辅助表!$F$3:$F$14,G19)</f>
        <v>风电调度单元</v>
      </c>
      <c r="K19" s="1" t="str">
        <f t="shared" si="4"/>
        <v>2023-07-05</v>
      </c>
      <c r="L19" s="1">
        <f ca="1">SUM(OFFSET('96点'!M$5,(ROW(M19)-ROW(M$5))*96,,96))</f>
        <v>0</v>
      </c>
      <c r="M19" s="1" t="e">
        <f ca="1" t="shared" si="6"/>
        <v>#DIV/0!</v>
      </c>
      <c r="N19" s="1">
        <f ca="1">SUM(OFFSET('96点'!O$5,(ROW(O19)-ROW(O$5))*96,,96))</f>
        <v>0</v>
      </c>
      <c r="O19" s="1">
        <f ca="1">SUM(OFFSET('96点'!P$5,(ROW(P19)-ROW(P$5))*96,,96))</f>
        <v>0</v>
      </c>
      <c r="P19" s="1" t="e">
        <f ca="1" t="shared" si="7"/>
        <v>#DIV/0!</v>
      </c>
      <c r="Q19" s="1" t="e">
        <f ca="1" t="shared" si="8"/>
        <v>#DIV/0!</v>
      </c>
      <c r="R19" s="1">
        <f ca="1">SUM(OFFSET('96点'!S$5,(ROW(S19)-ROW(S$5))*96,,96))</f>
        <v>0</v>
      </c>
      <c r="S19" s="1">
        <f ca="1">SUM(OFFSET('96点'!T$5,(ROW(T19)-ROW(T$5))*96,,96))</f>
        <v>0</v>
      </c>
      <c r="T19" s="1" t="e">
        <f ca="1" t="shared" si="9"/>
        <v>#DIV/0!</v>
      </c>
      <c r="U19" s="1">
        <f ca="1">SUM(OFFSET('96点'!V$5,(ROW(V19)-ROW(V$5))*96,,96))</f>
        <v>0</v>
      </c>
      <c r="V19" s="1">
        <f ca="1">SUM(OFFSET('96点'!W$5,(ROW(W19)-ROW(W$5))*96,,96))</f>
        <v>0</v>
      </c>
      <c r="W19" s="1" t="e">
        <f ca="1" t="shared" si="10"/>
        <v>#DIV/0!</v>
      </c>
      <c r="X19" s="1" t="e">
        <f ca="1" t="shared" si="11"/>
        <v>#DIV/0!</v>
      </c>
      <c r="Y19" s="1">
        <f ca="1">SUM(OFFSET('96点'!Z$5,(ROW(Z19)-ROW(Z$5))*96,,96))</f>
        <v>0</v>
      </c>
      <c r="Z19" s="1">
        <f ca="1">SUM(OFFSET('96点'!AA$5,(ROW(AA19)-ROW(AA$5))*96,,96))</f>
        <v>0</v>
      </c>
      <c r="AA19" s="1" t="e">
        <f ca="1" t="shared" si="12"/>
        <v>#DIV/0!</v>
      </c>
      <c r="AB19" s="1">
        <f ca="1">SUM(OFFSET('96点'!AC$5,(ROW(AC19)-ROW(AC$5))*96,,96))</f>
        <v>0</v>
      </c>
      <c r="AC19" s="1">
        <f ca="1">SUM(OFFSET('96点'!AD$5,(ROW(AD19)-ROW(AD$5))*96,,96))</f>
        <v>0</v>
      </c>
      <c r="AD19" s="1" t="e">
        <f ca="1" t="shared" si="13"/>
        <v>#DIV/0!</v>
      </c>
      <c r="AE19" s="1" t="e">
        <f ca="1" t="shared" si="14"/>
        <v>#DIV/0!</v>
      </c>
      <c r="AF19" s="1">
        <f ca="1">SUM(OFFSET('96点'!AG$5,(ROW(AG19)-ROW(AG$5))*96,,96))</f>
        <v>0</v>
      </c>
      <c r="AG19" s="1">
        <f ca="1">SUM(OFFSET('96点'!AH$5,(ROW(AH19)-ROW(AH$5))*96,,96))</f>
        <v>0</v>
      </c>
      <c r="AH19" s="1" t="e">
        <f ca="1" t="shared" si="15"/>
        <v>#DIV/0!</v>
      </c>
      <c r="AI19" s="1">
        <f ca="1">SUM(OFFSET('96点'!AJ$5,(ROW(AJ19)-ROW(AJ$5))*96,,96))</f>
        <v>0</v>
      </c>
      <c r="AJ19" s="1">
        <f ca="1">SUM(OFFSET('96点'!AK$5,(ROW(AK19)-ROW(AK$5))*96,,96))</f>
        <v>0</v>
      </c>
      <c r="AK19" s="1" t="e">
        <f ca="1" t="shared" si="16"/>
        <v>#DIV/0!</v>
      </c>
      <c r="AL19" s="1" t="e">
        <f ca="1" t="shared" si="17"/>
        <v>#DIV/0!</v>
      </c>
      <c r="AM19" s="1">
        <f ca="1">SUM(OFFSET('96点'!AN$5,(ROW(AN19)-ROW(AN$5))*96,,96))</f>
        <v>0</v>
      </c>
      <c r="AN19" s="1">
        <f ca="1">SUM(OFFSET('96点'!AO$5,(ROW(AO19)-ROW(AO$5))*96,,96))</f>
        <v>0</v>
      </c>
      <c r="AO19" s="1" t="e">
        <f ca="1" t="shared" si="18"/>
        <v>#DIV/0!</v>
      </c>
      <c r="AP19" s="1">
        <f ca="1">SUM(OFFSET('96点'!AQ$5,(ROW(AQ19)-ROW(AQ$5))*96,,96))</f>
        <v>0</v>
      </c>
      <c r="AQ19" s="1">
        <f ca="1">SUM(OFFSET('96点'!AR$5,(ROW(AR19)-ROW(AR$5))*96,,96))</f>
        <v>0</v>
      </c>
      <c r="AR19" s="1" t="e">
        <f ca="1" t="shared" si="19"/>
        <v>#DIV/0!</v>
      </c>
      <c r="AS19" s="1" t="e">
        <f ca="1" t="shared" si="20"/>
        <v>#DIV/0!</v>
      </c>
      <c r="AT19" s="1">
        <f ca="1">SUM(OFFSET('96点'!AU$5,(ROW(AU19)-ROW(AU$5))*96,,96))</f>
        <v>0</v>
      </c>
      <c r="AU19" s="1">
        <f ca="1">SUM(OFFSET('96点'!AV$5,(ROW(AV19)-ROW(AV$5))*96,,96))</f>
        <v>0</v>
      </c>
      <c r="AV19" s="1" t="e">
        <f ca="1" t="shared" si="21"/>
        <v>#DIV/0!</v>
      </c>
      <c r="AW19" s="1">
        <f ca="1">SUM(OFFSET('96点'!AX$5,(ROW(AX19)-ROW(AX$5))*96,,96))</f>
        <v>0</v>
      </c>
      <c r="AX19" s="1">
        <f ca="1">SUM(OFFSET('96点'!AY$5,(ROW(AY19)-ROW(AY$5))*96,,96))</f>
        <v>0</v>
      </c>
      <c r="AY19" s="1" t="e">
        <f ca="1" t="shared" si="22"/>
        <v>#DIV/0!</v>
      </c>
      <c r="AZ19" s="1" t="e">
        <f ca="1" t="shared" si="23"/>
        <v>#DIV/0!</v>
      </c>
      <c r="BA19" s="1">
        <f ca="1">SUM(OFFSET('96点'!BB$5,(ROW(BB19)-ROW(BB$5))*96,,96))</f>
        <v>0</v>
      </c>
    </row>
    <row r="20" spans="3:53">
      <c r="C20" s="1">
        <f t="shared" si="1"/>
        <v>16</v>
      </c>
      <c r="D20" s="1"/>
      <c r="E20" s="1">
        <f t="shared" si="2"/>
        <v>45112</v>
      </c>
      <c r="F20" s="1" t="str">
        <f t="shared" si="3"/>
        <v>20230705</v>
      </c>
      <c r="G20">
        <f t="shared" si="5"/>
        <v>2</v>
      </c>
      <c r="J20" s="1" t="str">
        <f>INDEX(辅助表!$F$3:$F$14,G20)</f>
        <v>测试机组#1调度单元</v>
      </c>
      <c r="K20" s="1" t="str">
        <f t="shared" si="4"/>
        <v>2023-07-05</v>
      </c>
      <c r="L20" s="1">
        <f ca="1">SUM(OFFSET('96点'!M$5,(ROW(M20)-ROW(M$5))*96,,96))</f>
        <v>0</v>
      </c>
      <c r="M20" s="1" t="e">
        <f ca="1" t="shared" si="6"/>
        <v>#DIV/0!</v>
      </c>
      <c r="N20" s="1">
        <f ca="1">SUM(OFFSET('96点'!O$5,(ROW(O20)-ROW(O$5))*96,,96))</f>
        <v>0</v>
      </c>
      <c r="O20" s="1">
        <f ca="1">SUM(OFFSET('96点'!P$5,(ROW(P20)-ROW(P$5))*96,,96))</f>
        <v>0</v>
      </c>
      <c r="P20" s="1" t="e">
        <f ca="1" t="shared" si="7"/>
        <v>#DIV/0!</v>
      </c>
      <c r="Q20" s="1" t="e">
        <f ca="1" t="shared" si="8"/>
        <v>#DIV/0!</v>
      </c>
      <c r="R20" s="1">
        <f ca="1">SUM(OFFSET('96点'!S$5,(ROW(S20)-ROW(S$5))*96,,96))</f>
        <v>0</v>
      </c>
      <c r="S20" s="1">
        <f ca="1">SUM(OFFSET('96点'!T$5,(ROW(T20)-ROW(T$5))*96,,96))</f>
        <v>0</v>
      </c>
      <c r="T20" s="1" t="e">
        <f ca="1" t="shared" si="9"/>
        <v>#DIV/0!</v>
      </c>
      <c r="U20" s="1">
        <f ca="1">SUM(OFFSET('96点'!V$5,(ROW(V20)-ROW(V$5))*96,,96))</f>
        <v>0</v>
      </c>
      <c r="V20" s="1">
        <f ca="1">SUM(OFFSET('96点'!W$5,(ROW(W20)-ROW(W$5))*96,,96))</f>
        <v>0</v>
      </c>
      <c r="W20" s="1" t="e">
        <f ca="1" t="shared" si="10"/>
        <v>#DIV/0!</v>
      </c>
      <c r="X20" s="1" t="e">
        <f ca="1" t="shared" si="11"/>
        <v>#DIV/0!</v>
      </c>
      <c r="Y20" s="1">
        <f ca="1">SUM(OFFSET('96点'!Z$5,(ROW(Z20)-ROW(Z$5))*96,,96))</f>
        <v>0</v>
      </c>
      <c r="Z20" s="1">
        <f ca="1">SUM(OFFSET('96点'!AA$5,(ROW(AA20)-ROW(AA$5))*96,,96))</f>
        <v>0</v>
      </c>
      <c r="AA20" s="1" t="e">
        <f ca="1" t="shared" si="12"/>
        <v>#DIV/0!</v>
      </c>
      <c r="AB20" s="1">
        <f ca="1">SUM(OFFSET('96点'!AC$5,(ROW(AC20)-ROW(AC$5))*96,,96))</f>
        <v>0</v>
      </c>
      <c r="AC20" s="1">
        <f ca="1">SUM(OFFSET('96点'!AD$5,(ROW(AD20)-ROW(AD$5))*96,,96))</f>
        <v>0</v>
      </c>
      <c r="AD20" s="1" t="e">
        <f ca="1" t="shared" si="13"/>
        <v>#DIV/0!</v>
      </c>
      <c r="AE20" s="1" t="e">
        <f ca="1" t="shared" si="14"/>
        <v>#DIV/0!</v>
      </c>
      <c r="AF20" s="1">
        <f ca="1">SUM(OFFSET('96点'!AG$5,(ROW(AG20)-ROW(AG$5))*96,,96))</f>
        <v>0</v>
      </c>
      <c r="AG20" s="1">
        <f ca="1">SUM(OFFSET('96点'!AH$5,(ROW(AH20)-ROW(AH$5))*96,,96))</f>
        <v>0</v>
      </c>
      <c r="AH20" s="1" t="e">
        <f ca="1" t="shared" si="15"/>
        <v>#DIV/0!</v>
      </c>
      <c r="AI20" s="1">
        <f ca="1">SUM(OFFSET('96点'!AJ$5,(ROW(AJ20)-ROW(AJ$5))*96,,96))</f>
        <v>0</v>
      </c>
      <c r="AJ20" s="1">
        <f ca="1">SUM(OFFSET('96点'!AK$5,(ROW(AK20)-ROW(AK$5))*96,,96))</f>
        <v>0</v>
      </c>
      <c r="AK20" s="1" t="e">
        <f ca="1" t="shared" si="16"/>
        <v>#DIV/0!</v>
      </c>
      <c r="AL20" s="1" t="e">
        <f ca="1" t="shared" si="17"/>
        <v>#DIV/0!</v>
      </c>
      <c r="AM20" s="1">
        <f ca="1">SUM(OFFSET('96点'!AN$5,(ROW(AN20)-ROW(AN$5))*96,,96))</f>
        <v>0</v>
      </c>
      <c r="AN20" s="1">
        <f ca="1">SUM(OFFSET('96点'!AO$5,(ROW(AO20)-ROW(AO$5))*96,,96))</f>
        <v>0</v>
      </c>
      <c r="AO20" s="1" t="e">
        <f ca="1" t="shared" si="18"/>
        <v>#DIV/0!</v>
      </c>
      <c r="AP20" s="1">
        <f ca="1">SUM(OFFSET('96点'!AQ$5,(ROW(AQ20)-ROW(AQ$5))*96,,96))</f>
        <v>0</v>
      </c>
      <c r="AQ20" s="1">
        <f ca="1">SUM(OFFSET('96点'!AR$5,(ROW(AR20)-ROW(AR$5))*96,,96))</f>
        <v>0</v>
      </c>
      <c r="AR20" s="1" t="e">
        <f ca="1" t="shared" si="19"/>
        <v>#DIV/0!</v>
      </c>
      <c r="AS20" s="1" t="e">
        <f ca="1" t="shared" si="20"/>
        <v>#DIV/0!</v>
      </c>
      <c r="AT20" s="1">
        <f ca="1">SUM(OFFSET('96点'!AU$5,(ROW(AU20)-ROW(AU$5))*96,,96))</f>
        <v>0</v>
      </c>
      <c r="AU20" s="1">
        <f ca="1">SUM(OFFSET('96点'!AV$5,(ROW(AV20)-ROW(AV$5))*96,,96))</f>
        <v>0</v>
      </c>
      <c r="AV20" s="1" t="e">
        <f ca="1" t="shared" si="21"/>
        <v>#DIV/0!</v>
      </c>
      <c r="AW20" s="1">
        <f ca="1">SUM(OFFSET('96点'!AX$5,(ROW(AX20)-ROW(AX$5))*96,,96))</f>
        <v>0</v>
      </c>
      <c r="AX20" s="1">
        <f ca="1">SUM(OFFSET('96点'!AY$5,(ROW(AY20)-ROW(AY$5))*96,,96))</f>
        <v>0</v>
      </c>
      <c r="AY20" s="1" t="e">
        <f ca="1" t="shared" si="22"/>
        <v>#DIV/0!</v>
      </c>
      <c r="AZ20" s="1" t="e">
        <f ca="1" t="shared" si="23"/>
        <v>#DIV/0!</v>
      </c>
      <c r="BA20" s="1">
        <f ca="1">SUM(OFFSET('96点'!BB$5,(ROW(BB20)-ROW(BB$5))*96,,96))</f>
        <v>0</v>
      </c>
    </row>
    <row r="21" spans="3:53">
      <c r="C21" s="1">
        <f t="shared" si="1"/>
        <v>17</v>
      </c>
      <c r="D21" s="1"/>
      <c r="E21" s="1">
        <f t="shared" si="2"/>
        <v>45113</v>
      </c>
      <c r="F21" s="1" t="str">
        <f t="shared" si="3"/>
        <v>20230706</v>
      </c>
      <c r="G21">
        <f t="shared" si="5"/>
        <v>1</v>
      </c>
      <c r="J21" s="1" t="str">
        <f>INDEX(辅助表!$F$3:$F$14,G21)</f>
        <v>风电调度单元</v>
      </c>
      <c r="K21" s="1" t="str">
        <f t="shared" si="4"/>
        <v>2023-07-06</v>
      </c>
      <c r="L21" s="1">
        <f ca="1">SUM(OFFSET('96点'!M$5,(ROW(M21)-ROW(M$5))*96,,96))</f>
        <v>0</v>
      </c>
      <c r="M21" s="1" t="e">
        <f ca="1" t="shared" si="6"/>
        <v>#DIV/0!</v>
      </c>
      <c r="N21" s="1">
        <f ca="1">SUM(OFFSET('96点'!O$5,(ROW(O21)-ROW(O$5))*96,,96))</f>
        <v>0</v>
      </c>
      <c r="O21" s="1">
        <f ca="1">SUM(OFFSET('96点'!P$5,(ROW(P21)-ROW(P$5))*96,,96))</f>
        <v>0</v>
      </c>
      <c r="P21" s="1" t="e">
        <f ca="1" t="shared" si="7"/>
        <v>#DIV/0!</v>
      </c>
      <c r="Q21" s="1" t="e">
        <f ca="1" t="shared" si="8"/>
        <v>#DIV/0!</v>
      </c>
      <c r="R21" s="1">
        <f ca="1">SUM(OFFSET('96点'!S$5,(ROW(S21)-ROW(S$5))*96,,96))</f>
        <v>0</v>
      </c>
      <c r="S21" s="1">
        <f ca="1">SUM(OFFSET('96点'!T$5,(ROW(T21)-ROW(T$5))*96,,96))</f>
        <v>0</v>
      </c>
      <c r="T21" s="1" t="e">
        <f ca="1" t="shared" si="9"/>
        <v>#DIV/0!</v>
      </c>
      <c r="U21" s="1">
        <f ca="1">SUM(OFFSET('96点'!V$5,(ROW(V21)-ROW(V$5))*96,,96))</f>
        <v>0</v>
      </c>
      <c r="V21" s="1">
        <f ca="1">SUM(OFFSET('96点'!W$5,(ROW(W21)-ROW(W$5))*96,,96))</f>
        <v>0</v>
      </c>
      <c r="W21" s="1" t="e">
        <f ca="1" t="shared" si="10"/>
        <v>#DIV/0!</v>
      </c>
      <c r="X21" s="1" t="e">
        <f ca="1" t="shared" si="11"/>
        <v>#DIV/0!</v>
      </c>
      <c r="Y21" s="1">
        <f ca="1">SUM(OFFSET('96点'!Z$5,(ROW(Z21)-ROW(Z$5))*96,,96))</f>
        <v>0</v>
      </c>
      <c r="Z21" s="1">
        <f ca="1">SUM(OFFSET('96点'!AA$5,(ROW(AA21)-ROW(AA$5))*96,,96))</f>
        <v>0</v>
      </c>
      <c r="AA21" s="1" t="e">
        <f ca="1" t="shared" si="12"/>
        <v>#DIV/0!</v>
      </c>
      <c r="AB21" s="1">
        <f ca="1">SUM(OFFSET('96点'!AC$5,(ROW(AC21)-ROW(AC$5))*96,,96))</f>
        <v>0</v>
      </c>
      <c r="AC21" s="1">
        <f ca="1">SUM(OFFSET('96点'!AD$5,(ROW(AD21)-ROW(AD$5))*96,,96))</f>
        <v>0</v>
      </c>
      <c r="AD21" s="1" t="e">
        <f ca="1" t="shared" si="13"/>
        <v>#DIV/0!</v>
      </c>
      <c r="AE21" s="1" t="e">
        <f ca="1" t="shared" si="14"/>
        <v>#DIV/0!</v>
      </c>
      <c r="AF21" s="1">
        <f ca="1">SUM(OFFSET('96点'!AG$5,(ROW(AG21)-ROW(AG$5))*96,,96))</f>
        <v>0</v>
      </c>
      <c r="AG21" s="1">
        <f ca="1">SUM(OFFSET('96点'!AH$5,(ROW(AH21)-ROW(AH$5))*96,,96))</f>
        <v>0</v>
      </c>
      <c r="AH21" s="1" t="e">
        <f ca="1" t="shared" si="15"/>
        <v>#DIV/0!</v>
      </c>
      <c r="AI21" s="1">
        <f ca="1">SUM(OFFSET('96点'!AJ$5,(ROW(AJ21)-ROW(AJ$5))*96,,96))</f>
        <v>0</v>
      </c>
      <c r="AJ21" s="1">
        <f ca="1">SUM(OFFSET('96点'!AK$5,(ROW(AK21)-ROW(AK$5))*96,,96))</f>
        <v>0</v>
      </c>
      <c r="AK21" s="1" t="e">
        <f ca="1" t="shared" si="16"/>
        <v>#DIV/0!</v>
      </c>
      <c r="AL21" s="1" t="e">
        <f ca="1" t="shared" si="17"/>
        <v>#DIV/0!</v>
      </c>
      <c r="AM21" s="1">
        <f ca="1">SUM(OFFSET('96点'!AN$5,(ROW(AN21)-ROW(AN$5))*96,,96))</f>
        <v>0</v>
      </c>
      <c r="AN21" s="1">
        <f ca="1">SUM(OFFSET('96点'!AO$5,(ROW(AO21)-ROW(AO$5))*96,,96))</f>
        <v>0</v>
      </c>
      <c r="AO21" s="1" t="e">
        <f ca="1" t="shared" si="18"/>
        <v>#DIV/0!</v>
      </c>
      <c r="AP21" s="1">
        <f ca="1">SUM(OFFSET('96点'!AQ$5,(ROW(AQ21)-ROW(AQ$5))*96,,96))</f>
        <v>0</v>
      </c>
      <c r="AQ21" s="1">
        <f ca="1">SUM(OFFSET('96点'!AR$5,(ROW(AR21)-ROW(AR$5))*96,,96))</f>
        <v>0</v>
      </c>
      <c r="AR21" s="1" t="e">
        <f ca="1" t="shared" si="19"/>
        <v>#DIV/0!</v>
      </c>
      <c r="AS21" s="1" t="e">
        <f ca="1" t="shared" si="20"/>
        <v>#DIV/0!</v>
      </c>
      <c r="AT21" s="1">
        <f ca="1">SUM(OFFSET('96点'!AU$5,(ROW(AU21)-ROW(AU$5))*96,,96))</f>
        <v>0</v>
      </c>
      <c r="AU21" s="1">
        <f ca="1">SUM(OFFSET('96点'!AV$5,(ROW(AV21)-ROW(AV$5))*96,,96))</f>
        <v>0</v>
      </c>
      <c r="AV21" s="1" t="e">
        <f ca="1" t="shared" si="21"/>
        <v>#DIV/0!</v>
      </c>
      <c r="AW21" s="1">
        <f ca="1">SUM(OFFSET('96点'!AX$5,(ROW(AX21)-ROW(AX$5))*96,,96))</f>
        <v>0</v>
      </c>
      <c r="AX21" s="1">
        <f ca="1">SUM(OFFSET('96点'!AY$5,(ROW(AY21)-ROW(AY$5))*96,,96))</f>
        <v>0</v>
      </c>
      <c r="AY21" s="1" t="e">
        <f ca="1" t="shared" si="22"/>
        <v>#DIV/0!</v>
      </c>
      <c r="AZ21" s="1" t="e">
        <f ca="1" t="shared" si="23"/>
        <v>#DIV/0!</v>
      </c>
      <c r="BA21" s="1">
        <f ca="1">SUM(OFFSET('96点'!BB$5,(ROW(BB21)-ROW(BB$5))*96,,96))</f>
        <v>0</v>
      </c>
    </row>
    <row r="22" spans="3:53">
      <c r="C22" s="1">
        <f t="shared" si="1"/>
        <v>18</v>
      </c>
      <c r="D22" s="1"/>
      <c r="E22" s="1">
        <f t="shared" si="2"/>
        <v>45113</v>
      </c>
      <c r="F22" s="1" t="str">
        <f t="shared" si="3"/>
        <v>20230706</v>
      </c>
      <c r="G22">
        <f t="shared" si="5"/>
        <v>2</v>
      </c>
      <c r="J22" s="1" t="str">
        <f>INDEX(辅助表!$F$3:$F$14,G22)</f>
        <v>测试机组#1调度单元</v>
      </c>
      <c r="K22" s="1" t="str">
        <f t="shared" si="4"/>
        <v>2023-07-06</v>
      </c>
      <c r="L22" s="1">
        <f ca="1">SUM(OFFSET('96点'!M$5,(ROW(M22)-ROW(M$5))*96,,96))</f>
        <v>0</v>
      </c>
      <c r="M22" s="1" t="e">
        <f ca="1" t="shared" si="6"/>
        <v>#DIV/0!</v>
      </c>
      <c r="N22" s="1">
        <f ca="1">SUM(OFFSET('96点'!O$5,(ROW(O22)-ROW(O$5))*96,,96))</f>
        <v>0</v>
      </c>
      <c r="O22" s="1">
        <f ca="1">SUM(OFFSET('96点'!P$5,(ROW(P22)-ROW(P$5))*96,,96))</f>
        <v>0</v>
      </c>
      <c r="P22" s="1" t="e">
        <f ca="1" t="shared" si="7"/>
        <v>#DIV/0!</v>
      </c>
      <c r="Q22" s="1" t="e">
        <f ca="1" t="shared" si="8"/>
        <v>#DIV/0!</v>
      </c>
      <c r="R22" s="1">
        <f ca="1">SUM(OFFSET('96点'!S$5,(ROW(S22)-ROW(S$5))*96,,96))</f>
        <v>0</v>
      </c>
      <c r="S22" s="1">
        <f ca="1">SUM(OFFSET('96点'!T$5,(ROW(T22)-ROW(T$5))*96,,96))</f>
        <v>0</v>
      </c>
      <c r="T22" s="1" t="e">
        <f ca="1" t="shared" si="9"/>
        <v>#DIV/0!</v>
      </c>
      <c r="U22" s="1">
        <f ca="1">SUM(OFFSET('96点'!V$5,(ROW(V22)-ROW(V$5))*96,,96))</f>
        <v>0</v>
      </c>
      <c r="V22" s="1">
        <f ca="1">SUM(OFFSET('96点'!W$5,(ROW(W22)-ROW(W$5))*96,,96))</f>
        <v>0</v>
      </c>
      <c r="W22" s="1" t="e">
        <f ca="1" t="shared" si="10"/>
        <v>#DIV/0!</v>
      </c>
      <c r="X22" s="1" t="e">
        <f ca="1" t="shared" si="11"/>
        <v>#DIV/0!</v>
      </c>
      <c r="Y22" s="1">
        <f ca="1">SUM(OFFSET('96点'!Z$5,(ROW(Z22)-ROW(Z$5))*96,,96))</f>
        <v>0</v>
      </c>
      <c r="Z22" s="1">
        <f ca="1">SUM(OFFSET('96点'!AA$5,(ROW(AA22)-ROW(AA$5))*96,,96))</f>
        <v>0</v>
      </c>
      <c r="AA22" s="1" t="e">
        <f ca="1" t="shared" si="12"/>
        <v>#DIV/0!</v>
      </c>
      <c r="AB22" s="1">
        <f ca="1">SUM(OFFSET('96点'!AC$5,(ROW(AC22)-ROW(AC$5))*96,,96))</f>
        <v>0</v>
      </c>
      <c r="AC22" s="1">
        <f ca="1">SUM(OFFSET('96点'!AD$5,(ROW(AD22)-ROW(AD$5))*96,,96))</f>
        <v>0</v>
      </c>
      <c r="AD22" s="1" t="e">
        <f ca="1" t="shared" si="13"/>
        <v>#DIV/0!</v>
      </c>
      <c r="AE22" s="1" t="e">
        <f ca="1" t="shared" si="14"/>
        <v>#DIV/0!</v>
      </c>
      <c r="AF22" s="1">
        <f ca="1">SUM(OFFSET('96点'!AG$5,(ROW(AG22)-ROW(AG$5))*96,,96))</f>
        <v>0</v>
      </c>
      <c r="AG22" s="1">
        <f ca="1">SUM(OFFSET('96点'!AH$5,(ROW(AH22)-ROW(AH$5))*96,,96))</f>
        <v>0</v>
      </c>
      <c r="AH22" s="1" t="e">
        <f ca="1" t="shared" si="15"/>
        <v>#DIV/0!</v>
      </c>
      <c r="AI22" s="1">
        <f ca="1">SUM(OFFSET('96点'!AJ$5,(ROW(AJ22)-ROW(AJ$5))*96,,96))</f>
        <v>0</v>
      </c>
      <c r="AJ22" s="1">
        <f ca="1">SUM(OFFSET('96点'!AK$5,(ROW(AK22)-ROW(AK$5))*96,,96))</f>
        <v>0</v>
      </c>
      <c r="AK22" s="1" t="e">
        <f ca="1" t="shared" si="16"/>
        <v>#DIV/0!</v>
      </c>
      <c r="AL22" s="1" t="e">
        <f ca="1" t="shared" si="17"/>
        <v>#DIV/0!</v>
      </c>
      <c r="AM22" s="1">
        <f ca="1">SUM(OFFSET('96点'!AN$5,(ROW(AN22)-ROW(AN$5))*96,,96))</f>
        <v>0</v>
      </c>
      <c r="AN22" s="1">
        <f ca="1">SUM(OFFSET('96点'!AO$5,(ROW(AO22)-ROW(AO$5))*96,,96))</f>
        <v>0</v>
      </c>
      <c r="AO22" s="1" t="e">
        <f ca="1" t="shared" si="18"/>
        <v>#DIV/0!</v>
      </c>
      <c r="AP22" s="1">
        <f ca="1">SUM(OFFSET('96点'!AQ$5,(ROW(AQ22)-ROW(AQ$5))*96,,96))</f>
        <v>0</v>
      </c>
      <c r="AQ22" s="1">
        <f ca="1">SUM(OFFSET('96点'!AR$5,(ROW(AR22)-ROW(AR$5))*96,,96))</f>
        <v>0</v>
      </c>
      <c r="AR22" s="1" t="e">
        <f ca="1" t="shared" si="19"/>
        <v>#DIV/0!</v>
      </c>
      <c r="AS22" s="1" t="e">
        <f ca="1" t="shared" si="20"/>
        <v>#DIV/0!</v>
      </c>
      <c r="AT22" s="1">
        <f ca="1">SUM(OFFSET('96点'!AU$5,(ROW(AU22)-ROW(AU$5))*96,,96))</f>
        <v>0</v>
      </c>
      <c r="AU22" s="1">
        <f ca="1">SUM(OFFSET('96点'!AV$5,(ROW(AV22)-ROW(AV$5))*96,,96))</f>
        <v>0</v>
      </c>
      <c r="AV22" s="1" t="e">
        <f ca="1" t="shared" si="21"/>
        <v>#DIV/0!</v>
      </c>
      <c r="AW22" s="1">
        <f ca="1">SUM(OFFSET('96点'!AX$5,(ROW(AX22)-ROW(AX$5))*96,,96))</f>
        <v>0</v>
      </c>
      <c r="AX22" s="1">
        <f ca="1">SUM(OFFSET('96点'!AY$5,(ROW(AY22)-ROW(AY$5))*96,,96))</f>
        <v>0</v>
      </c>
      <c r="AY22" s="1" t="e">
        <f ca="1" t="shared" si="22"/>
        <v>#DIV/0!</v>
      </c>
      <c r="AZ22" s="1" t="e">
        <f ca="1" t="shared" si="23"/>
        <v>#DIV/0!</v>
      </c>
      <c r="BA22" s="1">
        <f ca="1">SUM(OFFSET('96点'!BB$5,(ROW(BB22)-ROW(BB$5))*96,,96))</f>
        <v>0</v>
      </c>
    </row>
    <row r="23" spans="3:53">
      <c r="C23" s="1">
        <f t="shared" si="1"/>
        <v>19</v>
      </c>
      <c r="D23" s="1"/>
      <c r="E23" s="1">
        <f t="shared" si="2"/>
        <v>45114</v>
      </c>
      <c r="F23" s="1" t="str">
        <f t="shared" si="3"/>
        <v>20230707</v>
      </c>
      <c r="G23">
        <f t="shared" si="5"/>
        <v>1</v>
      </c>
      <c r="J23" s="1" t="str">
        <f>INDEX(辅助表!$F$3:$F$14,G23)</f>
        <v>风电调度单元</v>
      </c>
      <c r="K23" s="1" t="str">
        <f t="shared" si="4"/>
        <v>2023-07-07</v>
      </c>
      <c r="L23" s="1">
        <f ca="1">SUM(OFFSET('96点'!M$5,(ROW(M23)-ROW(M$5))*96,,96))</f>
        <v>0</v>
      </c>
      <c r="M23" s="1" t="e">
        <f ca="1" t="shared" si="6"/>
        <v>#DIV/0!</v>
      </c>
      <c r="N23" s="1">
        <f ca="1">SUM(OFFSET('96点'!O$5,(ROW(O23)-ROW(O$5))*96,,96))</f>
        <v>0</v>
      </c>
      <c r="O23" s="1">
        <f ca="1">SUM(OFFSET('96点'!P$5,(ROW(P23)-ROW(P$5))*96,,96))</f>
        <v>0</v>
      </c>
      <c r="P23" s="1" t="e">
        <f ca="1" t="shared" si="7"/>
        <v>#DIV/0!</v>
      </c>
      <c r="Q23" s="1" t="e">
        <f ca="1" t="shared" si="8"/>
        <v>#DIV/0!</v>
      </c>
      <c r="R23" s="1">
        <f ca="1">SUM(OFFSET('96点'!S$5,(ROW(S23)-ROW(S$5))*96,,96))</f>
        <v>0</v>
      </c>
      <c r="S23" s="1">
        <f ca="1">SUM(OFFSET('96点'!T$5,(ROW(T23)-ROW(T$5))*96,,96))</f>
        <v>0</v>
      </c>
      <c r="T23" s="1" t="e">
        <f ca="1" t="shared" si="9"/>
        <v>#DIV/0!</v>
      </c>
      <c r="U23" s="1">
        <f ca="1">SUM(OFFSET('96点'!V$5,(ROW(V23)-ROW(V$5))*96,,96))</f>
        <v>0</v>
      </c>
      <c r="V23" s="1">
        <f ca="1">SUM(OFFSET('96点'!W$5,(ROW(W23)-ROW(W$5))*96,,96))</f>
        <v>0</v>
      </c>
      <c r="W23" s="1" t="e">
        <f ca="1" t="shared" si="10"/>
        <v>#DIV/0!</v>
      </c>
      <c r="X23" s="1" t="e">
        <f ca="1" t="shared" si="11"/>
        <v>#DIV/0!</v>
      </c>
      <c r="Y23" s="1">
        <f ca="1">SUM(OFFSET('96点'!Z$5,(ROW(Z23)-ROW(Z$5))*96,,96))</f>
        <v>0</v>
      </c>
      <c r="Z23" s="1">
        <f ca="1">SUM(OFFSET('96点'!AA$5,(ROW(AA23)-ROW(AA$5))*96,,96))</f>
        <v>0</v>
      </c>
      <c r="AA23" s="1" t="e">
        <f ca="1" t="shared" si="12"/>
        <v>#DIV/0!</v>
      </c>
      <c r="AB23" s="1">
        <f ca="1">SUM(OFFSET('96点'!AC$5,(ROW(AC23)-ROW(AC$5))*96,,96))</f>
        <v>0</v>
      </c>
      <c r="AC23" s="1">
        <f ca="1">SUM(OFFSET('96点'!AD$5,(ROW(AD23)-ROW(AD$5))*96,,96))</f>
        <v>0</v>
      </c>
      <c r="AD23" s="1" t="e">
        <f ca="1" t="shared" si="13"/>
        <v>#DIV/0!</v>
      </c>
      <c r="AE23" s="1" t="e">
        <f ca="1" t="shared" si="14"/>
        <v>#DIV/0!</v>
      </c>
      <c r="AF23" s="1">
        <f ca="1">SUM(OFFSET('96点'!AG$5,(ROW(AG23)-ROW(AG$5))*96,,96))</f>
        <v>0</v>
      </c>
      <c r="AG23" s="1">
        <f ca="1">SUM(OFFSET('96点'!AH$5,(ROW(AH23)-ROW(AH$5))*96,,96))</f>
        <v>0</v>
      </c>
      <c r="AH23" s="1" t="e">
        <f ca="1" t="shared" si="15"/>
        <v>#DIV/0!</v>
      </c>
      <c r="AI23" s="1">
        <f ca="1">SUM(OFFSET('96点'!AJ$5,(ROW(AJ23)-ROW(AJ$5))*96,,96))</f>
        <v>0</v>
      </c>
      <c r="AJ23" s="1">
        <f ca="1">SUM(OFFSET('96点'!AK$5,(ROW(AK23)-ROW(AK$5))*96,,96))</f>
        <v>0</v>
      </c>
      <c r="AK23" s="1" t="e">
        <f ca="1" t="shared" si="16"/>
        <v>#DIV/0!</v>
      </c>
      <c r="AL23" s="1" t="e">
        <f ca="1" t="shared" si="17"/>
        <v>#DIV/0!</v>
      </c>
      <c r="AM23" s="1">
        <f ca="1">SUM(OFFSET('96点'!AN$5,(ROW(AN23)-ROW(AN$5))*96,,96))</f>
        <v>0</v>
      </c>
      <c r="AN23" s="1">
        <f ca="1">SUM(OFFSET('96点'!AO$5,(ROW(AO23)-ROW(AO$5))*96,,96))</f>
        <v>0</v>
      </c>
      <c r="AO23" s="1" t="e">
        <f ca="1" t="shared" si="18"/>
        <v>#DIV/0!</v>
      </c>
      <c r="AP23" s="1">
        <f ca="1">SUM(OFFSET('96点'!AQ$5,(ROW(AQ23)-ROW(AQ$5))*96,,96))</f>
        <v>0</v>
      </c>
      <c r="AQ23" s="1">
        <f ca="1">SUM(OFFSET('96点'!AR$5,(ROW(AR23)-ROW(AR$5))*96,,96))</f>
        <v>0</v>
      </c>
      <c r="AR23" s="1" t="e">
        <f ca="1" t="shared" si="19"/>
        <v>#DIV/0!</v>
      </c>
      <c r="AS23" s="1" t="e">
        <f ca="1" t="shared" si="20"/>
        <v>#DIV/0!</v>
      </c>
      <c r="AT23" s="1">
        <f ca="1">SUM(OFFSET('96点'!AU$5,(ROW(AU23)-ROW(AU$5))*96,,96))</f>
        <v>0</v>
      </c>
      <c r="AU23" s="1">
        <f ca="1">SUM(OFFSET('96点'!AV$5,(ROW(AV23)-ROW(AV$5))*96,,96))</f>
        <v>0</v>
      </c>
      <c r="AV23" s="1" t="e">
        <f ca="1" t="shared" si="21"/>
        <v>#DIV/0!</v>
      </c>
      <c r="AW23" s="1">
        <f ca="1">SUM(OFFSET('96点'!AX$5,(ROW(AX23)-ROW(AX$5))*96,,96))</f>
        <v>0</v>
      </c>
      <c r="AX23" s="1">
        <f ca="1">SUM(OFFSET('96点'!AY$5,(ROW(AY23)-ROW(AY$5))*96,,96))</f>
        <v>0</v>
      </c>
      <c r="AY23" s="1" t="e">
        <f ca="1" t="shared" si="22"/>
        <v>#DIV/0!</v>
      </c>
      <c r="AZ23" s="1" t="e">
        <f ca="1" t="shared" si="23"/>
        <v>#DIV/0!</v>
      </c>
      <c r="BA23" s="1">
        <f ca="1">SUM(OFFSET('96点'!BB$5,(ROW(BB23)-ROW(BB$5))*96,,96))</f>
        <v>0</v>
      </c>
    </row>
    <row r="24" spans="3:53">
      <c r="C24" s="1">
        <f t="shared" si="1"/>
        <v>20</v>
      </c>
      <c r="D24" s="1"/>
      <c r="E24" s="1">
        <f t="shared" si="2"/>
        <v>45114</v>
      </c>
      <c r="F24" s="1" t="str">
        <f t="shared" si="3"/>
        <v>20230707</v>
      </c>
      <c r="G24">
        <f t="shared" si="5"/>
        <v>2</v>
      </c>
      <c r="J24" s="1" t="str">
        <f>INDEX(辅助表!$F$3:$F$14,G24)</f>
        <v>测试机组#1调度单元</v>
      </c>
      <c r="K24" s="1" t="str">
        <f t="shared" si="4"/>
        <v>2023-07-07</v>
      </c>
      <c r="L24" s="1">
        <f ca="1">SUM(OFFSET('96点'!M$5,(ROW(M24)-ROW(M$5))*96,,96))</f>
        <v>0</v>
      </c>
      <c r="M24" s="1" t="e">
        <f ca="1" t="shared" si="6"/>
        <v>#DIV/0!</v>
      </c>
      <c r="N24" s="1">
        <f ca="1">SUM(OFFSET('96点'!O$5,(ROW(O24)-ROW(O$5))*96,,96))</f>
        <v>0</v>
      </c>
      <c r="O24" s="1">
        <f ca="1">SUM(OFFSET('96点'!P$5,(ROW(P24)-ROW(P$5))*96,,96))</f>
        <v>0</v>
      </c>
      <c r="P24" s="1" t="e">
        <f ca="1" t="shared" si="7"/>
        <v>#DIV/0!</v>
      </c>
      <c r="Q24" s="1" t="e">
        <f ca="1" t="shared" si="8"/>
        <v>#DIV/0!</v>
      </c>
      <c r="R24" s="1">
        <f ca="1">SUM(OFFSET('96点'!S$5,(ROW(S24)-ROW(S$5))*96,,96))</f>
        <v>0</v>
      </c>
      <c r="S24" s="1">
        <f ca="1">SUM(OFFSET('96点'!T$5,(ROW(T24)-ROW(T$5))*96,,96))</f>
        <v>0</v>
      </c>
      <c r="T24" s="1" t="e">
        <f ca="1" t="shared" si="9"/>
        <v>#DIV/0!</v>
      </c>
      <c r="U24" s="1">
        <f ca="1">SUM(OFFSET('96点'!V$5,(ROW(V24)-ROW(V$5))*96,,96))</f>
        <v>0</v>
      </c>
      <c r="V24" s="1">
        <f ca="1">SUM(OFFSET('96点'!W$5,(ROW(W24)-ROW(W$5))*96,,96))</f>
        <v>0</v>
      </c>
      <c r="W24" s="1" t="e">
        <f ca="1" t="shared" si="10"/>
        <v>#DIV/0!</v>
      </c>
      <c r="X24" s="1" t="e">
        <f ca="1" t="shared" si="11"/>
        <v>#DIV/0!</v>
      </c>
      <c r="Y24" s="1">
        <f ca="1">SUM(OFFSET('96点'!Z$5,(ROW(Z24)-ROW(Z$5))*96,,96))</f>
        <v>0</v>
      </c>
      <c r="Z24" s="1">
        <f ca="1">SUM(OFFSET('96点'!AA$5,(ROW(AA24)-ROW(AA$5))*96,,96))</f>
        <v>0</v>
      </c>
      <c r="AA24" s="1" t="e">
        <f ca="1" t="shared" si="12"/>
        <v>#DIV/0!</v>
      </c>
      <c r="AB24" s="1">
        <f ca="1">SUM(OFFSET('96点'!AC$5,(ROW(AC24)-ROW(AC$5))*96,,96))</f>
        <v>0</v>
      </c>
      <c r="AC24" s="1">
        <f ca="1">SUM(OFFSET('96点'!AD$5,(ROW(AD24)-ROW(AD$5))*96,,96))</f>
        <v>0</v>
      </c>
      <c r="AD24" s="1" t="e">
        <f ca="1" t="shared" si="13"/>
        <v>#DIV/0!</v>
      </c>
      <c r="AE24" s="1" t="e">
        <f ca="1" t="shared" si="14"/>
        <v>#DIV/0!</v>
      </c>
      <c r="AF24" s="1">
        <f ca="1">SUM(OFFSET('96点'!AG$5,(ROW(AG24)-ROW(AG$5))*96,,96))</f>
        <v>0</v>
      </c>
      <c r="AG24" s="1">
        <f ca="1">SUM(OFFSET('96点'!AH$5,(ROW(AH24)-ROW(AH$5))*96,,96))</f>
        <v>0</v>
      </c>
      <c r="AH24" s="1" t="e">
        <f ca="1" t="shared" si="15"/>
        <v>#DIV/0!</v>
      </c>
      <c r="AI24" s="1">
        <f ca="1">SUM(OFFSET('96点'!AJ$5,(ROW(AJ24)-ROW(AJ$5))*96,,96))</f>
        <v>0</v>
      </c>
      <c r="AJ24" s="1">
        <f ca="1">SUM(OFFSET('96点'!AK$5,(ROW(AK24)-ROW(AK$5))*96,,96))</f>
        <v>0</v>
      </c>
      <c r="AK24" s="1" t="e">
        <f ca="1" t="shared" si="16"/>
        <v>#DIV/0!</v>
      </c>
      <c r="AL24" s="1" t="e">
        <f ca="1" t="shared" si="17"/>
        <v>#DIV/0!</v>
      </c>
      <c r="AM24" s="1">
        <f ca="1">SUM(OFFSET('96点'!AN$5,(ROW(AN24)-ROW(AN$5))*96,,96))</f>
        <v>0</v>
      </c>
      <c r="AN24" s="1">
        <f ca="1">SUM(OFFSET('96点'!AO$5,(ROW(AO24)-ROW(AO$5))*96,,96))</f>
        <v>0</v>
      </c>
      <c r="AO24" s="1" t="e">
        <f ca="1" t="shared" si="18"/>
        <v>#DIV/0!</v>
      </c>
      <c r="AP24" s="1">
        <f ca="1">SUM(OFFSET('96点'!AQ$5,(ROW(AQ24)-ROW(AQ$5))*96,,96))</f>
        <v>0</v>
      </c>
      <c r="AQ24" s="1">
        <f ca="1">SUM(OFFSET('96点'!AR$5,(ROW(AR24)-ROW(AR$5))*96,,96))</f>
        <v>0</v>
      </c>
      <c r="AR24" s="1" t="e">
        <f ca="1" t="shared" si="19"/>
        <v>#DIV/0!</v>
      </c>
      <c r="AS24" s="1" t="e">
        <f ca="1" t="shared" si="20"/>
        <v>#DIV/0!</v>
      </c>
      <c r="AT24" s="1">
        <f ca="1">SUM(OFFSET('96点'!AU$5,(ROW(AU24)-ROW(AU$5))*96,,96))</f>
        <v>0</v>
      </c>
      <c r="AU24" s="1">
        <f ca="1">SUM(OFFSET('96点'!AV$5,(ROW(AV24)-ROW(AV$5))*96,,96))</f>
        <v>0</v>
      </c>
      <c r="AV24" s="1" t="e">
        <f ca="1" t="shared" si="21"/>
        <v>#DIV/0!</v>
      </c>
      <c r="AW24" s="1">
        <f ca="1">SUM(OFFSET('96点'!AX$5,(ROW(AX24)-ROW(AX$5))*96,,96))</f>
        <v>0</v>
      </c>
      <c r="AX24" s="1">
        <f ca="1">SUM(OFFSET('96点'!AY$5,(ROW(AY24)-ROW(AY$5))*96,,96))</f>
        <v>0</v>
      </c>
      <c r="AY24" s="1" t="e">
        <f ca="1" t="shared" si="22"/>
        <v>#DIV/0!</v>
      </c>
      <c r="AZ24" s="1" t="e">
        <f ca="1" t="shared" si="23"/>
        <v>#DIV/0!</v>
      </c>
      <c r="BA24" s="1">
        <f ca="1">SUM(OFFSET('96点'!BB$5,(ROW(BB24)-ROW(BB$5))*96,,96))</f>
        <v>0</v>
      </c>
    </row>
    <row r="25" spans="3:53">
      <c r="C25" s="1">
        <f t="shared" si="1"/>
        <v>21</v>
      </c>
      <c r="D25" s="1"/>
      <c r="E25" s="1">
        <f t="shared" si="2"/>
        <v>45115</v>
      </c>
      <c r="F25" s="1" t="str">
        <f t="shared" si="3"/>
        <v>20230708</v>
      </c>
      <c r="G25">
        <f t="shared" si="5"/>
        <v>1</v>
      </c>
      <c r="J25" s="1" t="str">
        <f>INDEX(辅助表!$F$3:$F$14,G25)</f>
        <v>风电调度单元</v>
      </c>
      <c r="K25" s="1" t="str">
        <f t="shared" si="4"/>
        <v>2023-07-08</v>
      </c>
      <c r="L25" s="1">
        <f ca="1">SUM(OFFSET('96点'!M$5,(ROW(M25)-ROW(M$5))*96,,96))</f>
        <v>0</v>
      </c>
      <c r="M25" s="1" t="e">
        <f ca="1" t="shared" si="6"/>
        <v>#DIV/0!</v>
      </c>
      <c r="N25" s="1">
        <f ca="1">SUM(OFFSET('96点'!O$5,(ROW(O25)-ROW(O$5))*96,,96))</f>
        <v>0</v>
      </c>
      <c r="O25" s="1">
        <f ca="1">SUM(OFFSET('96点'!P$5,(ROW(P25)-ROW(P$5))*96,,96))</f>
        <v>0</v>
      </c>
      <c r="P25" s="1" t="e">
        <f ca="1" t="shared" si="7"/>
        <v>#DIV/0!</v>
      </c>
      <c r="Q25" s="1" t="e">
        <f ca="1" t="shared" si="8"/>
        <v>#DIV/0!</v>
      </c>
      <c r="R25" s="1">
        <f ca="1">SUM(OFFSET('96点'!S$5,(ROW(S25)-ROW(S$5))*96,,96))</f>
        <v>0</v>
      </c>
      <c r="S25" s="1">
        <f ca="1">SUM(OFFSET('96点'!T$5,(ROW(T25)-ROW(T$5))*96,,96))</f>
        <v>0</v>
      </c>
      <c r="T25" s="1" t="e">
        <f ca="1" t="shared" si="9"/>
        <v>#DIV/0!</v>
      </c>
      <c r="U25" s="1">
        <f ca="1">SUM(OFFSET('96点'!V$5,(ROW(V25)-ROW(V$5))*96,,96))</f>
        <v>0</v>
      </c>
      <c r="V25" s="1">
        <f ca="1">SUM(OFFSET('96点'!W$5,(ROW(W25)-ROW(W$5))*96,,96))</f>
        <v>0</v>
      </c>
      <c r="W25" s="1" t="e">
        <f ca="1" t="shared" si="10"/>
        <v>#DIV/0!</v>
      </c>
      <c r="X25" s="1" t="e">
        <f ca="1" t="shared" si="11"/>
        <v>#DIV/0!</v>
      </c>
      <c r="Y25" s="1">
        <f ca="1">SUM(OFFSET('96点'!Z$5,(ROW(Z25)-ROW(Z$5))*96,,96))</f>
        <v>0</v>
      </c>
      <c r="Z25" s="1">
        <f ca="1">SUM(OFFSET('96点'!AA$5,(ROW(AA25)-ROW(AA$5))*96,,96))</f>
        <v>0</v>
      </c>
      <c r="AA25" s="1" t="e">
        <f ca="1" t="shared" si="12"/>
        <v>#DIV/0!</v>
      </c>
      <c r="AB25" s="1">
        <f ca="1">SUM(OFFSET('96点'!AC$5,(ROW(AC25)-ROW(AC$5))*96,,96))</f>
        <v>0</v>
      </c>
      <c r="AC25" s="1">
        <f ca="1">SUM(OFFSET('96点'!AD$5,(ROW(AD25)-ROW(AD$5))*96,,96))</f>
        <v>0</v>
      </c>
      <c r="AD25" s="1" t="e">
        <f ca="1" t="shared" si="13"/>
        <v>#DIV/0!</v>
      </c>
      <c r="AE25" s="1" t="e">
        <f ca="1" t="shared" si="14"/>
        <v>#DIV/0!</v>
      </c>
      <c r="AF25" s="1">
        <f ca="1">SUM(OFFSET('96点'!AG$5,(ROW(AG25)-ROW(AG$5))*96,,96))</f>
        <v>0</v>
      </c>
      <c r="AG25" s="1">
        <f ca="1">SUM(OFFSET('96点'!AH$5,(ROW(AH25)-ROW(AH$5))*96,,96))</f>
        <v>0</v>
      </c>
      <c r="AH25" s="1" t="e">
        <f ca="1" t="shared" si="15"/>
        <v>#DIV/0!</v>
      </c>
      <c r="AI25" s="1">
        <f ca="1">SUM(OFFSET('96点'!AJ$5,(ROW(AJ25)-ROW(AJ$5))*96,,96))</f>
        <v>0</v>
      </c>
      <c r="AJ25" s="1">
        <f ca="1">SUM(OFFSET('96点'!AK$5,(ROW(AK25)-ROW(AK$5))*96,,96))</f>
        <v>0</v>
      </c>
      <c r="AK25" s="1" t="e">
        <f ca="1" t="shared" si="16"/>
        <v>#DIV/0!</v>
      </c>
      <c r="AL25" s="1" t="e">
        <f ca="1" t="shared" si="17"/>
        <v>#DIV/0!</v>
      </c>
      <c r="AM25" s="1">
        <f ca="1">SUM(OFFSET('96点'!AN$5,(ROW(AN25)-ROW(AN$5))*96,,96))</f>
        <v>0</v>
      </c>
      <c r="AN25" s="1">
        <f ca="1">SUM(OFFSET('96点'!AO$5,(ROW(AO25)-ROW(AO$5))*96,,96))</f>
        <v>0</v>
      </c>
      <c r="AO25" s="1" t="e">
        <f ca="1" t="shared" si="18"/>
        <v>#DIV/0!</v>
      </c>
      <c r="AP25" s="1">
        <f ca="1">SUM(OFFSET('96点'!AQ$5,(ROW(AQ25)-ROW(AQ$5))*96,,96))</f>
        <v>0</v>
      </c>
      <c r="AQ25" s="1">
        <f ca="1">SUM(OFFSET('96点'!AR$5,(ROW(AR25)-ROW(AR$5))*96,,96))</f>
        <v>0</v>
      </c>
      <c r="AR25" s="1" t="e">
        <f ca="1" t="shared" si="19"/>
        <v>#DIV/0!</v>
      </c>
      <c r="AS25" s="1" t="e">
        <f ca="1" t="shared" si="20"/>
        <v>#DIV/0!</v>
      </c>
      <c r="AT25" s="1">
        <f ca="1">SUM(OFFSET('96点'!AU$5,(ROW(AU25)-ROW(AU$5))*96,,96))</f>
        <v>0</v>
      </c>
      <c r="AU25" s="1">
        <f ca="1">SUM(OFFSET('96点'!AV$5,(ROW(AV25)-ROW(AV$5))*96,,96))</f>
        <v>0</v>
      </c>
      <c r="AV25" s="1" t="e">
        <f ca="1" t="shared" si="21"/>
        <v>#DIV/0!</v>
      </c>
      <c r="AW25" s="1">
        <f ca="1">SUM(OFFSET('96点'!AX$5,(ROW(AX25)-ROW(AX$5))*96,,96))</f>
        <v>0</v>
      </c>
      <c r="AX25" s="1">
        <f ca="1">SUM(OFFSET('96点'!AY$5,(ROW(AY25)-ROW(AY$5))*96,,96))</f>
        <v>0</v>
      </c>
      <c r="AY25" s="1" t="e">
        <f ca="1" t="shared" si="22"/>
        <v>#DIV/0!</v>
      </c>
      <c r="AZ25" s="1" t="e">
        <f ca="1" t="shared" si="23"/>
        <v>#DIV/0!</v>
      </c>
      <c r="BA25" s="1">
        <f ca="1">SUM(OFFSET('96点'!BB$5,(ROW(BB25)-ROW(BB$5))*96,,96))</f>
        <v>0</v>
      </c>
    </row>
    <row r="26" spans="3:53">
      <c r="C26" s="1">
        <f t="shared" si="1"/>
        <v>22</v>
      </c>
      <c r="D26" s="1"/>
      <c r="E26" s="1">
        <f t="shared" si="2"/>
        <v>45115</v>
      </c>
      <c r="F26" s="1" t="str">
        <f t="shared" si="3"/>
        <v>20230708</v>
      </c>
      <c r="G26">
        <f t="shared" si="5"/>
        <v>2</v>
      </c>
      <c r="J26" s="1" t="str">
        <f>INDEX(辅助表!$F$3:$F$14,G26)</f>
        <v>测试机组#1调度单元</v>
      </c>
      <c r="K26" s="1" t="str">
        <f t="shared" si="4"/>
        <v>2023-07-08</v>
      </c>
      <c r="L26" s="1">
        <f ca="1">SUM(OFFSET('96点'!M$5,(ROW(M26)-ROW(M$5))*96,,96))</f>
        <v>0</v>
      </c>
      <c r="M26" s="1" t="e">
        <f ca="1" t="shared" si="6"/>
        <v>#DIV/0!</v>
      </c>
      <c r="N26" s="1">
        <f ca="1">SUM(OFFSET('96点'!O$5,(ROW(O26)-ROW(O$5))*96,,96))</f>
        <v>0</v>
      </c>
      <c r="O26" s="1">
        <f ca="1">SUM(OFFSET('96点'!P$5,(ROW(P26)-ROW(P$5))*96,,96))</f>
        <v>0</v>
      </c>
      <c r="P26" s="1" t="e">
        <f ca="1" t="shared" si="7"/>
        <v>#DIV/0!</v>
      </c>
      <c r="Q26" s="1" t="e">
        <f ca="1" t="shared" si="8"/>
        <v>#DIV/0!</v>
      </c>
      <c r="R26" s="1">
        <f ca="1">SUM(OFFSET('96点'!S$5,(ROW(S26)-ROW(S$5))*96,,96))</f>
        <v>0</v>
      </c>
      <c r="S26" s="1">
        <f ca="1">SUM(OFFSET('96点'!T$5,(ROW(T26)-ROW(T$5))*96,,96))</f>
        <v>0</v>
      </c>
      <c r="T26" s="1" t="e">
        <f ca="1" t="shared" si="9"/>
        <v>#DIV/0!</v>
      </c>
      <c r="U26" s="1">
        <f ca="1">SUM(OFFSET('96点'!V$5,(ROW(V26)-ROW(V$5))*96,,96))</f>
        <v>0</v>
      </c>
      <c r="V26" s="1">
        <f ca="1">SUM(OFFSET('96点'!W$5,(ROW(W26)-ROW(W$5))*96,,96))</f>
        <v>0</v>
      </c>
      <c r="W26" s="1" t="e">
        <f ca="1" t="shared" si="10"/>
        <v>#DIV/0!</v>
      </c>
      <c r="X26" s="1" t="e">
        <f ca="1" t="shared" si="11"/>
        <v>#DIV/0!</v>
      </c>
      <c r="Y26" s="1">
        <f ca="1">SUM(OFFSET('96点'!Z$5,(ROW(Z26)-ROW(Z$5))*96,,96))</f>
        <v>0</v>
      </c>
      <c r="Z26" s="1">
        <f ca="1">SUM(OFFSET('96点'!AA$5,(ROW(AA26)-ROW(AA$5))*96,,96))</f>
        <v>0</v>
      </c>
      <c r="AA26" s="1" t="e">
        <f ca="1" t="shared" si="12"/>
        <v>#DIV/0!</v>
      </c>
      <c r="AB26" s="1">
        <f ca="1">SUM(OFFSET('96点'!AC$5,(ROW(AC26)-ROW(AC$5))*96,,96))</f>
        <v>0</v>
      </c>
      <c r="AC26" s="1">
        <f ca="1">SUM(OFFSET('96点'!AD$5,(ROW(AD26)-ROW(AD$5))*96,,96))</f>
        <v>0</v>
      </c>
      <c r="AD26" s="1" t="e">
        <f ca="1" t="shared" si="13"/>
        <v>#DIV/0!</v>
      </c>
      <c r="AE26" s="1" t="e">
        <f ca="1" t="shared" si="14"/>
        <v>#DIV/0!</v>
      </c>
      <c r="AF26" s="1">
        <f ca="1">SUM(OFFSET('96点'!AG$5,(ROW(AG26)-ROW(AG$5))*96,,96))</f>
        <v>0</v>
      </c>
      <c r="AG26" s="1">
        <f ca="1">SUM(OFFSET('96点'!AH$5,(ROW(AH26)-ROW(AH$5))*96,,96))</f>
        <v>0</v>
      </c>
      <c r="AH26" s="1" t="e">
        <f ca="1" t="shared" si="15"/>
        <v>#DIV/0!</v>
      </c>
      <c r="AI26" s="1">
        <f ca="1">SUM(OFFSET('96点'!AJ$5,(ROW(AJ26)-ROW(AJ$5))*96,,96))</f>
        <v>0</v>
      </c>
      <c r="AJ26" s="1">
        <f ca="1">SUM(OFFSET('96点'!AK$5,(ROW(AK26)-ROW(AK$5))*96,,96))</f>
        <v>0</v>
      </c>
      <c r="AK26" s="1" t="e">
        <f ca="1" t="shared" si="16"/>
        <v>#DIV/0!</v>
      </c>
      <c r="AL26" s="1" t="e">
        <f ca="1" t="shared" si="17"/>
        <v>#DIV/0!</v>
      </c>
      <c r="AM26" s="1">
        <f ca="1">SUM(OFFSET('96点'!AN$5,(ROW(AN26)-ROW(AN$5))*96,,96))</f>
        <v>0</v>
      </c>
      <c r="AN26" s="1">
        <f ca="1">SUM(OFFSET('96点'!AO$5,(ROW(AO26)-ROW(AO$5))*96,,96))</f>
        <v>0</v>
      </c>
      <c r="AO26" s="1" t="e">
        <f ca="1" t="shared" si="18"/>
        <v>#DIV/0!</v>
      </c>
      <c r="AP26" s="1">
        <f ca="1">SUM(OFFSET('96点'!AQ$5,(ROW(AQ26)-ROW(AQ$5))*96,,96))</f>
        <v>0</v>
      </c>
      <c r="AQ26" s="1">
        <f ca="1">SUM(OFFSET('96点'!AR$5,(ROW(AR26)-ROW(AR$5))*96,,96))</f>
        <v>0</v>
      </c>
      <c r="AR26" s="1" t="e">
        <f ca="1" t="shared" si="19"/>
        <v>#DIV/0!</v>
      </c>
      <c r="AS26" s="1" t="e">
        <f ca="1" t="shared" si="20"/>
        <v>#DIV/0!</v>
      </c>
      <c r="AT26" s="1">
        <f ca="1">SUM(OFFSET('96点'!AU$5,(ROW(AU26)-ROW(AU$5))*96,,96))</f>
        <v>0</v>
      </c>
      <c r="AU26" s="1">
        <f ca="1">SUM(OFFSET('96点'!AV$5,(ROW(AV26)-ROW(AV$5))*96,,96))</f>
        <v>0</v>
      </c>
      <c r="AV26" s="1" t="e">
        <f ca="1" t="shared" si="21"/>
        <v>#DIV/0!</v>
      </c>
      <c r="AW26" s="1">
        <f ca="1">SUM(OFFSET('96点'!AX$5,(ROW(AX26)-ROW(AX$5))*96,,96))</f>
        <v>0</v>
      </c>
      <c r="AX26" s="1">
        <f ca="1">SUM(OFFSET('96点'!AY$5,(ROW(AY26)-ROW(AY$5))*96,,96))</f>
        <v>0</v>
      </c>
      <c r="AY26" s="1" t="e">
        <f ca="1" t="shared" si="22"/>
        <v>#DIV/0!</v>
      </c>
      <c r="AZ26" s="1" t="e">
        <f ca="1" t="shared" si="23"/>
        <v>#DIV/0!</v>
      </c>
      <c r="BA26" s="1">
        <f ca="1">SUM(OFFSET('96点'!BB$5,(ROW(BB26)-ROW(BB$5))*96,,96))</f>
        <v>0</v>
      </c>
    </row>
    <row r="27" spans="3:53">
      <c r="C27" s="1">
        <f t="shared" si="1"/>
        <v>23</v>
      </c>
      <c r="D27" s="1"/>
      <c r="E27" s="1">
        <f t="shared" si="2"/>
        <v>45116</v>
      </c>
      <c r="F27" s="1" t="str">
        <f t="shared" si="3"/>
        <v>20230709</v>
      </c>
      <c r="G27">
        <f t="shared" si="5"/>
        <v>1</v>
      </c>
      <c r="J27" s="1" t="str">
        <f>INDEX(辅助表!$F$3:$F$14,G27)</f>
        <v>风电调度单元</v>
      </c>
      <c r="K27" s="1" t="str">
        <f t="shared" si="4"/>
        <v>2023-07-09</v>
      </c>
      <c r="L27" s="1">
        <f ca="1">SUM(OFFSET('96点'!M$5,(ROW(M27)-ROW(M$5))*96,,96))</f>
        <v>0</v>
      </c>
      <c r="M27" s="1" t="e">
        <f ca="1" t="shared" si="6"/>
        <v>#DIV/0!</v>
      </c>
      <c r="N27" s="1">
        <f ca="1">SUM(OFFSET('96点'!O$5,(ROW(O27)-ROW(O$5))*96,,96))</f>
        <v>0</v>
      </c>
      <c r="O27" s="1">
        <f ca="1">SUM(OFFSET('96点'!P$5,(ROW(P27)-ROW(P$5))*96,,96))</f>
        <v>0</v>
      </c>
      <c r="P27" s="1" t="e">
        <f ca="1" t="shared" si="7"/>
        <v>#DIV/0!</v>
      </c>
      <c r="Q27" s="1" t="e">
        <f ca="1" t="shared" si="8"/>
        <v>#DIV/0!</v>
      </c>
      <c r="R27" s="1">
        <f ca="1">SUM(OFFSET('96点'!S$5,(ROW(S27)-ROW(S$5))*96,,96))</f>
        <v>0</v>
      </c>
      <c r="S27" s="1">
        <f ca="1">SUM(OFFSET('96点'!T$5,(ROW(T27)-ROW(T$5))*96,,96))</f>
        <v>0</v>
      </c>
      <c r="T27" s="1" t="e">
        <f ca="1" t="shared" si="9"/>
        <v>#DIV/0!</v>
      </c>
      <c r="U27" s="1">
        <f ca="1">SUM(OFFSET('96点'!V$5,(ROW(V27)-ROW(V$5))*96,,96))</f>
        <v>0</v>
      </c>
      <c r="V27" s="1">
        <f ca="1">SUM(OFFSET('96点'!W$5,(ROW(W27)-ROW(W$5))*96,,96))</f>
        <v>0</v>
      </c>
      <c r="W27" s="1" t="e">
        <f ca="1" t="shared" si="10"/>
        <v>#DIV/0!</v>
      </c>
      <c r="X27" s="1" t="e">
        <f ca="1" t="shared" si="11"/>
        <v>#DIV/0!</v>
      </c>
      <c r="Y27" s="1">
        <f ca="1">SUM(OFFSET('96点'!Z$5,(ROW(Z27)-ROW(Z$5))*96,,96))</f>
        <v>0</v>
      </c>
      <c r="Z27" s="1">
        <f ca="1">SUM(OFFSET('96点'!AA$5,(ROW(AA27)-ROW(AA$5))*96,,96))</f>
        <v>0</v>
      </c>
      <c r="AA27" s="1" t="e">
        <f ca="1" t="shared" si="12"/>
        <v>#DIV/0!</v>
      </c>
      <c r="AB27" s="1">
        <f ca="1">SUM(OFFSET('96点'!AC$5,(ROW(AC27)-ROW(AC$5))*96,,96))</f>
        <v>0</v>
      </c>
      <c r="AC27" s="1">
        <f ca="1">SUM(OFFSET('96点'!AD$5,(ROW(AD27)-ROW(AD$5))*96,,96))</f>
        <v>0</v>
      </c>
      <c r="AD27" s="1" t="e">
        <f ca="1" t="shared" si="13"/>
        <v>#DIV/0!</v>
      </c>
      <c r="AE27" s="1" t="e">
        <f ca="1" t="shared" si="14"/>
        <v>#DIV/0!</v>
      </c>
      <c r="AF27" s="1">
        <f ca="1">SUM(OFFSET('96点'!AG$5,(ROW(AG27)-ROW(AG$5))*96,,96))</f>
        <v>0</v>
      </c>
      <c r="AG27" s="1">
        <f ca="1">SUM(OFFSET('96点'!AH$5,(ROW(AH27)-ROW(AH$5))*96,,96))</f>
        <v>0</v>
      </c>
      <c r="AH27" s="1" t="e">
        <f ca="1" t="shared" si="15"/>
        <v>#DIV/0!</v>
      </c>
      <c r="AI27" s="1">
        <f ca="1">SUM(OFFSET('96点'!AJ$5,(ROW(AJ27)-ROW(AJ$5))*96,,96))</f>
        <v>0</v>
      </c>
      <c r="AJ27" s="1">
        <f ca="1">SUM(OFFSET('96点'!AK$5,(ROW(AK27)-ROW(AK$5))*96,,96))</f>
        <v>0</v>
      </c>
      <c r="AK27" s="1" t="e">
        <f ca="1" t="shared" si="16"/>
        <v>#DIV/0!</v>
      </c>
      <c r="AL27" s="1" t="e">
        <f ca="1" t="shared" si="17"/>
        <v>#DIV/0!</v>
      </c>
      <c r="AM27" s="1">
        <f ca="1">SUM(OFFSET('96点'!AN$5,(ROW(AN27)-ROW(AN$5))*96,,96))</f>
        <v>0</v>
      </c>
      <c r="AN27" s="1">
        <f ca="1">SUM(OFFSET('96点'!AO$5,(ROW(AO27)-ROW(AO$5))*96,,96))</f>
        <v>0</v>
      </c>
      <c r="AO27" s="1" t="e">
        <f ca="1" t="shared" si="18"/>
        <v>#DIV/0!</v>
      </c>
      <c r="AP27" s="1">
        <f ca="1">SUM(OFFSET('96点'!AQ$5,(ROW(AQ27)-ROW(AQ$5))*96,,96))</f>
        <v>0</v>
      </c>
      <c r="AQ27" s="1">
        <f ca="1">SUM(OFFSET('96点'!AR$5,(ROW(AR27)-ROW(AR$5))*96,,96))</f>
        <v>0</v>
      </c>
      <c r="AR27" s="1" t="e">
        <f ca="1" t="shared" si="19"/>
        <v>#DIV/0!</v>
      </c>
      <c r="AS27" s="1" t="e">
        <f ca="1" t="shared" si="20"/>
        <v>#DIV/0!</v>
      </c>
      <c r="AT27" s="1">
        <f ca="1">SUM(OFFSET('96点'!AU$5,(ROW(AU27)-ROW(AU$5))*96,,96))</f>
        <v>0</v>
      </c>
      <c r="AU27" s="1">
        <f ca="1">SUM(OFFSET('96点'!AV$5,(ROW(AV27)-ROW(AV$5))*96,,96))</f>
        <v>0</v>
      </c>
      <c r="AV27" s="1" t="e">
        <f ca="1" t="shared" si="21"/>
        <v>#DIV/0!</v>
      </c>
      <c r="AW27" s="1">
        <f ca="1">SUM(OFFSET('96点'!AX$5,(ROW(AX27)-ROW(AX$5))*96,,96))</f>
        <v>0</v>
      </c>
      <c r="AX27" s="1">
        <f ca="1">SUM(OFFSET('96点'!AY$5,(ROW(AY27)-ROW(AY$5))*96,,96))</f>
        <v>0</v>
      </c>
      <c r="AY27" s="1" t="e">
        <f ca="1" t="shared" si="22"/>
        <v>#DIV/0!</v>
      </c>
      <c r="AZ27" s="1" t="e">
        <f ca="1" t="shared" si="23"/>
        <v>#DIV/0!</v>
      </c>
      <c r="BA27" s="1">
        <f ca="1">SUM(OFFSET('96点'!BB$5,(ROW(BB27)-ROW(BB$5))*96,,96))</f>
        <v>0</v>
      </c>
    </row>
    <row r="28" spans="3:53">
      <c r="C28" s="1">
        <f t="shared" si="1"/>
        <v>24</v>
      </c>
      <c r="D28" s="1"/>
      <c r="E28" s="1">
        <f t="shared" si="2"/>
        <v>45116</v>
      </c>
      <c r="F28" s="1" t="str">
        <f t="shared" si="3"/>
        <v>20230709</v>
      </c>
      <c r="G28">
        <f t="shared" si="5"/>
        <v>2</v>
      </c>
      <c r="J28" s="1" t="str">
        <f>INDEX(辅助表!$F$3:$F$14,G28)</f>
        <v>测试机组#1调度单元</v>
      </c>
      <c r="K28" s="1" t="str">
        <f t="shared" si="4"/>
        <v>2023-07-09</v>
      </c>
      <c r="L28" s="1">
        <f ca="1">SUM(OFFSET('96点'!M$5,(ROW(M28)-ROW(M$5))*96,,96))</f>
        <v>0</v>
      </c>
      <c r="M28" s="1" t="e">
        <f ca="1" t="shared" si="6"/>
        <v>#DIV/0!</v>
      </c>
      <c r="N28" s="1">
        <f ca="1">SUM(OFFSET('96点'!O$5,(ROW(O28)-ROW(O$5))*96,,96))</f>
        <v>0</v>
      </c>
      <c r="O28" s="1">
        <f ca="1">SUM(OFFSET('96点'!P$5,(ROW(P28)-ROW(P$5))*96,,96))</f>
        <v>0</v>
      </c>
      <c r="P28" s="1" t="e">
        <f ca="1" t="shared" si="7"/>
        <v>#DIV/0!</v>
      </c>
      <c r="Q28" s="1" t="e">
        <f ca="1" t="shared" si="8"/>
        <v>#DIV/0!</v>
      </c>
      <c r="R28" s="1">
        <f ca="1">SUM(OFFSET('96点'!S$5,(ROW(S28)-ROW(S$5))*96,,96))</f>
        <v>0</v>
      </c>
      <c r="S28" s="1">
        <f ca="1">SUM(OFFSET('96点'!T$5,(ROW(T28)-ROW(T$5))*96,,96))</f>
        <v>0</v>
      </c>
      <c r="T28" s="1" t="e">
        <f ca="1" t="shared" si="9"/>
        <v>#DIV/0!</v>
      </c>
      <c r="U28" s="1">
        <f ca="1">SUM(OFFSET('96点'!V$5,(ROW(V28)-ROW(V$5))*96,,96))</f>
        <v>0</v>
      </c>
      <c r="V28" s="1">
        <f ca="1">SUM(OFFSET('96点'!W$5,(ROW(W28)-ROW(W$5))*96,,96))</f>
        <v>0</v>
      </c>
      <c r="W28" s="1" t="e">
        <f ca="1" t="shared" si="10"/>
        <v>#DIV/0!</v>
      </c>
      <c r="X28" s="1" t="e">
        <f ca="1" t="shared" si="11"/>
        <v>#DIV/0!</v>
      </c>
      <c r="Y28" s="1">
        <f ca="1">SUM(OFFSET('96点'!Z$5,(ROW(Z28)-ROW(Z$5))*96,,96))</f>
        <v>0</v>
      </c>
      <c r="Z28" s="1">
        <f ca="1">SUM(OFFSET('96点'!AA$5,(ROW(AA28)-ROW(AA$5))*96,,96))</f>
        <v>0</v>
      </c>
      <c r="AA28" s="1" t="e">
        <f ca="1" t="shared" si="12"/>
        <v>#DIV/0!</v>
      </c>
      <c r="AB28" s="1">
        <f ca="1">SUM(OFFSET('96点'!AC$5,(ROW(AC28)-ROW(AC$5))*96,,96))</f>
        <v>0</v>
      </c>
      <c r="AC28" s="1">
        <f ca="1">SUM(OFFSET('96点'!AD$5,(ROW(AD28)-ROW(AD$5))*96,,96))</f>
        <v>0</v>
      </c>
      <c r="AD28" s="1" t="e">
        <f ca="1" t="shared" si="13"/>
        <v>#DIV/0!</v>
      </c>
      <c r="AE28" s="1" t="e">
        <f ca="1" t="shared" si="14"/>
        <v>#DIV/0!</v>
      </c>
      <c r="AF28" s="1">
        <f ca="1">SUM(OFFSET('96点'!AG$5,(ROW(AG28)-ROW(AG$5))*96,,96))</f>
        <v>0</v>
      </c>
      <c r="AG28" s="1">
        <f ca="1">SUM(OFFSET('96点'!AH$5,(ROW(AH28)-ROW(AH$5))*96,,96))</f>
        <v>0</v>
      </c>
      <c r="AH28" s="1" t="e">
        <f ca="1" t="shared" si="15"/>
        <v>#DIV/0!</v>
      </c>
      <c r="AI28" s="1">
        <f ca="1">SUM(OFFSET('96点'!AJ$5,(ROW(AJ28)-ROW(AJ$5))*96,,96))</f>
        <v>0</v>
      </c>
      <c r="AJ28" s="1">
        <f ca="1">SUM(OFFSET('96点'!AK$5,(ROW(AK28)-ROW(AK$5))*96,,96))</f>
        <v>0</v>
      </c>
      <c r="AK28" s="1" t="e">
        <f ca="1" t="shared" si="16"/>
        <v>#DIV/0!</v>
      </c>
      <c r="AL28" s="1" t="e">
        <f ca="1" t="shared" si="17"/>
        <v>#DIV/0!</v>
      </c>
      <c r="AM28" s="1">
        <f ca="1">SUM(OFFSET('96点'!AN$5,(ROW(AN28)-ROW(AN$5))*96,,96))</f>
        <v>0</v>
      </c>
      <c r="AN28" s="1">
        <f ca="1">SUM(OFFSET('96点'!AO$5,(ROW(AO28)-ROW(AO$5))*96,,96))</f>
        <v>0</v>
      </c>
      <c r="AO28" s="1" t="e">
        <f ca="1" t="shared" si="18"/>
        <v>#DIV/0!</v>
      </c>
      <c r="AP28" s="1">
        <f ca="1">SUM(OFFSET('96点'!AQ$5,(ROW(AQ28)-ROW(AQ$5))*96,,96))</f>
        <v>0</v>
      </c>
      <c r="AQ28" s="1">
        <f ca="1">SUM(OFFSET('96点'!AR$5,(ROW(AR28)-ROW(AR$5))*96,,96))</f>
        <v>0</v>
      </c>
      <c r="AR28" s="1" t="e">
        <f ca="1" t="shared" si="19"/>
        <v>#DIV/0!</v>
      </c>
      <c r="AS28" s="1" t="e">
        <f ca="1" t="shared" si="20"/>
        <v>#DIV/0!</v>
      </c>
      <c r="AT28" s="1">
        <f ca="1">SUM(OFFSET('96点'!AU$5,(ROW(AU28)-ROW(AU$5))*96,,96))</f>
        <v>0</v>
      </c>
      <c r="AU28" s="1">
        <f ca="1">SUM(OFFSET('96点'!AV$5,(ROW(AV28)-ROW(AV$5))*96,,96))</f>
        <v>0</v>
      </c>
      <c r="AV28" s="1" t="e">
        <f ca="1" t="shared" si="21"/>
        <v>#DIV/0!</v>
      </c>
      <c r="AW28" s="1">
        <f ca="1">SUM(OFFSET('96点'!AX$5,(ROW(AX28)-ROW(AX$5))*96,,96))</f>
        <v>0</v>
      </c>
      <c r="AX28" s="1">
        <f ca="1">SUM(OFFSET('96点'!AY$5,(ROW(AY28)-ROW(AY$5))*96,,96))</f>
        <v>0</v>
      </c>
      <c r="AY28" s="1" t="e">
        <f ca="1" t="shared" si="22"/>
        <v>#DIV/0!</v>
      </c>
      <c r="AZ28" s="1" t="e">
        <f ca="1" t="shared" si="23"/>
        <v>#DIV/0!</v>
      </c>
      <c r="BA28" s="1">
        <f ca="1">SUM(OFFSET('96点'!BB$5,(ROW(BB28)-ROW(BB$5))*96,,96))</f>
        <v>0</v>
      </c>
    </row>
    <row r="29" spans="3:53">
      <c r="C29" s="1">
        <f t="shared" si="1"/>
        <v>25</v>
      </c>
      <c r="D29" s="1"/>
      <c r="E29" s="1">
        <f t="shared" si="2"/>
        <v>45117</v>
      </c>
      <c r="F29" s="1" t="str">
        <f t="shared" si="3"/>
        <v>20230710</v>
      </c>
      <c r="G29">
        <f t="shared" si="5"/>
        <v>1</v>
      </c>
      <c r="J29" s="1" t="str">
        <f>INDEX(辅助表!$F$3:$F$14,G29)</f>
        <v>风电调度单元</v>
      </c>
      <c r="K29" s="1" t="str">
        <f t="shared" si="4"/>
        <v>2023-07-10</v>
      </c>
      <c r="L29" s="1">
        <f ca="1">SUM(OFFSET('96点'!M$5,(ROW(M29)-ROW(M$5))*96,,96))</f>
        <v>0</v>
      </c>
      <c r="M29" s="1" t="e">
        <f ca="1" t="shared" si="6"/>
        <v>#DIV/0!</v>
      </c>
      <c r="N29" s="1">
        <f ca="1">SUM(OFFSET('96点'!O$5,(ROW(O29)-ROW(O$5))*96,,96))</f>
        <v>0</v>
      </c>
      <c r="O29" s="1">
        <f ca="1">SUM(OFFSET('96点'!P$5,(ROW(P29)-ROW(P$5))*96,,96))</f>
        <v>0</v>
      </c>
      <c r="P29" s="1" t="e">
        <f ca="1" t="shared" si="7"/>
        <v>#DIV/0!</v>
      </c>
      <c r="Q29" s="1" t="e">
        <f ca="1" t="shared" si="8"/>
        <v>#DIV/0!</v>
      </c>
      <c r="R29" s="1">
        <f ca="1">SUM(OFFSET('96点'!S$5,(ROW(S29)-ROW(S$5))*96,,96))</f>
        <v>0</v>
      </c>
      <c r="S29" s="1">
        <f ca="1">SUM(OFFSET('96点'!T$5,(ROW(T29)-ROW(T$5))*96,,96))</f>
        <v>0</v>
      </c>
      <c r="T29" s="1" t="e">
        <f ca="1" t="shared" si="9"/>
        <v>#DIV/0!</v>
      </c>
      <c r="U29" s="1">
        <f ca="1">SUM(OFFSET('96点'!V$5,(ROW(V29)-ROW(V$5))*96,,96))</f>
        <v>0</v>
      </c>
      <c r="V29" s="1">
        <f ca="1">SUM(OFFSET('96点'!W$5,(ROW(W29)-ROW(W$5))*96,,96))</f>
        <v>0</v>
      </c>
      <c r="W29" s="1" t="e">
        <f ca="1" t="shared" si="10"/>
        <v>#DIV/0!</v>
      </c>
      <c r="X29" s="1" t="e">
        <f ca="1" t="shared" si="11"/>
        <v>#DIV/0!</v>
      </c>
      <c r="Y29" s="1">
        <f ca="1">SUM(OFFSET('96点'!Z$5,(ROW(Z29)-ROW(Z$5))*96,,96))</f>
        <v>0</v>
      </c>
      <c r="Z29" s="1">
        <f ca="1">SUM(OFFSET('96点'!AA$5,(ROW(AA29)-ROW(AA$5))*96,,96))</f>
        <v>0</v>
      </c>
      <c r="AA29" s="1" t="e">
        <f ca="1" t="shared" si="12"/>
        <v>#DIV/0!</v>
      </c>
      <c r="AB29" s="1">
        <f ca="1">SUM(OFFSET('96点'!AC$5,(ROW(AC29)-ROW(AC$5))*96,,96))</f>
        <v>0</v>
      </c>
      <c r="AC29" s="1">
        <f ca="1">SUM(OFFSET('96点'!AD$5,(ROW(AD29)-ROW(AD$5))*96,,96))</f>
        <v>0</v>
      </c>
      <c r="AD29" s="1" t="e">
        <f ca="1" t="shared" si="13"/>
        <v>#DIV/0!</v>
      </c>
      <c r="AE29" s="1" t="e">
        <f ca="1" t="shared" si="14"/>
        <v>#DIV/0!</v>
      </c>
      <c r="AF29" s="1">
        <f ca="1">SUM(OFFSET('96点'!AG$5,(ROW(AG29)-ROW(AG$5))*96,,96))</f>
        <v>0</v>
      </c>
      <c r="AG29" s="1">
        <f ca="1">SUM(OFFSET('96点'!AH$5,(ROW(AH29)-ROW(AH$5))*96,,96))</f>
        <v>0</v>
      </c>
      <c r="AH29" s="1" t="e">
        <f ca="1" t="shared" si="15"/>
        <v>#DIV/0!</v>
      </c>
      <c r="AI29" s="1">
        <f ca="1">SUM(OFFSET('96点'!AJ$5,(ROW(AJ29)-ROW(AJ$5))*96,,96))</f>
        <v>0</v>
      </c>
      <c r="AJ29" s="1">
        <f ca="1">SUM(OFFSET('96点'!AK$5,(ROW(AK29)-ROW(AK$5))*96,,96))</f>
        <v>0</v>
      </c>
      <c r="AK29" s="1" t="e">
        <f ca="1" t="shared" si="16"/>
        <v>#DIV/0!</v>
      </c>
      <c r="AL29" s="1" t="e">
        <f ca="1" t="shared" si="17"/>
        <v>#DIV/0!</v>
      </c>
      <c r="AM29" s="1">
        <f ca="1">SUM(OFFSET('96点'!AN$5,(ROW(AN29)-ROW(AN$5))*96,,96))</f>
        <v>0</v>
      </c>
      <c r="AN29" s="1">
        <f ca="1">SUM(OFFSET('96点'!AO$5,(ROW(AO29)-ROW(AO$5))*96,,96))</f>
        <v>0</v>
      </c>
      <c r="AO29" s="1" t="e">
        <f ca="1" t="shared" si="18"/>
        <v>#DIV/0!</v>
      </c>
      <c r="AP29" s="1">
        <f ca="1">SUM(OFFSET('96点'!AQ$5,(ROW(AQ29)-ROW(AQ$5))*96,,96))</f>
        <v>0</v>
      </c>
      <c r="AQ29" s="1">
        <f ca="1">SUM(OFFSET('96点'!AR$5,(ROW(AR29)-ROW(AR$5))*96,,96))</f>
        <v>0</v>
      </c>
      <c r="AR29" s="1" t="e">
        <f ca="1" t="shared" si="19"/>
        <v>#DIV/0!</v>
      </c>
      <c r="AS29" s="1" t="e">
        <f ca="1" t="shared" si="20"/>
        <v>#DIV/0!</v>
      </c>
      <c r="AT29" s="1">
        <f ca="1">SUM(OFFSET('96点'!AU$5,(ROW(AU29)-ROW(AU$5))*96,,96))</f>
        <v>0</v>
      </c>
      <c r="AU29" s="1">
        <f ca="1">SUM(OFFSET('96点'!AV$5,(ROW(AV29)-ROW(AV$5))*96,,96))</f>
        <v>0</v>
      </c>
      <c r="AV29" s="1" t="e">
        <f ca="1" t="shared" si="21"/>
        <v>#DIV/0!</v>
      </c>
      <c r="AW29" s="1">
        <f ca="1">SUM(OFFSET('96点'!AX$5,(ROW(AX29)-ROW(AX$5))*96,,96))</f>
        <v>0</v>
      </c>
      <c r="AX29" s="1">
        <f ca="1">SUM(OFFSET('96点'!AY$5,(ROW(AY29)-ROW(AY$5))*96,,96))</f>
        <v>0</v>
      </c>
      <c r="AY29" s="1" t="e">
        <f ca="1" t="shared" si="22"/>
        <v>#DIV/0!</v>
      </c>
      <c r="AZ29" s="1" t="e">
        <f ca="1" t="shared" si="23"/>
        <v>#DIV/0!</v>
      </c>
      <c r="BA29" s="1">
        <f ca="1">SUM(OFFSET('96点'!BB$5,(ROW(BB29)-ROW(BB$5))*96,,96))</f>
        <v>0</v>
      </c>
    </row>
    <row r="30" spans="3:53">
      <c r="C30" s="1">
        <f t="shared" si="1"/>
        <v>26</v>
      </c>
      <c r="D30" s="1"/>
      <c r="E30" s="1">
        <f t="shared" si="2"/>
        <v>45117</v>
      </c>
      <c r="F30" s="1" t="str">
        <f t="shared" si="3"/>
        <v>20230710</v>
      </c>
      <c r="G30">
        <f t="shared" si="5"/>
        <v>2</v>
      </c>
      <c r="J30" s="1" t="str">
        <f>INDEX(辅助表!$F$3:$F$14,G30)</f>
        <v>测试机组#1调度单元</v>
      </c>
      <c r="K30" s="1" t="str">
        <f t="shared" si="4"/>
        <v>2023-07-10</v>
      </c>
      <c r="L30" s="1">
        <f ca="1">SUM(OFFSET('96点'!M$5,(ROW(M30)-ROW(M$5))*96,,96))</f>
        <v>0</v>
      </c>
      <c r="M30" s="1" t="e">
        <f ca="1" t="shared" si="6"/>
        <v>#DIV/0!</v>
      </c>
      <c r="N30" s="1">
        <f ca="1">SUM(OFFSET('96点'!O$5,(ROW(O30)-ROW(O$5))*96,,96))</f>
        <v>0</v>
      </c>
      <c r="O30" s="1">
        <f ca="1">SUM(OFFSET('96点'!P$5,(ROW(P30)-ROW(P$5))*96,,96))</f>
        <v>0</v>
      </c>
      <c r="P30" s="1" t="e">
        <f ca="1" t="shared" si="7"/>
        <v>#DIV/0!</v>
      </c>
      <c r="Q30" s="1" t="e">
        <f ca="1" t="shared" si="8"/>
        <v>#DIV/0!</v>
      </c>
      <c r="R30" s="1">
        <f ca="1">SUM(OFFSET('96点'!S$5,(ROW(S30)-ROW(S$5))*96,,96))</f>
        <v>0</v>
      </c>
      <c r="S30" s="1">
        <f ca="1">SUM(OFFSET('96点'!T$5,(ROW(T30)-ROW(T$5))*96,,96))</f>
        <v>0</v>
      </c>
      <c r="T30" s="1" t="e">
        <f ca="1" t="shared" si="9"/>
        <v>#DIV/0!</v>
      </c>
      <c r="U30" s="1">
        <f ca="1">SUM(OFFSET('96点'!V$5,(ROW(V30)-ROW(V$5))*96,,96))</f>
        <v>0</v>
      </c>
      <c r="V30" s="1">
        <f ca="1">SUM(OFFSET('96点'!W$5,(ROW(W30)-ROW(W$5))*96,,96))</f>
        <v>0</v>
      </c>
      <c r="W30" s="1" t="e">
        <f ca="1" t="shared" si="10"/>
        <v>#DIV/0!</v>
      </c>
      <c r="X30" s="1" t="e">
        <f ca="1" t="shared" si="11"/>
        <v>#DIV/0!</v>
      </c>
      <c r="Y30" s="1">
        <f ca="1">SUM(OFFSET('96点'!Z$5,(ROW(Z30)-ROW(Z$5))*96,,96))</f>
        <v>0</v>
      </c>
      <c r="Z30" s="1">
        <f ca="1">SUM(OFFSET('96点'!AA$5,(ROW(AA30)-ROW(AA$5))*96,,96))</f>
        <v>0</v>
      </c>
      <c r="AA30" s="1" t="e">
        <f ca="1" t="shared" si="12"/>
        <v>#DIV/0!</v>
      </c>
      <c r="AB30" s="1">
        <f ca="1">SUM(OFFSET('96点'!AC$5,(ROW(AC30)-ROW(AC$5))*96,,96))</f>
        <v>0</v>
      </c>
      <c r="AC30" s="1">
        <f ca="1">SUM(OFFSET('96点'!AD$5,(ROW(AD30)-ROW(AD$5))*96,,96))</f>
        <v>0</v>
      </c>
      <c r="AD30" s="1" t="e">
        <f ca="1" t="shared" si="13"/>
        <v>#DIV/0!</v>
      </c>
      <c r="AE30" s="1" t="e">
        <f ca="1" t="shared" si="14"/>
        <v>#DIV/0!</v>
      </c>
      <c r="AF30" s="1">
        <f ca="1">SUM(OFFSET('96点'!AG$5,(ROW(AG30)-ROW(AG$5))*96,,96))</f>
        <v>0</v>
      </c>
      <c r="AG30" s="1">
        <f ca="1">SUM(OFFSET('96点'!AH$5,(ROW(AH30)-ROW(AH$5))*96,,96))</f>
        <v>0</v>
      </c>
      <c r="AH30" s="1" t="e">
        <f ca="1" t="shared" si="15"/>
        <v>#DIV/0!</v>
      </c>
      <c r="AI30" s="1">
        <f ca="1">SUM(OFFSET('96点'!AJ$5,(ROW(AJ30)-ROW(AJ$5))*96,,96))</f>
        <v>0</v>
      </c>
      <c r="AJ30" s="1">
        <f ca="1">SUM(OFFSET('96点'!AK$5,(ROW(AK30)-ROW(AK$5))*96,,96))</f>
        <v>0</v>
      </c>
      <c r="AK30" s="1" t="e">
        <f ca="1" t="shared" si="16"/>
        <v>#DIV/0!</v>
      </c>
      <c r="AL30" s="1" t="e">
        <f ca="1" t="shared" si="17"/>
        <v>#DIV/0!</v>
      </c>
      <c r="AM30" s="1">
        <f ca="1">SUM(OFFSET('96点'!AN$5,(ROW(AN30)-ROW(AN$5))*96,,96))</f>
        <v>0</v>
      </c>
      <c r="AN30" s="1">
        <f ca="1">SUM(OFFSET('96点'!AO$5,(ROW(AO30)-ROW(AO$5))*96,,96))</f>
        <v>0</v>
      </c>
      <c r="AO30" s="1" t="e">
        <f ca="1" t="shared" si="18"/>
        <v>#DIV/0!</v>
      </c>
      <c r="AP30" s="1">
        <f ca="1">SUM(OFFSET('96点'!AQ$5,(ROW(AQ30)-ROW(AQ$5))*96,,96))</f>
        <v>0</v>
      </c>
      <c r="AQ30" s="1">
        <f ca="1">SUM(OFFSET('96点'!AR$5,(ROW(AR30)-ROW(AR$5))*96,,96))</f>
        <v>0</v>
      </c>
      <c r="AR30" s="1" t="e">
        <f ca="1" t="shared" si="19"/>
        <v>#DIV/0!</v>
      </c>
      <c r="AS30" s="1" t="e">
        <f ca="1" t="shared" si="20"/>
        <v>#DIV/0!</v>
      </c>
      <c r="AT30" s="1">
        <f ca="1">SUM(OFFSET('96点'!AU$5,(ROW(AU30)-ROW(AU$5))*96,,96))</f>
        <v>0</v>
      </c>
      <c r="AU30" s="1">
        <f ca="1">SUM(OFFSET('96点'!AV$5,(ROW(AV30)-ROW(AV$5))*96,,96))</f>
        <v>0</v>
      </c>
      <c r="AV30" s="1" t="e">
        <f ca="1" t="shared" si="21"/>
        <v>#DIV/0!</v>
      </c>
      <c r="AW30" s="1">
        <f ca="1">SUM(OFFSET('96点'!AX$5,(ROW(AX30)-ROW(AX$5))*96,,96))</f>
        <v>0</v>
      </c>
      <c r="AX30" s="1">
        <f ca="1">SUM(OFFSET('96点'!AY$5,(ROW(AY30)-ROW(AY$5))*96,,96))</f>
        <v>0</v>
      </c>
      <c r="AY30" s="1" t="e">
        <f ca="1" t="shared" si="22"/>
        <v>#DIV/0!</v>
      </c>
      <c r="AZ30" s="1" t="e">
        <f ca="1" t="shared" si="23"/>
        <v>#DIV/0!</v>
      </c>
      <c r="BA30" s="1">
        <f ca="1">SUM(OFFSET('96点'!BB$5,(ROW(BB30)-ROW(BB$5))*96,,96))</f>
        <v>0</v>
      </c>
    </row>
    <row r="31" spans="3:53">
      <c r="C31" s="1">
        <f t="shared" si="1"/>
        <v>27</v>
      </c>
      <c r="D31" s="1"/>
      <c r="E31" s="1">
        <f t="shared" si="2"/>
        <v>45118</v>
      </c>
      <c r="F31" s="1" t="str">
        <f t="shared" si="3"/>
        <v>20230711</v>
      </c>
      <c r="G31">
        <f t="shared" si="5"/>
        <v>1</v>
      </c>
      <c r="J31" s="1" t="str">
        <f>INDEX(辅助表!$F$3:$F$14,G31)</f>
        <v>风电调度单元</v>
      </c>
      <c r="K31" s="1" t="str">
        <f t="shared" si="4"/>
        <v>2023-07-11</v>
      </c>
      <c r="L31" s="1">
        <f ca="1">SUM(OFFSET('96点'!M$5,(ROW(M31)-ROW(M$5))*96,,96))</f>
        <v>0</v>
      </c>
      <c r="M31" s="1" t="e">
        <f ca="1" t="shared" si="6"/>
        <v>#DIV/0!</v>
      </c>
      <c r="N31" s="1">
        <f ca="1">SUM(OFFSET('96点'!O$5,(ROW(O31)-ROW(O$5))*96,,96))</f>
        <v>0</v>
      </c>
      <c r="O31" s="1">
        <f ca="1">SUM(OFFSET('96点'!P$5,(ROW(P31)-ROW(P$5))*96,,96))</f>
        <v>0</v>
      </c>
      <c r="P31" s="1" t="e">
        <f ca="1" t="shared" si="7"/>
        <v>#DIV/0!</v>
      </c>
      <c r="Q31" s="1" t="e">
        <f ca="1" t="shared" si="8"/>
        <v>#DIV/0!</v>
      </c>
      <c r="R31" s="1">
        <f ca="1">SUM(OFFSET('96点'!S$5,(ROW(S31)-ROW(S$5))*96,,96))</f>
        <v>0</v>
      </c>
      <c r="S31" s="1">
        <f ca="1">SUM(OFFSET('96点'!T$5,(ROW(T31)-ROW(T$5))*96,,96))</f>
        <v>0</v>
      </c>
      <c r="T31" s="1" t="e">
        <f ca="1" t="shared" si="9"/>
        <v>#DIV/0!</v>
      </c>
      <c r="U31" s="1">
        <f ca="1">SUM(OFFSET('96点'!V$5,(ROW(V31)-ROW(V$5))*96,,96))</f>
        <v>0</v>
      </c>
      <c r="V31" s="1">
        <f ca="1">SUM(OFFSET('96点'!W$5,(ROW(W31)-ROW(W$5))*96,,96))</f>
        <v>0</v>
      </c>
      <c r="W31" s="1" t="e">
        <f ca="1" t="shared" si="10"/>
        <v>#DIV/0!</v>
      </c>
      <c r="X31" s="1" t="e">
        <f ca="1" t="shared" si="11"/>
        <v>#DIV/0!</v>
      </c>
      <c r="Y31" s="1">
        <f ca="1">SUM(OFFSET('96点'!Z$5,(ROW(Z31)-ROW(Z$5))*96,,96))</f>
        <v>0</v>
      </c>
      <c r="Z31" s="1">
        <f ca="1">SUM(OFFSET('96点'!AA$5,(ROW(AA31)-ROW(AA$5))*96,,96))</f>
        <v>0</v>
      </c>
      <c r="AA31" s="1" t="e">
        <f ca="1" t="shared" si="12"/>
        <v>#DIV/0!</v>
      </c>
      <c r="AB31" s="1">
        <f ca="1">SUM(OFFSET('96点'!AC$5,(ROW(AC31)-ROW(AC$5))*96,,96))</f>
        <v>0</v>
      </c>
      <c r="AC31" s="1">
        <f ca="1">SUM(OFFSET('96点'!AD$5,(ROW(AD31)-ROW(AD$5))*96,,96))</f>
        <v>0</v>
      </c>
      <c r="AD31" s="1" t="e">
        <f ca="1" t="shared" si="13"/>
        <v>#DIV/0!</v>
      </c>
      <c r="AE31" s="1" t="e">
        <f ca="1" t="shared" si="14"/>
        <v>#DIV/0!</v>
      </c>
      <c r="AF31" s="1">
        <f ca="1">SUM(OFFSET('96点'!AG$5,(ROW(AG31)-ROW(AG$5))*96,,96))</f>
        <v>0</v>
      </c>
      <c r="AG31" s="1">
        <f ca="1">SUM(OFFSET('96点'!AH$5,(ROW(AH31)-ROW(AH$5))*96,,96))</f>
        <v>0</v>
      </c>
      <c r="AH31" s="1" t="e">
        <f ca="1" t="shared" si="15"/>
        <v>#DIV/0!</v>
      </c>
      <c r="AI31" s="1">
        <f ca="1">SUM(OFFSET('96点'!AJ$5,(ROW(AJ31)-ROW(AJ$5))*96,,96))</f>
        <v>0</v>
      </c>
      <c r="AJ31" s="1">
        <f ca="1">SUM(OFFSET('96点'!AK$5,(ROW(AK31)-ROW(AK$5))*96,,96))</f>
        <v>0</v>
      </c>
      <c r="AK31" s="1" t="e">
        <f ca="1" t="shared" si="16"/>
        <v>#DIV/0!</v>
      </c>
      <c r="AL31" s="1" t="e">
        <f ca="1" t="shared" si="17"/>
        <v>#DIV/0!</v>
      </c>
      <c r="AM31" s="1">
        <f ca="1">SUM(OFFSET('96点'!AN$5,(ROW(AN31)-ROW(AN$5))*96,,96))</f>
        <v>0</v>
      </c>
      <c r="AN31" s="1">
        <f ca="1">SUM(OFFSET('96点'!AO$5,(ROW(AO31)-ROW(AO$5))*96,,96))</f>
        <v>0</v>
      </c>
      <c r="AO31" s="1" t="e">
        <f ca="1" t="shared" si="18"/>
        <v>#DIV/0!</v>
      </c>
      <c r="AP31" s="1">
        <f ca="1">SUM(OFFSET('96点'!AQ$5,(ROW(AQ31)-ROW(AQ$5))*96,,96))</f>
        <v>0</v>
      </c>
      <c r="AQ31" s="1">
        <f ca="1">SUM(OFFSET('96点'!AR$5,(ROW(AR31)-ROW(AR$5))*96,,96))</f>
        <v>0</v>
      </c>
      <c r="AR31" s="1" t="e">
        <f ca="1" t="shared" si="19"/>
        <v>#DIV/0!</v>
      </c>
      <c r="AS31" s="1" t="e">
        <f ca="1" t="shared" si="20"/>
        <v>#DIV/0!</v>
      </c>
      <c r="AT31" s="1">
        <f ca="1">SUM(OFFSET('96点'!AU$5,(ROW(AU31)-ROW(AU$5))*96,,96))</f>
        <v>0</v>
      </c>
      <c r="AU31" s="1">
        <f ca="1">SUM(OFFSET('96点'!AV$5,(ROW(AV31)-ROW(AV$5))*96,,96))</f>
        <v>0</v>
      </c>
      <c r="AV31" s="1" t="e">
        <f ca="1" t="shared" si="21"/>
        <v>#DIV/0!</v>
      </c>
      <c r="AW31" s="1">
        <f ca="1">SUM(OFFSET('96点'!AX$5,(ROW(AX31)-ROW(AX$5))*96,,96))</f>
        <v>0</v>
      </c>
      <c r="AX31" s="1">
        <f ca="1">SUM(OFFSET('96点'!AY$5,(ROW(AY31)-ROW(AY$5))*96,,96))</f>
        <v>0</v>
      </c>
      <c r="AY31" s="1" t="e">
        <f ca="1" t="shared" si="22"/>
        <v>#DIV/0!</v>
      </c>
      <c r="AZ31" s="1" t="e">
        <f ca="1" t="shared" si="23"/>
        <v>#DIV/0!</v>
      </c>
      <c r="BA31" s="1">
        <f ca="1">SUM(OFFSET('96点'!BB$5,(ROW(BB31)-ROW(BB$5))*96,,96))</f>
        <v>0</v>
      </c>
    </row>
    <row r="32" spans="3:53">
      <c r="C32" s="1">
        <f t="shared" si="1"/>
        <v>28</v>
      </c>
      <c r="D32" s="1"/>
      <c r="E32" s="1">
        <f t="shared" si="2"/>
        <v>45118</v>
      </c>
      <c r="F32" s="1" t="str">
        <f t="shared" si="3"/>
        <v>20230711</v>
      </c>
      <c r="G32">
        <f t="shared" si="5"/>
        <v>2</v>
      </c>
      <c r="J32" s="1" t="str">
        <f>INDEX(辅助表!$F$3:$F$14,G32)</f>
        <v>测试机组#1调度单元</v>
      </c>
      <c r="K32" s="1" t="str">
        <f t="shared" si="4"/>
        <v>2023-07-11</v>
      </c>
      <c r="L32" s="1">
        <f ca="1">SUM(OFFSET('96点'!M$5,(ROW(M32)-ROW(M$5))*96,,96))</f>
        <v>0</v>
      </c>
      <c r="M32" s="1" t="e">
        <f ca="1" t="shared" si="6"/>
        <v>#DIV/0!</v>
      </c>
      <c r="N32" s="1">
        <f ca="1">SUM(OFFSET('96点'!O$5,(ROW(O32)-ROW(O$5))*96,,96))</f>
        <v>0</v>
      </c>
      <c r="O32" s="1">
        <f ca="1">SUM(OFFSET('96点'!P$5,(ROW(P32)-ROW(P$5))*96,,96))</f>
        <v>0</v>
      </c>
      <c r="P32" s="1" t="e">
        <f ca="1" t="shared" si="7"/>
        <v>#DIV/0!</v>
      </c>
      <c r="Q32" s="1" t="e">
        <f ca="1" t="shared" si="8"/>
        <v>#DIV/0!</v>
      </c>
      <c r="R32" s="1">
        <f ca="1">SUM(OFFSET('96点'!S$5,(ROW(S32)-ROW(S$5))*96,,96))</f>
        <v>0</v>
      </c>
      <c r="S32" s="1">
        <f ca="1">SUM(OFFSET('96点'!T$5,(ROW(T32)-ROW(T$5))*96,,96))</f>
        <v>0</v>
      </c>
      <c r="T32" s="1" t="e">
        <f ca="1" t="shared" si="9"/>
        <v>#DIV/0!</v>
      </c>
      <c r="U32" s="1">
        <f ca="1">SUM(OFFSET('96点'!V$5,(ROW(V32)-ROW(V$5))*96,,96))</f>
        <v>0</v>
      </c>
      <c r="V32" s="1">
        <f ca="1">SUM(OFFSET('96点'!W$5,(ROW(W32)-ROW(W$5))*96,,96))</f>
        <v>0</v>
      </c>
      <c r="W32" s="1" t="e">
        <f ca="1" t="shared" si="10"/>
        <v>#DIV/0!</v>
      </c>
      <c r="X32" s="1" t="e">
        <f ca="1" t="shared" si="11"/>
        <v>#DIV/0!</v>
      </c>
      <c r="Y32" s="1">
        <f ca="1">SUM(OFFSET('96点'!Z$5,(ROW(Z32)-ROW(Z$5))*96,,96))</f>
        <v>0</v>
      </c>
      <c r="Z32" s="1">
        <f ca="1">SUM(OFFSET('96点'!AA$5,(ROW(AA32)-ROW(AA$5))*96,,96))</f>
        <v>0</v>
      </c>
      <c r="AA32" s="1" t="e">
        <f ca="1" t="shared" si="12"/>
        <v>#DIV/0!</v>
      </c>
      <c r="AB32" s="1">
        <f ca="1">SUM(OFFSET('96点'!AC$5,(ROW(AC32)-ROW(AC$5))*96,,96))</f>
        <v>0</v>
      </c>
      <c r="AC32" s="1">
        <f ca="1">SUM(OFFSET('96点'!AD$5,(ROW(AD32)-ROW(AD$5))*96,,96))</f>
        <v>0</v>
      </c>
      <c r="AD32" s="1" t="e">
        <f ca="1" t="shared" si="13"/>
        <v>#DIV/0!</v>
      </c>
      <c r="AE32" s="1" t="e">
        <f ca="1" t="shared" si="14"/>
        <v>#DIV/0!</v>
      </c>
      <c r="AF32" s="1">
        <f ca="1">SUM(OFFSET('96点'!AG$5,(ROW(AG32)-ROW(AG$5))*96,,96))</f>
        <v>0</v>
      </c>
      <c r="AG32" s="1">
        <f ca="1">SUM(OFFSET('96点'!AH$5,(ROW(AH32)-ROW(AH$5))*96,,96))</f>
        <v>0</v>
      </c>
      <c r="AH32" s="1" t="e">
        <f ca="1" t="shared" si="15"/>
        <v>#DIV/0!</v>
      </c>
      <c r="AI32" s="1">
        <f ca="1">SUM(OFFSET('96点'!AJ$5,(ROW(AJ32)-ROW(AJ$5))*96,,96))</f>
        <v>0</v>
      </c>
      <c r="AJ32" s="1">
        <f ca="1">SUM(OFFSET('96点'!AK$5,(ROW(AK32)-ROW(AK$5))*96,,96))</f>
        <v>0</v>
      </c>
      <c r="AK32" s="1" t="e">
        <f ca="1" t="shared" si="16"/>
        <v>#DIV/0!</v>
      </c>
      <c r="AL32" s="1" t="e">
        <f ca="1" t="shared" si="17"/>
        <v>#DIV/0!</v>
      </c>
      <c r="AM32" s="1">
        <f ca="1">SUM(OFFSET('96点'!AN$5,(ROW(AN32)-ROW(AN$5))*96,,96))</f>
        <v>0</v>
      </c>
      <c r="AN32" s="1">
        <f ca="1">SUM(OFFSET('96点'!AO$5,(ROW(AO32)-ROW(AO$5))*96,,96))</f>
        <v>0</v>
      </c>
      <c r="AO32" s="1" t="e">
        <f ca="1" t="shared" si="18"/>
        <v>#DIV/0!</v>
      </c>
      <c r="AP32" s="1">
        <f ca="1">SUM(OFFSET('96点'!AQ$5,(ROW(AQ32)-ROW(AQ$5))*96,,96))</f>
        <v>0</v>
      </c>
      <c r="AQ32" s="1">
        <f ca="1">SUM(OFFSET('96点'!AR$5,(ROW(AR32)-ROW(AR$5))*96,,96))</f>
        <v>0</v>
      </c>
      <c r="AR32" s="1" t="e">
        <f ca="1" t="shared" si="19"/>
        <v>#DIV/0!</v>
      </c>
      <c r="AS32" s="1" t="e">
        <f ca="1" t="shared" si="20"/>
        <v>#DIV/0!</v>
      </c>
      <c r="AT32" s="1">
        <f ca="1">SUM(OFFSET('96点'!AU$5,(ROW(AU32)-ROW(AU$5))*96,,96))</f>
        <v>0</v>
      </c>
      <c r="AU32" s="1">
        <f ca="1">SUM(OFFSET('96点'!AV$5,(ROW(AV32)-ROW(AV$5))*96,,96))</f>
        <v>0</v>
      </c>
      <c r="AV32" s="1" t="e">
        <f ca="1" t="shared" si="21"/>
        <v>#DIV/0!</v>
      </c>
      <c r="AW32" s="1">
        <f ca="1">SUM(OFFSET('96点'!AX$5,(ROW(AX32)-ROW(AX$5))*96,,96))</f>
        <v>0</v>
      </c>
      <c r="AX32" s="1">
        <f ca="1">SUM(OFFSET('96点'!AY$5,(ROW(AY32)-ROW(AY$5))*96,,96))</f>
        <v>0</v>
      </c>
      <c r="AY32" s="1" t="e">
        <f ca="1" t="shared" si="22"/>
        <v>#DIV/0!</v>
      </c>
      <c r="AZ32" s="1" t="e">
        <f ca="1" t="shared" si="23"/>
        <v>#DIV/0!</v>
      </c>
      <c r="BA32" s="1">
        <f ca="1">SUM(OFFSET('96点'!BB$5,(ROW(BB32)-ROW(BB$5))*96,,96))</f>
        <v>0</v>
      </c>
    </row>
    <row r="33" spans="3:53">
      <c r="C33" s="1">
        <f t="shared" si="1"/>
        <v>29</v>
      </c>
      <c r="D33" s="1"/>
      <c r="E33" s="1">
        <f t="shared" si="2"/>
        <v>45119</v>
      </c>
      <c r="F33" s="1" t="str">
        <f t="shared" si="3"/>
        <v>20230712</v>
      </c>
      <c r="G33">
        <f t="shared" si="5"/>
        <v>1</v>
      </c>
      <c r="J33" s="1" t="str">
        <f>INDEX(辅助表!$F$3:$F$14,G33)</f>
        <v>风电调度单元</v>
      </c>
      <c r="K33" s="1" t="str">
        <f t="shared" si="4"/>
        <v>2023-07-12</v>
      </c>
      <c r="L33" s="1">
        <f ca="1">SUM(OFFSET('96点'!M$5,(ROW(M33)-ROW(M$5))*96,,96))</f>
        <v>0</v>
      </c>
      <c r="M33" s="1" t="e">
        <f ca="1" t="shared" si="6"/>
        <v>#DIV/0!</v>
      </c>
      <c r="N33" s="1">
        <f ca="1">SUM(OFFSET('96点'!O$5,(ROW(O33)-ROW(O$5))*96,,96))</f>
        <v>0</v>
      </c>
      <c r="O33" s="1">
        <f ca="1">SUM(OFFSET('96点'!P$5,(ROW(P33)-ROW(P$5))*96,,96))</f>
        <v>0</v>
      </c>
      <c r="P33" s="1" t="e">
        <f ca="1" t="shared" si="7"/>
        <v>#DIV/0!</v>
      </c>
      <c r="Q33" s="1" t="e">
        <f ca="1" t="shared" si="8"/>
        <v>#DIV/0!</v>
      </c>
      <c r="R33" s="1">
        <f ca="1">SUM(OFFSET('96点'!S$5,(ROW(S33)-ROW(S$5))*96,,96))</f>
        <v>0</v>
      </c>
      <c r="S33" s="1">
        <f ca="1">SUM(OFFSET('96点'!T$5,(ROW(T33)-ROW(T$5))*96,,96))</f>
        <v>0</v>
      </c>
      <c r="T33" s="1" t="e">
        <f ca="1" t="shared" si="9"/>
        <v>#DIV/0!</v>
      </c>
      <c r="U33" s="1">
        <f ca="1">SUM(OFFSET('96点'!V$5,(ROW(V33)-ROW(V$5))*96,,96))</f>
        <v>0</v>
      </c>
      <c r="V33" s="1">
        <f ca="1">SUM(OFFSET('96点'!W$5,(ROW(W33)-ROW(W$5))*96,,96))</f>
        <v>0</v>
      </c>
      <c r="W33" s="1" t="e">
        <f ca="1" t="shared" si="10"/>
        <v>#DIV/0!</v>
      </c>
      <c r="X33" s="1" t="e">
        <f ca="1" t="shared" si="11"/>
        <v>#DIV/0!</v>
      </c>
      <c r="Y33" s="1">
        <f ca="1">SUM(OFFSET('96点'!Z$5,(ROW(Z33)-ROW(Z$5))*96,,96))</f>
        <v>0</v>
      </c>
      <c r="Z33" s="1">
        <f ca="1">SUM(OFFSET('96点'!AA$5,(ROW(AA33)-ROW(AA$5))*96,,96))</f>
        <v>0</v>
      </c>
      <c r="AA33" s="1" t="e">
        <f ca="1" t="shared" si="12"/>
        <v>#DIV/0!</v>
      </c>
      <c r="AB33" s="1">
        <f ca="1">SUM(OFFSET('96点'!AC$5,(ROW(AC33)-ROW(AC$5))*96,,96))</f>
        <v>0</v>
      </c>
      <c r="AC33" s="1">
        <f ca="1">SUM(OFFSET('96点'!AD$5,(ROW(AD33)-ROW(AD$5))*96,,96))</f>
        <v>0</v>
      </c>
      <c r="AD33" s="1" t="e">
        <f ca="1" t="shared" si="13"/>
        <v>#DIV/0!</v>
      </c>
      <c r="AE33" s="1" t="e">
        <f ca="1" t="shared" si="14"/>
        <v>#DIV/0!</v>
      </c>
      <c r="AF33" s="1">
        <f ca="1">SUM(OFFSET('96点'!AG$5,(ROW(AG33)-ROW(AG$5))*96,,96))</f>
        <v>0</v>
      </c>
      <c r="AG33" s="1">
        <f ca="1">SUM(OFFSET('96点'!AH$5,(ROW(AH33)-ROW(AH$5))*96,,96))</f>
        <v>0</v>
      </c>
      <c r="AH33" s="1" t="e">
        <f ca="1" t="shared" si="15"/>
        <v>#DIV/0!</v>
      </c>
      <c r="AI33" s="1">
        <f ca="1">SUM(OFFSET('96点'!AJ$5,(ROW(AJ33)-ROW(AJ$5))*96,,96))</f>
        <v>0</v>
      </c>
      <c r="AJ33" s="1">
        <f ca="1">SUM(OFFSET('96点'!AK$5,(ROW(AK33)-ROW(AK$5))*96,,96))</f>
        <v>0</v>
      </c>
      <c r="AK33" s="1" t="e">
        <f ca="1" t="shared" si="16"/>
        <v>#DIV/0!</v>
      </c>
      <c r="AL33" s="1" t="e">
        <f ca="1" t="shared" si="17"/>
        <v>#DIV/0!</v>
      </c>
      <c r="AM33" s="1">
        <f ca="1">SUM(OFFSET('96点'!AN$5,(ROW(AN33)-ROW(AN$5))*96,,96))</f>
        <v>0</v>
      </c>
      <c r="AN33" s="1">
        <f ca="1">SUM(OFFSET('96点'!AO$5,(ROW(AO33)-ROW(AO$5))*96,,96))</f>
        <v>0</v>
      </c>
      <c r="AO33" s="1" t="e">
        <f ca="1" t="shared" si="18"/>
        <v>#DIV/0!</v>
      </c>
      <c r="AP33" s="1">
        <f ca="1">SUM(OFFSET('96点'!AQ$5,(ROW(AQ33)-ROW(AQ$5))*96,,96))</f>
        <v>0</v>
      </c>
      <c r="AQ33" s="1">
        <f ca="1">SUM(OFFSET('96点'!AR$5,(ROW(AR33)-ROW(AR$5))*96,,96))</f>
        <v>0</v>
      </c>
      <c r="AR33" s="1" t="e">
        <f ca="1" t="shared" si="19"/>
        <v>#DIV/0!</v>
      </c>
      <c r="AS33" s="1" t="e">
        <f ca="1" t="shared" si="20"/>
        <v>#DIV/0!</v>
      </c>
      <c r="AT33" s="1">
        <f ca="1">SUM(OFFSET('96点'!AU$5,(ROW(AU33)-ROW(AU$5))*96,,96))</f>
        <v>0</v>
      </c>
      <c r="AU33" s="1">
        <f ca="1">SUM(OFFSET('96点'!AV$5,(ROW(AV33)-ROW(AV$5))*96,,96))</f>
        <v>0</v>
      </c>
      <c r="AV33" s="1" t="e">
        <f ca="1" t="shared" si="21"/>
        <v>#DIV/0!</v>
      </c>
      <c r="AW33" s="1">
        <f ca="1">SUM(OFFSET('96点'!AX$5,(ROW(AX33)-ROW(AX$5))*96,,96))</f>
        <v>0</v>
      </c>
      <c r="AX33" s="1">
        <f ca="1">SUM(OFFSET('96点'!AY$5,(ROW(AY33)-ROW(AY$5))*96,,96))</f>
        <v>0</v>
      </c>
      <c r="AY33" s="1" t="e">
        <f ca="1" t="shared" si="22"/>
        <v>#DIV/0!</v>
      </c>
      <c r="AZ33" s="1" t="e">
        <f ca="1" t="shared" si="23"/>
        <v>#DIV/0!</v>
      </c>
      <c r="BA33" s="1">
        <f ca="1">SUM(OFFSET('96点'!BB$5,(ROW(BB33)-ROW(BB$5))*96,,96))</f>
        <v>0</v>
      </c>
    </row>
    <row r="34" spans="3:53">
      <c r="C34" s="1">
        <f t="shared" si="1"/>
        <v>30</v>
      </c>
      <c r="D34" s="1"/>
      <c r="E34" s="1">
        <f t="shared" si="2"/>
        <v>45119</v>
      </c>
      <c r="F34" s="1" t="str">
        <f t="shared" si="3"/>
        <v>20230712</v>
      </c>
      <c r="G34">
        <f t="shared" si="5"/>
        <v>2</v>
      </c>
      <c r="J34" s="1" t="str">
        <f>INDEX(辅助表!$F$3:$F$14,G34)</f>
        <v>测试机组#1调度单元</v>
      </c>
      <c r="K34" s="1" t="str">
        <f t="shared" si="4"/>
        <v>2023-07-12</v>
      </c>
      <c r="L34" s="1">
        <f ca="1">SUM(OFFSET('96点'!M$5,(ROW(M34)-ROW(M$5))*96,,96))</f>
        <v>0</v>
      </c>
      <c r="M34" s="1" t="e">
        <f ca="1" t="shared" si="6"/>
        <v>#DIV/0!</v>
      </c>
      <c r="N34" s="1">
        <f ca="1">SUM(OFFSET('96点'!O$5,(ROW(O34)-ROW(O$5))*96,,96))</f>
        <v>0</v>
      </c>
      <c r="O34" s="1">
        <f ca="1">SUM(OFFSET('96点'!P$5,(ROW(P34)-ROW(P$5))*96,,96))</f>
        <v>0</v>
      </c>
      <c r="P34" s="1" t="e">
        <f ca="1" t="shared" si="7"/>
        <v>#DIV/0!</v>
      </c>
      <c r="Q34" s="1" t="e">
        <f ca="1" t="shared" si="8"/>
        <v>#DIV/0!</v>
      </c>
      <c r="R34" s="1">
        <f ca="1">SUM(OFFSET('96点'!S$5,(ROW(S34)-ROW(S$5))*96,,96))</f>
        <v>0</v>
      </c>
      <c r="S34" s="1">
        <f ca="1">SUM(OFFSET('96点'!T$5,(ROW(T34)-ROW(T$5))*96,,96))</f>
        <v>0</v>
      </c>
      <c r="T34" s="1" t="e">
        <f ca="1" t="shared" si="9"/>
        <v>#DIV/0!</v>
      </c>
      <c r="U34" s="1">
        <f ca="1">SUM(OFFSET('96点'!V$5,(ROW(V34)-ROW(V$5))*96,,96))</f>
        <v>0</v>
      </c>
      <c r="V34" s="1">
        <f ca="1">SUM(OFFSET('96点'!W$5,(ROW(W34)-ROW(W$5))*96,,96))</f>
        <v>0</v>
      </c>
      <c r="W34" s="1" t="e">
        <f ca="1" t="shared" si="10"/>
        <v>#DIV/0!</v>
      </c>
      <c r="X34" s="1" t="e">
        <f ca="1" t="shared" si="11"/>
        <v>#DIV/0!</v>
      </c>
      <c r="Y34" s="1">
        <f ca="1">SUM(OFFSET('96点'!Z$5,(ROW(Z34)-ROW(Z$5))*96,,96))</f>
        <v>0</v>
      </c>
      <c r="Z34" s="1">
        <f ca="1">SUM(OFFSET('96点'!AA$5,(ROW(AA34)-ROW(AA$5))*96,,96))</f>
        <v>0</v>
      </c>
      <c r="AA34" s="1" t="e">
        <f ca="1" t="shared" si="12"/>
        <v>#DIV/0!</v>
      </c>
      <c r="AB34" s="1">
        <f ca="1">SUM(OFFSET('96点'!AC$5,(ROW(AC34)-ROW(AC$5))*96,,96))</f>
        <v>0</v>
      </c>
      <c r="AC34" s="1">
        <f ca="1">SUM(OFFSET('96点'!AD$5,(ROW(AD34)-ROW(AD$5))*96,,96))</f>
        <v>0</v>
      </c>
      <c r="AD34" s="1" t="e">
        <f ca="1" t="shared" si="13"/>
        <v>#DIV/0!</v>
      </c>
      <c r="AE34" s="1" t="e">
        <f ca="1" t="shared" si="14"/>
        <v>#DIV/0!</v>
      </c>
      <c r="AF34" s="1">
        <f ca="1">SUM(OFFSET('96点'!AG$5,(ROW(AG34)-ROW(AG$5))*96,,96))</f>
        <v>0</v>
      </c>
      <c r="AG34" s="1">
        <f ca="1">SUM(OFFSET('96点'!AH$5,(ROW(AH34)-ROW(AH$5))*96,,96))</f>
        <v>0</v>
      </c>
      <c r="AH34" s="1" t="e">
        <f ca="1" t="shared" si="15"/>
        <v>#DIV/0!</v>
      </c>
      <c r="AI34" s="1">
        <f ca="1">SUM(OFFSET('96点'!AJ$5,(ROW(AJ34)-ROW(AJ$5))*96,,96))</f>
        <v>0</v>
      </c>
      <c r="AJ34" s="1">
        <f ca="1">SUM(OFFSET('96点'!AK$5,(ROW(AK34)-ROW(AK$5))*96,,96))</f>
        <v>0</v>
      </c>
      <c r="AK34" s="1" t="e">
        <f ca="1" t="shared" si="16"/>
        <v>#DIV/0!</v>
      </c>
      <c r="AL34" s="1" t="e">
        <f ca="1" t="shared" si="17"/>
        <v>#DIV/0!</v>
      </c>
      <c r="AM34" s="1">
        <f ca="1">SUM(OFFSET('96点'!AN$5,(ROW(AN34)-ROW(AN$5))*96,,96))</f>
        <v>0</v>
      </c>
      <c r="AN34" s="1">
        <f ca="1">SUM(OFFSET('96点'!AO$5,(ROW(AO34)-ROW(AO$5))*96,,96))</f>
        <v>0</v>
      </c>
      <c r="AO34" s="1" t="e">
        <f ca="1" t="shared" si="18"/>
        <v>#DIV/0!</v>
      </c>
      <c r="AP34" s="1">
        <f ca="1">SUM(OFFSET('96点'!AQ$5,(ROW(AQ34)-ROW(AQ$5))*96,,96))</f>
        <v>0</v>
      </c>
      <c r="AQ34" s="1">
        <f ca="1">SUM(OFFSET('96点'!AR$5,(ROW(AR34)-ROW(AR$5))*96,,96))</f>
        <v>0</v>
      </c>
      <c r="AR34" s="1" t="e">
        <f ca="1" t="shared" si="19"/>
        <v>#DIV/0!</v>
      </c>
      <c r="AS34" s="1" t="e">
        <f ca="1" t="shared" si="20"/>
        <v>#DIV/0!</v>
      </c>
      <c r="AT34" s="1">
        <f ca="1">SUM(OFFSET('96点'!AU$5,(ROW(AU34)-ROW(AU$5))*96,,96))</f>
        <v>0</v>
      </c>
      <c r="AU34" s="1">
        <f ca="1">SUM(OFFSET('96点'!AV$5,(ROW(AV34)-ROW(AV$5))*96,,96))</f>
        <v>0</v>
      </c>
      <c r="AV34" s="1" t="e">
        <f ca="1" t="shared" si="21"/>
        <v>#DIV/0!</v>
      </c>
      <c r="AW34" s="1">
        <f ca="1">SUM(OFFSET('96点'!AX$5,(ROW(AX34)-ROW(AX$5))*96,,96))</f>
        <v>0</v>
      </c>
      <c r="AX34" s="1">
        <f ca="1">SUM(OFFSET('96点'!AY$5,(ROW(AY34)-ROW(AY$5))*96,,96))</f>
        <v>0</v>
      </c>
      <c r="AY34" s="1" t="e">
        <f ca="1" t="shared" si="22"/>
        <v>#DIV/0!</v>
      </c>
      <c r="AZ34" s="1" t="e">
        <f ca="1" t="shared" si="23"/>
        <v>#DIV/0!</v>
      </c>
      <c r="BA34" s="1">
        <f ca="1">SUM(OFFSET('96点'!BB$5,(ROW(BB34)-ROW(BB$5))*96,,96))</f>
        <v>0</v>
      </c>
    </row>
    <row r="35" spans="3:53">
      <c r="C35" s="1">
        <f t="shared" si="1"/>
        <v>31</v>
      </c>
      <c r="D35" s="1"/>
      <c r="E35" s="1">
        <f t="shared" si="2"/>
        <v>45120</v>
      </c>
      <c r="F35" s="1" t="str">
        <f t="shared" si="3"/>
        <v>20230713</v>
      </c>
      <c r="G35">
        <f t="shared" si="5"/>
        <v>1</v>
      </c>
      <c r="J35" s="1" t="str">
        <f>INDEX(辅助表!$F$3:$F$14,G35)</f>
        <v>风电调度单元</v>
      </c>
      <c r="K35" s="1" t="str">
        <f t="shared" si="4"/>
        <v>2023-07-13</v>
      </c>
      <c r="L35" s="1">
        <f ca="1">SUM(OFFSET('96点'!M$5,(ROW(M35)-ROW(M$5))*96,,96))</f>
        <v>0</v>
      </c>
      <c r="M35" s="1" t="e">
        <f ca="1" t="shared" si="6"/>
        <v>#DIV/0!</v>
      </c>
      <c r="N35" s="1">
        <f ca="1">SUM(OFFSET('96点'!O$5,(ROW(O35)-ROW(O$5))*96,,96))</f>
        <v>0</v>
      </c>
      <c r="O35" s="1">
        <f ca="1">SUM(OFFSET('96点'!P$5,(ROW(P35)-ROW(P$5))*96,,96))</f>
        <v>0</v>
      </c>
      <c r="P35" s="1" t="e">
        <f ca="1" t="shared" si="7"/>
        <v>#DIV/0!</v>
      </c>
      <c r="Q35" s="1" t="e">
        <f ca="1" t="shared" si="8"/>
        <v>#DIV/0!</v>
      </c>
      <c r="R35" s="1">
        <f ca="1">SUM(OFFSET('96点'!S$5,(ROW(S35)-ROW(S$5))*96,,96))</f>
        <v>0</v>
      </c>
      <c r="S35" s="1">
        <f ca="1">SUM(OFFSET('96点'!T$5,(ROW(T35)-ROW(T$5))*96,,96))</f>
        <v>0</v>
      </c>
      <c r="T35" s="1" t="e">
        <f ca="1" t="shared" si="9"/>
        <v>#DIV/0!</v>
      </c>
      <c r="U35" s="1">
        <f ca="1">SUM(OFFSET('96点'!V$5,(ROW(V35)-ROW(V$5))*96,,96))</f>
        <v>0</v>
      </c>
      <c r="V35" s="1">
        <f ca="1">SUM(OFFSET('96点'!W$5,(ROW(W35)-ROW(W$5))*96,,96))</f>
        <v>0</v>
      </c>
      <c r="W35" s="1" t="e">
        <f ca="1" t="shared" si="10"/>
        <v>#DIV/0!</v>
      </c>
      <c r="X35" s="1" t="e">
        <f ca="1" t="shared" si="11"/>
        <v>#DIV/0!</v>
      </c>
      <c r="Y35" s="1">
        <f ca="1">SUM(OFFSET('96点'!Z$5,(ROW(Z35)-ROW(Z$5))*96,,96))</f>
        <v>0</v>
      </c>
      <c r="Z35" s="1">
        <f ca="1">SUM(OFFSET('96点'!AA$5,(ROW(AA35)-ROW(AA$5))*96,,96))</f>
        <v>0</v>
      </c>
      <c r="AA35" s="1" t="e">
        <f ca="1" t="shared" si="12"/>
        <v>#DIV/0!</v>
      </c>
      <c r="AB35" s="1">
        <f ca="1">SUM(OFFSET('96点'!AC$5,(ROW(AC35)-ROW(AC$5))*96,,96))</f>
        <v>0</v>
      </c>
      <c r="AC35" s="1">
        <f ca="1">SUM(OFFSET('96点'!AD$5,(ROW(AD35)-ROW(AD$5))*96,,96))</f>
        <v>0</v>
      </c>
      <c r="AD35" s="1" t="e">
        <f ca="1" t="shared" si="13"/>
        <v>#DIV/0!</v>
      </c>
      <c r="AE35" s="1" t="e">
        <f ca="1" t="shared" si="14"/>
        <v>#DIV/0!</v>
      </c>
      <c r="AF35" s="1">
        <f ca="1">SUM(OFFSET('96点'!AG$5,(ROW(AG35)-ROW(AG$5))*96,,96))</f>
        <v>0</v>
      </c>
      <c r="AG35" s="1">
        <f ca="1">SUM(OFFSET('96点'!AH$5,(ROW(AH35)-ROW(AH$5))*96,,96))</f>
        <v>0</v>
      </c>
      <c r="AH35" s="1" t="e">
        <f ca="1" t="shared" si="15"/>
        <v>#DIV/0!</v>
      </c>
      <c r="AI35" s="1">
        <f ca="1">SUM(OFFSET('96点'!AJ$5,(ROW(AJ35)-ROW(AJ$5))*96,,96))</f>
        <v>0</v>
      </c>
      <c r="AJ35" s="1">
        <f ca="1">SUM(OFFSET('96点'!AK$5,(ROW(AK35)-ROW(AK$5))*96,,96))</f>
        <v>0</v>
      </c>
      <c r="AK35" s="1" t="e">
        <f ca="1" t="shared" si="16"/>
        <v>#DIV/0!</v>
      </c>
      <c r="AL35" s="1" t="e">
        <f ca="1" t="shared" si="17"/>
        <v>#DIV/0!</v>
      </c>
      <c r="AM35" s="1">
        <f ca="1">SUM(OFFSET('96点'!AN$5,(ROW(AN35)-ROW(AN$5))*96,,96))</f>
        <v>0</v>
      </c>
      <c r="AN35" s="1">
        <f ca="1">SUM(OFFSET('96点'!AO$5,(ROW(AO35)-ROW(AO$5))*96,,96))</f>
        <v>0</v>
      </c>
      <c r="AO35" s="1" t="e">
        <f ca="1" t="shared" si="18"/>
        <v>#DIV/0!</v>
      </c>
      <c r="AP35" s="1">
        <f ca="1">SUM(OFFSET('96点'!AQ$5,(ROW(AQ35)-ROW(AQ$5))*96,,96))</f>
        <v>0</v>
      </c>
      <c r="AQ35" s="1">
        <f ca="1">SUM(OFFSET('96点'!AR$5,(ROW(AR35)-ROW(AR$5))*96,,96))</f>
        <v>0</v>
      </c>
      <c r="AR35" s="1" t="e">
        <f ca="1" t="shared" si="19"/>
        <v>#DIV/0!</v>
      </c>
      <c r="AS35" s="1" t="e">
        <f ca="1" t="shared" si="20"/>
        <v>#DIV/0!</v>
      </c>
      <c r="AT35" s="1">
        <f ca="1">SUM(OFFSET('96点'!AU$5,(ROW(AU35)-ROW(AU$5))*96,,96))</f>
        <v>0</v>
      </c>
      <c r="AU35" s="1">
        <f ca="1">SUM(OFFSET('96点'!AV$5,(ROW(AV35)-ROW(AV$5))*96,,96))</f>
        <v>0</v>
      </c>
      <c r="AV35" s="1" t="e">
        <f ca="1" t="shared" si="21"/>
        <v>#DIV/0!</v>
      </c>
      <c r="AW35" s="1">
        <f ca="1">SUM(OFFSET('96点'!AX$5,(ROW(AX35)-ROW(AX$5))*96,,96))</f>
        <v>0</v>
      </c>
      <c r="AX35" s="1">
        <f ca="1">SUM(OFFSET('96点'!AY$5,(ROW(AY35)-ROW(AY$5))*96,,96))</f>
        <v>0</v>
      </c>
      <c r="AY35" s="1" t="e">
        <f ca="1" t="shared" si="22"/>
        <v>#DIV/0!</v>
      </c>
      <c r="AZ35" s="1" t="e">
        <f ca="1" t="shared" si="23"/>
        <v>#DIV/0!</v>
      </c>
      <c r="BA35" s="1">
        <f ca="1">SUM(OFFSET('96点'!BB$5,(ROW(BB35)-ROW(BB$5))*96,,96))</f>
        <v>0</v>
      </c>
    </row>
    <row r="36" spans="3:53">
      <c r="C36" s="1">
        <f t="shared" si="1"/>
        <v>32</v>
      </c>
      <c r="D36" s="1"/>
      <c r="E36" s="1">
        <f t="shared" si="2"/>
        <v>45120</v>
      </c>
      <c r="F36" s="1" t="str">
        <f t="shared" si="3"/>
        <v>20230713</v>
      </c>
      <c r="G36">
        <f t="shared" si="5"/>
        <v>2</v>
      </c>
      <c r="J36" s="1" t="str">
        <f>INDEX(辅助表!$F$3:$F$14,G36)</f>
        <v>测试机组#1调度单元</v>
      </c>
      <c r="K36" s="1" t="str">
        <f t="shared" si="4"/>
        <v>2023-07-13</v>
      </c>
      <c r="L36" s="1">
        <f ca="1">SUM(OFFSET('96点'!M$5,(ROW(M36)-ROW(M$5))*96,,96))</f>
        <v>0</v>
      </c>
      <c r="M36" s="1" t="e">
        <f ca="1" t="shared" si="6"/>
        <v>#DIV/0!</v>
      </c>
      <c r="N36" s="1">
        <f ca="1">SUM(OFFSET('96点'!O$5,(ROW(O36)-ROW(O$5))*96,,96))</f>
        <v>0</v>
      </c>
      <c r="O36" s="1">
        <f ca="1">SUM(OFFSET('96点'!P$5,(ROW(P36)-ROW(P$5))*96,,96))</f>
        <v>0</v>
      </c>
      <c r="P36" s="1" t="e">
        <f ca="1" t="shared" si="7"/>
        <v>#DIV/0!</v>
      </c>
      <c r="Q36" s="1" t="e">
        <f ca="1" t="shared" si="8"/>
        <v>#DIV/0!</v>
      </c>
      <c r="R36" s="1">
        <f ca="1">SUM(OFFSET('96点'!S$5,(ROW(S36)-ROW(S$5))*96,,96))</f>
        <v>0</v>
      </c>
      <c r="S36" s="1">
        <f ca="1">SUM(OFFSET('96点'!T$5,(ROW(T36)-ROW(T$5))*96,,96))</f>
        <v>0</v>
      </c>
      <c r="T36" s="1" t="e">
        <f ca="1" t="shared" si="9"/>
        <v>#DIV/0!</v>
      </c>
      <c r="U36" s="1">
        <f ca="1">SUM(OFFSET('96点'!V$5,(ROW(V36)-ROW(V$5))*96,,96))</f>
        <v>0</v>
      </c>
      <c r="V36" s="1">
        <f ca="1">SUM(OFFSET('96点'!W$5,(ROW(W36)-ROW(W$5))*96,,96))</f>
        <v>0</v>
      </c>
      <c r="W36" s="1" t="e">
        <f ca="1" t="shared" si="10"/>
        <v>#DIV/0!</v>
      </c>
      <c r="X36" s="1" t="e">
        <f ca="1" t="shared" si="11"/>
        <v>#DIV/0!</v>
      </c>
      <c r="Y36" s="1">
        <f ca="1">SUM(OFFSET('96点'!Z$5,(ROW(Z36)-ROW(Z$5))*96,,96))</f>
        <v>0</v>
      </c>
      <c r="Z36" s="1">
        <f ca="1">SUM(OFFSET('96点'!AA$5,(ROW(AA36)-ROW(AA$5))*96,,96))</f>
        <v>0</v>
      </c>
      <c r="AA36" s="1" t="e">
        <f ca="1" t="shared" si="12"/>
        <v>#DIV/0!</v>
      </c>
      <c r="AB36" s="1">
        <f ca="1">SUM(OFFSET('96点'!AC$5,(ROW(AC36)-ROW(AC$5))*96,,96))</f>
        <v>0</v>
      </c>
      <c r="AC36" s="1">
        <f ca="1">SUM(OFFSET('96点'!AD$5,(ROW(AD36)-ROW(AD$5))*96,,96))</f>
        <v>0</v>
      </c>
      <c r="AD36" s="1" t="e">
        <f ca="1" t="shared" si="13"/>
        <v>#DIV/0!</v>
      </c>
      <c r="AE36" s="1" t="e">
        <f ca="1" t="shared" si="14"/>
        <v>#DIV/0!</v>
      </c>
      <c r="AF36" s="1">
        <f ca="1">SUM(OFFSET('96点'!AG$5,(ROW(AG36)-ROW(AG$5))*96,,96))</f>
        <v>0</v>
      </c>
      <c r="AG36" s="1">
        <f ca="1">SUM(OFFSET('96点'!AH$5,(ROW(AH36)-ROW(AH$5))*96,,96))</f>
        <v>0</v>
      </c>
      <c r="AH36" s="1" t="e">
        <f ca="1" t="shared" si="15"/>
        <v>#DIV/0!</v>
      </c>
      <c r="AI36" s="1">
        <f ca="1">SUM(OFFSET('96点'!AJ$5,(ROW(AJ36)-ROW(AJ$5))*96,,96))</f>
        <v>0</v>
      </c>
      <c r="AJ36" s="1">
        <f ca="1">SUM(OFFSET('96点'!AK$5,(ROW(AK36)-ROW(AK$5))*96,,96))</f>
        <v>0</v>
      </c>
      <c r="AK36" s="1" t="e">
        <f ca="1" t="shared" si="16"/>
        <v>#DIV/0!</v>
      </c>
      <c r="AL36" s="1" t="e">
        <f ca="1" t="shared" si="17"/>
        <v>#DIV/0!</v>
      </c>
      <c r="AM36" s="1">
        <f ca="1">SUM(OFFSET('96点'!AN$5,(ROW(AN36)-ROW(AN$5))*96,,96))</f>
        <v>0</v>
      </c>
      <c r="AN36" s="1">
        <f ca="1">SUM(OFFSET('96点'!AO$5,(ROW(AO36)-ROW(AO$5))*96,,96))</f>
        <v>0</v>
      </c>
      <c r="AO36" s="1" t="e">
        <f ca="1" t="shared" si="18"/>
        <v>#DIV/0!</v>
      </c>
      <c r="AP36" s="1">
        <f ca="1">SUM(OFFSET('96点'!AQ$5,(ROW(AQ36)-ROW(AQ$5))*96,,96))</f>
        <v>0</v>
      </c>
      <c r="AQ36" s="1">
        <f ca="1">SUM(OFFSET('96点'!AR$5,(ROW(AR36)-ROW(AR$5))*96,,96))</f>
        <v>0</v>
      </c>
      <c r="AR36" s="1" t="e">
        <f ca="1" t="shared" si="19"/>
        <v>#DIV/0!</v>
      </c>
      <c r="AS36" s="1" t="e">
        <f ca="1" t="shared" si="20"/>
        <v>#DIV/0!</v>
      </c>
      <c r="AT36" s="1">
        <f ca="1">SUM(OFFSET('96点'!AU$5,(ROW(AU36)-ROW(AU$5))*96,,96))</f>
        <v>0</v>
      </c>
      <c r="AU36" s="1">
        <f ca="1">SUM(OFFSET('96点'!AV$5,(ROW(AV36)-ROW(AV$5))*96,,96))</f>
        <v>0</v>
      </c>
      <c r="AV36" s="1" t="e">
        <f ca="1" t="shared" si="21"/>
        <v>#DIV/0!</v>
      </c>
      <c r="AW36" s="1">
        <f ca="1">SUM(OFFSET('96点'!AX$5,(ROW(AX36)-ROW(AX$5))*96,,96))</f>
        <v>0</v>
      </c>
      <c r="AX36" s="1">
        <f ca="1">SUM(OFFSET('96点'!AY$5,(ROW(AY36)-ROW(AY$5))*96,,96))</f>
        <v>0</v>
      </c>
      <c r="AY36" s="1" t="e">
        <f ca="1" t="shared" si="22"/>
        <v>#DIV/0!</v>
      </c>
      <c r="AZ36" s="1" t="e">
        <f ca="1" t="shared" si="23"/>
        <v>#DIV/0!</v>
      </c>
      <c r="BA36" s="1">
        <f ca="1">SUM(OFFSET('96点'!BB$5,(ROW(BB36)-ROW(BB$5))*96,,96))</f>
        <v>0</v>
      </c>
    </row>
    <row r="37" spans="3:53">
      <c r="C37" s="1">
        <f t="shared" si="1"/>
        <v>33</v>
      </c>
      <c r="D37" s="1"/>
      <c r="E37" s="1">
        <f t="shared" si="2"/>
        <v>45121</v>
      </c>
      <c r="F37" s="1" t="str">
        <f t="shared" si="3"/>
        <v>20230714</v>
      </c>
      <c r="G37">
        <f t="shared" si="5"/>
        <v>1</v>
      </c>
      <c r="J37" s="1" t="str">
        <f>INDEX(辅助表!$F$3:$F$14,G37)</f>
        <v>风电调度单元</v>
      </c>
      <c r="K37" s="1" t="str">
        <f t="shared" si="4"/>
        <v>2023-07-14</v>
      </c>
      <c r="L37" s="1">
        <f ca="1">SUM(OFFSET('96点'!M$5,(ROW(M37)-ROW(M$5))*96,,96))</f>
        <v>0</v>
      </c>
      <c r="M37" s="1" t="e">
        <f ca="1" t="shared" si="6"/>
        <v>#DIV/0!</v>
      </c>
      <c r="N37" s="1">
        <f ca="1">SUM(OFFSET('96点'!O$5,(ROW(O37)-ROW(O$5))*96,,96))</f>
        <v>0</v>
      </c>
      <c r="O37" s="1">
        <f ca="1">SUM(OFFSET('96点'!P$5,(ROW(P37)-ROW(P$5))*96,,96))</f>
        <v>0</v>
      </c>
      <c r="P37" s="1" t="e">
        <f ca="1" t="shared" si="7"/>
        <v>#DIV/0!</v>
      </c>
      <c r="Q37" s="1" t="e">
        <f ca="1" t="shared" si="8"/>
        <v>#DIV/0!</v>
      </c>
      <c r="R37" s="1">
        <f ca="1">SUM(OFFSET('96点'!S$5,(ROW(S37)-ROW(S$5))*96,,96))</f>
        <v>0</v>
      </c>
      <c r="S37" s="1">
        <f ca="1">SUM(OFFSET('96点'!T$5,(ROW(T37)-ROW(T$5))*96,,96))</f>
        <v>0</v>
      </c>
      <c r="T37" s="1" t="e">
        <f ca="1" t="shared" si="9"/>
        <v>#DIV/0!</v>
      </c>
      <c r="U37" s="1">
        <f ca="1">SUM(OFFSET('96点'!V$5,(ROW(V37)-ROW(V$5))*96,,96))</f>
        <v>0</v>
      </c>
      <c r="V37" s="1">
        <f ca="1">SUM(OFFSET('96点'!W$5,(ROW(W37)-ROW(W$5))*96,,96))</f>
        <v>0</v>
      </c>
      <c r="W37" s="1" t="e">
        <f ca="1" t="shared" si="10"/>
        <v>#DIV/0!</v>
      </c>
      <c r="X37" s="1" t="e">
        <f ca="1" t="shared" si="11"/>
        <v>#DIV/0!</v>
      </c>
      <c r="Y37" s="1">
        <f ca="1">SUM(OFFSET('96点'!Z$5,(ROW(Z37)-ROW(Z$5))*96,,96))</f>
        <v>0</v>
      </c>
      <c r="Z37" s="1">
        <f ca="1">SUM(OFFSET('96点'!AA$5,(ROW(AA37)-ROW(AA$5))*96,,96))</f>
        <v>0</v>
      </c>
      <c r="AA37" s="1" t="e">
        <f ca="1" t="shared" si="12"/>
        <v>#DIV/0!</v>
      </c>
      <c r="AB37" s="1">
        <f ca="1">SUM(OFFSET('96点'!AC$5,(ROW(AC37)-ROW(AC$5))*96,,96))</f>
        <v>0</v>
      </c>
      <c r="AC37" s="1">
        <f ca="1">SUM(OFFSET('96点'!AD$5,(ROW(AD37)-ROW(AD$5))*96,,96))</f>
        <v>0</v>
      </c>
      <c r="AD37" s="1" t="e">
        <f ca="1" t="shared" si="13"/>
        <v>#DIV/0!</v>
      </c>
      <c r="AE37" s="1" t="e">
        <f ca="1" t="shared" si="14"/>
        <v>#DIV/0!</v>
      </c>
      <c r="AF37" s="1">
        <f ca="1">SUM(OFFSET('96点'!AG$5,(ROW(AG37)-ROW(AG$5))*96,,96))</f>
        <v>0</v>
      </c>
      <c r="AG37" s="1">
        <f ca="1">SUM(OFFSET('96点'!AH$5,(ROW(AH37)-ROW(AH$5))*96,,96))</f>
        <v>0</v>
      </c>
      <c r="AH37" s="1" t="e">
        <f ca="1" t="shared" si="15"/>
        <v>#DIV/0!</v>
      </c>
      <c r="AI37" s="1">
        <f ca="1">SUM(OFFSET('96点'!AJ$5,(ROW(AJ37)-ROW(AJ$5))*96,,96))</f>
        <v>0</v>
      </c>
      <c r="AJ37" s="1">
        <f ca="1">SUM(OFFSET('96点'!AK$5,(ROW(AK37)-ROW(AK$5))*96,,96))</f>
        <v>0</v>
      </c>
      <c r="AK37" s="1" t="e">
        <f ca="1" t="shared" si="16"/>
        <v>#DIV/0!</v>
      </c>
      <c r="AL37" s="1" t="e">
        <f ca="1" t="shared" si="17"/>
        <v>#DIV/0!</v>
      </c>
      <c r="AM37" s="1">
        <f ca="1">SUM(OFFSET('96点'!AN$5,(ROW(AN37)-ROW(AN$5))*96,,96))</f>
        <v>0</v>
      </c>
      <c r="AN37" s="1">
        <f ca="1">SUM(OFFSET('96点'!AO$5,(ROW(AO37)-ROW(AO$5))*96,,96))</f>
        <v>0</v>
      </c>
      <c r="AO37" s="1" t="e">
        <f ca="1" t="shared" si="18"/>
        <v>#DIV/0!</v>
      </c>
      <c r="AP37" s="1">
        <f ca="1">SUM(OFFSET('96点'!AQ$5,(ROW(AQ37)-ROW(AQ$5))*96,,96))</f>
        <v>0</v>
      </c>
      <c r="AQ37" s="1">
        <f ca="1">SUM(OFFSET('96点'!AR$5,(ROW(AR37)-ROW(AR$5))*96,,96))</f>
        <v>0</v>
      </c>
      <c r="AR37" s="1" t="e">
        <f ca="1" t="shared" si="19"/>
        <v>#DIV/0!</v>
      </c>
      <c r="AS37" s="1" t="e">
        <f ca="1" t="shared" si="20"/>
        <v>#DIV/0!</v>
      </c>
      <c r="AT37" s="1">
        <f ca="1">SUM(OFFSET('96点'!AU$5,(ROW(AU37)-ROW(AU$5))*96,,96))</f>
        <v>0</v>
      </c>
      <c r="AU37" s="1">
        <f ca="1">SUM(OFFSET('96点'!AV$5,(ROW(AV37)-ROW(AV$5))*96,,96))</f>
        <v>0</v>
      </c>
      <c r="AV37" s="1" t="e">
        <f ca="1" t="shared" si="21"/>
        <v>#DIV/0!</v>
      </c>
      <c r="AW37" s="1">
        <f ca="1">SUM(OFFSET('96点'!AX$5,(ROW(AX37)-ROW(AX$5))*96,,96))</f>
        <v>0</v>
      </c>
      <c r="AX37" s="1">
        <f ca="1">SUM(OFFSET('96点'!AY$5,(ROW(AY37)-ROW(AY$5))*96,,96))</f>
        <v>0</v>
      </c>
      <c r="AY37" s="1" t="e">
        <f ca="1" t="shared" si="22"/>
        <v>#DIV/0!</v>
      </c>
      <c r="AZ37" s="1" t="e">
        <f ca="1" t="shared" si="23"/>
        <v>#DIV/0!</v>
      </c>
      <c r="BA37" s="1">
        <f ca="1">SUM(OFFSET('96点'!BB$5,(ROW(BB37)-ROW(BB$5))*96,,96))</f>
        <v>0</v>
      </c>
    </row>
  </sheetData>
  <mergeCells count="6">
    <mergeCell ref="L3:R3"/>
    <mergeCell ref="S3:Y3"/>
    <mergeCell ref="Z3:AF3"/>
    <mergeCell ref="AG3:AM3"/>
    <mergeCell ref="AN3:AT3"/>
    <mergeCell ref="AU3:BA3"/>
  </mergeCells>
  <dataValidations count="2">
    <dataValidation type="list" allowBlank="1" showInputMessage="1" showErrorMessage="1" sqref="D3 E3">
      <formula1>"96点,24点,日,月"</formula1>
    </dataValidation>
    <dataValidation type="list" allowBlank="1" showInputMessage="1" showErrorMessage="1" sqref="A4 B4">
      <formula1>辅助表!$A$3:$A$8000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04"/>
  <sheetViews>
    <sheetView topLeftCell="I2" workbookViewId="0">
      <pane xSplit="4" ySplit="3" topLeftCell="M5" activePane="bottomRight" state="frozen"/>
      <selection/>
      <selection pane="topRight"/>
      <selection pane="bottomLeft"/>
      <selection pane="bottomRight" activeCell="M5" sqref="M5"/>
    </sheetView>
  </sheetViews>
  <sheetFormatPr defaultColWidth="9" defaultRowHeight="14.4"/>
  <cols>
    <col min="1" max="1" width="10.5555555555556" hidden="1" customWidth="1"/>
    <col min="2" max="8" width="9" hidden="1" customWidth="1"/>
    <col min="9" max="9" width="9" customWidth="1"/>
    <col min="10" max="10" width="20.8888888888889" customWidth="1"/>
    <col min="11" max="11" width="11.8888888888889" customWidth="1"/>
    <col min="12" max="12" width="6.66666666666667" customWidth="1"/>
    <col min="13" max="15" width="8.77777777777778" customWidth="1"/>
    <col min="16" max="16" width="17.1111111111111" customWidth="1"/>
    <col min="17" max="17" width="12.8888888888889" customWidth="1"/>
    <col min="18" max="19" width="20.4444444444444" customWidth="1"/>
    <col min="20" max="22" width="8.77777777777778" customWidth="1"/>
    <col min="23" max="23" width="17.1111111111111" customWidth="1"/>
    <col min="24" max="24" width="12.8888888888889" customWidth="1"/>
    <col min="25" max="26" width="20.4444444444444" customWidth="1"/>
    <col min="27" max="29" width="8.77777777777778" customWidth="1"/>
    <col min="30" max="30" width="17.1111111111111" customWidth="1"/>
    <col min="31" max="31" width="12.8888888888889" customWidth="1"/>
    <col min="32" max="33" width="20.4444444444444" customWidth="1"/>
    <col min="34" max="36" width="8.77777777777778" customWidth="1"/>
    <col min="37" max="37" width="17.1111111111111" customWidth="1"/>
    <col min="38" max="38" width="12.8888888888889" customWidth="1"/>
    <col min="39" max="40" width="20.4444444444444" customWidth="1"/>
    <col min="41" max="43" width="8.77777777777778" customWidth="1"/>
    <col min="44" max="44" width="17.1111111111111" customWidth="1"/>
    <col min="45" max="45" width="12.8888888888889" customWidth="1"/>
    <col min="46" max="47" width="20.4444444444444" customWidth="1"/>
    <col min="48" max="50" width="8.77777777777778" customWidth="1"/>
    <col min="51" max="51" width="17.1111111111111" customWidth="1"/>
    <col min="52" max="52" width="12.8888888888889" customWidth="1"/>
    <col min="53" max="54" width="20.4444444444444" customWidth="1"/>
  </cols>
  <sheetData>
    <row r="1" hidden="1" customHeight="1" spans="1:46">
      <c r="A1" s="8" t="str">
        <f>HYPERLINK("#"&amp;"A80000","跳转")</f>
        <v>跳转</v>
      </c>
      <c r="C1" t="s">
        <v>7</v>
      </c>
      <c r="D1">
        <v>3</v>
      </c>
      <c r="M1">
        <v>2</v>
      </c>
      <c r="N1">
        <f t="shared" ref="N1:AD1" si="0">M1+1</f>
        <v>3</v>
      </c>
      <c r="O1">
        <f t="shared" si="0"/>
        <v>4</v>
      </c>
      <c r="P1">
        <f t="shared" si="0"/>
        <v>5</v>
      </c>
      <c r="Q1">
        <f t="shared" si="0"/>
        <v>6</v>
      </c>
      <c r="R1">
        <f t="shared" si="0"/>
        <v>7</v>
      </c>
      <c r="S1">
        <f t="shared" si="0"/>
        <v>8</v>
      </c>
      <c r="T1">
        <f t="shared" si="0"/>
        <v>9</v>
      </c>
      <c r="U1">
        <f t="shared" si="0"/>
        <v>10</v>
      </c>
      <c r="V1">
        <f t="shared" si="0"/>
        <v>11</v>
      </c>
      <c r="W1">
        <f t="shared" si="0"/>
        <v>12</v>
      </c>
      <c r="X1">
        <f t="shared" si="0"/>
        <v>13</v>
      </c>
      <c r="Y1">
        <f t="shared" si="0"/>
        <v>14</v>
      </c>
      <c r="Z1">
        <f t="shared" si="0"/>
        <v>15</v>
      </c>
      <c r="AA1">
        <f t="shared" si="0"/>
        <v>16</v>
      </c>
      <c r="AB1">
        <f t="shared" si="0"/>
        <v>17</v>
      </c>
      <c r="AC1">
        <f t="shared" si="0"/>
        <v>18</v>
      </c>
      <c r="AD1">
        <f t="shared" si="0"/>
        <v>19</v>
      </c>
      <c r="AE1">
        <f t="shared" ref="AE1:AT1" si="1">AD1+1</f>
        <v>20</v>
      </c>
      <c r="AF1">
        <f t="shared" si="1"/>
        <v>21</v>
      </c>
      <c r="AG1">
        <f t="shared" si="1"/>
        <v>22</v>
      </c>
      <c r="AH1">
        <f t="shared" si="1"/>
        <v>23</v>
      </c>
      <c r="AI1">
        <f t="shared" si="1"/>
        <v>24</v>
      </c>
      <c r="AJ1">
        <f t="shared" si="1"/>
        <v>25</v>
      </c>
      <c r="AK1">
        <f t="shared" si="1"/>
        <v>26</v>
      </c>
      <c r="AL1">
        <f t="shared" si="1"/>
        <v>27</v>
      </c>
      <c r="AM1">
        <f t="shared" si="1"/>
        <v>28</v>
      </c>
      <c r="AN1">
        <f t="shared" si="1"/>
        <v>29</v>
      </c>
      <c r="AO1">
        <f t="shared" si="1"/>
        <v>30</v>
      </c>
      <c r="AP1">
        <f t="shared" si="1"/>
        <v>31</v>
      </c>
      <c r="AQ1">
        <f t="shared" si="1"/>
        <v>32</v>
      </c>
      <c r="AR1">
        <f t="shared" si="1"/>
        <v>33</v>
      </c>
      <c r="AS1">
        <f t="shared" si="1"/>
        <v>34</v>
      </c>
      <c r="AT1">
        <f t="shared" si="1"/>
        <v>35</v>
      </c>
    </row>
    <row r="3" customHeight="1" spans="1:54">
      <c r="A3" t="s">
        <v>8</v>
      </c>
      <c r="C3" s="1"/>
      <c r="D3" s="1"/>
      <c r="E3" s="1" t="s">
        <v>25</v>
      </c>
      <c r="F3" s="1">
        <f>IF(E3="96点",96,IF(E3="24点",24,))</f>
        <v>24</v>
      </c>
      <c r="G3" t="s">
        <v>10</v>
      </c>
      <c r="H3">
        <f>'96点'!H3</f>
        <v>2</v>
      </c>
      <c r="J3" s="1"/>
      <c r="K3" s="1"/>
      <c r="L3" s="1"/>
      <c r="M3" s="2" t="s">
        <v>11</v>
      </c>
      <c r="N3" s="2"/>
      <c r="O3" s="2"/>
      <c r="P3" s="2"/>
      <c r="Q3" s="2"/>
      <c r="R3" s="2"/>
      <c r="S3" s="2"/>
      <c r="T3" s="2" t="s">
        <v>12</v>
      </c>
      <c r="U3" s="2"/>
      <c r="V3" s="2"/>
      <c r="W3" s="2"/>
      <c r="X3" s="2"/>
      <c r="Y3" s="2"/>
      <c r="Z3" s="2"/>
      <c r="AA3" s="2" t="s">
        <v>13</v>
      </c>
      <c r="AB3" s="2"/>
      <c r="AC3" s="2"/>
      <c r="AD3" s="2"/>
      <c r="AE3" s="2"/>
      <c r="AF3" s="2"/>
      <c r="AG3" s="2"/>
      <c r="AH3" s="2" t="s">
        <v>14</v>
      </c>
      <c r="AI3" s="2"/>
      <c r="AJ3" s="2"/>
      <c r="AK3" s="2"/>
      <c r="AL3" s="2"/>
      <c r="AM3" s="2"/>
      <c r="AN3" s="2"/>
      <c r="AO3" s="2" t="s">
        <v>15</v>
      </c>
      <c r="AP3" s="2"/>
      <c r="AQ3" s="2"/>
      <c r="AR3" s="2"/>
      <c r="AS3" s="2"/>
      <c r="AT3" s="2"/>
      <c r="AU3" s="2"/>
      <c r="AV3" s="2" t="s">
        <v>16</v>
      </c>
      <c r="AW3" s="2"/>
      <c r="AX3" s="2"/>
      <c r="AY3" s="2"/>
      <c r="AZ3" s="2"/>
      <c r="BA3" s="2"/>
      <c r="BB3" s="2"/>
    </row>
    <row r="4" spans="1:54">
      <c r="A4" s="9">
        <f>'96点'!A4</f>
        <v>45105</v>
      </c>
      <c r="C4" s="1">
        <v>0</v>
      </c>
      <c r="D4" s="1" t="s">
        <v>26</v>
      </c>
      <c r="E4" s="1">
        <f>A4-1</f>
        <v>45104</v>
      </c>
      <c r="F4" s="1"/>
      <c r="G4">
        <v>0</v>
      </c>
      <c r="H4" t="s">
        <v>17</v>
      </c>
      <c r="J4" s="1"/>
      <c r="K4" s="1"/>
      <c r="L4" s="1"/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  <c r="AG4" s="2" t="s">
        <v>24</v>
      </c>
      <c r="AH4" s="2" t="s">
        <v>18</v>
      </c>
      <c r="AI4" s="2" t="s">
        <v>19</v>
      </c>
      <c r="AJ4" s="2" t="s">
        <v>20</v>
      </c>
      <c r="AK4" s="2" t="s">
        <v>21</v>
      </c>
      <c r="AL4" s="2" t="s">
        <v>22</v>
      </c>
      <c r="AM4" s="2" t="s">
        <v>23</v>
      </c>
      <c r="AN4" s="2" t="s">
        <v>24</v>
      </c>
      <c r="AO4" s="2" t="s">
        <v>18</v>
      </c>
      <c r="AP4" s="2" t="s">
        <v>19</v>
      </c>
      <c r="AQ4" s="2" t="s">
        <v>20</v>
      </c>
      <c r="AR4" s="2" t="s">
        <v>21</v>
      </c>
      <c r="AS4" s="2" t="s">
        <v>22</v>
      </c>
      <c r="AT4" s="2" t="s">
        <v>23</v>
      </c>
      <c r="AU4" s="2" t="s">
        <v>24</v>
      </c>
      <c r="AV4" s="2" t="s">
        <v>18</v>
      </c>
      <c r="AW4" s="2" t="s">
        <v>19</v>
      </c>
      <c r="AX4" s="2" t="s">
        <v>20</v>
      </c>
      <c r="AY4" s="2" t="s">
        <v>21</v>
      </c>
      <c r="AZ4" s="2" t="s">
        <v>22</v>
      </c>
      <c r="BA4" s="2" t="s">
        <v>23</v>
      </c>
      <c r="BB4" s="2" t="s">
        <v>24</v>
      </c>
    </row>
    <row r="5" spans="3:54">
      <c r="C5" s="1">
        <f t="shared" ref="C5:C68" si="2">C4+1</f>
        <v>1</v>
      </c>
      <c r="D5" s="1">
        <f t="shared" ref="D5:D68" si="3">IF(MOD(C5,$F$3)=1,$D$1,D4+1)</f>
        <v>3</v>
      </c>
      <c r="E5" s="1">
        <f>IF(MOD(C5,$H$3*$F$3)=1,E4+1,E4)</f>
        <v>45105</v>
      </c>
      <c r="F5" s="1" t="str">
        <f t="shared" ref="F5:F68" si="4">TEXT(E5,"yyyymmdd")</f>
        <v>20230628</v>
      </c>
      <c r="G5">
        <f>IF(MOD(C5,$H$3*$F$3)=1,1,IF(MOD(C5,$F$3)=1,G4+1,G4))</f>
        <v>1</v>
      </c>
      <c r="J5" s="1" t="str">
        <f>INDEX(辅助表!$F$3:$F$14,G5)</f>
        <v>风电调度单元</v>
      </c>
      <c r="K5" s="1" t="str">
        <f t="shared" ref="K5:K68" si="5">TEXT(E5,"yyyy-mm-dd")</f>
        <v>2023-06-28</v>
      </c>
      <c r="L5" s="3">
        <f ca="1">INDIRECT(ADDRESS(D5,4,,,"辅助表"))</f>
        <v>0.0416666666666667</v>
      </c>
      <c r="M5" s="1">
        <f ca="1">SUM(OFFSET('96点'!M$5,(ROW(M5)-ROW(M$5))*4,,4))</f>
        <v>-15.694</v>
      </c>
      <c r="N5" s="1">
        <f ca="1">O5/M5</f>
        <v>631.9187715</v>
      </c>
      <c r="O5" s="1">
        <f ca="1">SUM(OFFSET('96点'!O$5,(ROW(O5)-ROW(O$5))*4,,4))</f>
        <v>-9917.333199921</v>
      </c>
      <c r="P5" s="1">
        <f ca="1">SUM(OFFSET('96点'!P$5,(ROW(P5)-ROW(P$5))*4,,4))</f>
        <v>-9493.787114</v>
      </c>
      <c r="Q5" s="1">
        <f ca="1">P5/M5</f>
        <v>604.931</v>
      </c>
      <c r="R5" s="1">
        <f ca="1">N5-Q5</f>
        <v>26.9877715</v>
      </c>
      <c r="S5" s="1">
        <f ca="1">SUM(OFFSET('96点'!S$5,(ROW(S5)-ROW(S$5))*4,,4))</f>
        <v>-423.546085921</v>
      </c>
      <c r="T5" s="1">
        <f ca="1">SUM(OFFSET('96点'!T$5,(ROW(T5)-ROW(T$5))*4,,4))</f>
        <v>3.704</v>
      </c>
      <c r="U5" s="1">
        <f ca="1">V5/T5</f>
        <v>307.8</v>
      </c>
      <c r="V5" s="1">
        <f ca="1">SUM(OFFSET('96点'!V$5,(ROW(V5)-ROW(V$5))*4,,4))</f>
        <v>1140.0912</v>
      </c>
      <c r="W5" s="1">
        <f ca="1">SUM(OFFSET('96点'!W$5,(ROW(W5)-ROW(W$5))*4,,4))</f>
        <v>2240.664424</v>
      </c>
      <c r="X5" s="1">
        <f ca="1">W5/T5</f>
        <v>604.931</v>
      </c>
      <c r="Y5" s="1">
        <f ca="1">U5-X5</f>
        <v>-297.131</v>
      </c>
      <c r="Z5" s="1">
        <f ca="1">SUM(OFFSET('96点'!Z$5,(ROW(Z5)-ROW(Z$5))*4,,4))</f>
        <v>-1100.573224</v>
      </c>
      <c r="AA5" s="1">
        <f ca="1">SUM(OFFSET('96点'!AA$5,(ROW(AA5)-ROW(AA$5))*4,,4))</f>
        <v>11.499</v>
      </c>
      <c r="AB5" s="1">
        <f ca="1">AC5/AA5</f>
        <v>307.8</v>
      </c>
      <c r="AC5" s="1">
        <f ca="1">SUM(OFFSET('96点'!AC$5,(ROW(AC5)-ROW(AC$5))*4,,4))</f>
        <v>3539.3922</v>
      </c>
      <c r="AD5" s="1">
        <f ca="1">SUM(OFFSET('96点'!AD$5,(ROW(AD5)-ROW(AD$5))*4,,4))</f>
        <v>6956.101569</v>
      </c>
      <c r="AE5" s="1">
        <f ca="1">AD5/AA5</f>
        <v>604.931</v>
      </c>
      <c r="AF5" s="1">
        <f ca="1">AB5-AE5</f>
        <v>-297.131</v>
      </c>
      <c r="AG5" s="1">
        <f ca="1">SUM(OFFSET('96点'!AG$5,(ROW(AG5)-ROW(AG$5))*4,,4))</f>
        <v>-3416.709369</v>
      </c>
      <c r="AH5" s="1">
        <f ca="1">SUM(OFFSET('96点'!AH$5,(ROW(AH5)-ROW(AH$5))*4,,4))</f>
        <v>-34</v>
      </c>
      <c r="AI5" s="1">
        <f ca="1">AJ5/AH5</f>
        <v>444.7352941</v>
      </c>
      <c r="AJ5" s="1">
        <f ca="1">SUM(OFFSET('96点'!AJ$5,(ROW(AJ5)-ROW(AJ$5))*4,,4))</f>
        <v>-15120.9999994</v>
      </c>
      <c r="AK5" s="1">
        <f ca="1">SUM(OFFSET('96点'!AK$5,(ROW(AK5)-ROW(AK$5))*4,,4))</f>
        <v>-20567.654</v>
      </c>
      <c r="AL5" s="1">
        <f ca="1">AK5/AH5</f>
        <v>604.931</v>
      </c>
      <c r="AM5" s="1">
        <f ca="1">AI5-AL5</f>
        <v>-160.1957059</v>
      </c>
      <c r="AN5" s="1">
        <f ca="1">SUM(OFFSET('96点'!AN$5,(ROW(AN5)-ROW(AN$5))*4,,4))</f>
        <v>5446.6540006</v>
      </c>
      <c r="AO5" s="1">
        <f ca="1">SUM(OFFSET('96点'!AO$5,(ROW(AO5)-ROW(AO$5))*4,,4))</f>
        <v>1.4</v>
      </c>
      <c r="AP5" s="1">
        <f ca="1">AQ5/AO5</f>
        <v>0</v>
      </c>
      <c r="AQ5" s="1">
        <f ca="1">SUM(OFFSET('96点'!AQ$5,(ROW(AQ5)-ROW(AQ$5))*4,,4))</f>
        <v>0</v>
      </c>
      <c r="AR5" s="1">
        <f ca="1">SUM(OFFSET('96点'!AR$5,(ROW(AR5)-ROW(AR$5))*4,,4))</f>
        <v>846.9034</v>
      </c>
      <c r="AS5" s="1">
        <f ca="1">AR5/AO5</f>
        <v>604.931</v>
      </c>
      <c r="AT5" s="1">
        <f ca="1">AP5-AS5</f>
        <v>-604.931</v>
      </c>
      <c r="AU5" s="1">
        <f ca="1">SUM(OFFSET('96点'!AU$5,(ROW(AU5)-ROW(AU$5))*4,,4))</f>
        <v>-846.9034</v>
      </c>
      <c r="AV5" s="1">
        <f ca="1">SUM(OFFSET('96点'!AV$5,(ROW(AV5)-ROW(AV$5))*4,,4))</f>
        <v>1.703</v>
      </c>
      <c r="AW5" s="1">
        <f ca="1">AX5/AV5</f>
        <v>307.8</v>
      </c>
      <c r="AX5" s="1">
        <f ca="1">SUM(OFFSET('96点'!AX$5,(ROW(AX5)-ROW(AX$5))*4,,4))</f>
        <v>524.1834</v>
      </c>
      <c r="AY5" s="1">
        <f ca="1">SUM(OFFSET('96点'!AY$5,(ROW(AY5)-ROW(AY$5))*4,,4))</f>
        <v>1030.197493</v>
      </c>
      <c r="AZ5" s="1">
        <f ca="1">AY5/AV5</f>
        <v>604.931</v>
      </c>
      <c r="BA5" s="1">
        <f ca="1">AW5-AZ5</f>
        <v>-297.131</v>
      </c>
      <c r="BB5" s="1">
        <f ca="1">SUM(OFFSET('96点'!BB$5,(ROW(BB5)-ROW(BB$5))*4,,4))</f>
        <v>-506.014093</v>
      </c>
    </row>
    <row r="6" spans="3:54">
      <c r="C6" s="1">
        <f t="shared" si="2"/>
        <v>2</v>
      </c>
      <c r="D6" s="1">
        <f t="shared" si="3"/>
        <v>4</v>
      </c>
      <c r="E6" s="1">
        <f t="shared" ref="E6:E69" si="6">IF(MOD(C6,$H$3*$F$3)=1,E5+1,E5)</f>
        <v>45105</v>
      </c>
      <c r="F6" s="1" t="str">
        <f t="shared" si="4"/>
        <v>20230628</v>
      </c>
      <c r="G6">
        <f t="shared" ref="G6:G69" si="7">IF(MOD(C6,$H$3*$F$3)=1,1,IF(MOD(C6,$F$3)=1,G5+1,G5))</f>
        <v>1</v>
      </c>
      <c r="J6" s="1" t="str">
        <f>INDEX(辅助表!$F$3:$F$14,G6)</f>
        <v>风电调度单元</v>
      </c>
      <c r="K6" s="1" t="str">
        <f t="shared" si="5"/>
        <v>2023-06-28</v>
      </c>
      <c r="L6" s="3">
        <f ca="1" t="shared" ref="L6:L69" si="8">INDIRECT(ADDRESS(D6,4,,,"辅助表"))</f>
        <v>0.0833333333333333</v>
      </c>
      <c r="M6" s="1">
        <f ca="1">SUM(OFFSET('96点'!M$5,(ROW(M6)-ROW(M$5))*4,,4))</f>
        <v>-15.694</v>
      </c>
      <c r="N6" s="1">
        <f ca="1" t="shared" ref="N6:N69" si="9">O6/M6</f>
        <v>631.9187715</v>
      </c>
      <c r="O6" s="1">
        <f ca="1">SUM(OFFSET('96点'!O$5,(ROW(O6)-ROW(O$5))*4,,4))</f>
        <v>-9917.333199921</v>
      </c>
      <c r="P6" s="1">
        <f ca="1">SUM(OFFSET('96点'!P$5,(ROW(P6)-ROW(P$5))*4,,4))</f>
        <v>-9493.787114</v>
      </c>
      <c r="Q6" s="1">
        <f ca="1" t="shared" ref="Q6:Q69" si="10">P6/M6</f>
        <v>604.931</v>
      </c>
      <c r="R6" s="1">
        <f ca="1" t="shared" ref="R6:R69" si="11">N6-Q6</f>
        <v>26.9877715</v>
      </c>
      <c r="S6" s="1">
        <f ca="1">SUM(OFFSET('96点'!S$5,(ROW(S6)-ROW(S$5))*4,,4))</f>
        <v>-423.546085921</v>
      </c>
      <c r="T6" s="1">
        <f ca="1">SUM(OFFSET('96点'!T$5,(ROW(T6)-ROW(T$5))*4,,4))</f>
        <v>3.704</v>
      </c>
      <c r="U6" s="1">
        <f ca="1" t="shared" ref="U6:U69" si="12">V6/T6</f>
        <v>307.8</v>
      </c>
      <c r="V6" s="1">
        <f ca="1">SUM(OFFSET('96点'!V$5,(ROW(V6)-ROW(V$5))*4,,4))</f>
        <v>1140.0912</v>
      </c>
      <c r="W6" s="1">
        <f ca="1">SUM(OFFSET('96点'!W$5,(ROW(W6)-ROW(W$5))*4,,4))</f>
        <v>2240.664424</v>
      </c>
      <c r="X6" s="1">
        <f ca="1" t="shared" ref="X6:X69" si="13">W6/T6</f>
        <v>604.931</v>
      </c>
      <c r="Y6" s="1">
        <f ca="1" t="shared" ref="Y6:Y69" si="14">U6-X6</f>
        <v>-297.131</v>
      </c>
      <c r="Z6" s="1">
        <f ca="1">SUM(OFFSET('96点'!Z$5,(ROW(Z6)-ROW(Z$5))*4,,4))</f>
        <v>-1100.573224</v>
      </c>
      <c r="AA6" s="1">
        <f ca="1">SUM(OFFSET('96点'!AA$5,(ROW(AA6)-ROW(AA$5))*4,,4))</f>
        <v>11.499</v>
      </c>
      <c r="AB6" s="1">
        <f ca="1" t="shared" ref="AB6:AB69" si="15">AC6/AA6</f>
        <v>307.8</v>
      </c>
      <c r="AC6" s="1">
        <f ca="1">SUM(OFFSET('96点'!AC$5,(ROW(AC6)-ROW(AC$5))*4,,4))</f>
        <v>3539.3922</v>
      </c>
      <c r="AD6" s="1">
        <f ca="1">SUM(OFFSET('96点'!AD$5,(ROW(AD6)-ROW(AD$5))*4,,4))</f>
        <v>6956.101569</v>
      </c>
      <c r="AE6" s="1">
        <f ca="1" t="shared" ref="AE6:AE69" si="16">AD6/AA6</f>
        <v>604.931</v>
      </c>
      <c r="AF6" s="1">
        <f ca="1" t="shared" ref="AF6:AF69" si="17">AB6-AE6</f>
        <v>-297.131</v>
      </c>
      <c r="AG6" s="1">
        <f ca="1">SUM(OFFSET('96点'!AG$5,(ROW(AG6)-ROW(AG$5))*4,,4))</f>
        <v>-3416.709369</v>
      </c>
      <c r="AH6" s="1">
        <f ca="1">SUM(OFFSET('96点'!AH$5,(ROW(AH6)-ROW(AH$5))*4,,4))</f>
        <v>-34</v>
      </c>
      <c r="AI6" s="1">
        <f ca="1" t="shared" ref="AI6:AI69" si="18">AJ6/AH6</f>
        <v>444.7352941</v>
      </c>
      <c r="AJ6" s="1">
        <f ca="1">SUM(OFFSET('96点'!AJ$5,(ROW(AJ6)-ROW(AJ$5))*4,,4))</f>
        <v>-15120.9999994</v>
      </c>
      <c r="AK6" s="1">
        <f ca="1">SUM(OFFSET('96点'!AK$5,(ROW(AK6)-ROW(AK$5))*4,,4))</f>
        <v>-20567.654</v>
      </c>
      <c r="AL6" s="1">
        <f ca="1" t="shared" ref="AL6:AL69" si="19">AK6/AH6</f>
        <v>604.931</v>
      </c>
      <c r="AM6" s="1">
        <f ca="1" t="shared" ref="AM6:AM69" si="20">AI6-AL6</f>
        <v>-160.1957059</v>
      </c>
      <c r="AN6" s="1">
        <f ca="1">SUM(OFFSET('96点'!AN$5,(ROW(AN6)-ROW(AN$5))*4,,4))</f>
        <v>5446.6540006</v>
      </c>
      <c r="AO6" s="1">
        <f ca="1">SUM(OFFSET('96点'!AO$5,(ROW(AO6)-ROW(AO$5))*4,,4))</f>
        <v>1.4</v>
      </c>
      <c r="AP6" s="1">
        <f ca="1" t="shared" ref="AP6:AP69" si="21">AQ6/AO6</f>
        <v>0</v>
      </c>
      <c r="AQ6" s="1">
        <f ca="1">SUM(OFFSET('96点'!AQ$5,(ROW(AQ6)-ROW(AQ$5))*4,,4))</f>
        <v>0</v>
      </c>
      <c r="AR6" s="1">
        <f ca="1">SUM(OFFSET('96点'!AR$5,(ROW(AR6)-ROW(AR$5))*4,,4))</f>
        <v>846.9034</v>
      </c>
      <c r="AS6" s="1">
        <f ca="1" t="shared" ref="AS6:AS69" si="22">AR6/AO6</f>
        <v>604.931</v>
      </c>
      <c r="AT6" s="1">
        <f ca="1" t="shared" ref="AT6:AT69" si="23">AP6-AS6</f>
        <v>-604.931</v>
      </c>
      <c r="AU6" s="1">
        <f ca="1">SUM(OFFSET('96点'!AU$5,(ROW(AU6)-ROW(AU$5))*4,,4))</f>
        <v>-846.9034</v>
      </c>
      <c r="AV6" s="1">
        <f ca="1">SUM(OFFSET('96点'!AV$5,(ROW(AV6)-ROW(AV$5))*4,,4))</f>
        <v>1.703</v>
      </c>
      <c r="AW6" s="1">
        <f ca="1" t="shared" ref="AW6:AW69" si="24">AX6/AV6</f>
        <v>307.8</v>
      </c>
      <c r="AX6" s="1">
        <f ca="1">SUM(OFFSET('96点'!AX$5,(ROW(AX6)-ROW(AX$5))*4,,4))</f>
        <v>524.1834</v>
      </c>
      <c r="AY6" s="1">
        <f ca="1">SUM(OFFSET('96点'!AY$5,(ROW(AY6)-ROW(AY$5))*4,,4))</f>
        <v>1030.197493</v>
      </c>
      <c r="AZ6" s="1">
        <f ca="1" t="shared" ref="AZ6:AZ69" si="25">AY6/AV6</f>
        <v>604.931</v>
      </c>
      <c r="BA6" s="1">
        <f ca="1" t="shared" ref="BA6:BA69" si="26">AW6-AZ6</f>
        <v>-297.131</v>
      </c>
      <c r="BB6" s="1">
        <f ca="1">SUM(OFFSET('96点'!BB$5,(ROW(BB6)-ROW(BB$5))*4,,4))</f>
        <v>-506.014093</v>
      </c>
    </row>
    <row r="7" spans="3:54">
      <c r="C7" s="1">
        <f t="shared" si="2"/>
        <v>3</v>
      </c>
      <c r="D7" s="1">
        <f t="shared" si="3"/>
        <v>5</v>
      </c>
      <c r="E7" s="1">
        <f t="shared" si="6"/>
        <v>45105</v>
      </c>
      <c r="F7" s="1" t="str">
        <f t="shared" si="4"/>
        <v>20230628</v>
      </c>
      <c r="G7">
        <f t="shared" si="7"/>
        <v>1</v>
      </c>
      <c r="J7" s="1" t="str">
        <f>INDEX(辅助表!$F$3:$F$14,G7)</f>
        <v>风电调度单元</v>
      </c>
      <c r="K7" s="1" t="str">
        <f t="shared" si="5"/>
        <v>2023-06-28</v>
      </c>
      <c r="L7" s="3">
        <f ca="1" t="shared" si="8"/>
        <v>0.125</v>
      </c>
      <c r="M7" s="1">
        <f ca="1">SUM(OFFSET('96点'!M$5,(ROW(M7)-ROW(M$5))*4,,4))</f>
        <v>-15.694</v>
      </c>
      <c r="N7" s="1">
        <f ca="1" t="shared" si="9"/>
        <v>631.9187715</v>
      </c>
      <c r="O7" s="1">
        <f ca="1">SUM(OFFSET('96点'!O$5,(ROW(O7)-ROW(O$5))*4,,4))</f>
        <v>-9917.333199921</v>
      </c>
      <c r="P7" s="1">
        <f ca="1">SUM(OFFSET('96点'!P$5,(ROW(P7)-ROW(P$5))*4,,4))</f>
        <v>-9493.787114</v>
      </c>
      <c r="Q7" s="1">
        <f ca="1" t="shared" si="10"/>
        <v>604.931</v>
      </c>
      <c r="R7" s="1">
        <f ca="1" t="shared" si="11"/>
        <v>26.9877715</v>
      </c>
      <c r="S7" s="1">
        <f ca="1">SUM(OFFSET('96点'!S$5,(ROW(S7)-ROW(S$5))*4,,4))</f>
        <v>-423.546085921</v>
      </c>
      <c r="T7" s="1">
        <f ca="1">SUM(OFFSET('96点'!T$5,(ROW(T7)-ROW(T$5))*4,,4))</f>
        <v>3.704</v>
      </c>
      <c r="U7" s="1">
        <f ca="1" t="shared" si="12"/>
        <v>307.8</v>
      </c>
      <c r="V7" s="1">
        <f ca="1">SUM(OFFSET('96点'!V$5,(ROW(V7)-ROW(V$5))*4,,4))</f>
        <v>1140.0912</v>
      </c>
      <c r="W7" s="1">
        <f ca="1">SUM(OFFSET('96点'!W$5,(ROW(W7)-ROW(W$5))*4,,4))</f>
        <v>2240.664424</v>
      </c>
      <c r="X7" s="1">
        <f ca="1" t="shared" si="13"/>
        <v>604.931</v>
      </c>
      <c r="Y7" s="1">
        <f ca="1" t="shared" si="14"/>
        <v>-297.131</v>
      </c>
      <c r="Z7" s="1">
        <f ca="1">SUM(OFFSET('96点'!Z$5,(ROW(Z7)-ROW(Z$5))*4,,4))</f>
        <v>-1100.573224</v>
      </c>
      <c r="AA7" s="1">
        <f ca="1">SUM(OFFSET('96点'!AA$5,(ROW(AA7)-ROW(AA$5))*4,,4))</f>
        <v>11.499</v>
      </c>
      <c r="AB7" s="1">
        <f ca="1" t="shared" si="15"/>
        <v>307.8</v>
      </c>
      <c r="AC7" s="1">
        <f ca="1">SUM(OFFSET('96点'!AC$5,(ROW(AC7)-ROW(AC$5))*4,,4))</f>
        <v>3539.3922</v>
      </c>
      <c r="AD7" s="1">
        <f ca="1">SUM(OFFSET('96点'!AD$5,(ROW(AD7)-ROW(AD$5))*4,,4))</f>
        <v>6956.101569</v>
      </c>
      <c r="AE7" s="1">
        <f ca="1" t="shared" si="16"/>
        <v>604.931</v>
      </c>
      <c r="AF7" s="1">
        <f ca="1" t="shared" si="17"/>
        <v>-297.131</v>
      </c>
      <c r="AG7" s="1">
        <f ca="1">SUM(OFFSET('96点'!AG$5,(ROW(AG7)-ROW(AG$5))*4,,4))</f>
        <v>-3416.709369</v>
      </c>
      <c r="AH7" s="1">
        <f ca="1">SUM(OFFSET('96点'!AH$5,(ROW(AH7)-ROW(AH$5))*4,,4))</f>
        <v>-34</v>
      </c>
      <c r="AI7" s="1">
        <f ca="1" t="shared" si="18"/>
        <v>444.7352941</v>
      </c>
      <c r="AJ7" s="1">
        <f ca="1">SUM(OFFSET('96点'!AJ$5,(ROW(AJ7)-ROW(AJ$5))*4,,4))</f>
        <v>-15120.9999994</v>
      </c>
      <c r="AK7" s="1">
        <f ca="1">SUM(OFFSET('96点'!AK$5,(ROW(AK7)-ROW(AK$5))*4,,4))</f>
        <v>-20567.654</v>
      </c>
      <c r="AL7" s="1">
        <f ca="1" t="shared" si="19"/>
        <v>604.931</v>
      </c>
      <c r="AM7" s="1">
        <f ca="1" t="shared" si="20"/>
        <v>-160.1957059</v>
      </c>
      <c r="AN7" s="1">
        <f ca="1">SUM(OFFSET('96点'!AN$5,(ROW(AN7)-ROW(AN$5))*4,,4))</f>
        <v>5446.6540006</v>
      </c>
      <c r="AO7" s="1">
        <f ca="1">SUM(OFFSET('96点'!AO$5,(ROW(AO7)-ROW(AO$5))*4,,4))</f>
        <v>1.4</v>
      </c>
      <c r="AP7" s="1">
        <f ca="1" t="shared" si="21"/>
        <v>0</v>
      </c>
      <c r="AQ7" s="1">
        <f ca="1">SUM(OFFSET('96点'!AQ$5,(ROW(AQ7)-ROW(AQ$5))*4,,4))</f>
        <v>0</v>
      </c>
      <c r="AR7" s="1">
        <f ca="1">SUM(OFFSET('96点'!AR$5,(ROW(AR7)-ROW(AR$5))*4,,4))</f>
        <v>846.9034</v>
      </c>
      <c r="AS7" s="1">
        <f ca="1" t="shared" si="22"/>
        <v>604.931</v>
      </c>
      <c r="AT7" s="1">
        <f ca="1" t="shared" si="23"/>
        <v>-604.931</v>
      </c>
      <c r="AU7" s="1">
        <f ca="1">SUM(OFFSET('96点'!AU$5,(ROW(AU7)-ROW(AU$5))*4,,4))</f>
        <v>-846.9034</v>
      </c>
      <c r="AV7" s="1">
        <f ca="1">SUM(OFFSET('96点'!AV$5,(ROW(AV7)-ROW(AV$5))*4,,4))</f>
        <v>1.703</v>
      </c>
      <c r="AW7" s="1">
        <f ca="1" t="shared" si="24"/>
        <v>307.8</v>
      </c>
      <c r="AX7" s="1">
        <f ca="1">SUM(OFFSET('96点'!AX$5,(ROW(AX7)-ROW(AX$5))*4,,4))</f>
        <v>524.1834</v>
      </c>
      <c r="AY7" s="1">
        <f ca="1">SUM(OFFSET('96点'!AY$5,(ROW(AY7)-ROW(AY$5))*4,,4))</f>
        <v>1030.197493</v>
      </c>
      <c r="AZ7" s="1">
        <f ca="1" t="shared" si="25"/>
        <v>604.931</v>
      </c>
      <c r="BA7" s="1">
        <f ca="1" t="shared" si="26"/>
        <v>-297.131</v>
      </c>
      <c r="BB7" s="1">
        <f ca="1">SUM(OFFSET('96点'!BB$5,(ROW(BB7)-ROW(BB$5))*4,,4))</f>
        <v>-506.014093</v>
      </c>
    </row>
    <row r="8" spans="3:54">
      <c r="C8" s="1">
        <f t="shared" si="2"/>
        <v>4</v>
      </c>
      <c r="D8" s="1">
        <f t="shared" si="3"/>
        <v>6</v>
      </c>
      <c r="E8" s="1">
        <f t="shared" si="6"/>
        <v>45105</v>
      </c>
      <c r="F8" s="1" t="str">
        <f t="shared" si="4"/>
        <v>20230628</v>
      </c>
      <c r="G8">
        <f t="shared" si="7"/>
        <v>1</v>
      </c>
      <c r="J8" s="1" t="str">
        <f>INDEX(辅助表!$F$3:$F$14,G8)</f>
        <v>风电调度单元</v>
      </c>
      <c r="K8" s="1" t="str">
        <f t="shared" si="5"/>
        <v>2023-06-28</v>
      </c>
      <c r="L8" s="3">
        <f ca="1" t="shared" si="8"/>
        <v>0.166666666666667</v>
      </c>
      <c r="M8" s="1">
        <f ca="1">SUM(OFFSET('96点'!M$5,(ROW(M8)-ROW(M$5))*4,,4))</f>
        <v>-15.694</v>
      </c>
      <c r="N8" s="1">
        <f ca="1" t="shared" si="9"/>
        <v>631.9187715</v>
      </c>
      <c r="O8" s="1">
        <f ca="1">SUM(OFFSET('96点'!O$5,(ROW(O8)-ROW(O$5))*4,,4))</f>
        <v>-9917.333199921</v>
      </c>
      <c r="P8" s="1">
        <f ca="1">SUM(OFFSET('96点'!P$5,(ROW(P8)-ROW(P$5))*4,,4))</f>
        <v>-9493.787114</v>
      </c>
      <c r="Q8" s="1">
        <f ca="1" t="shared" si="10"/>
        <v>604.931</v>
      </c>
      <c r="R8" s="1">
        <f ca="1" t="shared" si="11"/>
        <v>26.9877715</v>
      </c>
      <c r="S8" s="1">
        <f ca="1">SUM(OFFSET('96点'!S$5,(ROW(S8)-ROW(S$5))*4,,4))</f>
        <v>-423.546085921</v>
      </c>
      <c r="T8" s="1">
        <f ca="1">SUM(OFFSET('96点'!T$5,(ROW(T8)-ROW(T$5))*4,,4))</f>
        <v>3.704</v>
      </c>
      <c r="U8" s="1">
        <f ca="1" t="shared" si="12"/>
        <v>307.8</v>
      </c>
      <c r="V8" s="1">
        <f ca="1">SUM(OFFSET('96点'!V$5,(ROW(V8)-ROW(V$5))*4,,4))</f>
        <v>1140.0912</v>
      </c>
      <c r="W8" s="1">
        <f ca="1">SUM(OFFSET('96点'!W$5,(ROW(W8)-ROW(W$5))*4,,4))</f>
        <v>2240.664424</v>
      </c>
      <c r="X8" s="1">
        <f ca="1" t="shared" si="13"/>
        <v>604.931</v>
      </c>
      <c r="Y8" s="1">
        <f ca="1" t="shared" si="14"/>
        <v>-297.131</v>
      </c>
      <c r="Z8" s="1">
        <f ca="1">SUM(OFFSET('96点'!Z$5,(ROW(Z8)-ROW(Z$5))*4,,4))</f>
        <v>-1100.573224</v>
      </c>
      <c r="AA8" s="1">
        <f ca="1">SUM(OFFSET('96点'!AA$5,(ROW(AA8)-ROW(AA$5))*4,,4))</f>
        <v>11.499</v>
      </c>
      <c r="AB8" s="1">
        <f ca="1" t="shared" si="15"/>
        <v>307.8</v>
      </c>
      <c r="AC8" s="1">
        <f ca="1">SUM(OFFSET('96点'!AC$5,(ROW(AC8)-ROW(AC$5))*4,,4))</f>
        <v>3539.3922</v>
      </c>
      <c r="AD8" s="1">
        <f ca="1">SUM(OFFSET('96点'!AD$5,(ROW(AD8)-ROW(AD$5))*4,,4))</f>
        <v>6956.101569</v>
      </c>
      <c r="AE8" s="1">
        <f ca="1" t="shared" si="16"/>
        <v>604.931</v>
      </c>
      <c r="AF8" s="1">
        <f ca="1" t="shared" si="17"/>
        <v>-297.131</v>
      </c>
      <c r="AG8" s="1">
        <f ca="1">SUM(OFFSET('96点'!AG$5,(ROW(AG8)-ROW(AG$5))*4,,4))</f>
        <v>-3416.709369</v>
      </c>
      <c r="AH8" s="1">
        <f ca="1">SUM(OFFSET('96点'!AH$5,(ROW(AH8)-ROW(AH$5))*4,,4))</f>
        <v>-34</v>
      </c>
      <c r="AI8" s="1">
        <f ca="1" t="shared" si="18"/>
        <v>444.7352941</v>
      </c>
      <c r="AJ8" s="1">
        <f ca="1">SUM(OFFSET('96点'!AJ$5,(ROW(AJ8)-ROW(AJ$5))*4,,4))</f>
        <v>-15120.9999994</v>
      </c>
      <c r="AK8" s="1">
        <f ca="1">SUM(OFFSET('96点'!AK$5,(ROW(AK8)-ROW(AK$5))*4,,4))</f>
        <v>-20567.654</v>
      </c>
      <c r="AL8" s="1">
        <f ca="1" t="shared" si="19"/>
        <v>604.931</v>
      </c>
      <c r="AM8" s="1">
        <f ca="1" t="shared" si="20"/>
        <v>-160.1957059</v>
      </c>
      <c r="AN8" s="1">
        <f ca="1">SUM(OFFSET('96点'!AN$5,(ROW(AN8)-ROW(AN$5))*4,,4))</f>
        <v>5446.6540006</v>
      </c>
      <c r="AO8" s="1">
        <f ca="1">SUM(OFFSET('96点'!AO$5,(ROW(AO8)-ROW(AO$5))*4,,4))</f>
        <v>1.4</v>
      </c>
      <c r="AP8" s="1">
        <f ca="1" t="shared" si="21"/>
        <v>0</v>
      </c>
      <c r="AQ8" s="1">
        <f ca="1">SUM(OFFSET('96点'!AQ$5,(ROW(AQ8)-ROW(AQ$5))*4,,4))</f>
        <v>0</v>
      </c>
      <c r="AR8" s="1">
        <f ca="1">SUM(OFFSET('96点'!AR$5,(ROW(AR8)-ROW(AR$5))*4,,4))</f>
        <v>846.9034</v>
      </c>
      <c r="AS8" s="1">
        <f ca="1" t="shared" si="22"/>
        <v>604.931</v>
      </c>
      <c r="AT8" s="1">
        <f ca="1" t="shared" si="23"/>
        <v>-604.931</v>
      </c>
      <c r="AU8" s="1">
        <f ca="1">SUM(OFFSET('96点'!AU$5,(ROW(AU8)-ROW(AU$5))*4,,4))</f>
        <v>-846.9034</v>
      </c>
      <c r="AV8" s="1">
        <f ca="1">SUM(OFFSET('96点'!AV$5,(ROW(AV8)-ROW(AV$5))*4,,4))</f>
        <v>1.703</v>
      </c>
      <c r="AW8" s="1">
        <f ca="1" t="shared" si="24"/>
        <v>307.8</v>
      </c>
      <c r="AX8" s="1">
        <f ca="1">SUM(OFFSET('96点'!AX$5,(ROW(AX8)-ROW(AX$5))*4,,4))</f>
        <v>524.1834</v>
      </c>
      <c r="AY8" s="1">
        <f ca="1">SUM(OFFSET('96点'!AY$5,(ROW(AY8)-ROW(AY$5))*4,,4))</f>
        <v>1030.197493</v>
      </c>
      <c r="AZ8" s="1">
        <f ca="1" t="shared" si="25"/>
        <v>604.931</v>
      </c>
      <c r="BA8" s="1">
        <f ca="1" t="shared" si="26"/>
        <v>-297.131</v>
      </c>
      <c r="BB8" s="1">
        <f ca="1">SUM(OFFSET('96点'!BB$5,(ROW(BB8)-ROW(BB$5))*4,,4))</f>
        <v>-506.014093</v>
      </c>
    </row>
    <row r="9" spans="3:54">
      <c r="C9" s="1">
        <f t="shared" si="2"/>
        <v>5</v>
      </c>
      <c r="D9" s="1">
        <f t="shared" si="3"/>
        <v>7</v>
      </c>
      <c r="E9" s="1">
        <f t="shared" si="6"/>
        <v>45105</v>
      </c>
      <c r="F9" s="1" t="str">
        <f t="shared" si="4"/>
        <v>20230628</v>
      </c>
      <c r="G9">
        <f t="shared" si="7"/>
        <v>1</v>
      </c>
      <c r="J9" s="1" t="str">
        <f>INDEX(辅助表!$F$3:$F$14,G9)</f>
        <v>风电调度单元</v>
      </c>
      <c r="K9" s="1" t="str">
        <f t="shared" si="5"/>
        <v>2023-06-28</v>
      </c>
      <c r="L9" s="3">
        <f ca="1" t="shared" si="8"/>
        <v>0.208333333333333</v>
      </c>
      <c r="M9" s="1">
        <f ca="1">SUM(OFFSET('96点'!M$5,(ROW(M9)-ROW(M$5))*4,,4))</f>
        <v>-15.694</v>
      </c>
      <c r="N9" s="1">
        <f ca="1" t="shared" si="9"/>
        <v>631.9187715</v>
      </c>
      <c r="O9" s="1">
        <f ca="1">SUM(OFFSET('96点'!O$5,(ROW(O9)-ROW(O$5))*4,,4))</f>
        <v>-9917.333199921</v>
      </c>
      <c r="P9" s="1">
        <f ca="1">SUM(OFFSET('96点'!P$5,(ROW(P9)-ROW(P$5))*4,,4))</f>
        <v>-9493.787114</v>
      </c>
      <c r="Q9" s="1">
        <f ca="1" t="shared" si="10"/>
        <v>604.931</v>
      </c>
      <c r="R9" s="1">
        <f ca="1" t="shared" si="11"/>
        <v>26.9877715</v>
      </c>
      <c r="S9" s="1">
        <f ca="1">SUM(OFFSET('96点'!S$5,(ROW(S9)-ROW(S$5))*4,,4))</f>
        <v>-423.546085921</v>
      </c>
      <c r="T9" s="1">
        <f ca="1">SUM(OFFSET('96点'!T$5,(ROW(T9)-ROW(T$5))*4,,4))</f>
        <v>3.704</v>
      </c>
      <c r="U9" s="1">
        <f ca="1" t="shared" si="12"/>
        <v>307.8</v>
      </c>
      <c r="V9" s="1">
        <f ca="1">SUM(OFFSET('96点'!V$5,(ROW(V9)-ROW(V$5))*4,,4))</f>
        <v>1140.0912</v>
      </c>
      <c r="W9" s="1">
        <f ca="1">SUM(OFFSET('96点'!W$5,(ROW(W9)-ROW(W$5))*4,,4))</f>
        <v>2240.664424</v>
      </c>
      <c r="X9" s="1">
        <f ca="1" t="shared" si="13"/>
        <v>604.931</v>
      </c>
      <c r="Y9" s="1">
        <f ca="1" t="shared" si="14"/>
        <v>-297.131</v>
      </c>
      <c r="Z9" s="1">
        <f ca="1">SUM(OFFSET('96点'!Z$5,(ROW(Z9)-ROW(Z$5))*4,,4))</f>
        <v>-1100.573224</v>
      </c>
      <c r="AA9" s="1">
        <f ca="1">SUM(OFFSET('96点'!AA$5,(ROW(AA9)-ROW(AA$5))*4,,4))</f>
        <v>11.499</v>
      </c>
      <c r="AB9" s="1">
        <f ca="1" t="shared" si="15"/>
        <v>307.8</v>
      </c>
      <c r="AC9" s="1">
        <f ca="1">SUM(OFFSET('96点'!AC$5,(ROW(AC9)-ROW(AC$5))*4,,4))</f>
        <v>3539.3922</v>
      </c>
      <c r="AD9" s="1">
        <f ca="1">SUM(OFFSET('96点'!AD$5,(ROW(AD9)-ROW(AD$5))*4,,4))</f>
        <v>6956.101569</v>
      </c>
      <c r="AE9" s="1">
        <f ca="1" t="shared" si="16"/>
        <v>604.931</v>
      </c>
      <c r="AF9" s="1">
        <f ca="1" t="shared" si="17"/>
        <v>-297.131</v>
      </c>
      <c r="AG9" s="1">
        <f ca="1">SUM(OFFSET('96点'!AG$5,(ROW(AG9)-ROW(AG$5))*4,,4))</f>
        <v>-3416.709369</v>
      </c>
      <c r="AH9" s="1">
        <f ca="1">SUM(OFFSET('96点'!AH$5,(ROW(AH9)-ROW(AH$5))*4,,4))</f>
        <v>-34</v>
      </c>
      <c r="AI9" s="1">
        <f ca="1" t="shared" si="18"/>
        <v>444.7352941</v>
      </c>
      <c r="AJ9" s="1">
        <f ca="1">SUM(OFFSET('96点'!AJ$5,(ROW(AJ9)-ROW(AJ$5))*4,,4))</f>
        <v>-15120.9999994</v>
      </c>
      <c r="AK9" s="1">
        <f ca="1">SUM(OFFSET('96点'!AK$5,(ROW(AK9)-ROW(AK$5))*4,,4))</f>
        <v>-20567.654</v>
      </c>
      <c r="AL9" s="1">
        <f ca="1" t="shared" si="19"/>
        <v>604.931</v>
      </c>
      <c r="AM9" s="1">
        <f ca="1" t="shared" si="20"/>
        <v>-160.1957059</v>
      </c>
      <c r="AN9" s="1">
        <f ca="1">SUM(OFFSET('96点'!AN$5,(ROW(AN9)-ROW(AN$5))*4,,4))</f>
        <v>5446.6540006</v>
      </c>
      <c r="AO9" s="1">
        <f ca="1">SUM(OFFSET('96点'!AO$5,(ROW(AO9)-ROW(AO$5))*4,,4))</f>
        <v>1.4</v>
      </c>
      <c r="AP9" s="1">
        <f ca="1" t="shared" si="21"/>
        <v>0</v>
      </c>
      <c r="AQ9" s="1">
        <f ca="1">SUM(OFFSET('96点'!AQ$5,(ROW(AQ9)-ROW(AQ$5))*4,,4))</f>
        <v>0</v>
      </c>
      <c r="AR9" s="1">
        <f ca="1">SUM(OFFSET('96点'!AR$5,(ROW(AR9)-ROW(AR$5))*4,,4))</f>
        <v>846.9034</v>
      </c>
      <c r="AS9" s="1">
        <f ca="1" t="shared" si="22"/>
        <v>604.931</v>
      </c>
      <c r="AT9" s="1">
        <f ca="1" t="shared" si="23"/>
        <v>-604.931</v>
      </c>
      <c r="AU9" s="1">
        <f ca="1">SUM(OFFSET('96点'!AU$5,(ROW(AU9)-ROW(AU$5))*4,,4))</f>
        <v>-846.9034</v>
      </c>
      <c r="AV9" s="1">
        <f ca="1">SUM(OFFSET('96点'!AV$5,(ROW(AV9)-ROW(AV$5))*4,,4))</f>
        <v>1.703</v>
      </c>
      <c r="AW9" s="1">
        <f ca="1" t="shared" si="24"/>
        <v>307.8</v>
      </c>
      <c r="AX9" s="1">
        <f ca="1">SUM(OFFSET('96点'!AX$5,(ROW(AX9)-ROW(AX$5))*4,,4))</f>
        <v>524.1834</v>
      </c>
      <c r="AY9" s="1">
        <f ca="1">SUM(OFFSET('96点'!AY$5,(ROW(AY9)-ROW(AY$5))*4,,4))</f>
        <v>1030.197493</v>
      </c>
      <c r="AZ9" s="1">
        <f ca="1" t="shared" si="25"/>
        <v>604.931</v>
      </c>
      <c r="BA9" s="1">
        <f ca="1" t="shared" si="26"/>
        <v>-297.131</v>
      </c>
      <c r="BB9" s="1">
        <f ca="1">SUM(OFFSET('96点'!BB$5,(ROW(BB9)-ROW(BB$5))*4,,4))</f>
        <v>-506.014093</v>
      </c>
    </row>
    <row r="10" spans="3:54">
      <c r="C10" s="1">
        <f t="shared" si="2"/>
        <v>6</v>
      </c>
      <c r="D10" s="1">
        <f t="shared" si="3"/>
        <v>8</v>
      </c>
      <c r="E10" s="1">
        <f t="shared" si="6"/>
        <v>45105</v>
      </c>
      <c r="F10" s="1" t="str">
        <f t="shared" si="4"/>
        <v>20230628</v>
      </c>
      <c r="G10">
        <f t="shared" si="7"/>
        <v>1</v>
      </c>
      <c r="J10" s="1" t="str">
        <f>INDEX(辅助表!$F$3:$F$14,G10)</f>
        <v>风电调度单元</v>
      </c>
      <c r="K10" s="1" t="str">
        <f t="shared" si="5"/>
        <v>2023-06-28</v>
      </c>
      <c r="L10" s="3">
        <f ca="1" t="shared" si="8"/>
        <v>0.25</v>
      </c>
      <c r="M10" s="1">
        <f ca="1">SUM(OFFSET('96点'!M$5,(ROW(M10)-ROW(M$5))*4,,4))</f>
        <v>-15.694</v>
      </c>
      <c r="N10" s="1">
        <f ca="1" t="shared" si="9"/>
        <v>631.9187715</v>
      </c>
      <c r="O10" s="1">
        <f ca="1">SUM(OFFSET('96点'!O$5,(ROW(O10)-ROW(O$5))*4,,4))</f>
        <v>-9917.333199921</v>
      </c>
      <c r="P10" s="1">
        <f ca="1">SUM(OFFSET('96点'!P$5,(ROW(P10)-ROW(P$5))*4,,4))</f>
        <v>-9493.787114</v>
      </c>
      <c r="Q10" s="1">
        <f ca="1" t="shared" si="10"/>
        <v>604.931</v>
      </c>
      <c r="R10" s="1">
        <f ca="1" t="shared" si="11"/>
        <v>26.9877715</v>
      </c>
      <c r="S10" s="1">
        <f ca="1">SUM(OFFSET('96点'!S$5,(ROW(S10)-ROW(S$5))*4,,4))</f>
        <v>-423.546085921</v>
      </c>
      <c r="T10" s="1">
        <f ca="1">SUM(OFFSET('96点'!T$5,(ROW(T10)-ROW(T$5))*4,,4))</f>
        <v>3.704</v>
      </c>
      <c r="U10" s="1">
        <f ca="1" t="shared" si="12"/>
        <v>307.8</v>
      </c>
      <c r="V10" s="1">
        <f ca="1">SUM(OFFSET('96点'!V$5,(ROW(V10)-ROW(V$5))*4,,4))</f>
        <v>1140.0912</v>
      </c>
      <c r="W10" s="1">
        <f ca="1">SUM(OFFSET('96点'!W$5,(ROW(W10)-ROW(W$5))*4,,4))</f>
        <v>2240.664424</v>
      </c>
      <c r="X10" s="1">
        <f ca="1" t="shared" si="13"/>
        <v>604.931</v>
      </c>
      <c r="Y10" s="1">
        <f ca="1" t="shared" si="14"/>
        <v>-297.131</v>
      </c>
      <c r="Z10" s="1">
        <f ca="1">SUM(OFFSET('96点'!Z$5,(ROW(Z10)-ROW(Z$5))*4,,4))</f>
        <v>-1100.573224</v>
      </c>
      <c r="AA10" s="1">
        <f ca="1">SUM(OFFSET('96点'!AA$5,(ROW(AA10)-ROW(AA$5))*4,,4))</f>
        <v>11.499</v>
      </c>
      <c r="AB10" s="1">
        <f ca="1" t="shared" si="15"/>
        <v>307.8</v>
      </c>
      <c r="AC10" s="1">
        <f ca="1">SUM(OFFSET('96点'!AC$5,(ROW(AC10)-ROW(AC$5))*4,,4))</f>
        <v>3539.3922</v>
      </c>
      <c r="AD10" s="1">
        <f ca="1">SUM(OFFSET('96点'!AD$5,(ROW(AD10)-ROW(AD$5))*4,,4))</f>
        <v>6956.101569</v>
      </c>
      <c r="AE10" s="1">
        <f ca="1" t="shared" si="16"/>
        <v>604.931</v>
      </c>
      <c r="AF10" s="1">
        <f ca="1" t="shared" si="17"/>
        <v>-297.131</v>
      </c>
      <c r="AG10" s="1">
        <f ca="1">SUM(OFFSET('96点'!AG$5,(ROW(AG10)-ROW(AG$5))*4,,4))</f>
        <v>-3416.709369</v>
      </c>
      <c r="AH10" s="1">
        <f ca="1">SUM(OFFSET('96点'!AH$5,(ROW(AH10)-ROW(AH$5))*4,,4))</f>
        <v>-34</v>
      </c>
      <c r="AI10" s="1">
        <f ca="1" t="shared" si="18"/>
        <v>444.7352941</v>
      </c>
      <c r="AJ10" s="1">
        <f ca="1">SUM(OFFSET('96点'!AJ$5,(ROW(AJ10)-ROW(AJ$5))*4,,4))</f>
        <v>-15120.9999994</v>
      </c>
      <c r="AK10" s="1">
        <f ca="1">SUM(OFFSET('96点'!AK$5,(ROW(AK10)-ROW(AK$5))*4,,4))</f>
        <v>-20567.654</v>
      </c>
      <c r="AL10" s="1">
        <f ca="1" t="shared" si="19"/>
        <v>604.931</v>
      </c>
      <c r="AM10" s="1">
        <f ca="1" t="shared" si="20"/>
        <v>-160.1957059</v>
      </c>
      <c r="AN10" s="1">
        <f ca="1">SUM(OFFSET('96点'!AN$5,(ROW(AN10)-ROW(AN$5))*4,,4))</f>
        <v>5446.6540006</v>
      </c>
      <c r="AO10" s="1">
        <f ca="1">SUM(OFFSET('96点'!AO$5,(ROW(AO10)-ROW(AO$5))*4,,4))</f>
        <v>1.4</v>
      </c>
      <c r="AP10" s="1">
        <f ca="1" t="shared" si="21"/>
        <v>0</v>
      </c>
      <c r="AQ10" s="1">
        <f ca="1">SUM(OFFSET('96点'!AQ$5,(ROW(AQ10)-ROW(AQ$5))*4,,4))</f>
        <v>0</v>
      </c>
      <c r="AR10" s="1">
        <f ca="1">SUM(OFFSET('96点'!AR$5,(ROW(AR10)-ROW(AR$5))*4,,4))</f>
        <v>846.9034</v>
      </c>
      <c r="AS10" s="1">
        <f ca="1" t="shared" si="22"/>
        <v>604.931</v>
      </c>
      <c r="AT10" s="1">
        <f ca="1" t="shared" si="23"/>
        <v>-604.931</v>
      </c>
      <c r="AU10" s="1">
        <f ca="1">SUM(OFFSET('96点'!AU$5,(ROW(AU10)-ROW(AU$5))*4,,4))</f>
        <v>-846.9034</v>
      </c>
      <c r="AV10" s="1">
        <f ca="1">SUM(OFFSET('96点'!AV$5,(ROW(AV10)-ROW(AV$5))*4,,4))</f>
        <v>1.703</v>
      </c>
      <c r="AW10" s="1">
        <f ca="1" t="shared" si="24"/>
        <v>307.8</v>
      </c>
      <c r="AX10" s="1">
        <f ca="1">SUM(OFFSET('96点'!AX$5,(ROW(AX10)-ROW(AX$5))*4,,4))</f>
        <v>524.1834</v>
      </c>
      <c r="AY10" s="1">
        <f ca="1">SUM(OFFSET('96点'!AY$5,(ROW(AY10)-ROW(AY$5))*4,,4))</f>
        <v>1030.197493</v>
      </c>
      <c r="AZ10" s="1">
        <f ca="1" t="shared" si="25"/>
        <v>604.931</v>
      </c>
      <c r="BA10" s="1">
        <f ca="1" t="shared" si="26"/>
        <v>-297.131</v>
      </c>
      <c r="BB10" s="1">
        <f ca="1">SUM(OFFSET('96点'!BB$5,(ROW(BB10)-ROW(BB$5))*4,,4))</f>
        <v>-506.014093</v>
      </c>
    </row>
    <row r="11" spans="3:54">
      <c r="C11" s="1">
        <f t="shared" si="2"/>
        <v>7</v>
      </c>
      <c r="D11" s="1">
        <f t="shared" si="3"/>
        <v>9</v>
      </c>
      <c r="E11" s="1">
        <f t="shared" si="6"/>
        <v>45105</v>
      </c>
      <c r="F11" s="1" t="str">
        <f t="shared" si="4"/>
        <v>20230628</v>
      </c>
      <c r="G11">
        <f t="shared" si="7"/>
        <v>1</v>
      </c>
      <c r="J11" s="1" t="str">
        <f>INDEX(辅助表!$F$3:$F$14,G11)</f>
        <v>风电调度单元</v>
      </c>
      <c r="K11" s="1" t="str">
        <f t="shared" si="5"/>
        <v>2023-06-28</v>
      </c>
      <c r="L11" s="3">
        <f ca="1" t="shared" si="8"/>
        <v>0.291666666666667</v>
      </c>
      <c r="M11" s="1">
        <f ca="1">SUM(OFFSET('96点'!M$5,(ROW(M11)-ROW(M$5))*4,,4))</f>
        <v>-15.694</v>
      </c>
      <c r="N11" s="1">
        <f ca="1" t="shared" si="9"/>
        <v>631.9187715</v>
      </c>
      <c r="O11" s="1">
        <f ca="1">SUM(OFFSET('96点'!O$5,(ROW(O11)-ROW(O$5))*4,,4))</f>
        <v>-9917.333199921</v>
      </c>
      <c r="P11" s="1">
        <f ca="1">SUM(OFFSET('96点'!P$5,(ROW(P11)-ROW(P$5))*4,,4))</f>
        <v>-9493.787114</v>
      </c>
      <c r="Q11" s="1">
        <f ca="1" t="shared" si="10"/>
        <v>604.931</v>
      </c>
      <c r="R11" s="1">
        <f ca="1" t="shared" si="11"/>
        <v>26.9877715</v>
      </c>
      <c r="S11" s="1">
        <f ca="1">SUM(OFFSET('96点'!S$5,(ROW(S11)-ROW(S$5))*4,,4))</f>
        <v>-423.546085921</v>
      </c>
      <c r="T11" s="1">
        <f ca="1">SUM(OFFSET('96点'!T$5,(ROW(T11)-ROW(T$5))*4,,4))</f>
        <v>3.704</v>
      </c>
      <c r="U11" s="1">
        <f ca="1" t="shared" si="12"/>
        <v>307.8</v>
      </c>
      <c r="V11" s="1">
        <f ca="1">SUM(OFFSET('96点'!V$5,(ROW(V11)-ROW(V$5))*4,,4))</f>
        <v>1140.0912</v>
      </c>
      <c r="W11" s="1">
        <f ca="1">SUM(OFFSET('96点'!W$5,(ROW(W11)-ROW(W$5))*4,,4))</f>
        <v>2240.664424</v>
      </c>
      <c r="X11" s="1">
        <f ca="1" t="shared" si="13"/>
        <v>604.931</v>
      </c>
      <c r="Y11" s="1">
        <f ca="1" t="shared" si="14"/>
        <v>-297.131</v>
      </c>
      <c r="Z11" s="1">
        <f ca="1">SUM(OFFSET('96点'!Z$5,(ROW(Z11)-ROW(Z$5))*4,,4))</f>
        <v>-1100.573224</v>
      </c>
      <c r="AA11" s="1">
        <f ca="1">SUM(OFFSET('96点'!AA$5,(ROW(AA11)-ROW(AA$5))*4,,4))</f>
        <v>11.499</v>
      </c>
      <c r="AB11" s="1">
        <f ca="1" t="shared" si="15"/>
        <v>307.8</v>
      </c>
      <c r="AC11" s="1">
        <f ca="1">SUM(OFFSET('96点'!AC$5,(ROW(AC11)-ROW(AC$5))*4,,4))</f>
        <v>3539.3922</v>
      </c>
      <c r="AD11" s="1">
        <f ca="1">SUM(OFFSET('96点'!AD$5,(ROW(AD11)-ROW(AD$5))*4,,4))</f>
        <v>6956.101569</v>
      </c>
      <c r="AE11" s="1">
        <f ca="1" t="shared" si="16"/>
        <v>604.931</v>
      </c>
      <c r="AF11" s="1">
        <f ca="1" t="shared" si="17"/>
        <v>-297.131</v>
      </c>
      <c r="AG11" s="1">
        <f ca="1">SUM(OFFSET('96点'!AG$5,(ROW(AG11)-ROW(AG$5))*4,,4))</f>
        <v>-3416.709369</v>
      </c>
      <c r="AH11" s="1">
        <f ca="1">SUM(OFFSET('96点'!AH$5,(ROW(AH11)-ROW(AH$5))*4,,4))</f>
        <v>-34</v>
      </c>
      <c r="AI11" s="1">
        <f ca="1" t="shared" si="18"/>
        <v>444.7352941</v>
      </c>
      <c r="AJ11" s="1">
        <f ca="1">SUM(OFFSET('96点'!AJ$5,(ROW(AJ11)-ROW(AJ$5))*4,,4))</f>
        <v>-15120.9999994</v>
      </c>
      <c r="AK11" s="1">
        <f ca="1">SUM(OFFSET('96点'!AK$5,(ROW(AK11)-ROW(AK$5))*4,,4))</f>
        <v>-20567.654</v>
      </c>
      <c r="AL11" s="1">
        <f ca="1" t="shared" si="19"/>
        <v>604.931</v>
      </c>
      <c r="AM11" s="1">
        <f ca="1" t="shared" si="20"/>
        <v>-160.1957059</v>
      </c>
      <c r="AN11" s="1">
        <f ca="1">SUM(OFFSET('96点'!AN$5,(ROW(AN11)-ROW(AN$5))*4,,4))</f>
        <v>5446.6540006</v>
      </c>
      <c r="AO11" s="1">
        <f ca="1">SUM(OFFSET('96点'!AO$5,(ROW(AO11)-ROW(AO$5))*4,,4))</f>
        <v>1.4</v>
      </c>
      <c r="AP11" s="1">
        <f ca="1" t="shared" si="21"/>
        <v>0</v>
      </c>
      <c r="AQ11" s="1">
        <f ca="1">SUM(OFFSET('96点'!AQ$5,(ROW(AQ11)-ROW(AQ$5))*4,,4))</f>
        <v>0</v>
      </c>
      <c r="AR11" s="1">
        <f ca="1">SUM(OFFSET('96点'!AR$5,(ROW(AR11)-ROW(AR$5))*4,,4))</f>
        <v>846.9034</v>
      </c>
      <c r="AS11" s="1">
        <f ca="1" t="shared" si="22"/>
        <v>604.931</v>
      </c>
      <c r="AT11" s="1">
        <f ca="1" t="shared" si="23"/>
        <v>-604.931</v>
      </c>
      <c r="AU11" s="1">
        <f ca="1">SUM(OFFSET('96点'!AU$5,(ROW(AU11)-ROW(AU$5))*4,,4))</f>
        <v>-846.9034</v>
      </c>
      <c r="AV11" s="1">
        <f ca="1">SUM(OFFSET('96点'!AV$5,(ROW(AV11)-ROW(AV$5))*4,,4))</f>
        <v>1.703</v>
      </c>
      <c r="AW11" s="1">
        <f ca="1" t="shared" si="24"/>
        <v>307.8</v>
      </c>
      <c r="AX11" s="1">
        <f ca="1">SUM(OFFSET('96点'!AX$5,(ROW(AX11)-ROW(AX$5))*4,,4))</f>
        <v>524.1834</v>
      </c>
      <c r="AY11" s="1">
        <f ca="1">SUM(OFFSET('96点'!AY$5,(ROW(AY11)-ROW(AY$5))*4,,4))</f>
        <v>1030.197493</v>
      </c>
      <c r="AZ11" s="1">
        <f ca="1" t="shared" si="25"/>
        <v>604.931</v>
      </c>
      <c r="BA11" s="1">
        <f ca="1" t="shared" si="26"/>
        <v>-297.131</v>
      </c>
      <c r="BB11" s="1">
        <f ca="1">SUM(OFFSET('96点'!BB$5,(ROW(BB11)-ROW(BB$5))*4,,4))</f>
        <v>-506.014093</v>
      </c>
    </row>
    <row r="12" spans="3:54">
      <c r="C12" s="1">
        <f t="shared" si="2"/>
        <v>8</v>
      </c>
      <c r="D12" s="1">
        <f t="shared" si="3"/>
        <v>10</v>
      </c>
      <c r="E12" s="1">
        <f t="shared" si="6"/>
        <v>45105</v>
      </c>
      <c r="F12" s="1" t="str">
        <f t="shared" si="4"/>
        <v>20230628</v>
      </c>
      <c r="G12">
        <f t="shared" si="7"/>
        <v>1</v>
      </c>
      <c r="J12" s="1" t="str">
        <f>INDEX(辅助表!$F$3:$F$14,G12)</f>
        <v>风电调度单元</v>
      </c>
      <c r="K12" s="1" t="str">
        <f t="shared" si="5"/>
        <v>2023-06-28</v>
      </c>
      <c r="L12" s="3">
        <f ca="1" t="shared" si="8"/>
        <v>0.333333333333333</v>
      </c>
      <c r="M12" s="1">
        <f ca="1">SUM(OFFSET('96点'!M$5,(ROW(M12)-ROW(M$5))*4,,4))</f>
        <v>-15.694</v>
      </c>
      <c r="N12" s="1">
        <f ca="1" t="shared" si="9"/>
        <v>631.9187715</v>
      </c>
      <c r="O12" s="1">
        <f ca="1">SUM(OFFSET('96点'!O$5,(ROW(O12)-ROW(O$5))*4,,4))</f>
        <v>-9917.333199921</v>
      </c>
      <c r="P12" s="1">
        <f ca="1">SUM(OFFSET('96点'!P$5,(ROW(P12)-ROW(P$5))*4,,4))</f>
        <v>-9493.787114</v>
      </c>
      <c r="Q12" s="1">
        <f ca="1" t="shared" si="10"/>
        <v>604.931</v>
      </c>
      <c r="R12" s="1">
        <f ca="1" t="shared" si="11"/>
        <v>26.9877715</v>
      </c>
      <c r="S12" s="1">
        <f ca="1">SUM(OFFSET('96点'!S$5,(ROW(S12)-ROW(S$5))*4,,4))</f>
        <v>-423.546085921</v>
      </c>
      <c r="T12" s="1">
        <f ca="1">SUM(OFFSET('96点'!T$5,(ROW(T12)-ROW(T$5))*4,,4))</f>
        <v>3.704</v>
      </c>
      <c r="U12" s="1">
        <f ca="1" t="shared" si="12"/>
        <v>307.8</v>
      </c>
      <c r="V12" s="1">
        <f ca="1">SUM(OFFSET('96点'!V$5,(ROW(V12)-ROW(V$5))*4,,4))</f>
        <v>1140.0912</v>
      </c>
      <c r="W12" s="1">
        <f ca="1">SUM(OFFSET('96点'!W$5,(ROW(W12)-ROW(W$5))*4,,4))</f>
        <v>2240.664424</v>
      </c>
      <c r="X12" s="1">
        <f ca="1" t="shared" si="13"/>
        <v>604.931</v>
      </c>
      <c r="Y12" s="1">
        <f ca="1" t="shared" si="14"/>
        <v>-297.131</v>
      </c>
      <c r="Z12" s="1">
        <f ca="1">SUM(OFFSET('96点'!Z$5,(ROW(Z12)-ROW(Z$5))*4,,4))</f>
        <v>-1100.573224</v>
      </c>
      <c r="AA12" s="1">
        <f ca="1">SUM(OFFSET('96点'!AA$5,(ROW(AA12)-ROW(AA$5))*4,,4))</f>
        <v>11.499</v>
      </c>
      <c r="AB12" s="1">
        <f ca="1" t="shared" si="15"/>
        <v>307.8</v>
      </c>
      <c r="AC12" s="1">
        <f ca="1">SUM(OFFSET('96点'!AC$5,(ROW(AC12)-ROW(AC$5))*4,,4))</f>
        <v>3539.3922</v>
      </c>
      <c r="AD12" s="1">
        <f ca="1">SUM(OFFSET('96点'!AD$5,(ROW(AD12)-ROW(AD$5))*4,,4))</f>
        <v>6956.101569</v>
      </c>
      <c r="AE12" s="1">
        <f ca="1" t="shared" si="16"/>
        <v>604.931</v>
      </c>
      <c r="AF12" s="1">
        <f ca="1" t="shared" si="17"/>
        <v>-297.131</v>
      </c>
      <c r="AG12" s="1">
        <f ca="1">SUM(OFFSET('96点'!AG$5,(ROW(AG12)-ROW(AG$5))*4,,4))</f>
        <v>-3416.709369</v>
      </c>
      <c r="AH12" s="1">
        <f ca="1">SUM(OFFSET('96点'!AH$5,(ROW(AH12)-ROW(AH$5))*4,,4))</f>
        <v>-34</v>
      </c>
      <c r="AI12" s="1">
        <f ca="1" t="shared" si="18"/>
        <v>444.7352941</v>
      </c>
      <c r="AJ12" s="1">
        <f ca="1">SUM(OFFSET('96点'!AJ$5,(ROW(AJ12)-ROW(AJ$5))*4,,4))</f>
        <v>-15120.9999994</v>
      </c>
      <c r="AK12" s="1">
        <f ca="1">SUM(OFFSET('96点'!AK$5,(ROW(AK12)-ROW(AK$5))*4,,4))</f>
        <v>-20567.654</v>
      </c>
      <c r="AL12" s="1">
        <f ca="1" t="shared" si="19"/>
        <v>604.931</v>
      </c>
      <c r="AM12" s="1">
        <f ca="1" t="shared" si="20"/>
        <v>-160.1957059</v>
      </c>
      <c r="AN12" s="1">
        <f ca="1">SUM(OFFSET('96点'!AN$5,(ROW(AN12)-ROW(AN$5))*4,,4))</f>
        <v>5446.6540006</v>
      </c>
      <c r="AO12" s="1">
        <f ca="1">SUM(OFFSET('96点'!AO$5,(ROW(AO12)-ROW(AO$5))*4,,4))</f>
        <v>1.4</v>
      </c>
      <c r="AP12" s="1">
        <f ca="1" t="shared" si="21"/>
        <v>0</v>
      </c>
      <c r="AQ12" s="1">
        <f ca="1">SUM(OFFSET('96点'!AQ$5,(ROW(AQ12)-ROW(AQ$5))*4,,4))</f>
        <v>0</v>
      </c>
      <c r="AR12" s="1">
        <f ca="1">SUM(OFFSET('96点'!AR$5,(ROW(AR12)-ROW(AR$5))*4,,4))</f>
        <v>846.9034</v>
      </c>
      <c r="AS12" s="1">
        <f ca="1" t="shared" si="22"/>
        <v>604.931</v>
      </c>
      <c r="AT12" s="1">
        <f ca="1" t="shared" si="23"/>
        <v>-604.931</v>
      </c>
      <c r="AU12" s="1">
        <f ca="1">SUM(OFFSET('96点'!AU$5,(ROW(AU12)-ROW(AU$5))*4,,4))</f>
        <v>-846.9034</v>
      </c>
      <c r="AV12" s="1">
        <f ca="1">SUM(OFFSET('96点'!AV$5,(ROW(AV12)-ROW(AV$5))*4,,4))</f>
        <v>1.703</v>
      </c>
      <c r="AW12" s="1">
        <f ca="1" t="shared" si="24"/>
        <v>307.8</v>
      </c>
      <c r="AX12" s="1">
        <f ca="1">SUM(OFFSET('96点'!AX$5,(ROW(AX12)-ROW(AX$5))*4,,4))</f>
        <v>524.1834</v>
      </c>
      <c r="AY12" s="1">
        <f ca="1">SUM(OFFSET('96点'!AY$5,(ROW(AY12)-ROW(AY$5))*4,,4))</f>
        <v>1030.197493</v>
      </c>
      <c r="AZ12" s="1">
        <f ca="1" t="shared" si="25"/>
        <v>604.931</v>
      </c>
      <c r="BA12" s="1">
        <f ca="1" t="shared" si="26"/>
        <v>-297.131</v>
      </c>
      <c r="BB12" s="1">
        <f ca="1">SUM(OFFSET('96点'!BB$5,(ROW(BB12)-ROW(BB$5))*4,,4))</f>
        <v>-506.014093</v>
      </c>
    </row>
    <row r="13" spans="3:54">
      <c r="C13" s="1">
        <f t="shared" si="2"/>
        <v>9</v>
      </c>
      <c r="D13" s="1">
        <f t="shared" si="3"/>
        <v>11</v>
      </c>
      <c r="E13" s="1">
        <f t="shared" si="6"/>
        <v>45105</v>
      </c>
      <c r="F13" s="1" t="str">
        <f t="shared" si="4"/>
        <v>20230628</v>
      </c>
      <c r="G13">
        <f t="shared" si="7"/>
        <v>1</v>
      </c>
      <c r="J13" s="1" t="str">
        <f>INDEX(辅助表!$F$3:$F$14,G13)</f>
        <v>风电调度单元</v>
      </c>
      <c r="K13" s="1" t="str">
        <f t="shared" si="5"/>
        <v>2023-06-28</v>
      </c>
      <c r="L13" s="3">
        <f ca="1" t="shared" si="8"/>
        <v>0.375</v>
      </c>
      <c r="M13" s="1">
        <f ca="1">SUM(OFFSET('96点'!M$5,(ROW(M13)-ROW(M$5))*4,,4))</f>
        <v>-15.694</v>
      </c>
      <c r="N13" s="1">
        <f ca="1" t="shared" si="9"/>
        <v>631.9187715</v>
      </c>
      <c r="O13" s="1">
        <f ca="1">SUM(OFFSET('96点'!O$5,(ROW(O13)-ROW(O$5))*4,,4))</f>
        <v>-9917.333199921</v>
      </c>
      <c r="P13" s="1">
        <f ca="1">SUM(OFFSET('96点'!P$5,(ROW(P13)-ROW(P$5))*4,,4))</f>
        <v>-9493.787114</v>
      </c>
      <c r="Q13" s="1">
        <f ca="1" t="shared" si="10"/>
        <v>604.931</v>
      </c>
      <c r="R13" s="1">
        <f ca="1" t="shared" si="11"/>
        <v>26.9877715</v>
      </c>
      <c r="S13" s="1">
        <f ca="1">SUM(OFFSET('96点'!S$5,(ROW(S13)-ROW(S$5))*4,,4))</f>
        <v>-423.546085921</v>
      </c>
      <c r="T13" s="1">
        <f ca="1">SUM(OFFSET('96点'!T$5,(ROW(T13)-ROW(T$5))*4,,4))</f>
        <v>3.704</v>
      </c>
      <c r="U13" s="1">
        <f ca="1" t="shared" si="12"/>
        <v>307.8</v>
      </c>
      <c r="V13" s="1">
        <f ca="1">SUM(OFFSET('96点'!V$5,(ROW(V13)-ROW(V$5))*4,,4))</f>
        <v>1140.0912</v>
      </c>
      <c r="W13" s="1">
        <f ca="1">SUM(OFFSET('96点'!W$5,(ROW(W13)-ROW(W$5))*4,,4))</f>
        <v>2240.664424</v>
      </c>
      <c r="X13" s="1">
        <f ca="1" t="shared" si="13"/>
        <v>604.931</v>
      </c>
      <c r="Y13" s="1">
        <f ca="1" t="shared" si="14"/>
        <v>-297.131</v>
      </c>
      <c r="Z13" s="1">
        <f ca="1">SUM(OFFSET('96点'!Z$5,(ROW(Z13)-ROW(Z$5))*4,,4))</f>
        <v>-1100.573224</v>
      </c>
      <c r="AA13" s="1">
        <f ca="1">SUM(OFFSET('96点'!AA$5,(ROW(AA13)-ROW(AA$5))*4,,4))</f>
        <v>11.499</v>
      </c>
      <c r="AB13" s="1">
        <f ca="1" t="shared" si="15"/>
        <v>307.8</v>
      </c>
      <c r="AC13" s="1">
        <f ca="1">SUM(OFFSET('96点'!AC$5,(ROW(AC13)-ROW(AC$5))*4,,4))</f>
        <v>3539.3922</v>
      </c>
      <c r="AD13" s="1">
        <f ca="1">SUM(OFFSET('96点'!AD$5,(ROW(AD13)-ROW(AD$5))*4,,4))</f>
        <v>6956.101569</v>
      </c>
      <c r="AE13" s="1">
        <f ca="1" t="shared" si="16"/>
        <v>604.931</v>
      </c>
      <c r="AF13" s="1">
        <f ca="1" t="shared" si="17"/>
        <v>-297.131</v>
      </c>
      <c r="AG13" s="1">
        <f ca="1">SUM(OFFSET('96点'!AG$5,(ROW(AG13)-ROW(AG$5))*4,,4))</f>
        <v>-3416.709369</v>
      </c>
      <c r="AH13" s="1">
        <f ca="1">SUM(OFFSET('96点'!AH$5,(ROW(AH13)-ROW(AH$5))*4,,4))</f>
        <v>-34</v>
      </c>
      <c r="AI13" s="1">
        <f ca="1" t="shared" si="18"/>
        <v>444.7352941</v>
      </c>
      <c r="AJ13" s="1">
        <f ca="1">SUM(OFFSET('96点'!AJ$5,(ROW(AJ13)-ROW(AJ$5))*4,,4))</f>
        <v>-15120.9999994</v>
      </c>
      <c r="AK13" s="1">
        <f ca="1">SUM(OFFSET('96点'!AK$5,(ROW(AK13)-ROW(AK$5))*4,,4))</f>
        <v>-20567.654</v>
      </c>
      <c r="AL13" s="1">
        <f ca="1" t="shared" si="19"/>
        <v>604.931</v>
      </c>
      <c r="AM13" s="1">
        <f ca="1" t="shared" si="20"/>
        <v>-160.1957059</v>
      </c>
      <c r="AN13" s="1">
        <f ca="1">SUM(OFFSET('96点'!AN$5,(ROW(AN13)-ROW(AN$5))*4,,4))</f>
        <v>5446.6540006</v>
      </c>
      <c r="AO13" s="1">
        <f ca="1">SUM(OFFSET('96点'!AO$5,(ROW(AO13)-ROW(AO$5))*4,,4))</f>
        <v>1.4</v>
      </c>
      <c r="AP13" s="1">
        <f ca="1" t="shared" si="21"/>
        <v>0</v>
      </c>
      <c r="AQ13" s="1">
        <f ca="1">SUM(OFFSET('96点'!AQ$5,(ROW(AQ13)-ROW(AQ$5))*4,,4))</f>
        <v>0</v>
      </c>
      <c r="AR13" s="1">
        <f ca="1">SUM(OFFSET('96点'!AR$5,(ROW(AR13)-ROW(AR$5))*4,,4))</f>
        <v>846.9034</v>
      </c>
      <c r="AS13" s="1">
        <f ca="1" t="shared" si="22"/>
        <v>604.931</v>
      </c>
      <c r="AT13" s="1">
        <f ca="1" t="shared" si="23"/>
        <v>-604.931</v>
      </c>
      <c r="AU13" s="1">
        <f ca="1">SUM(OFFSET('96点'!AU$5,(ROW(AU13)-ROW(AU$5))*4,,4))</f>
        <v>-846.9034</v>
      </c>
      <c r="AV13" s="1">
        <f ca="1">SUM(OFFSET('96点'!AV$5,(ROW(AV13)-ROW(AV$5))*4,,4))</f>
        <v>1.703</v>
      </c>
      <c r="AW13" s="1">
        <f ca="1" t="shared" si="24"/>
        <v>307.8</v>
      </c>
      <c r="AX13" s="1">
        <f ca="1">SUM(OFFSET('96点'!AX$5,(ROW(AX13)-ROW(AX$5))*4,,4))</f>
        <v>524.1834</v>
      </c>
      <c r="AY13" s="1">
        <f ca="1">SUM(OFFSET('96点'!AY$5,(ROW(AY13)-ROW(AY$5))*4,,4))</f>
        <v>1030.197493</v>
      </c>
      <c r="AZ13" s="1">
        <f ca="1" t="shared" si="25"/>
        <v>604.931</v>
      </c>
      <c r="BA13" s="1">
        <f ca="1" t="shared" si="26"/>
        <v>-297.131</v>
      </c>
      <c r="BB13" s="1">
        <f ca="1">SUM(OFFSET('96点'!BB$5,(ROW(BB13)-ROW(BB$5))*4,,4))</f>
        <v>-506.014093</v>
      </c>
    </row>
    <row r="14" spans="3:54">
      <c r="C14" s="1">
        <f t="shared" si="2"/>
        <v>10</v>
      </c>
      <c r="D14" s="1">
        <f t="shared" si="3"/>
        <v>12</v>
      </c>
      <c r="E14" s="1">
        <f t="shared" si="6"/>
        <v>45105</v>
      </c>
      <c r="F14" s="1" t="str">
        <f t="shared" si="4"/>
        <v>20230628</v>
      </c>
      <c r="G14">
        <f t="shared" si="7"/>
        <v>1</v>
      </c>
      <c r="J14" s="1" t="str">
        <f>INDEX(辅助表!$F$3:$F$14,G14)</f>
        <v>风电调度单元</v>
      </c>
      <c r="K14" s="1" t="str">
        <f t="shared" si="5"/>
        <v>2023-06-28</v>
      </c>
      <c r="L14" s="3">
        <f ca="1" t="shared" si="8"/>
        <v>0.416666666666667</v>
      </c>
      <c r="M14" s="1">
        <f ca="1">SUM(OFFSET('96点'!M$5,(ROW(M14)-ROW(M$5))*4,,4))</f>
        <v>-15.694</v>
      </c>
      <c r="N14" s="1">
        <f ca="1" t="shared" si="9"/>
        <v>631.9187715</v>
      </c>
      <c r="O14" s="1">
        <f ca="1">SUM(OFFSET('96点'!O$5,(ROW(O14)-ROW(O$5))*4,,4))</f>
        <v>-9917.333199921</v>
      </c>
      <c r="P14" s="1">
        <f ca="1">SUM(OFFSET('96点'!P$5,(ROW(P14)-ROW(P$5))*4,,4))</f>
        <v>-9493.787114</v>
      </c>
      <c r="Q14" s="1">
        <f ca="1" t="shared" si="10"/>
        <v>604.931</v>
      </c>
      <c r="R14" s="1">
        <f ca="1" t="shared" si="11"/>
        <v>26.9877715</v>
      </c>
      <c r="S14" s="1">
        <f ca="1">SUM(OFFSET('96点'!S$5,(ROW(S14)-ROW(S$5))*4,,4))</f>
        <v>-423.546085921</v>
      </c>
      <c r="T14" s="1">
        <f ca="1">SUM(OFFSET('96点'!T$5,(ROW(T14)-ROW(T$5))*4,,4))</f>
        <v>3.704</v>
      </c>
      <c r="U14" s="1">
        <f ca="1" t="shared" si="12"/>
        <v>307.8</v>
      </c>
      <c r="V14" s="1">
        <f ca="1">SUM(OFFSET('96点'!V$5,(ROW(V14)-ROW(V$5))*4,,4))</f>
        <v>1140.0912</v>
      </c>
      <c r="W14" s="1">
        <f ca="1">SUM(OFFSET('96点'!W$5,(ROW(W14)-ROW(W$5))*4,,4))</f>
        <v>2240.664424</v>
      </c>
      <c r="X14" s="1">
        <f ca="1" t="shared" si="13"/>
        <v>604.931</v>
      </c>
      <c r="Y14" s="1">
        <f ca="1" t="shared" si="14"/>
        <v>-297.131</v>
      </c>
      <c r="Z14" s="1">
        <f ca="1">SUM(OFFSET('96点'!Z$5,(ROW(Z14)-ROW(Z$5))*4,,4))</f>
        <v>-1100.573224</v>
      </c>
      <c r="AA14" s="1">
        <f ca="1">SUM(OFFSET('96点'!AA$5,(ROW(AA14)-ROW(AA$5))*4,,4))</f>
        <v>11.499</v>
      </c>
      <c r="AB14" s="1">
        <f ca="1" t="shared" si="15"/>
        <v>307.8</v>
      </c>
      <c r="AC14" s="1">
        <f ca="1">SUM(OFFSET('96点'!AC$5,(ROW(AC14)-ROW(AC$5))*4,,4))</f>
        <v>3539.3922</v>
      </c>
      <c r="AD14" s="1">
        <f ca="1">SUM(OFFSET('96点'!AD$5,(ROW(AD14)-ROW(AD$5))*4,,4))</f>
        <v>6956.101569</v>
      </c>
      <c r="AE14" s="1">
        <f ca="1" t="shared" si="16"/>
        <v>604.931</v>
      </c>
      <c r="AF14" s="1">
        <f ca="1" t="shared" si="17"/>
        <v>-297.131</v>
      </c>
      <c r="AG14" s="1">
        <f ca="1">SUM(OFFSET('96点'!AG$5,(ROW(AG14)-ROW(AG$5))*4,,4))</f>
        <v>-3416.709369</v>
      </c>
      <c r="AH14" s="1">
        <f ca="1">SUM(OFFSET('96点'!AH$5,(ROW(AH14)-ROW(AH$5))*4,,4))</f>
        <v>-34</v>
      </c>
      <c r="AI14" s="1">
        <f ca="1" t="shared" si="18"/>
        <v>444.7352941</v>
      </c>
      <c r="AJ14" s="1">
        <f ca="1">SUM(OFFSET('96点'!AJ$5,(ROW(AJ14)-ROW(AJ$5))*4,,4))</f>
        <v>-15120.9999994</v>
      </c>
      <c r="AK14" s="1">
        <f ca="1">SUM(OFFSET('96点'!AK$5,(ROW(AK14)-ROW(AK$5))*4,,4))</f>
        <v>-20567.654</v>
      </c>
      <c r="AL14" s="1">
        <f ca="1" t="shared" si="19"/>
        <v>604.931</v>
      </c>
      <c r="AM14" s="1">
        <f ca="1" t="shared" si="20"/>
        <v>-160.1957059</v>
      </c>
      <c r="AN14" s="1">
        <f ca="1">SUM(OFFSET('96点'!AN$5,(ROW(AN14)-ROW(AN$5))*4,,4))</f>
        <v>5446.6540006</v>
      </c>
      <c r="AO14" s="1">
        <f ca="1">SUM(OFFSET('96点'!AO$5,(ROW(AO14)-ROW(AO$5))*4,,4))</f>
        <v>1.4</v>
      </c>
      <c r="AP14" s="1">
        <f ca="1" t="shared" si="21"/>
        <v>0</v>
      </c>
      <c r="AQ14" s="1">
        <f ca="1">SUM(OFFSET('96点'!AQ$5,(ROW(AQ14)-ROW(AQ$5))*4,,4))</f>
        <v>0</v>
      </c>
      <c r="AR14" s="1">
        <f ca="1">SUM(OFFSET('96点'!AR$5,(ROW(AR14)-ROW(AR$5))*4,,4))</f>
        <v>846.9034</v>
      </c>
      <c r="AS14" s="1">
        <f ca="1" t="shared" si="22"/>
        <v>604.931</v>
      </c>
      <c r="AT14" s="1">
        <f ca="1" t="shared" si="23"/>
        <v>-604.931</v>
      </c>
      <c r="AU14" s="1">
        <f ca="1">SUM(OFFSET('96点'!AU$5,(ROW(AU14)-ROW(AU$5))*4,,4))</f>
        <v>-846.9034</v>
      </c>
      <c r="AV14" s="1">
        <f ca="1">SUM(OFFSET('96点'!AV$5,(ROW(AV14)-ROW(AV$5))*4,,4))</f>
        <v>1.703</v>
      </c>
      <c r="AW14" s="1">
        <f ca="1" t="shared" si="24"/>
        <v>307.8</v>
      </c>
      <c r="AX14" s="1">
        <f ca="1">SUM(OFFSET('96点'!AX$5,(ROW(AX14)-ROW(AX$5))*4,,4))</f>
        <v>524.1834</v>
      </c>
      <c r="AY14" s="1">
        <f ca="1">SUM(OFFSET('96点'!AY$5,(ROW(AY14)-ROW(AY$5))*4,,4))</f>
        <v>1030.197493</v>
      </c>
      <c r="AZ14" s="1">
        <f ca="1" t="shared" si="25"/>
        <v>604.931</v>
      </c>
      <c r="BA14" s="1">
        <f ca="1" t="shared" si="26"/>
        <v>-297.131</v>
      </c>
      <c r="BB14" s="1">
        <f ca="1">SUM(OFFSET('96点'!BB$5,(ROW(BB14)-ROW(BB$5))*4,,4))</f>
        <v>-506.014093</v>
      </c>
    </row>
    <row r="15" spans="3:54">
      <c r="C15" s="1">
        <f t="shared" si="2"/>
        <v>11</v>
      </c>
      <c r="D15" s="1">
        <f t="shared" si="3"/>
        <v>13</v>
      </c>
      <c r="E15" s="1">
        <f t="shared" si="6"/>
        <v>45105</v>
      </c>
      <c r="F15" s="1" t="str">
        <f t="shared" si="4"/>
        <v>20230628</v>
      </c>
      <c r="G15">
        <f t="shared" si="7"/>
        <v>1</v>
      </c>
      <c r="J15" s="1" t="str">
        <f>INDEX(辅助表!$F$3:$F$14,G15)</f>
        <v>风电调度单元</v>
      </c>
      <c r="K15" s="1" t="str">
        <f t="shared" si="5"/>
        <v>2023-06-28</v>
      </c>
      <c r="L15" s="3">
        <f ca="1" t="shared" si="8"/>
        <v>0.458333333333333</v>
      </c>
      <c r="M15" s="1">
        <f ca="1">SUM(OFFSET('96点'!M$5,(ROW(M15)-ROW(M$5))*4,,4))</f>
        <v>-15.694</v>
      </c>
      <c r="N15" s="1">
        <f ca="1" t="shared" si="9"/>
        <v>631.9187715</v>
      </c>
      <c r="O15" s="1">
        <f ca="1">SUM(OFFSET('96点'!O$5,(ROW(O15)-ROW(O$5))*4,,4))</f>
        <v>-9917.333199921</v>
      </c>
      <c r="P15" s="1">
        <f ca="1">SUM(OFFSET('96点'!P$5,(ROW(P15)-ROW(P$5))*4,,4))</f>
        <v>-9493.787114</v>
      </c>
      <c r="Q15" s="1">
        <f ca="1" t="shared" si="10"/>
        <v>604.931</v>
      </c>
      <c r="R15" s="1">
        <f ca="1" t="shared" si="11"/>
        <v>26.9877715</v>
      </c>
      <c r="S15" s="1">
        <f ca="1">SUM(OFFSET('96点'!S$5,(ROW(S15)-ROW(S$5))*4,,4))</f>
        <v>-423.546085921</v>
      </c>
      <c r="T15" s="1">
        <f ca="1">SUM(OFFSET('96点'!T$5,(ROW(T15)-ROW(T$5))*4,,4))</f>
        <v>3.704</v>
      </c>
      <c r="U15" s="1">
        <f ca="1" t="shared" si="12"/>
        <v>307.8</v>
      </c>
      <c r="V15" s="1">
        <f ca="1">SUM(OFFSET('96点'!V$5,(ROW(V15)-ROW(V$5))*4,,4))</f>
        <v>1140.0912</v>
      </c>
      <c r="W15" s="1">
        <f ca="1">SUM(OFFSET('96点'!W$5,(ROW(W15)-ROW(W$5))*4,,4))</f>
        <v>2240.664424</v>
      </c>
      <c r="X15" s="1">
        <f ca="1" t="shared" si="13"/>
        <v>604.931</v>
      </c>
      <c r="Y15" s="1">
        <f ca="1" t="shared" si="14"/>
        <v>-297.131</v>
      </c>
      <c r="Z15" s="1">
        <f ca="1">SUM(OFFSET('96点'!Z$5,(ROW(Z15)-ROW(Z$5))*4,,4))</f>
        <v>-1100.573224</v>
      </c>
      <c r="AA15" s="1">
        <f ca="1">SUM(OFFSET('96点'!AA$5,(ROW(AA15)-ROW(AA$5))*4,,4))</f>
        <v>11.499</v>
      </c>
      <c r="AB15" s="1">
        <f ca="1" t="shared" si="15"/>
        <v>307.8</v>
      </c>
      <c r="AC15" s="1">
        <f ca="1">SUM(OFFSET('96点'!AC$5,(ROW(AC15)-ROW(AC$5))*4,,4))</f>
        <v>3539.3922</v>
      </c>
      <c r="AD15" s="1">
        <f ca="1">SUM(OFFSET('96点'!AD$5,(ROW(AD15)-ROW(AD$5))*4,,4))</f>
        <v>6956.101569</v>
      </c>
      <c r="AE15" s="1">
        <f ca="1" t="shared" si="16"/>
        <v>604.931</v>
      </c>
      <c r="AF15" s="1">
        <f ca="1" t="shared" si="17"/>
        <v>-297.131</v>
      </c>
      <c r="AG15" s="1">
        <f ca="1">SUM(OFFSET('96点'!AG$5,(ROW(AG15)-ROW(AG$5))*4,,4))</f>
        <v>-3416.709369</v>
      </c>
      <c r="AH15" s="1">
        <f ca="1">SUM(OFFSET('96点'!AH$5,(ROW(AH15)-ROW(AH$5))*4,,4))</f>
        <v>-34</v>
      </c>
      <c r="AI15" s="1">
        <f ca="1" t="shared" si="18"/>
        <v>444.7352941</v>
      </c>
      <c r="AJ15" s="1">
        <f ca="1">SUM(OFFSET('96点'!AJ$5,(ROW(AJ15)-ROW(AJ$5))*4,,4))</f>
        <v>-15120.9999994</v>
      </c>
      <c r="AK15" s="1">
        <f ca="1">SUM(OFFSET('96点'!AK$5,(ROW(AK15)-ROW(AK$5))*4,,4))</f>
        <v>-20567.654</v>
      </c>
      <c r="AL15" s="1">
        <f ca="1" t="shared" si="19"/>
        <v>604.931</v>
      </c>
      <c r="AM15" s="1">
        <f ca="1" t="shared" si="20"/>
        <v>-160.1957059</v>
      </c>
      <c r="AN15" s="1">
        <f ca="1">SUM(OFFSET('96点'!AN$5,(ROW(AN15)-ROW(AN$5))*4,,4))</f>
        <v>5446.6540006</v>
      </c>
      <c r="AO15" s="1">
        <f ca="1">SUM(OFFSET('96点'!AO$5,(ROW(AO15)-ROW(AO$5))*4,,4))</f>
        <v>1.4</v>
      </c>
      <c r="AP15" s="1">
        <f ca="1" t="shared" si="21"/>
        <v>0</v>
      </c>
      <c r="AQ15" s="1">
        <f ca="1">SUM(OFFSET('96点'!AQ$5,(ROW(AQ15)-ROW(AQ$5))*4,,4))</f>
        <v>0</v>
      </c>
      <c r="AR15" s="1">
        <f ca="1">SUM(OFFSET('96点'!AR$5,(ROW(AR15)-ROW(AR$5))*4,,4))</f>
        <v>846.9034</v>
      </c>
      <c r="AS15" s="1">
        <f ca="1" t="shared" si="22"/>
        <v>604.931</v>
      </c>
      <c r="AT15" s="1">
        <f ca="1" t="shared" si="23"/>
        <v>-604.931</v>
      </c>
      <c r="AU15" s="1">
        <f ca="1">SUM(OFFSET('96点'!AU$5,(ROW(AU15)-ROW(AU$5))*4,,4))</f>
        <v>-846.9034</v>
      </c>
      <c r="AV15" s="1">
        <f ca="1">SUM(OFFSET('96点'!AV$5,(ROW(AV15)-ROW(AV$5))*4,,4))</f>
        <v>1.703</v>
      </c>
      <c r="AW15" s="1">
        <f ca="1" t="shared" si="24"/>
        <v>307.8</v>
      </c>
      <c r="AX15" s="1">
        <f ca="1">SUM(OFFSET('96点'!AX$5,(ROW(AX15)-ROW(AX$5))*4,,4))</f>
        <v>524.1834</v>
      </c>
      <c r="AY15" s="1">
        <f ca="1">SUM(OFFSET('96点'!AY$5,(ROW(AY15)-ROW(AY$5))*4,,4))</f>
        <v>1030.197493</v>
      </c>
      <c r="AZ15" s="1">
        <f ca="1" t="shared" si="25"/>
        <v>604.931</v>
      </c>
      <c r="BA15" s="1">
        <f ca="1" t="shared" si="26"/>
        <v>-297.131</v>
      </c>
      <c r="BB15" s="1">
        <f ca="1">SUM(OFFSET('96点'!BB$5,(ROW(BB15)-ROW(BB$5))*4,,4))</f>
        <v>-506.014093</v>
      </c>
    </row>
    <row r="16" spans="3:54">
      <c r="C16" s="1">
        <f t="shared" si="2"/>
        <v>12</v>
      </c>
      <c r="D16" s="1">
        <f t="shared" si="3"/>
        <v>14</v>
      </c>
      <c r="E16" s="1">
        <f t="shared" si="6"/>
        <v>45105</v>
      </c>
      <c r="F16" s="1" t="str">
        <f t="shared" si="4"/>
        <v>20230628</v>
      </c>
      <c r="G16">
        <f t="shared" si="7"/>
        <v>1</v>
      </c>
      <c r="J16" s="1" t="str">
        <f>INDEX(辅助表!$F$3:$F$14,G16)</f>
        <v>风电调度单元</v>
      </c>
      <c r="K16" s="1" t="str">
        <f t="shared" si="5"/>
        <v>2023-06-28</v>
      </c>
      <c r="L16" s="3">
        <f ca="1" t="shared" si="8"/>
        <v>0.5</v>
      </c>
      <c r="M16" s="1">
        <f ca="1">SUM(OFFSET('96点'!M$5,(ROW(M16)-ROW(M$5))*4,,4))</f>
        <v>-15.694</v>
      </c>
      <c r="N16" s="1">
        <f ca="1" t="shared" si="9"/>
        <v>631.9187715</v>
      </c>
      <c r="O16" s="1">
        <f ca="1">SUM(OFFSET('96点'!O$5,(ROW(O16)-ROW(O$5))*4,,4))</f>
        <v>-9917.333199921</v>
      </c>
      <c r="P16" s="1">
        <f ca="1">SUM(OFFSET('96点'!P$5,(ROW(P16)-ROW(P$5))*4,,4))</f>
        <v>-9493.787114</v>
      </c>
      <c r="Q16" s="1">
        <f ca="1" t="shared" si="10"/>
        <v>604.931</v>
      </c>
      <c r="R16" s="1">
        <f ca="1" t="shared" si="11"/>
        <v>26.9877715</v>
      </c>
      <c r="S16" s="1">
        <f ca="1">SUM(OFFSET('96点'!S$5,(ROW(S16)-ROW(S$5))*4,,4))</f>
        <v>-423.546085921</v>
      </c>
      <c r="T16" s="1">
        <f ca="1">SUM(OFFSET('96点'!T$5,(ROW(T16)-ROW(T$5))*4,,4))</f>
        <v>3.704</v>
      </c>
      <c r="U16" s="1">
        <f ca="1" t="shared" si="12"/>
        <v>307.8</v>
      </c>
      <c r="V16" s="1">
        <f ca="1">SUM(OFFSET('96点'!V$5,(ROW(V16)-ROW(V$5))*4,,4))</f>
        <v>1140.0912</v>
      </c>
      <c r="W16" s="1">
        <f ca="1">SUM(OFFSET('96点'!W$5,(ROW(W16)-ROW(W$5))*4,,4))</f>
        <v>2240.664424</v>
      </c>
      <c r="X16" s="1">
        <f ca="1" t="shared" si="13"/>
        <v>604.931</v>
      </c>
      <c r="Y16" s="1">
        <f ca="1" t="shared" si="14"/>
        <v>-297.131</v>
      </c>
      <c r="Z16" s="1">
        <f ca="1">SUM(OFFSET('96点'!Z$5,(ROW(Z16)-ROW(Z$5))*4,,4))</f>
        <v>-1100.573224</v>
      </c>
      <c r="AA16" s="1">
        <f ca="1">SUM(OFFSET('96点'!AA$5,(ROW(AA16)-ROW(AA$5))*4,,4))</f>
        <v>11.499</v>
      </c>
      <c r="AB16" s="1">
        <f ca="1" t="shared" si="15"/>
        <v>307.8</v>
      </c>
      <c r="AC16" s="1">
        <f ca="1">SUM(OFFSET('96点'!AC$5,(ROW(AC16)-ROW(AC$5))*4,,4))</f>
        <v>3539.3922</v>
      </c>
      <c r="AD16" s="1">
        <f ca="1">SUM(OFFSET('96点'!AD$5,(ROW(AD16)-ROW(AD$5))*4,,4))</f>
        <v>6956.101569</v>
      </c>
      <c r="AE16" s="1">
        <f ca="1" t="shared" si="16"/>
        <v>604.931</v>
      </c>
      <c r="AF16" s="1">
        <f ca="1" t="shared" si="17"/>
        <v>-297.131</v>
      </c>
      <c r="AG16" s="1">
        <f ca="1">SUM(OFFSET('96点'!AG$5,(ROW(AG16)-ROW(AG$5))*4,,4))</f>
        <v>-3416.709369</v>
      </c>
      <c r="AH16" s="1">
        <f ca="1">SUM(OFFSET('96点'!AH$5,(ROW(AH16)-ROW(AH$5))*4,,4))</f>
        <v>-34</v>
      </c>
      <c r="AI16" s="1">
        <f ca="1" t="shared" si="18"/>
        <v>444.7352941</v>
      </c>
      <c r="AJ16" s="1">
        <f ca="1">SUM(OFFSET('96点'!AJ$5,(ROW(AJ16)-ROW(AJ$5))*4,,4))</f>
        <v>-15120.9999994</v>
      </c>
      <c r="AK16" s="1">
        <f ca="1">SUM(OFFSET('96点'!AK$5,(ROW(AK16)-ROW(AK$5))*4,,4))</f>
        <v>-20567.654</v>
      </c>
      <c r="AL16" s="1">
        <f ca="1" t="shared" si="19"/>
        <v>604.931</v>
      </c>
      <c r="AM16" s="1">
        <f ca="1" t="shared" si="20"/>
        <v>-160.1957059</v>
      </c>
      <c r="AN16" s="1">
        <f ca="1">SUM(OFFSET('96点'!AN$5,(ROW(AN16)-ROW(AN$5))*4,,4))</f>
        <v>5446.6540006</v>
      </c>
      <c r="AO16" s="1">
        <f ca="1">SUM(OFFSET('96点'!AO$5,(ROW(AO16)-ROW(AO$5))*4,,4))</f>
        <v>1.4</v>
      </c>
      <c r="AP16" s="1">
        <f ca="1" t="shared" si="21"/>
        <v>0</v>
      </c>
      <c r="AQ16" s="1">
        <f ca="1">SUM(OFFSET('96点'!AQ$5,(ROW(AQ16)-ROW(AQ$5))*4,,4))</f>
        <v>0</v>
      </c>
      <c r="AR16" s="1">
        <f ca="1">SUM(OFFSET('96点'!AR$5,(ROW(AR16)-ROW(AR$5))*4,,4))</f>
        <v>846.9034</v>
      </c>
      <c r="AS16" s="1">
        <f ca="1" t="shared" si="22"/>
        <v>604.931</v>
      </c>
      <c r="AT16" s="1">
        <f ca="1" t="shared" si="23"/>
        <v>-604.931</v>
      </c>
      <c r="AU16" s="1">
        <f ca="1">SUM(OFFSET('96点'!AU$5,(ROW(AU16)-ROW(AU$5))*4,,4))</f>
        <v>-846.9034</v>
      </c>
      <c r="AV16" s="1">
        <f ca="1">SUM(OFFSET('96点'!AV$5,(ROW(AV16)-ROW(AV$5))*4,,4))</f>
        <v>1.703</v>
      </c>
      <c r="AW16" s="1">
        <f ca="1" t="shared" si="24"/>
        <v>307.8</v>
      </c>
      <c r="AX16" s="1">
        <f ca="1">SUM(OFFSET('96点'!AX$5,(ROW(AX16)-ROW(AX$5))*4,,4))</f>
        <v>524.1834</v>
      </c>
      <c r="AY16" s="1">
        <f ca="1">SUM(OFFSET('96点'!AY$5,(ROW(AY16)-ROW(AY$5))*4,,4))</f>
        <v>1030.197493</v>
      </c>
      <c r="AZ16" s="1">
        <f ca="1" t="shared" si="25"/>
        <v>604.931</v>
      </c>
      <c r="BA16" s="1">
        <f ca="1" t="shared" si="26"/>
        <v>-297.131</v>
      </c>
      <c r="BB16" s="1">
        <f ca="1">SUM(OFFSET('96点'!BB$5,(ROW(BB16)-ROW(BB$5))*4,,4))</f>
        <v>-506.014093</v>
      </c>
    </row>
    <row r="17" spans="3:54">
      <c r="C17" s="1">
        <f t="shared" si="2"/>
        <v>13</v>
      </c>
      <c r="D17" s="1">
        <f t="shared" si="3"/>
        <v>15</v>
      </c>
      <c r="E17" s="1">
        <f t="shared" si="6"/>
        <v>45105</v>
      </c>
      <c r="F17" s="1" t="str">
        <f t="shared" si="4"/>
        <v>20230628</v>
      </c>
      <c r="G17">
        <f t="shared" si="7"/>
        <v>1</v>
      </c>
      <c r="J17" s="1" t="str">
        <f>INDEX(辅助表!$F$3:$F$14,G17)</f>
        <v>风电调度单元</v>
      </c>
      <c r="K17" s="1" t="str">
        <f t="shared" si="5"/>
        <v>2023-06-28</v>
      </c>
      <c r="L17" s="3">
        <f ca="1" t="shared" si="8"/>
        <v>0.541666666666667</v>
      </c>
      <c r="M17" s="1">
        <f ca="1">SUM(OFFSET('96点'!M$5,(ROW(M17)-ROW(M$5))*4,,4))</f>
        <v>-15.694</v>
      </c>
      <c r="N17" s="1">
        <f ca="1" t="shared" si="9"/>
        <v>631.9187715</v>
      </c>
      <c r="O17" s="1">
        <f ca="1">SUM(OFFSET('96点'!O$5,(ROW(O17)-ROW(O$5))*4,,4))</f>
        <v>-9917.333199921</v>
      </c>
      <c r="P17" s="1">
        <f ca="1">SUM(OFFSET('96点'!P$5,(ROW(P17)-ROW(P$5))*4,,4))</f>
        <v>-9493.787114</v>
      </c>
      <c r="Q17" s="1">
        <f ca="1" t="shared" si="10"/>
        <v>604.931</v>
      </c>
      <c r="R17" s="1">
        <f ca="1" t="shared" si="11"/>
        <v>26.9877715</v>
      </c>
      <c r="S17" s="1">
        <f ca="1">SUM(OFFSET('96点'!S$5,(ROW(S17)-ROW(S$5))*4,,4))</f>
        <v>-423.546085921</v>
      </c>
      <c r="T17" s="1">
        <f ca="1">SUM(OFFSET('96点'!T$5,(ROW(T17)-ROW(T$5))*4,,4))</f>
        <v>3.704</v>
      </c>
      <c r="U17" s="1">
        <f ca="1" t="shared" si="12"/>
        <v>307.8</v>
      </c>
      <c r="V17" s="1">
        <f ca="1">SUM(OFFSET('96点'!V$5,(ROW(V17)-ROW(V$5))*4,,4))</f>
        <v>1140.0912</v>
      </c>
      <c r="W17" s="1">
        <f ca="1">SUM(OFFSET('96点'!W$5,(ROW(W17)-ROW(W$5))*4,,4))</f>
        <v>2240.664424</v>
      </c>
      <c r="X17" s="1">
        <f ca="1" t="shared" si="13"/>
        <v>604.931</v>
      </c>
      <c r="Y17" s="1">
        <f ca="1" t="shared" si="14"/>
        <v>-297.131</v>
      </c>
      <c r="Z17" s="1">
        <f ca="1">SUM(OFFSET('96点'!Z$5,(ROW(Z17)-ROW(Z$5))*4,,4))</f>
        <v>-1100.573224</v>
      </c>
      <c r="AA17" s="1">
        <f ca="1">SUM(OFFSET('96点'!AA$5,(ROW(AA17)-ROW(AA$5))*4,,4))</f>
        <v>11.499</v>
      </c>
      <c r="AB17" s="1">
        <f ca="1" t="shared" si="15"/>
        <v>307.8</v>
      </c>
      <c r="AC17" s="1">
        <f ca="1">SUM(OFFSET('96点'!AC$5,(ROW(AC17)-ROW(AC$5))*4,,4))</f>
        <v>3539.3922</v>
      </c>
      <c r="AD17" s="1">
        <f ca="1">SUM(OFFSET('96点'!AD$5,(ROW(AD17)-ROW(AD$5))*4,,4))</f>
        <v>6956.101569</v>
      </c>
      <c r="AE17" s="1">
        <f ca="1" t="shared" si="16"/>
        <v>604.931</v>
      </c>
      <c r="AF17" s="1">
        <f ca="1" t="shared" si="17"/>
        <v>-297.131</v>
      </c>
      <c r="AG17" s="1">
        <f ca="1">SUM(OFFSET('96点'!AG$5,(ROW(AG17)-ROW(AG$5))*4,,4))</f>
        <v>-3416.709369</v>
      </c>
      <c r="AH17" s="1">
        <f ca="1">SUM(OFFSET('96点'!AH$5,(ROW(AH17)-ROW(AH$5))*4,,4))</f>
        <v>-34</v>
      </c>
      <c r="AI17" s="1">
        <f ca="1" t="shared" si="18"/>
        <v>444.7352941</v>
      </c>
      <c r="AJ17" s="1">
        <f ca="1">SUM(OFFSET('96点'!AJ$5,(ROW(AJ17)-ROW(AJ$5))*4,,4))</f>
        <v>-15120.9999994</v>
      </c>
      <c r="AK17" s="1">
        <f ca="1">SUM(OFFSET('96点'!AK$5,(ROW(AK17)-ROW(AK$5))*4,,4))</f>
        <v>-20567.654</v>
      </c>
      <c r="AL17" s="1">
        <f ca="1" t="shared" si="19"/>
        <v>604.931</v>
      </c>
      <c r="AM17" s="1">
        <f ca="1" t="shared" si="20"/>
        <v>-160.1957059</v>
      </c>
      <c r="AN17" s="1">
        <f ca="1">SUM(OFFSET('96点'!AN$5,(ROW(AN17)-ROW(AN$5))*4,,4))</f>
        <v>5446.6540006</v>
      </c>
      <c r="AO17" s="1">
        <f ca="1">SUM(OFFSET('96点'!AO$5,(ROW(AO17)-ROW(AO$5))*4,,4))</f>
        <v>1.4</v>
      </c>
      <c r="AP17" s="1">
        <f ca="1" t="shared" si="21"/>
        <v>0</v>
      </c>
      <c r="AQ17" s="1">
        <f ca="1">SUM(OFFSET('96点'!AQ$5,(ROW(AQ17)-ROW(AQ$5))*4,,4))</f>
        <v>0</v>
      </c>
      <c r="AR17" s="1">
        <f ca="1">SUM(OFFSET('96点'!AR$5,(ROW(AR17)-ROW(AR$5))*4,,4))</f>
        <v>846.9034</v>
      </c>
      <c r="AS17" s="1">
        <f ca="1" t="shared" si="22"/>
        <v>604.931</v>
      </c>
      <c r="AT17" s="1">
        <f ca="1" t="shared" si="23"/>
        <v>-604.931</v>
      </c>
      <c r="AU17" s="1">
        <f ca="1">SUM(OFFSET('96点'!AU$5,(ROW(AU17)-ROW(AU$5))*4,,4))</f>
        <v>-846.9034</v>
      </c>
      <c r="AV17" s="1">
        <f ca="1">SUM(OFFSET('96点'!AV$5,(ROW(AV17)-ROW(AV$5))*4,,4))</f>
        <v>1.703</v>
      </c>
      <c r="AW17" s="1">
        <f ca="1" t="shared" si="24"/>
        <v>307.8</v>
      </c>
      <c r="AX17" s="1">
        <f ca="1">SUM(OFFSET('96点'!AX$5,(ROW(AX17)-ROW(AX$5))*4,,4))</f>
        <v>524.1834</v>
      </c>
      <c r="AY17" s="1">
        <f ca="1">SUM(OFFSET('96点'!AY$5,(ROW(AY17)-ROW(AY$5))*4,,4))</f>
        <v>1030.197493</v>
      </c>
      <c r="AZ17" s="1">
        <f ca="1" t="shared" si="25"/>
        <v>604.931</v>
      </c>
      <c r="BA17" s="1">
        <f ca="1" t="shared" si="26"/>
        <v>-297.131</v>
      </c>
      <c r="BB17" s="1">
        <f ca="1">SUM(OFFSET('96点'!BB$5,(ROW(BB17)-ROW(BB$5))*4,,4))</f>
        <v>-506.014093</v>
      </c>
    </row>
    <row r="18" spans="3:54">
      <c r="C18" s="1">
        <f t="shared" si="2"/>
        <v>14</v>
      </c>
      <c r="D18" s="1">
        <f t="shared" si="3"/>
        <v>16</v>
      </c>
      <c r="E18" s="1">
        <f t="shared" si="6"/>
        <v>45105</v>
      </c>
      <c r="F18" s="1" t="str">
        <f t="shared" si="4"/>
        <v>20230628</v>
      </c>
      <c r="G18">
        <f t="shared" si="7"/>
        <v>1</v>
      </c>
      <c r="J18" s="1" t="str">
        <f>INDEX(辅助表!$F$3:$F$14,G18)</f>
        <v>风电调度单元</v>
      </c>
      <c r="K18" s="1" t="str">
        <f t="shared" si="5"/>
        <v>2023-06-28</v>
      </c>
      <c r="L18" s="3">
        <f ca="1" t="shared" si="8"/>
        <v>0.583333333333333</v>
      </c>
      <c r="M18" s="1">
        <f ca="1">SUM(OFFSET('96点'!M$5,(ROW(M18)-ROW(M$5))*4,,4))</f>
        <v>-15.694</v>
      </c>
      <c r="N18" s="1">
        <f ca="1" t="shared" si="9"/>
        <v>631.9187715</v>
      </c>
      <c r="O18" s="1">
        <f ca="1">SUM(OFFSET('96点'!O$5,(ROW(O18)-ROW(O$5))*4,,4))</f>
        <v>-9917.333199921</v>
      </c>
      <c r="P18" s="1">
        <f ca="1">SUM(OFFSET('96点'!P$5,(ROW(P18)-ROW(P$5))*4,,4))</f>
        <v>-9493.787114</v>
      </c>
      <c r="Q18" s="1">
        <f ca="1" t="shared" si="10"/>
        <v>604.931</v>
      </c>
      <c r="R18" s="1">
        <f ca="1" t="shared" si="11"/>
        <v>26.9877715</v>
      </c>
      <c r="S18" s="1">
        <f ca="1">SUM(OFFSET('96点'!S$5,(ROW(S18)-ROW(S$5))*4,,4))</f>
        <v>-423.546085921</v>
      </c>
      <c r="T18" s="1">
        <f ca="1">SUM(OFFSET('96点'!T$5,(ROW(T18)-ROW(T$5))*4,,4))</f>
        <v>3.704</v>
      </c>
      <c r="U18" s="1">
        <f ca="1" t="shared" si="12"/>
        <v>307.8</v>
      </c>
      <c r="V18" s="1">
        <f ca="1">SUM(OFFSET('96点'!V$5,(ROW(V18)-ROW(V$5))*4,,4))</f>
        <v>1140.0912</v>
      </c>
      <c r="W18" s="1">
        <f ca="1">SUM(OFFSET('96点'!W$5,(ROW(W18)-ROW(W$5))*4,,4))</f>
        <v>2240.664424</v>
      </c>
      <c r="X18" s="1">
        <f ca="1" t="shared" si="13"/>
        <v>604.931</v>
      </c>
      <c r="Y18" s="1">
        <f ca="1" t="shared" si="14"/>
        <v>-297.131</v>
      </c>
      <c r="Z18" s="1">
        <f ca="1">SUM(OFFSET('96点'!Z$5,(ROW(Z18)-ROW(Z$5))*4,,4))</f>
        <v>-1100.573224</v>
      </c>
      <c r="AA18" s="1">
        <f ca="1">SUM(OFFSET('96点'!AA$5,(ROW(AA18)-ROW(AA$5))*4,,4))</f>
        <v>11.499</v>
      </c>
      <c r="AB18" s="1">
        <f ca="1" t="shared" si="15"/>
        <v>307.8</v>
      </c>
      <c r="AC18" s="1">
        <f ca="1">SUM(OFFSET('96点'!AC$5,(ROW(AC18)-ROW(AC$5))*4,,4))</f>
        <v>3539.3922</v>
      </c>
      <c r="AD18" s="1">
        <f ca="1">SUM(OFFSET('96点'!AD$5,(ROW(AD18)-ROW(AD$5))*4,,4))</f>
        <v>6956.101569</v>
      </c>
      <c r="AE18" s="1">
        <f ca="1" t="shared" si="16"/>
        <v>604.931</v>
      </c>
      <c r="AF18" s="1">
        <f ca="1" t="shared" si="17"/>
        <v>-297.131</v>
      </c>
      <c r="AG18" s="1">
        <f ca="1">SUM(OFFSET('96点'!AG$5,(ROW(AG18)-ROW(AG$5))*4,,4))</f>
        <v>-3416.709369</v>
      </c>
      <c r="AH18" s="1">
        <f ca="1">SUM(OFFSET('96点'!AH$5,(ROW(AH18)-ROW(AH$5))*4,,4))</f>
        <v>-34</v>
      </c>
      <c r="AI18" s="1">
        <f ca="1" t="shared" si="18"/>
        <v>444.7352941</v>
      </c>
      <c r="AJ18" s="1">
        <f ca="1">SUM(OFFSET('96点'!AJ$5,(ROW(AJ18)-ROW(AJ$5))*4,,4))</f>
        <v>-15120.9999994</v>
      </c>
      <c r="AK18" s="1">
        <f ca="1">SUM(OFFSET('96点'!AK$5,(ROW(AK18)-ROW(AK$5))*4,,4))</f>
        <v>-20567.654</v>
      </c>
      <c r="AL18" s="1">
        <f ca="1" t="shared" si="19"/>
        <v>604.931</v>
      </c>
      <c r="AM18" s="1">
        <f ca="1" t="shared" si="20"/>
        <v>-160.1957059</v>
      </c>
      <c r="AN18" s="1">
        <f ca="1">SUM(OFFSET('96点'!AN$5,(ROW(AN18)-ROW(AN$5))*4,,4))</f>
        <v>5446.6540006</v>
      </c>
      <c r="AO18" s="1">
        <f ca="1">SUM(OFFSET('96点'!AO$5,(ROW(AO18)-ROW(AO$5))*4,,4))</f>
        <v>1.4</v>
      </c>
      <c r="AP18" s="1">
        <f ca="1" t="shared" si="21"/>
        <v>0</v>
      </c>
      <c r="AQ18" s="1">
        <f ca="1">SUM(OFFSET('96点'!AQ$5,(ROW(AQ18)-ROW(AQ$5))*4,,4))</f>
        <v>0</v>
      </c>
      <c r="AR18" s="1">
        <f ca="1">SUM(OFFSET('96点'!AR$5,(ROW(AR18)-ROW(AR$5))*4,,4))</f>
        <v>846.9034</v>
      </c>
      <c r="AS18" s="1">
        <f ca="1" t="shared" si="22"/>
        <v>604.931</v>
      </c>
      <c r="AT18" s="1">
        <f ca="1" t="shared" si="23"/>
        <v>-604.931</v>
      </c>
      <c r="AU18" s="1">
        <f ca="1">SUM(OFFSET('96点'!AU$5,(ROW(AU18)-ROW(AU$5))*4,,4))</f>
        <v>-846.9034</v>
      </c>
      <c r="AV18" s="1">
        <f ca="1">SUM(OFFSET('96点'!AV$5,(ROW(AV18)-ROW(AV$5))*4,,4))</f>
        <v>1.703</v>
      </c>
      <c r="AW18" s="1">
        <f ca="1" t="shared" si="24"/>
        <v>307.8</v>
      </c>
      <c r="AX18" s="1">
        <f ca="1">SUM(OFFSET('96点'!AX$5,(ROW(AX18)-ROW(AX$5))*4,,4))</f>
        <v>524.1834</v>
      </c>
      <c r="AY18" s="1">
        <f ca="1">SUM(OFFSET('96点'!AY$5,(ROW(AY18)-ROW(AY$5))*4,,4))</f>
        <v>1030.197493</v>
      </c>
      <c r="AZ18" s="1">
        <f ca="1" t="shared" si="25"/>
        <v>604.931</v>
      </c>
      <c r="BA18" s="1">
        <f ca="1" t="shared" si="26"/>
        <v>-297.131</v>
      </c>
      <c r="BB18" s="1">
        <f ca="1">SUM(OFFSET('96点'!BB$5,(ROW(BB18)-ROW(BB$5))*4,,4))</f>
        <v>-506.014093</v>
      </c>
    </row>
    <row r="19" spans="3:54">
      <c r="C19" s="1">
        <f t="shared" si="2"/>
        <v>15</v>
      </c>
      <c r="D19" s="1">
        <f t="shared" si="3"/>
        <v>17</v>
      </c>
      <c r="E19" s="1">
        <f t="shared" si="6"/>
        <v>45105</v>
      </c>
      <c r="F19" s="1" t="str">
        <f t="shared" si="4"/>
        <v>20230628</v>
      </c>
      <c r="G19">
        <f t="shared" si="7"/>
        <v>1</v>
      </c>
      <c r="J19" s="1" t="str">
        <f>INDEX(辅助表!$F$3:$F$14,G19)</f>
        <v>风电调度单元</v>
      </c>
      <c r="K19" s="1" t="str">
        <f t="shared" si="5"/>
        <v>2023-06-28</v>
      </c>
      <c r="L19" s="3">
        <f ca="1" t="shared" si="8"/>
        <v>0.625</v>
      </c>
      <c r="M19" s="1">
        <f ca="1">SUM(OFFSET('96点'!M$5,(ROW(M19)-ROW(M$5))*4,,4))</f>
        <v>-15.694</v>
      </c>
      <c r="N19" s="1">
        <f ca="1" t="shared" si="9"/>
        <v>631.9187715</v>
      </c>
      <c r="O19" s="1">
        <f ca="1">SUM(OFFSET('96点'!O$5,(ROW(O19)-ROW(O$5))*4,,4))</f>
        <v>-9917.333199921</v>
      </c>
      <c r="P19" s="1">
        <f ca="1">SUM(OFFSET('96点'!P$5,(ROW(P19)-ROW(P$5))*4,,4))</f>
        <v>-9493.787114</v>
      </c>
      <c r="Q19" s="1">
        <f ca="1" t="shared" si="10"/>
        <v>604.931</v>
      </c>
      <c r="R19" s="1">
        <f ca="1" t="shared" si="11"/>
        <v>26.9877715</v>
      </c>
      <c r="S19" s="1">
        <f ca="1">SUM(OFFSET('96点'!S$5,(ROW(S19)-ROW(S$5))*4,,4))</f>
        <v>-423.546085921</v>
      </c>
      <c r="T19" s="1">
        <f ca="1">SUM(OFFSET('96点'!T$5,(ROW(T19)-ROW(T$5))*4,,4))</f>
        <v>3.704</v>
      </c>
      <c r="U19" s="1">
        <f ca="1" t="shared" si="12"/>
        <v>307.8</v>
      </c>
      <c r="V19" s="1">
        <f ca="1">SUM(OFFSET('96点'!V$5,(ROW(V19)-ROW(V$5))*4,,4))</f>
        <v>1140.0912</v>
      </c>
      <c r="W19" s="1">
        <f ca="1">SUM(OFFSET('96点'!W$5,(ROW(W19)-ROW(W$5))*4,,4))</f>
        <v>2240.664424</v>
      </c>
      <c r="X19" s="1">
        <f ca="1" t="shared" si="13"/>
        <v>604.931</v>
      </c>
      <c r="Y19" s="1">
        <f ca="1" t="shared" si="14"/>
        <v>-297.131</v>
      </c>
      <c r="Z19" s="1">
        <f ca="1">SUM(OFFSET('96点'!Z$5,(ROW(Z19)-ROW(Z$5))*4,,4))</f>
        <v>-1100.573224</v>
      </c>
      <c r="AA19" s="1">
        <f ca="1">SUM(OFFSET('96点'!AA$5,(ROW(AA19)-ROW(AA$5))*4,,4))</f>
        <v>11.499</v>
      </c>
      <c r="AB19" s="1">
        <f ca="1" t="shared" si="15"/>
        <v>307.8</v>
      </c>
      <c r="AC19" s="1">
        <f ca="1">SUM(OFFSET('96点'!AC$5,(ROW(AC19)-ROW(AC$5))*4,,4))</f>
        <v>3539.3922</v>
      </c>
      <c r="AD19" s="1">
        <f ca="1">SUM(OFFSET('96点'!AD$5,(ROW(AD19)-ROW(AD$5))*4,,4))</f>
        <v>6956.101569</v>
      </c>
      <c r="AE19" s="1">
        <f ca="1" t="shared" si="16"/>
        <v>604.931</v>
      </c>
      <c r="AF19" s="1">
        <f ca="1" t="shared" si="17"/>
        <v>-297.131</v>
      </c>
      <c r="AG19" s="1">
        <f ca="1">SUM(OFFSET('96点'!AG$5,(ROW(AG19)-ROW(AG$5))*4,,4))</f>
        <v>-3416.709369</v>
      </c>
      <c r="AH19" s="1">
        <f ca="1">SUM(OFFSET('96点'!AH$5,(ROW(AH19)-ROW(AH$5))*4,,4))</f>
        <v>-34</v>
      </c>
      <c r="AI19" s="1">
        <f ca="1" t="shared" si="18"/>
        <v>444.7352941</v>
      </c>
      <c r="AJ19" s="1">
        <f ca="1">SUM(OFFSET('96点'!AJ$5,(ROW(AJ19)-ROW(AJ$5))*4,,4))</f>
        <v>-15120.9999994</v>
      </c>
      <c r="AK19" s="1">
        <f ca="1">SUM(OFFSET('96点'!AK$5,(ROW(AK19)-ROW(AK$5))*4,,4))</f>
        <v>-20567.654</v>
      </c>
      <c r="AL19" s="1">
        <f ca="1" t="shared" si="19"/>
        <v>604.931</v>
      </c>
      <c r="AM19" s="1">
        <f ca="1" t="shared" si="20"/>
        <v>-160.1957059</v>
      </c>
      <c r="AN19" s="1">
        <f ca="1">SUM(OFFSET('96点'!AN$5,(ROW(AN19)-ROW(AN$5))*4,,4))</f>
        <v>5446.6540006</v>
      </c>
      <c r="AO19" s="1">
        <f ca="1">SUM(OFFSET('96点'!AO$5,(ROW(AO19)-ROW(AO$5))*4,,4))</f>
        <v>1.4</v>
      </c>
      <c r="AP19" s="1">
        <f ca="1" t="shared" si="21"/>
        <v>0</v>
      </c>
      <c r="AQ19" s="1">
        <f ca="1">SUM(OFFSET('96点'!AQ$5,(ROW(AQ19)-ROW(AQ$5))*4,,4))</f>
        <v>0</v>
      </c>
      <c r="AR19" s="1">
        <f ca="1">SUM(OFFSET('96点'!AR$5,(ROW(AR19)-ROW(AR$5))*4,,4))</f>
        <v>846.9034</v>
      </c>
      <c r="AS19" s="1">
        <f ca="1" t="shared" si="22"/>
        <v>604.931</v>
      </c>
      <c r="AT19" s="1">
        <f ca="1" t="shared" si="23"/>
        <v>-604.931</v>
      </c>
      <c r="AU19" s="1">
        <f ca="1">SUM(OFFSET('96点'!AU$5,(ROW(AU19)-ROW(AU$5))*4,,4))</f>
        <v>-846.9034</v>
      </c>
      <c r="AV19" s="1">
        <f ca="1">SUM(OFFSET('96点'!AV$5,(ROW(AV19)-ROW(AV$5))*4,,4))</f>
        <v>1.703</v>
      </c>
      <c r="AW19" s="1">
        <f ca="1" t="shared" si="24"/>
        <v>307.8</v>
      </c>
      <c r="AX19" s="1">
        <f ca="1">SUM(OFFSET('96点'!AX$5,(ROW(AX19)-ROW(AX$5))*4,,4))</f>
        <v>524.1834</v>
      </c>
      <c r="AY19" s="1">
        <f ca="1">SUM(OFFSET('96点'!AY$5,(ROW(AY19)-ROW(AY$5))*4,,4))</f>
        <v>1030.197493</v>
      </c>
      <c r="AZ19" s="1">
        <f ca="1" t="shared" si="25"/>
        <v>604.931</v>
      </c>
      <c r="BA19" s="1">
        <f ca="1" t="shared" si="26"/>
        <v>-297.131</v>
      </c>
      <c r="BB19" s="1">
        <f ca="1">SUM(OFFSET('96点'!BB$5,(ROW(BB19)-ROW(BB$5))*4,,4))</f>
        <v>-506.014093</v>
      </c>
    </row>
    <row r="20" spans="3:54">
      <c r="C20" s="1">
        <f t="shared" si="2"/>
        <v>16</v>
      </c>
      <c r="D20" s="1">
        <f t="shared" si="3"/>
        <v>18</v>
      </c>
      <c r="E20" s="1">
        <f t="shared" si="6"/>
        <v>45105</v>
      </c>
      <c r="F20" s="1" t="str">
        <f t="shared" si="4"/>
        <v>20230628</v>
      </c>
      <c r="G20">
        <f t="shared" si="7"/>
        <v>1</v>
      </c>
      <c r="J20" s="1" t="str">
        <f>INDEX(辅助表!$F$3:$F$14,G20)</f>
        <v>风电调度单元</v>
      </c>
      <c r="K20" s="1" t="str">
        <f t="shared" si="5"/>
        <v>2023-06-28</v>
      </c>
      <c r="L20" s="3">
        <f ca="1" t="shared" si="8"/>
        <v>0.666666666666667</v>
      </c>
      <c r="M20" s="1">
        <f ca="1">SUM(OFFSET('96点'!M$5,(ROW(M20)-ROW(M$5))*4,,4))</f>
        <v>-15.694</v>
      </c>
      <c r="N20" s="1">
        <f ca="1" t="shared" si="9"/>
        <v>631.9187715</v>
      </c>
      <c r="O20" s="1">
        <f ca="1">SUM(OFFSET('96点'!O$5,(ROW(O20)-ROW(O$5))*4,,4))</f>
        <v>-9917.333199921</v>
      </c>
      <c r="P20" s="1">
        <f ca="1">SUM(OFFSET('96点'!P$5,(ROW(P20)-ROW(P$5))*4,,4))</f>
        <v>-9493.787114</v>
      </c>
      <c r="Q20" s="1">
        <f ca="1" t="shared" si="10"/>
        <v>604.931</v>
      </c>
      <c r="R20" s="1">
        <f ca="1" t="shared" si="11"/>
        <v>26.9877715</v>
      </c>
      <c r="S20" s="1">
        <f ca="1">SUM(OFFSET('96点'!S$5,(ROW(S20)-ROW(S$5))*4,,4))</f>
        <v>-423.546085921</v>
      </c>
      <c r="T20" s="1">
        <f ca="1">SUM(OFFSET('96点'!T$5,(ROW(T20)-ROW(T$5))*4,,4))</f>
        <v>3.704</v>
      </c>
      <c r="U20" s="1">
        <f ca="1" t="shared" si="12"/>
        <v>307.8</v>
      </c>
      <c r="V20" s="1">
        <f ca="1">SUM(OFFSET('96点'!V$5,(ROW(V20)-ROW(V$5))*4,,4))</f>
        <v>1140.0912</v>
      </c>
      <c r="W20" s="1">
        <f ca="1">SUM(OFFSET('96点'!W$5,(ROW(W20)-ROW(W$5))*4,,4))</f>
        <v>2240.664424</v>
      </c>
      <c r="X20" s="1">
        <f ca="1" t="shared" si="13"/>
        <v>604.931</v>
      </c>
      <c r="Y20" s="1">
        <f ca="1" t="shared" si="14"/>
        <v>-297.131</v>
      </c>
      <c r="Z20" s="1">
        <f ca="1">SUM(OFFSET('96点'!Z$5,(ROW(Z20)-ROW(Z$5))*4,,4))</f>
        <v>-1100.573224</v>
      </c>
      <c r="AA20" s="1">
        <f ca="1">SUM(OFFSET('96点'!AA$5,(ROW(AA20)-ROW(AA$5))*4,,4))</f>
        <v>11.499</v>
      </c>
      <c r="AB20" s="1">
        <f ca="1" t="shared" si="15"/>
        <v>307.8</v>
      </c>
      <c r="AC20" s="1">
        <f ca="1">SUM(OFFSET('96点'!AC$5,(ROW(AC20)-ROW(AC$5))*4,,4))</f>
        <v>3539.3922</v>
      </c>
      <c r="AD20" s="1">
        <f ca="1">SUM(OFFSET('96点'!AD$5,(ROW(AD20)-ROW(AD$5))*4,,4))</f>
        <v>6956.101569</v>
      </c>
      <c r="AE20" s="1">
        <f ca="1" t="shared" si="16"/>
        <v>604.931</v>
      </c>
      <c r="AF20" s="1">
        <f ca="1" t="shared" si="17"/>
        <v>-297.131</v>
      </c>
      <c r="AG20" s="1">
        <f ca="1">SUM(OFFSET('96点'!AG$5,(ROW(AG20)-ROW(AG$5))*4,,4))</f>
        <v>-3416.709369</v>
      </c>
      <c r="AH20" s="1">
        <f ca="1">SUM(OFFSET('96点'!AH$5,(ROW(AH20)-ROW(AH$5))*4,,4))</f>
        <v>-34</v>
      </c>
      <c r="AI20" s="1">
        <f ca="1" t="shared" si="18"/>
        <v>444.7352941</v>
      </c>
      <c r="AJ20" s="1">
        <f ca="1">SUM(OFFSET('96点'!AJ$5,(ROW(AJ20)-ROW(AJ$5))*4,,4))</f>
        <v>-15120.9999994</v>
      </c>
      <c r="AK20" s="1">
        <f ca="1">SUM(OFFSET('96点'!AK$5,(ROW(AK20)-ROW(AK$5))*4,,4))</f>
        <v>-20567.654</v>
      </c>
      <c r="AL20" s="1">
        <f ca="1" t="shared" si="19"/>
        <v>604.931</v>
      </c>
      <c r="AM20" s="1">
        <f ca="1" t="shared" si="20"/>
        <v>-160.1957059</v>
      </c>
      <c r="AN20" s="1">
        <f ca="1">SUM(OFFSET('96点'!AN$5,(ROW(AN20)-ROW(AN$5))*4,,4))</f>
        <v>5446.6540006</v>
      </c>
      <c r="AO20" s="1">
        <f ca="1">SUM(OFFSET('96点'!AO$5,(ROW(AO20)-ROW(AO$5))*4,,4))</f>
        <v>1.4</v>
      </c>
      <c r="AP20" s="1">
        <f ca="1" t="shared" si="21"/>
        <v>0</v>
      </c>
      <c r="AQ20" s="1">
        <f ca="1">SUM(OFFSET('96点'!AQ$5,(ROW(AQ20)-ROW(AQ$5))*4,,4))</f>
        <v>0</v>
      </c>
      <c r="AR20" s="1">
        <f ca="1">SUM(OFFSET('96点'!AR$5,(ROW(AR20)-ROW(AR$5))*4,,4))</f>
        <v>846.9034</v>
      </c>
      <c r="AS20" s="1">
        <f ca="1" t="shared" si="22"/>
        <v>604.931</v>
      </c>
      <c r="AT20" s="1">
        <f ca="1" t="shared" si="23"/>
        <v>-604.931</v>
      </c>
      <c r="AU20" s="1">
        <f ca="1">SUM(OFFSET('96点'!AU$5,(ROW(AU20)-ROW(AU$5))*4,,4))</f>
        <v>-846.9034</v>
      </c>
      <c r="AV20" s="1">
        <f ca="1">SUM(OFFSET('96点'!AV$5,(ROW(AV20)-ROW(AV$5))*4,,4))</f>
        <v>1.703</v>
      </c>
      <c r="AW20" s="1">
        <f ca="1" t="shared" si="24"/>
        <v>307.8</v>
      </c>
      <c r="AX20" s="1">
        <f ca="1">SUM(OFFSET('96点'!AX$5,(ROW(AX20)-ROW(AX$5))*4,,4))</f>
        <v>524.1834</v>
      </c>
      <c r="AY20" s="1">
        <f ca="1">SUM(OFFSET('96点'!AY$5,(ROW(AY20)-ROW(AY$5))*4,,4))</f>
        <v>1030.197493</v>
      </c>
      <c r="AZ20" s="1">
        <f ca="1" t="shared" si="25"/>
        <v>604.931</v>
      </c>
      <c r="BA20" s="1">
        <f ca="1" t="shared" si="26"/>
        <v>-297.131</v>
      </c>
      <c r="BB20" s="1">
        <f ca="1">SUM(OFFSET('96点'!BB$5,(ROW(BB20)-ROW(BB$5))*4,,4))</f>
        <v>-506.014093</v>
      </c>
    </row>
    <row r="21" spans="3:54">
      <c r="C21" s="1">
        <f t="shared" si="2"/>
        <v>17</v>
      </c>
      <c r="D21" s="1">
        <f t="shared" si="3"/>
        <v>19</v>
      </c>
      <c r="E21" s="1">
        <f t="shared" si="6"/>
        <v>45105</v>
      </c>
      <c r="F21" s="1" t="str">
        <f t="shared" si="4"/>
        <v>20230628</v>
      </c>
      <c r="G21">
        <f t="shared" si="7"/>
        <v>1</v>
      </c>
      <c r="J21" s="1" t="str">
        <f>INDEX(辅助表!$F$3:$F$14,G21)</f>
        <v>风电调度单元</v>
      </c>
      <c r="K21" s="1" t="str">
        <f t="shared" si="5"/>
        <v>2023-06-28</v>
      </c>
      <c r="L21" s="3">
        <f ca="1" t="shared" si="8"/>
        <v>0.708333333333333</v>
      </c>
      <c r="M21" s="1">
        <f ca="1">SUM(OFFSET('96点'!M$5,(ROW(M21)-ROW(M$5))*4,,4))</f>
        <v>-15.694</v>
      </c>
      <c r="N21" s="1">
        <f ca="1" t="shared" si="9"/>
        <v>631.9187715</v>
      </c>
      <c r="O21" s="1">
        <f ca="1">SUM(OFFSET('96点'!O$5,(ROW(O21)-ROW(O$5))*4,,4))</f>
        <v>-9917.333199921</v>
      </c>
      <c r="P21" s="1">
        <f ca="1">SUM(OFFSET('96点'!P$5,(ROW(P21)-ROW(P$5))*4,,4))</f>
        <v>-9493.787114</v>
      </c>
      <c r="Q21" s="1">
        <f ca="1" t="shared" si="10"/>
        <v>604.931</v>
      </c>
      <c r="R21" s="1">
        <f ca="1" t="shared" si="11"/>
        <v>26.9877715</v>
      </c>
      <c r="S21" s="1">
        <f ca="1">SUM(OFFSET('96点'!S$5,(ROW(S21)-ROW(S$5))*4,,4))</f>
        <v>-423.546085921</v>
      </c>
      <c r="T21" s="1">
        <f ca="1">SUM(OFFSET('96点'!T$5,(ROW(T21)-ROW(T$5))*4,,4))</f>
        <v>3.704</v>
      </c>
      <c r="U21" s="1">
        <f ca="1" t="shared" si="12"/>
        <v>307.8</v>
      </c>
      <c r="V21" s="1">
        <f ca="1">SUM(OFFSET('96点'!V$5,(ROW(V21)-ROW(V$5))*4,,4))</f>
        <v>1140.0912</v>
      </c>
      <c r="W21" s="1">
        <f ca="1">SUM(OFFSET('96点'!W$5,(ROW(W21)-ROW(W$5))*4,,4))</f>
        <v>2240.664424</v>
      </c>
      <c r="X21" s="1">
        <f ca="1" t="shared" si="13"/>
        <v>604.931</v>
      </c>
      <c r="Y21" s="1">
        <f ca="1" t="shared" si="14"/>
        <v>-297.131</v>
      </c>
      <c r="Z21" s="1">
        <f ca="1">SUM(OFFSET('96点'!Z$5,(ROW(Z21)-ROW(Z$5))*4,,4))</f>
        <v>-1100.573224</v>
      </c>
      <c r="AA21" s="1">
        <f ca="1">SUM(OFFSET('96点'!AA$5,(ROW(AA21)-ROW(AA$5))*4,,4))</f>
        <v>11.499</v>
      </c>
      <c r="AB21" s="1">
        <f ca="1" t="shared" si="15"/>
        <v>307.8</v>
      </c>
      <c r="AC21" s="1">
        <f ca="1">SUM(OFFSET('96点'!AC$5,(ROW(AC21)-ROW(AC$5))*4,,4))</f>
        <v>3539.3922</v>
      </c>
      <c r="AD21" s="1">
        <f ca="1">SUM(OFFSET('96点'!AD$5,(ROW(AD21)-ROW(AD$5))*4,,4))</f>
        <v>6956.101569</v>
      </c>
      <c r="AE21" s="1">
        <f ca="1" t="shared" si="16"/>
        <v>604.931</v>
      </c>
      <c r="AF21" s="1">
        <f ca="1" t="shared" si="17"/>
        <v>-297.131</v>
      </c>
      <c r="AG21" s="1">
        <f ca="1">SUM(OFFSET('96点'!AG$5,(ROW(AG21)-ROW(AG$5))*4,,4))</f>
        <v>-3416.709369</v>
      </c>
      <c r="AH21" s="1">
        <f ca="1">SUM(OFFSET('96点'!AH$5,(ROW(AH21)-ROW(AH$5))*4,,4))</f>
        <v>-34</v>
      </c>
      <c r="AI21" s="1">
        <f ca="1" t="shared" si="18"/>
        <v>444.7352941</v>
      </c>
      <c r="AJ21" s="1">
        <f ca="1">SUM(OFFSET('96点'!AJ$5,(ROW(AJ21)-ROW(AJ$5))*4,,4))</f>
        <v>-15120.9999994</v>
      </c>
      <c r="AK21" s="1">
        <f ca="1">SUM(OFFSET('96点'!AK$5,(ROW(AK21)-ROW(AK$5))*4,,4))</f>
        <v>-20567.654</v>
      </c>
      <c r="AL21" s="1">
        <f ca="1" t="shared" si="19"/>
        <v>604.931</v>
      </c>
      <c r="AM21" s="1">
        <f ca="1" t="shared" si="20"/>
        <v>-160.1957059</v>
      </c>
      <c r="AN21" s="1">
        <f ca="1">SUM(OFFSET('96点'!AN$5,(ROW(AN21)-ROW(AN$5))*4,,4))</f>
        <v>5446.6540006</v>
      </c>
      <c r="AO21" s="1">
        <f ca="1">SUM(OFFSET('96点'!AO$5,(ROW(AO21)-ROW(AO$5))*4,,4))</f>
        <v>1.4</v>
      </c>
      <c r="AP21" s="1">
        <f ca="1" t="shared" si="21"/>
        <v>0</v>
      </c>
      <c r="AQ21" s="1">
        <f ca="1">SUM(OFFSET('96点'!AQ$5,(ROW(AQ21)-ROW(AQ$5))*4,,4))</f>
        <v>0</v>
      </c>
      <c r="AR21" s="1">
        <f ca="1">SUM(OFFSET('96点'!AR$5,(ROW(AR21)-ROW(AR$5))*4,,4))</f>
        <v>846.9034</v>
      </c>
      <c r="AS21" s="1">
        <f ca="1" t="shared" si="22"/>
        <v>604.931</v>
      </c>
      <c r="AT21" s="1">
        <f ca="1" t="shared" si="23"/>
        <v>-604.931</v>
      </c>
      <c r="AU21" s="1">
        <f ca="1">SUM(OFFSET('96点'!AU$5,(ROW(AU21)-ROW(AU$5))*4,,4))</f>
        <v>-846.9034</v>
      </c>
      <c r="AV21" s="1">
        <f ca="1">SUM(OFFSET('96点'!AV$5,(ROW(AV21)-ROW(AV$5))*4,,4))</f>
        <v>1.703</v>
      </c>
      <c r="AW21" s="1">
        <f ca="1" t="shared" si="24"/>
        <v>307.8</v>
      </c>
      <c r="AX21" s="1">
        <f ca="1">SUM(OFFSET('96点'!AX$5,(ROW(AX21)-ROW(AX$5))*4,,4))</f>
        <v>524.1834</v>
      </c>
      <c r="AY21" s="1">
        <f ca="1">SUM(OFFSET('96点'!AY$5,(ROW(AY21)-ROW(AY$5))*4,,4))</f>
        <v>1030.197493</v>
      </c>
      <c r="AZ21" s="1">
        <f ca="1" t="shared" si="25"/>
        <v>604.931</v>
      </c>
      <c r="BA21" s="1">
        <f ca="1" t="shared" si="26"/>
        <v>-297.131</v>
      </c>
      <c r="BB21" s="1">
        <f ca="1">SUM(OFFSET('96点'!BB$5,(ROW(BB21)-ROW(BB$5))*4,,4))</f>
        <v>-506.014093</v>
      </c>
    </row>
    <row r="22" spans="3:54">
      <c r="C22" s="1">
        <f t="shared" si="2"/>
        <v>18</v>
      </c>
      <c r="D22" s="1">
        <f t="shared" si="3"/>
        <v>20</v>
      </c>
      <c r="E22" s="1">
        <f t="shared" si="6"/>
        <v>45105</v>
      </c>
      <c r="F22" s="1" t="str">
        <f t="shared" si="4"/>
        <v>20230628</v>
      </c>
      <c r="G22">
        <f t="shared" si="7"/>
        <v>1</v>
      </c>
      <c r="J22" s="1" t="str">
        <f>INDEX(辅助表!$F$3:$F$14,G22)</f>
        <v>风电调度单元</v>
      </c>
      <c r="K22" s="1" t="str">
        <f t="shared" si="5"/>
        <v>2023-06-28</v>
      </c>
      <c r="L22" s="3">
        <f ca="1" t="shared" si="8"/>
        <v>0.75</v>
      </c>
      <c r="M22" s="1">
        <f ca="1">SUM(OFFSET('96点'!M$5,(ROW(M22)-ROW(M$5))*4,,4))</f>
        <v>-15.694</v>
      </c>
      <c r="N22" s="1">
        <f ca="1" t="shared" si="9"/>
        <v>631.9187715</v>
      </c>
      <c r="O22" s="1">
        <f ca="1">SUM(OFFSET('96点'!O$5,(ROW(O22)-ROW(O$5))*4,,4))</f>
        <v>-9917.333199921</v>
      </c>
      <c r="P22" s="1">
        <f ca="1">SUM(OFFSET('96点'!P$5,(ROW(P22)-ROW(P$5))*4,,4))</f>
        <v>-9493.787114</v>
      </c>
      <c r="Q22" s="1">
        <f ca="1" t="shared" si="10"/>
        <v>604.931</v>
      </c>
      <c r="R22" s="1">
        <f ca="1" t="shared" si="11"/>
        <v>26.9877715</v>
      </c>
      <c r="S22" s="1">
        <f ca="1">SUM(OFFSET('96点'!S$5,(ROW(S22)-ROW(S$5))*4,,4))</f>
        <v>-423.546085921</v>
      </c>
      <c r="T22" s="1">
        <f ca="1">SUM(OFFSET('96点'!T$5,(ROW(T22)-ROW(T$5))*4,,4))</f>
        <v>3.704</v>
      </c>
      <c r="U22" s="1">
        <f ca="1" t="shared" si="12"/>
        <v>307.8</v>
      </c>
      <c r="V22" s="1">
        <f ca="1">SUM(OFFSET('96点'!V$5,(ROW(V22)-ROW(V$5))*4,,4))</f>
        <v>1140.0912</v>
      </c>
      <c r="W22" s="1">
        <f ca="1">SUM(OFFSET('96点'!W$5,(ROW(W22)-ROW(W$5))*4,,4))</f>
        <v>2240.664424</v>
      </c>
      <c r="X22" s="1">
        <f ca="1" t="shared" si="13"/>
        <v>604.931</v>
      </c>
      <c r="Y22" s="1">
        <f ca="1" t="shared" si="14"/>
        <v>-297.131</v>
      </c>
      <c r="Z22" s="1">
        <f ca="1">SUM(OFFSET('96点'!Z$5,(ROW(Z22)-ROW(Z$5))*4,,4))</f>
        <v>-1100.573224</v>
      </c>
      <c r="AA22" s="1">
        <f ca="1">SUM(OFFSET('96点'!AA$5,(ROW(AA22)-ROW(AA$5))*4,,4))</f>
        <v>11.499</v>
      </c>
      <c r="AB22" s="1">
        <f ca="1" t="shared" si="15"/>
        <v>307.8</v>
      </c>
      <c r="AC22" s="1">
        <f ca="1">SUM(OFFSET('96点'!AC$5,(ROW(AC22)-ROW(AC$5))*4,,4))</f>
        <v>3539.3922</v>
      </c>
      <c r="AD22" s="1">
        <f ca="1">SUM(OFFSET('96点'!AD$5,(ROW(AD22)-ROW(AD$5))*4,,4))</f>
        <v>6956.101569</v>
      </c>
      <c r="AE22" s="1">
        <f ca="1" t="shared" si="16"/>
        <v>604.931</v>
      </c>
      <c r="AF22" s="1">
        <f ca="1" t="shared" si="17"/>
        <v>-297.131</v>
      </c>
      <c r="AG22" s="1">
        <f ca="1">SUM(OFFSET('96点'!AG$5,(ROW(AG22)-ROW(AG$5))*4,,4))</f>
        <v>-3416.709369</v>
      </c>
      <c r="AH22" s="1">
        <f ca="1">SUM(OFFSET('96点'!AH$5,(ROW(AH22)-ROW(AH$5))*4,,4))</f>
        <v>-34</v>
      </c>
      <c r="AI22" s="1">
        <f ca="1" t="shared" si="18"/>
        <v>444.7352941</v>
      </c>
      <c r="AJ22" s="1">
        <f ca="1">SUM(OFFSET('96点'!AJ$5,(ROW(AJ22)-ROW(AJ$5))*4,,4))</f>
        <v>-15120.9999994</v>
      </c>
      <c r="AK22" s="1">
        <f ca="1">SUM(OFFSET('96点'!AK$5,(ROW(AK22)-ROW(AK$5))*4,,4))</f>
        <v>-20567.654</v>
      </c>
      <c r="AL22" s="1">
        <f ca="1" t="shared" si="19"/>
        <v>604.931</v>
      </c>
      <c r="AM22" s="1">
        <f ca="1" t="shared" si="20"/>
        <v>-160.1957059</v>
      </c>
      <c r="AN22" s="1">
        <f ca="1">SUM(OFFSET('96点'!AN$5,(ROW(AN22)-ROW(AN$5))*4,,4))</f>
        <v>5446.6540006</v>
      </c>
      <c r="AO22" s="1">
        <f ca="1">SUM(OFFSET('96点'!AO$5,(ROW(AO22)-ROW(AO$5))*4,,4))</f>
        <v>1.4</v>
      </c>
      <c r="AP22" s="1">
        <f ca="1" t="shared" si="21"/>
        <v>0</v>
      </c>
      <c r="AQ22" s="1">
        <f ca="1">SUM(OFFSET('96点'!AQ$5,(ROW(AQ22)-ROW(AQ$5))*4,,4))</f>
        <v>0</v>
      </c>
      <c r="AR22" s="1">
        <f ca="1">SUM(OFFSET('96点'!AR$5,(ROW(AR22)-ROW(AR$5))*4,,4))</f>
        <v>846.9034</v>
      </c>
      <c r="AS22" s="1">
        <f ca="1" t="shared" si="22"/>
        <v>604.931</v>
      </c>
      <c r="AT22" s="1">
        <f ca="1" t="shared" si="23"/>
        <v>-604.931</v>
      </c>
      <c r="AU22" s="1">
        <f ca="1">SUM(OFFSET('96点'!AU$5,(ROW(AU22)-ROW(AU$5))*4,,4))</f>
        <v>-846.9034</v>
      </c>
      <c r="AV22" s="1">
        <f ca="1">SUM(OFFSET('96点'!AV$5,(ROW(AV22)-ROW(AV$5))*4,,4))</f>
        <v>1.703</v>
      </c>
      <c r="AW22" s="1">
        <f ca="1" t="shared" si="24"/>
        <v>307.8</v>
      </c>
      <c r="AX22" s="1">
        <f ca="1">SUM(OFFSET('96点'!AX$5,(ROW(AX22)-ROW(AX$5))*4,,4))</f>
        <v>524.1834</v>
      </c>
      <c r="AY22" s="1">
        <f ca="1">SUM(OFFSET('96点'!AY$5,(ROW(AY22)-ROW(AY$5))*4,,4))</f>
        <v>1030.197493</v>
      </c>
      <c r="AZ22" s="1">
        <f ca="1" t="shared" si="25"/>
        <v>604.931</v>
      </c>
      <c r="BA22" s="1">
        <f ca="1" t="shared" si="26"/>
        <v>-297.131</v>
      </c>
      <c r="BB22" s="1">
        <f ca="1">SUM(OFFSET('96点'!BB$5,(ROW(BB22)-ROW(BB$5))*4,,4))</f>
        <v>-506.014093</v>
      </c>
    </row>
    <row r="23" spans="3:54">
      <c r="C23" s="1">
        <f t="shared" si="2"/>
        <v>19</v>
      </c>
      <c r="D23" s="1">
        <f t="shared" si="3"/>
        <v>21</v>
      </c>
      <c r="E23" s="1">
        <f t="shared" si="6"/>
        <v>45105</v>
      </c>
      <c r="F23" s="1" t="str">
        <f t="shared" si="4"/>
        <v>20230628</v>
      </c>
      <c r="G23">
        <f t="shared" si="7"/>
        <v>1</v>
      </c>
      <c r="J23" s="1" t="str">
        <f>INDEX(辅助表!$F$3:$F$14,G23)</f>
        <v>风电调度单元</v>
      </c>
      <c r="K23" s="1" t="str">
        <f t="shared" si="5"/>
        <v>2023-06-28</v>
      </c>
      <c r="L23" s="3">
        <f ca="1" t="shared" si="8"/>
        <v>0.791666666666667</v>
      </c>
      <c r="M23" s="1">
        <f ca="1">SUM(OFFSET('96点'!M$5,(ROW(M23)-ROW(M$5))*4,,4))</f>
        <v>-15.694</v>
      </c>
      <c r="N23" s="1">
        <f ca="1" t="shared" si="9"/>
        <v>631.9187715</v>
      </c>
      <c r="O23" s="1">
        <f ca="1">SUM(OFFSET('96点'!O$5,(ROW(O23)-ROW(O$5))*4,,4))</f>
        <v>-9917.333199921</v>
      </c>
      <c r="P23" s="1">
        <f ca="1">SUM(OFFSET('96点'!P$5,(ROW(P23)-ROW(P$5))*4,,4))</f>
        <v>-9493.787114</v>
      </c>
      <c r="Q23" s="1">
        <f ca="1" t="shared" si="10"/>
        <v>604.931</v>
      </c>
      <c r="R23" s="1">
        <f ca="1" t="shared" si="11"/>
        <v>26.9877715</v>
      </c>
      <c r="S23" s="1">
        <f ca="1">SUM(OFFSET('96点'!S$5,(ROW(S23)-ROW(S$5))*4,,4))</f>
        <v>-423.546085921</v>
      </c>
      <c r="T23" s="1">
        <f ca="1">SUM(OFFSET('96点'!T$5,(ROW(T23)-ROW(T$5))*4,,4))</f>
        <v>3.704</v>
      </c>
      <c r="U23" s="1">
        <f ca="1" t="shared" si="12"/>
        <v>307.8</v>
      </c>
      <c r="V23" s="1">
        <f ca="1">SUM(OFFSET('96点'!V$5,(ROW(V23)-ROW(V$5))*4,,4))</f>
        <v>1140.0912</v>
      </c>
      <c r="W23" s="1">
        <f ca="1">SUM(OFFSET('96点'!W$5,(ROW(W23)-ROW(W$5))*4,,4))</f>
        <v>2240.664424</v>
      </c>
      <c r="X23" s="1">
        <f ca="1" t="shared" si="13"/>
        <v>604.931</v>
      </c>
      <c r="Y23" s="1">
        <f ca="1" t="shared" si="14"/>
        <v>-297.131</v>
      </c>
      <c r="Z23" s="1">
        <f ca="1">SUM(OFFSET('96点'!Z$5,(ROW(Z23)-ROW(Z$5))*4,,4))</f>
        <v>-1100.573224</v>
      </c>
      <c r="AA23" s="1">
        <f ca="1">SUM(OFFSET('96点'!AA$5,(ROW(AA23)-ROW(AA$5))*4,,4))</f>
        <v>11.499</v>
      </c>
      <c r="AB23" s="1">
        <f ca="1" t="shared" si="15"/>
        <v>307.8</v>
      </c>
      <c r="AC23" s="1">
        <f ca="1">SUM(OFFSET('96点'!AC$5,(ROW(AC23)-ROW(AC$5))*4,,4))</f>
        <v>3539.3922</v>
      </c>
      <c r="AD23" s="1">
        <f ca="1">SUM(OFFSET('96点'!AD$5,(ROW(AD23)-ROW(AD$5))*4,,4))</f>
        <v>6956.101569</v>
      </c>
      <c r="AE23" s="1">
        <f ca="1" t="shared" si="16"/>
        <v>604.931</v>
      </c>
      <c r="AF23" s="1">
        <f ca="1" t="shared" si="17"/>
        <v>-297.131</v>
      </c>
      <c r="AG23" s="1">
        <f ca="1">SUM(OFFSET('96点'!AG$5,(ROW(AG23)-ROW(AG$5))*4,,4))</f>
        <v>-3416.709369</v>
      </c>
      <c r="AH23" s="1">
        <f ca="1">SUM(OFFSET('96点'!AH$5,(ROW(AH23)-ROW(AH$5))*4,,4))</f>
        <v>-34</v>
      </c>
      <c r="AI23" s="1">
        <f ca="1" t="shared" si="18"/>
        <v>444.7352941</v>
      </c>
      <c r="AJ23" s="1">
        <f ca="1">SUM(OFFSET('96点'!AJ$5,(ROW(AJ23)-ROW(AJ$5))*4,,4))</f>
        <v>-15120.9999994</v>
      </c>
      <c r="AK23" s="1">
        <f ca="1">SUM(OFFSET('96点'!AK$5,(ROW(AK23)-ROW(AK$5))*4,,4))</f>
        <v>-20567.654</v>
      </c>
      <c r="AL23" s="1">
        <f ca="1" t="shared" si="19"/>
        <v>604.931</v>
      </c>
      <c r="AM23" s="1">
        <f ca="1" t="shared" si="20"/>
        <v>-160.1957059</v>
      </c>
      <c r="AN23" s="1">
        <f ca="1">SUM(OFFSET('96点'!AN$5,(ROW(AN23)-ROW(AN$5))*4,,4))</f>
        <v>5446.6540006</v>
      </c>
      <c r="AO23" s="1">
        <f ca="1">SUM(OFFSET('96点'!AO$5,(ROW(AO23)-ROW(AO$5))*4,,4))</f>
        <v>1.4</v>
      </c>
      <c r="AP23" s="1">
        <f ca="1" t="shared" si="21"/>
        <v>0</v>
      </c>
      <c r="AQ23" s="1">
        <f ca="1">SUM(OFFSET('96点'!AQ$5,(ROW(AQ23)-ROW(AQ$5))*4,,4))</f>
        <v>0</v>
      </c>
      <c r="AR23" s="1">
        <f ca="1">SUM(OFFSET('96点'!AR$5,(ROW(AR23)-ROW(AR$5))*4,,4))</f>
        <v>846.9034</v>
      </c>
      <c r="AS23" s="1">
        <f ca="1" t="shared" si="22"/>
        <v>604.931</v>
      </c>
      <c r="AT23" s="1">
        <f ca="1" t="shared" si="23"/>
        <v>-604.931</v>
      </c>
      <c r="AU23" s="1">
        <f ca="1">SUM(OFFSET('96点'!AU$5,(ROW(AU23)-ROW(AU$5))*4,,4))</f>
        <v>-846.9034</v>
      </c>
      <c r="AV23" s="1">
        <f ca="1">SUM(OFFSET('96点'!AV$5,(ROW(AV23)-ROW(AV$5))*4,,4))</f>
        <v>1.703</v>
      </c>
      <c r="AW23" s="1">
        <f ca="1" t="shared" si="24"/>
        <v>307.8</v>
      </c>
      <c r="AX23" s="1">
        <f ca="1">SUM(OFFSET('96点'!AX$5,(ROW(AX23)-ROW(AX$5))*4,,4))</f>
        <v>524.1834</v>
      </c>
      <c r="AY23" s="1">
        <f ca="1">SUM(OFFSET('96点'!AY$5,(ROW(AY23)-ROW(AY$5))*4,,4))</f>
        <v>1030.197493</v>
      </c>
      <c r="AZ23" s="1">
        <f ca="1" t="shared" si="25"/>
        <v>604.931</v>
      </c>
      <c r="BA23" s="1">
        <f ca="1" t="shared" si="26"/>
        <v>-297.131</v>
      </c>
      <c r="BB23" s="1">
        <f ca="1">SUM(OFFSET('96点'!BB$5,(ROW(BB23)-ROW(BB$5))*4,,4))</f>
        <v>-506.014093</v>
      </c>
    </row>
    <row r="24" spans="3:54">
      <c r="C24" s="1">
        <f t="shared" si="2"/>
        <v>20</v>
      </c>
      <c r="D24" s="1">
        <f t="shared" si="3"/>
        <v>22</v>
      </c>
      <c r="E24" s="1">
        <f t="shared" si="6"/>
        <v>45105</v>
      </c>
      <c r="F24" s="1" t="str">
        <f t="shared" si="4"/>
        <v>20230628</v>
      </c>
      <c r="G24">
        <f t="shared" si="7"/>
        <v>1</v>
      </c>
      <c r="J24" s="1" t="str">
        <f>INDEX(辅助表!$F$3:$F$14,G24)</f>
        <v>风电调度单元</v>
      </c>
      <c r="K24" s="1" t="str">
        <f t="shared" si="5"/>
        <v>2023-06-28</v>
      </c>
      <c r="L24" s="3">
        <f ca="1" t="shared" si="8"/>
        <v>0.833333333333333</v>
      </c>
      <c r="M24" s="1">
        <f ca="1">SUM(OFFSET('96点'!M$5,(ROW(M24)-ROW(M$5))*4,,4))</f>
        <v>-15.694</v>
      </c>
      <c r="N24" s="1">
        <f ca="1" t="shared" si="9"/>
        <v>631.9187715</v>
      </c>
      <c r="O24" s="1">
        <f ca="1">SUM(OFFSET('96点'!O$5,(ROW(O24)-ROW(O$5))*4,,4))</f>
        <v>-9917.333199921</v>
      </c>
      <c r="P24" s="1">
        <f ca="1">SUM(OFFSET('96点'!P$5,(ROW(P24)-ROW(P$5))*4,,4))</f>
        <v>-9493.787114</v>
      </c>
      <c r="Q24" s="1">
        <f ca="1" t="shared" si="10"/>
        <v>604.931</v>
      </c>
      <c r="R24" s="1">
        <f ca="1" t="shared" si="11"/>
        <v>26.9877715</v>
      </c>
      <c r="S24" s="1">
        <f ca="1">SUM(OFFSET('96点'!S$5,(ROW(S24)-ROW(S$5))*4,,4))</f>
        <v>-423.546085921</v>
      </c>
      <c r="T24" s="1">
        <f ca="1">SUM(OFFSET('96点'!T$5,(ROW(T24)-ROW(T$5))*4,,4))</f>
        <v>3.704</v>
      </c>
      <c r="U24" s="1">
        <f ca="1" t="shared" si="12"/>
        <v>307.8</v>
      </c>
      <c r="V24" s="1">
        <f ca="1">SUM(OFFSET('96点'!V$5,(ROW(V24)-ROW(V$5))*4,,4))</f>
        <v>1140.0912</v>
      </c>
      <c r="W24" s="1">
        <f ca="1">SUM(OFFSET('96点'!W$5,(ROW(W24)-ROW(W$5))*4,,4))</f>
        <v>2240.664424</v>
      </c>
      <c r="X24" s="1">
        <f ca="1" t="shared" si="13"/>
        <v>604.931</v>
      </c>
      <c r="Y24" s="1">
        <f ca="1" t="shared" si="14"/>
        <v>-297.131</v>
      </c>
      <c r="Z24" s="1">
        <f ca="1">SUM(OFFSET('96点'!Z$5,(ROW(Z24)-ROW(Z$5))*4,,4))</f>
        <v>-1100.573224</v>
      </c>
      <c r="AA24" s="1">
        <f ca="1">SUM(OFFSET('96点'!AA$5,(ROW(AA24)-ROW(AA$5))*4,,4))</f>
        <v>11.499</v>
      </c>
      <c r="AB24" s="1">
        <f ca="1" t="shared" si="15"/>
        <v>307.8</v>
      </c>
      <c r="AC24" s="1">
        <f ca="1">SUM(OFFSET('96点'!AC$5,(ROW(AC24)-ROW(AC$5))*4,,4))</f>
        <v>3539.3922</v>
      </c>
      <c r="AD24" s="1">
        <f ca="1">SUM(OFFSET('96点'!AD$5,(ROW(AD24)-ROW(AD$5))*4,,4))</f>
        <v>6956.101569</v>
      </c>
      <c r="AE24" s="1">
        <f ca="1" t="shared" si="16"/>
        <v>604.931</v>
      </c>
      <c r="AF24" s="1">
        <f ca="1" t="shared" si="17"/>
        <v>-297.131</v>
      </c>
      <c r="AG24" s="1">
        <f ca="1">SUM(OFFSET('96点'!AG$5,(ROW(AG24)-ROW(AG$5))*4,,4))</f>
        <v>-3416.709369</v>
      </c>
      <c r="AH24" s="1">
        <f ca="1">SUM(OFFSET('96点'!AH$5,(ROW(AH24)-ROW(AH$5))*4,,4))</f>
        <v>-34</v>
      </c>
      <c r="AI24" s="1">
        <f ca="1" t="shared" si="18"/>
        <v>444.7352941</v>
      </c>
      <c r="AJ24" s="1">
        <f ca="1">SUM(OFFSET('96点'!AJ$5,(ROW(AJ24)-ROW(AJ$5))*4,,4))</f>
        <v>-15120.9999994</v>
      </c>
      <c r="AK24" s="1">
        <f ca="1">SUM(OFFSET('96点'!AK$5,(ROW(AK24)-ROW(AK$5))*4,,4))</f>
        <v>-20567.654</v>
      </c>
      <c r="AL24" s="1">
        <f ca="1" t="shared" si="19"/>
        <v>604.931</v>
      </c>
      <c r="AM24" s="1">
        <f ca="1" t="shared" si="20"/>
        <v>-160.1957059</v>
      </c>
      <c r="AN24" s="1">
        <f ca="1">SUM(OFFSET('96点'!AN$5,(ROW(AN24)-ROW(AN$5))*4,,4))</f>
        <v>5446.6540006</v>
      </c>
      <c r="AO24" s="1">
        <f ca="1">SUM(OFFSET('96点'!AO$5,(ROW(AO24)-ROW(AO$5))*4,,4))</f>
        <v>1.4</v>
      </c>
      <c r="AP24" s="1">
        <f ca="1" t="shared" si="21"/>
        <v>0</v>
      </c>
      <c r="AQ24" s="1">
        <f ca="1">SUM(OFFSET('96点'!AQ$5,(ROW(AQ24)-ROW(AQ$5))*4,,4))</f>
        <v>0</v>
      </c>
      <c r="AR24" s="1">
        <f ca="1">SUM(OFFSET('96点'!AR$5,(ROW(AR24)-ROW(AR$5))*4,,4))</f>
        <v>846.9034</v>
      </c>
      <c r="AS24" s="1">
        <f ca="1" t="shared" si="22"/>
        <v>604.931</v>
      </c>
      <c r="AT24" s="1">
        <f ca="1" t="shared" si="23"/>
        <v>-604.931</v>
      </c>
      <c r="AU24" s="1">
        <f ca="1">SUM(OFFSET('96点'!AU$5,(ROW(AU24)-ROW(AU$5))*4,,4))</f>
        <v>-846.9034</v>
      </c>
      <c r="AV24" s="1">
        <f ca="1">SUM(OFFSET('96点'!AV$5,(ROW(AV24)-ROW(AV$5))*4,,4))</f>
        <v>1.703</v>
      </c>
      <c r="AW24" s="1">
        <f ca="1" t="shared" si="24"/>
        <v>307.8</v>
      </c>
      <c r="AX24" s="1">
        <f ca="1">SUM(OFFSET('96点'!AX$5,(ROW(AX24)-ROW(AX$5))*4,,4))</f>
        <v>524.1834</v>
      </c>
      <c r="AY24" s="1">
        <f ca="1">SUM(OFFSET('96点'!AY$5,(ROW(AY24)-ROW(AY$5))*4,,4))</f>
        <v>1030.197493</v>
      </c>
      <c r="AZ24" s="1">
        <f ca="1" t="shared" si="25"/>
        <v>604.931</v>
      </c>
      <c r="BA24" s="1">
        <f ca="1" t="shared" si="26"/>
        <v>-297.131</v>
      </c>
      <c r="BB24" s="1">
        <f ca="1">SUM(OFFSET('96点'!BB$5,(ROW(BB24)-ROW(BB$5))*4,,4))</f>
        <v>-506.014093</v>
      </c>
    </row>
    <row r="25" spans="3:54">
      <c r="C25" s="1">
        <f t="shared" si="2"/>
        <v>21</v>
      </c>
      <c r="D25" s="1">
        <f t="shared" si="3"/>
        <v>23</v>
      </c>
      <c r="E25" s="1">
        <f t="shared" si="6"/>
        <v>45105</v>
      </c>
      <c r="F25" s="1" t="str">
        <f t="shared" si="4"/>
        <v>20230628</v>
      </c>
      <c r="G25">
        <f t="shared" si="7"/>
        <v>1</v>
      </c>
      <c r="J25" s="1" t="str">
        <f>INDEX(辅助表!$F$3:$F$14,G25)</f>
        <v>风电调度单元</v>
      </c>
      <c r="K25" s="1" t="str">
        <f t="shared" si="5"/>
        <v>2023-06-28</v>
      </c>
      <c r="L25" s="3">
        <f ca="1" t="shared" si="8"/>
        <v>0.875</v>
      </c>
      <c r="M25" s="1">
        <f ca="1">SUM(OFFSET('96点'!M$5,(ROW(M25)-ROW(M$5))*4,,4))</f>
        <v>-15.694</v>
      </c>
      <c r="N25" s="1">
        <f ca="1" t="shared" si="9"/>
        <v>631.9187715</v>
      </c>
      <c r="O25" s="1">
        <f ca="1">SUM(OFFSET('96点'!O$5,(ROW(O25)-ROW(O$5))*4,,4))</f>
        <v>-9917.333199921</v>
      </c>
      <c r="P25" s="1">
        <f ca="1">SUM(OFFSET('96点'!P$5,(ROW(P25)-ROW(P$5))*4,,4))</f>
        <v>-9493.787114</v>
      </c>
      <c r="Q25" s="1">
        <f ca="1" t="shared" si="10"/>
        <v>604.931</v>
      </c>
      <c r="R25" s="1">
        <f ca="1" t="shared" si="11"/>
        <v>26.9877715</v>
      </c>
      <c r="S25" s="1">
        <f ca="1">SUM(OFFSET('96点'!S$5,(ROW(S25)-ROW(S$5))*4,,4))</f>
        <v>-423.546085921</v>
      </c>
      <c r="T25" s="1">
        <f ca="1">SUM(OFFSET('96点'!T$5,(ROW(T25)-ROW(T$5))*4,,4))</f>
        <v>3.704</v>
      </c>
      <c r="U25" s="1">
        <f ca="1" t="shared" si="12"/>
        <v>307.8</v>
      </c>
      <c r="V25" s="1">
        <f ca="1">SUM(OFFSET('96点'!V$5,(ROW(V25)-ROW(V$5))*4,,4))</f>
        <v>1140.0912</v>
      </c>
      <c r="W25" s="1">
        <f ca="1">SUM(OFFSET('96点'!W$5,(ROW(W25)-ROW(W$5))*4,,4))</f>
        <v>2240.664424</v>
      </c>
      <c r="X25" s="1">
        <f ca="1" t="shared" si="13"/>
        <v>604.931</v>
      </c>
      <c r="Y25" s="1">
        <f ca="1" t="shared" si="14"/>
        <v>-297.131</v>
      </c>
      <c r="Z25" s="1">
        <f ca="1">SUM(OFFSET('96点'!Z$5,(ROW(Z25)-ROW(Z$5))*4,,4))</f>
        <v>-1100.573224</v>
      </c>
      <c r="AA25" s="1">
        <f ca="1">SUM(OFFSET('96点'!AA$5,(ROW(AA25)-ROW(AA$5))*4,,4))</f>
        <v>11.499</v>
      </c>
      <c r="AB25" s="1">
        <f ca="1" t="shared" si="15"/>
        <v>307.8</v>
      </c>
      <c r="AC25" s="1">
        <f ca="1">SUM(OFFSET('96点'!AC$5,(ROW(AC25)-ROW(AC$5))*4,,4))</f>
        <v>3539.3922</v>
      </c>
      <c r="AD25" s="1">
        <f ca="1">SUM(OFFSET('96点'!AD$5,(ROW(AD25)-ROW(AD$5))*4,,4))</f>
        <v>6956.101569</v>
      </c>
      <c r="AE25" s="1">
        <f ca="1" t="shared" si="16"/>
        <v>604.931</v>
      </c>
      <c r="AF25" s="1">
        <f ca="1" t="shared" si="17"/>
        <v>-297.131</v>
      </c>
      <c r="AG25" s="1">
        <f ca="1">SUM(OFFSET('96点'!AG$5,(ROW(AG25)-ROW(AG$5))*4,,4))</f>
        <v>-3416.709369</v>
      </c>
      <c r="AH25" s="1">
        <f ca="1">SUM(OFFSET('96点'!AH$5,(ROW(AH25)-ROW(AH$5))*4,,4))</f>
        <v>-34</v>
      </c>
      <c r="AI25" s="1">
        <f ca="1" t="shared" si="18"/>
        <v>444.7352941</v>
      </c>
      <c r="AJ25" s="1">
        <f ca="1">SUM(OFFSET('96点'!AJ$5,(ROW(AJ25)-ROW(AJ$5))*4,,4))</f>
        <v>-15120.9999994</v>
      </c>
      <c r="AK25" s="1">
        <f ca="1">SUM(OFFSET('96点'!AK$5,(ROW(AK25)-ROW(AK$5))*4,,4))</f>
        <v>-20567.654</v>
      </c>
      <c r="AL25" s="1">
        <f ca="1" t="shared" si="19"/>
        <v>604.931</v>
      </c>
      <c r="AM25" s="1">
        <f ca="1" t="shared" si="20"/>
        <v>-160.1957059</v>
      </c>
      <c r="AN25" s="1">
        <f ca="1">SUM(OFFSET('96点'!AN$5,(ROW(AN25)-ROW(AN$5))*4,,4))</f>
        <v>5446.6540006</v>
      </c>
      <c r="AO25" s="1">
        <f ca="1">SUM(OFFSET('96点'!AO$5,(ROW(AO25)-ROW(AO$5))*4,,4))</f>
        <v>1.4</v>
      </c>
      <c r="AP25" s="1">
        <f ca="1" t="shared" si="21"/>
        <v>0</v>
      </c>
      <c r="AQ25" s="1">
        <f ca="1">SUM(OFFSET('96点'!AQ$5,(ROW(AQ25)-ROW(AQ$5))*4,,4))</f>
        <v>0</v>
      </c>
      <c r="AR25" s="1">
        <f ca="1">SUM(OFFSET('96点'!AR$5,(ROW(AR25)-ROW(AR$5))*4,,4))</f>
        <v>846.9034</v>
      </c>
      <c r="AS25" s="1">
        <f ca="1" t="shared" si="22"/>
        <v>604.931</v>
      </c>
      <c r="AT25" s="1">
        <f ca="1" t="shared" si="23"/>
        <v>-604.931</v>
      </c>
      <c r="AU25" s="1">
        <f ca="1">SUM(OFFSET('96点'!AU$5,(ROW(AU25)-ROW(AU$5))*4,,4))</f>
        <v>-846.9034</v>
      </c>
      <c r="AV25" s="1">
        <f ca="1">SUM(OFFSET('96点'!AV$5,(ROW(AV25)-ROW(AV$5))*4,,4))</f>
        <v>1.703</v>
      </c>
      <c r="AW25" s="1">
        <f ca="1" t="shared" si="24"/>
        <v>307.8</v>
      </c>
      <c r="AX25" s="1">
        <f ca="1">SUM(OFFSET('96点'!AX$5,(ROW(AX25)-ROW(AX$5))*4,,4))</f>
        <v>524.1834</v>
      </c>
      <c r="AY25" s="1">
        <f ca="1">SUM(OFFSET('96点'!AY$5,(ROW(AY25)-ROW(AY$5))*4,,4))</f>
        <v>1030.197493</v>
      </c>
      <c r="AZ25" s="1">
        <f ca="1" t="shared" si="25"/>
        <v>604.931</v>
      </c>
      <c r="BA25" s="1">
        <f ca="1" t="shared" si="26"/>
        <v>-297.131</v>
      </c>
      <c r="BB25" s="1">
        <f ca="1">SUM(OFFSET('96点'!BB$5,(ROW(BB25)-ROW(BB$5))*4,,4))</f>
        <v>-506.014093</v>
      </c>
    </row>
    <row r="26" spans="3:54">
      <c r="C26" s="1">
        <f t="shared" si="2"/>
        <v>22</v>
      </c>
      <c r="D26" s="1">
        <f t="shared" si="3"/>
        <v>24</v>
      </c>
      <c r="E26" s="1">
        <f t="shared" si="6"/>
        <v>45105</v>
      </c>
      <c r="F26" s="1" t="str">
        <f t="shared" si="4"/>
        <v>20230628</v>
      </c>
      <c r="G26">
        <f t="shared" si="7"/>
        <v>1</v>
      </c>
      <c r="J26" s="1" t="str">
        <f>INDEX(辅助表!$F$3:$F$14,G26)</f>
        <v>风电调度单元</v>
      </c>
      <c r="K26" s="1" t="str">
        <f t="shared" si="5"/>
        <v>2023-06-28</v>
      </c>
      <c r="L26" s="3">
        <f ca="1" t="shared" si="8"/>
        <v>0.916666666666667</v>
      </c>
      <c r="M26" s="1">
        <f ca="1">SUM(OFFSET('96点'!M$5,(ROW(M26)-ROW(M$5))*4,,4))</f>
        <v>-15.694</v>
      </c>
      <c r="N26" s="1">
        <f ca="1" t="shared" si="9"/>
        <v>631.9187715</v>
      </c>
      <c r="O26" s="1">
        <f ca="1">SUM(OFFSET('96点'!O$5,(ROW(O26)-ROW(O$5))*4,,4))</f>
        <v>-9917.333199921</v>
      </c>
      <c r="P26" s="1">
        <f ca="1">SUM(OFFSET('96点'!P$5,(ROW(P26)-ROW(P$5))*4,,4))</f>
        <v>-9493.787114</v>
      </c>
      <c r="Q26" s="1">
        <f ca="1" t="shared" si="10"/>
        <v>604.931</v>
      </c>
      <c r="R26" s="1">
        <f ca="1" t="shared" si="11"/>
        <v>26.9877715</v>
      </c>
      <c r="S26" s="1">
        <f ca="1">SUM(OFFSET('96点'!S$5,(ROW(S26)-ROW(S$5))*4,,4))</f>
        <v>-423.546085921</v>
      </c>
      <c r="T26" s="1">
        <f ca="1">SUM(OFFSET('96点'!T$5,(ROW(T26)-ROW(T$5))*4,,4))</f>
        <v>3.704</v>
      </c>
      <c r="U26" s="1">
        <f ca="1" t="shared" si="12"/>
        <v>307.8</v>
      </c>
      <c r="V26" s="1">
        <f ca="1">SUM(OFFSET('96点'!V$5,(ROW(V26)-ROW(V$5))*4,,4))</f>
        <v>1140.0912</v>
      </c>
      <c r="W26" s="1">
        <f ca="1">SUM(OFFSET('96点'!W$5,(ROW(W26)-ROW(W$5))*4,,4))</f>
        <v>2240.664424</v>
      </c>
      <c r="X26" s="1">
        <f ca="1" t="shared" si="13"/>
        <v>604.931</v>
      </c>
      <c r="Y26" s="1">
        <f ca="1" t="shared" si="14"/>
        <v>-297.131</v>
      </c>
      <c r="Z26" s="1">
        <f ca="1">SUM(OFFSET('96点'!Z$5,(ROW(Z26)-ROW(Z$5))*4,,4))</f>
        <v>-1100.573224</v>
      </c>
      <c r="AA26" s="1">
        <f ca="1">SUM(OFFSET('96点'!AA$5,(ROW(AA26)-ROW(AA$5))*4,,4))</f>
        <v>11.499</v>
      </c>
      <c r="AB26" s="1">
        <f ca="1" t="shared" si="15"/>
        <v>307.8</v>
      </c>
      <c r="AC26" s="1">
        <f ca="1">SUM(OFFSET('96点'!AC$5,(ROW(AC26)-ROW(AC$5))*4,,4))</f>
        <v>3539.3922</v>
      </c>
      <c r="AD26" s="1">
        <f ca="1">SUM(OFFSET('96点'!AD$5,(ROW(AD26)-ROW(AD$5))*4,,4))</f>
        <v>6956.101569</v>
      </c>
      <c r="AE26" s="1">
        <f ca="1" t="shared" si="16"/>
        <v>604.931</v>
      </c>
      <c r="AF26" s="1">
        <f ca="1" t="shared" si="17"/>
        <v>-297.131</v>
      </c>
      <c r="AG26" s="1">
        <f ca="1">SUM(OFFSET('96点'!AG$5,(ROW(AG26)-ROW(AG$5))*4,,4))</f>
        <v>-3416.709369</v>
      </c>
      <c r="AH26" s="1">
        <f ca="1">SUM(OFFSET('96点'!AH$5,(ROW(AH26)-ROW(AH$5))*4,,4))</f>
        <v>-34</v>
      </c>
      <c r="AI26" s="1">
        <f ca="1" t="shared" si="18"/>
        <v>444.7352941</v>
      </c>
      <c r="AJ26" s="1">
        <f ca="1">SUM(OFFSET('96点'!AJ$5,(ROW(AJ26)-ROW(AJ$5))*4,,4))</f>
        <v>-15120.9999994</v>
      </c>
      <c r="AK26" s="1">
        <f ca="1">SUM(OFFSET('96点'!AK$5,(ROW(AK26)-ROW(AK$5))*4,,4))</f>
        <v>-20567.654</v>
      </c>
      <c r="AL26" s="1">
        <f ca="1" t="shared" si="19"/>
        <v>604.931</v>
      </c>
      <c r="AM26" s="1">
        <f ca="1" t="shared" si="20"/>
        <v>-160.1957059</v>
      </c>
      <c r="AN26" s="1">
        <f ca="1">SUM(OFFSET('96点'!AN$5,(ROW(AN26)-ROW(AN$5))*4,,4))</f>
        <v>5446.6540006</v>
      </c>
      <c r="AO26" s="1">
        <f ca="1">SUM(OFFSET('96点'!AO$5,(ROW(AO26)-ROW(AO$5))*4,,4))</f>
        <v>1.4</v>
      </c>
      <c r="AP26" s="1">
        <f ca="1" t="shared" si="21"/>
        <v>0</v>
      </c>
      <c r="AQ26" s="1">
        <f ca="1">SUM(OFFSET('96点'!AQ$5,(ROW(AQ26)-ROW(AQ$5))*4,,4))</f>
        <v>0</v>
      </c>
      <c r="AR26" s="1">
        <f ca="1">SUM(OFFSET('96点'!AR$5,(ROW(AR26)-ROW(AR$5))*4,,4))</f>
        <v>846.9034</v>
      </c>
      <c r="AS26" s="1">
        <f ca="1" t="shared" si="22"/>
        <v>604.931</v>
      </c>
      <c r="AT26" s="1">
        <f ca="1" t="shared" si="23"/>
        <v>-604.931</v>
      </c>
      <c r="AU26" s="1">
        <f ca="1">SUM(OFFSET('96点'!AU$5,(ROW(AU26)-ROW(AU$5))*4,,4))</f>
        <v>-846.9034</v>
      </c>
      <c r="AV26" s="1">
        <f ca="1">SUM(OFFSET('96点'!AV$5,(ROW(AV26)-ROW(AV$5))*4,,4))</f>
        <v>1.703</v>
      </c>
      <c r="AW26" s="1">
        <f ca="1" t="shared" si="24"/>
        <v>307.8</v>
      </c>
      <c r="AX26" s="1">
        <f ca="1">SUM(OFFSET('96点'!AX$5,(ROW(AX26)-ROW(AX$5))*4,,4))</f>
        <v>524.1834</v>
      </c>
      <c r="AY26" s="1">
        <f ca="1">SUM(OFFSET('96点'!AY$5,(ROW(AY26)-ROW(AY$5))*4,,4))</f>
        <v>1030.197493</v>
      </c>
      <c r="AZ26" s="1">
        <f ca="1" t="shared" si="25"/>
        <v>604.931</v>
      </c>
      <c r="BA26" s="1">
        <f ca="1" t="shared" si="26"/>
        <v>-297.131</v>
      </c>
      <c r="BB26" s="1">
        <f ca="1">SUM(OFFSET('96点'!BB$5,(ROW(BB26)-ROW(BB$5))*4,,4))</f>
        <v>-506.014093</v>
      </c>
    </row>
    <row r="27" spans="3:54">
      <c r="C27" s="1">
        <f t="shared" si="2"/>
        <v>23</v>
      </c>
      <c r="D27" s="1">
        <f t="shared" si="3"/>
        <v>25</v>
      </c>
      <c r="E27" s="1">
        <f t="shared" si="6"/>
        <v>45105</v>
      </c>
      <c r="F27" s="1" t="str">
        <f t="shared" si="4"/>
        <v>20230628</v>
      </c>
      <c r="G27">
        <f t="shared" si="7"/>
        <v>1</v>
      </c>
      <c r="J27" s="1" t="str">
        <f>INDEX(辅助表!$F$3:$F$14,G27)</f>
        <v>风电调度单元</v>
      </c>
      <c r="K27" s="1" t="str">
        <f t="shared" si="5"/>
        <v>2023-06-28</v>
      </c>
      <c r="L27" s="3">
        <f ca="1" t="shared" si="8"/>
        <v>0.958333333333333</v>
      </c>
      <c r="M27" s="1">
        <f ca="1">SUM(OFFSET('96点'!M$5,(ROW(M27)-ROW(M$5))*4,,4))</f>
        <v>-15.694</v>
      </c>
      <c r="N27" s="1">
        <f ca="1" t="shared" si="9"/>
        <v>631.9187715</v>
      </c>
      <c r="O27" s="1">
        <f ca="1">SUM(OFFSET('96点'!O$5,(ROW(O27)-ROW(O$5))*4,,4))</f>
        <v>-9917.333199921</v>
      </c>
      <c r="P27" s="1">
        <f ca="1">SUM(OFFSET('96点'!P$5,(ROW(P27)-ROW(P$5))*4,,4))</f>
        <v>-9493.787114</v>
      </c>
      <c r="Q27" s="1">
        <f ca="1" t="shared" si="10"/>
        <v>604.931</v>
      </c>
      <c r="R27" s="1">
        <f ca="1" t="shared" si="11"/>
        <v>26.9877715</v>
      </c>
      <c r="S27" s="1">
        <f ca="1">SUM(OFFSET('96点'!S$5,(ROW(S27)-ROW(S$5))*4,,4))</f>
        <v>-423.546085921</v>
      </c>
      <c r="T27" s="1">
        <f ca="1">SUM(OFFSET('96点'!T$5,(ROW(T27)-ROW(T$5))*4,,4))</f>
        <v>3.704</v>
      </c>
      <c r="U27" s="1">
        <f ca="1" t="shared" si="12"/>
        <v>307.8</v>
      </c>
      <c r="V27" s="1">
        <f ca="1">SUM(OFFSET('96点'!V$5,(ROW(V27)-ROW(V$5))*4,,4))</f>
        <v>1140.0912</v>
      </c>
      <c r="W27" s="1">
        <f ca="1">SUM(OFFSET('96点'!W$5,(ROW(W27)-ROW(W$5))*4,,4))</f>
        <v>2240.664424</v>
      </c>
      <c r="X27" s="1">
        <f ca="1" t="shared" si="13"/>
        <v>604.931</v>
      </c>
      <c r="Y27" s="1">
        <f ca="1" t="shared" si="14"/>
        <v>-297.131</v>
      </c>
      <c r="Z27" s="1">
        <f ca="1">SUM(OFFSET('96点'!Z$5,(ROW(Z27)-ROW(Z$5))*4,,4))</f>
        <v>-1100.573224</v>
      </c>
      <c r="AA27" s="1">
        <f ca="1">SUM(OFFSET('96点'!AA$5,(ROW(AA27)-ROW(AA$5))*4,,4))</f>
        <v>11.499</v>
      </c>
      <c r="AB27" s="1">
        <f ca="1" t="shared" si="15"/>
        <v>307.8</v>
      </c>
      <c r="AC27" s="1">
        <f ca="1">SUM(OFFSET('96点'!AC$5,(ROW(AC27)-ROW(AC$5))*4,,4))</f>
        <v>3539.3922</v>
      </c>
      <c r="AD27" s="1">
        <f ca="1">SUM(OFFSET('96点'!AD$5,(ROW(AD27)-ROW(AD$5))*4,,4))</f>
        <v>6956.101569</v>
      </c>
      <c r="AE27" s="1">
        <f ca="1" t="shared" si="16"/>
        <v>604.931</v>
      </c>
      <c r="AF27" s="1">
        <f ca="1" t="shared" si="17"/>
        <v>-297.131</v>
      </c>
      <c r="AG27" s="1">
        <f ca="1">SUM(OFFSET('96点'!AG$5,(ROW(AG27)-ROW(AG$5))*4,,4))</f>
        <v>-3416.709369</v>
      </c>
      <c r="AH27" s="1">
        <f ca="1">SUM(OFFSET('96点'!AH$5,(ROW(AH27)-ROW(AH$5))*4,,4))</f>
        <v>-34</v>
      </c>
      <c r="AI27" s="1">
        <f ca="1" t="shared" si="18"/>
        <v>444.7352941</v>
      </c>
      <c r="AJ27" s="1">
        <f ca="1">SUM(OFFSET('96点'!AJ$5,(ROW(AJ27)-ROW(AJ$5))*4,,4))</f>
        <v>-15120.9999994</v>
      </c>
      <c r="AK27" s="1">
        <f ca="1">SUM(OFFSET('96点'!AK$5,(ROW(AK27)-ROW(AK$5))*4,,4))</f>
        <v>-20567.654</v>
      </c>
      <c r="AL27" s="1">
        <f ca="1" t="shared" si="19"/>
        <v>604.931</v>
      </c>
      <c r="AM27" s="1">
        <f ca="1" t="shared" si="20"/>
        <v>-160.1957059</v>
      </c>
      <c r="AN27" s="1">
        <f ca="1">SUM(OFFSET('96点'!AN$5,(ROW(AN27)-ROW(AN$5))*4,,4))</f>
        <v>5446.6540006</v>
      </c>
      <c r="AO27" s="1">
        <f ca="1">SUM(OFFSET('96点'!AO$5,(ROW(AO27)-ROW(AO$5))*4,,4))</f>
        <v>1.4</v>
      </c>
      <c r="AP27" s="1">
        <f ca="1" t="shared" si="21"/>
        <v>0</v>
      </c>
      <c r="AQ27" s="1">
        <f ca="1">SUM(OFFSET('96点'!AQ$5,(ROW(AQ27)-ROW(AQ$5))*4,,4))</f>
        <v>0</v>
      </c>
      <c r="AR27" s="1">
        <f ca="1">SUM(OFFSET('96点'!AR$5,(ROW(AR27)-ROW(AR$5))*4,,4))</f>
        <v>846.9034</v>
      </c>
      <c r="AS27" s="1">
        <f ca="1" t="shared" si="22"/>
        <v>604.931</v>
      </c>
      <c r="AT27" s="1">
        <f ca="1" t="shared" si="23"/>
        <v>-604.931</v>
      </c>
      <c r="AU27" s="1">
        <f ca="1">SUM(OFFSET('96点'!AU$5,(ROW(AU27)-ROW(AU$5))*4,,4))</f>
        <v>-846.9034</v>
      </c>
      <c r="AV27" s="1">
        <f ca="1">SUM(OFFSET('96点'!AV$5,(ROW(AV27)-ROW(AV$5))*4,,4))</f>
        <v>1.703</v>
      </c>
      <c r="AW27" s="1">
        <f ca="1" t="shared" si="24"/>
        <v>307.8</v>
      </c>
      <c r="AX27" s="1">
        <f ca="1">SUM(OFFSET('96点'!AX$5,(ROW(AX27)-ROW(AX$5))*4,,4))</f>
        <v>524.1834</v>
      </c>
      <c r="AY27" s="1">
        <f ca="1">SUM(OFFSET('96点'!AY$5,(ROW(AY27)-ROW(AY$5))*4,,4))</f>
        <v>1030.197493</v>
      </c>
      <c r="AZ27" s="1">
        <f ca="1" t="shared" si="25"/>
        <v>604.931</v>
      </c>
      <c r="BA27" s="1">
        <f ca="1" t="shared" si="26"/>
        <v>-297.131</v>
      </c>
      <c r="BB27" s="1">
        <f ca="1">SUM(OFFSET('96点'!BB$5,(ROW(BB27)-ROW(BB$5))*4,,4))</f>
        <v>-506.014093</v>
      </c>
    </row>
    <row r="28" spans="3:54">
      <c r="C28" s="1">
        <f t="shared" si="2"/>
        <v>24</v>
      </c>
      <c r="D28" s="1">
        <f t="shared" si="3"/>
        <v>26</v>
      </c>
      <c r="E28" s="1">
        <f t="shared" si="6"/>
        <v>45105</v>
      </c>
      <c r="F28" s="1" t="str">
        <f t="shared" si="4"/>
        <v>20230628</v>
      </c>
      <c r="G28">
        <f t="shared" si="7"/>
        <v>1</v>
      </c>
      <c r="J28" s="1" t="str">
        <f>INDEX(辅助表!$F$3:$F$14,G28)</f>
        <v>风电调度单元</v>
      </c>
      <c r="K28" s="1" t="str">
        <f t="shared" si="5"/>
        <v>2023-06-28</v>
      </c>
      <c r="L28" s="15" t="str">
        <f ca="1" t="shared" si="8"/>
        <v>24:00</v>
      </c>
      <c r="M28" s="1">
        <f ca="1">SUM(OFFSET('96点'!M$5,(ROW(M28)-ROW(M$5))*4,,4))</f>
        <v>-15.694</v>
      </c>
      <c r="N28" s="1">
        <f ca="1" t="shared" si="9"/>
        <v>631.9187715</v>
      </c>
      <c r="O28" s="1">
        <f ca="1">SUM(OFFSET('96点'!O$5,(ROW(O28)-ROW(O$5))*4,,4))</f>
        <v>-9917.333199921</v>
      </c>
      <c r="P28" s="1">
        <f ca="1">SUM(OFFSET('96点'!P$5,(ROW(P28)-ROW(P$5))*4,,4))</f>
        <v>-9493.787114</v>
      </c>
      <c r="Q28" s="1">
        <f ca="1" t="shared" si="10"/>
        <v>604.931</v>
      </c>
      <c r="R28" s="1">
        <f ca="1" t="shared" si="11"/>
        <v>26.9877715</v>
      </c>
      <c r="S28" s="1">
        <f ca="1">SUM(OFFSET('96点'!S$5,(ROW(S28)-ROW(S$5))*4,,4))</f>
        <v>-423.546085921</v>
      </c>
      <c r="T28" s="1">
        <f ca="1">SUM(OFFSET('96点'!T$5,(ROW(T28)-ROW(T$5))*4,,4))</f>
        <v>3.704</v>
      </c>
      <c r="U28" s="1">
        <f ca="1" t="shared" si="12"/>
        <v>307.8</v>
      </c>
      <c r="V28" s="1">
        <f ca="1">SUM(OFFSET('96点'!V$5,(ROW(V28)-ROW(V$5))*4,,4))</f>
        <v>1140.0912</v>
      </c>
      <c r="W28" s="1">
        <f ca="1">SUM(OFFSET('96点'!W$5,(ROW(W28)-ROW(W$5))*4,,4))</f>
        <v>2240.664424</v>
      </c>
      <c r="X28" s="1">
        <f ca="1" t="shared" si="13"/>
        <v>604.931</v>
      </c>
      <c r="Y28" s="1">
        <f ca="1" t="shared" si="14"/>
        <v>-297.131</v>
      </c>
      <c r="Z28" s="1">
        <f ca="1">SUM(OFFSET('96点'!Z$5,(ROW(Z28)-ROW(Z$5))*4,,4))</f>
        <v>-1100.573224</v>
      </c>
      <c r="AA28" s="1">
        <f ca="1">SUM(OFFSET('96点'!AA$5,(ROW(AA28)-ROW(AA$5))*4,,4))</f>
        <v>11.499</v>
      </c>
      <c r="AB28" s="1">
        <f ca="1" t="shared" si="15"/>
        <v>307.8</v>
      </c>
      <c r="AC28" s="1">
        <f ca="1">SUM(OFFSET('96点'!AC$5,(ROW(AC28)-ROW(AC$5))*4,,4))</f>
        <v>3539.3922</v>
      </c>
      <c r="AD28" s="1">
        <f ca="1">SUM(OFFSET('96点'!AD$5,(ROW(AD28)-ROW(AD$5))*4,,4))</f>
        <v>6956.101569</v>
      </c>
      <c r="AE28" s="1">
        <f ca="1" t="shared" si="16"/>
        <v>604.931</v>
      </c>
      <c r="AF28" s="1">
        <f ca="1" t="shared" si="17"/>
        <v>-297.131</v>
      </c>
      <c r="AG28" s="1">
        <f ca="1">SUM(OFFSET('96点'!AG$5,(ROW(AG28)-ROW(AG$5))*4,,4))</f>
        <v>-3416.709369</v>
      </c>
      <c r="AH28" s="1">
        <f ca="1">SUM(OFFSET('96点'!AH$5,(ROW(AH28)-ROW(AH$5))*4,,4))</f>
        <v>-34</v>
      </c>
      <c r="AI28" s="1">
        <f ca="1" t="shared" si="18"/>
        <v>444.7352941</v>
      </c>
      <c r="AJ28" s="1">
        <f ca="1">SUM(OFFSET('96点'!AJ$5,(ROW(AJ28)-ROW(AJ$5))*4,,4))</f>
        <v>-15120.9999994</v>
      </c>
      <c r="AK28" s="1">
        <f ca="1">SUM(OFFSET('96点'!AK$5,(ROW(AK28)-ROW(AK$5))*4,,4))</f>
        <v>-20567.654</v>
      </c>
      <c r="AL28" s="1">
        <f ca="1" t="shared" si="19"/>
        <v>604.931</v>
      </c>
      <c r="AM28" s="1">
        <f ca="1" t="shared" si="20"/>
        <v>-160.1957059</v>
      </c>
      <c r="AN28" s="1">
        <f ca="1">SUM(OFFSET('96点'!AN$5,(ROW(AN28)-ROW(AN$5))*4,,4))</f>
        <v>5446.6540006</v>
      </c>
      <c r="AO28" s="1">
        <f ca="1">SUM(OFFSET('96点'!AO$5,(ROW(AO28)-ROW(AO$5))*4,,4))</f>
        <v>1.4</v>
      </c>
      <c r="AP28" s="1">
        <f ca="1" t="shared" si="21"/>
        <v>0</v>
      </c>
      <c r="AQ28" s="1">
        <f ca="1">SUM(OFFSET('96点'!AQ$5,(ROW(AQ28)-ROW(AQ$5))*4,,4))</f>
        <v>0</v>
      </c>
      <c r="AR28" s="1">
        <f ca="1">SUM(OFFSET('96点'!AR$5,(ROW(AR28)-ROW(AR$5))*4,,4))</f>
        <v>846.9034</v>
      </c>
      <c r="AS28" s="1">
        <f ca="1" t="shared" si="22"/>
        <v>604.931</v>
      </c>
      <c r="AT28" s="1">
        <f ca="1" t="shared" si="23"/>
        <v>-604.931</v>
      </c>
      <c r="AU28" s="1">
        <f ca="1">SUM(OFFSET('96点'!AU$5,(ROW(AU28)-ROW(AU$5))*4,,4))</f>
        <v>-846.9034</v>
      </c>
      <c r="AV28" s="1">
        <f ca="1">SUM(OFFSET('96点'!AV$5,(ROW(AV28)-ROW(AV$5))*4,,4))</f>
        <v>1.703</v>
      </c>
      <c r="AW28" s="1">
        <f ca="1" t="shared" si="24"/>
        <v>307.8</v>
      </c>
      <c r="AX28" s="1">
        <f ca="1">SUM(OFFSET('96点'!AX$5,(ROW(AX28)-ROW(AX$5))*4,,4))</f>
        <v>524.1834</v>
      </c>
      <c r="AY28" s="1">
        <f ca="1">SUM(OFFSET('96点'!AY$5,(ROW(AY28)-ROW(AY$5))*4,,4))</f>
        <v>1030.197493</v>
      </c>
      <c r="AZ28" s="1">
        <f ca="1" t="shared" si="25"/>
        <v>604.931</v>
      </c>
      <c r="BA28" s="1">
        <f ca="1" t="shared" si="26"/>
        <v>-297.131</v>
      </c>
      <c r="BB28" s="1">
        <f ca="1">SUM(OFFSET('96点'!BB$5,(ROW(BB28)-ROW(BB$5))*4,,4))</f>
        <v>-506.014093</v>
      </c>
    </row>
    <row r="29" spans="3:54">
      <c r="C29" s="1">
        <f t="shared" si="2"/>
        <v>25</v>
      </c>
      <c r="D29" s="1">
        <f t="shared" si="3"/>
        <v>3</v>
      </c>
      <c r="E29" s="1">
        <f t="shared" si="6"/>
        <v>45105</v>
      </c>
      <c r="F29" s="1" t="str">
        <f t="shared" si="4"/>
        <v>20230628</v>
      </c>
      <c r="G29">
        <f t="shared" si="7"/>
        <v>2</v>
      </c>
      <c r="J29" s="1" t="str">
        <f>INDEX(辅助表!$F$3:$F$14,G29)</f>
        <v>测试机组#1调度单元</v>
      </c>
      <c r="K29" s="1" t="str">
        <f t="shared" si="5"/>
        <v>2023-06-28</v>
      </c>
      <c r="L29" s="3">
        <f ca="1" t="shared" si="8"/>
        <v>0.0416666666666667</v>
      </c>
      <c r="M29" s="1">
        <f ca="1">SUM(OFFSET('96点'!M$5,(ROW(M29)-ROW(M$5))*4,,4))</f>
        <v>0</v>
      </c>
      <c r="N29" s="1" t="e">
        <f ca="1" t="shared" si="9"/>
        <v>#DIV/0!</v>
      </c>
      <c r="O29" s="1">
        <f ca="1">SUM(OFFSET('96点'!O$5,(ROW(O29)-ROW(O$5))*4,,4))</f>
        <v>0</v>
      </c>
      <c r="P29" s="1">
        <f ca="1">SUM(OFFSET('96点'!P$5,(ROW(P29)-ROW(P$5))*4,,4))</f>
        <v>0</v>
      </c>
      <c r="Q29" s="1" t="e">
        <f ca="1" t="shared" si="10"/>
        <v>#DIV/0!</v>
      </c>
      <c r="R29" s="1" t="e">
        <f ca="1" t="shared" si="11"/>
        <v>#DIV/0!</v>
      </c>
      <c r="S29" s="1">
        <f ca="1">SUM(OFFSET('96点'!S$5,(ROW(S29)-ROW(S$5))*4,,4))</f>
        <v>0</v>
      </c>
      <c r="T29" s="1">
        <f ca="1">SUM(OFFSET('96点'!T$5,(ROW(T29)-ROW(T$5))*4,,4))</f>
        <v>0</v>
      </c>
      <c r="U29" s="1" t="e">
        <f ca="1" t="shared" si="12"/>
        <v>#DIV/0!</v>
      </c>
      <c r="V29" s="1">
        <f ca="1">SUM(OFFSET('96点'!V$5,(ROW(V29)-ROW(V$5))*4,,4))</f>
        <v>0</v>
      </c>
      <c r="W29" s="1">
        <f ca="1">SUM(OFFSET('96点'!W$5,(ROW(W29)-ROW(W$5))*4,,4))</f>
        <v>0</v>
      </c>
      <c r="X29" s="1" t="e">
        <f ca="1" t="shared" si="13"/>
        <v>#DIV/0!</v>
      </c>
      <c r="Y29" s="1" t="e">
        <f ca="1" t="shared" si="14"/>
        <v>#DIV/0!</v>
      </c>
      <c r="Z29" s="1">
        <f ca="1">SUM(OFFSET('96点'!Z$5,(ROW(Z29)-ROW(Z$5))*4,,4))</f>
        <v>0</v>
      </c>
      <c r="AA29" s="1">
        <f ca="1">SUM(OFFSET('96点'!AA$5,(ROW(AA29)-ROW(AA$5))*4,,4))</f>
        <v>0</v>
      </c>
      <c r="AB29" s="1" t="e">
        <f ca="1" t="shared" si="15"/>
        <v>#DIV/0!</v>
      </c>
      <c r="AC29" s="1">
        <f ca="1">SUM(OFFSET('96点'!AC$5,(ROW(AC29)-ROW(AC$5))*4,,4))</f>
        <v>0</v>
      </c>
      <c r="AD29" s="1">
        <f ca="1">SUM(OFFSET('96点'!AD$5,(ROW(AD29)-ROW(AD$5))*4,,4))</f>
        <v>0</v>
      </c>
      <c r="AE29" s="1" t="e">
        <f ca="1" t="shared" si="16"/>
        <v>#DIV/0!</v>
      </c>
      <c r="AF29" s="1" t="e">
        <f ca="1" t="shared" si="17"/>
        <v>#DIV/0!</v>
      </c>
      <c r="AG29" s="1">
        <f ca="1">SUM(OFFSET('96点'!AG$5,(ROW(AG29)-ROW(AG$5))*4,,4))</f>
        <v>0</v>
      </c>
      <c r="AH29" s="1">
        <f ca="1">SUM(OFFSET('96点'!AH$5,(ROW(AH29)-ROW(AH$5))*4,,4))</f>
        <v>0</v>
      </c>
      <c r="AI29" s="1" t="e">
        <f ca="1" t="shared" si="18"/>
        <v>#DIV/0!</v>
      </c>
      <c r="AJ29" s="1">
        <f ca="1">SUM(OFFSET('96点'!AJ$5,(ROW(AJ29)-ROW(AJ$5))*4,,4))</f>
        <v>0</v>
      </c>
      <c r="AK29" s="1">
        <f ca="1">SUM(OFFSET('96点'!AK$5,(ROW(AK29)-ROW(AK$5))*4,,4))</f>
        <v>0</v>
      </c>
      <c r="AL29" s="1" t="e">
        <f ca="1" t="shared" si="19"/>
        <v>#DIV/0!</v>
      </c>
      <c r="AM29" s="1" t="e">
        <f ca="1" t="shared" si="20"/>
        <v>#DIV/0!</v>
      </c>
      <c r="AN29" s="1">
        <f ca="1">SUM(OFFSET('96点'!AN$5,(ROW(AN29)-ROW(AN$5))*4,,4))</f>
        <v>0</v>
      </c>
      <c r="AO29" s="1">
        <f ca="1">SUM(OFFSET('96点'!AO$5,(ROW(AO29)-ROW(AO$5))*4,,4))</f>
        <v>0</v>
      </c>
      <c r="AP29" s="1" t="e">
        <f ca="1" t="shared" si="21"/>
        <v>#DIV/0!</v>
      </c>
      <c r="AQ29" s="1">
        <f ca="1">SUM(OFFSET('96点'!AQ$5,(ROW(AQ29)-ROW(AQ$5))*4,,4))</f>
        <v>0</v>
      </c>
      <c r="AR29" s="1">
        <f ca="1">SUM(OFFSET('96点'!AR$5,(ROW(AR29)-ROW(AR$5))*4,,4))</f>
        <v>0</v>
      </c>
      <c r="AS29" s="1" t="e">
        <f ca="1" t="shared" si="22"/>
        <v>#DIV/0!</v>
      </c>
      <c r="AT29" s="1" t="e">
        <f ca="1" t="shared" si="23"/>
        <v>#DIV/0!</v>
      </c>
      <c r="AU29" s="1">
        <f ca="1">SUM(OFFSET('96点'!AU$5,(ROW(AU29)-ROW(AU$5))*4,,4))</f>
        <v>0</v>
      </c>
      <c r="AV29" s="1">
        <f ca="1">SUM(OFFSET('96点'!AV$5,(ROW(AV29)-ROW(AV$5))*4,,4))</f>
        <v>0</v>
      </c>
      <c r="AW29" s="1" t="e">
        <f ca="1" t="shared" si="24"/>
        <v>#DIV/0!</v>
      </c>
      <c r="AX29" s="1">
        <f ca="1">SUM(OFFSET('96点'!AX$5,(ROW(AX29)-ROW(AX$5))*4,,4))</f>
        <v>0</v>
      </c>
      <c r="AY29" s="1">
        <f ca="1">SUM(OFFSET('96点'!AY$5,(ROW(AY29)-ROW(AY$5))*4,,4))</f>
        <v>0</v>
      </c>
      <c r="AZ29" s="1" t="e">
        <f ca="1" t="shared" si="25"/>
        <v>#DIV/0!</v>
      </c>
      <c r="BA29" s="1" t="e">
        <f ca="1" t="shared" si="26"/>
        <v>#DIV/0!</v>
      </c>
      <c r="BB29" s="1">
        <f ca="1">SUM(OFFSET('96点'!BB$5,(ROW(BB29)-ROW(BB$5))*4,,4))</f>
        <v>0</v>
      </c>
    </row>
    <row r="30" spans="3:54">
      <c r="C30" s="1">
        <f t="shared" si="2"/>
        <v>26</v>
      </c>
      <c r="D30" s="1">
        <f t="shared" si="3"/>
        <v>4</v>
      </c>
      <c r="E30" s="1">
        <f t="shared" si="6"/>
        <v>45105</v>
      </c>
      <c r="F30" s="1" t="str">
        <f t="shared" si="4"/>
        <v>20230628</v>
      </c>
      <c r="G30">
        <f t="shared" si="7"/>
        <v>2</v>
      </c>
      <c r="J30" s="1" t="str">
        <f>INDEX(辅助表!$F$3:$F$14,G30)</f>
        <v>测试机组#1调度单元</v>
      </c>
      <c r="K30" s="1" t="str">
        <f t="shared" si="5"/>
        <v>2023-06-28</v>
      </c>
      <c r="L30" s="3">
        <f ca="1" t="shared" si="8"/>
        <v>0.0833333333333333</v>
      </c>
      <c r="M30" s="1">
        <f ca="1">SUM(OFFSET('96点'!M$5,(ROW(M30)-ROW(M$5))*4,,4))</f>
        <v>0</v>
      </c>
      <c r="N30" s="1" t="e">
        <f ca="1" t="shared" si="9"/>
        <v>#DIV/0!</v>
      </c>
      <c r="O30" s="1">
        <f ca="1">SUM(OFFSET('96点'!O$5,(ROW(O30)-ROW(O$5))*4,,4))</f>
        <v>0</v>
      </c>
      <c r="P30" s="1">
        <f ca="1">SUM(OFFSET('96点'!P$5,(ROW(P30)-ROW(P$5))*4,,4))</f>
        <v>0</v>
      </c>
      <c r="Q30" s="1" t="e">
        <f ca="1" t="shared" si="10"/>
        <v>#DIV/0!</v>
      </c>
      <c r="R30" s="1" t="e">
        <f ca="1" t="shared" si="11"/>
        <v>#DIV/0!</v>
      </c>
      <c r="S30" s="1">
        <f ca="1">SUM(OFFSET('96点'!S$5,(ROW(S30)-ROW(S$5))*4,,4))</f>
        <v>0</v>
      </c>
      <c r="T30" s="1">
        <f ca="1">SUM(OFFSET('96点'!T$5,(ROW(T30)-ROW(T$5))*4,,4))</f>
        <v>0</v>
      </c>
      <c r="U30" s="1" t="e">
        <f ca="1" t="shared" si="12"/>
        <v>#DIV/0!</v>
      </c>
      <c r="V30" s="1">
        <f ca="1">SUM(OFFSET('96点'!V$5,(ROW(V30)-ROW(V$5))*4,,4))</f>
        <v>0</v>
      </c>
      <c r="W30" s="1">
        <f ca="1">SUM(OFFSET('96点'!W$5,(ROW(W30)-ROW(W$5))*4,,4))</f>
        <v>0</v>
      </c>
      <c r="X30" s="1" t="e">
        <f ca="1" t="shared" si="13"/>
        <v>#DIV/0!</v>
      </c>
      <c r="Y30" s="1" t="e">
        <f ca="1" t="shared" si="14"/>
        <v>#DIV/0!</v>
      </c>
      <c r="Z30" s="1">
        <f ca="1">SUM(OFFSET('96点'!Z$5,(ROW(Z30)-ROW(Z$5))*4,,4))</f>
        <v>0</v>
      </c>
      <c r="AA30" s="1">
        <f ca="1">SUM(OFFSET('96点'!AA$5,(ROW(AA30)-ROW(AA$5))*4,,4))</f>
        <v>0</v>
      </c>
      <c r="AB30" s="1" t="e">
        <f ca="1" t="shared" si="15"/>
        <v>#DIV/0!</v>
      </c>
      <c r="AC30" s="1">
        <f ca="1">SUM(OFFSET('96点'!AC$5,(ROW(AC30)-ROW(AC$5))*4,,4))</f>
        <v>0</v>
      </c>
      <c r="AD30" s="1">
        <f ca="1">SUM(OFFSET('96点'!AD$5,(ROW(AD30)-ROW(AD$5))*4,,4))</f>
        <v>0</v>
      </c>
      <c r="AE30" s="1" t="e">
        <f ca="1" t="shared" si="16"/>
        <v>#DIV/0!</v>
      </c>
      <c r="AF30" s="1" t="e">
        <f ca="1" t="shared" si="17"/>
        <v>#DIV/0!</v>
      </c>
      <c r="AG30" s="1">
        <f ca="1">SUM(OFFSET('96点'!AG$5,(ROW(AG30)-ROW(AG$5))*4,,4))</f>
        <v>0</v>
      </c>
      <c r="AH30" s="1">
        <f ca="1">SUM(OFFSET('96点'!AH$5,(ROW(AH30)-ROW(AH$5))*4,,4))</f>
        <v>0</v>
      </c>
      <c r="AI30" s="1" t="e">
        <f ca="1" t="shared" si="18"/>
        <v>#DIV/0!</v>
      </c>
      <c r="AJ30" s="1">
        <f ca="1">SUM(OFFSET('96点'!AJ$5,(ROW(AJ30)-ROW(AJ$5))*4,,4))</f>
        <v>0</v>
      </c>
      <c r="AK30" s="1">
        <f ca="1">SUM(OFFSET('96点'!AK$5,(ROW(AK30)-ROW(AK$5))*4,,4))</f>
        <v>0</v>
      </c>
      <c r="AL30" s="1" t="e">
        <f ca="1" t="shared" si="19"/>
        <v>#DIV/0!</v>
      </c>
      <c r="AM30" s="1" t="e">
        <f ca="1" t="shared" si="20"/>
        <v>#DIV/0!</v>
      </c>
      <c r="AN30" s="1">
        <f ca="1">SUM(OFFSET('96点'!AN$5,(ROW(AN30)-ROW(AN$5))*4,,4))</f>
        <v>0</v>
      </c>
      <c r="AO30" s="1">
        <f ca="1">SUM(OFFSET('96点'!AO$5,(ROW(AO30)-ROW(AO$5))*4,,4))</f>
        <v>0</v>
      </c>
      <c r="AP30" s="1" t="e">
        <f ca="1" t="shared" si="21"/>
        <v>#DIV/0!</v>
      </c>
      <c r="AQ30" s="1">
        <f ca="1">SUM(OFFSET('96点'!AQ$5,(ROW(AQ30)-ROW(AQ$5))*4,,4))</f>
        <v>0</v>
      </c>
      <c r="AR30" s="1">
        <f ca="1">SUM(OFFSET('96点'!AR$5,(ROW(AR30)-ROW(AR$5))*4,,4))</f>
        <v>0</v>
      </c>
      <c r="AS30" s="1" t="e">
        <f ca="1" t="shared" si="22"/>
        <v>#DIV/0!</v>
      </c>
      <c r="AT30" s="1" t="e">
        <f ca="1" t="shared" si="23"/>
        <v>#DIV/0!</v>
      </c>
      <c r="AU30" s="1">
        <f ca="1">SUM(OFFSET('96点'!AU$5,(ROW(AU30)-ROW(AU$5))*4,,4))</f>
        <v>0</v>
      </c>
      <c r="AV30" s="1">
        <f ca="1">SUM(OFFSET('96点'!AV$5,(ROW(AV30)-ROW(AV$5))*4,,4))</f>
        <v>0</v>
      </c>
      <c r="AW30" s="1" t="e">
        <f ca="1" t="shared" si="24"/>
        <v>#DIV/0!</v>
      </c>
      <c r="AX30" s="1">
        <f ca="1">SUM(OFFSET('96点'!AX$5,(ROW(AX30)-ROW(AX$5))*4,,4))</f>
        <v>0</v>
      </c>
      <c r="AY30" s="1">
        <f ca="1">SUM(OFFSET('96点'!AY$5,(ROW(AY30)-ROW(AY$5))*4,,4))</f>
        <v>0</v>
      </c>
      <c r="AZ30" s="1" t="e">
        <f ca="1" t="shared" si="25"/>
        <v>#DIV/0!</v>
      </c>
      <c r="BA30" s="1" t="e">
        <f ca="1" t="shared" si="26"/>
        <v>#DIV/0!</v>
      </c>
      <c r="BB30" s="1">
        <f ca="1">SUM(OFFSET('96点'!BB$5,(ROW(BB30)-ROW(BB$5))*4,,4))</f>
        <v>0</v>
      </c>
    </row>
    <row r="31" spans="3:54">
      <c r="C31" s="1">
        <f t="shared" si="2"/>
        <v>27</v>
      </c>
      <c r="D31" s="1">
        <f t="shared" si="3"/>
        <v>5</v>
      </c>
      <c r="E31" s="1">
        <f t="shared" si="6"/>
        <v>45105</v>
      </c>
      <c r="F31" s="1" t="str">
        <f t="shared" si="4"/>
        <v>20230628</v>
      </c>
      <c r="G31">
        <f t="shared" si="7"/>
        <v>2</v>
      </c>
      <c r="J31" s="1" t="str">
        <f>INDEX(辅助表!$F$3:$F$14,G31)</f>
        <v>测试机组#1调度单元</v>
      </c>
      <c r="K31" s="1" t="str">
        <f t="shared" si="5"/>
        <v>2023-06-28</v>
      </c>
      <c r="L31" s="3">
        <f ca="1" t="shared" si="8"/>
        <v>0.125</v>
      </c>
      <c r="M31" s="1">
        <f ca="1">SUM(OFFSET('96点'!M$5,(ROW(M31)-ROW(M$5))*4,,4))</f>
        <v>0</v>
      </c>
      <c r="N31" s="1" t="e">
        <f ca="1" t="shared" si="9"/>
        <v>#DIV/0!</v>
      </c>
      <c r="O31" s="1">
        <f ca="1">SUM(OFFSET('96点'!O$5,(ROW(O31)-ROW(O$5))*4,,4))</f>
        <v>0</v>
      </c>
      <c r="P31" s="1">
        <f ca="1">SUM(OFFSET('96点'!P$5,(ROW(P31)-ROW(P$5))*4,,4))</f>
        <v>0</v>
      </c>
      <c r="Q31" s="1" t="e">
        <f ca="1" t="shared" si="10"/>
        <v>#DIV/0!</v>
      </c>
      <c r="R31" s="1" t="e">
        <f ca="1" t="shared" si="11"/>
        <v>#DIV/0!</v>
      </c>
      <c r="S31" s="1">
        <f ca="1">SUM(OFFSET('96点'!S$5,(ROW(S31)-ROW(S$5))*4,,4))</f>
        <v>0</v>
      </c>
      <c r="T31" s="1">
        <f ca="1">SUM(OFFSET('96点'!T$5,(ROW(T31)-ROW(T$5))*4,,4))</f>
        <v>0</v>
      </c>
      <c r="U31" s="1" t="e">
        <f ca="1" t="shared" si="12"/>
        <v>#DIV/0!</v>
      </c>
      <c r="V31" s="1">
        <f ca="1">SUM(OFFSET('96点'!V$5,(ROW(V31)-ROW(V$5))*4,,4))</f>
        <v>0</v>
      </c>
      <c r="W31" s="1">
        <f ca="1">SUM(OFFSET('96点'!W$5,(ROW(W31)-ROW(W$5))*4,,4))</f>
        <v>0</v>
      </c>
      <c r="X31" s="1" t="e">
        <f ca="1" t="shared" si="13"/>
        <v>#DIV/0!</v>
      </c>
      <c r="Y31" s="1" t="e">
        <f ca="1" t="shared" si="14"/>
        <v>#DIV/0!</v>
      </c>
      <c r="Z31" s="1">
        <f ca="1">SUM(OFFSET('96点'!Z$5,(ROW(Z31)-ROW(Z$5))*4,,4))</f>
        <v>0</v>
      </c>
      <c r="AA31" s="1">
        <f ca="1">SUM(OFFSET('96点'!AA$5,(ROW(AA31)-ROW(AA$5))*4,,4))</f>
        <v>0</v>
      </c>
      <c r="AB31" s="1" t="e">
        <f ca="1" t="shared" si="15"/>
        <v>#DIV/0!</v>
      </c>
      <c r="AC31" s="1">
        <f ca="1">SUM(OFFSET('96点'!AC$5,(ROW(AC31)-ROW(AC$5))*4,,4))</f>
        <v>0</v>
      </c>
      <c r="AD31" s="1">
        <f ca="1">SUM(OFFSET('96点'!AD$5,(ROW(AD31)-ROW(AD$5))*4,,4))</f>
        <v>0</v>
      </c>
      <c r="AE31" s="1" t="e">
        <f ca="1" t="shared" si="16"/>
        <v>#DIV/0!</v>
      </c>
      <c r="AF31" s="1" t="e">
        <f ca="1" t="shared" si="17"/>
        <v>#DIV/0!</v>
      </c>
      <c r="AG31" s="1">
        <f ca="1">SUM(OFFSET('96点'!AG$5,(ROW(AG31)-ROW(AG$5))*4,,4))</f>
        <v>0</v>
      </c>
      <c r="AH31" s="1">
        <f ca="1">SUM(OFFSET('96点'!AH$5,(ROW(AH31)-ROW(AH$5))*4,,4))</f>
        <v>0</v>
      </c>
      <c r="AI31" s="1" t="e">
        <f ca="1" t="shared" si="18"/>
        <v>#DIV/0!</v>
      </c>
      <c r="AJ31" s="1">
        <f ca="1">SUM(OFFSET('96点'!AJ$5,(ROW(AJ31)-ROW(AJ$5))*4,,4))</f>
        <v>0</v>
      </c>
      <c r="AK31" s="1">
        <f ca="1">SUM(OFFSET('96点'!AK$5,(ROW(AK31)-ROW(AK$5))*4,,4))</f>
        <v>0</v>
      </c>
      <c r="AL31" s="1" t="e">
        <f ca="1" t="shared" si="19"/>
        <v>#DIV/0!</v>
      </c>
      <c r="AM31" s="1" t="e">
        <f ca="1" t="shared" si="20"/>
        <v>#DIV/0!</v>
      </c>
      <c r="AN31" s="1">
        <f ca="1">SUM(OFFSET('96点'!AN$5,(ROW(AN31)-ROW(AN$5))*4,,4))</f>
        <v>0</v>
      </c>
      <c r="AO31" s="1">
        <f ca="1">SUM(OFFSET('96点'!AO$5,(ROW(AO31)-ROW(AO$5))*4,,4))</f>
        <v>0</v>
      </c>
      <c r="AP31" s="1" t="e">
        <f ca="1" t="shared" si="21"/>
        <v>#DIV/0!</v>
      </c>
      <c r="AQ31" s="1">
        <f ca="1">SUM(OFFSET('96点'!AQ$5,(ROW(AQ31)-ROW(AQ$5))*4,,4))</f>
        <v>0</v>
      </c>
      <c r="AR31" s="1">
        <f ca="1">SUM(OFFSET('96点'!AR$5,(ROW(AR31)-ROW(AR$5))*4,,4))</f>
        <v>0</v>
      </c>
      <c r="AS31" s="1" t="e">
        <f ca="1" t="shared" si="22"/>
        <v>#DIV/0!</v>
      </c>
      <c r="AT31" s="1" t="e">
        <f ca="1" t="shared" si="23"/>
        <v>#DIV/0!</v>
      </c>
      <c r="AU31" s="1">
        <f ca="1">SUM(OFFSET('96点'!AU$5,(ROW(AU31)-ROW(AU$5))*4,,4))</f>
        <v>0</v>
      </c>
      <c r="AV31" s="1">
        <f ca="1">SUM(OFFSET('96点'!AV$5,(ROW(AV31)-ROW(AV$5))*4,,4))</f>
        <v>0</v>
      </c>
      <c r="AW31" s="1" t="e">
        <f ca="1" t="shared" si="24"/>
        <v>#DIV/0!</v>
      </c>
      <c r="AX31" s="1">
        <f ca="1">SUM(OFFSET('96点'!AX$5,(ROW(AX31)-ROW(AX$5))*4,,4))</f>
        <v>0</v>
      </c>
      <c r="AY31" s="1">
        <f ca="1">SUM(OFFSET('96点'!AY$5,(ROW(AY31)-ROW(AY$5))*4,,4))</f>
        <v>0</v>
      </c>
      <c r="AZ31" s="1" t="e">
        <f ca="1" t="shared" si="25"/>
        <v>#DIV/0!</v>
      </c>
      <c r="BA31" s="1" t="e">
        <f ca="1" t="shared" si="26"/>
        <v>#DIV/0!</v>
      </c>
      <c r="BB31" s="1">
        <f ca="1">SUM(OFFSET('96点'!BB$5,(ROW(BB31)-ROW(BB$5))*4,,4))</f>
        <v>0</v>
      </c>
    </row>
    <row r="32" spans="3:54">
      <c r="C32" s="1">
        <f t="shared" si="2"/>
        <v>28</v>
      </c>
      <c r="D32" s="1">
        <f t="shared" si="3"/>
        <v>6</v>
      </c>
      <c r="E32" s="1">
        <f t="shared" si="6"/>
        <v>45105</v>
      </c>
      <c r="F32" s="1" t="str">
        <f t="shared" si="4"/>
        <v>20230628</v>
      </c>
      <c r="G32">
        <f t="shared" si="7"/>
        <v>2</v>
      </c>
      <c r="J32" s="1" t="str">
        <f>INDEX(辅助表!$F$3:$F$14,G32)</f>
        <v>测试机组#1调度单元</v>
      </c>
      <c r="K32" s="1" t="str">
        <f t="shared" si="5"/>
        <v>2023-06-28</v>
      </c>
      <c r="L32" s="3">
        <f ca="1" t="shared" si="8"/>
        <v>0.166666666666667</v>
      </c>
      <c r="M32" s="1">
        <f ca="1">SUM(OFFSET('96点'!M$5,(ROW(M32)-ROW(M$5))*4,,4))</f>
        <v>0</v>
      </c>
      <c r="N32" s="1" t="e">
        <f ca="1" t="shared" si="9"/>
        <v>#DIV/0!</v>
      </c>
      <c r="O32" s="1">
        <f ca="1">SUM(OFFSET('96点'!O$5,(ROW(O32)-ROW(O$5))*4,,4))</f>
        <v>0</v>
      </c>
      <c r="P32" s="1">
        <f ca="1">SUM(OFFSET('96点'!P$5,(ROW(P32)-ROW(P$5))*4,,4))</f>
        <v>0</v>
      </c>
      <c r="Q32" s="1" t="e">
        <f ca="1" t="shared" si="10"/>
        <v>#DIV/0!</v>
      </c>
      <c r="R32" s="1" t="e">
        <f ca="1" t="shared" si="11"/>
        <v>#DIV/0!</v>
      </c>
      <c r="S32" s="1">
        <f ca="1">SUM(OFFSET('96点'!S$5,(ROW(S32)-ROW(S$5))*4,,4))</f>
        <v>0</v>
      </c>
      <c r="T32" s="1">
        <f ca="1">SUM(OFFSET('96点'!T$5,(ROW(T32)-ROW(T$5))*4,,4))</f>
        <v>0</v>
      </c>
      <c r="U32" s="1" t="e">
        <f ca="1" t="shared" si="12"/>
        <v>#DIV/0!</v>
      </c>
      <c r="V32" s="1">
        <f ca="1">SUM(OFFSET('96点'!V$5,(ROW(V32)-ROW(V$5))*4,,4))</f>
        <v>0</v>
      </c>
      <c r="W32" s="1">
        <f ca="1">SUM(OFFSET('96点'!W$5,(ROW(W32)-ROW(W$5))*4,,4))</f>
        <v>0</v>
      </c>
      <c r="X32" s="1" t="e">
        <f ca="1" t="shared" si="13"/>
        <v>#DIV/0!</v>
      </c>
      <c r="Y32" s="1" t="e">
        <f ca="1" t="shared" si="14"/>
        <v>#DIV/0!</v>
      </c>
      <c r="Z32" s="1">
        <f ca="1">SUM(OFFSET('96点'!Z$5,(ROW(Z32)-ROW(Z$5))*4,,4))</f>
        <v>0</v>
      </c>
      <c r="AA32" s="1">
        <f ca="1">SUM(OFFSET('96点'!AA$5,(ROW(AA32)-ROW(AA$5))*4,,4))</f>
        <v>0</v>
      </c>
      <c r="AB32" s="1" t="e">
        <f ca="1" t="shared" si="15"/>
        <v>#DIV/0!</v>
      </c>
      <c r="AC32" s="1">
        <f ca="1">SUM(OFFSET('96点'!AC$5,(ROW(AC32)-ROW(AC$5))*4,,4))</f>
        <v>0</v>
      </c>
      <c r="AD32" s="1">
        <f ca="1">SUM(OFFSET('96点'!AD$5,(ROW(AD32)-ROW(AD$5))*4,,4))</f>
        <v>0</v>
      </c>
      <c r="AE32" s="1" t="e">
        <f ca="1" t="shared" si="16"/>
        <v>#DIV/0!</v>
      </c>
      <c r="AF32" s="1" t="e">
        <f ca="1" t="shared" si="17"/>
        <v>#DIV/0!</v>
      </c>
      <c r="AG32" s="1">
        <f ca="1">SUM(OFFSET('96点'!AG$5,(ROW(AG32)-ROW(AG$5))*4,,4))</f>
        <v>0</v>
      </c>
      <c r="AH32" s="1">
        <f ca="1">SUM(OFFSET('96点'!AH$5,(ROW(AH32)-ROW(AH$5))*4,,4))</f>
        <v>0</v>
      </c>
      <c r="AI32" s="1" t="e">
        <f ca="1" t="shared" si="18"/>
        <v>#DIV/0!</v>
      </c>
      <c r="AJ32" s="1">
        <f ca="1">SUM(OFFSET('96点'!AJ$5,(ROW(AJ32)-ROW(AJ$5))*4,,4))</f>
        <v>0</v>
      </c>
      <c r="AK32" s="1">
        <f ca="1">SUM(OFFSET('96点'!AK$5,(ROW(AK32)-ROW(AK$5))*4,,4))</f>
        <v>0</v>
      </c>
      <c r="AL32" s="1" t="e">
        <f ca="1" t="shared" si="19"/>
        <v>#DIV/0!</v>
      </c>
      <c r="AM32" s="1" t="e">
        <f ca="1" t="shared" si="20"/>
        <v>#DIV/0!</v>
      </c>
      <c r="AN32" s="1">
        <f ca="1">SUM(OFFSET('96点'!AN$5,(ROW(AN32)-ROW(AN$5))*4,,4))</f>
        <v>0</v>
      </c>
      <c r="AO32" s="1">
        <f ca="1">SUM(OFFSET('96点'!AO$5,(ROW(AO32)-ROW(AO$5))*4,,4))</f>
        <v>0</v>
      </c>
      <c r="AP32" s="1" t="e">
        <f ca="1" t="shared" si="21"/>
        <v>#DIV/0!</v>
      </c>
      <c r="AQ32" s="1">
        <f ca="1">SUM(OFFSET('96点'!AQ$5,(ROW(AQ32)-ROW(AQ$5))*4,,4))</f>
        <v>0</v>
      </c>
      <c r="AR32" s="1">
        <f ca="1">SUM(OFFSET('96点'!AR$5,(ROW(AR32)-ROW(AR$5))*4,,4))</f>
        <v>0</v>
      </c>
      <c r="AS32" s="1" t="e">
        <f ca="1" t="shared" si="22"/>
        <v>#DIV/0!</v>
      </c>
      <c r="AT32" s="1" t="e">
        <f ca="1" t="shared" si="23"/>
        <v>#DIV/0!</v>
      </c>
      <c r="AU32" s="1">
        <f ca="1">SUM(OFFSET('96点'!AU$5,(ROW(AU32)-ROW(AU$5))*4,,4))</f>
        <v>0</v>
      </c>
      <c r="AV32" s="1">
        <f ca="1">SUM(OFFSET('96点'!AV$5,(ROW(AV32)-ROW(AV$5))*4,,4))</f>
        <v>0</v>
      </c>
      <c r="AW32" s="1" t="e">
        <f ca="1" t="shared" si="24"/>
        <v>#DIV/0!</v>
      </c>
      <c r="AX32" s="1">
        <f ca="1">SUM(OFFSET('96点'!AX$5,(ROW(AX32)-ROW(AX$5))*4,,4))</f>
        <v>0</v>
      </c>
      <c r="AY32" s="1">
        <f ca="1">SUM(OFFSET('96点'!AY$5,(ROW(AY32)-ROW(AY$5))*4,,4))</f>
        <v>0</v>
      </c>
      <c r="AZ32" s="1" t="e">
        <f ca="1" t="shared" si="25"/>
        <v>#DIV/0!</v>
      </c>
      <c r="BA32" s="1" t="e">
        <f ca="1" t="shared" si="26"/>
        <v>#DIV/0!</v>
      </c>
      <c r="BB32" s="1">
        <f ca="1">SUM(OFFSET('96点'!BB$5,(ROW(BB32)-ROW(BB$5))*4,,4))</f>
        <v>0</v>
      </c>
    </row>
    <row r="33" spans="3:54">
      <c r="C33" s="1">
        <f t="shared" si="2"/>
        <v>29</v>
      </c>
      <c r="D33" s="1">
        <f t="shared" si="3"/>
        <v>7</v>
      </c>
      <c r="E33" s="1">
        <f t="shared" si="6"/>
        <v>45105</v>
      </c>
      <c r="F33" s="1" t="str">
        <f t="shared" si="4"/>
        <v>20230628</v>
      </c>
      <c r="G33">
        <f t="shared" si="7"/>
        <v>2</v>
      </c>
      <c r="J33" s="1" t="str">
        <f>INDEX(辅助表!$F$3:$F$14,G33)</f>
        <v>测试机组#1调度单元</v>
      </c>
      <c r="K33" s="1" t="str">
        <f t="shared" si="5"/>
        <v>2023-06-28</v>
      </c>
      <c r="L33" s="3">
        <f ca="1" t="shared" si="8"/>
        <v>0.208333333333333</v>
      </c>
      <c r="M33" s="1">
        <f ca="1">SUM(OFFSET('96点'!M$5,(ROW(M33)-ROW(M$5))*4,,4))</f>
        <v>0</v>
      </c>
      <c r="N33" s="1" t="e">
        <f ca="1" t="shared" si="9"/>
        <v>#DIV/0!</v>
      </c>
      <c r="O33" s="1">
        <f ca="1">SUM(OFFSET('96点'!O$5,(ROW(O33)-ROW(O$5))*4,,4))</f>
        <v>0</v>
      </c>
      <c r="P33" s="1">
        <f ca="1">SUM(OFFSET('96点'!P$5,(ROW(P33)-ROW(P$5))*4,,4))</f>
        <v>0</v>
      </c>
      <c r="Q33" s="1" t="e">
        <f ca="1" t="shared" si="10"/>
        <v>#DIV/0!</v>
      </c>
      <c r="R33" s="1" t="e">
        <f ca="1" t="shared" si="11"/>
        <v>#DIV/0!</v>
      </c>
      <c r="S33" s="1">
        <f ca="1">SUM(OFFSET('96点'!S$5,(ROW(S33)-ROW(S$5))*4,,4))</f>
        <v>0</v>
      </c>
      <c r="T33" s="1">
        <f ca="1">SUM(OFFSET('96点'!T$5,(ROW(T33)-ROW(T$5))*4,,4))</f>
        <v>0</v>
      </c>
      <c r="U33" s="1" t="e">
        <f ca="1" t="shared" si="12"/>
        <v>#DIV/0!</v>
      </c>
      <c r="V33" s="1">
        <f ca="1">SUM(OFFSET('96点'!V$5,(ROW(V33)-ROW(V$5))*4,,4))</f>
        <v>0</v>
      </c>
      <c r="W33" s="1">
        <f ca="1">SUM(OFFSET('96点'!W$5,(ROW(W33)-ROW(W$5))*4,,4))</f>
        <v>0</v>
      </c>
      <c r="X33" s="1" t="e">
        <f ca="1" t="shared" si="13"/>
        <v>#DIV/0!</v>
      </c>
      <c r="Y33" s="1" t="e">
        <f ca="1" t="shared" si="14"/>
        <v>#DIV/0!</v>
      </c>
      <c r="Z33" s="1">
        <f ca="1">SUM(OFFSET('96点'!Z$5,(ROW(Z33)-ROW(Z$5))*4,,4))</f>
        <v>0</v>
      </c>
      <c r="AA33" s="1">
        <f ca="1">SUM(OFFSET('96点'!AA$5,(ROW(AA33)-ROW(AA$5))*4,,4))</f>
        <v>0</v>
      </c>
      <c r="AB33" s="1" t="e">
        <f ca="1" t="shared" si="15"/>
        <v>#DIV/0!</v>
      </c>
      <c r="AC33" s="1">
        <f ca="1">SUM(OFFSET('96点'!AC$5,(ROW(AC33)-ROW(AC$5))*4,,4))</f>
        <v>0</v>
      </c>
      <c r="AD33" s="1">
        <f ca="1">SUM(OFFSET('96点'!AD$5,(ROW(AD33)-ROW(AD$5))*4,,4))</f>
        <v>0</v>
      </c>
      <c r="AE33" s="1" t="e">
        <f ca="1" t="shared" si="16"/>
        <v>#DIV/0!</v>
      </c>
      <c r="AF33" s="1" t="e">
        <f ca="1" t="shared" si="17"/>
        <v>#DIV/0!</v>
      </c>
      <c r="AG33" s="1">
        <f ca="1">SUM(OFFSET('96点'!AG$5,(ROW(AG33)-ROW(AG$5))*4,,4))</f>
        <v>0</v>
      </c>
      <c r="AH33" s="1">
        <f ca="1">SUM(OFFSET('96点'!AH$5,(ROW(AH33)-ROW(AH$5))*4,,4))</f>
        <v>0</v>
      </c>
      <c r="AI33" s="1" t="e">
        <f ca="1" t="shared" si="18"/>
        <v>#DIV/0!</v>
      </c>
      <c r="AJ33" s="1">
        <f ca="1">SUM(OFFSET('96点'!AJ$5,(ROW(AJ33)-ROW(AJ$5))*4,,4))</f>
        <v>0</v>
      </c>
      <c r="AK33" s="1">
        <f ca="1">SUM(OFFSET('96点'!AK$5,(ROW(AK33)-ROW(AK$5))*4,,4))</f>
        <v>0</v>
      </c>
      <c r="AL33" s="1" t="e">
        <f ca="1" t="shared" si="19"/>
        <v>#DIV/0!</v>
      </c>
      <c r="AM33" s="1" t="e">
        <f ca="1" t="shared" si="20"/>
        <v>#DIV/0!</v>
      </c>
      <c r="AN33" s="1">
        <f ca="1">SUM(OFFSET('96点'!AN$5,(ROW(AN33)-ROW(AN$5))*4,,4))</f>
        <v>0</v>
      </c>
      <c r="AO33" s="1">
        <f ca="1">SUM(OFFSET('96点'!AO$5,(ROW(AO33)-ROW(AO$5))*4,,4))</f>
        <v>0</v>
      </c>
      <c r="AP33" s="1" t="e">
        <f ca="1" t="shared" si="21"/>
        <v>#DIV/0!</v>
      </c>
      <c r="AQ33" s="1">
        <f ca="1">SUM(OFFSET('96点'!AQ$5,(ROW(AQ33)-ROW(AQ$5))*4,,4))</f>
        <v>0</v>
      </c>
      <c r="AR33" s="1">
        <f ca="1">SUM(OFFSET('96点'!AR$5,(ROW(AR33)-ROW(AR$5))*4,,4))</f>
        <v>0</v>
      </c>
      <c r="AS33" s="1" t="e">
        <f ca="1" t="shared" si="22"/>
        <v>#DIV/0!</v>
      </c>
      <c r="AT33" s="1" t="e">
        <f ca="1" t="shared" si="23"/>
        <v>#DIV/0!</v>
      </c>
      <c r="AU33" s="1">
        <f ca="1">SUM(OFFSET('96点'!AU$5,(ROW(AU33)-ROW(AU$5))*4,,4))</f>
        <v>0</v>
      </c>
      <c r="AV33" s="1">
        <f ca="1">SUM(OFFSET('96点'!AV$5,(ROW(AV33)-ROW(AV$5))*4,,4))</f>
        <v>0</v>
      </c>
      <c r="AW33" s="1" t="e">
        <f ca="1" t="shared" si="24"/>
        <v>#DIV/0!</v>
      </c>
      <c r="AX33" s="1">
        <f ca="1">SUM(OFFSET('96点'!AX$5,(ROW(AX33)-ROW(AX$5))*4,,4))</f>
        <v>0</v>
      </c>
      <c r="AY33" s="1">
        <f ca="1">SUM(OFFSET('96点'!AY$5,(ROW(AY33)-ROW(AY$5))*4,,4))</f>
        <v>0</v>
      </c>
      <c r="AZ33" s="1" t="e">
        <f ca="1" t="shared" si="25"/>
        <v>#DIV/0!</v>
      </c>
      <c r="BA33" s="1" t="e">
        <f ca="1" t="shared" si="26"/>
        <v>#DIV/0!</v>
      </c>
      <c r="BB33" s="1">
        <f ca="1">SUM(OFFSET('96点'!BB$5,(ROW(BB33)-ROW(BB$5))*4,,4))</f>
        <v>0</v>
      </c>
    </row>
    <row r="34" spans="3:54">
      <c r="C34" s="1">
        <f t="shared" si="2"/>
        <v>30</v>
      </c>
      <c r="D34" s="1">
        <f t="shared" si="3"/>
        <v>8</v>
      </c>
      <c r="E34" s="1">
        <f t="shared" si="6"/>
        <v>45105</v>
      </c>
      <c r="F34" s="1" t="str">
        <f t="shared" si="4"/>
        <v>20230628</v>
      </c>
      <c r="G34">
        <f t="shared" si="7"/>
        <v>2</v>
      </c>
      <c r="J34" s="1" t="str">
        <f>INDEX(辅助表!$F$3:$F$14,G34)</f>
        <v>测试机组#1调度单元</v>
      </c>
      <c r="K34" s="1" t="str">
        <f t="shared" si="5"/>
        <v>2023-06-28</v>
      </c>
      <c r="L34" s="3">
        <f ca="1" t="shared" si="8"/>
        <v>0.25</v>
      </c>
      <c r="M34" s="1">
        <f ca="1">SUM(OFFSET('96点'!M$5,(ROW(M34)-ROW(M$5))*4,,4))</f>
        <v>0</v>
      </c>
      <c r="N34" s="1" t="e">
        <f ca="1" t="shared" si="9"/>
        <v>#DIV/0!</v>
      </c>
      <c r="O34" s="1">
        <f ca="1">SUM(OFFSET('96点'!O$5,(ROW(O34)-ROW(O$5))*4,,4))</f>
        <v>0</v>
      </c>
      <c r="P34" s="1">
        <f ca="1">SUM(OFFSET('96点'!P$5,(ROW(P34)-ROW(P$5))*4,,4))</f>
        <v>0</v>
      </c>
      <c r="Q34" s="1" t="e">
        <f ca="1" t="shared" si="10"/>
        <v>#DIV/0!</v>
      </c>
      <c r="R34" s="1" t="e">
        <f ca="1" t="shared" si="11"/>
        <v>#DIV/0!</v>
      </c>
      <c r="S34" s="1">
        <f ca="1">SUM(OFFSET('96点'!S$5,(ROW(S34)-ROW(S$5))*4,,4))</f>
        <v>0</v>
      </c>
      <c r="T34" s="1">
        <f ca="1">SUM(OFFSET('96点'!T$5,(ROW(T34)-ROW(T$5))*4,,4))</f>
        <v>0</v>
      </c>
      <c r="U34" s="1" t="e">
        <f ca="1" t="shared" si="12"/>
        <v>#DIV/0!</v>
      </c>
      <c r="V34" s="1">
        <f ca="1">SUM(OFFSET('96点'!V$5,(ROW(V34)-ROW(V$5))*4,,4))</f>
        <v>0</v>
      </c>
      <c r="W34" s="1">
        <f ca="1">SUM(OFFSET('96点'!W$5,(ROW(W34)-ROW(W$5))*4,,4))</f>
        <v>0</v>
      </c>
      <c r="X34" s="1" t="e">
        <f ca="1" t="shared" si="13"/>
        <v>#DIV/0!</v>
      </c>
      <c r="Y34" s="1" t="e">
        <f ca="1" t="shared" si="14"/>
        <v>#DIV/0!</v>
      </c>
      <c r="Z34" s="1">
        <f ca="1">SUM(OFFSET('96点'!Z$5,(ROW(Z34)-ROW(Z$5))*4,,4))</f>
        <v>0</v>
      </c>
      <c r="AA34" s="1">
        <f ca="1">SUM(OFFSET('96点'!AA$5,(ROW(AA34)-ROW(AA$5))*4,,4))</f>
        <v>0</v>
      </c>
      <c r="AB34" s="1" t="e">
        <f ca="1" t="shared" si="15"/>
        <v>#DIV/0!</v>
      </c>
      <c r="AC34" s="1">
        <f ca="1">SUM(OFFSET('96点'!AC$5,(ROW(AC34)-ROW(AC$5))*4,,4))</f>
        <v>0</v>
      </c>
      <c r="AD34" s="1">
        <f ca="1">SUM(OFFSET('96点'!AD$5,(ROW(AD34)-ROW(AD$5))*4,,4))</f>
        <v>0</v>
      </c>
      <c r="AE34" s="1" t="e">
        <f ca="1" t="shared" si="16"/>
        <v>#DIV/0!</v>
      </c>
      <c r="AF34" s="1" t="e">
        <f ca="1" t="shared" si="17"/>
        <v>#DIV/0!</v>
      </c>
      <c r="AG34" s="1">
        <f ca="1">SUM(OFFSET('96点'!AG$5,(ROW(AG34)-ROW(AG$5))*4,,4))</f>
        <v>0</v>
      </c>
      <c r="AH34" s="1">
        <f ca="1">SUM(OFFSET('96点'!AH$5,(ROW(AH34)-ROW(AH$5))*4,,4))</f>
        <v>0</v>
      </c>
      <c r="AI34" s="1" t="e">
        <f ca="1" t="shared" si="18"/>
        <v>#DIV/0!</v>
      </c>
      <c r="AJ34" s="1">
        <f ca="1">SUM(OFFSET('96点'!AJ$5,(ROW(AJ34)-ROW(AJ$5))*4,,4))</f>
        <v>0</v>
      </c>
      <c r="AK34" s="1">
        <f ca="1">SUM(OFFSET('96点'!AK$5,(ROW(AK34)-ROW(AK$5))*4,,4))</f>
        <v>0</v>
      </c>
      <c r="AL34" s="1" t="e">
        <f ca="1" t="shared" si="19"/>
        <v>#DIV/0!</v>
      </c>
      <c r="AM34" s="1" t="e">
        <f ca="1" t="shared" si="20"/>
        <v>#DIV/0!</v>
      </c>
      <c r="AN34" s="1">
        <f ca="1">SUM(OFFSET('96点'!AN$5,(ROW(AN34)-ROW(AN$5))*4,,4))</f>
        <v>0</v>
      </c>
      <c r="AO34" s="1">
        <f ca="1">SUM(OFFSET('96点'!AO$5,(ROW(AO34)-ROW(AO$5))*4,,4))</f>
        <v>0</v>
      </c>
      <c r="AP34" s="1" t="e">
        <f ca="1" t="shared" si="21"/>
        <v>#DIV/0!</v>
      </c>
      <c r="AQ34" s="1">
        <f ca="1">SUM(OFFSET('96点'!AQ$5,(ROW(AQ34)-ROW(AQ$5))*4,,4))</f>
        <v>0</v>
      </c>
      <c r="AR34" s="1">
        <f ca="1">SUM(OFFSET('96点'!AR$5,(ROW(AR34)-ROW(AR$5))*4,,4))</f>
        <v>0</v>
      </c>
      <c r="AS34" s="1" t="e">
        <f ca="1" t="shared" si="22"/>
        <v>#DIV/0!</v>
      </c>
      <c r="AT34" s="1" t="e">
        <f ca="1" t="shared" si="23"/>
        <v>#DIV/0!</v>
      </c>
      <c r="AU34" s="1">
        <f ca="1">SUM(OFFSET('96点'!AU$5,(ROW(AU34)-ROW(AU$5))*4,,4))</f>
        <v>0</v>
      </c>
      <c r="AV34" s="1">
        <f ca="1">SUM(OFFSET('96点'!AV$5,(ROW(AV34)-ROW(AV$5))*4,,4))</f>
        <v>0</v>
      </c>
      <c r="AW34" s="1" t="e">
        <f ca="1" t="shared" si="24"/>
        <v>#DIV/0!</v>
      </c>
      <c r="AX34" s="1">
        <f ca="1">SUM(OFFSET('96点'!AX$5,(ROW(AX34)-ROW(AX$5))*4,,4))</f>
        <v>0</v>
      </c>
      <c r="AY34" s="1">
        <f ca="1">SUM(OFFSET('96点'!AY$5,(ROW(AY34)-ROW(AY$5))*4,,4))</f>
        <v>0</v>
      </c>
      <c r="AZ34" s="1" t="e">
        <f ca="1" t="shared" si="25"/>
        <v>#DIV/0!</v>
      </c>
      <c r="BA34" s="1" t="e">
        <f ca="1" t="shared" si="26"/>
        <v>#DIV/0!</v>
      </c>
      <c r="BB34" s="1">
        <f ca="1">SUM(OFFSET('96点'!BB$5,(ROW(BB34)-ROW(BB$5))*4,,4))</f>
        <v>0</v>
      </c>
    </row>
    <row r="35" spans="3:54">
      <c r="C35" s="1">
        <f t="shared" si="2"/>
        <v>31</v>
      </c>
      <c r="D35" s="1">
        <f t="shared" si="3"/>
        <v>9</v>
      </c>
      <c r="E35" s="1">
        <f t="shared" si="6"/>
        <v>45105</v>
      </c>
      <c r="F35" s="1" t="str">
        <f t="shared" si="4"/>
        <v>20230628</v>
      </c>
      <c r="G35">
        <f t="shared" si="7"/>
        <v>2</v>
      </c>
      <c r="J35" s="1" t="str">
        <f>INDEX(辅助表!$F$3:$F$14,G35)</f>
        <v>测试机组#1调度单元</v>
      </c>
      <c r="K35" s="1" t="str">
        <f t="shared" si="5"/>
        <v>2023-06-28</v>
      </c>
      <c r="L35" s="3">
        <f ca="1" t="shared" si="8"/>
        <v>0.291666666666667</v>
      </c>
      <c r="M35" s="1">
        <f ca="1">SUM(OFFSET('96点'!M$5,(ROW(M35)-ROW(M$5))*4,,4))</f>
        <v>0</v>
      </c>
      <c r="N35" s="1" t="e">
        <f ca="1" t="shared" si="9"/>
        <v>#DIV/0!</v>
      </c>
      <c r="O35" s="1">
        <f ca="1">SUM(OFFSET('96点'!O$5,(ROW(O35)-ROW(O$5))*4,,4))</f>
        <v>0</v>
      </c>
      <c r="P35" s="1">
        <f ca="1">SUM(OFFSET('96点'!P$5,(ROW(P35)-ROW(P$5))*4,,4))</f>
        <v>0</v>
      </c>
      <c r="Q35" s="1" t="e">
        <f ca="1" t="shared" si="10"/>
        <v>#DIV/0!</v>
      </c>
      <c r="R35" s="1" t="e">
        <f ca="1" t="shared" si="11"/>
        <v>#DIV/0!</v>
      </c>
      <c r="S35" s="1">
        <f ca="1">SUM(OFFSET('96点'!S$5,(ROW(S35)-ROW(S$5))*4,,4))</f>
        <v>0</v>
      </c>
      <c r="T35" s="1">
        <f ca="1">SUM(OFFSET('96点'!T$5,(ROW(T35)-ROW(T$5))*4,,4))</f>
        <v>0</v>
      </c>
      <c r="U35" s="1" t="e">
        <f ca="1" t="shared" si="12"/>
        <v>#DIV/0!</v>
      </c>
      <c r="V35" s="1">
        <f ca="1">SUM(OFFSET('96点'!V$5,(ROW(V35)-ROW(V$5))*4,,4))</f>
        <v>0</v>
      </c>
      <c r="W35" s="1">
        <f ca="1">SUM(OFFSET('96点'!W$5,(ROW(W35)-ROW(W$5))*4,,4))</f>
        <v>0</v>
      </c>
      <c r="X35" s="1" t="e">
        <f ca="1" t="shared" si="13"/>
        <v>#DIV/0!</v>
      </c>
      <c r="Y35" s="1" t="e">
        <f ca="1" t="shared" si="14"/>
        <v>#DIV/0!</v>
      </c>
      <c r="Z35" s="1">
        <f ca="1">SUM(OFFSET('96点'!Z$5,(ROW(Z35)-ROW(Z$5))*4,,4))</f>
        <v>0</v>
      </c>
      <c r="AA35" s="1">
        <f ca="1">SUM(OFFSET('96点'!AA$5,(ROW(AA35)-ROW(AA$5))*4,,4))</f>
        <v>0</v>
      </c>
      <c r="AB35" s="1" t="e">
        <f ca="1" t="shared" si="15"/>
        <v>#DIV/0!</v>
      </c>
      <c r="AC35" s="1">
        <f ca="1">SUM(OFFSET('96点'!AC$5,(ROW(AC35)-ROW(AC$5))*4,,4))</f>
        <v>0</v>
      </c>
      <c r="AD35" s="1">
        <f ca="1">SUM(OFFSET('96点'!AD$5,(ROW(AD35)-ROW(AD$5))*4,,4))</f>
        <v>0</v>
      </c>
      <c r="AE35" s="1" t="e">
        <f ca="1" t="shared" si="16"/>
        <v>#DIV/0!</v>
      </c>
      <c r="AF35" s="1" t="e">
        <f ca="1" t="shared" si="17"/>
        <v>#DIV/0!</v>
      </c>
      <c r="AG35" s="1">
        <f ca="1">SUM(OFFSET('96点'!AG$5,(ROW(AG35)-ROW(AG$5))*4,,4))</f>
        <v>0</v>
      </c>
      <c r="AH35" s="1">
        <f ca="1">SUM(OFFSET('96点'!AH$5,(ROW(AH35)-ROW(AH$5))*4,,4))</f>
        <v>0</v>
      </c>
      <c r="AI35" s="1" t="e">
        <f ca="1" t="shared" si="18"/>
        <v>#DIV/0!</v>
      </c>
      <c r="AJ35" s="1">
        <f ca="1">SUM(OFFSET('96点'!AJ$5,(ROW(AJ35)-ROW(AJ$5))*4,,4))</f>
        <v>0</v>
      </c>
      <c r="AK35" s="1">
        <f ca="1">SUM(OFFSET('96点'!AK$5,(ROW(AK35)-ROW(AK$5))*4,,4))</f>
        <v>0</v>
      </c>
      <c r="AL35" s="1" t="e">
        <f ca="1" t="shared" si="19"/>
        <v>#DIV/0!</v>
      </c>
      <c r="AM35" s="1" t="e">
        <f ca="1" t="shared" si="20"/>
        <v>#DIV/0!</v>
      </c>
      <c r="AN35" s="1">
        <f ca="1">SUM(OFFSET('96点'!AN$5,(ROW(AN35)-ROW(AN$5))*4,,4))</f>
        <v>0</v>
      </c>
      <c r="AO35" s="1">
        <f ca="1">SUM(OFFSET('96点'!AO$5,(ROW(AO35)-ROW(AO$5))*4,,4))</f>
        <v>0</v>
      </c>
      <c r="AP35" s="1" t="e">
        <f ca="1" t="shared" si="21"/>
        <v>#DIV/0!</v>
      </c>
      <c r="AQ35" s="1">
        <f ca="1">SUM(OFFSET('96点'!AQ$5,(ROW(AQ35)-ROW(AQ$5))*4,,4))</f>
        <v>0</v>
      </c>
      <c r="AR35" s="1">
        <f ca="1">SUM(OFFSET('96点'!AR$5,(ROW(AR35)-ROW(AR$5))*4,,4))</f>
        <v>0</v>
      </c>
      <c r="AS35" s="1" t="e">
        <f ca="1" t="shared" si="22"/>
        <v>#DIV/0!</v>
      </c>
      <c r="AT35" s="1" t="e">
        <f ca="1" t="shared" si="23"/>
        <v>#DIV/0!</v>
      </c>
      <c r="AU35" s="1">
        <f ca="1">SUM(OFFSET('96点'!AU$5,(ROW(AU35)-ROW(AU$5))*4,,4))</f>
        <v>0</v>
      </c>
      <c r="AV35" s="1">
        <f ca="1">SUM(OFFSET('96点'!AV$5,(ROW(AV35)-ROW(AV$5))*4,,4))</f>
        <v>0</v>
      </c>
      <c r="AW35" s="1" t="e">
        <f ca="1" t="shared" si="24"/>
        <v>#DIV/0!</v>
      </c>
      <c r="AX35" s="1">
        <f ca="1">SUM(OFFSET('96点'!AX$5,(ROW(AX35)-ROW(AX$5))*4,,4))</f>
        <v>0</v>
      </c>
      <c r="AY35" s="1">
        <f ca="1">SUM(OFFSET('96点'!AY$5,(ROW(AY35)-ROW(AY$5))*4,,4))</f>
        <v>0</v>
      </c>
      <c r="AZ35" s="1" t="e">
        <f ca="1" t="shared" si="25"/>
        <v>#DIV/0!</v>
      </c>
      <c r="BA35" s="1" t="e">
        <f ca="1" t="shared" si="26"/>
        <v>#DIV/0!</v>
      </c>
      <c r="BB35" s="1">
        <f ca="1">SUM(OFFSET('96点'!BB$5,(ROW(BB35)-ROW(BB$5))*4,,4))</f>
        <v>0</v>
      </c>
    </row>
    <row r="36" spans="3:54">
      <c r="C36" s="1">
        <f t="shared" si="2"/>
        <v>32</v>
      </c>
      <c r="D36" s="1">
        <f t="shared" si="3"/>
        <v>10</v>
      </c>
      <c r="E36" s="1">
        <f t="shared" si="6"/>
        <v>45105</v>
      </c>
      <c r="F36" s="1" t="str">
        <f t="shared" si="4"/>
        <v>20230628</v>
      </c>
      <c r="G36">
        <f t="shared" si="7"/>
        <v>2</v>
      </c>
      <c r="J36" s="1" t="str">
        <f>INDEX(辅助表!$F$3:$F$14,G36)</f>
        <v>测试机组#1调度单元</v>
      </c>
      <c r="K36" s="1" t="str">
        <f t="shared" si="5"/>
        <v>2023-06-28</v>
      </c>
      <c r="L36" s="3">
        <f ca="1" t="shared" si="8"/>
        <v>0.333333333333333</v>
      </c>
      <c r="M36" s="1">
        <f ca="1">SUM(OFFSET('96点'!M$5,(ROW(M36)-ROW(M$5))*4,,4))</f>
        <v>0</v>
      </c>
      <c r="N36" s="1" t="e">
        <f ca="1" t="shared" si="9"/>
        <v>#DIV/0!</v>
      </c>
      <c r="O36" s="1">
        <f ca="1">SUM(OFFSET('96点'!O$5,(ROW(O36)-ROW(O$5))*4,,4))</f>
        <v>0</v>
      </c>
      <c r="P36" s="1">
        <f ca="1">SUM(OFFSET('96点'!P$5,(ROW(P36)-ROW(P$5))*4,,4))</f>
        <v>0</v>
      </c>
      <c r="Q36" s="1" t="e">
        <f ca="1" t="shared" si="10"/>
        <v>#DIV/0!</v>
      </c>
      <c r="R36" s="1" t="e">
        <f ca="1" t="shared" si="11"/>
        <v>#DIV/0!</v>
      </c>
      <c r="S36" s="1">
        <f ca="1">SUM(OFFSET('96点'!S$5,(ROW(S36)-ROW(S$5))*4,,4))</f>
        <v>0</v>
      </c>
      <c r="T36" s="1">
        <f ca="1">SUM(OFFSET('96点'!T$5,(ROW(T36)-ROW(T$5))*4,,4))</f>
        <v>0</v>
      </c>
      <c r="U36" s="1" t="e">
        <f ca="1" t="shared" si="12"/>
        <v>#DIV/0!</v>
      </c>
      <c r="V36" s="1">
        <f ca="1">SUM(OFFSET('96点'!V$5,(ROW(V36)-ROW(V$5))*4,,4))</f>
        <v>0</v>
      </c>
      <c r="W36" s="1">
        <f ca="1">SUM(OFFSET('96点'!W$5,(ROW(W36)-ROW(W$5))*4,,4))</f>
        <v>0</v>
      </c>
      <c r="X36" s="1" t="e">
        <f ca="1" t="shared" si="13"/>
        <v>#DIV/0!</v>
      </c>
      <c r="Y36" s="1" t="e">
        <f ca="1" t="shared" si="14"/>
        <v>#DIV/0!</v>
      </c>
      <c r="Z36" s="1">
        <f ca="1">SUM(OFFSET('96点'!Z$5,(ROW(Z36)-ROW(Z$5))*4,,4))</f>
        <v>0</v>
      </c>
      <c r="AA36" s="1">
        <f ca="1">SUM(OFFSET('96点'!AA$5,(ROW(AA36)-ROW(AA$5))*4,,4))</f>
        <v>0</v>
      </c>
      <c r="AB36" s="1" t="e">
        <f ca="1" t="shared" si="15"/>
        <v>#DIV/0!</v>
      </c>
      <c r="AC36" s="1">
        <f ca="1">SUM(OFFSET('96点'!AC$5,(ROW(AC36)-ROW(AC$5))*4,,4))</f>
        <v>0</v>
      </c>
      <c r="AD36" s="1">
        <f ca="1">SUM(OFFSET('96点'!AD$5,(ROW(AD36)-ROW(AD$5))*4,,4))</f>
        <v>0</v>
      </c>
      <c r="AE36" s="1" t="e">
        <f ca="1" t="shared" si="16"/>
        <v>#DIV/0!</v>
      </c>
      <c r="AF36" s="1" t="e">
        <f ca="1" t="shared" si="17"/>
        <v>#DIV/0!</v>
      </c>
      <c r="AG36" s="1">
        <f ca="1">SUM(OFFSET('96点'!AG$5,(ROW(AG36)-ROW(AG$5))*4,,4))</f>
        <v>0</v>
      </c>
      <c r="AH36" s="1">
        <f ca="1">SUM(OFFSET('96点'!AH$5,(ROW(AH36)-ROW(AH$5))*4,,4))</f>
        <v>0</v>
      </c>
      <c r="AI36" s="1" t="e">
        <f ca="1" t="shared" si="18"/>
        <v>#DIV/0!</v>
      </c>
      <c r="AJ36" s="1">
        <f ca="1">SUM(OFFSET('96点'!AJ$5,(ROW(AJ36)-ROW(AJ$5))*4,,4))</f>
        <v>0</v>
      </c>
      <c r="AK36" s="1">
        <f ca="1">SUM(OFFSET('96点'!AK$5,(ROW(AK36)-ROW(AK$5))*4,,4))</f>
        <v>0</v>
      </c>
      <c r="AL36" s="1" t="e">
        <f ca="1" t="shared" si="19"/>
        <v>#DIV/0!</v>
      </c>
      <c r="AM36" s="1" t="e">
        <f ca="1" t="shared" si="20"/>
        <v>#DIV/0!</v>
      </c>
      <c r="AN36" s="1">
        <f ca="1">SUM(OFFSET('96点'!AN$5,(ROW(AN36)-ROW(AN$5))*4,,4))</f>
        <v>0</v>
      </c>
      <c r="AO36" s="1">
        <f ca="1">SUM(OFFSET('96点'!AO$5,(ROW(AO36)-ROW(AO$5))*4,,4))</f>
        <v>0</v>
      </c>
      <c r="AP36" s="1" t="e">
        <f ca="1" t="shared" si="21"/>
        <v>#DIV/0!</v>
      </c>
      <c r="AQ36" s="1">
        <f ca="1">SUM(OFFSET('96点'!AQ$5,(ROW(AQ36)-ROW(AQ$5))*4,,4))</f>
        <v>0</v>
      </c>
      <c r="AR36" s="1">
        <f ca="1">SUM(OFFSET('96点'!AR$5,(ROW(AR36)-ROW(AR$5))*4,,4))</f>
        <v>0</v>
      </c>
      <c r="AS36" s="1" t="e">
        <f ca="1" t="shared" si="22"/>
        <v>#DIV/0!</v>
      </c>
      <c r="AT36" s="1" t="e">
        <f ca="1" t="shared" si="23"/>
        <v>#DIV/0!</v>
      </c>
      <c r="AU36" s="1">
        <f ca="1">SUM(OFFSET('96点'!AU$5,(ROW(AU36)-ROW(AU$5))*4,,4))</f>
        <v>0</v>
      </c>
      <c r="AV36" s="1">
        <f ca="1">SUM(OFFSET('96点'!AV$5,(ROW(AV36)-ROW(AV$5))*4,,4))</f>
        <v>0</v>
      </c>
      <c r="AW36" s="1" t="e">
        <f ca="1" t="shared" si="24"/>
        <v>#DIV/0!</v>
      </c>
      <c r="AX36" s="1">
        <f ca="1">SUM(OFFSET('96点'!AX$5,(ROW(AX36)-ROW(AX$5))*4,,4))</f>
        <v>0</v>
      </c>
      <c r="AY36" s="1">
        <f ca="1">SUM(OFFSET('96点'!AY$5,(ROW(AY36)-ROW(AY$5))*4,,4))</f>
        <v>0</v>
      </c>
      <c r="AZ36" s="1" t="e">
        <f ca="1" t="shared" si="25"/>
        <v>#DIV/0!</v>
      </c>
      <c r="BA36" s="1" t="e">
        <f ca="1" t="shared" si="26"/>
        <v>#DIV/0!</v>
      </c>
      <c r="BB36" s="1">
        <f ca="1">SUM(OFFSET('96点'!BB$5,(ROW(BB36)-ROW(BB$5))*4,,4))</f>
        <v>0</v>
      </c>
    </row>
    <row r="37" spans="3:54">
      <c r="C37" s="1">
        <f t="shared" si="2"/>
        <v>33</v>
      </c>
      <c r="D37" s="1">
        <f t="shared" si="3"/>
        <v>11</v>
      </c>
      <c r="E37" s="1">
        <f t="shared" si="6"/>
        <v>45105</v>
      </c>
      <c r="F37" s="1" t="str">
        <f t="shared" si="4"/>
        <v>20230628</v>
      </c>
      <c r="G37">
        <f t="shared" si="7"/>
        <v>2</v>
      </c>
      <c r="J37" s="1" t="str">
        <f>INDEX(辅助表!$F$3:$F$14,G37)</f>
        <v>测试机组#1调度单元</v>
      </c>
      <c r="K37" s="1" t="str">
        <f t="shared" si="5"/>
        <v>2023-06-28</v>
      </c>
      <c r="L37" s="3">
        <f ca="1" t="shared" si="8"/>
        <v>0.375</v>
      </c>
      <c r="M37" s="1">
        <f ca="1">SUM(OFFSET('96点'!M$5,(ROW(M37)-ROW(M$5))*4,,4))</f>
        <v>0</v>
      </c>
      <c r="N37" s="1" t="e">
        <f ca="1" t="shared" si="9"/>
        <v>#DIV/0!</v>
      </c>
      <c r="O37" s="1">
        <f ca="1">SUM(OFFSET('96点'!O$5,(ROW(O37)-ROW(O$5))*4,,4))</f>
        <v>0</v>
      </c>
      <c r="P37" s="1">
        <f ca="1">SUM(OFFSET('96点'!P$5,(ROW(P37)-ROW(P$5))*4,,4))</f>
        <v>0</v>
      </c>
      <c r="Q37" s="1" t="e">
        <f ca="1" t="shared" si="10"/>
        <v>#DIV/0!</v>
      </c>
      <c r="R37" s="1" t="e">
        <f ca="1" t="shared" si="11"/>
        <v>#DIV/0!</v>
      </c>
      <c r="S37" s="1">
        <f ca="1">SUM(OFFSET('96点'!S$5,(ROW(S37)-ROW(S$5))*4,,4))</f>
        <v>0</v>
      </c>
      <c r="T37" s="1">
        <f ca="1">SUM(OFFSET('96点'!T$5,(ROW(T37)-ROW(T$5))*4,,4))</f>
        <v>0</v>
      </c>
      <c r="U37" s="1" t="e">
        <f ca="1" t="shared" si="12"/>
        <v>#DIV/0!</v>
      </c>
      <c r="V37" s="1">
        <f ca="1">SUM(OFFSET('96点'!V$5,(ROW(V37)-ROW(V$5))*4,,4))</f>
        <v>0</v>
      </c>
      <c r="W37" s="1">
        <f ca="1">SUM(OFFSET('96点'!W$5,(ROW(W37)-ROW(W$5))*4,,4))</f>
        <v>0</v>
      </c>
      <c r="X37" s="1" t="e">
        <f ca="1" t="shared" si="13"/>
        <v>#DIV/0!</v>
      </c>
      <c r="Y37" s="1" t="e">
        <f ca="1" t="shared" si="14"/>
        <v>#DIV/0!</v>
      </c>
      <c r="Z37" s="1">
        <f ca="1">SUM(OFFSET('96点'!Z$5,(ROW(Z37)-ROW(Z$5))*4,,4))</f>
        <v>0</v>
      </c>
      <c r="AA37" s="1">
        <f ca="1">SUM(OFFSET('96点'!AA$5,(ROW(AA37)-ROW(AA$5))*4,,4))</f>
        <v>0</v>
      </c>
      <c r="AB37" s="1" t="e">
        <f ca="1" t="shared" si="15"/>
        <v>#DIV/0!</v>
      </c>
      <c r="AC37" s="1">
        <f ca="1">SUM(OFFSET('96点'!AC$5,(ROW(AC37)-ROW(AC$5))*4,,4))</f>
        <v>0</v>
      </c>
      <c r="AD37" s="1">
        <f ca="1">SUM(OFFSET('96点'!AD$5,(ROW(AD37)-ROW(AD$5))*4,,4))</f>
        <v>0</v>
      </c>
      <c r="AE37" s="1" t="e">
        <f ca="1" t="shared" si="16"/>
        <v>#DIV/0!</v>
      </c>
      <c r="AF37" s="1" t="e">
        <f ca="1" t="shared" si="17"/>
        <v>#DIV/0!</v>
      </c>
      <c r="AG37" s="1">
        <f ca="1">SUM(OFFSET('96点'!AG$5,(ROW(AG37)-ROW(AG$5))*4,,4))</f>
        <v>0</v>
      </c>
      <c r="AH37" s="1">
        <f ca="1">SUM(OFFSET('96点'!AH$5,(ROW(AH37)-ROW(AH$5))*4,,4))</f>
        <v>0</v>
      </c>
      <c r="AI37" s="1" t="e">
        <f ca="1" t="shared" si="18"/>
        <v>#DIV/0!</v>
      </c>
      <c r="AJ37" s="1">
        <f ca="1">SUM(OFFSET('96点'!AJ$5,(ROW(AJ37)-ROW(AJ$5))*4,,4))</f>
        <v>0</v>
      </c>
      <c r="AK37" s="1">
        <f ca="1">SUM(OFFSET('96点'!AK$5,(ROW(AK37)-ROW(AK$5))*4,,4))</f>
        <v>0</v>
      </c>
      <c r="AL37" s="1" t="e">
        <f ca="1" t="shared" si="19"/>
        <v>#DIV/0!</v>
      </c>
      <c r="AM37" s="1" t="e">
        <f ca="1" t="shared" si="20"/>
        <v>#DIV/0!</v>
      </c>
      <c r="AN37" s="1">
        <f ca="1">SUM(OFFSET('96点'!AN$5,(ROW(AN37)-ROW(AN$5))*4,,4))</f>
        <v>0</v>
      </c>
      <c r="AO37" s="1">
        <f ca="1">SUM(OFFSET('96点'!AO$5,(ROW(AO37)-ROW(AO$5))*4,,4))</f>
        <v>0</v>
      </c>
      <c r="AP37" s="1" t="e">
        <f ca="1" t="shared" si="21"/>
        <v>#DIV/0!</v>
      </c>
      <c r="AQ37" s="1">
        <f ca="1">SUM(OFFSET('96点'!AQ$5,(ROW(AQ37)-ROW(AQ$5))*4,,4))</f>
        <v>0</v>
      </c>
      <c r="AR37" s="1">
        <f ca="1">SUM(OFFSET('96点'!AR$5,(ROW(AR37)-ROW(AR$5))*4,,4))</f>
        <v>0</v>
      </c>
      <c r="AS37" s="1" t="e">
        <f ca="1" t="shared" si="22"/>
        <v>#DIV/0!</v>
      </c>
      <c r="AT37" s="1" t="e">
        <f ca="1" t="shared" si="23"/>
        <v>#DIV/0!</v>
      </c>
      <c r="AU37" s="1">
        <f ca="1">SUM(OFFSET('96点'!AU$5,(ROW(AU37)-ROW(AU$5))*4,,4))</f>
        <v>0</v>
      </c>
      <c r="AV37" s="1">
        <f ca="1">SUM(OFFSET('96点'!AV$5,(ROW(AV37)-ROW(AV$5))*4,,4))</f>
        <v>0</v>
      </c>
      <c r="AW37" s="1" t="e">
        <f ca="1" t="shared" si="24"/>
        <v>#DIV/0!</v>
      </c>
      <c r="AX37" s="1">
        <f ca="1">SUM(OFFSET('96点'!AX$5,(ROW(AX37)-ROW(AX$5))*4,,4))</f>
        <v>0</v>
      </c>
      <c r="AY37" s="1">
        <f ca="1">SUM(OFFSET('96点'!AY$5,(ROW(AY37)-ROW(AY$5))*4,,4))</f>
        <v>0</v>
      </c>
      <c r="AZ37" s="1" t="e">
        <f ca="1" t="shared" si="25"/>
        <v>#DIV/0!</v>
      </c>
      <c r="BA37" s="1" t="e">
        <f ca="1" t="shared" si="26"/>
        <v>#DIV/0!</v>
      </c>
      <c r="BB37" s="1">
        <f ca="1">SUM(OFFSET('96点'!BB$5,(ROW(BB37)-ROW(BB$5))*4,,4))</f>
        <v>0</v>
      </c>
    </row>
    <row r="38" spans="3:54">
      <c r="C38" s="1">
        <f t="shared" si="2"/>
        <v>34</v>
      </c>
      <c r="D38" s="1">
        <f t="shared" si="3"/>
        <v>12</v>
      </c>
      <c r="E38" s="1">
        <f t="shared" si="6"/>
        <v>45105</v>
      </c>
      <c r="F38" s="1" t="str">
        <f t="shared" si="4"/>
        <v>20230628</v>
      </c>
      <c r="G38">
        <f t="shared" si="7"/>
        <v>2</v>
      </c>
      <c r="J38" s="1" t="str">
        <f>INDEX(辅助表!$F$3:$F$14,G38)</f>
        <v>测试机组#1调度单元</v>
      </c>
      <c r="K38" s="1" t="str">
        <f t="shared" si="5"/>
        <v>2023-06-28</v>
      </c>
      <c r="L38" s="3">
        <f ca="1" t="shared" si="8"/>
        <v>0.416666666666667</v>
      </c>
      <c r="M38" s="1">
        <f ca="1">SUM(OFFSET('96点'!M$5,(ROW(M38)-ROW(M$5))*4,,4))</f>
        <v>0</v>
      </c>
      <c r="N38" s="1" t="e">
        <f ca="1" t="shared" si="9"/>
        <v>#DIV/0!</v>
      </c>
      <c r="O38" s="1">
        <f ca="1">SUM(OFFSET('96点'!O$5,(ROW(O38)-ROW(O$5))*4,,4))</f>
        <v>0</v>
      </c>
      <c r="P38" s="1">
        <f ca="1">SUM(OFFSET('96点'!P$5,(ROW(P38)-ROW(P$5))*4,,4))</f>
        <v>0</v>
      </c>
      <c r="Q38" s="1" t="e">
        <f ca="1" t="shared" si="10"/>
        <v>#DIV/0!</v>
      </c>
      <c r="R38" s="1" t="e">
        <f ca="1" t="shared" si="11"/>
        <v>#DIV/0!</v>
      </c>
      <c r="S38" s="1">
        <f ca="1">SUM(OFFSET('96点'!S$5,(ROW(S38)-ROW(S$5))*4,,4))</f>
        <v>0</v>
      </c>
      <c r="T38" s="1">
        <f ca="1">SUM(OFFSET('96点'!T$5,(ROW(T38)-ROW(T$5))*4,,4))</f>
        <v>0</v>
      </c>
      <c r="U38" s="1" t="e">
        <f ca="1" t="shared" si="12"/>
        <v>#DIV/0!</v>
      </c>
      <c r="V38" s="1">
        <f ca="1">SUM(OFFSET('96点'!V$5,(ROW(V38)-ROW(V$5))*4,,4))</f>
        <v>0</v>
      </c>
      <c r="W38" s="1">
        <f ca="1">SUM(OFFSET('96点'!W$5,(ROW(W38)-ROW(W$5))*4,,4))</f>
        <v>0</v>
      </c>
      <c r="X38" s="1" t="e">
        <f ca="1" t="shared" si="13"/>
        <v>#DIV/0!</v>
      </c>
      <c r="Y38" s="1" t="e">
        <f ca="1" t="shared" si="14"/>
        <v>#DIV/0!</v>
      </c>
      <c r="Z38" s="1">
        <f ca="1">SUM(OFFSET('96点'!Z$5,(ROW(Z38)-ROW(Z$5))*4,,4))</f>
        <v>0</v>
      </c>
      <c r="AA38" s="1">
        <f ca="1">SUM(OFFSET('96点'!AA$5,(ROW(AA38)-ROW(AA$5))*4,,4))</f>
        <v>0</v>
      </c>
      <c r="AB38" s="1" t="e">
        <f ca="1" t="shared" si="15"/>
        <v>#DIV/0!</v>
      </c>
      <c r="AC38" s="1">
        <f ca="1">SUM(OFFSET('96点'!AC$5,(ROW(AC38)-ROW(AC$5))*4,,4))</f>
        <v>0</v>
      </c>
      <c r="AD38" s="1">
        <f ca="1">SUM(OFFSET('96点'!AD$5,(ROW(AD38)-ROW(AD$5))*4,,4))</f>
        <v>0</v>
      </c>
      <c r="AE38" s="1" t="e">
        <f ca="1" t="shared" si="16"/>
        <v>#DIV/0!</v>
      </c>
      <c r="AF38" s="1" t="e">
        <f ca="1" t="shared" si="17"/>
        <v>#DIV/0!</v>
      </c>
      <c r="AG38" s="1">
        <f ca="1">SUM(OFFSET('96点'!AG$5,(ROW(AG38)-ROW(AG$5))*4,,4))</f>
        <v>0</v>
      </c>
      <c r="AH38" s="1">
        <f ca="1">SUM(OFFSET('96点'!AH$5,(ROW(AH38)-ROW(AH$5))*4,,4))</f>
        <v>0</v>
      </c>
      <c r="AI38" s="1" t="e">
        <f ca="1" t="shared" si="18"/>
        <v>#DIV/0!</v>
      </c>
      <c r="AJ38" s="1">
        <f ca="1">SUM(OFFSET('96点'!AJ$5,(ROW(AJ38)-ROW(AJ$5))*4,,4))</f>
        <v>0</v>
      </c>
      <c r="AK38" s="1">
        <f ca="1">SUM(OFFSET('96点'!AK$5,(ROW(AK38)-ROW(AK$5))*4,,4))</f>
        <v>0</v>
      </c>
      <c r="AL38" s="1" t="e">
        <f ca="1" t="shared" si="19"/>
        <v>#DIV/0!</v>
      </c>
      <c r="AM38" s="1" t="e">
        <f ca="1" t="shared" si="20"/>
        <v>#DIV/0!</v>
      </c>
      <c r="AN38" s="1">
        <f ca="1">SUM(OFFSET('96点'!AN$5,(ROW(AN38)-ROW(AN$5))*4,,4))</f>
        <v>0</v>
      </c>
      <c r="AO38" s="1">
        <f ca="1">SUM(OFFSET('96点'!AO$5,(ROW(AO38)-ROW(AO$5))*4,,4))</f>
        <v>0</v>
      </c>
      <c r="AP38" s="1" t="e">
        <f ca="1" t="shared" si="21"/>
        <v>#DIV/0!</v>
      </c>
      <c r="AQ38" s="1">
        <f ca="1">SUM(OFFSET('96点'!AQ$5,(ROW(AQ38)-ROW(AQ$5))*4,,4))</f>
        <v>0</v>
      </c>
      <c r="AR38" s="1">
        <f ca="1">SUM(OFFSET('96点'!AR$5,(ROW(AR38)-ROW(AR$5))*4,,4))</f>
        <v>0</v>
      </c>
      <c r="AS38" s="1" t="e">
        <f ca="1" t="shared" si="22"/>
        <v>#DIV/0!</v>
      </c>
      <c r="AT38" s="1" t="e">
        <f ca="1" t="shared" si="23"/>
        <v>#DIV/0!</v>
      </c>
      <c r="AU38" s="1">
        <f ca="1">SUM(OFFSET('96点'!AU$5,(ROW(AU38)-ROW(AU$5))*4,,4))</f>
        <v>0</v>
      </c>
      <c r="AV38" s="1">
        <f ca="1">SUM(OFFSET('96点'!AV$5,(ROW(AV38)-ROW(AV$5))*4,,4))</f>
        <v>0</v>
      </c>
      <c r="AW38" s="1" t="e">
        <f ca="1" t="shared" si="24"/>
        <v>#DIV/0!</v>
      </c>
      <c r="AX38" s="1">
        <f ca="1">SUM(OFFSET('96点'!AX$5,(ROW(AX38)-ROW(AX$5))*4,,4))</f>
        <v>0</v>
      </c>
      <c r="AY38" s="1">
        <f ca="1">SUM(OFFSET('96点'!AY$5,(ROW(AY38)-ROW(AY$5))*4,,4))</f>
        <v>0</v>
      </c>
      <c r="AZ38" s="1" t="e">
        <f ca="1" t="shared" si="25"/>
        <v>#DIV/0!</v>
      </c>
      <c r="BA38" s="1" t="e">
        <f ca="1" t="shared" si="26"/>
        <v>#DIV/0!</v>
      </c>
      <c r="BB38" s="1">
        <f ca="1">SUM(OFFSET('96点'!BB$5,(ROW(BB38)-ROW(BB$5))*4,,4))</f>
        <v>0</v>
      </c>
    </row>
    <row r="39" spans="3:54">
      <c r="C39" s="1">
        <f t="shared" si="2"/>
        <v>35</v>
      </c>
      <c r="D39" s="1">
        <f t="shared" si="3"/>
        <v>13</v>
      </c>
      <c r="E39" s="1">
        <f t="shared" si="6"/>
        <v>45105</v>
      </c>
      <c r="F39" s="1" t="str">
        <f t="shared" si="4"/>
        <v>20230628</v>
      </c>
      <c r="G39">
        <f t="shared" si="7"/>
        <v>2</v>
      </c>
      <c r="J39" s="1" t="str">
        <f>INDEX(辅助表!$F$3:$F$14,G39)</f>
        <v>测试机组#1调度单元</v>
      </c>
      <c r="K39" s="1" t="str">
        <f t="shared" si="5"/>
        <v>2023-06-28</v>
      </c>
      <c r="L39" s="3">
        <f ca="1" t="shared" si="8"/>
        <v>0.458333333333333</v>
      </c>
      <c r="M39" s="1">
        <f ca="1">SUM(OFFSET('96点'!M$5,(ROW(M39)-ROW(M$5))*4,,4))</f>
        <v>0</v>
      </c>
      <c r="N39" s="1" t="e">
        <f ca="1" t="shared" si="9"/>
        <v>#DIV/0!</v>
      </c>
      <c r="O39" s="1">
        <f ca="1">SUM(OFFSET('96点'!O$5,(ROW(O39)-ROW(O$5))*4,,4))</f>
        <v>0</v>
      </c>
      <c r="P39" s="1">
        <f ca="1">SUM(OFFSET('96点'!P$5,(ROW(P39)-ROW(P$5))*4,,4))</f>
        <v>0</v>
      </c>
      <c r="Q39" s="1" t="e">
        <f ca="1" t="shared" si="10"/>
        <v>#DIV/0!</v>
      </c>
      <c r="R39" s="1" t="e">
        <f ca="1" t="shared" si="11"/>
        <v>#DIV/0!</v>
      </c>
      <c r="S39" s="1">
        <f ca="1">SUM(OFFSET('96点'!S$5,(ROW(S39)-ROW(S$5))*4,,4))</f>
        <v>0</v>
      </c>
      <c r="T39" s="1">
        <f ca="1">SUM(OFFSET('96点'!T$5,(ROW(T39)-ROW(T$5))*4,,4))</f>
        <v>0</v>
      </c>
      <c r="U39" s="1" t="e">
        <f ca="1" t="shared" si="12"/>
        <v>#DIV/0!</v>
      </c>
      <c r="V39" s="1">
        <f ca="1">SUM(OFFSET('96点'!V$5,(ROW(V39)-ROW(V$5))*4,,4))</f>
        <v>0</v>
      </c>
      <c r="W39" s="1">
        <f ca="1">SUM(OFFSET('96点'!W$5,(ROW(W39)-ROW(W$5))*4,,4))</f>
        <v>0</v>
      </c>
      <c r="X39" s="1" t="e">
        <f ca="1" t="shared" si="13"/>
        <v>#DIV/0!</v>
      </c>
      <c r="Y39" s="1" t="e">
        <f ca="1" t="shared" si="14"/>
        <v>#DIV/0!</v>
      </c>
      <c r="Z39" s="1">
        <f ca="1">SUM(OFFSET('96点'!Z$5,(ROW(Z39)-ROW(Z$5))*4,,4))</f>
        <v>0</v>
      </c>
      <c r="AA39" s="1">
        <f ca="1">SUM(OFFSET('96点'!AA$5,(ROW(AA39)-ROW(AA$5))*4,,4))</f>
        <v>0</v>
      </c>
      <c r="AB39" s="1" t="e">
        <f ca="1" t="shared" si="15"/>
        <v>#DIV/0!</v>
      </c>
      <c r="AC39" s="1">
        <f ca="1">SUM(OFFSET('96点'!AC$5,(ROW(AC39)-ROW(AC$5))*4,,4))</f>
        <v>0</v>
      </c>
      <c r="AD39" s="1">
        <f ca="1">SUM(OFFSET('96点'!AD$5,(ROW(AD39)-ROW(AD$5))*4,,4))</f>
        <v>0</v>
      </c>
      <c r="AE39" s="1" t="e">
        <f ca="1" t="shared" si="16"/>
        <v>#DIV/0!</v>
      </c>
      <c r="AF39" s="1" t="e">
        <f ca="1" t="shared" si="17"/>
        <v>#DIV/0!</v>
      </c>
      <c r="AG39" s="1">
        <f ca="1">SUM(OFFSET('96点'!AG$5,(ROW(AG39)-ROW(AG$5))*4,,4))</f>
        <v>0</v>
      </c>
      <c r="AH39" s="1">
        <f ca="1">SUM(OFFSET('96点'!AH$5,(ROW(AH39)-ROW(AH$5))*4,,4))</f>
        <v>0</v>
      </c>
      <c r="AI39" s="1" t="e">
        <f ca="1" t="shared" si="18"/>
        <v>#DIV/0!</v>
      </c>
      <c r="AJ39" s="1">
        <f ca="1">SUM(OFFSET('96点'!AJ$5,(ROW(AJ39)-ROW(AJ$5))*4,,4))</f>
        <v>0</v>
      </c>
      <c r="AK39" s="1">
        <f ca="1">SUM(OFFSET('96点'!AK$5,(ROW(AK39)-ROW(AK$5))*4,,4))</f>
        <v>0</v>
      </c>
      <c r="AL39" s="1" t="e">
        <f ca="1" t="shared" si="19"/>
        <v>#DIV/0!</v>
      </c>
      <c r="AM39" s="1" t="e">
        <f ca="1" t="shared" si="20"/>
        <v>#DIV/0!</v>
      </c>
      <c r="AN39" s="1">
        <f ca="1">SUM(OFFSET('96点'!AN$5,(ROW(AN39)-ROW(AN$5))*4,,4))</f>
        <v>0</v>
      </c>
      <c r="AO39" s="1">
        <f ca="1">SUM(OFFSET('96点'!AO$5,(ROW(AO39)-ROW(AO$5))*4,,4))</f>
        <v>0</v>
      </c>
      <c r="AP39" s="1" t="e">
        <f ca="1" t="shared" si="21"/>
        <v>#DIV/0!</v>
      </c>
      <c r="AQ39" s="1">
        <f ca="1">SUM(OFFSET('96点'!AQ$5,(ROW(AQ39)-ROW(AQ$5))*4,,4))</f>
        <v>0</v>
      </c>
      <c r="AR39" s="1">
        <f ca="1">SUM(OFFSET('96点'!AR$5,(ROW(AR39)-ROW(AR$5))*4,,4))</f>
        <v>0</v>
      </c>
      <c r="AS39" s="1" t="e">
        <f ca="1" t="shared" si="22"/>
        <v>#DIV/0!</v>
      </c>
      <c r="AT39" s="1" t="e">
        <f ca="1" t="shared" si="23"/>
        <v>#DIV/0!</v>
      </c>
      <c r="AU39" s="1">
        <f ca="1">SUM(OFFSET('96点'!AU$5,(ROW(AU39)-ROW(AU$5))*4,,4))</f>
        <v>0</v>
      </c>
      <c r="AV39" s="1">
        <f ca="1">SUM(OFFSET('96点'!AV$5,(ROW(AV39)-ROW(AV$5))*4,,4))</f>
        <v>0</v>
      </c>
      <c r="AW39" s="1" t="e">
        <f ca="1" t="shared" si="24"/>
        <v>#DIV/0!</v>
      </c>
      <c r="AX39" s="1">
        <f ca="1">SUM(OFFSET('96点'!AX$5,(ROW(AX39)-ROW(AX$5))*4,,4))</f>
        <v>0</v>
      </c>
      <c r="AY39" s="1">
        <f ca="1">SUM(OFFSET('96点'!AY$5,(ROW(AY39)-ROW(AY$5))*4,,4))</f>
        <v>0</v>
      </c>
      <c r="AZ39" s="1" t="e">
        <f ca="1" t="shared" si="25"/>
        <v>#DIV/0!</v>
      </c>
      <c r="BA39" s="1" t="e">
        <f ca="1" t="shared" si="26"/>
        <v>#DIV/0!</v>
      </c>
      <c r="BB39" s="1">
        <f ca="1">SUM(OFFSET('96点'!BB$5,(ROW(BB39)-ROW(BB$5))*4,,4))</f>
        <v>0</v>
      </c>
    </row>
    <row r="40" spans="3:54">
      <c r="C40" s="1">
        <f t="shared" si="2"/>
        <v>36</v>
      </c>
      <c r="D40" s="1">
        <f t="shared" si="3"/>
        <v>14</v>
      </c>
      <c r="E40" s="1">
        <f t="shared" si="6"/>
        <v>45105</v>
      </c>
      <c r="F40" s="1" t="str">
        <f t="shared" si="4"/>
        <v>20230628</v>
      </c>
      <c r="G40">
        <f t="shared" si="7"/>
        <v>2</v>
      </c>
      <c r="J40" s="1" t="str">
        <f>INDEX(辅助表!$F$3:$F$14,G40)</f>
        <v>测试机组#1调度单元</v>
      </c>
      <c r="K40" s="1" t="str">
        <f t="shared" si="5"/>
        <v>2023-06-28</v>
      </c>
      <c r="L40" s="3">
        <f ca="1" t="shared" si="8"/>
        <v>0.5</v>
      </c>
      <c r="M40" s="1">
        <f ca="1">SUM(OFFSET('96点'!M$5,(ROW(M40)-ROW(M$5))*4,,4))</f>
        <v>0</v>
      </c>
      <c r="N40" s="1" t="e">
        <f ca="1" t="shared" si="9"/>
        <v>#DIV/0!</v>
      </c>
      <c r="O40" s="1">
        <f ca="1">SUM(OFFSET('96点'!O$5,(ROW(O40)-ROW(O$5))*4,,4))</f>
        <v>0</v>
      </c>
      <c r="P40" s="1">
        <f ca="1">SUM(OFFSET('96点'!P$5,(ROW(P40)-ROW(P$5))*4,,4))</f>
        <v>0</v>
      </c>
      <c r="Q40" s="1" t="e">
        <f ca="1" t="shared" si="10"/>
        <v>#DIV/0!</v>
      </c>
      <c r="R40" s="1" t="e">
        <f ca="1" t="shared" si="11"/>
        <v>#DIV/0!</v>
      </c>
      <c r="S40" s="1">
        <f ca="1">SUM(OFFSET('96点'!S$5,(ROW(S40)-ROW(S$5))*4,,4))</f>
        <v>0</v>
      </c>
      <c r="T40" s="1">
        <f ca="1">SUM(OFFSET('96点'!T$5,(ROW(T40)-ROW(T$5))*4,,4))</f>
        <v>0</v>
      </c>
      <c r="U40" s="1" t="e">
        <f ca="1" t="shared" si="12"/>
        <v>#DIV/0!</v>
      </c>
      <c r="V40" s="1">
        <f ca="1">SUM(OFFSET('96点'!V$5,(ROW(V40)-ROW(V$5))*4,,4))</f>
        <v>0</v>
      </c>
      <c r="W40" s="1">
        <f ca="1">SUM(OFFSET('96点'!W$5,(ROW(W40)-ROW(W$5))*4,,4))</f>
        <v>0</v>
      </c>
      <c r="X40" s="1" t="e">
        <f ca="1" t="shared" si="13"/>
        <v>#DIV/0!</v>
      </c>
      <c r="Y40" s="1" t="e">
        <f ca="1" t="shared" si="14"/>
        <v>#DIV/0!</v>
      </c>
      <c r="Z40" s="1">
        <f ca="1">SUM(OFFSET('96点'!Z$5,(ROW(Z40)-ROW(Z$5))*4,,4))</f>
        <v>0</v>
      </c>
      <c r="AA40" s="1">
        <f ca="1">SUM(OFFSET('96点'!AA$5,(ROW(AA40)-ROW(AA$5))*4,,4))</f>
        <v>0</v>
      </c>
      <c r="AB40" s="1" t="e">
        <f ca="1" t="shared" si="15"/>
        <v>#DIV/0!</v>
      </c>
      <c r="AC40" s="1">
        <f ca="1">SUM(OFFSET('96点'!AC$5,(ROW(AC40)-ROW(AC$5))*4,,4))</f>
        <v>0</v>
      </c>
      <c r="AD40" s="1">
        <f ca="1">SUM(OFFSET('96点'!AD$5,(ROW(AD40)-ROW(AD$5))*4,,4))</f>
        <v>0</v>
      </c>
      <c r="AE40" s="1" t="e">
        <f ca="1" t="shared" si="16"/>
        <v>#DIV/0!</v>
      </c>
      <c r="AF40" s="1" t="e">
        <f ca="1" t="shared" si="17"/>
        <v>#DIV/0!</v>
      </c>
      <c r="AG40" s="1">
        <f ca="1">SUM(OFFSET('96点'!AG$5,(ROW(AG40)-ROW(AG$5))*4,,4))</f>
        <v>0</v>
      </c>
      <c r="AH40" s="1">
        <f ca="1">SUM(OFFSET('96点'!AH$5,(ROW(AH40)-ROW(AH$5))*4,,4))</f>
        <v>0</v>
      </c>
      <c r="AI40" s="1" t="e">
        <f ca="1" t="shared" si="18"/>
        <v>#DIV/0!</v>
      </c>
      <c r="AJ40" s="1">
        <f ca="1">SUM(OFFSET('96点'!AJ$5,(ROW(AJ40)-ROW(AJ$5))*4,,4))</f>
        <v>0</v>
      </c>
      <c r="AK40" s="1">
        <f ca="1">SUM(OFFSET('96点'!AK$5,(ROW(AK40)-ROW(AK$5))*4,,4))</f>
        <v>0</v>
      </c>
      <c r="AL40" s="1" t="e">
        <f ca="1" t="shared" si="19"/>
        <v>#DIV/0!</v>
      </c>
      <c r="AM40" s="1" t="e">
        <f ca="1" t="shared" si="20"/>
        <v>#DIV/0!</v>
      </c>
      <c r="AN40" s="1">
        <f ca="1">SUM(OFFSET('96点'!AN$5,(ROW(AN40)-ROW(AN$5))*4,,4))</f>
        <v>0</v>
      </c>
      <c r="AO40" s="1">
        <f ca="1">SUM(OFFSET('96点'!AO$5,(ROW(AO40)-ROW(AO$5))*4,,4))</f>
        <v>0</v>
      </c>
      <c r="AP40" s="1" t="e">
        <f ca="1" t="shared" si="21"/>
        <v>#DIV/0!</v>
      </c>
      <c r="AQ40" s="1">
        <f ca="1">SUM(OFFSET('96点'!AQ$5,(ROW(AQ40)-ROW(AQ$5))*4,,4))</f>
        <v>0</v>
      </c>
      <c r="AR40" s="1">
        <f ca="1">SUM(OFFSET('96点'!AR$5,(ROW(AR40)-ROW(AR$5))*4,,4))</f>
        <v>0</v>
      </c>
      <c r="AS40" s="1" t="e">
        <f ca="1" t="shared" si="22"/>
        <v>#DIV/0!</v>
      </c>
      <c r="AT40" s="1" t="e">
        <f ca="1" t="shared" si="23"/>
        <v>#DIV/0!</v>
      </c>
      <c r="AU40" s="1">
        <f ca="1">SUM(OFFSET('96点'!AU$5,(ROW(AU40)-ROW(AU$5))*4,,4))</f>
        <v>0</v>
      </c>
      <c r="AV40" s="1">
        <f ca="1">SUM(OFFSET('96点'!AV$5,(ROW(AV40)-ROW(AV$5))*4,,4))</f>
        <v>0</v>
      </c>
      <c r="AW40" s="1" t="e">
        <f ca="1" t="shared" si="24"/>
        <v>#DIV/0!</v>
      </c>
      <c r="AX40" s="1">
        <f ca="1">SUM(OFFSET('96点'!AX$5,(ROW(AX40)-ROW(AX$5))*4,,4))</f>
        <v>0</v>
      </c>
      <c r="AY40" s="1">
        <f ca="1">SUM(OFFSET('96点'!AY$5,(ROW(AY40)-ROW(AY$5))*4,,4))</f>
        <v>0</v>
      </c>
      <c r="AZ40" s="1" t="e">
        <f ca="1" t="shared" si="25"/>
        <v>#DIV/0!</v>
      </c>
      <c r="BA40" s="1" t="e">
        <f ca="1" t="shared" si="26"/>
        <v>#DIV/0!</v>
      </c>
      <c r="BB40" s="1">
        <f ca="1">SUM(OFFSET('96点'!BB$5,(ROW(BB40)-ROW(BB$5))*4,,4))</f>
        <v>0</v>
      </c>
    </row>
    <row r="41" spans="3:54">
      <c r="C41" s="1">
        <f t="shared" si="2"/>
        <v>37</v>
      </c>
      <c r="D41" s="1">
        <f t="shared" si="3"/>
        <v>15</v>
      </c>
      <c r="E41" s="1">
        <f t="shared" si="6"/>
        <v>45105</v>
      </c>
      <c r="F41" s="1" t="str">
        <f t="shared" si="4"/>
        <v>20230628</v>
      </c>
      <c r="G41">
        <f t="shared" si="7"/>
        <v>2</v>
      </c>
      <c r="J41" s="1" t="str">
        <f>INDEX(辅助表!$F$3:$F$14,G41)</f>
        <v>测试机组#1调度单元</v>
      </c>
      <c r="K41" s="1" t="str">
        <f t="shared" si="5"/>
        <v>2023-06-28</v>
      </c>
      <c r="L41" s="3">
        <f ca="1" t="shared" si="8"/>
        <v>0.541666666666667</v>
      </c>
      <c r="M41" s="1">
        <f ca="1">SUM(OFFSET('96点'!M$5,(ROW(M41)-ROW(M$5))*4,,4))</f>
        <v>0</v>
      </c>
      <c r="N41" s="1" t="e">
        <f ca="1" t="shared" si="9"/>
        <v>#DIV/0!</v>
      </c>
      <c r="O41" s="1">
        <f ca="1">SUM(OFFSET('96点'!O$5,(ROW(O41)-ROW(O$5))*4,,4))</f>
        <v>0</v>
      </c>
      <c r="P41" s="1">
        <f ca="1">SUM(OFFSET('96点'!P$5,(ROW(P41)-ROW(P$5))*4,,4))</f>
        <v>0</v>
      </c>
      <c r="Q41" s="1" t="e">
        <f ca="1" t="shared" si="10"/>
        <v>#DIV/0!</v>
      </c>
      <c r="R41" s="1" t="e">
        <f ca="1" t="shared" si="11"/>
        <v>#DIV/0!</v>
      </c>
      <c r="S41" s="1">
        <f ca="1">SUM(OFFSET('96点'!S$5,(ROW(S41)-ROW(S$5))*4,,4))</f>
        <v>0</v>
      </c>
      <c r="T41" s="1">
        <f ca="1">SUM(OFFSET('96点'!T$5,(ROW(T41)-ROW(T$5))*4,,4))</f>
        <v>0</v>
      </c>
      <c r="U41" s="1" t="e">
        <f ca="1" t="shared" si="12"/>
        <v>#DIV/0!</v>
      </c>
      <c r="V41" s="1">
        <f ca="1">SUM(OFFSET('96点'!V$5,(ROW(V41)-ROW(V$5))*4,,4))</f>
        <v>0</v>
      </c>
      <c r="W41" s="1">
        <f ca="1">SUM(OFFSET('96点'!W$5,(ROW(W41)-ROW(W$5))*4,,4))</f>
        <v>0</v>
      </c>
      <c r="X41" s="1" t="e">
        <f ca="1" t="shared" si="13"/>
        <v>#DIV/0!</v>
      </c>
      <c r="Y41" s="1" t="e">
        <f ca="1" t="shared" si="14"/>
        <v>#DIV/0!</v>
      </c>
      <c r="Z41" s="1">
        <f ca="1">SUM(OFFSET('96点'!Z$5,(ROW(Z41)-ROW(Z$5))*4,,4))</f>
        <v>0</v>
      </c>
      <c r="AA41" s="1">
        <f ca="1">SUM(OFFSET('96点'!AA$5,(ROW(AA41)-ROW(AA$5))*4,,4))</f>
        <v>0</v>
      </c>
      <c r="AB41" s="1" t="e">
        <f ca="1" t="shared" si="15"/>
        <v>#DIV/0!</v>
      </c>
      <c r="AC41" s="1">
        <f ca="1">SUM(OFFSET('96点'!AC$5,(ROW(AC41)-ROW(AC$5))*4,,4))</f>
        <v>0</v>
      </c>
      <c r="AD41" s="1">
        <f ca="1">SUM(OFFSET('96点'!AD$5,(ROW(AD41)-ROW(AD$5))*4,,4))</f>
        <v>0</v>
      </c>
      <c r="AE41" s="1" t="e">
        <f ca="1" t="shared" si="16"/>
        <v>#DIV/0!</v>
      </c>
      <c r="AF41" s="1" t="e">
        <f ca="1" t="shared" si="17"/>
        <v>#DIV/0!</v>
      </c>
      <c r="AG41" s="1">
        <f ca="1">SUM(OFFSET('96点'!AG$5,(ROW(AG41)-ROW(AG$5))*4,,4))</f>
        <v>0</v>
      </c>
      <c r="AH41" s="1">
        <f ca="1">SUM(OFFSET('96点'!AH$5,(ROW(AH41)-ROW(AH$5))*4,,4))</f>
        <v>0</v>
      </c>
      <c r="AI41" s="1" t="e">
        <f ca="1" t="shared" si="18"/>
        <v>#DIV/0!</v>
      </c>
      <c r="AJ41" s="1">
        <f ca="1">SUM(OFFSET('96点'!AJ$5,(ROW(AJ41)-ROW(AJ$5))*4,,4))</f>
        <v>0</v>
      </c>
      <c r="AK41" s="1">
        <f ca="1">SUM(OFFSET('96点'!AK$5,(ROW(AK41)-ROW(AK$5))*4,,4))</f>
        <v>0</v>
      </c>
      <c r="AL41" s="1" t="e">
        <f ca="1" t="shared" si="19"/>
        <v>#DIV/0!</v>
      </c>
      <c r="AM41" s="1" t="e">
        <f ca="1" t="shared" si="20"/>
        <v>#DIV/0!</v>
      </c>
      <c r="AN41" s="1">
        <f ca="1">SUM(OFFSET('96点'!AN$5,(ROW(AN41)-ROW(AN$5))*4,,4))</f>
        <v>0</v>
      </c>
      <c r="AO41" s="1">
        <f ca="1">SUM(OFFSET('96点'!AO$5,(ROW(AO41)-ROW(AO$5))*4,,4))</f>
        <v>0</v>
      </c>
      <c r="AP41" s="1" t="e">
        <f ca="1" t="shared" si="21"/>
        <v>#DIV/0!</v>
      </c>
      <c r="AQ41" s="1">
        <f ca="1">SUM(OFFSET('96点'!AQ$5,(ROW(AQ41)-ROW(AQ$5))*4,,4))</f>
        <v>0</v>
      </c>
      <c r="AR41" s="1">
        <f ca="1">SUM(OFFSET('96点'!AR$5,(ROW(AR41)-ROW(AR$5))*4,,4))</f>
        <v>0</v>
      </c>
      <c r="AS41" s="1" t="e">
        <f ca="1" t="shared" si="22"/>
        <v>#DIV/0!</v>
      </c>
      <c r="AT41" s="1" t="e">
        <f ca="1" t="shared" si="23"/>
        <v>#DIV/0!</v>
      </c>
      <c r="AU41" s="1">
        <f ca="1">SUM(OFFSET('96点'!AU$5,(ROW(AU41)-ROW(AU$5))*4,,4))</f>
        <v>0</v>
      </c>
      <c r="AV41" s="1">
        <f ca="1">SUM(OFFSET('96点'!AV$5,(ROW(AV41)-ROW(AV$5))*4,,4))</f>
        <v>0</v>
      </c>
      <c r="AW41" s="1" t="e">
        <f ca="1" t="shared" si="24"/>
        <v>#DIV/0!</v>
      </c>
      <c r="AX41" s="1">
        <f ca="1">SUM(OFFSET('96点'!AX$5,(ROW(AX41)-ROW(AX$5))*4,,4))</f>
        <v>0</v>
      </c>
      <c r="AY41" s="1">
        <f ca="1">SUM(OFFSET('96点'!AY$5,(ROW(AY41)-ROW(AY$5))*4,,4))</f>
        <v>0</v>
      </c>
      <c r="AZ41" s="1" t="e">
        <f ca="1" t="shared" si="25"/>
        <v>#DIV/0!</v>
      </c>
      <c r="BA41" s="1" t="e">
        <f ca="1" t="shared" si="26"/>
        <v>#DIV/0!</v>
      </c>
      <c r="BB41" s="1">
        <f ca="1">SUM(OFFSET('96点'!BB$5,(ROW(BB41)-ROW(BB$5))*4,,4))</f>
        <v>0</v>
      </c>
    </row>
    <row r="42" spans="3:54">
      <c r="C42" s="1">
        <f t="shared" si="2"/>
        <v>38</v>
      </c>
      <c r="D42" s="1">
        <f t="shared" si="3"/>
        <v>16</v>
      </c>
      <c r="E42" s="1">
        <f t="shared" si="6"/>
        <v>45105</v>
      </c>
      <c r="F42" s="1" t="str">
        <f t="shared" si="4"/>
        <v>20230628</v>
      </c>
      <c r="G42">
        <f t="shared" si="7"/>
        <v>2</v>
      </c>
      <c r="J42" s="1" t="str">
        <f>INDEX(辅助表!$F$3:$F$14,G42)</f>
        <v>测试机组#1调度单元</v>
      </c>
      <c r="K42" s="1" t="str">
        <f t="shared" si="5"/>
        <v>2023-06-28</v>
      </c>
      <c r="L42" s="3">
        <f ca="1" t="shared" si="8"/>
        <v>0.583333333333333</v>
      </c>
      <c r="M42" s="1">
        <f ca="1">SUM(OFFSET('96点'!M$5,(ROW(M42)-ROW(M$5))*4,,4))</f>
        <v>0</v>
      </c>
      <c r="N42" s="1" t="e">
        <f ca="1" t="shared" si="9"/>
        <v>#DIV/0!</v>
      </c>
      <c r="O42" s="1">
        <f ca="1">SUM(OFFSET('96点'!O$5,(ROW(O42)-ROW(O$5))*4,,4))</f>
        <v>0</v>
      </c>
      <c r="P42" s="1">
        <f ca="1">SUM(OFFSET('96点'!P$5,(ROW(P42)-ROW(P$5))*4,,4))</f>
        <v>0</v>
      </c>
      <c r="Q42" s="1" t="e">
        <f ca="1" t="shared" si="10"/>
        <v>#DIV/0!</v>
      </c>
      <c r="R42" s="1" t="e">
        <f ca="1" t="shared" si="11"/>
        <v>#DIV/0!</v>
      </c>
      <c r="S42" s="1">
        <f ca="1">SUM(OFFSET('96点'!S$5,(ROW(S42)-ROW(S$5))*4,,4))</f>
        <v>0</v>
      </c>
      <c r="T42" s="1">
        <f ca="1">SUM(OFFSET('96点'!T$5,(ROW(T42)-ROW(T$5))*4,,4))</f>
        <v>0</v>
      </c>
      <c r="U42" s="1" t="e">
        <f ca="1" t="shared" si="12"/>
        <v>#DIV/0!</v>
      </c>
      <c r="V42" s="1">
        <f ca="1">SUM(OFFSET('96点'!V$5,(ROW(V42)-ROW(V$5))*4,,4))</f>
        <v>0</v>
      </c>
      <c r="W42" s="1">
        <f ca="1">SUM(OFFSET('96点'!W$5,(ROW(W42)-ROW(W$5))*4,,4))</f>
        <v>0</v>
      </c>
      <c r="X42" s="1" t="e">
        <f ca="1" t="shared" si="13"/>
        <v>#DIV/0!</v>
      </c>
      <c r="Y42" s="1" t="e">
        <f ca="1" t="shared" si="14"/>
        <v>#DIV/0!</v>
      </c>
      <c r="Z42" s="1">
        <f ca="1">SUM(OFFSET('96点'!Z$5,(ROW(Z42)-ROW(Z$5))*4,,4))</f>
        <v>0</v>
      </c>
      <c r="AA42" s="1">
        <f ca="1">SUM(OFFSET('96点'!AA$5,(ROW(AA42)-ROW(AA$5))*4,,4))</f>
        <v>0</v>
      </c>
      <c r="AB42" s="1" t="e">
        <f ca="1" t="shared" si="15"/>
        <v>#DIV/0!</v>
      </c>
      <c r="AC42" s="1">
        <f ca="1">SUM(OFFSET('96点'!AC$5,(ROW(AC42)-ROW(AC$5))*4,,4))</f>
        <v>0</v>
      </c>
      <c r="AD42" s="1">
        <f ca="1">SUM(OFFSET('96点'!AD$5,(ROW(AD42)-ROW(AD$5))*4,,4))</f>
        <v>0</v>
      </c>
      <c r="AE42" s="1" t="e">
        <f ca="1" t="shared" si="16"/>
        <v>#DIV/0!</v>
      </c>
      <c r="AF42" s="1" t="e">
        <f ca="1" t="shared" si="17"/>
        <v>#DIV/0!</v>
      </c>
      <c r="AG42" s="1">
        <f ca="1">SUM(OFFSET('96点'!AG$5,(ROW(AG42)-ROW(AG$5))*4,,4))</f>
        <v>0</v>
      </c>
      <c r="AH42" s="1">
        <f ca="1">SUM(OFFSET('96点'!AH$5,(ROW(AH42)-ROW(AH$5))*4,,4))</f>
        <v>0</v>
      </c>
      <c r="AI42" s="1" t="e">
        <f ca="1" t="shared" si="18"/>
        <v>#DIV/0!</v>
      </c>
      <c r="AJ42" s="1">
        <f ca="1">SUM(OFFSET('96点'!AJ$5,(ROW(AJ42)-ROW(AJ$5))*4,,4))</f>
        <v>0</v>
      </c>
      <c r="AK42" s="1">
        <f ca="1">SUM(OFFSET('96点'!AK$5,(ROW(AK42)-ROW(AK$5))*4,,4))</f>
        <v>0</v>
      </c>
      <c r="AL42" s="1" t="e">
        <f ca="1" t="shared" si="19"/>
        <v>#DIV/0!</v>
      </c>
      <c r="AM42" s="1" t="e">
        <f ca="1" t="shared" si="20"/>
        <v>#DIV/0!</v>
      </c>
      <c r="AN42" s="1">
        <f ca="1">SUM(OFFSET('96点'!AN$5,(ROW(AN42)-ROW(AN$5))*4,,4))</f>
        <v>0</v>
      </c>
      <c r="AO42" s="1">
        <f ca="1">SUM(OFFSET('96点'!AO$5,(ROW(AO42)-ROW(AO$5))*4,,4))</f>
        <v>0</v>
      </c>
      <c r="AP42" s="1" t="e">
        <f ca="1" t="shared" si="21"/>
        <v>#DIV/0!</v>
      </c>
      <c r="AQ42" s="1">
        <f ca="1">SUM(OFFSET('96点'!AQ$5,(ROW(AQ42)-ROW(AQ$5))*4,,4))</f>
        <v>0</v>
      </c>
      <c r="AR42" s="1">
        <f ca="1">SUM(OFFSET('96点'!AR$5,(ROW(AR42)-ROW(AR$5))*4,,4))</f>
        <v>0</v>
      </c>
      <c r="AS42" s="1" t="e">
        <f ca="1" t="shared" si="22"/>
        <v>#DIV/0!</v>
      </c>
      <c r="AT42" s="1" t="e">
        <f ca="1" t="shared" si="23"/>
        <v>#DIV/0!</v>
      </c>
      <c r="AU42" s="1">
        <f ca="1">SUM(OFFSET('96点'!AU$5,(ROW(AU42)-ROW(AU$5))*4,,4))</f>
        <v>0</v>
      </c>
      <c r="AV42" s="1">
        <f ca="1">SUM(OFFSET('96点'!AV$5,(ROW(AV42)-ROW(AV$5))*4,,4))</f>
        <v>0</v>
      </c>
      <c r="AW42" s="1" t="e">
        <f ca="1" t="shared" si="24"/>
        <v>#DIV/0!</v>
      </c>
      <c r="AX42" s="1">
        <f ca="1">SUM(OFFSET('96点'!AX$5,(ROW(AX42)-ROW(AX$5))*4,,4))</f>
        <v>0</v>
      </c>
      <c r="AY42" s="1">
        <f ca="1">SUM(OFFSET('96点'!AY$5,(ROW(AY42)-ROW(AY$5))*4,,4))</f>
        <v>0</v>
      </c>
      <c r="AZ42" s="1" t="e">
        <f ca="1" t="shared" si="25"/>
        <v>#DIV/0!</v>
      </c>
      <c r="BA42" s="1" t="e">
        <f ca="1" t="shared" si="26"/>
        <v>#DIV/0!</v>
      </c>
      <c r="BB42" s="1">
        <f ca="1">SUM(OFFSET('96点'!BB$5,(ROW(BB42)-ROW(BB$5))*4,,4))</f>
        <v>0</v>
      </c>
    </row>
    <row r="43" spans="3:54">
      <c r="C43" s="1">
        <f t="shared" si="2"/>
        <v>39</v>
      </c>
      <c r="D43" s="1">
        <f t="shared" si="3"/>
        <v>17</v>
      </c>
      <c r="E43" s="1">
        <f t="shared" si="6"/>
        <v>45105</v>
      </c>
      <c r="F43" s="1" t="str">
        <f t="shared" si="4"/>
        <v>20230628</v>
      </c>
      <c r="G43">
        <f t="shared" si="7"/>
        <v>2</v>
      </c>
      <c r="J43" s="1" t="str">
        <f>INDEX(辅助表!$F$3:$F$14,G43)</f>
        <v>测试机组#1调度单元</v>
      </c>
      <c r="K43" s="1" t="str">
        <f t="shared" si="5"/>
        <v>2023-06-28</v>
      </c>
      <c r="L43" s="3">
        <f ca="1" t="shared" si="8"/>
        <v>0.625</v>
      </c>
      <c r="M43" s="1">
        <f ca="1">SUM(OFFSET('96点'!M$5,(ROW(M43)-ROW(M$5))*4,,4))</f>
        <v>0</v>
      </c>
      <c r="N43" s="1" t="e">
        <f ca="1" t="shared" si="9"/>
        <v>#DIV/0!</v>
      </c>
      <c r="O43" s="1">
        <f ca="1">SUM(OFFSET('96点'!O$5,(ROW(O43)-ROW(O$5))*4,,4))</f>
        <v>0</v>
      </c>
      <c r="P43" s="1">
        <f ca="1">SUM(OFFSET('96点'!P$5,(ROW(P43)-ROW(P$5))*4,,4))</f>
        <v>0</v>
      </c>
      <c r="Q43" s="1" t="e">
        <f ca="1" t="shared" si="10"/>
        <v>#DIV/0!</v>
      </c>
      <c r="R43" s="1" t="e">
        <f ca="1" t="shared" si="11"/>
        <v>#DIV/0!</v>
      </c>
      <c r="S43" s="1">
        <f ca="1">SUM(OFFSET('96点'!S$5,(ROW(S43)-ROW(S$5))*4,,4))</f>
        <v>0</v>
      </c>
      <c r="T43" s="1">
        <f ca="1">SUM(OFFSET('96点'!T$5,(ROW(T43)-ROW(T$5))*4,,4))</f>
        <v>0</v>
      </c>
      <c r="U43" s="1" t="e">
        <f ca="1" t="shared" si="12"/>
        <v>#DIV/0!</v>
      </c>
      <c r="V43" s="1">
        <f ca="1">SUM(OFFSET('96点'!V$5,(ROW(V43)-ROW(V$5))*4,,4))</f>
        <v>0</v>
      </c>
      <c r="W43" s="1">
        <f ca="1">SUM(OFFSET('96点'!W$5,(ROW(W43)-ROW(W$5))*4,,4))</f>
        <v>0</v>
      </c>
      <c r="X43" s="1" t="e">
        <f ca="1" t="shared" si="13"/>
        <v>#DIV/0!</v>
      </c>
      <c r="Y43" s="1" t="e">
        <f ca="1" t="shared" si="14"/>
        <v>#DIV/0!</v>
      </c>
      <c r="Z43" s="1">
        <f ca="1">SUM(OFFSET('96点'!Z$5,(ROW(Z43)-ROW(Z$5))*4,,4))</f>
        <v>0</v>
      </c>
      <c r="AA43" s="1">
        <f ca="1">SUM(OFFSET('96点'!AA$5,(ROW(AA43)-ROW(AA$5))*4,,4))</f>
        <v>0</v>
      </c>
      <c r="AB43" s="1" t="e">
        <f ca="1" t="shared" si="15"/>
        <v>#DIV/0!</v>
      </c>
      <c r="AC43" s="1">
        <f ca="1">SUM(OFFSET('96点'!AC$5,(ROW(AC43)-ROW(AC$5))*4,,4))</f>
        <v>0</v>
      </c>
      <c r="AD43" s="1">
        <f ca="1">SUM(OFFSET('96点'!AD$5,(ROW(AD43)-ROW(AD$5))*4,,4))</f>
        <v>0</v>
      </c>
      <c r="AE43" s="1" t="e">
        <f ca="1" t="shared" si="16"/>
        <v>#DIV/0!</v>
      </c>
      <c r="AF43" s="1" t="e">
        <f ca="1" t="shared" si="17"/>
        <v>#DIV/0!</v>
      </c>
      <c r="AG43" s="1">
        <f ca="1">SUM(OFFSET('96点'!AG$5,(ROW(AG43)-ROW(AG$5))*4,,4))</f>
        <v>0</v>
      </c>
      <c r="AH43" s="1">
        <f ca="1">SUM(OFFSET('96点'!AH$5,(ROW(AH43)-ROW(AH$5))*4,,4))</f>
        <v>0</v>
      </c>
      <c r="AI43" s="1" t="e">
        <f ca="1" t="shared" si="18"/>
        <v>#DIV/0!</v>
      </c>
      <c r="AJ43" s="1">
        <f ca="1">SUM(OFFSET('96点'!AJ$5,(ROW(AJ43)-ROW(AJ$5))*4,,4))</f>
        <v>0</v>
      </c>
      <c r="AK43" s="1">
        <f ca="1">SUM(OFFSET('96点'!AK$5,(ROW(AK43)-ROW(AK$5))*4,,4))</f>
        <v>0</v>
      </c>
      <c r="AL43" s="1" t="e">
        <f ca="1" t="shared" si="19"/>
        <v>#DIV/0!</v>
      </c>
      <c r="AM43" s="1" t="e">
        <f ca="1" t="shared" si="20"/>
        <v>#DIV/0!</v>
      </c>
      <c r="AN43" s="1">
        <f ca="1">SUM(OFFSET('96点'!AN$5,(ROW(AN43)-ROW(AN$5))*4,,4))</f>
        <v>0</v>
      </c>
      <c r="AO43" s="1">
        <f ca="1">SUM(OFFSET('96点'!AO$5,(ROW(AO43)-ROW(AO$5))*4,,4))</f>
        <v>0</v>
      </c>
      <c r="AP43" s="1" t="e">
        <f ca="1" t="shared" si="21"/>
        <v>#DIV/0!</v>
      </c>
      <c r="AQ43" s="1">
        <f ca="1">SUM(OFFSET('96点'!AQ$5,(ROW(AQ43)-ROW(AQ$5))*4,,4))</f>
        <v>0</v>
      </c>
      <c r="AR43" s="1">
        <f ca="1">SUM(OFFSET('96点'!AR$5,(ROW(AR43)-ROW(AR$5))*4,,4))</f>
        <v>0</v>
      </c>
      <c r="AS43" s="1" t="e">
        <f ca="1" t="shared" si="22"/>
        <v>#DIV/0!</v>
      </c>
      <c r="AT43" s="1" t="e">
        <f ca="1" t="shared" si="23"/>
        <v>#DIV/0!</v>
      </c>
      <c r="AU43" s="1">
        <f ca="1">SUM(OFFSET('96点'!AU$5,(ROW(AU43)-ROW(AU$5))*4,,4))</f>
        <v>0</v>
      </c>
      <c r="AV43" s="1">
        <f ca="1">SUM(OFFSET('96点'!AV$5,(ROW(AV43)-ROW(AV$5))*4,,4))</f>
        <v>0</v>
      </c>
      <c r="AW43" s="1" t="e">
        <f ca="1" t="shared" si="24"/>
        <v>#DIV/0!</v>
      </c>
      <c r="AX43" s="1">
        <f ca="1">SUM(OFFSET('96点'!AX$5,(ROW(AX43)-ROW(AX$5))*4,,4))</f>
        <v>0</v>
      </c>
      <c r="AY43" s="1">
        <f ca="1">SUM(OFFSET('96点'!AY$5,(ROW(AY43)-ROW(AY$5))*4,,4))</f>
        <v>0</v>
      </c>
      <c r="AZ43" s="1" t="e">
        <f ca="1" t="shared" si="25"/>
        <v>#DIV/0!</v>
      </c>
      <c r="BA43" s="1" t="e">
        <f ca="1" t="shared" si="26"/>
        <v>#DIV/0!</v>
      </c>
      <c r="BB43" s="1">
        <f ca="1">SUM(OFFSET('96点'!BB$5,(ROW(BB43)-ROW(BB$5))*4,,4))</f>
        <v>0</v>
      </c>
    </row>
    <row r="44" spans="3:54">
      <c r="C44" s="1">
        <f t="shared" si="2"/>
        <v>40</v>
      </c>
      <c r="D44" s="1">
        <f t="shared" si="3"/>
        <v>18</v>
      </c>
      <c r="E44" s="1">
        <f t="shared" si="6"/>
        <v>45105</v>
      </c>
      <c r="F44" s="1" t="str">
        <f t="shared" si="4"/>
        <v>20230628</v>
      </c>
      <c r="G44">
        <f t="shared" si="7"/>
        <v>2</v>
      </c>
      <c r="J44" s="1" t="str">
        <f>INDEX(辅助表!$F$3:$F$14,G44)</f>
        <v>测试机组#1调度单元</v>
      </c>
      <c r="K44" s="1" t="str">
        <f t="shared" si="5"/>
        <v>2023-06-28</v>
      </c>
      <c r="L44" s="3">
        <f ca="1" t="shared" si="8"/>
        <v>0.666666666666667</v>
      </c>
      <c r="M44" s="1">
        <f ca="1">SUM(OFFSET('96点'!M$5,(ROW(M44)-ROW(M$5))*4,,4))</f>
        <v>0</v>
      </c>
      <c r="N44" s="1" t="e">
        <f ca="1" t="shared" si="9"/>
        <v>#DIV/0!</v>
      </c>
      <c r="O44" s="1">
        <f ca="1">SUM(OFFSET('96点'!O$5,(ROW(O44)-ROW(O$5))*4,,4))</f>
        <v>0</v>
      </c>
      <c r="P44" s="1">
        <f ca="1">SUM(OFFSET('96点'!P$5,(ROW(P44)-ROW(P$5))*4,,4))</f>
        <v>0</v>
      </c>
      <c r="Q44" s="1" t="e">
        <f ca="1" t="shared" si="10"/>
        <v>#DIV/0!</v>
      </c>
      <c r="R44" s="1" t="e">
        <f ca="1" t="shared" si="11"/>
        <v>#DIV/0!</v>
      </c>
      <c r="S44" s="1">
        <f ca="1">SUM(OFFSET('96点'!S$5,(ROW(S44)-ROW(S$5))*4,,4))</f>
        <v>0</v>
      </c>
      <c r="T44" s="1">
        <f ca="1">SUM(OFFSET('96点'!T$5,(ROW(T44)-ROW(T$5))*4,,4))</f>
        <v>0</v>
      </c>
      <c r="U44" s="1" t="e">
        <f ca="1" t="shared" si="12"/>
        <v>#DIV/0!</v>
      </c>
      <c r="V44" s="1">
        <f ca="1">SUM(OFFSET('96点'!V$5,(ROW(V44)-ROW(V$5))*4,,4))</f>
        <v>0</v>
      </c>
      <c r="W44" s="1">
        <f ca="1">SUM(OFFSET('96点'!W$5,(ROW(W44)-ROW(W$5))*4,,4))</f>
        <v>0</v>
      </c>
      <c r="X44" s="1" t="e">
        <f ca="1" t="shared" si="13"/>
        <v>#DIV/0!</v>
      </c>
      <c r="Y44" s="1" t="e">
        <f ca="1" t="shared" si="14"/>
        <v>#DIV/0!</v>
      </c>
      <c r="Z44" s="1">
        <f ca="1">SUM(OFFSET('96点'!Z$5,(ROW(Z44)-ROW(Z$5))*4,,4))</f>
        <v>0</v>
      </c>
      <c r="AA44" s="1">
        <f ca="1">SUM(OFFSET('96点'!AA$5,(ROW(AA44)-ROW(AA$5))*4,,4))</f>
        <v>0</v>
      </c>
      <c r="AB44" s="1" t="e">
        <f ca="1" t="shared" si="15"/>
        <v>#DIV/0!</v>
      </c>
      <c r="AC44" s="1">
        <f ca="1">SUM(OFFSET('96点'!AC$5,(ROW(AC44)-ROW(AC$5))*4,,4))</f>
        <v>0</v>
      </c>
      <c r="AD44" s="1">
        <f ca="1">SUM(OFFSET('96点'!AD$5,(ROW(AD44)-ROW(AD$5))*4,,4))</f>
        <v>0</v>
      </c>
      <c r="AE44" s="1" t="e">
        <f ca="1" t="shared" si="16"/>
        <v>#DIV/0!</v>
      </c>
      <c r="AF44" s="1" t="e">
        <f ca="1" t="shared" si="17"/>
        <v>#DIV/0!</v>
      </c>
      <c r="AG44" s="1">
        <f ca="1">SUM(OFFSET('96点'!AG$5,(ROW(AG44)-ROW(AG$5))*4,,4))</f>
        <v>0</v>
      </c>
      <c r="AH44" s="1">
        <f ca="1">SUM(OFFSET('96点'!AH$5,(ROW(AH44)-ROW(AH$5))*4,,4))</f>
        <v>0</v>
      </c>
      <c r="AI44" s="1" t="e">
        <f ca="1" t="shared" si="18"/>
        <v>#DIV/0!</v>
      </c>
      <c r="AJ44" s="1">
        <f ca="1">SUM(OFFSET('96点'!AJ$5,(ROW(AJ44)-ROW(AJ$5))*4,,4))</f>
        <v>0</v>
      </c>
      <c r="AK44" s="1">
        <f ca="1">SUM(OFFSET('96点'!AK$5,(ROW(AK44)-ROW(AK$5))*4,,4))</f>
        <v>0</v>
      </c>
      <c r="AL44" s="1" t="e">
        <f ca="1" t="shared" si="19"/>
        <v>#DIV/0!</v>
      </c>
      <c r="AM44" s="1" t="e">
        <f ca="1" t="shared" si="20"/>
        <v>#DIV/0!</v>
      </c>
      <c r="AN44" s="1">
        <f ca="1">SUM(OFFSET('96点'!AN$5,(ROW(AN44)-ROW(AN$5))*4,,4))</f>
        <v>0</v>
      </c>
      <c r="AO44" s="1">
        <f ca="1">SUM(OFFSET('96点'!AO$5,(ROW(AO44)-ROW(AO$5))*4,,4))</f>
        <v>0</v>
      </c>
      <c r="AP44" s="1" t="e">
        <f ca="1" t="shared" si="21"/>
        <v>#DIV/0!</v>
      </c>
      <c r="AQ44" s="1">
        <f ca="1">SUM(OFFSET('96点'!AQ$5,(ROW(AQ44)-ROW(AQ$5))*4,,4))</f>
        <v>0</v>
      </c>
      <c r="AR44" s="1">
        <f ca="1">SUM(OFFSET('96点'!AR$5,(ROW(AR44)-ROW(AR$5))*4,,4))</f>
        <v>0</v>
      </c>
      <c r="AS44" s="1" t="e">
        <f ca="1" t="shared" si="22"/>
        <v>#DIV/0!</v>
      </c>
      <c r="AT44" s="1" t="e">
        <f ca="1" t="shared" si="23"/>
        <v>#DIV/0!</v>
      </c>
      <c r="AU44" s="1">
        <f ca="1">SUM(OFFSET('96点'!AU$5,(ROW(AU44)-ROW(AU$5))*4,,4))</f>
        <v>0</v>
      </c>
      <c r="AV44" s="1">
        <f ca="1">SUM(OFFSET('96点'!AV$5,(ROW(AV44)-ROW(AV$5))*4,,4))</f>
        <v>0</v>
      </c>
      <c r="AW44" s="1" t="e">
        <f ca="1" t="shared" si="24"/>
        <v>#DIV/0!</v>
      </c>
      <c r="AX44" s="1">
        <f ca="1">SUM(OFFSET('96点'!AX$5,(ROW(AX44)-ROW(AX$5))*4,,4))</f>
        <v>0</v>
      </c>
      <c r="AY44" s="1">
        <f ca="1">SUM(OFFSET('96点'!AY$5,(ROW(AY44)-ROW(AY$5))*4,,4))</f>
        <v>0</v>
      </c>
      <c r="AZ44" s="1" t="e">
        <f ca="1" t="shared" si="25"/>
        <v>#DIV/0!</v>
      </c>
      <c r="BA44" s="1" t="e">
        <f ca="1" t="shared" si="26"/>
        <v>#DIV/0!</v>
      </c>
      <c r="BB44" s="1">
        <f ca="1">SUM(OFFSET('96点'!BB$5,(ROW(BB44)-ROW(BB$5))*4,,4))</f>
        <v>0</v>
      </c>
    </row>
    <row r="45" spans="3:54">
      <c r="C45" s="1">
        <f t="shared" si="2"/>
        <v>41</v>
      </c>
      <c r="D45" s="1">
        <f t="shared" si="3"/>
        <v>19</v>
      </c>
      <c r="E45" s="1">
        <f t="shared" si="6"/>
        <v>45105</v>
      </c>
      <c r="F45" s="1" t="str">
        <f t="shared" si="4"/>
        <v>20230628</v>
      </c>
      <c r="G45">
        <f t="shared" si="7"/>
        <v>2</v>
      </c>
      <c r="J45" s="1" t="str">
        <f>INDEX(辅助表!$F$3:$F$14,G45)</f>
        <v>测试机组#1调度单元</v>
      </c>
      <c r="K45" s="1" t="str">
        <f t="shared" si="5"/>
        <v>2023-06-28</v>
      </c>
      <c r="L45" s="3">
        <f ca="1" t="shared" si="8"/>
        <v>0.708333333333333</v>
      </c>
      <c r="M45" s="1">
        <f ca="1">SUM(OFFSET('96点'!M$5,(ROW(M45)-ROW(M$5))*4,,4))</f>
        <v>0</v>
      </c>
      <c r="N45" s="1" t="e">
        <f ca="1" t="shared" si="9"/>
        <v>#DIV/0!</v>
      </c>
      <c r="O45" s="1">
        <f ca="1">SUM(OFFSET('96点'!O$5,(ROW(O45)-ROW(O$5))*4,,4))</f>
        <v>0</v>
      </c>
      <c r="P45" s="1">
        <f ca="1">SUM(OFFSET('96点'!P$5,(ROW(P45)-ROW(P$5))*4,,4))</f>
        <v>0</v>
      </c>
      <c r="Q45" s="1" t="e">
        <f ca="1" t="shared" si="10"/>
        <v>#DIV/0!</v>
      </c>
      <c r="R45" s="1" t="e">
        <f ca="1" t="shared" si="11"/>
        <v>#DIV/0!</v>
      </c>
      <c r="S45" s="1">
        <f ca="1">SUM(OFFSET('96点'!S$5,(ROW(S45)-ROW(S$5))*4,,4))</f>
        <v>0</v>
      </c>
      <c r="T45" s="1">
        <f ca="1">SUM(OFFSET('96点'!T$5,(ROW(T45)-ROW(T$5))*4,,4))</f>
        <v>0</v>
      </c>
      <c r="U45" s="1" t="e">
        <f ca="1" t="shared" si="12"/>
        <v>#DIV/0!</v>
      </c>
      <c r="V45" s="1">
        <f ca="1">SUM(OFFSET('96点'!V$5,(ROW(V45)-ROW(V$5))*4,,4))</f>
        <v>0</v>
      </c>
      <c r="W45" s="1">
        <f ca="1">SUM(OFFSET('96点'!W$5,(ROW(W45)-ROW(W$5))*4,,4))</f>
        <v>0</v>
      </c>
      <c r="X45" s="1" t="e">
        <f ca="1" t="shared" si="13"/>
        <v>#DIV/0!</v>
      </c>
      <c r="Y45" s="1" t="e">
        <f ca="1" t="shared" si="14"/>
        <v>#DIV/0!</v>
      </c>
      <c r="Z45" s="1">
        <f ca="1">SUM(OFFSET('96点'!Z$5,(ROW(Z45)-ROW(Z$5))*4,,4))</f>
        <v>0</v>
      </c>
      <c r="AA45" s="1">
        <f ca="1">SUM(OFFSET('96点'!AA$5,(ROW(AA45)-ROW(AA$5))*4,,4))</f>
        <v>0</v>
      </c>
      <c r="AB45" s="1" t="e">
        <f ca="1" t="shared" si="15"/>
        <v>#DIV/0!</v>
      </c>
      <c r="AC45" s="1">
        <f ca="1">SUM(OFFSET('96点'!AC$5,(ROW(AC45)-ROW(AC$5))*4,,4))</f>
        <v>0</v>
      </c>
      <c r="AD45" s="1">
        <f ca="1">SUM(OFFSET('96点'!AD$5,(ROW(AD45)-ROW(AD$5))*4,,4))</f>
        <v>0</v>
      </c>
      <c r="AE45" s="1" t="e">
        <f ca="1" t="shared" si="16"/>
        <v>#DIV/0!</v>
      </c>
      <c r="AF45" s="1" t="e">
        <f ca="1" t="shared" si="17"/>
        <v>#DIV/0!</v>
      </c>
      <c r="AG45" s="1">
        <f ca="1">SUM(OFFSET('96点'!AG$5,(ROW(AG45)-ROW(AG$5))*4,,4))</f>
        <v>0</v>
      </c>
      <c r="AH45" s="1">
        <f ca="1">SUM(OFFSET('96点'!AH$5,(ROW(AH45)-ROW(AH$5))*4,,4))</f>
        <v>0</v>
      </c>
      <c r="AI45" s="1" t="e">
        <f ca="1" t="shared" si="18"/>
        <v>#DIV/0!</v>
      </c>
      <c r="AJ45" s="1">
        <f ca="1">SUM(OFFSET('96点'!AJ$5,(ROW(AJ45)-ROW(AJ$5))*4,,4))</f>
        <v>0</v>
      </c>
      <c r="AK45" s="1">
        <f ca="1">SUM(OFFSET('96点'!AK$5,(ROW(AK45)-ROW(AK$5))*4,,4))</f>
        <v>0</v>
      </c>
      <c r="AL45" s="1" t="e">
        <f ca="1" t="shared" si="19"/>
        <v>#DIV/0!</v>
      </c>
      <c r="AM45" s="1" t="e">
        <f ca="1" t="shared" si="20"/>
        <v>#DIV/0!</v>
      </c>
      <c r="AN45" s="1">
        <f ca="1">SUM(OFFSET('96点'!AN$5,(ROW(AN45)-ROW(AN$5))*4,,4))</f>
        <v>0</v>
      </c>
      <c r="AO45" s="1">
        <f ca="1">SUM(OFFSET('96点'!AO$5,(ROW(AO45)-ROW(AO$5))*4,,4))</f>
        <v>0</v>
      </c>
      <c r="AP45" s="1" t="e">
        <f ca="1" t="shared" si="21"/>
        <v>#DIV/0!</v>
      </c>
      <c r="AQ45" s="1">
        <f ca="1">SUM(OFFSET('96点'!AQ$5,(ROW(AQ45)-ROW(AQ$5))*4,,4))</f>
        <v>0</v>
      </c>
      <c r="AR45" s="1">
        <f ca="1">SUM(OFFSET('96点'!AR$5,(ROW(AR45)-ROW(AR$5))*4,,4))</f>
        <v>0</v>
      </c>
      <c r="AS45" s="1" t="e">
        <f ca="1" t="shared" si="22"/>
        <v>#DIV/0!</v>
      </c>
      <c r="AT45" s="1" t="e">
        <f ca="1" t="shared" si="23"/>
        <v>#DIV/0!</v>
      </c>
      <c r="AU45" s="1">
        <f ca="1">SUM(OFFSET('96点'!AU$5,(ROW(AU45)-ROW(AU$5))*4,,4))</f>
        <v>0</v>
      </c>
      <c r="AV45" s="1">
        <f ca="1">SUM(OFFSET('96点'!AV$5,(ROW(AV45)-ROW(AV$5))*4,,4))</f>
        <v>0</v>
      </c>
      <c r="AW45" s="1" t="e">
        <f ca="1" t="shared" si="24"/>
        <v>#DIV/0!</v>
      </c>
      <c r="AX45" s="1">
        <f ca="1">SUM(OFFSET('96点'!AX$5,(ROW(AX45)-ROW(AX$5))*4,,4))</f>
        <v>0</v>
      </c>
      <c r="AY45" s="1">
        <f ca="1">SUM(OFFSET('96点'!AY$5,(ROW(AY45)-ROW(AY$5))*4,,4))</f>
        <v>0</v>
      </c>
      <c r="AZ45" s="1" t="e">
        <f ca="1" t="shared" si="25"/>
        <v>#DIV/0!</v>
      </c>
      <c r="BA45" s="1" t="e">
        <f ca="1" t="shared" si="26"/>
        <v>#DIV/0!</v>
      </c>
      <c r="BB45" s="1">
        <f ca="1">SUM(OFFSET('96点'!BB$5,(ROW(BB45)-ROW(BB$5))*4,,4))</f>
        <v>0</v>
      </c>
    </row>
    <row r="46" spans="3:54">
      <c r="C46" s="1">
        <f t="shared" si="2"/>
        <v>42</v>
      </c>
      <c r="D46" s="1">
        <f t="shared" si="3"/>
        <v>20</v>
      </c>
      <c r="E46" s="1">
        <f t="shared" si="6"/>
        <v>45105</v>
      </c>
      <c r="F46" s="1" t="str">
        <f t="shared" si="4"/>
        <v>20230628</v>
      </c>
      <c r="G46">
        <f t="shared" si="7"/>
        <v>2</v>
      </c>
      <c r="J46" s="1" t="str">
        <f>INDEX(辅助表!$F$3:$F$14,G46)</f>
        <v>测试机组#1调度单元</v>
      </c>
      <c r="K46" s="1" t="str">
        <f t="shared" si="5"/>
        <v>2023-06-28</v>
      </c>
      <c r="L46" s="3">
        <f ca="1" t="shared" si="8"/>
        <v>0.75</v>
      </c>
      <c r="M46" s="1">
        <f ca="1">SUM(OFFSET('96点'!M$5,(ROW(M46)-ROW(M$5))*4,,4))</f>
        <v>0</v>
      </c>
      <c r="N46" s="1" t="e">
        <f ca="1" t="shared" si="9"/>
        <v>#DIV/0!</v>
      </c>
      <c r="O46" s="1">
        <f ca="1">SUM(OFFSET('96点'!O$5,(ROW(O46)-ROW(O$5))*4,,4))</f>
        <v>0</v>
      </c>
      <c r="P46" s="1">
        <f ca="1">SUM(OFFSET('96点'!P$5,(ROW(P46)-ROW(P$5))*4,,4))</f>
        <v>0</v>
      </c>
      <c r="Q46" s="1" t="e">
        <f ca="1" t="shared" si="10"/>
        <v>#DIV/0!</v>
      </c>
      <c r="R46" s="1" t="e">
        <f ca="1" t="shared" si="11"/>
        <v>#DIV/0!</v>
      </c>
      <c r="S46" s="1">
        <f ca="1">SUM(OFFSET('96点'!S$5,(ROW(S46)-ROW(S$5))*4,,4))</f>
        <v>0</v>
      </c>
      <c r="T46" s="1">
        <f ca="1">SUM(OFFSET('96点'!T$5,(ROW(T46)-ROW(T$5))*4,,4))</f>
        <v>0</v>
      </c>
      <c r="U46" s="1" t="e">
        <f ca="1" t="shared" si="12"/>
        <v>#DIV/0!</v>
      </c>
      <c r="V46" s="1">
        <f ca="1">SUM(OFFSET('96点'!V$5,(ROW(V46)-ROW(V$5))*4,,4))</f>
        <v>0</v>
      </c>
      <c r="W46" s="1">
        <f ca="1">SUM(OFFSET('96点'!W$5,(ROW(W46)-ROW(W$5))*4,,4))</f>
        <v>0</v>
      </c>
      <c r="X46" s="1" t="e">
        <f ca="1" t="shared" si="13"/>
        <v>#DIV/0!</v>
      </c>
      <c r="Y46" s="1" t="e">
        <f ca="1" t="shared" si="14"/>
        <v>#DIV/0!</v>
      </c>
      <c r="Z46" s="1">
        <f ca="1">SUM(OFFSET('96点'!Z$5,(ROW(Z46)-ROW(Z$5))*4,,4))</f>
        <v>0</v>
      </c>
      <c r="AA46" s="1">
        <f ca="1">SUM(OFFSET('96点'!AA$5,(ROW(AA46)-ROW(AA$5))*4,,4))</f>
        <v>0</v>
      </c>
      <c r="AB46" s="1" t="e">
        <f ca="1" t="shared" si="15"/>
        <v>#DIV/0!</v>
      </c>
      <c r="AC46" s="1">
        <f ca="1">SUM(OFFSET('96点'!AC$5,(ROW(AC46)-ROW(AC$5))*4,,4))</f>
        <v>0</v>
      </c>
      <c r="AD46" s="1">
        <f ca="1">SUM(OFFSET('96点'!AD$5,(ROW(AD46)-ROW(AD$5))*4,,4))</f>
        <v>0</v>
      </c>
      <c r="AE46" s="1" t="e">
        <f ca="1" t="shared" si="16"/>
        <v>#DIV/0!</v>
      </c>
      <c r="AF46" s="1" t="e">
        <f ca="1" t="shared" si="17"/>
        <v>#DIV/0!</v>
      </c>
      <c r="AG46" s="1">
        <f ca="1">SUM(OFFSET('96点'!AG$5,(ROW(AG46)-ROW(AG$5))*4,,4))</f>
        <v>0</v>
      </c>
      <c r="AH46" s="1">
        <f ca="1">SUM(OFFSET('96点'!AH$5,(ROW(AH46)-ROW(AH$5))*4,,4))</f>
        <v>0</v>
      </c>
      <c r="AI46" s="1" t="e">
        <f ca="1" t="shared" si="18"/>
        <v>#DIV/0!</v>
      </c>
      <c r="AJ46" s="1">
        <f ca="1">SUM(OFFSET('96点'!AJ$5,(ROW(AJ46)-ROW(AJ$5))*4,,4))</f>
        <v>0</v>
      </c>
      <c r="AK46" s="1">
        <f ca="1">SUM(OFFSET('96点'!AK$5,(ROW(AK46)-ROW(AK$5))*4,,4))</f>
        <v>0</v>
      </c>
      <c r="AL46" s="1" t="e">
        <f ca="1" t="shared" si="19"/>
        <v>#DIV/0!</v>
      </c>
      <c r="AM46" s="1" t="e">
        <f ca="1" t="shared" si="20"/>
        <v>#DIV/0!</v>
      </c>
      <c r="AN46" s="1">
        <f ca="1">SUM(OFFSET('96点'!AN$5,(ROW(AN46)-ROW(AN$5))*4,,4))</f>
        <v>0</v>
      </c>
      <c r="AO46" s="1">
        <f ca="1">SUM(OFFSET('96点'!AO$5,(ROW(AO46)-ROW(AO$5))*4,,4))</f>
        <v>0</v>
      </c>
      <c r="AP46" s="1" t="e">
        <f ca="1" t="shared" si="21"/>
        <v>#DIV/0!</v>
      </c>
      <c r="AQ46" s="1">
        <f ca="1">SUM(OFFSET('96点'!AQ$5,(ROW(AQ46)-ROW(AQ$5))*4,,4))</f>
        <v>0</v>
      </c>
      <c r="AR46" s="1">
        <f ca="1">SUM(OFFSET('96点'!AR$5,(ROW(AR46)-ROW(AR$5))*4,,4))</f>
        <v>0</v>
      </c>
      <c r="AS46" s="1" t="e">
        <f ca="1" t="shared" si="22"/>
        <v>#DIV/0!</v>
      </c>
      <c r="AT46" s="1" t="e">
        <f ca="1" t="shared" si="23"/>
        <v>#DIV/0!</v>
      </c>
      <c r="AU46" s="1">
        <f ca="1">SUM(OFFSET('96点'!AU$5,(ROW(AU46)-ROW(AU$5))*4,,4))</f>
        <v>0</v>
      </c>
      <c r="AV46" s="1">
        <f ca="1">SUM(OFFSET('96点'!AV$5,(ROW(AV46)-ROW(AV$5))*4,,4))</f>
        <v>0</v>
      </c>
      <c r="AW46" s="1" t="e">
        <f ca="1" t="shared" si="24"/>
        <v>#DIV/0!</v>
      </c>
      <c r="AX46" s="1">
        <f ca="1">SUM(OFFSET('96点'!AX$5,(ROW(AX46)-ROW(AX$5))*4,,4))</f>
        <v>0</v>
      </c>
      <c r="AY46" s="1">
        <f ca="1">SUM(OFFSET('96点'!AY$5,(ROW(AY46)-ROW(AY$5))*4,,4))</f>
        <v>0</v>
      </c>
      <c r="AZ46" s="1" t="e">
        <f ca="1" t="shared" si="25"/>
        <v>#DIV/0!</v>
      </c>
      <c r="BA46" s="1" t="e">
        <f ca="1" t="shared" si="26"/>
        <v>#DIV/0!</v>
      </c>
      <c r="BB46" s="1">
        <f ca="1">SUM(OFFSET('96点'!BB$5,(ROW(BB46)-ROW(BB$5))*4,,4))</f>
        <v>0</v>
      </c>
    </row>
    <row r="47" spans="3:54">
      <c r="C47" s="1">
        <f t="shared" si="2"/>
        <v>43</v>
      </c>
      <c r="D47" s="1">
        <f t="shared" si="3"/>
        <v>21</v>
      </c>
      <c r="E47" s="1">
        <f t="shared" si="6"/>
        <v>45105</v>
      </c>
      <c r="F47" s="1" t="str">
        <f t="shared" si="4"/>
        <v>20230628</v>
      </c>
      <c r="G47">
        <f t="shared" si="7"/>
        <v>2</v>
      </c>
      <c r="J47" s="1" t="str">
        <f>INDEX(辅助表!$F$3:$F$14,G47)</f>
        <v>测试机组#1调度单元</v>
      </c>
      <c r="K47" s="1" t="str">
        <f t="shared" si="5"/>
        <v>2023-06-28</v>
      </c>
      <c r="L47" s="3">
        <f ca="1" t="shared" si="8"/>
        <v>0.791666666666667</v>
      </c>
      <c r="M47" s="1">
        <f ca="1">SUM(OFFSET('96点'!M$5,(ROW(M47)-ROW(M$5))*4,,4))</f>
        <v>0</v>
      </c>
      <c r="N47" s="1" t="e">
        <f ca="1" t="shared" si="9"/>
        <v>#DIV/0!</v>
      </c>
      <c r="O47" s="1">
        <f ca="1">SUM(OFFSET('96点'!O$5,(ROW(O47)-ROW(O$5))*4,,4))</f>
        <v>0</v>
      </c>
      <c r="P47" s="1">
        <f ca="1">SUM(OFFSET('96点'!P$5,(ROW(P47)-ROW(P$5))*4,,4))</f>
        <v>0</v>
      </c>
      <c r="Q47" s="1" t="e">
        <f ca="1" t="shared" si="10"/>
        <v>#DIV/0!</v>
      </c>
      <c r="R47" s="1" t="e">
        <f ca="1" t="shared" si="11"/>
        <v>#DIV/0!</v>
      </c>
      <c r="S47" s="1">
        <f ca="1">SUM(OFFSET('96点'!S$5,(ROW(S47)-ROW(S$5))*4,,4))</f>
        <v>0</v>
      </c>
      <c r="T47" s="1">
        <f ca="1">SUM(OFFSET('96点'!T$5,(ROW(T47)-ROW(T$5))*4,,4))</f>
        <v>0</v>
      </c>
      <c r="U47" s="1" t="e">
        <f ca="1" t="shared" si="12"/>
        <v>#DIV/0!</v>
      </c>
      <c r="V47" s="1">
        <f ca="1">SUM(OFFSET('96点'!V$5,(ROW(V47)-ROW(V$5))*4,,4))</f>
        <v>0</v>
      </c>
      <c r="W47" s="1">
        <f ca="1">SUM(OFFSET('96点'!W$5,(ROW(W47)-ROW(W$5))*4,,4))</f>
        <v>0</v>
      </c>
      <c r="X47" s="1" t="e">
        <f ca="1" t="shared" si="13"/>
        <v>#DIV/0!</v>
      </c>
      <c r="Y47" s="1" t="e">
        <f ca="1" t="shared" si="14"/>
        <v>#DIV/0!</v>
      </c>
      <c r="Z47" s="1">
        <f ca="1">SUM(OFFSET('96点'!Z$5,(ROW(Z47)-ROW(Z$5))*4,,4))</f>
        <v>0</v>
      </c>
      <c r="AA47" s="1">
        <f ca="1">SUM(OFFSET('96点'!AA$5,(ROW(AA47)-ROW(AA$5))*4,,4))</f>
        <v>0</v>
      </c>
      <c r="AB47" s="1" t="e">
        <f ca="1" t="shared" si="15"/>
        <v>#DIV/0!</v>
      </c>
      <c r="AC47" s="1">
        <f ca="1">SUM(OFFSET('96点'!AC$5,(ROW(AC47)-ROW(AC$5))*4,,4))</f>
        <v>0</v>
      </c>
      <c r="AD47" s="1">
        <f ca="1">SUM(OFFSET('96点'!AD$5,(ROW(AD47)-ROW(AD$5))*4,,4))</f>
        <v>0</v>
      </c>
      <c r="AE47" s="1" t="e">
        <f ca="1" t="shared" si="16"/>
        <v>#DIV/0!</v>
      </c>
      <c r="AF47" s="1" t="e">
        <f ca="1" t="shared" si="17"/>
        <v>#DIV/0!</v>
      </c>
      <c r="AG47" s="1">
        <f ca="1">SUM(OFFSET('96点'!AG$5,(ROW(AG47)-ROW(AG$5))*4,,4))</f>
        <v>0</v>
      </c>
      <c r="AH47" s="1">
        <f ca="1">SUM(OFFSET('96点'!AH$5,(ROW(AH47)-ROW(AH$5))*4,,4))</f>
        <v>0</v>
      </c>
      <c r="AI47" s="1" t="e">
        <f ca="1" t="shared" si="18"/>
        <v>#DIV/0!</v>
      </c>
      <c r="AJ47" s="1">
        <f ca="1">SUM(OFFSET('96点'!AJ$5,(ROW(AJ47)-ROW(AJ$5))*4,,4))</f>
        <v>0</v>
      </c>
      <c r="AK47" s="1">
        <f ca="1">SUM(OFFSET('96点'!AK$5,(ROW(AK47)-ROW(AK$5))*4,,4))</f>
        <v>0</v>
      </c>
      <c r="AL47" s="1" t="e">
        <f ca="1" t="shared" si="19"/>
        <v>#DIV/0!</v>
      </c>
      <c r="AM47" s="1" t="e">
        <f ca="1" t="shared" si="20"/>
        <v>#DIV/0!</v>
      </c>
      <c r="AN47" s="1">
        <f ca="1">SUM(OFFSET('96点'!AN$5,(ROW(AN47)-ROW(AN$5))*4,,4))</f>
        <v>0</v>
      </c>
      <c r="AO47" s="1">
        <f ca="1">SUM(OFFSET('96点'!AO$5,(ROW(AO47)-ROW(AO$5))*4,,4))</f>
        <v>0</v>
      </c>
      <c r="AP47" s="1" t="e">
        <f ca="1" t="shared" si="21"/>
        <v>#DIV/0!</v>
      </c>
      <c r="AQ47" s="1">
        <f ca="1">SUM(OFFSET('96点'!AQ$5,(ROW(AQ47)-ROW(AQ$5))*4,,4))</f>
        <v>0</v>
      </c>
      <c r="AR47" s="1">
        <f ca="1">SUM(OFFSET('96点'!AR$5,(ROW(AR47)-ROW(AR$5))*4,,4))</f>
        <v>0</v>
      </c>
      <c r="AS47" s="1" t="e">
        <f ca="1" t="shared" si="22"/>
        <v>#DIV/0!</v>
      </c>
      <c r="AT47" s="1" t="e">
        <f ca="1" t="shared" si="23"/>
        <v>#DIV/0!</v>
      </c>
      <c r="AU47" s="1">
        <f ca="1">SUM(OFFSET('96点'!AU$5,(ROW(AU47)-ROW(AU$5))*4,,4))</f>
        <v>0</v>
      </c>
      <c r="AV47" s="1">
        <f ca="1">SUM(OFFSET('96点'!AV$5,(ROW(AV47)-ROW(AV$5))*4,,4))</f>
        <v>0</v>
      </c>
      <c r="AW47" s="1" t="e">
        <f ca="1" t="shared" si="24"/>
        <v>#DIV/0!</v>
      </c>
      <c r="AX47" s="1">
        <f ca="1">SUM(OFFSET('96点'!AX$5,(ROW(AX47)-ROW(AX$5))*4,,4))</f>
        <v>0</v>
      </c>
      <c r="AY47" s="1">
        <f ca="1">SUM(OFFSET('96点'!AY$5,(ROW(AY47)-ROW(AY$5))*4,,4))</f>
        <v>0</v>
      </c>
      <c r="AZ47" s="1" t="e">
        <f ca="1" t="shared" si="25"/>
        <v>#DIV/0!</v>
      </c>
      <c r="BA47" s="1" t="e">
        <f ca="1" t="shared" si="26"/>
        <v>#DIV/0!</v>
      </c>
      <c r="BB47" s="1">
        <f ca="1">SUM(OFFSET('96点'!BB$5,(ROW(BB47)-ROW(BB$5))*4,,4))</f>
        <v>0</v>
      </c>
    </row>
    <row r="48" spans="3:54">
      <c r="C48" s="1">
        <f t="shared" si="2"/>
        <v>44</v>
      </c>
      <c r="D48" s="1">
        <f t="shared" si="3"/>
        <v>22</v>
      </c>
      <c r="E48" s="1">
        <f t="shared" si="6"/>
        <v>45105</v>
      </c>
      <c r="F48" s="1" t="str">
        <f t="shared" si="4"/>
        <v>20230628</v>
      </c>
      <c r="G48">
        <f t="shared" si="7"/>
        <v>2</v>
      </c>
      <c r="J48" s="1" t="str">
        <f>INDEX(辅助表!$F$3:$F$14,G48)</f>
        <v>测试机组#1调度单元</v>
      </c>
      <c r="K48" s="1" t="str">
        <f t="shared" si="5"/>
        <v>2023-06-28</v>
      </c>
      <c r="L48" s="3">
        <f ca="1" t="shared" si="8"/>
        <v>0.833333333333333</v>
      </c>
      <c r="M48" s="1">
        <f ca="1">SUM(OFFSET('96点'!M$5,(ROW(M48)-ROW(M$5))*4,,4))</f>
        <v>0</v>
      </c>
      <c r="N48" s="1" t="e">
        <f ca="1" t="shared" si="9"/>
        <v>#DIV/0!</v>
      </c>
      <c r="O48" s="1">
        <f ca="1">SUM(OFFSET('96点'!O$5,(ROW(O48)-ROW(O$5))*4,,4))</f>
        <v>0</v>
      </c>
      <c r="P48" s="1">
        <f ca="1">SUM(OFFSET('96点'!P$5,(ROW(P48)-ROW(P$5))*4,,4))</f>
        <v>0</v>
      </c>
      <c r="Q48" s="1" t="e">
        <f ca="1" t="shared" si="10"/>
        <v>#DIV/0!</v>
      </c>
      <c r="R48" s="1" t="e">
        <f ca="1" t="shared" si="11"/>
        <v>#DIV/0!</v>
      </c>
      <c r="S48" s="1">
        <f ca="1">SUM(OFFSET('96点'!S$5,(ROW(S48)-ROW(S$5))*4,,4))</f>
        <v>0</v>
      </c>
      <c r="T48" s="1">
        <f ca="1">SUM(OFFSET('96点'!T$5,(ROW(T48)-ROW(T$5))*4,,4))</f>
        <v>0</v>
      </c>
      <c r="U48" s="1" t="e">
        <f ca="1" t="shared" si="12"/>
        <v>#DIV/0!</v>
      </c>
      <c r="V48" s="1">
        <f ca="1">SUM(OFFSET('96点'!V$5,(ROW(V48)-ROW(V$5))*4,,4))</f>
        <v>0</v>
      </c>
      <c r="W48" s="1">
        <f ca="1">SUM(OFFSET('96点'!W$5,(ROW(W48)-ROW(W$5))*4,,4))</f>
        <v>0</v>
      </c>
      <c r="X48" s="1" t="e">
        <f ca="1" t="shared" si="13"/>
        <v>#DIV/0!</v>
      </c>
      <c r="Y48" s="1" t="e">
        <f ca="1" t="shared" si="14"/>
        <v>#DIV/0!</v>
      </c>
      <c r="Z48" s="1">
        <f ca="1">SUM(OFFSET('96点'!Z$5,(ROW(Z48)-ROW(Z$5))*4,,4))</f>
        <v>0</v>
      </c>
      <c r="AA48" s="1">
        <f ca="1">SUM(OFFSET('96点'!AA$5,(ROW(AA48)-ROW(AA$5))*4,,4))</f>
        <v>0</v>
      </c>
      <c r="AB48" s="1" t="e">
        <f ca="1" t="shared" si="15"/>
        <v>#DIV/0!</v>
      </c>
      <c r="AC48" s="1">
        <f ca="1">SUM(OFFSET('96点'!AC$5,(ROW(AC48)-ROW(AC$5))*4,,4))</f>
        <v>0</v>
      </c>
      <c r="AD48" s="1">
        <f ca="1">SUM(OFFSET('96点'!AD$5,(ROW(AD48)-ROW(AD$5))*4,,4))</f>
        <v>0</v>
      </c>
      <c r="AE48" s="1" t="e">
        <f ca="1" t="shared" si="16"/>
        <v>#DIV/0!</v>
      </c>
      <c r="AF48" s="1" t="e">
        <f ca="1" t="shared" si="17"/>
        <v>#DIV/0!</v>
      </c>
      <c r="AG48" s="1">
        <f ca="1">SUM(OFFSET('96点'!AG$5,(ROW(AG48)-ROW(AG$5))*4,,4))</f>
        <v>0</v>
      </c>
      <c r="AH48" s="1">
        <f ca="1">SUM(OFFSET('96点'!AH$5,(ROW(AH48)-ROW(AH$5))*4,,4))</f>
        <v>0</v>
      </c>
      <c r="AI48" s="1" t="e">
        <f ca="1" t="shared" si="18"/>
        <v>#DIV/0!</v>
      </c>
      <c r="AJ48" s="1">
        <f ca="1">SUM(OFFSET('96点'!AJ$5,(ROW(AJ48)-ROW(AJ$5))*4,,4))</f>
        <v>0</v>
      </c>
      <c r="AK48" s="1">
        <f ca="1">SUM(OFFSET('96点'!AK$5,(ROW(AK48)-ROW(AK$5))*4,,4))</f>
        <v>0</v>
      </c>
      <c r="AL48" s="1" t="e">
        <f ca="1" t="shared" si="19"/>
        <v>#DIV/0!</v>
      </c>
      <c r="AM48" s="1" t="e">
        <f ca="1" t="shared" si="20"/>
        <v>#DIV/0!</v>
      </c>
      <c r="AN48" s="1">
        <f ca="1">SUM(OFFSET('96点'!AN$5,(ROW(AN48)-ROW(AN$5))*4,,4))</f>
        <v>0</v>
      </c>
      <c r="AO48" s="1">
        <f ca="1">SUM(OFFSET('96点'!AO$5,(ROW(AO48)-ROW(AO$5))*4,,4))</f>
        <v>0</v>
      </c>
      <c r="AP48" s="1" t="e">
        <f ca="1" t="shared" si="21"/>
        <v>#DIV/0!</v>
      </c>
      <c r="AQ48" s="1">
        <f ca="1">SUM(OFFSET('96点'!AQ$5,(ROW(AQ48)-ROW(AQ$5))*4,,4))</f>
        <v>0</v>
      </c>
      <c r="AR48" s="1">
        <f ca="1">SUM(OFFSET('96点'!AR$5,(ROW(AR48)-ROW(AR$5))*4,,4))</f>
        <v>0</v>
      </c>
      <c r="AS48" s="1" t="e">
        <f ca="1" t="shared" si="22"/>
        <v>#DIV/0!</v>
      </c>
      <c r="AT48" s="1" t="e">
        <f ca="1" t="shared" si="23"/>
        <v>#DIV/0!</v>
      </c>
      <c r="AU48" s="1">
        <f ca="1">SUM(OFFSET('96点'!AU$5,(ROW(AU48)-ROW(AU$5))*4,,4))</f>
        <v>0</v>
      </c>
      <c r="AV48" s="1">
        <f ca="1">SUM(OFFSET('96点'!AV$5,(ROW(AV48)-ROW(AV$5))*4,,4))</f>
        <v>0</v>
      </c>
      <c r="AW48" s="1" t="e">
        <f ca="1" t="shared" si="24"/>
        <v>#DIV/0!</v>
      </c>
      <c r="AX48" s="1">
        <f ca="1">SUM(OFFSET('96点'!AX$5,(ROW(AX48)-ROW(AX$5))*4,,4))</f>
        <v>0</v>
      </c>
      <c r="AY48" s="1">
        <f ca="1">SUM(OFFSET('96点'!AY$5,(ROW(AY48)-ROW(AY$5))*4,,4))</f>
        <v>0</v>
      </c>
      <c r="AZ48" s="1" t="e">
        <f ca="1" t="shared" si="25"/>
        <v>#DIV/0!</v>
      </c>
      <c r="BA48" s="1" t="e">
        <f ca="1" t="shared" si="26"/>
        <v>#DIV/0!</v>
      </c>
      <c r="BB48" s="1">
        <f ca="1">SUM(OFFSET('96点'!BB$5,(ROW(BB48)-ROW(BB$5))*4,,4))</f>
        <v>0</v>
      </c>
    </row>
    <row r="49" spans="3:54">
      <c r="C49" s="1">
        <f t="shared" si="2"/>
        <v>45</v>
      </c>
      <c r="D49" s="1">
        <f t="shared" si="3"/>
        <v>23</v>
      </c>
      <c r="E49" s="1">
        <f t="shared" si="6"/>
        <v>45105</v>
      </c>
      <c r="F49" s="1" t="str">
        <f t="shared" si="4"/>
        <v>20230628</v>
      </c>
      <c r="G49">
        <f t="shared" si="7"/>
        <v>2</v>
      </c>
      <c r="J49" s="1" t="str">
        <f>INDEX(辅助表!$F$3:$F$14,G49)</f>
        <v>测试机组#1调度单元</v>
      </c>
      <c r="K49" s="1" t="str">
        <f t="shared" si="5"/>
        <v>2023-06-28</v>
      </c>
      <c r="L49" s="3">
        <f ca="1" t="shared" si="8"/>
        <v>0.875</v>
      </c>
      <c r="M49" s="1">
        <f ca="1">SUM(OFFSET('96点'!M$5,(ROW(M49)-ROW(M$5))*4,,4))</f>
        <v>0</v>
      </c>
      <c r="N49" s="1" t="e">
        <f ca="1" t="shared" si="9"/>
        <v>#DIV/0!</v>
      </c>
      <c r="O49" s="1">
        <f ca="1">SUM(OFFSET('96点'!O$5,(ROW(O49)-ROW(O$5))*4,,4))</f>
        <v>0</v>
      </c>
      <c r="P49" s="1">
        <f ca="1">SUM(OFFSET('96点'!P$5,(ROW(P49)-ROW(P$5))*4,,4))</f>
        <v>0</v>
      </c>
      <c r="Q49" s="1" t="e">
        <f ca="1" t="shared" si="10"/>
        <v>#DIV/0!</v>
      </c>
      <c r="R49" s="1" t="e">
        <f ca="1" t="shared" si="11"/>
        <v>#DIV/0!</v>
      </c>
      <c r="S49" s="1">
        <f ca="1">SUM(OFFSET('96点'!S$5,(ROW(S49)-ROW(S$5))*4,,4))</f>
        <v>0</v>
      </c>
      <c r="T49" s="1">
        <f ca="1">SUM(OFFSET('96点'!T$5,(ROW(T49)-ROW(T$5))*4,,4))</f>
        <v>0</v>
      </c>
      <c r="U49" s="1" t="e">
        <f ca="1" t="shared" si="12"/>
        <v>#DIV/0!</v>
      </c>
      <c r="V49" s="1">
        <f ca="1">SUM(OFFSET('96点'!V$5,(ROW(V49)-ROW(V$5))*4,,4))</f>
        <v>0</v>
      </c>
      <c r="W49" s="1">
        <f ca="1">SUM(OFFSET('96点'!W$5,(ROW(W49)-ROW(W$5))*4,,4))</f>
        <v>0</v>
      </c>
      <c r="X49" s="1" t="e">
        <f ca="1" t="shared" si="13"/>
        <v>#DIV/0!</v>
      </c>
      <c r="Y49" s="1" t="e">
        <f ca="1" t="shared" si="14"/>
        <v>#DIV/0!</v>
      </c>
      <c r="Z49" s="1">
        <f ca="1">SUM(OFFSET('96点'!Z$5,(ROW(Z49)-ROW(Z$5))*4,,4))</f>
        <v>0</v>
      </c>
      <c r="AA49" s="1">
        <f ca="1">SUM(OFFSET('96点'!AA$5,(ROW(AA49)-ROW(AA$5))*4,,4))</f>
        <v>0</v>
      </c>
      <c r="AB49" s="1" t="e">
        <f ca="1" t="shared" si="15"/>
        <v>#DIV/0!</v>
      </c>
      <c r="AC49" s="1">
        <f ca="1">SUM(OFFSET('96点'!AC$5,(ROW(AC49)-ROW(AC$5))*4,,4))</f>
        <v>0</v>
      </c>
      <c r="AD49" s="1">
        <f ca="1">SUM(OFFSET('96点'!AD$5,(ROW(AD49)-ROW(AD$5))*4,,4))</f>
        <v>0</v>
      </c>
      <c r="AE49" s="1" t="e">
        <f ca="1" t="shared" si="16"/>
        <v>#DIV/0!</v>
      </c>
      <c r="AF49" s="1" t="e">
        <f ca="1" t="shared" si="17"/>
        <v>#DIV/0!</v>
      </c>
      <c r="AG49" s="1">
        <f ca="1">SUM(OFFSET('96点'!AG$5,(ROW(AG49)-ROW(AG$5))*4,,4))</f>
        <v>0</v>
      </c>
      <c r="AH49" s="1">
        <f ca="1">SUM(OFFSET('96点'!AH$5,(ROW(AH49)-ROW(AH$5))*4,,4))</f>
        <v>0</v>
      </c>
      <c r="AI49" s="1" t="e">
        <f ca="1" t="shared" si="18"/>
        <v>#DIV/0!</v>
      </c>
      <c r="AJ49" s="1">
        <f ca="1">SUM(OFFSET('96点'!AJ$5,(ROW(AJ49)-ROW(AJ$5))*4,,4))</f>
        <v>0</v>
      </c>
      <c r="AK49" s="1">
        <f ca="1">SUM(OFFSET('96点'!AK$5,(ROW(AK49)-ROW(AK$5))*4,,4))</f>
        <v>0</v>
      </c>
      <c r="AL49" s="1" t="e">
        <f ca="1" t="shared" si="19"/>
        <v>#DIV/0!</v>
      </c>
      <c r="AM49" s="1" t="e">
        <f ca="1" t="shared" si="20"/>
        <v>#DIV/0!</v>
      </c>
      <c r="AN49" s="1">
        <f ca="1">SUM(OFFSET('96点'!AN$5,(ROW(AN49)-ROW(AN$5))*4,,4))</f>
        <v>0</v>
      </c>
      <c r="AO49" s="1">
        <f ca="1">SUM(OFFSET('96点'!AO$5,(ROW(AO49)-ROW(AO$5))*4,,4))</f>
        <v>0</v>
      </c>
      <c r="AP49" s="1" t="e">
        <f ca="1" t="shared" si="21"/>
        <v>#DIV/0!</v>
      </c>
      <c r="AQ49" s="1">
        <f ca="1">SUM(OFFSET('96点'!AQ$5,(ROW(AQ49)-ROW(AQ$5))*4,,4))</f>
        <v>0</v>
      </c>
      <c r="AR49" s="1">
        <f ca="1">SUM(OFFSET('96点'!AR$5,(ROW(AR49)-ROW(AR$5))*4,,4))</f>
        <v>0</v>
      </c>
      <c r="AS49" s="1" t="e">
        <f ca="1" t="shared" si="22"/>
        <v>#DIV/0!</v>
      </c>
      <c r="AT49" s="1" t="e">
        <f ca="1" t="shared" si="23"/>
        <v>#DIV/0!</v>
      </c>
      <c r="AU49" s="1">
        <f ca="1">SUM(OFFSET('96点'!AU$5,(ROW(AU49)-ROW(AU$5))*4,,4))</f>
        <v>0</v>
      </c>
      <c r="AV49" s="1">
        <f ca="1">SUM(OFFSET('96点'!AV$5,(ROW(AV49)-ROW(AV$5))*4,,4))</f>
        <v>0</v>
      </c>
      <c r="AW49" s="1" t="e">
        <f ca="1" t="shared" si="24"/>
        <v>#DIV/0!</v>
      </c>
      <c r="AX49" s="1">
        <f ca="1">SUM(OFFSET('96点'!AX$5,(ROW(AX49)-ROW(AX$5))*4,,4))</f>
        <v>0</v>
      </c>
      <c r="AY49" s="1">
        <f ca="1">SUM(OFFSET('96点'!AY$5,(ROW(AY49)-ROW(AY$5))*4,,4))</f>
        <v>0</v>
      </c>
      <c r="AZ49" s="1" t="e">
        <f ca="1" t="shared" si="25"/>
        <v>#DIV/0!</v>
      </c>
      <c r="BA49" s="1" t="e">
        <f ca="1" t="shared" si="26"/>
        <v>#DIV/0!</v>
      </c>
      <c r="BB49" s="1">
        <f ca="1">SUM(OFFSET('96点'!BB$5,(ROW(BB49)-ROW(BB$5))*4,,4))</f>
        <v>0</v>
      </c>
    </row>
    <row r="50" spans="3:54">
      <c r="C50" s="1">
        <f t="shared" si="2"/>
        <v>46</v>
      </c>
      <c r="D50" s="1">
        <f t="shared" si="3"/>
        <v>24</v>
      </c>
      <c r="E50" s="1">
        <f t="shared" si="6"/>
        <v>45105</v>
      </c>
      <c r="F50" s="1" t="str">
        <f t="shared" si="4"/>
        <v>20230628</v>
      </c>
      <c r="G50">
        <f t="shared" si="7"/>
        <v>2</v>
      </c>
      <c r="J50" s="1" t="str">
        <f>INDEX(辅助表!$F$3:$F$14,G50)</f>
        <v>测试机组#1调度单元</v>
      </c>
      <c r="K50" s="1" t="str">
        <f t="shared" si="5"/>
        <v>2023-06-28</v>
      </c>
      <c r="L50" s="3">
        <f ca="1" t="shared" si="8"/>
        <v>0.916666666666667</v>
      </c>
      <c r="M50" s="1">
        <f ca="1">SUM(OFFSET('96点'!M$5,(ROW(M50)-ROW(M$5))*4,,4))</f>
        <v>0</v>
      </c>
      <c r="N50" s="1" t="e">
        <f ca="1" t="shared" si="9"/>
        <v>#DIV/0!</v>
      </c>
      <c r="O50" s="1">
        <f ca="1">SUM(OFFSET('96点'!O$5,(ROW(O50)-ROW(O$5))*4,,4))</f>
        <v>0</v>
      </c>
      <c r="P50" s="1">
        <f ca="1">SUM(OFFSET('96点'!P$5,(ROW(P50)-ROW(P$5))*4,,4))</f>
        <v>0</v>
      </c>
      <c r="Q50" s="1" t="e">
        <f ca="1" t="shared" si="10"/>
        <v>#DIV/0!</v>
      </c>
      <c r="R50" s="1" t="e">
        <f ca="1" t="shared" si="11"/>
        <v>#DIV/0!</v>
      </c>
      <c r="S50" s="1">
        <f ca="1">SUM(OFFSET('96点'!S$5,(ROW(S50)-ROW(S$5))*4,,4))</f>
        <v>0</v>
      </c>
      <c r="T50" s="1">
        <f ca="1">SUM(OFFSET('96点'!T$5,(ROW(T50)-ROW(T$5))*4,,4))</f>
        <v>0</v>
      </c>
      <c r="U50" s="1" t="e">
        <f ca="1" t="shared" si="12"/>
        <v>#DIV/0!</v>
      </c>
      <c r="V50" s="1">
        <f ca="1">SUM(OFFSET('96点'!V$5,(ROW(V50)-ROW(V$5))*4,,4))</f>
        <v>0</v>
      </c>
      <c r="W50" s="1">
        <f ca="1">SUM(OFFSET('96点'!W$5,(ROW(W50)-ROW(W$5))*4,,4))</f>
        <v>0</v>
      </c>
      <c r="X50" s="1" t="e">
        <f ca="1" t="shared" si="13"/>
        <v>#DIV/0!</v>
      </c>
      <c r="Y50" s="1" t="e">
        <f ca="1" t="shared" si="14"/>
        <v>#DIV/0!</v>
      </c>
      <c r="Z50" s="1">
        <f ca="1">SUM(OFFSET('96点'!Z$5,(ROW(Z50)-ROW(Z$5))*4,,4))</f>
        <v>0</v>
      </c>
      <c r="AA50" s="1">
        <f ca="1">SUM(OFFSET('96点'!AA$5,(ROW(AA50)-ROW(AA$5))*4,,4))</f>
        <v>0</v>
      </c>
      <c r="AB50" s="1" t="e">
        <f ca="1" t="shared" si="15"/>
        <v>#DIV/0!</v>
      </c>
      <c r="AC50" s="1">
        <f ca="1">SUM(OFFSET('96点'!AC$5,(ROW(AC50)-ROW(AC$5))*4,,4))</f>
        <v>0</v>
      </c>
      <c r="AD50" s="1">
        <f ca="1">SUM(OFFSET('96点'!AD$5,(ROW(AD50)-ROW(AD$5))*4,,4))</f>
        <v>0</v>
      </c>
      <c r="AE50" s="1" t="e">
        <f ca="1" t="shared" si="16"/>
        <v>#DIV/0!</v>
      </c>
      <c r="AF50" s="1" t="e">
        <f ca="1" t="shared" si="17"/>
        <v>#DIV/0!</v>
      </c>
      <c r="AG50" s="1">
        <f ca="1">SUM(OFFSET('96点'!AG$5,(ROW(AG50)-ROW(AG$5))*4,,4))</f>
        <v>0</v>
      </c>
      <c r="AH50" s="1">
        <f ca="1">SUM(OFFSET('96点'!AH$5,(ROW(AH50)-ROW(AH$5))*4,,4))</f>
        <v>0</v>
      </c>
      <c r="AI50" s="1" t="e">
        <f ca="1" t="shared" si="18"/>
        <v>#DIV/0!</v>
      </c>
      <c r="AJ50" s="1">
        <f ca="1">SUM(OFFSET('96点'!AJ$5,(ROW(AJ50)-ROW(AJ$5))*4,,4))</f>
        <v>0</v>
      </c>
      <c r="AK50" s="1">
        <f ca="1">SUM(OFFSET('96点'!AK$5,(ROW(AK50)-ROW(AK$5))*4,,4))</f>
        <v>0</v>
      </c>
      <c r="AL50" s="1" t="e">
        <f ca="1" t="shared" si="19"/>
        <v>#DIV/0!</v>
      </c>
      <c r="AM50" s="1" t="e">
        <f ca="1" t="shared" si="20"/>
        <v>#DIV/0!</v>
      </c>
      <c r="AN50" s="1">
        <f ca="1">SUM(OFFSET('96点'!AN$5,(ROW(AN50)-ROW(AN$5))*4,,4))</f>
        <v>0</v>
      </c>
      <c r="AO50" s="1">
        <f ca="1">SUM(OFFSET('96点'!AO$5,(ROW(AO50)-ROW(AO$5))*4,,4))</f>
        <v>0</v>
      </c>
      <c r="AP50" s="1" t="e">
        <f ca="1" t="shared" si="21"/>
        <v>#DIV/0!</v>
      </c>
      <c r="AQ50" s="1">
        <f ca="1">SUM(OFFSET('96点'!AQ$5,(ROW(AQ50)-ROW(AQ$5))*4,,4))</f>
        <v>0</v>
      </c>
      <c r="AR50" s="1">
        <f ca="1">SUM(OFFSET('96点'!AR$5,(ROW(AR50)-ROW(AR$5))*4,,4))</f>
        <v>0</v>
      </c>
      <c r="AS50" s="1" t="e">
        <f ca="1" t="shared" si="22"/>
        <v>#DIV/0!</v>
      </c>
      <c r="AT50" s="1" t="e">
        <f ca="1" t="shared" si="23"/>
        <v>#DIV/0!</v>
      </c>
      <c r="AU50" s="1">
        <f ca="1">SUM(OFFSET('96点'!AU$5,(ROW(AU50)-ROW(AU$5))*4,,4))</f>
        <v>0</v>
      </c>
      <c r="AV50" s="1">
        <f ca="1">SUM(OFFSET('96点'!AV$5,(ROW(AV50)-ROW(AV$5))*4,,4))</f>
        <v>0</v>
      </c>
      <c r="AW50" s="1" t="e">
        <f ca="1" t="shared" si="24"/>
        <v>#DIV/0!</v>
      </c>
      <c r="AX50" s="1">
        <f ca="1">SUM(OFFSET('96点'!AX$5,(ROW(AX50)-ROW(AX$5))*4,,4))</f>
        <v>0</v>
      </c>
      <c r="AY50" s="1">
        <f ca="1">SUM(OFFSET('96点'!AY$5,(ROW(AY50)-ROW(AY$5))*4,,4))</f>
        <v>0</v>
      </c>
      <c r="AZ50" s="1" t="e">
        <f ca="1" t="shared" si="25"/>
        <v>#DIV/0!</v>
      </c>
      <c r="BA50" s="1" t="e">
        <f ca="1" t="shared" si="26"/>
        <v>#DIV/0!</v>
      </c>
      <c r="BB50" s="1">
        <f ca="1">SUM(OFFSET('96点'!BB$5,(ROW(BB50)-ROW(BB$5))*4,,4))</f>
        <v>0</v>
      </c>
    </row>
    <row r="51" spans="3:54">
      <c r="C51" s="1">
        <f t="shared" si="2"/>
        <v>47</v>
      </c>
      <c r="D51" s="1">
        <f t="shared" si="3"/>
        <v>25</v>
      </c>
      <c r="E51" s="1">
        <f t="shared" si="6"/>
        <v>45105</v>
      </c>
      <c r="F51" s="1" t="str">
        <f t="shared" si="4"/>
        <v>20230628</v>
      </c>
      <c r="G51">
        <f t="shared" si="7"/>
        <v>2</v>
      </c>
      <c r="J51" s="1" t="str">
        <f>INDEX(辅助表!$F$3:$F$14,G51)</f>
        <v>测试机组#1调度单元</v>
      </c>
      <c r="K51" s="1" t="str">
        <f t="shared" si="5"/>
        <v>2023-06-28</v>
      </c>
      <c r="L51" s="3">
        <f ca="1" t="shared" si="8"/>
        <v>0.958333333333333</v>
      </c>
      <c r="M51" s="1">
        <f ca="1">SUM(OFFSET('96点'!M$5,(ROW(M51)-ROW(M$5))*4,,4))</f>
        <v>0</v>
      </c>
      <c r="N51" s="1" t="e">
        <f ca="1" t="shared" si="9"/>
        <v>#DIV/0!</v>
      </c>
      <c r="O51" s="1">
        <f ca="1">SUM(OFFSET('96点'!O$5,(ROW(O51)-ROW(O$5))*4,,4))</f>
        <v>0</v>
      </c>
      <c r="P51" s="1">
        <f ca="1">SUM(OFFSET('96点'!P$5,(ROW(P51)-ROW(P$5))*4,,4))</f>
        <v>0</v>
      </c>
      <c r="Q51" s="1" t="e">
        <f ca="1" t="shared" si="10"/>
        <v>#DIV/0!</v>
      </c>
      <c r="R51" s="1" t="e">
        <f ca="1" t="shared" si="11"/>
        <v>#DIV/0!</v>
      </c>
      <c r="S51" s="1">
        <f ca="1">SUM(OFFSET('96点'!S$5,(ROW(S51)-ROW(S$5))*4,,4))</f>
        <v>0</v>
      </c>
      <c r="T51" s="1">
        <f ca="1">SUM(OFFSET('96点'!T$5,(ROW(T51)-ROW(T$5))*4,,4))</f>
        <v>0</v>
      </c>
      <c r="U51" s="1" t="e">
        <f ca="1" t="shared" si="12"/>
        <v>#DIV/0!</v>
      </c>
      <c r="V51" s="1">
        <f ca="1">SUM(OFFSET('96点'!V$5,(ROW(V51)-ROW(V$5))*4,,4))</f>
        <v>0</v>
      </c>
      <c r="W51" s="1">
        <f ca="1">SUM(OFFSET('96点'!W$5,(ROW(W51)-ROW(W$5))*4,,4))</f>
        <v>0</v>
      </c>
      <c r="X51" s="1" t="e">
        <f ca="1" t="shared" si="13"/>
        <v>#DIV/0!</v>
      </c>
      <c r="Y51" s="1" t="e">
        <f ca="1" t="shared" si="14"/>
        <v>#DIV/0!</v>
      </c>
      <c r="Z51" s="1">
        <f ca="1">SUM(OFFSET('96点'!Z$5,(ROW(Z51)-ROW(Z$5))*4,,4))</f>
        <v>0</v>
      </c>
      <c r="AA51" s="1">
        <f ca="1">SUM(OFFSET('96点'!AA$5,(ROW(AA51)-ROW(AA$5))*4,,4))</f>
        <v>0</v>
      </c>
      <c r="AB51" s="1" t="e">
        <f ca="1" t="shared" si="15"/>
        <v>#DIV/0!</v>
      </c>
      <c r="AC51" s="1">
        <f ca="1">SUM(OFFSET('96点'!AC$5,(ROW(AC51)-ROW(AC$5))*4,,4))</f>
        <v>0</v>
      </c>
      <c r="AD51" s="1">
        <f ca="1">SUM(OFFSET('96点'!AD$5,(ROW(AD51)-ROW(AD$5))*4,,4))</f>
        <v>0</v>
      </c>
      <c r="AE51" s="1" t="e">
        <f ca="1" t="shared" si="16"/>
        <v>#DIV/0!</v>
      </c>
      <c r="AF51" s="1" t="e">
        <f ca="1" t="shared" si="17"/>
        <v>#DIV/0!</v>
      </c>
      <c r="AG51" s="1">
        <f ca="1">SUM(OFFSET('96点'!AG$5,(ROW(AG51)-ROW(AG$5))*4,,4))</f>
        <v>0</v>
      </c>
      <c r="AH51" s="1">
        <f ca="1">SUM(OFFSET('96点'!AH$5,(ROW(AH51)-ROW(AH$5))*4,,4))</f>
        <v>0</v>
      </c>
      <c r="AI51" s="1" t="e">
        <f ca="1" t="shared" si="18"/>
        <v>#DIV/0!</v>
      </c>
      <c r="AJ51" s="1">
        <f ca="1">SUM(OFFSET('96点'!AJ$5,(ROW(AJ51)-ROW(AJ$5))*4,,4))</f>
        <v>0</v>
      </c>
      <c r="AK51" s="1">
        <f ca="1">SUM(OFFSET('96点'!AK$5,(ROW(AK51)-ROW(AK$5))*4,,4))</f>
        <v>0</v>
      </c>
      <c r="AL51" s="1" t="e">
        <f ca="1" t="shared" si="19"/>
        <v>#DIV/0!</v>
      </c>
      <c r="AM51" s="1" t="e">
        <f ca="1" t="shared" si="20"/>
        <v>#DIV/0!</v>
      </c>
      <c r="AN51" s="1">
        <f ca="1">SUM(OFFSET('96点'!AN$5,(ROW(AN51)-ROW(AN$5))*4,,4))</f>
        <v>0</v>
      </c>
      <c r="AO51" s="1">
        <f ca="1">SUM(OFFSET('96点'!AO$5,(ROW(AO51)-ROW(AO$5))*4,,4))</f>
        <v>0</v>
      </c>
      <c r="AP51" s="1" t="e">
        <f ca="1" t="shared" si="21"/>
        <v>#DIV/0!</v>
      </c>
      <c r="AQ51" s="1">
        <f ca="1">SUM(OFFSET('96点'!AQ$5,(ROW(AQ51)-ROW(AQ$5))*4,,4))</f>
        <v>0</v>
      </c>
      <c r="AR51" s="1">
        <f ca="1">SUM(OFFSET('96点'!AR$5,(ROW(AR51)-ROW(AR$5))*4,,4))</f>
        <v>0</v>
      </c>
      <c r="AS51" s="1" t="e">
        <f ca="1" t="shared" si="22"/>
        <v>#DIV/0!</v>
      </c>
      <c r="AT51" s="1" t="e">
        <f ca="1" t="shared" si="23"/>
        <v>#DIV/0!</v>
      </c>
      <c r="AU51" s="1">
        <f ca="1">SUM(OFFSET('96点'!AU$5,(ROW(AU51)-ROW(AU$5))*4,,4))</f>
        <v>0</v>
      </c>
      <c r="AV51" s="1">
        <f ca="1">SUM(OFFSET('96点'!AV$5,(ROW(AV51)-ROW(AV$5))*4,,4))</f>
        <v>0</v>
      </c>
      <c r="AW51" s="1" t="e">
        <f ca="1" t="shared" si="24"/>
        <v>#DIV/0!</v>
      </c>
      <c r="AX51" s="1">
        <f ca="1">SUM(OFFSET('96点'!AX$5,(ROW(AX51)-ROW(AX$5))*4,,4))</f>
        <v>0</v>
      </c>
      <c r="AY51" s="1">
        <f ca="1">SUM(OFFSET('96点'!AY$5,(ROW(AY51)-ROW(AY$5))*4,,4))</f>
        <v>0</v>
      </c>
      <c r="AZ51" s="1" t="e">
        <f ca="1" t="shared" si="25"/>
        <v>#DIV/0!</v>
      </c>
      <c r="BA51" s="1" t="e">
        <f ca="1" t="shared" si="26"/>
        <v>#DIV/0!</v>
      </c>
      <c r="BB51" s="1">
        <f ca="1">SUM(OFFSET('96点'!BB$5,(ROW(BB51)-ROW(BB$5))*4,,4))</f>
        <v>0</v>
      </c>
    </row>
    <row r="52" spans="3:54">
      <c r="C52" s="1">
        <f t="shared" si="2"/>
        <v>48</v>
      </c>
      <c r="D52" s="1">
        <f t="shared" si="3"/>
        <v>26</v>
      </c>
      <c r="E52" s="1">
        <f t="shared" si="6"/>
        <v>45105</v>
      </c>
      <c r="F52" s="1" t="str">
        <f t="shared" si="4"/>
        <v>20230628</v>
      </c>
      <c r="G52">
        <f t="shared" si="7"/>
        <v>2</v>
      </c>
      <c r="J52" s="1" t="str">
        <f>INDEX(辅助表!$F$3:$F$14,G52)</f>
        <v>测试机组#1调度单元</v>
      </c>
      <c r="K52" s="1" t="str">
        <f t="shared" si="5"/>
        <v>2023-06-28</v>
      </c>
      <c r="L52" s="15" t="str">
        <f ca="1" t="shared" si="8"/>
        <v>24:00</v>
      </c>
      <c r="M52" s="1">
        <f ca="1">SUM(OFFSET('96点'!M$5,(ROW(M52)-ROW(M$5))*4,,4))</f>
        <v>0</v>
      </c>
      <c r="N52" s="1" t="e">
        <f ca="1" t="shared" si="9"/>
        <v>#DIV/0!</v>
      </c>
      <c r="O52" s="1">
        <f ca="1">SUM(OFFSET('96点'!O$5,(ROW(O52)-ROW(O$5))*4,,4))</f>
        <v>0</v>
      </c>
      <c r="P52" s="1">
        <f ca="1">SUM(OFFSET('96点'!P$5,(ROW(P52)-ROW(P$5))*4,,4))</f>
        <v>0</v>
      </c>
      <c r="Q52" s="1" t="e">
        <f ca="1" t="shared" si="10"/>
        <v>#DIV/0!</v>
      </c>
      <c r="R52" s="1" t="e">
        <f ca="1" t="shared" si="11"/>
        <v>#DIV/0!</v>
      </c>
      <c r="S52" s="1">
        <f ca="1">SUM(OFFSET('96点'!S$5,(ROW(S52)-ROW(S$5))*4,,4))</f>
        <v>0</v>
      </c>
      <c r="T52" s="1">
        <f ca="1">SUM(OFFSET('96点'!T$5,(ROW(T52)-ROW(T$5))*4,,4))</f>
        <v>0</v>
      </c>
      <c r="U52" s="1" t="e">
        <f ca="1" t="shared" si="12"/>
        <v>#DIV/0!</v>
      </c>
      <c r="V52" s="1">
        <f ca="1">SUM(OFFSET('96点'!V$5,(ROW(V52)-ROW(V$5))*4,,4))</f>
        <v>0</v>
      </c>
      <c r="W52" s="1">
        <f ca="1">SUM(OFFSET('96点'!W$5,(ROW(W52)-ROW(W$5))*4,,4))</f>
        <v>0</v>
      </c>
      <c r="X52" s="1" t="e">
        <f ca="1" t="shared" si="13"/>
        <v>#DIV/0!</v>
      </c>
      <c r="Y52" s="1" t="e">
        <f ca="1" t="shared" si="14"/>
        <v>#DIV/0!</v>
      </c>
      <c r="Z52" s="1">
        <f ca="1">SUM(OFFSET('96点'!Z$5,(ROW(Z52)-ROW(Z$5))*4,,4))</f>
        <v>0</v>
      </c>
      <c r="AA52" s="1">
        <f ca="1">SUM(OFFSET('96点'!AA$5,(ROW(AA52)-ROW(AA$5))*4,,4))</f>
        <v>0</v>
      </c>
      <c r="AB52" s="1" t="e">
        <f ca="1" t="shared" si="15"/>
        <v>#DIV/0!</v>
      </c>
      <c r="AC52" s="1">
        <f ca="1">SUM(OFFSET('96点'!AC$5,(ROW(AC52)-ROW(AC$5))*4,,4))</f>
        <v>0</v>
      </c>
      <c r="AD52" s="1">
        <f ca="1">SUM(OFFSET('96点'!AD$5,(ROW(AD52)-ROW(AD$5))*4,,4))</f>
        <v>0</v>
      </c>
      <c r="AE52" s="1" t="e">
        <f ca="1" t="shared" si="16"/>
        <v>#DIV/0!</v>
      </c>
      <c r="AF52" s="1" t="e">
        <f ca="1" t="shared" si="17"/>
        <v>#DIV/0!</v>
      </c>
      <c r="AG52" s="1">
        <f ca="1">SUM(OFFSET('96点'!AG$5,(ROW(AG52)-ROW(AG$5))*4,,4))</f>
        <v>0</v>
      </c>
      <c r="AH52" s="1">
        <f ca="1">SUM(OFFSET('96点'!AH$5,(ROW(AH52)-ROW(AH$5))*4,,4))</f>
        <v>0</v>
      </c>
      <c r="AI52" s="1" t="e">
        <f ca="1" t="shared" si="18"/>
        <v>#DIV/0!</v>
      </c>
      <c r="AJ52" s="1">
        <f ca="1">SUM(OFFSET('96点'!AJ$5,(ROW(AJ52)-ROW(AJ$5))*4,,4))</f>
        <v>0</v>
      </c>
      <c r="AK52" s="1">
        <f ca="1">SUM(OFFSET('96点'!AK$5,(ROW(AK52)-ROW(AK$5))*4,,4))</f>
        <v>0</v>
      </c>
      <c r="AL52" s="1" t="e">
        <f ca="1" t="shared" si="19"/>
        <v>#DIV/0!</v>
      </c>
      <c r="AM52" s="1" t="e">
        <f ca="1" t="shared" si="20"/>
        <v>#DIV/0!</v>
      </c>
      <c r="AN52" s="1">
        <f ca="1">SUM(OFFSET('96点'!AN$5,(ROW(AN52)-ROW(AN$5))*4,,4))</f>
        <v>0</v>
      </c>
      <c r="AO52" s="1">
        <f ca="1">SUM(OFFSET('96点'!AO$5,(ROW(AO52)-ROW(AO$5))*4,,4))</f>
        <v>0</v>
      </c>
      <c r="AP52" s="1" t="e">
        <f ca="1" t="shared" si="21"/>
        <v>#DIV/0!</v>
      </c>
      <c r="AQ52" s="1">
        <f ca="1">SUM(OFFSET('96点'!AQ$5,(ROW(AQ52)-ROW(AQ$5))*4,,4))</f>
        <v>0</v>
      </c>
      <c r="AR52" s="1">
        <f ca="1">SUM(OFFSET('96点'!AR$5,(ROW(AR52)-ROW(AR$5))*4,,4))</f>
        <v>0</v>
      </c>
      <c r="AS52" s="1" t="e">
        <f ca="1" t="shared" si="22"/>
        <v>#DIV/0!</v>
      </c>
      <c r="AT52" s="1" t="e">
        <f ca="1" t="shared" si="23"/>
        <v>#DIV/0!</v>
      </c>
      <c r="AU52" s="1">
        <f ca="1">SUM(OFFSET('96点'!AU$5,(ROW(AU52)-ROW(AU$5))*4,,4))</f>
        <v>0</v>
      </c>
      <c r="AV52" s="1">
        <f ca="1">SUM(OFFSET('96点'!AV$5,(ROW(AV52)-ROW(AV$5))*4,,4))</f>
        <v>0</v>
      </c>
      <c r="AW52" s="1" t="e">
        <f ca="1" t="shared" si="24"/>
        <v>#DIV/0!</v>
      </c>
      <c r="AX52" s="1">
        <f ca="1">SUM(OFFSET('96点'!AX$5,(ROW(AX52)-ROW(AX$5))*4,,4))</f>
        <v>0</v>
      </c>
      <c r="AY52" s="1">
        <f ca="1">SUM(OFFSET('96点'!AY$5,(ROW(AY52)-ROW(AY$5))*4,,4))</f>
        <v>0</v>
      </c>
      <c r="AZ52" s="1" t="e">
        <f ca="1" t="shared" si="25"/>
        <v>#DIV/0!</v>
      </c>
      <c r="BA52" s="1" t="e">
        <f ca="1" t="shared" si="26"/>
        <v>#DIV/0!</v>
      </c>
      <c r="BB52" s="1">
        <f ca="1">SUM(OFFSET('96点'!BB$5,(ROW(BB52)-ROW(BB$5))*4,,4))</f>
        <v>0</v>
      </c>
    </row>
    <row r="53" spans="3:54">
      <c r="C53" s="1">
        <f t="shared" si="2"/>
        <v>49</v>
      </c>
      <c r="D53" s="1">
        <f t="shared" si="3"/>
        <v>3</v>
      </c>
      <c r="E53" s="1">
        <f t="shared" si="6"/>
        <v>45106</v>
      </c>
      <c r="F53" s="1" t="str">
        <f t="shared" si="4"/>
        <v>20230629</v>
      </c>
      <c r="G53">
        <f t="shared" si="7"/>
        <v>1</v>
      </c>
      <c r="J53" s="1" t="str">
        <f>INDEX(辅助表!$F$3:$F$14,G53)</f>
        <v>风电调度单元</v>
      </c>
      <c r="K53" s="1" t="str">
        <f t="shared" si="5"/>
        <v>2023-06-29</v>
      </c>
      <c r="L53" s="3">
        <f ca="1" t="shared" si="8"/>
        <v>0.0416666666666667</v>
      </c>
      <c r="M53" s="1">
        <f ca="1">SUM(OFFSET('96点'!M$5,(ROW(M53)-ROW(M$5))*4,,4))</f>
        <v>0</v>
      </c>
      <c r="N53" s="1" t="e">
        <f ca="1" t="shared" si="9"/>
        <v>#DIV/0!</v>
      </c>
      <c r="O53" s="1">
        <f ca="1">SUM(OFFSET('96点'!O$5,(ROW(O53)-ROW(O$5))*4,,4))</f>
        <v>0</v>
      </c>
      <c r="P53" s="1">
        <f ca="1">SUM(OFFSET('96点'!P$5,(ROW(P53)-ROW(P$5))*4,,4))</f>
        <v>0</v>
      </c>
      <c r="Q53" s="1" t="e">
        <f ca="1" t="shared" si="10"/>
        <v>#DIV/0!</v>
      </c>
      <c r="R53" s="1" t="e">
        <f ca="1" t="shared" si="11"/>
        <v>#DIV/0!</v>
      </c>
      <c r="S53" s="1">
        <f ca="1">SUM(OFFSET('96点'!S$5,(ROW(S53)-ROW(S$5))*4,,4))</f>
        <v>0</v>
      </c>
      <c r="T53" s="1">
        <f ca="1">SUM(OFFSET('96点'!T$5,(ROW(T53)-ROW(T$5))*4,,4))</f>
        <v>0</v>
      </c>
      <c r="U53" s="1" t="e">
        <f ca="1" t="shared" si="12"/>
        <v>#DIV/0!</v>
      </c>
      <c r="V53" s="1">
        <f ca="1">SUM(OFFSET('96点'!V$5,(ROW(V53)-ROW(V$5))*4,,4))</f>
        <v>0</v>
      </c>
      <c r="W53" s="1">
        <f ca="1">SUM(OFFSET('96点'!W$5,(ROW(W53)-ROW(W$5))*4,,4))</f>
        <v>0</v>
      </c>
      <c r="X53" s="1" t="e">
        <f ca="1" t="shared" si="13"/>
        <v>#DIV/0!</v>
      </c>
      <c r="Y53" s="1" t="e">
        <f ca="1" t="shared" si="14"/>
        <v>#DIV/0!</v>
      </c>
      <c r="Z53" s="1">
        <f ca="1">SUM(OFFSET('96点'!Z$5,(ROW(Z53)-ROW(Z$5))*4,,4))</f>
        <v>0</v>
      </c>
      <c r="AA53" s="1">
        <f ca="1">SUM(OFFSET('96点'!AA$5,(ROW(AA53)-ROW(AA$5))*4,,4))</f>
        <v>0</v>
      </c>
      <c r="AB53" s="1" t="e">
        <f ca="1" t="shared" si="15"/>
        <v>#DIV/0!</v>
      </c>
      <c r="AC53" s="1">
        <f ca="1">SUM(OFFSET('96点'!AC$5,(ROW(AC53)-ROW(AC$5))*4,,4))</f>
        <v>0</v>
      </c>
      <c r="AD53" s="1">
        <f ca="1">SUM(OFFSET('96点'!AD$5,(ROW(AD53)-ROW(AD$5))*4,,4))</f>
        <v>0</v>
      </c>
      <c r="AE53" s="1" t="e">
        <f ca="1" t="shared" si="16"/>
        <v>#DIV/0!</v>
      </c>
      <c r="AF53" s="1" t="e">
        <f ca="1" t="shared" si="17"/>
        <v>#DIV/0!</v>
      </c>
      <c r="AG53" s="1">
        <f ca="1">SUM(OFFSET('96点'!AG$5,(ROW(AG53)-ROW(AG$5))*4,,4))</f>
        <v>0</v>
      </c>
      <c r="AH53" s="1">
        <f ca="1">SUM(OFFSET('96点'!AH$5,(ROW(AH53)-ROW(AH$5))*4,,4))</f>
        <v>0</v>
      </c>
      <c r="AI53" s="1" t="e">
        <f ca="1" t="shared" si="18"/>
        <v>#DIV/0!</v>
      </c>
      <c r="AJ53" s="1">
        <f ca="1">SUM(OFFSET('96点'!AJ$5,(ROW(AJ53)-ROW(AJ$5))*4,,4))</f>
        <v>0</v>
      </c>
      <c r="AK53" s="1">
        <f ca="1">SUM(OFFSET('96点'!AK$5,(ROW(AK53)-ROW(AK$5))*4,,4))</f>
        <v>0</v>
      </c>
      <c r="AL53" s="1" t="e">
        <f ca="1" t="shared" si="19"/>
        <v>#DIV/0!</v>
      </c>
      <c r="AM53" s="1" t="e">
        <f ca="1" t="shared" si="20"/>
        <v>#DIV/0!</v>
      </c>
      <c r="AN53" s="1">
        <f ca="1">SUM(OFFSET('96点'!AN$5,(ROW(AN53)-ROW(AN$5))*4,,4))</f>
        <v>0</v>
      </c>
      <c r="AO53" s="1">
        <f ca="1">SUM(OFFSET('96点'!AO$5,(ROW(AO53)-ROW(AO$5))*4,,4))</f>
        <v>0</v>
      </c>
      <c r="AP53" s="1" t="e">
        <f ca="1" t="shared" si="21"/>
        <v>#DIV/0!</v>
      </c>
      <c r="AQ53" s="1">
        <f ca="1">SUM(OFFSET('96点'!AQ$5,(ROW(AQ53)-ROW(AQ$5))*4,,4))</f>
        <v>0</v>
      </c>
      <c r="AR53" s="1">
        <f ca="1">SUM(OFFSET('96点'!AR$5,(ROW(AR53)-ROW(AR$5))*4,,4))</f>
        <v>0</v>
      </c>
      <c r="AS53" s="1" t="e">
        <f ca="1" t="shared" si="22"/>
        <v>#DIV/0!</v>
      </c>
      <c r="AT53" s="1" t="e">
        <f ca="1" t="shared" si="23"/>
        <v>#DIV/0!</v>
      </c>
      <c r="AU53" s="1">
        <f ca="1">SUM(OFFSET('96点'!AU$5,(ROW(AU53)-ROW(AU$5))*4,,4))</f>
        <v>0</v>
      </c>
      <c r="AV53" s="1">
        <f ca="1">SUM(OFFSET('96点'!AV$5,(ROW(AV53)-ROW(AV$5))*4,,4))</f>
        <v>0</v>
      </c>
      <c r="AW53" s="1" t="e">
        <f ca="1" t="shared" si="24"/>
        <v>#DIV/0!</v>
      </c>
      <c r="AX53" s="1">
        <f ca="1">SUM(OFFSET('96点'!AX$5,(ROW(AX53)-ROW(AX$5))*4,,4))</f>
        <v>0</v>
      </c>
      <c r="AY53" s="1">
        <f ca="1">SUM(OFFSET('96点'!AY$5,(ROW(AY53)-ROW(AY$5))*4,,4))</f>
        <v>0</v>
      </c>
      <c r="AZ53" s="1" t="e">
        <f ca="1" t="shared" si="25"/>
        <v>#DIV/0!</v>
      </c>
      <c r="BA53" s="1" t="e">
        <f ca="1" t="shared" si="26"/>
        <v>#DIV/0!</v>
      </c>
      <c r="BB53" s="1">
        <f ca="1">SUM(OFFSET('96点'!BB$5,(ROW(BB53)-ROW(BB$5))*4,,4))</f>
        <v>0</v>
      </c>
    </row>
    <row r="54" spans="3:54">
      <c r="C54" s="1">
        <f t="shared" si="2"/>
        <v>50</v>
      </c>
      <c r="D54" s="1">
        <f t="shared" si="3"/>
        <v>4</v>
      </c>
      <c r="E54" s="1">
        <f t="shared" si="6"/>
        <v>45106</v>
      </c>
      <c r="F54" s="1" t="str">
        <f t="shared" si="4"/>
        <v>20230629</v>
      </c>
      <c r="G54">
        <f t="shared" si="7"/>
        <v>1</v>
      </c>
      <c r="J54" s="1" t="str">
        <f>INDEX(辅助表!$F$3:$F$14,G54)</f>
        <v>风电调度单元</v>
      </c>
      <c r="K54" s="1" t="str">
        <f t="shared" si="5"/>
        <v>2023-06-29</v>
      </c>
      <c r="L54" s="3">
        <f ca="1" t="shared" si="8"/>
        <v>0.0833333333333333</v>
      </c>
      <c r="M54" s="1">
        <f ca="1">SUM(OFFSET('96点'!M$5,(ROW(M54)-ROW(M$5))*4,,4))</f>
        <v>0</v>
      </c>
      <c r="N54" s="1" t="e">
        <f ca="1" t="shared" si="9"/>
        <v>#DIV/0!</v>
      </c>
      <c r="O54" s="1">
        <f ca="1">SUM(OFFSET('96点'!O$5,(ROW(O54)-ROW(O$5))*4,,4))</f>
        <v>0</v>
      </c>
      <c r="P54" s="1">
        <f ca="1">SUM(OFFSET('96点'!P$5,(ROW(P54)-ROW(P$5))*4,,4))</f>
        <v>0</v>
      </c>
      <c r="Q54" s="1" t="e">
        <f ca="1" t="shared" si="10"/>
        <v>#DIV/0!</v>
      </c>
      <c r="R54" s="1" t="e">
        <f ca="1" t="shared" si="11"/>
        <v>#DIV/0!</v>
      </c>
      <c r="S54" s="1">
        <f ca="1">SUM(OFFSET('96点'!S$5,(ROW(S54)-ROW(S$5))*4,,4))</f>
        <v>0</v>
      </c>
      <c r="T54" s="1">
        <f ca="1">SUM(OFFSET('96点'!T$5,(ROW(T54)-ROW(T$5))*4,,4))</f>
        <v>0</v>
      </c>
      <c r="U54" s="1" t="e">
        <f ca="1" t="shared" si="12"/>
        <v>#DIV/0!</v>
      </c>
      <c r="V54" s="1">
        <f ca="1">SUM(OFFSET('96点'!V$5,(ROW(V54)-ROW(V$5))*4,,4))</f>
        <v>0</v>
      </c>
      <c r="W54" s="1">
        <f ca="1">SUM(OFFSET('96点'!W$5,(ROW(W54)-ROW(W$5))*4,,4))</f>
        <v>0</v>
      </c>
      <c r="X54" s="1" t="e">
        <f ca="1" t="shared" si="13"/>
        <v>#DIV/0!</v>
      </c>
      <c r="Y54" s="1" t="e">
        <f ca="1" t="shared" si="14"/>
        <v>#DIV/0!</v>
      </c>
      <c r="Z54" s="1">
        <f ca="1">SUM(OFFSET('96点'!Z$5,(ROW(Z54)-ROW(Z$5))*4,,4))</f>
        <v>0</v>
      </c>
      <c r="AA54" s="1">
        <f ca="1">SUM(OFFSET('96点'!AA$5,(ROW(AA54)-ROW(AA$5))*4,,4))</f>
        <v>0</v>
      </c>
      <c r="AB54" s="1" t="e">
        <f ca="1" t="shared" si="15"/>
        <v>#DIV/0!</v>
      </c>
      <c r="AC54" s="1">
        <f ca="1">SUM(OFFSET('96点'!AC$5,(ROW(AC54)-ROW(AC$5))*4,,4))</f>
        <v>0</v>
      </c>
      <c r="AD54" s="1">
        <f ca="1">SUM(OFFSET('96点'!AD$5,(ROW(AD54)-ROW(AD$5))*4,,4))</f>
        <v>0</v>
      </c>
      <c r="AE54" s="1" t="e">
        <f ca="1" t="shared" si="16"/>
        <v>#DIV/0!</v>
      </c>
      <c r="AF54" s="1" t="e">
        <f ca="1" t="shared" si="17"/>
        <v>#DIV/0!</v>
      </c>
      <c r="AG54" s="1">
        <f ca="1">SUM(OFFSET('96点'!AG$5,(ROW(AG54)-ROW(AG$5))*4,,4))</f>
        <v>0</v>
      </c>
      <c r="AH54" s="1">
        <f ca="1">SUM(OFFSET('96点'!AH$5,(ROW(AH54)-ROW(AH$5))*4,,4))</f>
        <v>0</v>
      </c>
      <c r="AI54" s="1" t="e">
        <f ca="1" t="shared" si="18"/>
        <v>#DIV/0!</v>
      </c>
      <c r="AJ54" s="1">
        <f ca="1">SUM(OFFSET('96点'!AJ$5,(ROW(AJ54)-ROW(AJ$5))*4,,4))</f>
        <v>0</v>
      </c>
      <c r="AK54" s="1">
        <f ca="1">SUM(OFFSET('96点'!AK$5,(ROW(AK54)-ROW(AK$5))*4,,4))</f>
        <v>0</v>
      </c>
      <c r="AL54" s="1" t="e">
        <f ca="1" t="shared" si="19"/>
        <v>#DIV/0!</v>
      </c>
      <c r="AM54" s="1" t="e">
        <f ca="1" t="shared" si="20"/>
        <v>#DIV/0!</v>
      </c>
      <c r="AN54" s="1">
        <f ca="1">SUM(OFFSET('96点'!AN$5,(ROW(AN54)-ROW(AN$5))*4,,4))</f>
        <v>0</v>
      </c>
      <c r="AO54" s="1">
        <f ca="1">SUM(OFFSET('96点'!AO$5,(ROW(AO54)-ROW(AO$5))*4,,4))</f>
        <v>0</v>
      </c>
      <c r="AP54" s="1" t="e">
        <f ca="1" t="shared" si="21"/>
        <v>#DIV/0!</v>
      </c>
      <c r="AQ54" s="1">
        <f ca="1">SUM(OFFSET('96点'!AQ$5,(ROW(AQ54)-ROW(AQ$5))*4,,4))</f>
        <v>0</v>
      </c>
      <c r="AR54" s="1">
        <f ca="1">SUM(OFFSET('96点'!AR$5,(ROW(AR54)-ROW(AR$5))*4,,4))</f>
        <v>0</v>
      </c>
      <c r="AS54" s="1" t="e">
        <f ca="1" t="shared" si="22"/>
        <v>#DIV/0!</v>
      </c>
      <c r="AT54" s="1" t="e">
        <f ca="1" t="shared" si="23"/>
        <v>#DIV/0!</v>
      </c>
      <c r="AU54" s="1">
        <f ca="1">SUM(OFFSET('96点'!AU$5,(ROW(AU54)-ROW(AU$5))*4,,4))</f>
        <v>0</v>
      </c>
      <c r="AV54" s="1">
        <f ca="1">SUM(OFFSET('96点'!AV$5,(ROW(AV54)-ROW(AV$5))*4,,4))</f>
        <v>0</v>
      </c>
      <c r="AW54" s="1" t="e">
        <f ca="1" t="shared" si="24"/>
        <v>#DIV/0!</v>
      </c>
      <c r="AX54" s="1">
        <f ca="1">SUM(OFFSET('96点'!AX$5,(ROW(AX54)-ROW(AX$5))*4,,4))</f>
        <v>0</v>
      </c>
      <c r="AY54" s="1">
        <f ca="1">SUM(OFFSET('96点'!AY$5,(ROW(AY54)-ROW(AY$5))*4,,4))</f>
        <v>0</v>
      </c>
      <c r="AZ54" s="1" t="e">
        <f ca="1" t="shared" si="25"/>
        <v>#DIV/0!</v>
      </c>
      <c r="BA54" s="1" t="e">
        <f ca="1" t="shared" si="26"/>
        <v>#DIV/0!</v>
      </c>
      <c r="BB54" s="1">
        <f ca="1">SUM(OFFSET('96点'!BB$5,(ROW(BB54)-ROW(BB$5))*4,,4))</f>
        <v>0</v>
      </c>
    </row>
    <row r="55" spans="3:54">
      <c r="C55" s="1">
        <f t="shared" si="2"/>
        <v>51</v>
      </c>
      <c r="D55" s="1">
        <f t="shared" si="3"/>
        <v>5</v>
      </c>
      <c r="E55" s="1">
        <f t="shared" si="6"/>
        <v>45106</v>
      </c>
      <c r="F55" s="1" t="str">
        <f t="shared" si="4"/>
        <v>20230629</v>
      </c>
      <c r="G55">
        <f t="shared" si="7"/>
        <v>1</v>
      </c>
      <c r="J55" s="1" t="str">
        <f>INDEX(辅助表!$F$3:$F$14,G55)</f>
        <v>风电调度单元</v>
      </c>
      <c r="K55" s="1" t="str">
        <f t="shared" si="5"/>
        <v>2023-06-29</v>
      </c>
      <c r="L55" s="3">
        <f ca="1" t="shared" si="8"/>
        <v>0.125</v>
      </c>
      <c r="M55" s="1">
        <f ca="1">SUM(OFFSET('96点'!M$5,(ROW(M55)-ROW(M$5))*4,,4))</f>
        <v>0</v>
      </c>
      <c r="N55" s="1" t="e">
        <f ca="1" t="shared" si="9"/>
        <v>#DIV/0!</v>
      </c>
      <c r="O55" s="1">
        <f ca="1">SUM(OFFSET('96点'!O$5,(ROW(O55)-ROW(O$5))*4,,4))</f>
        <v>0</v>
      </c>
      <c r="P55" s="1">
        <f ca="1">SUM(OFFSET('96点'!P$5,(ROW(P55)-ROW(P$5))*4,,4))</f>
        <v>0</v>
      </c>
      <c r="Q55" s="1" t="e">
        <f ca="1" t="shared" si="10"/>
        <v>#DIV/0!</v>
      </c>
      <c r="R55" s="1" t="e">
        <f ca="1" t="shared" si="11"/>
        <v>#DIV/0!</v>
      </c>
      <c r="S55" s="1">
        <f ca="1">SUM(OFFSET('96点'!S$5,(ROW(S55)-ROW(S$5))*4,,4))</f>
        <v>0</v>
      </c>
      <c r="T55" s="1">
        <f ca="1">SUM(OFFSET('96点'!T$5,(ROW(T55)-ROW(T$5))*4,,4))</f>
        <v>0</v>
      </c>
      <c r="U55" s="1" t="e">
        <f ca="1" t="shared" si="12"/>
        <v>#DIV/0!</v>
      </c>
      <c r="V55" s="1">
        <f ca="1">SUM(OFFSET('96点'!V$5,(ROW(V55)-ROW(V$5))*4,,4))</f>
        <v>0</v>
      </c>
      <c r="W55" s="1">
        <f ca="1">SUM(OFFSET('96点'!W$5,(ROW(W55)-ROW(W$5))*4,,4))</f>
        <v>0</v>
      </c>
      <c r="X55" s="1" t="e">
        <f ca="1" t="shared" si="13"/>
        <v>#DIV/0!</v>
      </c>
      <c r="Y55" s="1" t="e">
        <f ca="1" t="shared" si="14"/>
        <v>#DIV/0!</v>
      </c>
      <c r="Z55" s="1">
        <f ca="1">SUM(OFFSET('96点'!Z$5,(ROW(Z55)-ROW(Z$5))*4,,4))</f>
        <v>0</v>
      </c>
      <c r="AA55" s="1">
        <f ca="1">SUM(OFFSET('96点'!AA$5,(ROW(AA55)-ROW(AA$5))*4,,4))</f>
        <v>0</v>
      </c>
      <c r="AB55" s="1" t="e">
        <f ca="1" t="shared" si="15"/>
        <v>#DIV/0!</v>
      </c>
      <c r="AC55" s="1">
        <f ca="1">SUM(OFFSET('96点'!AC$5,(ROW(AC55)-ROW(AC$5))*4,,4))</f>
        <v>0</v>
      </c>
      <c r="AD55" s="1">
        <f ca="1">SUM(OFFSET('96点'!AD$5,(ROW(AD55)-ROW(AD$5))*4,,4))</f>
        <v>0</v>
      </c>
      <c r="AE55" s="1" t="e">
        <f ca="1" t="shared" si="16"/>
        <v>#DIV/0!</v>
      </c>
      <c r="AF55" s="1" t="e">
        <f ca="1" t="shared" si="17"/>
        <v>#DIV/0!</v>
      </c>
      <c r="AG55" s="1">
        <f ca="1">SUM(OFFSET('96点'!AG$5,(ROW(AG55)-ROW(AG$5))*4,,4))</f>
        <v>0</v>
      </c>
      <c r="AH55" s="1">
        <f ca="1">SUM(OFFSET('96点'!AH$5,(ROW(AH55)-ROW(AH$5))*4,,4))</f>
        <v>0</v>
      </c>
      <c r="AI55" s="1" t="e">
        <f ca="1" t="shared" si="18"/>
        <v>#DIV/0!</v>
      </c>
      <c r="AJ55" s="1">
        <f ca="1">SUM(OFFSET('96点'!AJ$5,(ROW(AJ55)-ROW(AJ$5))*4,,4))</f>
        <v>0</v>
      </c>
      <c r="AK55" s="1">
        <f ca="1">SUM(OFFSET('96点'!AK$5,(ROW(AK55)-ROW(AK$5))*4,,4))</f>
        <v>0</v>
      </c>
      <c r="AL55" s="1" t="e">
        <f ca="1" t="shared" si="19"/>
        <v>#DIV/0!</v>
      </c>
      <c r="AM55" s="1" t="e">
        <f ca="1" t="shared" si="20"/>
        <v>#DIV/0!</v>
      </c>
      <c r="AN55" s="1">
        <f ca="1">SUM(OFFSET('96点'!AN$5,(ROW(AN55)-ROW(AN$5))*4,,4))</f>
        <v>0</v>
      </c>
      <c r="AO55" s="1">
        <f ca="1">SUM(OFFSET('96点'!AO$5,(ROW(AO55)-ROW(AO$5))*4,,4))</f>
        <v>0</v>
      </c>
      <c r="AP55" s="1" t="e">
        <f ca="1" t="shared" si="21"/>
        <v>#DIV/0!</v>
      </c>
      <c r="AQ55" s="1">
        <f ca="1">SUM(OFFSET('96点'!AQ$5,(ROW(AQ55)-ROW(AQ$5))*4,,4))</f>
        <v>0</v>
      </c>
      <c r="AR55" s="1">
        <f ca="1">SUM(OFFSET('96点'!AR$5,(ROW(AR55)-ROW(AR$5))*4,,4))</f>
        <v>0</v>
      </c>
      <c r="AS55" s="1" t="e">
        <f ca="1" t="shared" si="22"/>
        <v>#DIV/0!</v>
      </c>
      <c r="AT55" s="1" t="e">
        <f ca="1" t="shared" si="23"/>
        <v>#DIV/0!</v>
      </c>
      <c r="AU55" s="1">
        <f ca="1">SUM(OFFSET('96点'!AU$5,(ROW(AU55)-ROW(AU$5))*4,,4))</f>
        <v>0</v>
      </c>
      <c r="AV55" s="1">
        <f ca="1">SUM(OFFSET('96点'!AV$5,(ROW(AV55)-ROW(AV$5))*4,,4))</f>
        <v>0</v>
      </c>
      <c r="AW55" s="1" t="e">
        <f ca="1" t="shared" si="24"/>
        <v>#DIV/0!</v>
      </c>
      <c r="AX55" s="1">
        <f ca="1">SUM(OFFSET('96点'!AX$5,(ROW(AX55)-ROW(AX$5))*4,,4))</f>
        <v>0</v>
      </c>
      <c r="AY55" s="1">
        <f ca="1">SUM(OFFSET('96点'!AY$5,(ROW(AY55)-ROW(AY$5))*4,,4))</f>
        <v>0</v>
      </c>
      <c r="AZ55" s="1" t="e">
        <f ca="1" t="shared" si="25"/>
        <v>#DIV/0!</v>
      </c>
      <c r="BA55" s="1" t="e">
        <f ca="1" t="shared" si="26"/>
        <v>#DIV/0!</v>
      </c>
      <c r="BB55" s="1">
        <f ca="1">SUM(OFFSET('96点'!BB$5,(ROW(BB55)-ROW(BB$5))*4,,4))</f>
        <v>0</v>
      </c>
    </row>
    <row r="56" spans="3:54">
      <c r="C56" s="1">
        <f t="shared" si="2"/>
        <v>52</v>
      </c>
      <c r="D56" s="1">
        <f t="shared" si="3"/>
        <v>6</v>
      </c>
      <c r="E56" s="1">
        <f t="shared" si="6"/>
        <v>45106</v>
      </c>
      <c r="F56" s="1" t="str">
        <f t="shared" si="4"/>
        <v>20230629</v>
      </c>
      <c r="G56">
        <f t="shared" si="7"/>
        <v>1</v>
      </c>
      <c r="J56" s="1" t="str">
        <f>INDEX(辅助表!$F$3:$F$14,G56)</f>
        <v>风电调度单元</v>
      </c>
      <c r="K56" s="1" t="str">
        <f t="shared" si="5"/>
        <v>2023-06-29</v>
      </c>
      <c r="L56" s="3">
        <f ca="1" t="shared" si="8"/>
        <v>0.166666666666667</v>
      </c>
      <c r="M56" s="1">
        <f ca="1">SUM(OFFSET('96点'!M$5,(ROW(M56)-ROW(M$5))*4,,4))</f>
        <v>0</v>
      </c>
      <c r="N56" s="1" t="e">
        <f ca="1" t="shared" si="9"/>
        <v>#DIV/0!</v>
      </c>
      <c r="O56" s="1">
        <f ca="1">SUM(OFFSET('96点'!O$5,(ROW(O56)-ROW(O$5))*4,,4))</f>
        <v>0</v>
      </c>
      <c r="P56" s="1">
        <f ca="1">SUM(OFFSET('96点'!P$5,(ROW(P56)-ROW(P$5))*4,,4))</f>
        <v>0</v>
      </c>
      <c r="Q56" s="1" t="e">
        <f ca="1" t="shared" si="10"/>
        <v>#DIV/0!</v>
      </c>
      <c r="R56" s="1" t="e">
        <f ca="1" t="shared" si="11"/>
        <v>#DIV/0!</v>
      </c>
      <c r="S56" s="1">
        <f ca="1">SUM(OFFSET('96点'!S$5,(ROW(S56)-ROW(S$5))*4,,4))</f>
        <v>0</v>
      </c>
      <c r="T56" s="1">
        <f ca="1">SUM(OFFSET('96点'!T$5,(ROW(T56)-ROW(T$5))*4,,4))</f>
        <v>0</v>
      </c>
      <c r="U56" s="1" t="e">
        <f ca="1" t="shared" si="12"/>
        <v>#DIV/0!</v>
      </c>
      <c r="V56" s="1">
        <f ca="1">SUM(OFFSET('96点'!V$5,(ROW(V56)-ROW(V$5))*4,,4))</f>
        <v>0</v>
      </c>
      <c r="W56" s="1">
        <f ca="1">SUM(OFFSET('96点'!W$5,(ROW(W56)-ROW(W$5))*4,,4))</f>
        <v>0</v>
      </c>
      <c r="X56" s="1" t="e">
        <f ca="1" t="shared" si="13"/>
        <v>#DIV/0!</v>
      </c>
      <c r="Y56" s="1" t="e">
        <f ca="1" t="shared" si="14"/>
        <v>#DIV/0!</v>
      </c>
      <c r="Z56" s="1">
        <f ca="1">SUM(OFFSET('96点'!Z$5,(ROW(Z56)-ROW(Z$5))*4,,4))</f>
        <v>0</v>
      </c>
      <c r="AA56" s="1">
        <f ca="1">SUM(OFFSET('96点'!AA$5,(ROW(AA56)-ROW(AA$5))*4,,4))</f>
        <v>0</v>
      </c>
      <c r="AB56" s="1" t="e">
        <f ca="1" t="shared" si="15"/>
        <v>#DIV/0!</v>
      </c>
      <c r="AC56" s="1">
        <f ca="1">SUM(OFFSET('96点'!AC$5,(ROW(AC56)-ROW(AC$5))*4,,4))</f>
        <v>0</v>
      </c>
      <c r="AD56" s="1">
        <f ca="1">SUM(OFFSET('96点'!AD$5,(ROW(AD56)-ROW(AD$5))*4,,4))</f>
        <v>0</v>
      </c>
      <c r="AE56" s="1" t="e">
        <f ca="1" t="shared" si="16"/>
        <v>#DIV/0!</v>
      </c>
      <c r="AF56" s="1" t="e">
        <f ca="1" t="shared" si="17"/>
        <v>#DIV/0!</v>
      </c>
      <c r="AG56" s="1">
        <f ca="1">SUM(OFFSET('96点'!AG$5,(ROW(AG56)-ROW(AG$5))*4,,4))</f>
        <v>0</v>
      </c>
      <c r="AH56" s="1">
        <f ca="1">SUM(OFFSET('96点'!AH$5,(ROW(AH56)-ROW(AH$5))*4,,4))</f>
        <v>0</v>
      </c>
      <c r="AI56" s="1" t="e">
        <f ca="1" t="shared" si="18"/>
        <v>#DIV/0!</v>
      </c>
      <c r="AJ56" s="1">
        <f ca="1">SUM(OFFSET('96点'!AJ$5,(ROW(AJ56)-ROW(AJ$5))*4,,4))</f>
        <v>0</v>
      </c>
      <c r="AK56" s="1">
        <f ca="1">SUM(OFFSET('96点'!AK$5,(ROW(AK56)-ROW(AK$5))*4,,4))</f>
        <v>0</v>
      </c>
      <c r="AL56" s="1" t="e">
        <f ca="1" t="shared" si="19"/>
        <v>#DIV/0!</v>
      </c>
      <c r="AM56" s="1" t="e">
        <f ca="1" t="shared" si="20"/>
        <v>#DIV/0!</v>
      </c>
      <c r="AN56" s="1">
        <f ca="1">SUM(OFFSET('96点'!AN$5,(ROW(AN56)-ROW(AN$5))*4,,4))</f>
        <v>0</v>
      </c>
      <c r="AO56" s="1">
        <f ca="1">SUM(OFFSET('96点'!AO$5,(ROW(AO56)-ROW(AO$5))*4,,4))</f>
        <v>0</v>
      </c>
      <c r="AP56" s="1" t="e">
        <f ca="1" t="shared" si="21"/>
        <v>#DIV/0!</v>
      </c>
      <c r="AQ56" s="1">
        <f ca="1">SUM(OFFSET('96点'!AQ$5,(ROW(AQ56)-ROW(AQ$5))*4,,4))</f>
        <v>0</v>
      </c>
      <c r="AR56" s="1">
        <f ca="1">SUM(OFFSET('96点'!AR$5,(ROW(AR56)-ROW(AR$5))*4,,4))</f>
        <v>0</v>
      </c>
      <c r="AS56" s="1" t="e">
        <f ca="1" t="shared" si="22"/>
        <v>#DIV/0!</v>
      </c>
      <c r="AT56" s="1" t="e">
        <f ca="1" t="shared" si="23"/>
        <v>#DIV/0!</v>
      </c>
      <c r="AU56" s="1">
        <f ca="1">SUM(OFFSET('96点'!AU$5,(ROW(AU56)-ROW(AU$5))*4,,4))</f>
        <v>0</v>
      </c>
      <c r="AV56" s="1">
        <f ca="1">SUM(OFFSET('96点'!AV$5,(ROW(AV56)-ROW(AV$5))*4,,4))</f>
        <v>0</v>
      </c>
      <c r="AW56" s="1" t="e">
        <f ca="1" t="shared" si="24"/>
        <v>#DIV/0!</v>
      </c>
      <c r="AX56" s="1">
        <f ca="1">SUM(OFFSET('96点'!AX$5,(ROW(AX56)-ROW(AX$5))*4,,4))</f>
        <v>0</v>
      </c>
      <c r="AY56" s="1">
        <f ca="1">SUM(OFFSET('96点'!AY$5,(ROW(AY56)-ROW(AY$5))*4,,4))</f>
        <v>0</v>
      </c>
      <c r="AZ56" s="1" t="e">
        <f ca="1" t="shared" si="25"/>
        <v>#DIV/0!</v>
      </c>
      <c r="BA56" s="1" t="e">
        <f ca="1" t="shared" si="26"/>
        <v>#DIV/0!</v>
      </c>
      <c r="BB56" s="1">
        <f ca="1">SUM(OFFSET('96点'!BB$5,(ROW(BB56)-ROW(BB$5))*4,,4))</f>
        <v>0</v>
      </c>
    </row>
    <row r="57" spans="3:54">
      <c r="C57" s="1">
        <f t="shared" si="2"/>
        <v>53</v>
      </c>
      <c r="D57" s="1">
        <f t="shared" si="3"/>
        <v>7</v>
      </c>
      <c r="E57" s="1">
        <f t="shared" si="6"/>
        <v>45106</v>
      </c>
      <c r="F57" s="1" t="str">
        <f t="shared" si="4"/>
        <v>20230629</v>
      </c>
      <c r="G57">
        <f t="shared" si="7"/>
        <v>1</v>
      </c>
      <c r="J57" s="1" t="str">
        <f>INDEX(辅助表!$F$3:$F$14,G57)</f>
        <v>风电调度单元</v>
      </c>
      <c r="K57" s="1" t="str">
        <f t="shared" si="5"/>
        <v>2023-06-29</v>
      </c>
      <c r="L57" s="3">
        <f ca="1" t="shared" si="8"/>
        <v>0.208333333333333</v>
      </c>
      <c r="M57" s="1">
        <f ca="1">SUM(OFFSET('96点'!M$5,(ROW(M57)-ROW(M$5))*4,,4))</f>
        <v>0</v>
      </c>
      <c r="N57" s="1" t="e">
        <f ca="1" t="shared" si="9"/>
        <v>#DIV/0!</v>
      </c>
      <c r="O57" s="1">
        <f ca="1">SUM(OFFSET('96点'!O$5,(ROW(O57)-ROW(O$5))*4,,4))</f>
        <v>0</v>
      </c>
      <c r="P57" s="1">
        <f ca="1">SUM(OFFSET('96点'!P$5,(ROW(P57)-ROW(P$5))*4,,4))</f>
        <v>0</v>
      </c>
      <c r="Q57" s="1" t="e">
        <f ca="1" t="shared" si="10"/>
        <v>#DIV/0!</v>
      </c>
      <c r="R57" s="1" t="e">
        <f ca="1" t="shared" si="11"/>
        <v>#DIV/0!</v>
      </c>
      <c r="S57" s="1">
        <f ca="1">SUM(OFFSET('96点'!S$5,(ROW(S57)-ROW(S$5))*4,,4))</f>
        <v>0</v>
      </c>
      <c r="T57" s="1">
        <f ca="1">SUM(OFFSET('96点'!T$5,(ROW(T57)-ROW(T$5))*4,,4))</f>
        <v>0</v>
      </c>
      <c r="U57" s="1" t="e">
        <f ca="1" t="shared" si="12"/>
        <v>#DIV/0!</v>
      </c>
      <c r="V57" s="1">
        <f ca="1">SUM(OFFSET('96点'!V$5,(ROW(V57)-ROW(V$5))*4,,4))</f>
        <v>0</v>
      </c>
      <c r="W57" s="1">
        <f ca="1">SUM(OFFSET('96点'!W$5,(ROW(W57)-ROW(W$5))*4,,4))</f>
        <v>0</v>
      </c>
      <c r="X57" s="1" t="e">
        <f ca="1" t="shared" si="13"/>
        <v>#DIV/0!</v>
      </c>
      <c r="Y57" s="1" t="e">
        <f ca="1" t="shared" si="14"/>
        <v>#DIV/0!</v>
      </c>
      <c r="Z57" s="1">
        <f ca="1">SUM(OFFSET('96点'!Z$5,(ROW(Z57)-ROW(Z$5))*4,,4))</f>
        <v>0</v>
      </c>
      <c r="AA57" s="1">
        <f ca="1">SUM(OFFSET('96点'!AA$5,(ROW(AA57)-ROW(AA$5))*4,,4))</f>
        <v>0</v>
      </c>
      <c r="AB57" s="1" t="e">
        <f ca="1" t="shared" si="15"/>
        <v>#DIV/0!</v>
      </c>
      <c r="AC57" s="1">
        <f ca="1">SUM(OFFSET('96点'!AC$5,(ROW(AC57)-ROW(AC$5))*4,,4))</f>
        <v>0</v>
      </c>
      <c r="AD57" s="1">
        <f ca="1">SUM(OFFSET('96点'!AD$5,(ROW(AD57)-ROW(AD$5))*4,,4))</f>
        <v>0</v>
      </c>
      <c r="AE57" s="1" t="e">
        <f ca="1" t="shared" si="16"/>
        <v>#DIV/0!</v>
      </c>
      <c r="AF57" s="1" t="e">
        <f ca="1" t="shared" si="17"/>
        <v>#DIV/0!</v>
      </c>
      <c r="AG57" s="1">
        <f ca="1">SUM(OFFSET('96点'!AG$5,(ROW(AG57)-ROW(AG$5))*4,,4))</f>
        <v>0</v>
      </c>
      <c r="AH57" s="1">
        <f ca="1">SUM(OFFSET('96点'!AH$5,(ROW(AH57)-ROW(AH$5))*4,,4))</f>
        <v>0</v>
      </c>
      <c r="AI57" s="1" t="e">
        <f ca="1" t="shared" si="18"/>
        <v>#DIV/0!</v>
      </c>
      <c r="AJ57" s="1">
        <f ca="1">SUM(OFFSET('96点'!AJ$5,(ROW(AJ57)-ROW(AJ$5))*4,,4))</f>
        <v>0</v>
      </c>
      <c r="AK57" s="1">
        <f ca="1">SUM(OFFSET('96点'!AK$5,(ROW(AK57)-ROW(AK$5))*4,,4))</f>
        <v>0</v>
      </c>
      <c r="AL57" s="1" t="e">
        <f ca="1" t="shared" si="19"/>
        <v>#DIV/0!</v>
      </c>
      <c r="AM57" s="1" t="e">
        <f ca="1" t="shared" si="20"/>
        <v>#DIV/0!</v>
      </c>
      <c r="AN57" s="1">
        <f ca="1">SUM(OFFSET('96点'!AN$5,(ROW(AN57)-ROW(AN$5))*4,,4))</f>
        <v>0</v>
      </c>
      <c r="AO57" s="1">
        <f ca="1">SUM(OFFSET('96点'!AO$5,(ROW(AO57)-ROW(AO$5))*4,,4))</f>
        <v>0</v>
      </c>
      <c r="AP57" s="1" t="e">
        <f ca="1" t="shared" si="21"/>
        <v>#DIV/0!</v>
      </c>
      <c r="AQ57" s="1">
        <f ca="1">SUM(OFFSET('96点'!AQ$5,(ROW(AQ57)-ROW(AQ$5))*4,,4))</f>
        <v>0</v>
      </c>
      <c r="AR57" s="1">
        <f ca="1">SUM(OFFSET('96点'!AR$5,(ROW(AR57)-ROW(AR$5))*4,,4))</f>
        <v>0</v>
      </c>
      <c r="AS57" s="1" t="e">
        <f ca="1" t="shared" si="22"/>
        <v>#DIV/0!</v>
      </c>
      <c r="AT57" s="1" t="e">
        <f ca="1" t="shared" si="23"/>
        <v>#DIV/0!</v>
      </c>
      <c r="AU57" s="1">
        <f ca="1">SUM(OFFSET('96点'!AU$5,(ROW(AU57)-ROW(AU$5))*4,,4))</f>
        <v>0</v>
      </c>
      <c r="AV57" s="1">
        <f ca="1">SUM(OFFSET('96点'!AV$5,(ROW(AV57)-ROW(AV$5))*4,,4))</f>
        <v>0</v>
      </c>
      <c r="AW57" s="1" t="e">
        <f ca="1" t="shared" si="24"/>
        <v>#DIV/0!</v>
      </c>
      <c r="AX57" s="1">
        <f ca="1">SUM(OFFSET('96点'!AX$5,(ROW(AX57)-ROW(AX$5))*4,,4))</f>
        <v>0</v>
      </c>
      <c r="AY57" s="1">
        <f ca="1">SUM(OFFSET('96点'!AY$5,(ROW(AY57)-ROW(AY$5))*4,,4))</f>
        <v>0</v>
      </c>
      <c r="AZ57" s="1" t="e">
        <f ca="1" t="shared" si="25"/>
        <v>#DIV/0!</v>
      </c>
      <c r="BA57" s="1" t="e">
        <f ca="1" t="shared" si="26"/>
        <v>#DIV/0!</v>
      </c>
      <c r="BB57" s="1">
        <f ca="1">SUM(OFFSET('96点'!BB$5,(ROW(BB57)-ROW(BB$5))*4,,4))</f>
        <v>0</v>
      </c>
    </row>
    <row r="58" spans="3:54">
      <c r="C58" s="1">
        <f t="shared" si="2"/>
        <v>54</v>
      </c>
      <c r="D58" s="1">
        <f t="shared" si="3"/>
        <v>8</v>
      </c>
      <c r="E58" s="1">
        <f t="shared" si="6"/>
        <v>45106</v>
      </c>
      <c r="F58" s="1" t="str">
        <f t="shared" si="4"/>
        <v>20230629</v>
      </c>
      <c r="G58">
        <f t="shared" si="7"/>
        <v>1</v>
      </c>
      <c r="J58" s="1" t="str">
        <f>INDEX(辅助表!$F$3:$F$14,G58)</f>
        <v>风电调度单元</v>
      </c>
      <c r="K58" s="1" t="str">
        <f t="shared" si="5"/>
        <v>2023-06-29</v>
      </c>
      <c r="L58" s="3">
        <f ca="1" t="shared" si="8"/>
        <v>0.25</v>
      </c>
      <c r="M58" s="1">
        <f ca="1">SUM(OFFSET('96点'!M$5,(ROW(M58)-ROW(M$5))*4,,4))</f>
        <v>0</v>
      </c>
      <c r="N58" s="1" t="e">
        <f ca="1" t="shared" si="9"/>
        <v>#DIV/0!</v>
      </c>
      <c r="O58" s="1">
        <f ca="1">SUM(OFFSET('96点'!O$5,(ROW(O58)-ROW(O$5))*4,,4))</f>
        <v>0</v>
      </c>
      <c r="P58" s="1">
        <f ca="1">SUM(OFFSET('96点'!P$5,(ROW(P58)-ROW(P$5))*4,,4))</f>
        <v>0</v>
      </c>
      <c r="Q58" s="1" t="e">
        <f ca="1" t="shared" si="10"/>
        <v>#DIV/0!</v>
      </c>
      <c r="R58" s="1" t="e">
        <f ca="1" t="shared" si="11"/>
        <v>#DIV/0!</v>
      </c>
      <c r="S58" s="1">
        <f ca="1">SUM(OFFSET('96点'!S$5,(ROW(S58)-ROW(S$5))*4,,4))</f>
        <v>0</v>
      </c>
      <c r="T58" s="1">
        <f ca="1">SUM(OFFSET('96点'!T$5,(ROW(T58)-ROW(T$5))*4,,4))</f>
        <v>0</v>
      </c>
      <c r="U58" s="1" t="e">
        <f ca="1" t="shared" si="12"/>
        <v>#DIV/0!</v>
      </c>
      <c r="V58" s="1">
        <f ca="1">SUM(OFFSET('96点'!V$5,(ROW(V58)-ROW(V$5))*4,,4))</f>
        <v>0</v>
      </c>
      <c r="W58" s="1">
        <f ca="1">SUM(OFFSET('96点'!W$5,(ROW(W58)-ROW(W$5))*4,,4))</f>
        <v>0</v>
      </c>
      <c r="X58" s="1" t="e">
        <f ca="1" t="shared" si="13"/>
        <v>#DIV/0!</v>
      </c>
      <c r="Y58" s="1" t="e">
        <f ca="1" t="shared" si="14"/>
        <v>#DIV/0!</v>
      </c>
      <c r="Z58" s="1">
        <f ca="1">SUM(OFFSET('96点'!Z$5,(ROW(Z58)-ROW(Z$5))*4,,4))</f>
        <v>0</v>
      </c>
      <c r="AA58" s="1">
        <f ca="1">SUM(OFFSET('96点'!AA$5,(ROW(AA58)-ROW(AA$5))*4,,4))</f>
        <v>0</v>
      </c>
      <c r="AB58" s="1" t="e">
        <f ca="1" t="shared" si="15"/>
        <v>#DIV/0!</v>
      </c>
      <c r="AC58" s="1">
        <f ca="1">SUM(OFFSET('96点'!AC$5,(ROW(AC58)-ROW(AC$5))*4,,4))</f>
        <v>0</v>
      </c>
      <c r="AD58" s="1">
        <f ca="1">SUM(OFFSET('96点'!AD$5,(ROW(AD58)-ROW(AD$5))*4,,4))</f>
        <v>0</v>
      </c>
      <c r="AE58" s="1" t="e">
        <f ca="1" t="shared" si="16"/>
        <v>#DIV/0!</v>
      </c>
      <c r="AF58" s="1" t="e">
        <f ca="1" t="shared" si="17"/>
        <v>#DIV/0!</v>
      </c>
      <c r="AG58" s="1">
        <f ca="1">SUM(OFFSET('96点'!AG$5,(ROW(AG58)-ROW(AG$5))*4,,4))</f>
        <v>0</v>
      </c>
      <c r="AH58" s="1">
        <f ca="1">SUM(OFFSET('96点'!AH$5,(ROW(AH58)-ROW(AH$5))*4,,4))</f>
        <v>0</v>
      </c>
      <c r="AI58" s="1" t="e">
        <f ca="1" t="shared" si="18"/>
        <v>#DIV/0!</v>
      </c>
      <c r="AJ58" s="1">
        <f ca="1">SUM(OFFSET('96点'!AJ$5,(ROW(AJ58)-ROW(AJ$5))*4,,4))</f>
        <v>0</v>
      </c>
      <c r="AK58" s="1">
        <f ca="1">SUM(OFFSET('96点'!AK$5,(ROW(AK58)-ROW(AK$5))*4,,4))</f>
        <v>0</v>
      </c>
      <c r="AL58" s="1" t="e">
        <f ca="1" t="shared" si="19"/>
        <v>#DIV/0!</v>
      </c>
      <c r="AM58" s="1" t="e">
        <f ca="1" t="shared" si="20"/>
        <v>#DIV/0!</v>
      </c>
      <c r="AN58" s="1">
        <f ca="1">SUM(OFFSET('96点'!AN$5,(ROW(AN58)-ROW(AN$5))*4,,4))</f>
        <v>0</v>
      </c>
      <c r="AO58" s="1">
        <f ca="1">SUM(OFFSET('96点'!AO$5,(ROW(AO58)-ROW(AO$5))*4,,4))</f>
        <v>0</v>
      </c>
      <c r="AP58" s="1" t="e">
        <f ca="1" t="shared" si="21"/>
        <v>#DIV/0!</v>
      </c>
      <c r="AQ58" s="1">
        <f ca="1">SUM(OFFSET('96点'!AQ$5,(ROW(AQ58)-ROW(AQ$5))*4,,4))</f>
        <v>0</v>
      </c>
      <c r="AR58" s="1">
        <f ca="1">SUM(OFFSET('96点'!AR$5,(ROW(AR58)-ROW(AR$5))*4,,4))</f>
        <v>0</v>
      </c>
      <c r="AS58" s="1" t="e">
        <f ca="1" t="shared" si="22"/>
        <v>#DIV/0!</v>
      </c>
      <c r="AT58" s="1" t="e">
        <f ca="1" t="shared" si="23"/>
        <v>#DIV/0!</v>
      </c>
      <c r="AU58" s="1">
        <f ca="1">SUM(OFFSET('96点'!AU$5,(ROW(AU58)-ROW(AU$5))*4,,4))</f>
        <v>0</v>
      </c>
      <c r="AV58" s="1">
        <f ca="1">SUM(OFFSET('96点'!AV$5,(ROW(AV58)-ROW(AV$5))*4,,4))</f>
        <v>0</v>
      </c>
      <c r="AW58" s="1" t="e">
        <f ca="1" t="shared" si="24"/>
        <v>#DIV/0!</v>
      </c>
      <c r="AX58" s="1">
        <f ca="1">SUM(OFFSET('96点'!AX$5,(ROW(AX58)-ROW(AX$5))*4,,4))</f>
        <v>0</v>
      </c>
      <c r="AY58" s="1">
        <f ca="1">SUM(OFFSET('96点'!AY$5,(ROW(AY58)-ROW(AY$5))*4,,4))</f>
        <v>0</v>
      </c>
      <c r="AZ58" s="1" t="e">
        <f ca="1" t="shared" si="25"/>
        <v>#DIV/0!</v>
      </c>
      <c r="BA58" s="1" t="e">
        <f ca="1" t="shared" si="26"/>
        <v>#DIV/0!</v>
      </c>
      <c r="BB58" s="1">
        <f ca="1">SUM(OFFSET('96点'!BB$5,(ROW(BB58)-ROW(BB$5))*4,,4))</f>
        <v>0</v>
      </c>
    </row>
    <row r="59" spans="3:54">
      <c r="C59" s="1">
        <f t="shared" si="2"/>
        <v>55</v>
      </c>
      <c r="D59" s="1">
        <f t="shared" si="3"/>
        <v>9</v>
      </c>
      <c r="E59" s="1">
        <f t="shared" si="6"/>
        <v>45106</v>
      </c>
      <c r="F59" s="1" t="str">
        <f t="shared" si="4"/>
        <v>20230629</v>
      </c>
      <c r="G59">
        <f t="shared" si="7"/>
        <v>1</v>
      </c>
      <c r="J59" s="1" t="str">
        <f>INDEX(辅助表!$F$3:$F$14,G59)</f>
        <v>风电调度单元</v>
      </c>
      <c r="K59" s="1" t="str">
        <f t="shared" si="5"/>
        <v>2023-06-29</v>
      </c>
      <c r="L59" s="3">
        <f ca="1" t="shared" si="8"/>
        <v>0.291666666666667</v>
      </c>
      <c r="M59" s="1">
        <f ca="1">SUM(OFFSET('96点'!M$5,(ROW(M59)-ROW(M$5))*4,,4))</f>
        <v>0</v>
      </c>
      <c r="N59" s="1" t="e">
        <f ca="1" t="shared" si="9"/>
        <v>#DIV/0!</v>
      </c>
      <c r="O59" s="1">
        <f ca="1">SUM(OFFSET('96点'!O$5,(ROW(O59)-ROW(O$5))*4,,4))</f>
        <v>0</v>
      </c>
      <c r="P59" s="1">
        <f ca="1">SUM(OFFSET('96点'!P$5,(ROW(P59)-ROW(P$5))*4,,4))</f>
        <v>0</v>
      </c>
      <c r="Q59" s="1" t="e">
        <f ca="1" t="shared" si="10"/>
        <v>#DIV/0!</v>
      </c>
      <c r="R59" s="1" t="e">
        <f ca="1" t="shared" si="11"/>
        <v>#DIV/0!</v>
      </c>
      <c r="S59" s="1">
        <f ca="1">SUM(OFFSET('96点'!S$5,(ROW(S59)-ROW(S$5))*4,,4))</f>
        <v>0</v>
      </c>
      <c r="T59" s="1">
        <f ca="1">SUM(OFFSET('96点'!T$5,(ROW(T59)-ROW(T$5))*4,,4))</f>
        <v>0</v>
      </c>
      <c r="U59" s="1" t="e">
        <f ca="1" t="shared" si="12"/>
        <v>#DIV/0!</v>
      </c>
      <c r="V59" s="1">
        <f ca="1">SUM(OFFSET('96点'!V$5,(ROW(V59)-ROW(V$5))*4,,4))</f>
        <v>0</v>
      </c>
      <c r="W59" s="1">
        <f ca="1">SUM(OFFSET('96点'!W$5,(ROW(W59)-ROW(W$5))*4,,4))</f>
        <v>0</v>
      </c>
      <c r="X59" s="1" t="e">
        <f ca="1" t="shared" si="13"/>
        <v>#DIV/0!</v>
      </c>
      <c r="Y59" s="1" t="e">
        <f ca="1" t="shared" si="14"/>
        <v>#DIV/0!</v>
      </c>
      <c r="Z59" s="1">
        <f ca="1">SUM(OFFSET('96点'!Z$5,(ROW(Z59)-ROW(Z$5))*4,,4))</f>
        <v>0</v>
      </c>
      <c r="AA59" s="1">
        <f ca="1">SUM(OFFSET('96点'!AA$5,(ROW(AA59)-ROW(AA$5))*4,,4))</f>
        <v>0</v>
      </c>
      <c r="AB59" s="1" t="e">
        <f ca="1" t="shared" si="15"/>
        <v>#DIV/0!</v>
      </c>
      <c r="AC59" s="1">
        <f ca="1">SUM(OFFSET('96点'!AC$5,(ROW(AC59)-ROW(AC$5))*4,,4))</f>
        <v>0</v>
      </c>
      <c r="AD59" s="1">
        <f ca="1">SUM(OFFSET('96点'!AD$5,(ROW(AD59)-ROW(AD$5))*4,,4))</f>
        <v>0</v>
      </c>
      <c r="AE59" s="1" t="e">
        <f ca="1" t="shared" si="16"/>
        <v>#DIV/0!</v>
      </c>
      <c r="AF59" s="1" t="e">
        <f ca="1" t="shared" si="17"/>
        <v>#DIV/0!</v>
      </c>
      <c r="AG59" s="1">
        <f ca="1">SUM(OFFSET('96点'!AG$5,(ROW(AG59)-ROW(AG$5))*4,,4))</f>
        <v>0</v>
      </c>
      <c r="AH59" s="1">
        <f ca="1">SUM(OFFSET('96点'!AH$5,(ROW(AH59)-ROW(AH$5))*4,,4))</f>
        <v>0</v>
      </c>
      <c r="AI59" s="1" t="e">
        <f ca="1" t="shared" si="18"/>
        <v>#DIV/0!</v>
      </c>
      <c r="AJ59" s="1">
        <f ca="1">SUM(OFFSET('96点'!AJ$5,(ROW(AJ59)-ROW(AJ$5))*4,,4))</f>
        <v>0</v>
      </c>
      <c r="AK59" s="1">
        <f ca="1">SUM(OFFSET('96点'!AK$5,(ROW(AK59)-ROW(AK$5))*4,,4))</f>
        <v>0</v>
      </c>
      <c r="AL59" s="1" t="e">
        <f ca="1" t="shared" si="19"/>
        <v>#DIV/0!</v>
      </c>
      <c r="AM59" s="1" t="e">
        <f ca="1" t="shared" si="20"/>
        <v>#DIV/0!</v>
      </c>
      <c r="AN59" s="1">
        <f ca="1">SUM(OFFSET('96点'!AN$5,(ROW(AN59)-ROW(AN$5))*4,,4))</f>
        <v>0</v>
      </c>
      <c r="AO59" s="1">
        <f ca="1">SUM(OFFSET('96点'!AO$5,(ROW(AO59)-ROW(AO$5))*4,,4))</f>
        <v>0</v>
      </c>
      <c r="AP59" s="1" t="e">
        <f ca="1" t="shared" si="21"/>
        <v>#DIV/0!</v>
      </c>
      <c r="AQ59" s="1">
        <f ca="1">SUM(OFFSET('96点'!AQ$5,(ROW(AQ59)-ROW(AQ$5))*4,,4))</f>
        <v>0</v>
      </c>
      <c r="AR59" s="1">
        <f ca="1">SUM(OFFSET('96点'!AR$5,(ROW(AR59)-ROW(AR$5))*4,,4))</f>
        <v>0</v>
      </c>
      <c r="AS59" s="1" t="e">
        <f ca="1" t="shared" si="22"/>
        <v>#DIV/0!</v>
      </c>
      <c r="AT59" s="1" t="e">
        <f ca="1" t="shared" si="23"/>
        <v>#DIV/0!</v>
      </c>
      <c r="AU59" s="1">
        <f ca="1">SUM(OFFSET('96点'!AU$5,(ROW(AU59)-ROW(AU$5))*4,,4))</f>
        <v>0</v>
      </c>
      <c r="AV59" s="1">
        <f ca="1">SUM(OFFSET('96点'!AV$5,(ROW(AV59)-ROW(AV$5))*4,,4))</f>
        <v>0</v>
      </c>
      <c r="AW59" s="1" t="e">
        <f ca="1" t="shared" si="24"/>
        <v>#DIV/0!</v>
      </c>
      <c r="AX59" s="1">
        <f ca="1">SUM(OFFSET('96点'!AX$5,(ROW(AX59)-ROW(AX$5))*4,,4))</f>
        <v>0</v>
      </c>
      <c r="AY59" s="1">
        <f ca="1">SUM(OFFSET('96点'!AY$5,(ROW(AY59)-ROW(AY$5))*4,,4))</f>
        <v>0</v>
      </c>
      <c r="AZ59" s="1" t="e">
        <f ca="1" t="shared" si="25"/>
        <v>#DIV/0!</v>
      </c>
      <c r="BA59" s="1" t="e">
        <f ca="1" t="shared" si="26"/>
        <v>#DIV/0!</v>
      </c>
      <c r="BB59" s="1">
        <f ca="1">SUM(OFFSET('96点'!BB$5,(ROW(BB59)-ROW(BB$5))*4,,4))</f>
        <v>0</v>
      </c>
    </row>
    <row r="60" spans="3:54">
      <c r="C60" s="1">
        <f t="shared" si="2"/>
        <v>56</v>
      </c>
      <c r="D60" s="1">
        <f t="shared" si="3"/>
        <v>10</v>
      </c>
      <c r="E60" s="1">
        <f t="shared" si="6"/>
        <v>45106</v>
      </c>
      <c r="F60" s="1" t="str">
        <f t="shared" si="4"/>
        <v>20230629</v>
      </c>
      <c r="G60">
        <f t="shared" si="7"/>
        <v>1</v>
      </c>
      <c r="J60" s="1" t="str">
        <f>INDEX(辅助表!$F$3:$F$14,G60)</f>
        <v>风电调度单元</v>
      </c>
      <c r="K60" s="1" t="str">
        <f t="shared" si="5"/>
        <v>2023-06-29</v>
      </c>
      <c r="L60" s="3">
        <f ca="1" t="shared" si="8"/>
        <v>0.333333333333333</v>
      </c>
      <c r="M60" s="1">
        <f ca="1">SUM(OFFSET('96点'!M$5,(ROW(M60)-ROW(M$5))*4,,4))</f>
        <v>0</v>
      </c>
      <c r="N60" s="1" t="e">
        <f ca="1" t="shared" si="9"/>
        <v>#DIV/0!</v>
      </c>
      <c r="O60" s="1">
        <f ca="1">SUM(OFFSET('96点'!O$5,(ROW(O60)-ROW(O$5))*4,,4))</f>
        <v>0</v>
      </c>
      <c r="P60" s="1">
        <f ca="1">SUM(OFFSET('96点'!P$5,(ROW(P60)-ROW(P$5))*4,,4))</f>
        <v>0</v>
      </c>
      <c r="Q60" s="1" t="e">
        <f ca="1" t="shared" si="10"/>
        <v>#DIV/0!</v>
      </c>
      <c r="R60" s="1" t="e">
        <f ca="1" t="shared" si="11"/>
        <v>#DIV/0!</v>
      </c>
      <c r="S60" s="1">
        <f ca="1">SUM(OFFSET('96点'!S$5,(ROW(S60)-ROW(S$5))*4,,4))</f>
        <v>0</v>
      </c>
      <c r="T60" s="1">
        <f ca="1">SUM(OFFSET('96点'!T$5,(ROW(T60)-ROW(T$5))*4,,4))</f>
        <v>0</v>
      </c>
      <c r="U60" s="1" t="e">
        <f ca="1" t="shared" si="12"/>
        <v>#DIV/0!</v>
      </c>
      <c r="V60" s="1">
        <f ca="1">SUM(OFFSET('96点'!V$5,(ROW(V60)-ROW(V$5))*4,,4))</f>
        <v>0</v>
      </c>
      <c r="W60" s="1">
        <f ca="1">SUM(OFFSET('96点'!W$5,(ROW(W60)-ROW(W$5))*4,,4))</f>
        <v>0</v>
      </c>
      <c r="X60" s="1" t="e">
        <f ca="1" t="shared" si="13"/>
        <v>#DIV/0!</v>
      </c>
      <c r="Y60" s="1" t="e">
        <f ca="1" t="shared" si="14"/>
        <v>#DIV/0!</v>
      </c>
      <c r="Z60" s="1">
        <f ca="1">SUM(OFFSET('96点'!Z$5,(ROW(Z60)-ROW(Z$5))*4,,4))</f>
        <v>0</v>
      </c>
      <c r="AA60" s="1">
        <f ca="1">SUM(OFFSET('96点'!AA$5,(ROW(AA60)-ROW(AA$5))*4,,4))</f>
        <v>0</v>
      </c>
      <c r="AB60" s="1" t="e">
        <f ca="1" t="shared" si="15"/>
        <v>#DIV/0!</v>
      </c>
      <c r="AC60" s="1">
        <f ca="1">SUM(OFFSET('96点'!AC$5,(ROW(AC60)-ROW(AC$5))*4,,4))</f>
        <v>0</v>
      </c>
      <c r="AD60" s="1">
        <f ca="1">SUM(OFFSET('96点'!AD$5,(ROW(AD60)-ROW(AD$5))*4,,4))</f>
        <v>0</v>
      </c>
      <c r="AE60" s="1" t="e">
        <f ca="1" t="shared" si="16"/>
        <v>#DIV/0!</v>
      </c>
      <c r="AF60" s="1" t="e">
        <f ca="1" t="shared" si="17"/>
        <v>#DIV/0!</v>
      </c>
      <c r="AG60" s="1">
        <f ca="1">SUM(OFFSET('96点'!AG$5,(ROW(AG60)-ROW(AG$5))*4,,4))</f>
        <v>0</v>
      </c>
      <c r="AH60" s="1">
        <f ca="1">SUM(OFFSET('96点'!AH$5,(ROW(AH60)-ROW(AH$5))*4,,4))</f>
        <v>0</v>
      </c>
      <c r="AI60" s="1" t="e">
        <f ca="1" t="shared" si="18"/>
        <v>#DIV/0!</v>
      </c>
      <c r="AJ60" s="1">
        <f ca="1">SUM(OFFSET('96点'!AJ$5,(ROW(AJ60)-ROW(AJ$5))*4,,4))</f>
        <v>0</v>
      </c>
      <c r="AK60" s="1">
        <f ca="1">SUM(OFFSET('96点'!AK$5,(ROW(AK60)-ROW(AK$5))*4,,4))</f>
        <v>0</v>
      </c>
      <c r="AL60" s="1" t="e">
        <f ca="1" t="shared" si="19"/>
        <v>#DIV/0!</v>
      </c>
      <c r="AM60" s="1" t="e">
        <f ca="1" t="shared" si="20"/>
        <v>#DIV/0!</v>
      </c>
      <c r="AN60" s="1">
        <f ca="1">SUM(OFFSET('96点'!AN$5,(ROW(AN60)-ROW(AN$5))*4,,4))</f>
        <v>0</v>
      </c>
      <c r="AO60" s="1">
        <f ca="1">SUM(OFFSET('96点'!AO$5,(ROW(AO60)-ROW(AO$5))*4,,4))</f>
        <v>0</v>
      </c>
      <c r="AP60" s="1" t="e">
        <f ca="1" t="shared" si="21"/>
        <v>#DIV/0!</v>
      </c>
      <c r="AQ60" s="1">
        <f ca="1">SUM(OFFSET('96点'!AQ$5,(ROW(AQ60)-ROW(AQ$5))*4,,4))</f>
        <v>0</v>
      </c>
      <c r="AR60" s="1">
        <f ca="1">SUM(OFFSET('96点'!AR$5,(ROW(AR60)-ROW(AR$5))*4,,4))</f>
        <v>0</v>
      </c>
      <c r="AS60" s="1" t="e">
        <f ca="1" t="shared" si="22"/>
        <v>#DIV/0!</v>
      </c>
      <c r="AT60" s="1" t="e">
        <f ca="1" t="shared" si="23"/>
        <v>#DIV/0!</v>
      </c>
      <c r="AU60" s="1">
        <f ca="1">SUM(OFFSET('96点'!AU$5,(ROW(AU60)-ROW(AU$5))*4,,4))</f>
        <v>0</v>
      </c>
      <c r="AV60" s="1">
        <f ca="1">SUM(OFFSET('96点'!AV$5,(ROW(AV60)-ROW(AV$5))*4,,4))</f>
        <v>0</v>
      </c>
      <c r="AW60" s="1" t="e">
        <f ca="1" t="shared" si="24"/>
        <v>#DIV/0!</v>
      </c>
      <c r="AX60" s="1">
        <f ca="1">SUM(OFFSET('96点'!AX$5,(ROW(AX60)-ROW(AX$5))*4,,4))</f>
        <v>0</v>
      </c>
      <c r="AY60" s="1">
        <f ca="1">SUM(OFFSET('96点'!AY$5,(ROW(AY60)-ROW(AY$5))*4,,4))</f>
        <v>0</v>
      </c>
      <c r="AZ60" s="1" t="e">
        <f ca="1" t="shared" si="25"/>
        <v>#DIV/0!</v>
      </c>
      <c r="BA60" s="1" t="e">
        <f ca="1" t="shared" si="26"/>
        <v>#DIV/0!</v>
      </c>
      <c r="BB60" s="1">
        <f ca="1">SUM(OFFSET('96点'!BB$5,(ROW(BB60)-ROW(BB$5))*4,,4))</f>
        <v>0</v>
      </c>
    </row>
    <row r="61" spans="3:54">
      <c r="C61" s="1">
        <f t="shared" si="2"/>
        <v>57</v>
      </c>
      <c r="D61" s="1">
        <f t="shared" si="3"/>
        <v>11</v>
      </c>
      <c r="E61" s="1">
        <f t="shared" si="6"/>
        <v>45106</v>
      </c>
      <c r="F61" s="1" t="str">
        <f t="shared" si="4"/>
        <v>20230629</v>
      </c>
      <c r="G61">
        <f t="shared" si="7"/>
        <v>1</v>
      </c>
      <c r="J61" s="1" t="str">
        <f>INDEX(辅助表!$F$3:$F$14,G61)</f>
        <v>风电调度单元</v>
      </c>
      <c r="K61" s="1" t="str">
        <f t="shared" si="5"/>
        <v>2023-06-29</v>
      </c>
      <c r="L61" s="3">
        <f ca="1" t="shared" si="8"/>
        <v>0.375</v>
      </c>
      <c r="M61" s="1">
        <f ca="1">SUM(OFFSET('96点'!M$5,(ROW(M61)-ROW(M$5))*4,,4))</f>
        <v>0</v>
      </c>
      <c r="N61" s="1" t="e">
        <f ca="1" t="shared" si="9"/>
        <v>#DIV/0!</v>
      </c>
      <c r="O61" s="1">
        <f ca="1">SUM(OFFSET('96点'!O$5,(ROW(O61)-ROW(O$5))*4,,4))</f>
        <v>0</v>
      </c>
      <c r="P61" s="1">
        <f ca="1">SUM(OFFSET('96点'!P$5,(ROW(P61)-ROW(P$5))*4,,4))</f>
        <v>0</v>
      </c>
      <c r="Q61" s="1" t="e">
        <f ca="1" t="shared" si="10"/>
        <v>#DIV/0!</v>
      </c>
      <c r="R61" s="1" t="e">
        <f ca="1" t="shared" si="11"/>
        <v>#DIV/0!</v>
      </c>
      <c r="S61" s="1">
        <f ca="1">SUM(OFFSET('96点'!S$5,(ROW(S61)-ROW(S$5))*4,,4))</f>
        <v>0</v>
      </c>
      <c r="T61" s="1">
        <f ca="1">SUM(OFFSET('96点'!T$5,(ROW(T61)-ROW(T$5))*4,,4))</f>
        <v>0</v>
      </c>
      <c r="U61" s="1" t="e">
        <f ca="1" t="shared" si="12"/>
        <v>#DIV/0!</v>
      </c>
      <c r="V61" s="1">
        <f ca="1">SUM(OFFSET('96点'!V$5,(ROW(V61)-ROW(V$5))*4,,4))</f>
        <v>0</v>
      </c>
      <c r="W61" s="1">
        <f ca="1">SUM(OFFSET('96点'!W$5,(ROW(W61)-ROW(W$5))*4,,4))</f>
        <v>0</v>
      </c>
      <c r="X61" s="1" t="e">
        <f ca="1" t="shared" si="13"/>
        <v>#DIV/0!</v>
      </c>
      <c r="Y61" s="1" t="e">
        <f ca="1" t="shared" si="14"/>
        <v>#DIV/0!</v>
      </c>
      <c r="Z61" s="1">
        <f ca="1">SUM(OFFSET('96点'!Z$5,(ROW(Z61)-ROW(Z$5))*4,,4))</f>
        <v>0</v>
      </c>
      <c r="AA61" s="1">
        <f ca="1">SUM(OFFSET('96点'!AA$5,(ROW(AA61)-ROW(AA$5))*4,,4))</f>
        <v>0</v>
      </c>
      <c r="AB61" s="1" t="e">
        <f ca="1" t="shared" si="15"/>
        <v>#DIV/0!</v>
      </c>
      <c r="AC61" s="1">
        <f ca="1">SUM(OFFSET('96点'!AC$5,(ROW(AC61)-ROW(AC$5))*4,,4))</f>
        <v>0</v>
      </c>
      <c r="AD61" s="1">
        <f ca="1">SUM(OFFSET('96点'!AD$5,(ROW(AD61)-ROW(AD$5))*4,,4))</f>
        <v>0</v>
      </c>
      <c r="AE61" s="1" t="e">
        <f ca="1" t="shared" si="16"/>
        <v>#DIV/0!</v>
      </c>
      <c r="AF61" s="1" t="e">
        <f ca="1" t="shared" si="17"/>
        <v>#DIV/0!</v>
      </c>
      <c r="AG61" s="1">
        <f ca="1">SUM(OFFSET('96点'!AG$5,(ROW(AG61)-ROW(AG$5))*4,,4))</f>
        <v>0</v>
      </c>
      <c r="AH61" s="1">
        <f ca="1">SUM(OFFSET('96点'!AH$5,(ROW(AH61)-ROW(AH$5))*4,,4))</f>
        <v>0</v>
      </c>
      <c r="AI61" s="1" t="e">
        <f ca="1" t="shared" si="18"/>
        <v>#DIV/0!</v>
      </c>
      <c r="AJ61" s="1">
        <f ca="1">SUM(OFFSET('96点'!AJ$5,(ROW(AJ61)-ROW(AJ$5))*4,,4))</f>
        <v>0</v>
      </c>
      <c r="AK61" s="1">
        <f ca="1">SUM(OFFSET('96点'!AK$5,(ROW(AK61)-ROW(AK$5))*4,,4))</f>
        <v>0</v>
      </c>
      <c r="AL61" s="1" t="e">
        <f ca="1" t="shared" si="19"/>
        <v>#DIV/0!</v>
      </c>
      <c r="AM61" s="1" t="e">
        <f ca="1" t="shared" si="20"/>
        <v>#DIV/0!</v>
      </c>
      <c r="AN61" s="1">
        <f ca="1">SUM(OFFSET('96点'!AN$5,(ROW(AN61)-ROW(AN$5))*4,,4))</f>
        <v>0</v>
      </c>
      <c r="AO61" s="1">
        <f ca="1">SUM(OFFSET('96点'!AO$5,(ROW(AO61)-ROW(AO$5))*4,,4))</f>
        <v>0</v>
      </c>
      <c r="AP61" s="1" t="e">
        <f ca="1" t="shared" si="21"/>
        <v>#DIV/0!</v>
      </c>
      <c r="AQ61" s="1">
        <f ca="1">SUM(OFFSET('96点'!AQ$5,(ROW(AQ61)-ROW(AQ$5))*4,,4))</f>
        <v>0</v>
      </c>
      <c r="AR61" s="1">
        <f ca="1">SUM(OFFSET('96点'!AR$5,(ROW(AR61)-ROW(AR$5))*4,,4))</f>
        <v>0</v>
      </c>
      <c r="AS61" s="1" t="e">
        <f ca="1" t="shared" si="22"/>
        <v>#DIV/0!</v>
      </c>
      <c r="AT61" s="1" t="e">
        <f ca="1" t="shared" si="23"/>
        <v>#DIV/0!</v>
      </c>
      <c r="AU61" s="1">
        <f ca="1">SUM(OFFSET('96点'!AU$5,(ROW(AU61)-ROW(AU$5))*4,,4))</f>
        <v>0</v>
      </c>
      <c r="AV61" s="1">
        <f ca="1">SUM(OFFSET('96点'!AV$5,(ROW(AV61)-ROW(AV$5))*4,,4))</f>
        <v>0</v>
      </c>
      <c r="AW61" s="1" t="e">
        <f ca="1" t="shared" si="24"/>
        <v>#DIV/0!</v>
      </c>
      <c r="AX61" s="1">
        <f ca="1">SUM(OFFSET('96点'!AX$5,(ROW(AX61)-ROW(AX$5))*4,,4))</f>
        <v>0</v>
      </c>
      <c r="AY61" s="1">
        <f ca="1">SUM(OFFSET('96点'!AY$5,(ROW(AY61)-ROW(AY$5))*4,,4))</f>
        <v>0</v>
      </c>
      <c r="AZ61" s="1" t="e">
        <f ca="1" t="shared" si="25"/>
        <v>#DIV/0!</v>
      </c>
      <c r="BA61" s="1" t="e">
        <f ca="1" t="shared" si="26"/>
        <v>#DIV/0!</v>
      </c>
      <c r="BB61" s="1">
        <f ca="1">SUM(OFFSET('96点'!BB$5,(ROW(BB61)-ROW(BB$5))*4,,4))</f>
        <v>0</v>
      </c>
    </row>
    <row r="62" spans="3:54">
      <c r="C62" s="1">
        <f t="shared" si="2"/>
        <v>58</v>
      </c>
      <c r="D62" s="1">
        <f t="shared" si="3"/>
        <v>12</v>
      </c>
      <c r="E62" s="1">
        <f t="shared" si="6"/>
        <v>45106</v>
      </c>
      <c r="F62" s="1" t="str">
        <f t="shared" si="4"/>
        <v>20230629</v>
      </c>
      <c r="G62">
        <f t="shared" si="7"/>
        <v>1</v>
      </c>
      <c r="J62" s="1" t="str">
        <f>INDEX(辅助表!$F$3:$F$14,G62)</f>
        <v>风电调度单元</v>
      </c>
      <c r="K62" s="1" t="str">
        <f t="shared" si="5"/>
        <v>2023-06-29</v>
      </c>
      <c r="L62" s="3">
        <f ca="1" t="shared" si="8"/>
        <v>0.416666666666667</v>
      </c>
      <c r="M62" s="1">
        <f ca="1">SUM(OFFSET('96点'!M$5,(ROW(M62)-ROW(M$5))*4,,4))</f>
        <v>0</v>
      </c>
      <c r="N62" s="1" t="e">
        <f ca="1" t="shared" si="9"/>
        <v>#DIV/0!</v>
      </c>
      <c r="O62" s="1">
        <f ca="1">SUM(OFFSET('96点'!O$5,(ROW(O62)-ROW(O$5))*4,,4))</f>
        <v>0</v>
      </c>
      <c r="P62" s="1">
        <f ca="1">SUM(OFFSET('96点'!P$5,(ROW(P62)-ROW(P$5))*4,,4))</f>
        <v>0</v>
      </c>
      <c r="Q62" s="1" t="e">
        <f ca="1" t="shared" si="10"/>
        <v>#DIV/0!</v>
      </c>
      <c r="R62" s="1" t="e">
        <f ca="1" t="shared" si="11"/>
        <v>#DIV/0!</v>
      </c>
      <c r="S62" s="1">
        <f ca="1">SUM(OFFSET('96点'!S$5,(ROW(S62)-ROW(S$5))*4,,4))</f>
        <v>0</v>
      </c>
      <c r="T62" s="1">
        <f ca="1">SUM(OFFSET('96点'!T$5,(ROW(T62)-ROW(T$5))*4,,4))</f>
        <v>0</v>
      </c>
      <c r="U62" s="1" t="e">
        <f ca="1" t="shared" si="12"/>
        <v>#DIV/0!</v>
      </c>
      <c r="V62" s="1">
        <f ca="1">SUM(OFFSET('96点'!V$5,(ROW(V62)-ROW(V$5))*4,,4))</f>
        <v>0</v>
      </c>
      <c r="W62" s="1">
        <f ca="1">SUM(OFFSET('96点'!W$5,(ROW(W62)-ROW(W$5))*4,,4))</f>
        <v>0</v>
      </c>
      <c r="X62" s="1" t="e">
        <f ca="1" t="shared" si="13"/>
        <v>#DIV/0!</v>
      </c>
      <c r="Y62" s="1" t="e">
        <f ca="1" t="shared" si="14"/>
        <v>#DIV/0!</v>
      </c>
      <c r="Z62" s="1">
        <f ca="1">SUM(OFFSET('96点'!Z$5,(ROW(Z62)-ROW(Z$5))*4,,4))</f>
        <v>0</v>
      </c>
      <c r="AA62" s="1">
        <f ca="1">SUM(OFFSET('96点'!AA$5,(ROW(AA62)-ROW(AA$5))*4,,4))</f>
        <v>0</v>
      </c>
      <c r="AB62" s="1" t="e">
        <f ca="1" t="shared" si="15"/>
        <v>#DIV/0!</v>
      </c>
      <c r="AC62" s="1">
        <f ca="1">SUM(OFFSET('96点'!AC$5,(ROW(AC62)-ROW(AC$5))*4,,4))</f>
        <v>0</v>
      </c>
      <c r="AD62" s="1">
        <f ca="1">SUM(OFFSET('96点'!AD$5,(ROW(AD62)-ROW(AD$5))*4,,4))</f>
        <v>0</v>
      </c>
      <c r="AE62" s="1" t="e">
        <f ca="1" t="shared" si="16"/>
        <v>#DIV/0!</v>
      </c>
      <c r="AF62" s="1" t="e">
        <f ca="1" t="shared" si="17"/>
        <v>#DIV/0!</v>
      </c>
      <c r="AG62" s="1">
        <f ca="1">SUM(OFFSET('96点'!AG$5,(ROW(AG62)-ROW(AG$5))*4,,4))</f>
        <v>0</v>
      </c>
      <c r="AH62" s="1">
        <f ca="1">SUM(OFFSET('96点'!AH$5,(ROW(AH62)-ROW(AH$5))*4,,4))</f>
        <v>0</v>
      </c>
      <c r="AI62" s="1" t="e">
        <f ca="1" t="shared" si="18"/>
        <v>#DIV/0!</v>
      </c>
      <c r="AJ62" s="1">
        <f ca="1">SUM(OFFSET('96点'!AJ$5,(ROW(AJ62)-ROW(AJ$5))*4,,4))</f>
        <v>0</v>
      </c>
      <c r="AK62" s="1">
        <f ca="1">SUM(OFFSET('96点'!AK$5,(ROW(AK62)-ROW(AK$5))*4,,4))</f>
        <v>0</v>
      </c>
      <c r="AL62" s="1" t="e">
        <f ca="1" t="shared" si="19"/>
        <v>#DIV/0!</v>
      </c>
      <c r="AM62" s="1" t="e">
        <f ca="1" t="shared" si="20"/>
        <v>#DIV/0!</v>
      </c>
      <c r="AN62" s="1">
        <f ca="1">SUM(OFFSET('96点'!AN$5,(ROW(AN62)-ROW(AN$5))*4,,4))</f>
        <v>0</v>
      </c>
      <c r="AO62" s="1">
        <f ca="1">SUM(OFFSET('96点'!AO$5,(ROW(AO62)-ROW(AO$5))*4,,4))</f>
        <v>0</v>
      </c>
      <c r="AP62" s="1" t="e">
        <f ca="1" t="shared" si="21"/>
        <v>#DIV/0!</v>
      </c>
      <c r="AQ62" s="1">
        <f ca="1">SUM(OFFSET('96点'!AQ$5,(ROW(AQ62)-ROW(AQ$5))*4,,4))</f>
        <v>0</v>
      </c>
      <c r="AR62" s="1">
        <f ca="1">SUM(OFFSET('96点'!AR$5,(ROW(AR62)-ROW(AR$5))*4,,4))</f>
        <v>0</v>
      </c>
      <c r="AS62" s="1" t="e">
        <f ca="1" t="shared" si="22"/>
        <v>#DIV/0!</v>
      </c>
      <c r="AT62" s="1" t="e">
        <f ca="1" t="shared" si="23"/>
        <v>#DIV/0!</v>
      </c>
      <c r="AU62" s="1">
        <f ca="1">SUM(OFFSET('96点'!AU$5,(ROW(AU62)-ROW(AU$5))*4,,4))</f>
        <v>0</v>
      </c>
      <c r="AV62" s="1">
        <f ca="1">SUM(OFFSET('96点'!AV$5,(ROW(AV62)-ROW(AV$5))*4,,4))</f>
        <v>0</v>
      </c>
      <c r="AW62" s="1" t="e">
        <f ca="1" t="shared" si="24"/>
        <v>#DIV/0!</v>
      </c>
      <c r="AX62" s="1">
        <f ca="1">SUM(OFFSET('96点'!AX$5,(ROW(AX62)-ROW(AX$5))*4,,4))</f>
        <v>0</v>
      </c>
      <c r="AY62" s="1">
        <f ca="1">SUM(OFFSET('96点'!AY$5,(ROW(AY62)-ROW(AY$5))*4,,4))</f>
        <v>0</v>
      </c>
      <c r="AZ62" s="1" t="e">
        <f ca="1" t="shared" si="25"/>
        <v>#DIV/0!</v>
      </c>
      <c r="BA62" s="1" t="e">
        <f ca="1" t="shared" si="26"/>
        <v>#DIV/0!</v>
      </c>
      <c r="BB62" s="1">
        <f ca="1">SUM(OFFSET('96点'!BB$5,(ROW(BB62)-ROW(BB$5))*4,,4))</f>
        <v>0</v>
      </c>
    </row>
    <row r="63" spans="3:54">
      <c r="C63" s="1">
        <f t="shared" si="2"/>
        <v>59</v>
      </c>
      <c r="D63" s="1">
        <f t="shared" si="3"/>
        <v>13</v>
      </c>
      <c r="E63" s="1">
        <f t="shared" si="6"/>
        <v>45106</v>
      </c>
      <c r="F63" s="1" t="str">
        <f t="shared" si="4"/>
        <v>20230629</v>
      </c>
      <c r="G63">
        <f t="shared" si="7"/>
        <v>1</v>
      </c>
      <c r="J63" s="1" t="str">
        <f>INDEX(辅助表!$F$3:$F$14,G63)</f>
        <v>风电调度单元</v>
      </c>
      <c r="K63" s="1" t="str">
        <f t="shared" si="5"/>
        <v>2023-06-29</v>
      </c>
      <c r="L63" s="3">
        <f ca="1" t="shared" si="8"/>
        <v>0.458333333333333</v>
      </c>
      <c r="M63" s="1">
        <f ca="1">SUM(OFFSET('96点'!M$5,(ROW(M63)-ROW(M$5))*4,,4))</f>
        <v>0</v>
      </c>
      <c r="N63" s="1" t="e">
        <f ca="1" t="shared" si="9"/>
        <v>#DIV/0!</v>
      </c>
      <c r="O63" s="1">
        <f ca="1">SUM(OFFSET('96点'!O$5,(ROW(O63)-ROW(O$5))*4,,4))</f>
        <v>0</v>
      </c>
      <c r="P63" s="1">
        <f ca="1">SUM(OFFSET('96点'!P$5,(ROW(P63)-ROW(P$5))*4,,4))</f>
        <v>0</v>
      </c>
      <c r="Q63" s="1" t="e">
        <f ca="1" t="shared" si="10"/>
        <v>#DIV/0!</v>
      </c>
      <c r="R63" s="1" t="e">
        <f ca="1" t="shared" si="11"/>
        <v>#DIV/0!</v>
      </c>
      <c r="S63" s="1">
        <f ca="1">SUM(OFFSET('96点'!S$5,(ROW(S63)-ROW(S$5))*4,,4))</f>
        <v>0</v>
      </c>
      <c r="T63" s="1">
        <f ca="1">SUM(OFFSET('96点'!T$5,(ROW(T63)-ROW(T$5))*4,,4))</f>
        <v>0</v>
      </c>
      <c r="U63" s="1" t="e">
        <f ca="1" t="shared" si="12"/>
        <v>#DIV/0!</v>
      </c>
      <c r="V63" s="1">
        <f ca="1">SUM(OFFSET('96点'!V$5,(ROW(V63)-ROW(V$5))*4,,4))</f>
        <v>0</v>
      </c>
      <c r="W63" s="1">
        <f ca="1">SUM(OFFSET('96点'!W$5,(ROW(W63)-ROW(W$5))*4,,4))</f>
        <v>0</v>
      </c>
      <c r="X63" s="1" t="e">
        <f ca="1" t="shared" si="13"/>
        <v>#DIV/0!</v>
      </c>
      <c r="Y63" s="1" t="e">
        <f ca="1" t="shared" si="14"/>
        <v>#DIV/0!</v>
      </c>
      <c r="Z63" s="1">
        <f ca="1">SUM(OFFSET('96点'!Z$5,(ROW(Z63)-ROW(Z$5))*4,,4))</f>
        <v>0</v>
      </c>
      <c r="AA63" s="1">
        <f ca="1">SUM(OFFSET('96点'!AA$5,(ROW(AA63)-ROW(AA$5))*4,,4))</f>
        <v>0</v>
      </c>
      <c r="AB63" s="1" t="e">
        <f ca="1" t="shared" si="15"/>
        <v>#DIV/0!</v>
      </c>
      <c r="AC63" s="1">
        <f ca="1">SUM(OFFSET('96点'!AC$5,(ROW(AC63)-ROW(AC$5))*4,,4))</f>
        <v>0</v>
      </c>
      <c r="AD63" s="1">
        <f ca="1">SUM(OFFSET('96点'!AD$5,(ROW(AD63)-ROW(AD$5))*4,,4))</f>
        <v>0</v>
      </c>
      <c r="AE63" s="1" t="e">
        <f ca="1" t="shared" si="16"/>
        <v>#DIV/0!</v>
      </c>
      <c r="AF63" s="1" t="e">
        <f ca="1" t="shared" si="17"/>
        <v>#DIV/0!</v>
      </c>
      <c r="AG63" s="1">
        <f ca="1">SUM(OFFSET('96点'!AG$5,(ROW(AG63)-ROW(AG$5))*4,,4))</f>
        <v>0</v>
      </c>
      <c r="AH63" s="1">
        <f ca="1">SUM(OFFSET('96点'!AH$5,(ROW(AH63)-ROW(AH$5))*4,,4))</f>
        <v>0</v>
      </c>
      <c r="AI63" s="1" t="e">
        <f ca="1" t="shared" si="18"/>
        <v>#DIV/0!</v>
      </c>
      <c r="AJ63" s="1">
        <f ca="1">SUM(OFFSET('96点'!AJ$5,(ROW(AJ63)-ROW(AJ$5))*4,,4))</f>
        <v>0</v>
      </c>
      <c r="AK63" s="1">
        <f ca="1">SUM(OFFSET('96点'!AK$5,(ROW(AK63)-ROW(AK$5))*4,,4))</f>
        <v>0</v>
      </c>
      <c r="AL63" s="1" t="e">
        <f ca="1" t="shared" si="19"/>
        <v>#DIV/0!</v>
      </c>
      <c r="AM63" s="1" t="e">
        <f ca="1" t="shared" si="20"/>
        <v>#DIV/0!</v>
      </c>
      <c r="AN63" s="1">
        <f ca="1">SUM(OFFSET('96点'!AN$5,(ROW(AN63)-ROW(AN$5))*4,,4))</f>
        <v>0</v>
      </c>
      <c r="AO63" s="1">
        <f ca="1">SUM(OFFSET('96点'!AO$5,(ROW(AO63)-ROW(AO$5))*4,,4))</f>
        <v>0</v>
      </c>
      <c r="AP63" s="1" t="e">
        <f ca="1" t="shared" si="21"/>
        <v>#DIV/0!</v>
      </c>
      <c r="AQ63" s="1">
        <f ca="1">SUM(OFFSET('96点'!AQ$5,(ROW(AQ63)-ROW(AQ$5))*4,,4))</f>
        <v>0</v>
      </c>
      <c r="AR63" s="1">
        <f ca="1">SUM(OFFSET('96点'!AR$5,(ROW(AR63)-ROW(AR$5))*4,,4))</f>
        <v>0</v>
      </c>
      <c r="AS63" s="1" t="e">
        <f ca="1" t="shared" si="22"/>
        <v>#DIV/0!</v>
      </c>
      <c r="AT63" s="1" t="e">
        <f ca="1" t="shared" si="23"/>
        <v>#DIV/0!</v>
      </c>
      <c r="AU63" s="1">
        <f ca="1">SUM(OFFSET('96点'!AU$5,(ROW(AU63)-ROW(AU$5))*4,,4))</f>
        <v>0</v>
      </c>
      <c r="AV63" s="1">
        <f ca="1">SUM(OFFSET('96点'!AV$5,(ROW(AV63)-ROW(AV$5))*4,,4))</f>
        <v>0</v>
      </c>
      <c r="AW63" s="1" t="e">
        <f ca="1" t="shared" si="24"/>
        <v>#DIV/0!</v>
      </c>
      <c r="AX63" s="1">
        <f ca="1">SUM(OFFSET('96点'!AX$5,(ROW(AX63)-ROW(AX$5))*4,,4))</f>
        <v>0</v>
      </c>
      <c r="AY63" s="1">
        <f ca="1">SUM(OFFSET('96点'!AY$5,(ROW(AY63)-ROW(AY$5))*4,,4))</f>
        <v>0</v>
      </c>
      <c r="AZ63" s="1" t="e">
        <f ca="1" t="shared" si="25"/>
        <v>#DIV/0!</v>
      </c>
      <c r="BA63" s="1" t="e">
        <f ca="1" t="shared" si="26"/>
        <v>#DIV/0!</v>
      </c>
      <c r="BB63" s="1">
        <f ca="1">SUM(OFFSET('96点'!BB$5,(ROW(BB63)-ROW(BB$5))*4,,4))</f>
        <v>0</v>
      </c>
    </row>
    <row r="64" spans="3:54">
      <c r="C64" s="1">
        <f t="shared" si="2"/>
        <v>60</v>
      </c>
      <c r="D64" s="1">
        <f t="shared" si="3"/>
        <v>14</v>
      </c>
      <c r="E64" s="1">
        <f t="shared" si="6"/>
        <v>45106</v>
      </c>
      <c r="F64" s="1" t="str">
        <f t="shared" si="4"/>
        <v>20230629</v>
      </c>
      <c r="G64">
        <f t="shared" si="7"/>
        <v>1</v>
      </c>
      <c r="J64" s="1" t="str">
        <f>INDEX(辅助表!$F$3:$F$14,G64)</f>
        <v>风电调度单元</v>
      </c>
      <c r="K64" s="1" t="str">
        <f t="shared" si="5"/>
        <v>2023-06-29</v>
      </c>
      <c r="L64" s="3">
        <f ca="1" t="shared" si="8"/>
        <v>0.5</v>
      </c>
      <c r="M64" s="1">
        <f ca="1">SUM(OFFSET('96点'!M$5,(ROW(M64)-ROW(M$5))*4,,4))</f>
        <v>0</v>
      </c>
      <c r="N64" s="1" t="e">
        <f ca="1" t="shared" si="9"/>
        <v>#DIV/0!</v>
      </c>
      <c r="O64" s="1">
        <f ca="1">SUM(OFFSET('96点'!O$5,(ROW(O64)-ROW(O$5))*4,,4))</f>
        <v>0</v>
      </c>
      <c r="P64" s="1">
        <f ca="1">SUM(OFFSET('96点'!P$5,(ROW(P64)-ROW(P$5))*4,,4))</f>
        <v>0</v>
      </c>
      <c r="Q64" s="1" t="e">
        <f ca="1" t="shared" si="10"/>
        <v>#DIV/0!</v>
      </c>
      <c r="R64" s="1" t="e">
        <f ca="1" t="shared" si="11"/>
        <v>#DIV/0!</v>
      </c>
      <c r="S64" s="1">
        <f ca="1">SUM(OFFSET('96点'!S$5,(ROW(S64)-ROW(S$5))*4,,4))</f>
        <v>0</v>
      </c>
      <c r="T64" s="1">
        <f ca="1">SUM(OFFSET('96点'!T$5,(ROW(T64)-ROW(T$5))*4,,4))</f>
        <v>0</v>
      </c>
      <c r="U64" s="1" t="e">
        <f ca="1" t="shared" si="12"/>
        <v>#DIV/0!</v>
      </c>
      <c r="V64" s="1">
        <f ca="1">SUM(OFFSET('96点'!V$5,(ROW(V64)-ROW(V$5))*4,,4))</f>
        <v>0</v>
      </c>
      <c r="W64" s="1">
        <f ca="1">SUM(OFFSET('96点'!W$5,(ROW(W64)-ROW(W$5))*4,,4))</f>
        <v>0</v>
      </c>
      <c r="X64" s="1" t="e">
        <f ca="1" t="shared" si="13"/>
        <v>#DIV/0!</v>
      </c>
      <c r="Y64" s="1" t="e">
        <f ca="1" t="shared" si="14"/>
        <v>#DIV/0!</v>
      </c>
      <c r="Z64" s="1">
        <f ca="1">SUM(OFFSET('96点'!Z$5,(ROW(Z64)-ROW(Z$5))*4,,4))</f>
        <v>0</v>
      </c>
      <c r="AA64" s="1">
        <f ca="1">SUM(OFFSET('96点'!AA$5,(ROW(AA64)-ROW(AA$5))*4,,4))</f>
        <v>0</v>
      </c>
      <c r="AB64" s="1" t="e">
        <f ca="1" t="shared" si="15"/>
        <v>#DIV/0!</v>
      </c>
      <c r="AC64" s="1">
        <f ca="1">SUM(OFFSET('96点'!AC$5,(ROW(AC64)-ROW(AC$5))*4,,4))</f>
        <v>0</v>
      </c>
      <c r="AD64" s="1">
        <f ca="1">SUM(OFFSET('96点'!AD$5,(ROW(AD64)-ROW(AD$5))*4,,4))</f>
        <v>0</v>
      </c>
      <c r="AE64" s="1" t="e">
        <f ca="1" t="shared" si="16"/>
        <v>#DIV/0!</v>
      </c>
      <c r="AF64" s="1" t="e">
        <f ca="1" t="shared" si="17"/>
        <v>#DIV/0!</v>
      </c>
      <c r="AG64" s="1">
        <f ca="1">SUM(OFFSET('96点'!AG$5,(ROW(AG64)-ROW(AG$5))*4,,4))</f>
        <v>0</v>
      </c>
      <c r="AH64" s="1">
        <f ca="1">SUM(OFFSET('96点'!AH$5,(ROW(AH64)-ROW(AH$5))*4,,4))</f>
        <v>0</v>
      </c>
      <c r="AI64" s="1" t="e">
        <f ca="1" t="shared" si="18"/>
        <v>#DIV/0!</v>
      </c>
      <c r="AJ64" s="1">
        <f ca="1">SUM(OFFSET('96点'!AJ$5,(ROW(AJ64)-ROW(AJ$5))*4,,4))</f>
        <v>0</v>
      </c>
      <c r="AK64" s="1">
        <f ca="1">SUM(OFFSET('96点'!AK$5,(ROW(AK64)-ROW(AK$5))*4,,4))</f>
        <v>0</v>
      </c>
      <c r="AL64" s="1" t="e">
        <f ca="1" t="shared" si="19"/>
        <v>#DIV/0!</v>
      </c>
      <c r="AM64" s="1" t="e">
        <f ca="1" t="shared" si="20"/>
        <v>#DIV/0!</v>
      </c>
      <c r="AN64" s="1">
        <f ca="1">SUM(OFFSET('96点'!AN$5,(ROW(AN64)-ROW(AN$5))*4,,4))</f>
        <v>0</v>
      </c>
      <c r="AO64" s="1">
        <f ca="1">SUM(OFFSET('96点'!AO$5,(ROW(AO64)-ROW(AO$5))*4,,4))</f>
        <v>0</v>
      </c>
      <c r="AP64" s="1" t="e">
        <f ca="1" t="shared" si="21"/>
        <v>#DIV/0!</v>
      </c>
      <c r="AQ64" s="1">
        <f ca="1">SUM(OFFSET('96点'!AQ$5,(ROW(AQ64)-ROW(AQ$5))*4,,4))</f>
        <v>0</v>
      </c>
      <c r="AR64" s="1">
        <f ca="1">SUM(OFFSET('96点'!AR$5,(ROW(AR64)-ROW(AR$5))*4,,4))</f>
        <v>0</v>
      </c>
      <c r="AS64" s="1" t="e">
        <f ca="1" t="shared" si="22"/>
        <v>#DIV/0!</v>
      </c>
      <c r="AT64" s="1" t="e">
        <f ca="1" t="shared" si="23"/>
        <v>#DIV/0!</v>
      </c>
      <c r="AU64" s="1">
        <f ca="1">SUM(OFFSET('96点'!AU$5,(ROW(AU64)-ROW(AU$5))*4,,4))</f>
        <v>0</v>
      </c>
      <c r="AV64" s="1">
        <f ca="1">SUM(OFFSET('96点'!AV$5,(ROW(AV64)-ROW(AV$5))*4,,4))</f>
        <v>0</v>
      </c>
      <c r="AW64" s="1" t="e">
        <f ca="1" t="shared" si="24"/>
        <v>#DIV/0!</v>
      </c>
      <c r="AX64" s="1">
        <f ca="1">SUM(OFFSET('96点'!AX$5,(ROW(AX64)-ROW(AX$5))*4,,4))</f>
        <v>0</v>
      </c>
      <c r="AY64" s="1">
        <f ca="1">SUM(OFFSET('96点'!AY$5,(ROW(AY64)-ROW(AY$5))*4,,4))</f>
        <v>0</v>
      </c>
      <c r="AZ64" s="1" t="e">
        <f ca="1" t="shared" si="25"/>
        <v>#DIV/0!</v>
      </c>
      <c r="BA64" s="1" t="e">
        <f ca="1" t="shared" si="26"/>
        <v>#DIV/0!</v>
      </c>
      <c r="BB64" s="1">
        <f ca="1">SUM(OFFSET('96点'!BB$5,(ROW(BB64)-ROW(BB$5))*4,,4))</f>
        <v>0</v>
      </c>
    </row>
    <row r="65" spans="3:54">
      <c r="C65" s="1">
        <f t="shared" si="2"/>
        <v>61</v>
      </c>
      <c r="D65" s="1">
        <f t="shared" si="3"/>
        <v>15</v>
      </c>
      <c r="E65" s="1">
        <f t="shared" si="6"/>
        <v>45106</v>
      </c>
      <c r="F65" s="1" t="str">
        <f t="shared" si="4"/>
        <v>20230629</v>
      </c>
      <c r="G65">
        <f t="shared" si="7"/>
        <v>1</v>
      </c>
      <c r="J65" s="1" t="str">
        <f>INDEX(辅助表!$F$3:$F$14,G65)</f>
        <v>风电调度单元</v>
      </c>
      <c r="K65" s="1" t="str">
        <f t="shared" si="5"/>
        <v>2023-06-29</v>
      </c>
      <c r="L65" s="3">
        <f ca="1" t="shared" si="8"/>
        <v>0.541666666666667</v>
      </c>
      <c r="M65" s="1">
        <f ca="1">SUM(OFFSET('96点'!M$5,(ROW(M65)-ROW(M$5))*4,,4))</f>
        <v>0</v>
      </c>
      <c r="N65" s="1" t="e">
        <f ca="1" t="shared" si="9"/>
        <v>#DIV/0!</v>
      </c>
      <c r="O65" s="1">
        <f ca="1">SUM(OFFSET('96点'!O$5,(ROW(O65)-ROW(O$5))*4,,4))</f>
        <v>0</v>
      </c>
      <c r="P65" s="1">
        <f ca="1">SUM(OFFSET('96点'!P$5,(ROW(P65)-ROW(P$5))*4,,4))</f>
        <v>0</v>
      </c>
      <c r="Q65" s="1" t="e">
        <f ca="1" t="shared" si="10"/>
        <v>#DIV/0!</v>
      </c>
      <c r="R65" s="1" t="e">
        <f ca="1" t="shared" si="11"/>
        <v>#DIV/0!</v>
      </c>
      <c r="S65" s="1">
        <f ca="1">SUM(OFFSET('96点'!S$5,(ROW(S65)-ROW(S$5))*4,,4))</f>
        <v>0</v>
      </c>
      <c r="T65" s="1">
        <f ca="1">SUM(OFFSET('96点'!T$5,(ROW(T65)-ROW(T$5))*4,,4))</f>
        <v>0</v>
      </c>
      <c r="U65" s="1" t="e">
        <f ca="1" t="shared" si="12"/>
        <v>#DIV/0!</v>
      </c>
      <c r="V65" s="1">
        <f ca="1">SUM(OFFSET('96点'!V$5,(ROW(V65)-ROW(V$5))*4,,4))</f>
        <v>0</v>
      </c>
      <c r="W65" s="1">
        <f ca="1">SUM(OFFSET('96点'!W$5,(ROW(W65)-ROW(W$5))*4,,4))</f>
        <v>0</v>
      </c>
      <c r="X65" s="1" t="e">
        <f ca="1" t="shared" si="13"/>
        <v>#DIV/0!</v>
      </c>
      <c r="Y65" s="1" t="e">
        <f ca="1" t="shared" si="14"/>
        <v>#DIV/0!</v>
      </c>
      <c r="Z65" s="1">
        <f ca="1">SUM(OFFSET('96点'!Z$5,(ROW(Z65)-ROW(Z$5))*4,,4))</f>
        <v>0</v>
      </c>
      <c r="AA65" s="1">
        <f ca="1">SUM(OFFSET('96点'!AA$5,(ROW(AA65)-ROW(AA$5))*4,,4))</f>
        <v>0</v>
      </c>
      <c r="AB65" s="1" t="e">
        <f ca="1" t="shared" si="15"/>
        <v>#DIV/0!</v>
      </c>
      <c r="AC65" s="1">
        <f ca="1">SUM(OFFSET('96点'!AC$5,(ROW(AC65)-ROW(AC$5))*4,,4))</f>
        <v>0</v>
      </c>
      <c r="AD65" s="1">
        <f ca="1">SUM(OFFSET('96点'!AD$5,(ROW(AD65)-ROW(AD$5))*4,,4))</f>
        <v>0</v>
      </c>
      <c r="AE65" s="1" t="e">
        <f ca="1" t="shared" si="16"/>
        <v>#DIV/0!</v>
      </c>
      <c r="AF65" s="1" t="e">
        <f ca="1" t="shared" si="17"/>
        <v>#DIV/0!</v>
      </c>
      <c r="AG65" s="1">
        <f ca="1">SUM(OFFSET('96点'!AG$5,(ROW(AG65)-ROW(AG$5))*4,,4))</f>
        <v>0</v>
      </c>
      <c r="AH65" s="1">
        <f ca="1">SUM(OFFSET('96点'!AH$5,(ROW(AH65)-ROW(AH$5))*4,,4))</f>
        <v>0</v>
      </c>
      <c r="AI65" s="1" t="e">
        <f ca="1" t="shared" si="18"/>
        <v>#DIV/0!</v>
      </c>
      <c r="AJ65" s="1">
        <f ca="1">SUM(OFFSET('96点'!AJ$5,(ROW(AJ65)-ROW(AJ$5))*4,,4))</f>
        <v>0</v>
      </c>
      <c r="AK65" s="1">
        <f ca="1">SUM(OFFSET('96点'!AK$5,(ROW(AK65)-ROW(AK$5))*4,,4))</f>
        <v>0</v>
      </c>
      <c r="AL65" s="1" t="e">
        <f ca="1" t="shared" si="19"/>
        <v>#DIV/0!</v>
      </c>
      <c r="AM65" s="1" t="e">
        <f ca="1" t="shared" si="20"/>
        <v>#DIV/0!</v>
      </c>
      <c r="AN65" s="1">
        <f ca="1">SUM(OFFSET('96点'!AN$5,(ROW(AN65)-ROW(AN$5))*4,,4))</f>
        <v>0</v>
      </c>
      <c r="AO65" s="1">
        <f ca="1">SUM(OFFSET('96点'!AO$5,(ROW(AO65)-ROW(AO$5))*4,,4))</f>
        <v>0</v>
      </c>
      <c r="AP65" s="1" t="e">
        <f ca="1" t="shared" si="21"/>
        <v>#DIV/0!</v>
      </c>
      <c r="AQ65" s="1">
        <f ca="1">SUM(OFFSET('96点'!AQ$5,(ROW(AQ65)-ROW(AQ$5))*4,,4))</f>
        <v>0</v>
      </c>
      <c r="AR65" s="1">
        <f ca="1">SUM(OFFSET('96点'!AR$5,(ROW(AR65)-ROW(AR$5))*4,,4))</f>
        <v>0</v>
      </c>
      <c r="AS65" s="1" t="e">
        <f ca="1" t="shared" si="22"/>
        <v>#DIV/0!</v>
      </c>
      <c r="AT65" s="1" t="e">
        <f ca="1" t="shared" si="23"/>
        <v>#DIV/0!</v>
      </c>
      <c r="AU65" s="1">
        <f ca="1">SUM(OFFSET('96点'!AU$5,(ROW(AU65)-ROW(AU$5))*4,,4))</f>
        <v>0</v>
      </c>
      <c r="AV65" s="1">
        <f ca="1">SUM(OFFSET('96点'!AV$5,(ROW(AV65)-ROW(AV$5))*4,,4))</f>
        <v>0</v>
      </c>
      <c r="AW65" s="1" t="e">
        <f ca="1" t="shared" si="24"/>
        <v>#DIV/0!</v>
      </c>
      <c r="AX65" s="1">
        <f ca="1">SUM(OFFSET('96点'!AX$5,(ROW(AX65)-ROW(AX$5))*4,,4))</f>
        <v>0</v>
      </c>
      <c r="AY65" s="1">
        <f ca="1">SUM(OFFSET('96点'!AY$5,(ROW(AY65)-ROW(AY$5))*4,,4))</f>
        <v>0</v>
      </c>
      <c r="AZ65" s="1" t="e">
        <f ca="1" t="shared" si="25"/>
        <v>#DIV/0!</v>
      </c>
      <c r="BA65" s="1" t="e">
        <f ca="1" t="shared" si="26"/>
        <v>#DIV/0!</v>
      </c>
      <c r="BB65" s="1">
        <f ca="1">SUM(OFFSET('96点'!BB$5,(ROW(BB65)-ROW(BB$5))*4,,4))</f>
        <v>0</v>
      </c>
    </row>
    <row r="66" spans="3:54">
      <c r="C66" s="1">
        <f t="shared" si="2"/>
        <v>62</v>
      </c>
      <c r="D66" s="1">
        <f t="shared" si="3"/>
        <v>16</v>
      </c>
      <c r="E66" s="1">
        <f t="shared" si="6"/>
        <v>45106</v>
      </c>
      <c r="F66" s="1" t="str">
        <f t="shared" si="4"/>
        <v>20230629</v>
      </c>
      <c r="G66">
        <f t="shared" si="7"/>
        <v>1</v>
      </c>
      <c r="J66" s="1" t="str">
        <f>INDEX(辅助表!$F$3:$F$14,G66)</f>
        <v>风电调度单元</v>
      </c>
      <c r="K66" s="1" t="str">
        <f t="shared" si="5"/>
        <v>2023-06-29</v>
      </c>
      <c r="L66" s="3">
        <f ca="1" t="shared" si="8"/>
        <v>0.583333333333333</v>
      </c>
      <c r="M66" s="1">
        <f ca="1">SUM(OFFSET('96点'!M$5,(ROW(M66)-ROW(M$5))*4,,4))</f>
        <v>0</v>
      </c>
      <c r="N66" s="1" t="e">
        <f ca="1" t="shared" si="9"/>
        <v>#DIV/0!</v>
      </c>
      <c r="O66" s="1">
        <f ca="1">SUM(OFFSET('96点'!O$5,(ROW(O66)-ROW(O$5))*4,,4))</f>
        <v>0</v>
      </c>
      <c r="P66" s="1">
        <f ca="1">SUM(OFFSET('96点'!P$5,(ROW(P66)-ROW(P$5))*4,,4))</f>
        <v>0</v>
      </c>
      <c r="Q66" s="1" t="e">
        <f ca="1" t="shared" si="10"/>
        <v>#DIV/0!</v>
      </c>
      <c r="R66" s="1" t="e">
        <f ca="1" t="shared" si="11"/>
        <v>#DIV/0!</v>
      </c>
      <c r="S66" s="1">
        <f ca="1">SUM(OFFSET('96点'!S$5,(ROW(S66)-ROW(S$5))*4,,4))</f>
        <v>0</v>
      </c>
      <c r="T66" s="1">
        <f ca="1">SUM(OFFSET('96点'!T$5,(ROW(T66)-ROW(T$5))*4,,4))</f>
        <v>0</v>
      </c>
      <c r="U66" s="1" t="e">
        <f ca="1" t="shared" si="12"/>
        <v>#DIV/0!</v>
      </c>
      <c r="V66" s="1">
        <f ca="1">SUM(OFFSET('96点'!V$5,(ROW(V66)-ROW(V$5))*4,,4))</f>
        <v>0</v>
      </c>
      <c r="W66" s="1">
        <f ca="1">SUM(OFFSET('96点'!W$5,(ROW(W66)-ROW(W$5))*4,,4))</f>
        <v>0</v>
      </c>
      <c r="X66" s="1" t="e">
        <f ca="1" t="shared" si="13"/>
        <v>#DIV/0!</v>
      </c>
      <c r="Y66" s="1" t="e">
        <f ca="1" t="shared" si="14"/>
        <v>#DIV/0!</v>
      </c>
      <c r="Z66" s="1">
        <f ca="1">SUM(OFFSET('96点'!Z$5,(ROW(Z66)-ROW(Z$5))*4,,4))</f>
        <v>0</v>
      </c>
      <c r="AA66" s="1">
        <f ca="1">SUM(OFFSET('96点'!AA$5,(ROW(AA66)-ROW(AA$5))*4,,4))</f>
        <v>0</v>
      </c>
      <c r="AB66" s="1" t="e">
        <f ca="1" t="shared" si="15"/>
        <v>#DIV/0!</v>
      </c>
      <c r="AC66" s="1">
        <f ca="1">SUM(OFFSET('96点'!AC$5,(ROW(AC66)-ROW(AC$5))*4,,4))</f>
        <v>0</v>
      </c>
      <c r="AD66" s="1">
        <f ca="1">SUM(OFFSET('96点'!AD$5,(ROW(AD66)-ROW(AD$5))*4,,4))</f>
        <v>0</v>
      </c>
      <c r="AE66" s="1" t="e">
        <f ca="1" t="shared" si="16"/>
        <v>#DIV/0!</v>
      </c>
      <c r="AF66" s="1" t="e">
        <f ca="1" t="shared" si="17"/>
        <v>#DIV/0!</v>
      </c>
      <c r="AG66" s="1">
        <f ca="1">SUM(OFFSET('96点'!AG$5,(ROW(AG66)-ROW(AG$5))*4,,4))</f>
        <v>0</v>
      </c>
      <c r="AH66" s="1">
        <f ca="1">SUM(OFFSET('96点'!AH$5,(ROW(AH66)-ROW(AH$5))*4,,4))</f>
        <v>0</v>
      </c>
      <c r="AI66" s="1" t="e">
        <f ca="1" t="shared" si="18"/>
        <v>#DIV/0!</v>
      </c>
      <c r="AJ66" s="1">
        <f ca="1">SUM(OFFSET('96点'!AJ$5,(ROW(AJ66)-ROW(AJ$5))*4,,4))</f>
        <v>0</v>
      </c>
      <c r="AK66" s="1">
        <f ca="1">SUM(OFFSET('96点'!AK$5,(ROW(AK66)-ROW(AK$5))*4,,4))</f>
        <v>0</v>
      </c>
      <c r="AL66" s="1" t="e">
        <f ca="1" t="shared" si="19"/>
        <v>#DIV/0!</v>
      </c>
      <c r="AM66" s="1" t="e">
        <f ca="1" t="shared" si="20"/>
        <v>#DIV/0!</v>
      </c>
      <c r="AN66" s="1">
        <f ca="1">SUM(OFFSET('96点'!AN$5,(ROW(AN66)-ROW(AN$5))*4,,4))</f>
        <v>0</v>
      </c>
      <c r="AO66" s="1">
        <f ca="1">SUM(OFFSET('96点'!AO$5,(ROW(AO66)-ROW(AO$5))*4,,4))</f>
        <v>0</v>
      </c>
      <c r="AP66" s="1" t="e">
        <f ca="1" t="shared" si="21"/>
        <v>#DIV/0!</v>
      </c>
      <c r="AQ66" s="1">
        <f ca="1">SUM(OFFSET('96点'!AQ$5,(ROW(AQ66)-ROW(AQ$5))*4,,4))</f>
        <v>0</v>
      </c>
      <c r="AR66" s="1">
        <f ca="1">SUM(OFFSET('96点'!AR$5,(ROW(AR66)-ROW(AR$5))*4,,4))</f>
        <v>0</v>
      </c>
      <c r="AS66" s="1" t="e">
        <f ca="1" t="shared" si="22"/>
        <v>#DIV/0!</v>
      </c>
      <c r="AT66" s="1" t="e">
        <f ca="1" t="shared" si="23"/>
        <v>#DIV/0!</v>
      </c>
      <c r="AU66" s="1">
        <f ca="1">SUM(OFFSET('96点'!AU$5,(ROW(AU66)-ROW(AU$5))*4,,4))</f>
        <v>0</v>
      </c>
      <c r="AV66" s="1">
        <f ca="1">SUM(OFFSET('96点'!AV$5,(ROW(AV66)-ROW(AV$5))*4,,4))</f>
        <v>0</v>
      </c>
      <c r="AW66" s="1" t="e">
        <f ca="1" t="shared" si="24"/>
        <v>#DIV/0!</v>
      </c>
      <c r="AX66" s="1">
        <f ca="1">SUM(OFFSET('96点'!AX$5,(ROW(AX66)-ROW(AX$5))*4,,4))</f>
        <v>0</v>
      </c>
      <c r="AY66" s="1">
        <f ca="1">SUM(OFFSET('96点'!AY$5,(ROW(AY66)-ROW(AY$5))*4,,4))</f>
        <v>0</v>
      </c>
      <c r="AZ66" s="1" t="e">
        <f ca="1" t="shared" si="25"/>
        <v>#DIV/0!</v>
      </c>
      <c r="BA66" s="1" t="e">
        <f ca="1" t="shared" si="26"/>
        <v>#DIV/0!</v>
      </c>
      <c r="BB66" s="1">
        <f ca="1">SUM(OFFSET('96点'!BB$5,(ROW(BB66)-ROW(BB$5))*4,,4))</f>
        <v>0</v>
      </c>
    </row>
    <row r="67" spans="3:54">
      <c r="C67" s="1">
        <f t="shared" si="2"/>
        <v>63</v>
      </c>
      <c r="D67" s="1">
        <f t="shared" si="3"/>
        <v>17</v>
      </c>
      <c r="E67" s="1">
        <f t="shared" si="6"/>
        <v>45106</v>
      </c>
      <c r="F67" s="1" t="str">
        <f t="shared" si="4"/>
        <v>20230629</v>
      </c>
      <c r="G67">
        <f t="shared" si="7"/>
        <v>1</v>
      </c>
      <c r="J67" s="1" t="str">
        <f>INDEX(辅助表!$F$3:$F$14,G67)</f>
        <v>风电调度单元</v>
      </c>
      <c r="K67" s="1" t="str">
        <f t="shared" si="5"/>
        <v>2023-06-29</v>
      </c>
      <c r="L67" s="3">
        <f ca="1" t="shared" si="8"/>
        <v>0.625</v>
      </c>
      <c r="M67" s="1">
        <f ca="1">SUM(OFFSET('96点'!M$5,(ROW(M67)-ROW(M$5))*4,,4))</f>
        <v>0</v>
      </c>
      <c r="N67" s="1" t="e">
        <f ca="1" t="shared" si="9"/>
        <v>#DIV/0!</v>
      </c>
      <c r="O67" s="1">
        <f ca="1">SUM(OFFSET('96点'!O$5,(ROW(O67)-ROW(O$5))*4,,4))</f>
        <v>0</v>
      </c>
      <c r="P67" s="1">
        <f ca="1">SUM(OFFSET('96点'!P$5,(ROW(P67)-ROW(P$5))*4,,4))</f>
        <v>0</v>
      </c>
      <c r="Q67" s="1" t="e">
        <f ca="1" t="shared" si="10"/>
        <v>#DIV/0!</v>
      </c>
      <c r="R67" s="1" t="e">
        <f ca="1" t="shared" si="11"/>
        <v>#DIV/0!</v>
      </c>
      <c r="S67" s="1">
        <f ca="1">SUM(OFFSET('96点'!S$5,(ROW(S67)-ROW(S$5))*4,,4))</f>
        <v>0</v>
      </c>
      <c r="T67" s="1">
        <f ca="1">SUM(OFFSET('96点'!T$5,(ROW(T67)-ROW(T$5))*4,,4))</f>
        <v>0</v>
      </c>
      <c r="U67" s="1" t="e">
        <f ca="1" t="shared" si="12"/>
        <v>#DIV/0!</v>
      </c>
      <c r="V67" s="1">
        <f ca="1">SUM(OFFSET('96点'!V$5,(ROW(V67)-ROW(V$5))*4,,4))</f>
        <v>0</v>
      </c>
      <c r="W67" s="1">
        <f ca="1">SUM(OFFSET('96点'!W$5,(ROW(W67)-ROW(W$5))*4,,4))</f>
        <v>0</v>
      </c>
      <c r="X67" s="1" t="e">
        <f ca="1" t="shared" si="13"/>
        <v>#DIV/0!</v>
      </c>
      <c r="Y67" s="1" t="e">
        <f ca="1" t="shared" si="14"/>
        <v>#DIV/0!</v>
      </c>
      <c r="Z67" s="1">
        <f ca="1">SUM(OFFSET('96点'!Z$5,(ROW(Z67)-ROW(Z$5))*4,,4))</f>
        <v>0</v>
      </c>
      <c r="AA67" s="1">
        <f ca="1">SUM(OFFSET('96点'!AA$5,(ROW(AA67)-ROW(AA$5))*4,,4))</f>
        <v>0</v>
      </c>
      <c r="AB67" s="1" t="e">
        <f ca="1" t="shared" si="15"/>
        <v>#DIV/0!</v>
      </c>
      <c r="AC67" s="1">
        <f ca="1">SUM(OFFSET('96点'!AC$5,(ROW(AC67)-ROW(AC$5))*4,,4))</f>
        <v>0</v>
      </c>
      <c r="AD67" s="1">
        <f ca="1">SUM(OFFSET('96点'!AD$5,(ROW(AD67)-ROW(AD$5))*4,,4))</f>
        <v>0</v>
      </c>
      <c r="AE67" s="1" t="e">
        <f ca="1" t="shared" si="16"/>
        <v>#DIV/0!</v>
      </c>
      <c r="AF67" s="1" t="e">
        <f ca="1" t="shared" si="17"/>
        <v>#DIV/0!</v>
      </c>
      <c r="AG67" s="1">
        <f ca="1">SUM(OFFSET('96点'!AG$5,(ROW(AG67)-ROW(AG$5))*4,,4))</f>
        <v>0</v>
      </c>
      <c r="AH67" s="1">
        <f ca="1">SUM(OFFSET('96点'!AH$5,(ROW(AH67)-ROW(AH$5))*4,,4))</f>
        <v>0</v>
      </c>
      <c r="AI67" s="1" t="e">
        <f ca="1" t="shared" si="18"/>
        <v>#DIV/0!</v>
      </c>
      <c r="AJ67" s="1">
        <f ca="1">SUM(OFFSET('96点'!AJ$5,(ROW(AJ67)-ROW(AJ$5))*4,,4))</f>
        <v>0</v>
      </c>
      <c r="AK67" s="1">
        <f ca="1">SUM(OFFSET('96点'!AK$5,(ROW(AK67)-ROW(AK$5))*4,,4))</f>
        <v>0</v>
      </c>
      <c r="AL67" s="1" t="e">
        <f ca="1" t="shared" si="19"/>
        <v>#DIV/0!</v>
      </c>
      <c r="AM67" s="1" t="e">
        <f ca="1" t="shared" si="20"/>
        <v>#DIV/0!</v>
      </c>
      <c r="AN67" s="1">
        <f ca="1">SUM(OFFSET('96点'!AN$5,(ROW(AN67)-ROW(AN$5))*4,,4))</f>
        <v>0</v>
      </c>
      <c r="AO67" s="1">
        <f ca="1">SUM(OFFSET('96点'!AO$5,(ROW(AO67)-ROW(AO$5))*4,,4))</f>
        <v>0</v>
      </c>
      <c r="AP67" s="1" t="e">
        <f ca="1" t="shared" si="21"/>
        <v>#DIV/0!</v>
      </c>
      <c r="AQ67" s="1">
        <f ca="1">SUM(OFFSET('96点'!AQ$5,(ROW(AQ67)-ROW(AQ$5))*4,,4))</f>
        <v>0</v>
      </c>
      <c r="AR67" s="1">
        <f ca="1">SUM(OFFSET('96点'!AR$5,(ROW(AR67)-ROW(AR$5))*4,,4))</f>
        <v>0</v>
      </c>
      <c r="AS67" s="1" t="e">
        <f ca="1" t="shared" si="22"/>
        <v>#DIV/0!</v>
      </c>
      <c r="AT67" s="1" t="e">
        <f ca="1" t="shared" si="23"/>
        <v>#DIV/0!</v>
      </c>
      <c r="AU67" s="1">
        <f ca="1">SUM(OFFSET('96点'!AU$5,(ROW(AU67)-ROW(AU$5))*4,,4))</f>
        <v>0</v>
      </c>
      <c r="AV67" s="1">
        <f ca="1">SUM(OFFSET('96点'!AV$5,(ROW(AV67)-ROW(AV$5))*4,,4))</f>
        <v>0</v>
      </c>
      <c r="AW67" s="1" t="e">
        <f ca="1" t="shared" si="24"/>
        <v>#DIV/0!</v>
      </c>
      <c r="AX67" s="1">
        <f ca="1">SUM(OFFSET('96点'!AX$5,(ROW(AX67)-ROW(AX$5))*4,,4))</f>
        <v>0</v>
      </c>
      <c r="AY67" s="1">
        <f ca="1">SUM(OFFSET('96点'!AY$5,(ROW(AY67)-ROW(AY$5))*4,,4))</f>
        <v>0</v>
      </c>
      <c r="AZ67" s="1" t="e">
        <f ca="1" t="shared" si="25"/>
        <v>#DIV/0!</v>
      </c>
      <c r="BA67" s="1" t="e">
        <f ca="1" t="shared" si="26"/>
        <v>#DIV/0!</v>
      </c>
      <c r="BB67" s="1">
        <f ca="1">SUM(OFFSET('96点'!BB$5,(ROW(BB67)-ROW(BB$5))*4,,4))</f>
        <v>0</v>
      </c>
    </row>
    <row r="68" spans="3:54">
      <c r="C68" s="1">
        <f t="shared" si="2"/>
        <v>64</v>
      </c>
      <c r="D68" s="1">
        <f t="shared" si="3"/>
        <v>18</v>
      </c>
      <c r="E68" s="1">
        <f t="shared" si="6"/>
        <v>45106</v>
      </c>
      <c r="F68" s="1" t="str">
        <f t="shared" si="4"/>
        <v>20230629</v>
      </c>
      <c r="G68">
        <f t="shared" si="7"/>
        <v>1</v>
      </c>
      <c r="J68" s="1" t="str">
        <f>INDEX(辅助表!$F$3:$F$14,G68)</f>
        <v>风电调度单元</v>
      </c>
      <c r="K68" s="1" t="str">
        <f t="shared" si="5"/>
        <v>2023-06-29</v>
      </c>
      <c r="L68" s="3">
        <f ca="1" t="shared" si="8"/>
        <v>0.666666666666667</v>
      </c>
      <c r="M68" s="1">
        <f ca="1">SUM(OFFSET('96点'!M$5,(ROW(M68)-ROW(M$5))*4,,4))</f>
        <v>0</v>
      </c>
      <c r="N68" s="1" t="e">
        <f ca="1" t="shared" si="9"/>
        <v>#DIV/0!</v>
      </c>
      <c r="O68" s="1">
        <f ca="1">SUM(OFFSET('96点'!O$5,(ROW(O68)-ROW(O$5))*4,,4))</f>
        <v>0</v>
      </c>
      <c r="P68" s="1">
        <f ca="1">SUM(OFFSET('96点'!P$5,(ROW(P68)-ROW(P$5))*4,,4))</f>
        <v>0</v>
      </c>
      <c r="Q68" s="1" t="e">
        <f ca="1" t="shared" si="10"/>
        <v>#DIV/0!</v>
      </c>
      <c r="R68" s="1" t="e">
        <f ca="1" t="shared" si="11"/>
        <v>#DIV/0!</v>
      </c>
      <c r="S68" s="1">
        <f ca="1">SUM(OFFSET('96点'!S$5,(ROW(S68)-ROW(S$5))*4,,4))</f>
        <v>0</v>
      </c>
      <c r="T68" s="1">
        <f ca="1">SUM(OFFSET('96点'!T$5,(ROW(T68)-ROW(T$5))*4,,4))</f>
        <v>0</v>
      </c>
      <c r="U68" s="1" t="e">
        <f ca="1" t="shared" si="12"/>
        <v>#DIV/0!</v>
      </c>
      <c r="V68" s="1">
        <f ca="1">SUM(OFFSET('96点'!V$5,(ROW(V68)-ROW(V$5))*4,,4))</f>
        <v>0</v>
      </c>
      <c r="W68" s="1">
        <f ca="1">SUM(OFFSET('96点'!W$5,(ROW(W68)-ROW(W$5))*4,,4))</f>
        <v>0</v>
      </c>
      <c r="X68" s="1" t="e">
        <f ca="1" t="shared" si="13"/>
        <v>#DIV/0!</v>
      </c>
      <c r="Y68" s="1" t="e">
        <f ca="1" t="shared" si="14"/>
        <v>#DIV/0!</v>
      </c>
      <c r="Z68" s="1">
        <f ca="1">SUM(OFFSET('96点'!Z$5,(ROW(Z68)-ROW(Z$5))*4,,4))</f>
        <v>0</v>
      </c>
      <c r="AA68" s="1">
        <f ca="1">SUM(OFFSET('96点'!AA$5,(ROW(AA68)-ROW(AA$5))*4,,4))</f>
        <v>0</v>
      </c>
      <c r="AB68" s="1" t="e">
        <f ca="1" t="shared" si="15"/>
        <v>#DIV/0!</v>
      </c>
      <c r="AC68" s="1">
        <f ca="1">SUM(OFFSET('96点'!AC$5,(ROW(AC68)-ROW(AC$5))*4,,4))</f>
        <v>0</v>
      </c>
      <c r="AD68" s="1">
        <f ca="1">SUM(OFFSET('96点'!AD$5,(ROW(AD68)-ROW(AD$5))*4,,4))</f>
        <v>0</v>
      </c>
      <c r="AE68" s="1" t="e">
        <f ca="1" t="shared" si="16"/>
        <v>#DIV/0!</v>
      </c>
      <c r="AF68" s="1" t="e">
        <f ca="1" t="shared" si="17"/>
        <v>#DIV/0!</v>
      </c>
      <c r="AG68" s="1">
        <f ca="1">SUM(OFFSET('96点'!AG$5,(ROW(AG68)-ROW(AG$5))*4,,4))</f>
        <v>0</v>
      </c>
      <c r="AH68" s="1">
        <f ca="1">SUM(OFFSET('96点'!AH$5,(ROW(AH68)-ROW(AH$5))*4,,4))</f>
        <v>0</v>
      </c>
      <c r="AI68" s="1" t="e">
        <f ca="1" t="shared" si="18"/>
        <v>#DIV/0!</v>
      </c>
      <c r="AJ68" s="1">
        <f ca="1">SUM(OFFSET('96点'!AJ$5,(ROW(AJ68)-ROW(AJ$5))*4,,4))</f>
        <v>0</v>
      </c>
      <c r="AK68" s="1">
        <f ca="1">SUM(OFFSET('96点'!AK$5,(ROW(AK68)-ROW(AK$5))*4,,4))</f>
        <v>0</v>
      </c>
      <c r="AL68" s="1" t="e">
        <f ca="1" t="shared" si="19"/>
        <v>#DIV/0!</v>
      </c>
      <c r="AM68" s="1" t="e">
        <f ca="1" t="shared" si="20"/>
        <v>#DIV/0!</v>
      </c>
      <c r="AN68" s="1">
        <f ca="1">SUM(OFFSET('96点'!AN$5,(ROW(AN68)-ROW(AN$5))*4,,4))</f>
        <v>0</v>
      </c>
      <c r="AO68" s="1">
        <f ca="1">SUM(OFFSET('96点'!AO$5,(ROW(AO68)-ROW(AO$5))*4,,4))</f>
        <v>0</v>
      </c>
      <c r="AP68" s="1" t="e">
        <f ca="1" t="shared" si="21"/>
        <v>#DIV/0!</v>
      </c>
      <c r="AQ68" s="1">
        <f ca="1">SUM(OFFSET('96点'!AQ$5,(ROW(AQ68)-ROW(AQ$5))*4,,4))</f>
        <v>0</v>
      </c>
      <c r="AR68" s="1">
        <f ca="1">SUM(OFFSET('96点'!AR$5,(ROW(AR68)-ROW(AR$5))*4,,4))</f>
        <v>0</v>
      </c>
      <c r="AS68" s="1" t="e">
        <f ca="1" t="shared" si="22"/>
        <v>#DIV/0!</v>
      </c>
      <c r="AT68" s="1" t="e">
        <f ca="1" t="shared" si="23"/>
        <v>#DIV/0!</v>
      </c>
      <c r="AU68" s="1">
        <f ca="1">SUM(OFFSET('96点'!AU$5,(ROW(AU68)-ROW(AU$5))*4,,4))</f>
        <v>0</v>
      </c>
      <c r="AV68" s="1">
        <f ca="1">SUM(OFFSET('96点'!AV$5,(ROW(AV68)-ROW(AV$5))*4,,4))</f>
        <v>0</v>
      </c>
      <c r="AW68" s="1" t="e">
        <f ca="1" t="shared" si="24"/>
        <v>#DIV/0!</v>
      </c>
      <c r="AX68" s="1">
        <f ca="1">SUM(OFFSET('96点'!AX$5,(ROW(AX68)-ROW(AX$5))*4,,4))</f>
        <v>0</v>
      </c>
      <c r="AY68" s="1">
        <f ca="1">SUM(OFFSET('96点'!AY$5,(ROW(AY68)-ROW(AY$5))*4,,4))</f>
        <v>0</v>
      </c>
      <c r="AZ68" s="1" t="e">
        <f ca="1" t="shared" si="25"/>
        <v>#DIV/0!</v>
      </c>
      <c r="BA68" s="1" t="e">
        <f ca="1" t="shared" si="26"/>
        <v>#DIV/0!</v>
      </c>
      <c r="BB68" s="1">
        <f ca="1">SUM(OFFSET('96点'!BB$5,(ROW(BB68)-ROW(BB$5))*4,,4))</f>
        <v>0</v>
      </c>
    </row>
    <row r="69" spans="3:54">
      <c r="C69" s="1">
        <f t="shared" ref="C69:C132" si="27">C68+1</f>
        <v>65</v>
      </c>
      <c r="D69" s="1">
        <f t="shared" ref="D69:D132" si="28">IF(MOD(C69,$F$3)=1,$D$1,D68+1)</f>
        <v>19</v>
      </c>
      <c r="E69" s="1">
        <f t="shared" si="6"/>
        <v>45106</v>
      </c>
      <c r="F69" s="1" t="str">
        <f t="shared" ref="F69:F132" si="29">TEXT(E69,"yyyymmdd")</f>
        <v>20230629</v>
      </c>
      <c r="G69">
        <f t="shared" si="7"/>
        <v>1</v>
      </c>
      <c r="J69" s="1" t="str">
        <f>INDEX(辅助表!$F$3:$F$14,G69)</f>
        <v>风电调度单元</v>
      </c>
      <c r="K69" s="1" t="str">
        <f t="shared" ref="K69:K132" si="30">TEXT(E69,"yyyy-mm-dd")</f>
        <v>2023-06-29</v>
      </c>
      <c r="L69" s="3">
        <f ca="1" t="shared" si="8"/>
        <v>0.708333333333333</v>
      </c>
      <c r="M69" s="1">
        <f ca="1">SUM(OFFSET('96点'!M$5,(ROW(M69)-ROW(M$5))*4,,4))</f>
        <v>0</v>
      </c>
      <c r="N69" s="1" t="e">
        <f ca="1" t="shared" si="9"/>
        <v>#DIV/0!</v>
      </c>
      <c r="O69" s="1">
        <f ca="1">SUM(OFFSET('96点'!O$5,(ROW(O69)-ROW(O$5))*4,,4))</f>
        <v>0</v>
      </c>
      <c r="P69" s="1">
        <f ca="1">SUM(OFFSET('96点'!P$5,(ROW(P69)-ROW(P$5))*4,,4))</f>
        <v>0</v>
      </c>
      <c r="Q69" s="1" t="e">
        <f ca="1" t="shared" si="10"/>
        <v>#DIV/0!</v>
      </c>
      <c r="R69" s="1" t="e">
        <f ca="1" t="shared" si="11"/>
        <v>#DIV/0!</v>
      </c>
      <c r="S69" s="1">
        <f ca="1">SUM(OFFSET('96点'!S$5,(ROW(S69)-ROW(S$5))*4,,4))</f>
        <v>0</v>
      </c>
      <c r="T69" s="1">
        <f ca="1">SUM(OFFSET('96点'!T$5,(ROW(T69)-ROW(T$5))*4,,4))</f>
        <v>0</v>
      </c>
      <c r="U69" s="1" t="e">
        <f ca="1" t="shared" si="12"/>
        <v>#DIV/0!</v>
      </c>
      <c r="V69" s="1">
        <f ca="1">SUM(OFFSET('96点'!V$5,(ROW(V69)-ROW(V$5))*4,,4))</f>
        <v>0</v>
      </c>
      <c r="W69" s="1">
        <f ca="1">SUM(OFFSET('96点'!W$5,(ROW(W69)-ROW(W$5))*4,,4))</f>
        <v>0</v>
      </c>
      <c r="X69" s="1" t="e">
        <f ca="1" t="shared" si="13"/>
        <v>#DIV/0!</v>
      </c>
      <c r="Y69" s="1" t="e">
        <f ca="1" t="shared" si="14"/>
        <v>#DIV/0!</v>
      </c>
      <c r="Z69" s="1">
        <f ca="1">SUM(OFFSET('96点'!Z$5,(ROW(Z69)-ROW(Z$5))*4,,4))</f>
        <v>0</v>
      </c>
      <c r="AA69" s="1">
        <f ca="1">SUM(OFFSET('96点'!AA$5,(ROW(AA69)-ROW(AA$5))*4,,4))</f>
        <v>0</v>
      </c>
      <c r="AB69" s="1" t="e">
        <f ca="1" t="shared" si="15"/>
        <v>#DIV/0!</v>
      </c>
      <c r="AC69" s="1">
        <f ca="1">SUM(OFFSET('96点'!AC$5,(ROW(AC69)-ROW(AC$5))*4,,4))</f>
        <v>0</v>
      </c>
      <c r="AD69" s="1">
        <f ca="1">SUM(OFFSET('96点'!AD$5,(ROW(AD69)-ROW(AD$5))*4,,4))</f>
        <v>0</v>
      </c>
      <c r="AE69" s="1" t="e">
        <f ca="1" t="shared" si="16"/>
        <v>#DIV/0!</v>
      </c>
      <c r="AF69" s="1" t="e">
        <f ca="1" t="shared" si="17"/>
        <v>#DIV/0!</v>
      </c>
      <c r="AG69" s="1">
        <f ca="1">SUM(OFFSET('96点'!AG$5,(ROW(AG69)-ROW(AG$5))*4,,4))</f>
        <v>0</v>
      </c>
      <c r="AH69" s="1">
        <f ca="1">SUM(OFFSET('96点'!AH$5,(ROW(AH69)-ROW(AH$5))*4,,4))</f>
        <v>0</v>
      </c>
      <c r="AI69" s="1" t="e">
        <f ca="1" t="shared" si="18"/>
        <v>#DIV/0!</v>
      </c>
      <c r="AJ69" s="1">
        <f ca="1">SUM(OFFSET('96点'!AJ$5,(ROW(AJ69)-ROW(AJ$5))*4,,4))</f>
        <v>0</v>
      </c>
      <c r="AK69" s="1">
        <f ca="1">SUM(OFFSET('96点'!AK$5,(ROW(AK69)-ROW(AK$5))*4,,4))</f>
        <v>0</v>
      </c>
      <c r="AL69" s="1" t="e">
        <f ca="1" t="shared" si="19"/>
        <v>#DIV/0!</v>
      </c>
      <c r="AM69" s="1" t="e">
        <f ca="1" t="shared" si="20"/>
        <v>#DIV/0!</v>
      </c>
      <c r="AN69" s="1">
        <f ca="1">SUM(OFFSET('96点'!AN$5,(ROW(AN69)-ROW(AN$5))*4,,4))</f>
        <v>0</v>
      </c>
      <c r="AO69" s="1">
        <f ca="1">SUM(OFFSET('96点'!AO$5,(ROW(AO69)-ROW(AO$5))*4,,4))</f>
        <v>0</v>
      </c>
      <c r="AP69" s="1" t="e">
        <f ca="1" t="shared" si="21"/>
        <v>#DIV/0!</v>
      </c>
      <c r="AQ69" s="1">
        <f ca="1">SUM(OFFSET('96点'!AQ$5,(ROW(AQ69)-ROW(AQ$5))*4,,4))</f>
        <v>0</v>
      </c>
      <c r="AR69" s="1">
        <f ca="1">SUM(OFFSET('96点'!AR$5,(ROW(AR69)-ROW(AR$5))*4,,4))</f>
        <v>0</v>
      </c>
      <c r="AS69" s="1" t="e">
        <f ca="1" t="shared" si="22"/>
        <v>#DIV/0!</v>
      </c>
      <c r="AT69" s="1" t="e">
        <f ca="1" t="shared" si="23"/>
        <v>#DIV/0!</v>
      </c>
      <c r="AU69" s="1">
        <f ca="1">SUM(OFFSET('96点'!AU$5,(ROW(AU69)-ROW(AU$5))*4,,4))</f>
        <v>0</v>
      </c>
      <c r="AV69" s="1">
        <f ca="1">SUM(OFFSET('96点'!AV$5,(ROW(AV69)-ROW(AV$5))*4,,4))</f>
        <v>0</v>
      </c>
      <c r="AW69" s="1" t="e">
        <f ca="1" t="shared" si="24"/>
        <v>#DIV/0!</v>
      </c>
      <c r="AX69" s="1">
        <f ca="1">SUM(OFFSET('96点'!AX$5,(ROW(AX69)-ROW(AX$5))*4,,4))</f>
        <v>0</v>
      </c>
      <c r="AY69" s="1">
        <f ca="1">SUM(OFFSET('96点'!AY$5,(ROW(AY69)-ROW(AY$5))*4,,4))</f>
        <v>0</v>
      </c>
      <c r="AZ69" s="1" t="e">
        <f ca="1" t="shared" si="25"/>
        <v>#DIV/0!</v>
      </c>
      <c r="BA69" s="1" t="e">
        <f ca="1" t="shared" si="26"/>
        <v>#DIV/0!</v>
      </c>
      <c r="BB69" s="1">
        <f ca="1">SUM(OFFSET('96点'!BB$5,(ROW(BB69)-ROW(BB$5))*4,,4))</f>
        <v>0</v>
      </c>
    </row>
    <row r="70" spans="3:54">
      <c r="C70" s="1">
        <f t="shared" si="27"/>
        <v>66</v>
      </c>
      <c r="D70" s="1">
        <f t="shared" si="28"/>
        <v>20</v>
      </c>
      <c r="E70" s="1">
        <f t="shared" ref="E70:E133" si="31">IF(MOD(C70,$H$3*$F$3)=1,E69+1,E69)</f>
        <v>45106</v>
      </c>
      <c r="F70" s="1" t="str">
        <f t="shared" si="29"/>
        <v>20230629</v>
      </c>
      <c r="G70">
        <f t="shared" ref="G70:G133" si="32">IF(MOD(C70,$H$3*$F$3)=1,1,IF(MOD(C70,$F$3)=1,G69+1,G69))</f>
        <v>1</v>
      </c>
      <c r="J70" s="1" t="str">
        <f>INDEX(辅助表!$F$3:$F$14,G70)</f>
        <v>风电调度单元</v>
      </c>
      <c r="K70" s="1" t="str">
        <f t="shared" si="30"/>
        <v>2023-06-29</v>
      </c>
      <c r="L70" s="3">
        <f ca="1" t="shared" ref="L70:L133" si="33">INDIRECT(ADDRESS(D70,4,,,"辅助表"))</f>
        <v>0.75</v>
      </c>
      <c r="M70" s="1">
        <f ca="1">SUM(OFFSET('96点'!M$5,(ROW(M70)-ROW(M$5))*4,,4))</f>
        <v>0</v>
      </c>
      <c r="N70" s="1" t="e">
        <f ca="1" t="shared" ref="N70:N133" si="34">O70/M70</f>
        <v>#DIV/0!</v>
      </c>
      <c r="O70" s="1">
        <f ca="1">SUM(OFFSET('96点'!O$5,(ROW(O70)-ROW(O$5))*4,,4))</f>
        <v>0</v>
      </c>
      <c r="P70" s="1">
        <f ca="1">SUM(OFFSET('96点'!P$5,(ROW(P70)-ROW(P$5))*4,,4))</f>
        <v>0</v>
      </c>
      <c r="Q70" s="1" t="e">
        <f ca="1" t="shared" ref="Q70:Q133" si="35">P70/M70</f>
        <v>#DIV/0!</v>
      </c>
      <c r="R70" s="1" t="e">
        <f ca="1" t="shared" ref="R70:R133" si="36">N70-Q70</f>
        <v>#DIV/0!</v>
      </c>
      <c r="S70" s="1">
        <f ca="1">SUM(OFFSET('96点'!S$5,(ROW(S70)-ROW(S$5))*4,,4))</f>
        <v>0</v>
      </c>
      <c r="T70" s="1">
        <f ca="1">SUM(OFFSET('96点'!T$5,(ROW(T70)-ROW(T$5))*4,,4))</f>
        <v>0</v>
      </c>
      <c r="U70" s="1" t="e">
        <f ca="1" t="shared" ref="U70:U133" si="37">V70/T70</f>
        <v>#DIV/0!</v>
      </c>
      <c r="V70" s="1">
        <f ca="1">SUM(OFFSET('96点'!V$5,(ROW(V70)-ROW(V$5))*4,,4))</f>
        <v>0</v>
      </c>
      <c r="W70" s="1">
        <f ca="1">SUM(OFFSET('96点'!W$5,(ROW(W70)-ROW(W$5))*4,,4))</f>
        <v>0</v>
      </c>
      <c r="X70" s="1" t="e">
        <f ca="1" t="shared" ref="X70:X133" si="38">W70/T70</f>
        <v>#DIV/0!</v>
      </c>
      <c r="Y70" s="1" t="e">
        <f ca="1" t="shared" ref="Y70:Y133" si="39">U70-X70</f>
        <v>#DIV/0!</v>
      </c>
      <c r="Z70" s="1">
        <f ca="1">SUM(OFFSET('96点'!Z$5,(ROW(Z70)-ROW(Z$5))*4,,4))</f>
        <v>0</v>
      </c>
      <c r="AA70" s="1">
        <f ca="1">SUM(OFFSET('96点'!AA$5,(ROW(AA70)-ROW(AA$5))*4,,4))</f>
        <v>0</v>
      </c>
      <c r="AB70" s="1" t="e">
        <f ca="1" t="shared" ref="AB70:AB133" si="40">AC70/AA70</f>
        <v>#DIV/0!</v>
      </c>
      <c r="AC70" s="1">
        <f ca="1">SUM(OFFSET('96点'!AC$5,(ROW(AC70)-ROW(AC$5))*4,,4))</f>
        <v>0</v>
      </c>
      <c r="AD70" s="1">
        <f ca="1">SUM(OFFSET('96点'!AD$5,(ROW(AD70)-ROW(AD$5))*4,,4))</f>
        <v>0</v>
      </c>
      <c r="AE70" s="1" t="e">
        <f ca="1" t="shared" ref="AE70:AE133" si="41">AD70/AA70</f>
        <v>#DIV/0!</v>
      </c>
      <c r="AF70" s="1" t="e">
        <f ca="1" t="shared" ref="AF70:AF133" si="42">AB70-AE70</f>
        <v>#DIV/0!</v>
      </c>
      <c r="AG70" s="1">
        <f ca="1">SUM(OFFSET('96点'!AG$5,(ROW(AG70)-ROW(AG$5))*4,,4))</f>
        <v>0</v>
      </c>
      <c r="AH70" s="1">
        <f ca="1">SUM(OFFSET('96点'!AH$5,(ROW(AH70)-ROW(AH$5))*4,,4))</f>
        <v>0</v>
      </c>
      <c r="AI70" s="1" t="e">
        <f ca="1" t="shared" ref="AI70:AI133" si="43">AJ70/AH70</f>
        <v>#DIV/0!</v>
      </c>
      <c r="AJ70" s="1">
        <f ca="1">SUM(OFFSET('96点'!AJ$5,(ROW(AJ70)-ROW(AJ$5))*4,,4))</f>
        <v>0</v>
      </c>
      <c r="AK70" s="1">
        <f ca="1">SUM(OFFSET('96点'!AK$5,(ROW(AK70)-ROW(AK$5))*4,,4))</f>
        <v>0</v>
      </c>
      <c r="AL70" s="1" t="e">
        <f ca="1" t="shared" ref="AL70:AL133" si="44">AK70/AH70</f>
        <v>#DIV/0!</v>
      </c>
      <c r="AM70" s="1" t="e">
        <f ca="1" t="shared" ref="AM70:AM133" si="45">AI70-AL70</f>
        <v>#DIV/0!</v>
      </c>
      <c r="AN70" s="1">
        <f ca="1">SUM(OFFSET('96点'!AN$5,(ROW(AN70)-ROW(AN$5))*4,,4))</f>
        <v>0</v>
      </c>
      <c r="AO70" s="1">
        <f ca="1">SUM(OFFSET('96点'!AO$5,(ROW(AO70)-ROW(AO$5))*4,,4))</f>
        <v>0</v>
      </c>
      <c r="AP70" s="1" t="e">
        <f ca="1" t="shared" ref="AP70:AP133" si="46">AQ70/AO70</f>
        <v>#DIV/0!</v>
      </c>
      <c r="AQ70" s="1">
        <f ca="1">SUM(OFFSET('96点'!AQ$5,(ROW(AQ70)-ROW(AQ$5))*4,,4))</f>
        <v>0</v>
      </c>
      <c r="AR70" s="1">
        <f ca="1">SUM(OFFSET('96点'!AR$5,(ROW(AR70)-ROW(AR$5))*4,,4))</f>
        <v>0</v>
      </c>
      <c r="AS70" s="1" t="e">
        <f ca="1" t="shared" ref="AS70:AS133" si="47">AR70/AO70</f>
        <v>#DIV/0!</v>
      </c>
      <c r="AT70" s="1" t="e">
        <f ca="1" t="shared" ref="AT70:AT133" si="48">AP70-AS70</f>
        <v>#DIV/0!</v>
      </c>
      <c r="AU70" s="1">
        <f ca="1">SUM(OFFSET('96点'!AU$5,(ROW(AU70)-ROW(AU$5))*4,,4))</f>
        <v>0</v>
      </c>
      <c r="AV70" s="1">
        <f ca="1">SUM(OFFSET('96点'!AV$5,(ROW(AV70)-ROW(AV$5))*4,,4))</f>
        <v>0</v>
      </c>
      <c r="AW70" s="1" t="e">
        <f ca="1" t="shared" ref="AW70:AW133" si="49">AX70/AV70</f>
        <v>#DIV/0!</v>
      </c>
      <c r="AX70" s="1">
        <f ca="1">SUM(OFFSET('96点'!AX$5,(ROW(AX70)-ROW(AX$5))*4,,4))</f>
        <v>0</v>
      </c>
      <c r="AY70" s="1">
        <f ca="1">SUM(OFFSET('96点'!AY$5,(ROW(AY70)-ROW(AY$5))*4,,4))</f>
        <v>0</v>
      </c>
      <c r="AZ70" s="1" t="e">
        <f ca="1" t="shared" ref="AZ70:AZ133" si="50">AY70/AV70</f>
        <v>#DIV/0!</v>
      </c>
      <c r="BA70" s="1" t="e">
        <f ca="1" t="shared" ref="BA70:BA133" si="51">AW70-AZ70</f>
        <v>#DIV/0!</v>
      </c>
      <c r="BB70" s="1">
        <f ca="1">SUM(OFFSET('96点'!BB$5,(ROW(BB70)-ROW(BB$5))*4,,4))</f>
        <v>0</v>
      </c>
    </row>
    <row r="71" spans="3:54">
      <c r="C71" s="1">
        <f t="shared" si="27"/>
        <v>67</v>
      </c>
      <c r="D71" s="1">
        <f t="shared" si="28"/>
        <v>21</v>
      </c>
      <c r="E71" s="1">
        <f t="shared" si="31"/>
        <v>45106</v>
      </c>
      <c r="F71" s="1" t="str">
        <f t="shared" si="29"/>
        <v>20230629</v>
      </c>
      <c r="G71">
        <f t="shared" si="32"/>
        <v>1</v>
      </c>
      <c r="J71" s="1" t="str">
        <f>INDEX(辅助表!$F$3:$F$14,G71)</f>
        <v>风电调度单元</v>
      </c>
      <c r="K71" s="1" t="str">
        <f t="shared" si="30"/>
        <v>2023-06-29</v>
      </c>
      <c r="L71" s="3">
        <f ca="1" t="shared" si="33"/>
        <v>0.791666666666667</v>
      </c>
      <c r="M71" s="1">
        <f ca="1">SUM(OFFSET('96点'!M$5,(ROW(M71)-ROW(M$5))*4,,4))</f>
        <v>0</v>
      </c>
      <c r="N71" s="1" t="e">
        <f ca="1" t="shared" si="34"/>
        <v>#DIV/0!</v>
      </c>
      <c r="O71" s="1">
        <f ca="1">SUM(OFFSET('96点'!O$5,(ROW(O71)-ROW(O$5))*4,,4))</f>
        <v>0</v>
      </c>
      <c r="P71" s="1">
        <f ca="1">SUM(OFFSET('96点'!P$5,(ROW(P71)-ROW(P$5))*4,,4))</f>
        <v>0</v>
      </c>
      <c r="Q71" s="1" t="e">
        <f ca="1" t="shared" si="35"/>
        <v>#DIV/0!</v>
      </c>
      <c r="R71" s="1" t="e">
        <f ca="1" t="shared" si="36"/>
        <v>#DIV/0!</v>
      </c>
      <c r="S71" s="1">
        <f ca="1">SUM(OFFSET('96点'!S$5,(ROW(S71)-ROW(S$5))*4,,4))</f>
        <v>0</v>
      </c>
      <c r="T71" s="1">
        <f ca="1">SUM(OFFSET('96点'!T$5,(ROW(T71)-ROW(T$5))*4,,4))</f>
        <v>0</v>
      </c>
      <c r="U71" s="1" t="e">
        <f ca="1" t="shared" si="37"/>
        <v>#DIV/0!</v>
      </c>
      <c r="V71" s="1">
        <f ca="1">SUM(OFFSET('96点'!V$5,(ROW(V71)-ROW(V$5))*4,,4))</f>
        <v>0</v>
      </c>
      <c r="W71" s="1">
        <f ca="1">SUM(OFFSET('96点'!W$5,(ROW(W71)-ROW(W$5))*4,,4))</f>
        <v>0</v>
      </c>
      <c r="X71" s="1" t="e">
        <f ca="1" t="shared" si="38"/>
        <v>#DIV/0!</v>
      </c>
      <c r="Y71" s="1" t="e">
        <f ca="1" t="shared" si="39"/>
        <v>#DIV/0!</v>
      </c>
      <c r="Z71" s="1">
        <f ca="1">SUM(OFFSET('96点'!Z$5,(ROW(Z71)-ROW(Z$5))*4,,4))</f>
        <v>0</v>
      </c>
      <c r="AA71" s="1">
        <f ca="1">SUM(OFFSET('96点'!AA$5,(ROW(AA71)-ROW(AA$5))*4,,4))</f>
        <v>0</v>
      </c>
      <c r="AB71" s="1" t="e">
        <f ca="1" t="shared" si="40"/>
        <v>#DIV/0!</v>
      </c>
      <c r="AC71" s="1">
        <f ca="1">SUM(OFFSET('96点'!AC$5,(ROW(AC71)-ROW(AC$5))*4,,4))</f>
        <v>0</v>
      </c>
      <c r="AD71" s="1">
        <f ca="1">SUM(OFFSET('96点'!AD$5,(ROW(AD71)-ROW(AD$5))*4,,4))</f>
        <v>0</v>
      </c>
      <c r="AE71" s="1" t="e">
        <f ca="1" t="shared" si="41"/>
        <v>#DIV/0!</v>
      </c>
      <c r="AF71" s="1" t="e">
        <f ca="1" t="shared" si="42"/>
        <v>#DIV/0!</v>
      </c>
      <c r="AG71" s="1">
        <f ca="1">SUM(OFFSET('96点'!AG$5,(ROW(AG71)-ROW(AG$5))*4,,4))</f>
        <v>0</v>
      </c>
      <c r="AH71" s="1">
        <f ca="1">SUM(OFFSET('96点'!AH$5,(ROW(AH71)-ROW(AH$5))*4,,4))</f>
        <v>0</v>
      </c>
      <c r="AI71" s="1" t="e">
        <f ca="1" t="shared" si="43"/>
        <v>#DIV/0!</v>
      </c>
      <c r="AJ71" s="1">
        <f ca="1">SUM(OFFSET('96点'!AJ$5,(ROW(AJ71)-ROW(AJ$5))*4,,4))</f>
        <v>0</v>
      </c>
      <c r="AK71" s="1">
        <f ca="1">SUM(OFFSET('96点'!AK$5,(ROW(AK71)-ROW(AK$5))*4,,4))</f>
        <v>0</v>
      </c>
      <c r="AL71" s="1" t="e">
        <f ca="1" t="shared" si="44"/>
        <v>#DIV/0!</v>
      </c>
      <c r="AM71" s="1" t="e">
        <f ca="1" t="shared" si="45"/>
        <v>#DIV/0!</v>
      </c>
      <c r="AN71" s="1">
        <f ca="1">SUM(OFFSET('96点'!AN$5,(ROW(AN71)-ROW(AN$5))*4,,4))</f>
        <v>0</v>
      </c>
      <c r="AO71" s="1">
        <f ca="1">SUM(OFFSET('96点'!AO$5,(ROW(AO71)-ROW(AO$5))*4,,4))</f>
        <v>0</v>
      </c>
      <c r="AP71" s="1" t="e">
        <f ca="1" t="shared" si="46"/>
        <v>#DIV/0!</v>
      </c>
      <c r="AQ71" s="1">
        <f ca="1">SUM(OFFSET('96点'!AQ$5,(ROW(AQ71)-ROW(AQ$5))*4,,4))</f>
        <v>0</v>
      </c>
      <c r="AR71" s="1">
        <f ca="1">SUM(OFFSET('96点'!AR$5,(ROW(AR71)-ROW(AR$5))*4,,4))</f>
        <v>0</v>
      </c>
      <c r="AS71" s="1" t="e">
        <f ca="1" t="shared" si="47"/>
        <v>#DIV/0!</v>
      </c>
      <c r="AT71" s="1" t="e">
        <f ca="1" t="shared" si="48"/>
        <v>#DIV/0!</v>
      </c>
      <c r="AU71" s="1">
        <f ca="1">SUM(OFFSET('96点'!AU$5,(ROW(AU71)-ROW(AU$5))*4,,4))</f>
        <v>0</v>
      </c>
      <c r="AV71" s="1">
        <f ca="1">SUM(OFFSET('96点'!AV$5,(ROW(AV71)-ROW(AV$5))*4,,4))</f>
        <v>0</v>
      </c>
      <c r="AW71" s="1" t="e">
        <f ca="1" t="shared" si="49"/>
        <v>#DIV/0!</v>
      </c>
      <c r="AX71" s="1">
        <f ca="1">SUM(OFFSET('96点'!AX$5,(ROW(AX71)-ROW(AX$5))*4,,4))</f>
        <v>0</v>
      </c>
      <c r="AY71" s="1">
        <f ca="1">SUM(OFFSET('96点'!AY$5,(ROW(AY71)-ROW(AY$5))*4,,4))</f>
        <v>0</v>
      </c>
      <c r="AZ71" s="1" t="e">
        <f ca="1" t="shared" si="50"/>
        <v>#DIV/0!</v>
      </c>
      <c r="BA71" s="1" t="e">
        <f ca="1" t="shared" si="51"/>
        <v>#DIV/0!</v>
      </c>
      <c r="BB71" s="1">
        <f ca="1">SUM(OFFSET('96点'!BB$5,(ROW(BB71)-ROW(BB$5))*4,,4))</f>
        <v>0</v>
      </c>
    </row>
    <row r="72" spans="3:54">
      <c r="C72" s="1">
        <f t="shared" si="27"/>
        <v>68</v>
      </c>
      <c r="D72" s="1">
        <f t="shared" si="28"/>
        <v>22</v>
      </c>
      <c r="E72" s="1">
        <f t="shared" si="31"/>
        <v>45106</v>
      </c>
      <c r="F72" s="1" t="str">
        <f t="shared" si="29"/>
        <v>20230629</v>
      </c>
      <c r="G72">
        <f t="shared" si="32"/>
        <v>1</v>
      </c>
      <c r="J72" s="1" t="str">
        <f>INDEX(辅助表!$F$3:$F$14,G72)</f>
        <v>风电调度单元</v>
      </c>
      <c r="K72" s="1" t="str">
        <f t="shared" si="30"/>
        <v>2023-06-29</v>
      </c>
      <c r="L72" s="3">
        <f ca="1" t="shared" si="33"/>
        <v>0.833333333333333</v>
      </c>
      <c r="M72" s="1">
        <f ca="1">SUM(OFFSET('96点'!M$5,(ROW(M72)-ROW(M$5))*4,,4))</f>
        <v>0</v>
      </c>
      <c r="N72" s="1" t="e">
        <f ca="1" t="shared" si="34"/>
        <v>#DIV/0!</v>
      </c>
      <c r="O72" s="1">
        <f ca="1">SUM(OFFSET('96点'!O$5,(ROW(O72)-ROW(O$5))*4,,4))</f>
        <v>0</v>
      </c>
      <c r="P72" s="1">
        <f ca="1">SUM(OFFSET('96点'!P$5,(ROW(P72)-ROW(P$5))*4,,4))</f>
        <v>0</v>
      </c>
      <c r="Q72" s="1" t="e">
        <f ca="1" t="shared" si="35"/>
        <v>#DIV/0!</v>
      </c>
      <c r="R72" s="1" t="e">
        <f ca="1" t="shared" si="36"/>
        <v>#DIV/0!</v>
      </c>
      <c r="S72" s="1">
        <f ca="1">SUM(OFFSET('96点'!S$5,(ROW(S72)-ROW(S$5))*4,,4))</f>
        <v>0</v>
      </c>
      <c r="T72" s="1">
        <f ca="1">SUM(OFFSET('96点'!T$5,(ROW(T72)-ROW(T$5))*4,,4))</f>
        <v>0</v>
      </c>
      <c r="U72" s="1" t="e">
        <f ca="1" t="shared" si="37"/>
        <v>#DIV/0!</v>
      </c>
      <c r="V72" s="1">
        <f ca="1">SUM(OFFSET('96点'!V$5,(ROW(V72)-ROW(V$5))*4,,4))</f>
        <v>0</v>
      </c>
      <c r="W72" s="1">
        <f ca="1">SUM(OFFSET('96点'!W$5,(ROW(W72)-ROW(W$5))*4,,4))</f>
        <v>0</v>
      </c>
      <c r="X72" s="1" t="e">
        <f ca="1" t="shared" si="38"/>
        <v>#DIV/0!</v>
      </c>
      <c r="Y72" s="1" t="e">
        <f ca="1" t="shared" si="39"/>
        <v>#DIV/0!</v>
      </c>
      <c r="Z72" s="1">
        <f ca="1">SUM(OFFSET('96点'!Z$5,(ROW(Z72)-ROW(Z$5))*4,,4))</f>
        <v>0</v>
      </c>
      <c r="AA72" s="1">
        <f ca="1">SUM(OFFSET('96点'!AA$5,(ROW(AA72)-ROW(AA$5))*4,,4))</f>
        <v>0</v>
      </c>
      <c r="AB72" s="1" t="e">
        <f ca="1" t="shared" si="40"/>
        <v>#DIV/0!</v>
      </c>
      <c r="AC72" s="1">
        <f ca="1">SUM(OFFSET('96点'!AC$5,(ROW(AC72)-ROW(AC$5))*4,,4))</f>
        <v>0</v>
      </c>
      <c r="AD72" s="1">
        <f ca="1">SUM(OFFSET('96点'!AD$5,(ROW(AD72)-ROW(AD$5))*4,,4))</f>
        <v>0</v>
      </c>
      <c r="AE72" s="1" t="e">
        <f ca="1" t="shared" si="41"/>
        <v>#DIV/0!</v>
      </c>
      <c r="AF72" s="1" t="e">
        <f ca="1" t="shared" si="42"/>
        <v>#DIV/0!</v>
      </c>
      <c r="AG72" s="1">
        <f ca="1">SUM(OFFSET('96点'!AG$5,(ROW(AG72)-ROW(AG$5))*4,,4))</f>
        <v>0</v>
      </c>
      <c r="AH72" s="1">
        <f ca="1">SUM(OFFSET('96点'!AH$5,(ROW(AH72)-ROW(AH$5))*4,,4))</f>
        <v>0</v>
      </c>
      <c r="AI72" s="1" t="e">
        <f ca="1" t="shared" si="43"/>
        <v>#DIV/0!</v>
      </c>
      <c r="AJ72" s="1">
        <f ca="1">SUM(OFFSET('96点'!AJ$5,(ROW(AJ72)-ROW(AJ$5))*4,,4))</f>
        <v>0</v>
      </c>
      <c r="AK72" s="1">
        <f ca="1">SUM(OFFSET('96点'!AK$5,(ROW(AK72)-ROW(AK$5))*4,,4))</f>
        <v>0</v>
      </c>
      <c r="AL72" s="1" t="e">
        <f ca="1" t="shared" si="44"/>
        <v>#DIV/0!</v>
      </c>
      <c r="AM72" s="1" t="e">
        <f ca="1" t="shared" si="45"/>
        <v>#DIV/0!</v>
      </c>
      <c r="AN72" s="1">
        <f ca="1">SUM(OFFSET('96点'!AN$5,(ROW(AN72)-ROW(AN$5))*4,,4))</f>
        <v>0</v>
      </c>
      <c r="AO72" s="1">
        <f ca="1">SUM(OFFSET('96点'!AO$5,(ROW(AO72)-ROW(AO$5))*4,,4))</f>
        <v>0</v>
      </c>
      <c r="AP72" s="1" t="e">
        <f ca="1" t="shared" si="46"/>
        <v>#DIV/0!</v>
      </c>
      <c r="AQ72" s="1">
        <f ca="1">SUM(OFFSET('96点'!AQ$5,(ROW(AQ72)-ROW(AQ$5))*4,,4))</f>
        <v>0</v>
      </c>
      <c r="AR72" s="1">
        <f ca="1">SUM(OFFSET('96点'!AR$5,(ROW(AR72)-ROW(AR$5))*4,,4))</f>
        <v>0</v>
      </c>
      <c r="AS72" s="1" t="e">
        <f ca="1" t="shared" si="47"/>
        <v>#DIV/0!</v>
      </c>
      <c r="AT72" s="1" t="e">
        <f ca="1" t="shared" si="48"/>
        <v>#DIV/0!</v>
      </c>
      <c r="AU72" s="1">
        <f ca="1">SUM(OFFSET('96点'!AU$5,(ROW(AU72)-ROW(AU$5))*4,,4))</f>
        <v>0</v>
      </c>
      <c r="AV72" s="1">
        <f ca="1">SUM(OFFSET('96点'!AV$5,(ROW(AV72)-ROW(AV$5))*4,,4))</f>
        <v>0</v>
      </c>
      <c r="AW72" s="1" t="e">
        <f ca="1" t="shared" si="49"/>
        <v>#DIV/0!</v>
      </c>
      <c r="AX72" s="1">
        <f ca="1">SUM(OFFSET('96点'!AX$5,(ROW(AX72)-ROW(AX$5))*4,,4))</f>
        <v>0</v>
      </c>
      <c r="AY72" s="1">
        <f ca="1">SUM(OFFSET('96点'!AY$5,(ROW(AY72)-ROW(AY$5))*4,,4))</f>
        <v>0</v>
      </c>
      <c r="AZ72" s="1" t="e">
        <f ca="1" t="shared" si="50"/>
        <v>#DIV/0!</v>
      </c>
      <c r="BA72" s="1" t="e">
        <f ca="1" t="shared" si="51"/>
        <v>#DIV/0!</v>
      </c>
      <c r="BB72" s="1">
        <f ca="1">SUM(OFFSET('96点'!BB$5,(ROW(BB72)-ROW(BB$5))*4,,4))</f>
        <v>0</v>
      </c>
    </row>
    <row r="73" spans="3:54">
      <c r="C73" s="1">
        <f t="shared" si="27"/>
        <v>69</v>
      </c>
      <c r="D73" s="1">
        <f t="shared" si="28"/>
        <v>23</v>
      </c>
      <c r="E73" s="1">
        <f t="shared" si="31"/>
        <v>45106</v>
      </c>
      <c r="F73" s="1" t="str">
        <f t="shared" si="29"/>
        <v>20230629</v>
      </c>
      <c r="G73">
        <f t="shared" si="32"/>
        <v>1</v>
      </c>
      <c r="J73" s="1" t="str">
        <f>INDEX(辅助表!$F$3:$F$14,G73)</f>
        <v>风电调度单元</v>
      </c>
      <c r="K73" s="1" t="str">
        <f t="shared" si="30"/>
        <v>2023-06-29</v>
      </c>
      <c r="L73" s="3">
        <f ca="1" t="shared" si="33"/>
        <v>0.875</v>
      </c>
      <c r="M73" s="1">
        <f ca="1">SUM(OFFSET('96点'!M$5,(ROW(M73)-ROW(M$5))*4,,4))</f>
        <v>0</v>
      </c>
      <c r="N73" s="1" t="e">
        <f ca="1" t="shared" si="34"/>
        <v>#DIV/0!</v>
      </c>
      <c r="O73" s="1">
        <f ca="1">SUM(OFFSET('96点'!O$5,(ROW(O73)-ROW(O$5))*4,,4))</f>
        <v>0</v>
      </c>
      <c r="P73" s="1">
        <f ca="1">SUM(OFFSET('96点'!P$5,(ROW(P73)-ROW(P$5))*4,,4))</f>
        <v>0</v>
      </c>
      <c r="Q73" s="1" t="e">
        <f ca="1" t="shared" si="35"/>
        <v>#DIV/0!</v>
      </c>
      <c r="R73" s="1" t="e">
        <f ca="1" t="shared" si="36"/>
        <v>#DIV/0!</v>
      </c>
      <c r="S73" s="1">
        <f ca="1">SUM(OFFSET('96点'!S$5,(ROW(S73)-ROW(S$5))*4,,4))</f>
        <v>0</v>
      </c>
      <c r="T73" s="1">
        <f ca="1">SUM(OFFSET('96点'!T$5,(ROW(T73)-ROW(T$5))*4,,4))</f>
        <v>0</v>
      </c>
      <c r="U73" s="1" t="e">
        <f ca="1" t="shared" si="37"/>
        <v>#DIV/0!</v>
      </c>
      <c r="V73" s="1">
        <f ca="1">SUM(OFFSET('96点'!V$5,(ROW(V73)-ROW(V$5))*4,,4))</f>
        <v>0</v>
      </c>
      <c r="W73" s="1">
        <f ca="1">SUM(OFFSET('96点'!W$5,(ROW(W73)-ROW(W$5))*4,,4))</f>
        <v>0</v>
      </c>
      <c r="X73" s="1" t="e">
        <f ca="1" t="shared" si="38"/>
        <v>#DIV/0!</v>
      </c>
      <c r="Y73" s="1" t="e">
        <f ca="1" t="shared" si="39"/>
        <v>#DIV/0!</v>
      </c>
      <c r="Z73" s="1">
        <f ca="1">SUM(OFFSET('96点'!Z$5,(ROW(Z73)-ROW(Z$5))*4,,4))</f>
        <v>0</v>
      </c>
      <c r="AA73" s="1">
        <f ca="1">SUM(OFFSET('96点'!AA$5,(ROW(AA73)-ROW(AA$5))*4,,4))</f>
        <v>0</v>
      </c>
      <c r="AB73" s="1" t="e">
        <f ca="1" t="shared" si="40"/>
        <v>#DIV/0!</v>
      </c>
      <c r="AC73" s="1">
        <f ca="1">SUM(OFFSET('96点'!AC$5,(ROW(AC73)-ROW(AC$5))*4,,4))</f>
        <v>0</v>
      </c>
      <c r="AD73" s="1">
        <f ca="1">SUM(OFFSET('96点'!AD$5,(ROW(AD73)-ROW(AD$5))*4,,4))</f>
        <v>0</v>
      </c>
      <c r="AE73" s="1" t="e">
        <f ca="1" t="shared" si="41"/>
        <v>#DIV/0!</v>
      </c>
      <c r="AF73" s="1" t="e">
        <f ca="1" t="shared" si="42"/>
        <v>#DIV/0!</v>
      </c>
      <c r="AG73" s="1">
        <f ca="1">SUM(OFFSET('96点'!AG$5,(ROW(AG73)-ROW(AG$5))*4,,4))</f>
        <v>0</v>
      </c>
      <c r="AH73" s="1">
        <f ca="1">SUM(OFFSET('96点'!AH$5,(ROW(AH73)-ROW(AH$5))*4,,4))</f>
        <v>0</v>
      </c>
      <c r="AI73" s="1" t="e">
        <f ca="1" t="shared" si="43"/>
        <v>#DIV/0!</v>
      </c>
      <c r="AJ73" s="1">
        <f ca="1">SUM(OFFSET('96点'!AJ$5,(ROW(AJ73)-ROW(AJ$5))*4,,4))</f>
        <v>0</v>
      </c>
      <c r="AK73" s="1">
        <f ca="1">SUM(OFFSET('96点'!AK$5,(ROW(AK73)-ROW(AK$5))*4,,4))</f>
        <v>0</v>
      </c>
      <c r="AL73" s="1" t="e">
        <f ca="1" t="shared" si="44"/>
        <v>#DIV/0!</v>
      </c>
      <c r="AM73" s="1" t="e">
        <f ca="1" t="shared" si="45"/>
        <v>#DIV/0!</v>
      </c>
      <c r="AN73" s="1">
        <f ca="1">SUM(OFFSET('96点'!AN$5,(ROW(AN73)-ROW(AN$5))*4,,4))</f>
        <v>0</v>
      </c>
      <c r="AO73" s="1">
        <f ca="1">SUM(OFFSET('96点'!AO$5,(ROW(AO73)-ROW(AO$5))*4,,4))</f>
        <v>0</v>
      </c>
      <c r="AP73" s="1" t="e">
        <f ca="1" t="shared" si="46"/>
        <v>#DIV/0!</v>
      </c>
      <c r="AQ73" s="1">
        <f ca="1">SUM(OFFSET('96点'!AQ$5,(ROW(AQ73)-ROW(AQ$5))*4,,4))</f>
        <v>0</v>
      </c>
      <c r="AR73" s="1">
        <f ca="1">SUM(OFFSET('96点'!AR$5,(ROW(AR73)-ROW(AR$5))*4,,4))</f>
        <v>0</v>
      </c>
      <c r="AS73" s="1" t="e">
        <f ca="1" t="shared" si="47"/>
        <v>#DIV/0!</v>
      </c>
      <c r="AT73" s="1" t="e">
        <f ca="1" t="shared" si="48"/>
        <v>#DIV/0!</v>
      </c>
      <c r="AU73" s="1">
        <f ca="1">SUM(OFFSET('96点'!AU$5,(ROW(AU73)-ROW(AU$5))*4,,4))</f>
        <v>0</v>
      </c>
      <c r="AV73" s="1">
        <f ca="1">SUM(OFFSET('96点'!AV$5,(ROW(AV73)-ROW(AV$5))*4,,4))</f>
        <v>0</v>
      </c>
      <c r="AW73" s="1" t="e">
        <f ca="1" t="shared" si="49"/>
        <v>#DIV/0!</v>
      </c>
      <c r="AX73" s="1">
        <f ca="1">SUM(OFFSET('96点'!AX$5,(ROW(AX73)-ROW(AX$5))*4,,4))</f>
        <v>0</v>
      </c>
      <c r="AY73" s="1">
        <f ca="1">SUM(OFFSET('96点'!AY$5,(ROW(AY73)-ROW(AY$5))*4,,4))</f>
        <v>0</v>
      </c>
      <c r="AZ73" s="1" t="e">
        <f ca="1" t="shared" si="50"/>
        <v>#DIV/0!</v>
      </c>
      <c r="BA73" s="1" t="e">
        <f ca="1" t="shared" si="51"/>
        <v>#DIV/0!</v>
      </c>
      <c r="BB73" s="1">
        <f ca="1">SUM(OFFSET('96点'!BB$5,(ROW(BB73)-ROW(BB$5))*4,,4))</f>
        <v>0</v>
      </c>
    </row>
    <row r="74" spans="3:54">
      <c r="C74" s="1">
        <f t="shared" si="27"/>
        <v>70</v>
      </c>
      <c r="D74" s="1">
        <f t="shared" si="28"/>
        <v>24</v>
      </c>
      <c r="E74" s="1">
        <f t="shared" si="31"/>
        <v>45106</v>
      </c>
      <c r="F74" s="1" t="str">
        <f t="shared" si="29"/>
        <v>20230629</v>
      </c>
      <c r="G74">
        <f t="shared" si="32"/>
        <v>1</v>
      </c>
      <c r="J74" s="1" t="str">
        <f>INDEX(辅助表!$F$3:$F$14,G74)</f>
        <v>风电调度单元</v>
      </c>
      <c r="K74" s="1" t="str">
        <f t="shared" si="30"/>
        <v>2023-06-29</v>
      </c>
      <c r="L74" s="3">
        <f ca="1" t="shared" si="33"/>
        <v>0.916666666666667</v>
      </c>
      <c r="M74" s="1">
        <f ca="1">SUM(OFFSET('96点'!M$5,(ROW(M74)-ROW(M$5))*4,,4))</f>
        <v>0</v>
      </c>
      <c r="N74" s="1" t="e">
        <f ca="1" t="shared" si="34"/>
        <v>#DIV/0!</v>
      </c>
      <c r="O74" s="1">
        <f ca="1">SUM(OFFSET('96点'!O$5,(ROW(O74)-ROW(O$5))*4,,4))</f>
        <v>0</v>
      </c>
      <c r="P74" s="1">
        <f ca="1">SUM(OFFSET('96点'!P$5,(ROW(P74)-ROW(P$5))*4,,4))</f>
        <v>0</v>
      </c>
      <c r="Q74" s="1" t="e">
        <f ca="1" t="shared" si="35"/>
        <v>#DIV/0!</v>
      </c>
      <c r="R74" s="1" t="e">
        <f ca="1" t="shared" si="36"/>
        <v>#DIV/0!</v>
      </c>
      <c r="S74" s="1">
        <f ca="1">SUM(OFFSET('96点'!S$5,(ROW(S74)-ROW(S$5))*4,,4))</f>
        <v>0</v>
      </c>
      <c r="T74" s="1">
        <f ca="1">SUM(OFFSET('96点'!T$5,(ROW(T74)-ROW(T$5))*4,,4))</f>
        <v>0</v>
      </c>
      <c r="U74" s="1" t="e">
        <f ca="1" t="shared" si="37"/>
        <v>#DIV/0!</v>
      </c>
      <c r="V74" s="1">
        <f ca="1">SUM(OFFSET('96点'!V$5,(ROW(V74)-ROW(V$5))*4,,4))</f>
        <v>0</v>
      </c>
      <c r="W74" s="1">
        <f ca="1">SUM(OFFSET('96点'!W$5,(ROW(W74)-ROW(W$5))*4,,4))</f>
        <v>0</v>
      </c>
      <c r="X74" s="1" t="e">
        <f ca="1" t="shared" si="38"/>
        <v>#DIV/0!</v>
      </c>
      <c r="Y74" s="1" t="e">
        <f ca="1" t="shared" si="39"/>
        <v>#DIV/0!</v>
      </c>
      <c r="Z74" s="1">
        <f ca="1">SUM(OFFSET('96点'!Z$5,(ROW(Z74)-ROW(Z$5))*4,,4))</f>
        <v>0</v>
      </c>
      <c r="AA74" s="1">
        <f ca="1">SUM(OFFSET('96点'!AA$5,(ROW(AA74)-ROW(AA$5))*4,,4))</f>
        <v>0</v>
      </c>
      <c r="AB74" s="1" t="e">
        <f ca="1" t="shared" si="40"/>
        <v>#DIV/0!</v>
      </c>
      <c r="AC74" s="1">
        <f ca="1">SUM(OFFSET('96点'!AC$5,(ROW(AC74)-ROW(AC$5))*4,,4))</f>
        <v>0</v>
      </c>
      <c r="AD74" s="1">
        <f ca="1">SUM(OFFSET('96点'!AD$5,(ROW(AD74)-ROW(AD$5))*4,,4))</f>
        <v>0</v>
      </c>
      <c r="AE74" s="1" t="e">
        <f ca="1" t="shared" si="41"/>
        <v>#DIV/0!</v>
      </c>
      <c r="AF74" s="1" t="e">
        <f ca="1" t="shared" si="42"/>
        <v>#DIV/0!</v>
      </c>
      <c r="AG74" s="1">
        <f ca="1">SUM(OFFSET('96点'!AG$5,(ROW(AG74)-ROW(AG$5))*4,,4))</f>
        <v>0</v>
      </c>
      <c r="AH74" s="1">
        <f ca="1">SUM(OFFSET('96点'!AH$5,(ROW(AH74)-ROW(AH$5))*4,,4))</f>
        <v>0</v>
      </c>
      <c r="AI74" s="1" t="e">
        <f ca="1" t="shared" si="43"/>
        <v>#DIV/0!</v>
      </c>
      <c r="AJ74" s="1">
        <f ca="1">SUM(OFFSET('96点'!AJ$5,(ROW(AJ74)-ROW(AJ$5))*4,,4))</f>
        <v>0</v>
      </c>
      <c r="AK74" s="1">
        <f ca="1">SUM(OFFSET('96点'!AK$5,(ROW(AK74)-ROW(AK$5))*4,,4))</f>
        <v>0</v>
      </c>
      <c r="AL74" s="1" t="e">
        <f ca="1" t="shared" si="44"/>
        <v>#DIV/0!</v>
      </c>
      <c r="AM74" s="1" t="e">
        <f ca="1" t="shared" si="45"/>
        <v>#DIV/0!</v>
      </c>
      <c r="AN74" s="1">
        <f ca="1">SUM(OFFSET('96点'!AN$5,(ROW(AN74)-ROW(AN$5))*4,,4))</f>
        <v>0</v>
      </c>
      <c r="AO74" s="1">
        <f ca="1">SUM(OFFSET('96点'!AO$5,(ROW(AO74)-ROW(AO$5))*4,,4))</f>
        <v>0</v>
      </c>
      <c r="AP74" s="1" t="e">
        <f ca="1" t="shared" si="46"/>
        <v>#DIV/0!</v>
      </c>
      <c r="AQ74" s="1">
        <f ca="1">SUM(OFFSET('96点'!AQ$5,(ROW(AQ74)-ROW(AQ$5))*4,,4))</f>
        <v>0</v>
      </c>
      <c r="AR74" s="1">
        <f ca="1">SUM(OFFSET('96点'!AR$5,(ROW(AR74)-ROW(AR$5))*4,,4))</f>
        <v>0</v>
      </c>
      <c r="AS74" s="1" t="e">
        <f ca="1" t="shared" si="47"/>
        <v>#DIV/0!</v>
      </c>
      <c r="AT74" s="1" t="e">
        <f ca="1" t="shared" si="48"/>
        <v>#DIV/0!</v>
      </c>
      <c r="AU74" s="1">
        <f ca="1">SUM(OFFSET('96点'!AU$5,(ROW(AU74)-ROW(AU$5))*4,,4))</f>
        <v>0</v>
      </c>
      <c r="AV74" s="1">
        <f ca="1">SUM(OFFSET('96点'!AV$5,(ROW(AV74)-ROW(AV$5))*4,,4))</f>
        <v>0</v>
      </c>
      <c r="AW74" s="1" t="e">
        <f ca="1" t="shared" si="49"/>
        <v>#DIV/0!</v>
      </c>
      <c r="AX74" s="1">
        <f ca="1">SUM(OFFSET('96点'!AX$5,(ROW(AX74)-ROW(AX$5))*4,,4))</f>
        <v>0</v>
      </c>
      <c r="AY74" s="1">
        <f ca="1">SUM(OFFSET('96点'!AY$5,(ROW(AY74)-ROW(AY$5))*4,,4))</f>
        <v>0</v>
      </c>
      <c r="AZ74" s="1" t="e">
        <f ca="1" t="shared" si="50"/>
        <v>#DIV/0!</v>
      </c>
      <c r="BA74" s="1" t="e">
        <f ca="1" t="shared" si="51"/>
        <v>#DIV/0!</v>
      </c>
      <c r="BB74" s="1">
        <f ca="1">SUM(OFFSET('96点'!BB$5,(ROW(BB74)-ROW(BB$5))*4,,4))</f>
        <v>0</v>
      </c>
    </row>
    <row r="75" spans="3:54">
      <c r="C75" s="1">
        <f t="shared" si="27"/>
        <v>71</v>
      </c>
      <c r="D75" s="1">
        <f t="shared" si="28"/>
        <v>25</v>
      </c>
      <c r="E75" s="1">
        <f t="shared" si="31"/>
        <v>45106</v>
      </c>
      <c r="F75" s="1" t="str">
        <f t="shared" si="29"/>
        <v>20230629</v>
      </c>
      <c r="G75">
        <f t="shared" si="32"/>
        <v>1</v>
      </c>
      <c r="J75" s="1" t="str">
        <f>INDEX(辅助表!$F$3:$F$14,G75)</f>
        <v>风电调度单元</v>
      </c>
      <c r="K75" s="1" t="str">
        <f t="shared" si="30"/>
        <v>2023-06-29</v>
      </c>
      <c r="L75" s="3">
        <f ca="1" t="shared" si="33"/>
        <v>0.958333333333333</v>
      </c>
      <c r="M75" s="1">
        <f ca="1">SUM(OFFSET('96点'!M$5,(ROW(M75)-ROW(M$5))*4,,4))</f>
        <v>0</v>
      </c>
      <c r="N75" s="1" t="e">
        <f ca="1" t="shared" si="34"/>
        <v>#DIV/0!</v>
      </c>
      <c r="O75" s="1">
        <f ca="1">SUM(OFFSET('96点'!O$5,(ROW(O75)-ROW(O$5))*4,,4))</f>
        <v>0</v>
      </c>
      <c r="P75" s="1">
        <f ca="1">SUM(OFFSET('96点'!P$5,(ROW(P75)-ROW(P$5))*4,,4))</f>
        <v>0</v>
      </c>
      <c r="Q75" s="1" t="e">
        <f ca="1" t="shared" si="35"/>
        <v>#DIV/0!</v>
      </c>
      <c r="R75" s="1" t="e">
        <f ca="1" t="shared" si="36"/>
        <v>#DIV/0!</v>
      </c>
      <c r="S75" s="1">
        <f ca="1">SUM(OFFSET('96点'!S$5,(ROW(S75)-ROW(S$5))*4,,4))</f>
        <v>0</v>
      </c>
      <c r="T75" s="1">
        <f ca="1">SUM(OFFSET('96点'!T$5,(ROW(T75)-ROW(T$5))*4,,4))</f>
        <v>0</v>
      </c>
      <c r="U75" s="1" t="e">
        <f ca="1" t="shared" si="37"/>
        <v>#DIV/0!</v>
      </c>
      <c r="V75" s="1">
        <f ca="1">SUM(OFFSET('96点'!V$5,(ROW(V75)-ROW(V$5))*4,,4))</f>
        <v>0</v>
      </c>
      <c r="W75" s="1">
        <f ca="1">SUM(OFFSET('96点'!W$5,(ROW(W75)-ROW(W$5))*4,,4))</f>
        <v>0</v>
      </c>
      <c r="X75" s="1" t="e">
        <f ca="1" t="shared" si="38"/>
        <v>#DIV/0!</v>
      </c>
      <c r="Y75" s="1" t="e">
        <f ca="1" t="shared" si="39"/>
        <v>#DIV/0!</v>
      </c>
      <c r="Z75" s="1">
        <f ca="1">SUM(OFFSET('96点'!Z$5,(ROW(Z75)-ROW(Z$5))*4,,4))</f>
        <v>0</v>
      </c>
      <c r="AA75" s="1">
        <f ca="1">SUM(OFFSET('96点'!AA$5,(ROW(AA75)-ROW(AA$5))*4,,4))</f>
        <v>0</v>
      </c>
      <c r="AB75" s="1" t="e">
        <f ca="1" t="shared" si="40"/>
        <v>#DIV/0!</v>
      </c>
      <c r="AC75" s="1">
        <f ca="1">SUM(OFFSET('96点'!AC$5,(ROW(AC75)-ROW(AC$5))*4,,4))</f>
        <v>0</v>
      </c>
      <c r="AD75" s="1">
        <f ca="1">SUM(OFFSET('96点'!AD$5,(ROW(AD75)-ROW(AD$5))*4,,4))</f>
        <v>0</v>
      </c>
      <c r="AE75" s="1" t="e">
        <f ca="1" t="shared" si="41"/>
        <v>#DIV/0!</v>
      </c>
      <c r="AF75" s="1" t="e">
        <f ca="1" t="shared" si="42"/>
        <v>#DIV/0!</v>
      </c>
      <c r="AG75" s="1">
        <f ca="1">SUM(OFFSET('96点'!AG$5,(ROW(AG75)-ROW(AG$5))*4,,4))</f>
        <v>0</v>
      </c>
      <c r="AH75" s="1">
        <f ca="1">SUM(OFFSET('96点'!AH$5,(ROW(AH75)-ROW(AH$5))*4,,4))</f>
        <v>0</v>
      </c>
      <c r="AI75" s="1" t="e">
        <f ca="1" t="shared" si="43"/>
        <v>#DIV/0!</v>
      </c>
      <c r="AJ75" s="1">
        <f ca="1">SUM(OFFSET('96点'!AJ$5,(ROW(AJ75)-ROW(AJ$5))*4,,4))</f>
        <v>0</v>
      </c>
      <c r="AK75" s="1">
        <f ca="1">SUM(OFFSET('96点'!AK$5,(ROW(AK75)-ROW(AK$5))*4,,4))</f>
        <v>0</v>
      </c>
      <c r="AL75" s="1" t="e">
        <f ca="1" t="shared" si="44"/>
        <v>#DIV/0!</v>
      </c>
      <c r="AM75" s="1" t="e">
        <f ca="1" t="shared" si="45"/>
        <v>#DIV/0!</v>
      </c>
      <c r="AN75" s="1">
        <f ca="1">SUM(OFFSET('96点'!AN$5,(ROW(AN75)-ROW(AN$5))*4,,4))</f>
        <v>0</v>
      </c>
      <c r="AO75" s="1">
        <f ca="1">SUM(OFFSET('96点'!AO$5,(ROW(AO75)-ROW(AO$5))*4,,4))</f>
        <v>0</v>
      </c>
      <c r="AP75" s="1" t="e">
        <f ca="1" t="shared" si="46"/>
        <v>#DIV/0!</v>
      </c>
      <c r="AQ75" s="1">
        <f ca="1">SUM(OFFSET('96点'!AQ$5,(ROW(AQ75)-ROW(AQ$5))*4,,4))</f>
        <v>0</v>
      </c>
      <c r="AR75" s="1">
        <f ca="1">SUM(OFFSET('96点'!AR$5,(ROW(AR75)-ROW(AR$5))*4,,4))</f>
        <v>0</v>
      </c>
      <c r="AS75" s="1" t="e">
        <f ca="1" t="shared" si="47"/>
        <v>#DIV/0!</v>
      </c>
      <c r="AT75" s="1" t="e">
        <f ca="1" t="shared" si="48"/>
        <v>#DIV/0!</v>
      </c>
      <c r="AU75" s="1">
        <f ca="1">SUM(OFFSET('96点'!AU$5,(ROW(AU75)-ROW(AU$5))*4,,4))</f>
        <v>0</v>
      </c>
      <c r="AV75" s="1">
        <f ca="1">SUM(OFFSET('96点'!AV$5,(ROW(AV75)-ROW(AV$5))*4,,4))</f>
        <v>0</v>
      </c>
      <c r="AW75" s="1" t="e">
        <f ca="1" t="shared" si="49"/>
        <v>#DIV/0!</v>
      </c>
      <c r="AX75" s="1">
        <f ca="1">SUM(OFFSET('96点'!AX$5,(ROW(AX75)-ROW(AX$5))*4,,4))</f>
        <v>0</v>
      </c>
      <c r="AY75" s="1">
        <f ca="1">SUM(OFFSET('96点'!AY$5,(ROW(AY75)-ROW(AY$5))*4,,4))</f>
        <v>0</v>
      </c>
      <c r="AZ75" s="1" t="e">
        <f ca="1" t="shared" si="50"/>
        <v>#DIV/0!</v>
      </c>
      <c r="BA75" s="1" t="e">
        <f ca="1" t="shared" si="51"/>
        <v>#DIV/0!</v>
      </c>
      <c r="BB75" s="1">
        <f ca="1">SUM(OFFSET('96点'!BB$5,(ROW(BB75)-ROW(BB$5))*4,,4))</f>
        <v>0</v>
      </c>
    </row>
    <row r="76" spans="3:54">
      <c r="C76" s="1">
        <f t="shared" si="27"/>
        <v>72</v>
      </c>
      <c r="D76" s="1">
        <f t="shared" si="28"/>
        <v>26</v>
      </c>
      <c r="E76" s="1">
        <f t="shared" si="31"/>
        <v>45106</v>
      </c>
      <c r="F76" s="1" t="str">
        <f t="shared" si="29"/>
        <v>20230629</v>
      </c>
      <c r="G76">
        <f t="shared" si="32"/>
        <v>1</v>
      </c>
      <c r="J76" s="1" t="str">
        <f>INDEX(辅助表!$F$3:$F$14,G76)</f>
        <v>风电调度单元</v>
      </c>
      <c r="K76" s="1" t="str">
        <f t="shared" si="30"/>
        <v>2023-06-29</v>
      </c>
      <c r="L76" s="15" t="str">
        <f ca="1" t="shared" si="33"/>
        <v>24:00</v>
      </c>
      <c r="M76" s="1">
        <f ca="1">SUM(OFFSET('96点'!M$5,(ROW(M76)-ROW(M$5))*4,,4))</f>
        <v>0</v>
      </c>
      <c r="N76" s="1" t="e">
        <f ca="1" t="shared" si="34"/>
        <v>#DIV/0!</v>
      </c>
      <c r="O76" s="1">
        <f ca="1">SUM(OFFSET('96点'!O$5,(ROW(O76)-ROW(O$5))*4,,4))</f>
        <v>0</v>
      </c>
      <c r="P76" s="1">
        <f ca="1">SUM(OFFSET('96点'!P$5,(ROW(P76)-ROW(P$5))*4,,4))</f>
        <v>0</v>
      </c>
      <c r="Q76" s="1" t="e">
        <f ca="1" t="shared" si="35"/>
        <v>#DIV/0!</v>
      </c>
      <c r="R76" s="1" t="e">
        <f ca="1" t="shared" si="36"/>
        <v>#DIV/0!</v>
      </c>
      <c r="S76" s="1">
        <f ca="1">SUM(OFFSET('96点'!S$5,(ROW(S76)-ROW(S$5))*4,,4))</f>
        <v>0</v>
      </c>
      <c r="T76" s="1">
        <f ca="1">SUM(OFFSET('96点'!T$5,(ROW(T76)-ROW(T$5))*4,,4))</f>
        <v>0</v>
      </c>
      <c r="U76" s="1" t="e">
        <f ca="1" t="shared" si="37"/>
        <v>#DIV/0!</v>
      </c>
      <c r="V76" s="1">
        <f ca="1">SUM(OFFSET('96点'!V$5,(ROW(V76)-ROW(V$5))*4,,4))</f>
        <v>0</v>
      </c>
      <c r="W76" s="1">
        <f ca="1">SUM(OFFSET('96点'!W$5,(ROW(W76)-ROW(W$5))*4,,4))</f>
        <v>0</v>
      </c>
      <c r="X76" s="1" t="e">
        <f ca="1" t="shared" si="38"/>
        <v>#DIV/0!</v>
      </c>
      <c r="Y76" s="1" t="e">
        <f ca="1" t="shared" si="39"/>
        <v>#DIV/0!</v>
      </c>
      <c r="Z76" s="1">
        <f ca="1">SUM(OFFSET('96点'!Z$5,(ROW(Z76)-ROW(Z$5))*4,,4))</f>
        <v>0</v>
      </c>
      <c r="AA76" s="1">
        <f ca="1">SUM(OFFSET('96点'!AA$5,(ROW(AA76)-ROW(AA$5))*4,,4))</f>
        <v>0</v>
      </c>
      <c r="AB76" s="1" t="e">
        <f ca="1" t="shared" si="40"/>
        <v>#DIV/0!</v>
      </c>
      <c r="AC76" s="1">
        <f ca="1">SUM(OFFSET('96点'!AC$5,(ROW(AC76)-ROW(AC$5))*4,,4))</f>
        <v>0</v>
      </c>
      <c r="AD76" s="1">
        <f ca="1">SUM(OFFSET('96点'!AD$5,(ROW(AD76)-ROW(AD$5))*4,,4))</f>
        <v>0</v>
      </c>
      <c r="AE76" s="1" t="e">
        <f ca="1" t="shared" si="41"/>
        <v>#DIV/0!</v>
      </c>
      <c r="AF76" s="1" t="e">
        <f ca="1" t="shared" si="42"/>
        <v>#DIV/0!</v>
      </c>
      <c r="AG76" s="1">
        <f ca="1">SUM(OFFSET('96点'!AG$5,(ROW(AG76)-ROW(AG$5))*4,,4))</f>
        <v>0</v>
      </c>
      <c r="AH76" s="1">
        <f ca="1">SUM(OFFSET('96点'!AH$5,(ROW(AH76)-ROW(AH$5))*4,,4))</f>
        <v>0</v>
      </c>
      <c r="AI76" s="1" t="e">
        <f ca="1" t="shared" si="43"/>
        <v>#DIV/0!</v>
      </c>
      <c r="AJ76" s="1">
        <f ca="1">SUM(OFFSET('96点'!AJ$5,(ROW(AJ76)-ROW(AJ$5))*4,,4))</f>
        <v>0</v>
      </c>
      <c r="AK76" s="1">
        <f ca="1">SUM(OFFSET('96点'!AK$5,(ROW(AK76)-ROW(AK$5))*4,,4))</f>
        <v>0</v>
      </c>
      <c r="AL76" s="1" t="e">
        <f ca="1" t="shared" si="44"/>
        <v>#DIV/0!</v>
      </c>
      <c r="AM76" s="1" t="e">
        <f ca="1" t="shared" si="45"/>
        <v>#DIV/0!</v>
      </c>
      <c r="AN76" s="1">
        <f ca="1">SUM(OFFSET('96点'!AN$5,(ROW(AN76)-ROW(AN$5))*4,,4))</f>
        <v>0</v>
      </c>
      <c r="AO76" s="1">
        <f ca="1">SUM(OFFSET('96点'!AO$5,(ROW(AO76)-ROW(AO$5))*4,,4))</f>
        <v>0</v>
      </c>
      <c r="AP76" s="1" t="e">
        <f ca="1" t="shared" si="46"/>
        <v>#DIV/0!</v>
      </c>
      <c r="AQ76" s="1">
        <f ca="1">SUM(OFFSET('96点'!AQ$5,(ROW(AQ76)-ROW(AQ$5))*4,,4))</f>
        <v>0</v>
      </c>
      <c r="AR76" s="1">
        <f ca="1">SUM(OFFSET('96点'!AR$5,(ROW(AR76)-ROW(AR$5))*4,,4))</f>
        <v>0</v>
      </c>
      <c r="AS76" s="1" t="e">
        <f ca="1" t="shared" si="47"/>
        <v>#DIV/0!</v>
      </c>
      <c r="AT76" s="1" t="e">
        <f ca="1" t="shared" si="48"/>
        <v>#DIV/0!</v>
      </c>
      <c r="AU76" s="1">
        <f ca="1">SUM(OFFSET('96点'!AU$5,(ROW(AU76)-ROW(AU$5))*4,,4))</f>
        <v>0</v>
      </c>
      <c r="AV76" s="1">
        <f ca="1">SUM(OFFSET('96点'!AV$5,(ROW(AV76)-ROW(AV$5))*4,,4))</f>
        <v>0</v>
      </c>
      <c r="AW76" s="1" t="e">
        <f ca="1" t="shared" si="49"/>
        <v>#DIV/0!</v>
      </c>
      <c r="AX76" s="1">
        <f ca="1">SUM(OFFSET('96点'!AX$5,(ROW(AX76)-ROW(AX$5))*4,,4))</f>
        <v>0</v>
      </c>
      <c r="AY76" s="1">
        <f ca="1">SUM(OFFSET('96点'!AY$5,(ROW(AY76)-ROW(AY$5))*4,,4))</f>
        <v>0</v>
      </c>
      <c r="AZ76" s="1" t="e">
        <f ca="1" t="shared" si="50"/>
        <v>#DIV/0!</v>
      </c>
      <c r="BA76" s="1" t="e">
        <f ca="1" t="shared" si="51"/>
        <v>#DIV/0!</v>
      </c>
      <c r="BB76" s="1">
        <f ca="1">SUM(OFFSET('96点'!BB$5,(ROW(BB76)-ROW(BB$5))*4,,4))</f>
        <v>0</v>
      </c>
    </row>
    <row r="77" spans="3:54">
      <c r="C77" s="1">
        <f t="shared" si="27"/>
        <v>73</v>
      </c>
      <c r="D77" s="1">
        <f t="shared" si="28"/>
        <v>3</v>
      </c>
      <c r="E77" s="1">
        <f t="shared" si="31"/>
        <v>45106</v>
      </c>
      <c r="F77" s="1" t="str">
        <f t="shared" si="29"/>
        <v>20230629</v>
      </c>
      <c r="G77">
        <f t="shared" si="32"/>
        <v>2</v>
      </c>
      <c r="J77" s="1" t="str">
        <f>INDEX(辅助表!$F$3:$F$14,G77)</f>
        <v>测试机组#1调度单元</v>
      </c>
      <c r="K77" s="1" t="str">
        <f t="shared" si="30"/>
        <v>2023-06-29</v>
      </c>
      <c r="L77" s="3">
        <f ca="1" t="shared" si="33"/>
        <v>0.0416666666666667</v>
      </c>
      <c r="M77" s="1">
        <f ca="1">SUM(OFFSET('96点'!M$5,(ROW(M77)-ROW(M$5))*4,,4))</f>
        <v>0</v>
      </c>
      <c r="N77" s="1" t="e">
        <f ca="1" t="shared" si="34"/>
        <v>#DIV/0!</v>
      </c>
      <c r="O77" s="1">
        <f ca="1">SUM(OFFSET('96点'!O$5,(ROW(O77)-ROW(O$5))*4,,4))</f>
        <v>0</v>
      </c>
      <c r="P77" s="1">
        <f ca="1">SUM(OFFSET('96点'!P$5,(ROW(P77)-ROW(P$5))*4,,4))</f>
        <v>0</v>
      </c>
      <c r="Q77" s="1" t="e">
        <f ca="1" t="shared" si="35"/>
        <v>#DIV/0!</v>
      </c>
      <c r="R77" s="1" t="e">
        <f ca="1" t="shared" si="36"/>
        <v>#DIV/0!</v>
      </c>
      <c r="S77" s="1">
        <f ca="1">SUM(OFFSET('96点'!S$5,(ROW(S77)-ROW(S$5))*4,,4))</f>
        <v>0</v>
      </c>
      <c r="T77" s="1">
        <f ca="1">SUM(OFFSET('96点'!T$5,(ROW(T77)-ROW(T$5))*4,,4))</f>
        <v>0</v>
      </c>
      <c r="U77" s="1" t="e">
        <f ca="1" t="shared" si="37"/>
        <v>#DIV/0!</v>
      </c>
      <c r="V77" s="1">
        <f ca="1">SUM(OFFSET('96点'!V$5,(ROW(V77)-ROW(V$5))*4,,4))</f>
        <v>0</v>
      </c>
      <c r="W77" s="1">
        <f ca="1">SUM(OFFSET('96点'!W$5,(ROW(W77)-ROW(W$5))*4,,4))</f>
        <v>0</v>
      </c>
      <c r="X77" s="1" t="e">
        <f ca="1" t="shared" si="38"/>
        <v>#DIV/0!</v>
      </c>
      <c r="Y77" s="1" t="e">
        <f ca="1" t="shared" si="39"/>
        <v>#DIV/0!</v>
      </c>
      <c r="Z77" s="1">
        <f ca="1">SUM(OFFSET('96点'!Z$5,(ROW(Z77)-ROW(Z$5))*4,,4))</f>
        <v>0</v>
      </c>
      <c r="AA77" s="1">
        <f ca="1">SUM(OFFSET('96点'!AA$5,(ROW(AA77)-ROW(AA$5))*4,,4))</f>
        <v>0</v>
      </c>
      <c r="AB77" s="1" t="e">
        <f ca="1" t="shared" si="40"/>
        <v>#DIV/0!</v>
      </c>
      <c r="AC77" s="1">
        <f ca="1">SUM(OFFSET('96点'!AC$5,(ROW(AC77)-ROW(AC$5))*4,,4))</f>
        <v>0</v>
      </c>
      <c r="AD77" s="1">
        <f ca="1">SUM(OFFSET('96点'!AD$5,(ROW(AD77)-ROW(AD$5))*4,,4))</f>
        <v>0</v>
      </c>
      <c r="AE77" s="1" t="e">
        <f ca="1" t="shared" si="41"/>
        <v>#DIV/0!</v>
      </c>
      <c r="AF77" s="1" t="e">
        <f ca="1" t="shared" si="42"/>
        <v>#DIV/0!</v>
      </c>
      <c r="AG77" s="1">
        <f ca="1">SUM(OFFSET('96点'!AG$5,(ROW(AG77)-ROW(AG$5))*4,,4))</f>
        <v>0</v>
      </c>
      <c r="AH77" s="1">
        <f ca="1">SUM(OFFSET('96点'!AH$5,(ROW(AH77)-ROW(AH$5))*4,,4))</f>
        <v>0</v>
      </c>
      <c r="AI77" s="1" t="e">
        <f ca="1" t="shared" si="43"/>
        <v>#DIV/0!</v>
      </c>
      <c r="AJ77" s="1">
        <f ca="1">SUM(OFFSET('96点'!AJ$5,(ROW(AJ77)-ROW(AJ$5))*4,,4))</f>
        <v>0</v>
      </c>
      <c r="AK77" s="1">
        <f ca="1">SUM(OFFSET('96点'!AK$5,(ROW(AK77)-ROW(AK$5))*4,,4))</f>
        <v>0</v>
      </c>
      <c r="AL77" s="1" t="e">
        <f ca="1" t="shared" si="44"/>
        <v>#DIV/0!</v>
      </c>
      <c r="AM77" s="1" t="e">
        <f ca="1" t="shared" si="45"/>
        <v>#DIV/0!</v>
      </c>
      <c r="AN77" s="1">
        <f ca="1">SUM(OFFSET('96点'!AN$5,(ROW(AN77)-ROW(AN$5))*4,,4))</f>
        <v>0</v>
      </c>
      <c r="AO77" s="1">
        <f ca="1">SUM(OFFSET('96点'!AO$5,(ROW(AO77)-ROW(AO$5))*4,,4))</f>
        <v>0</v>
      </c>
      <c r="AP77" s="1" t="e">
        <f ca="1" t="shared" si="46"/>
        <v>#DIV/0!</v>
      </c>
      <c r="AQ77" s="1">
        <f ca="1">SUM(OFFSET('96点'!AQ$5,(ROW(AQ77)-ROW(AQ$5))*4,,4))</f>
        <v>0</v>
      </c>
      <c r="AR77" s="1">
        <f ca="1">SUM(OFFSET('96点'!AR$5,(ROW(AR77)-ROW(AR$5))*4,,4))</f>
        <v>0</v>
      </c>
      <c r="AS77" s="1" t="e">
        <f ca="1" t="shared" si="47"/>
        <v>#DIV/0!</v>
      </c>
      <c r="AT77" s="1" t="e">
        <f ca="1" t="shared" si="48"/>
        <v>#DIV/0!</v>
      </c>
      <c r="AU77" s="1">
        <f ca="1">SUM(OFFSET('96点'!AU$5,(ROW(AU77)-ROW(AU$5))*4,,4))</f>
        <v>0</v>
      </c>
      <c r="AV77" s="1">
        <f ca="1">SUM(OFFSET('96点'!AV$5,(ROW(AV77)-ROW(AV$5))*4,,4))</f>
        <v>0</v>
      </c>
      <c r="AW77" s="1" t="e">
        <f ca="1" t="shared" si="49"/>
        <v>#DIV/0!</v>
      </c>
      <c r="AX77" s="1">
        <f ca="1">SUM(OFFSET('96点'!AX$5,(ROW(AX77)-ROW(AX$5))*4,,4))</f>
        <v>0</v>
      </c>
      <c r="AY77" s="1">
        <f ca="1">SUM(OFFSET('96点'!AY$5,(ROW(AY77)-ROW(AY$5))*4,,4))</f>
        <v>0</v>
      </c>
      <c r="AZ77" s="1" t="e">
        <f ca="1" t="shared" si="50"/>
        <v>#DIV/0!</v>
      </c>
      <c r="BA77" s="1" t="e">
        <f ca="1" t="shared" si="51"/>
        <v>#DIV/0!</v>
      </c>
      <c r="BB77" s="1">
        <f ca="1">SUM(OFFSET('96点'!BB$5,(ROW(BB77)-ROW(BB$5))*4,,4))</f>
        <v>0</v>
      </c>
    </row>
    <row r="78" spans="3:54">
      <c r="C78" s="1">
        <f t="shared" si="27"/>
        <v>74</v>
      </c>
      <c r="D78" s="1">
        <f t="shared" si="28"/>
        <v>4</v>
      </c>
      <c r="E78" s="1">
        <f t="shared" si="31"/>
        <v>45106</v>
      </c>
      <c r="F78" s="1" t="str">
        <f t="shared" si="29"/>
        <v>20230629</v>
      </c>
      <c r="G78">
        <f t="shared" si="32"/>
        <v>2</v>
      </c>
      <c r="J78" s="1" t="str">
        <f>INDEX(辅助表!$F$3:$F$14,G78)</f>
        <v>测试机组#1调度单元</v>
      </c>
      <c r="K78" s="1" t="str">
        <f t="shared" si="30"/>
        <v>2023-06-29</v>
      </c>
      <c r="L78" s="3">
        <f ca="1" t="shared" si="33"/>
        <v>0.0833333333333333</v>
      </c>
      <c r="M78" s="1">
        <f ca="1">SUM(OFFSET('96点'!M$5,(ROW(M78)-ROW(M$5))*4,,4))</f>
        <v>0</v>
      </c>
      <c r="N78" s="1" t="e">
        <f ca="1" t="shared" si="34"/>
        <v>#DIV/0!</v>
      </c>
      <c r="O78" s="1">
        <f ca="1">SUM(OFFSET('96点'!O$5,(ROW(O78)-ROW(O$5))*4,,4))</f>
        <v>0</v>
      </c>
      <c r="P78" s="1">
        <f ca="1">SUM(OFFSET('96点'!P$5,(ROW(P78)-ROW(P$5))*4,,4))</f>
        <v>0</v>
      </c>
      <c r="Q78" s="1" t="e">
        <f ca="1" t="shared" si="35"/>
        <v>#DIV/0!</v>
      </c>
      <c r="R78" s="1" t="e">
        <f ca="1" t="shared" si="36"/>
        <v>#DIV/0!</v>
      </c>
      <c r="S78" s="1">
        <f ca="1">SUM(OFFSET('96点'!S$5,(ROW(S78)-ROW(S$5))*4,,4))</f>
        <v>0</v>
      </c>
      <c r="T78" s="1">
        <f ca="1">SUM(OFFSET('96点'!T$5,(ROW(T78)-ROW(T$5))*4,,4))</f>
        <v>0</v>
      </c>
      <c r="U78" s="1" t="e">
        <f ca="1" t="shared" si="37"/>
        <v>#DIV/0!</v>
      </c>
      <c r="V78" s="1">
        <f ca="1">SUM(OFFSET('96点'!V$5,(ROW(V78)-ROW(V$5))*4,,4))</f>
        <v>0</v>
      </c>
      <c r="W78" s="1">
        <f ca="1">SUM(OFFSET('96点'!W$5,(ROW(W78)-ROW(W$5))*4,,4))</f>
        <v>0</v>
      </c>
      <c r="X78" s="1" t="e">
        <f ca="1" t="shared" si="38"/>
        <v>#DIV/0!</v>
      </c>
      <c r="Y78" s="1" t="e">
        <f ca="1" t="shared" si="39"/>
        <v>#DIV/0!</v>
      </c>
      <c r="Z78" s="1">
        <f ca="1">SUM(OFFSET('96点'!Z$5,(ROW(Z78)-ROW(Z$5))*4,,4))</f>
        <v>0</v>
      </c>
      <c r="AA78" s="1">
        <f ca="1">SUM(OFFSET('96点'!AA$5,(ROW(AA78)-ROW(AA$5))*4,,4))</f>
        <v>0</v>
      </c>
      <c r="AB78" s="1" t="e">
        <f ca="1" t="shared" si="40"/>
        <v>#DIV/0!</v>
      </c>
      <c r="AC78" s="1">
        <f ca="1">SUM(OFFSET('96点'!AC$5,(ROW(AC78)-ROW(AC$5))*4,,4))</f>
        <v>0</v>
      </c>
      <c r="AD78" s="1">
        <f ca="1">SUM(OFFSET('96点'!AD$5,(ROW(AD78)-ROW(AD$5))*4,,4))</f>
        <v>0</v>
      </c>
      <c r="AE78" s="1" t="e">
        <f ca="1" t="shared" si="41"/>
        <v>#DIV/0!</v>
      </c>
      <c r="AF78" s="1" t="e">
        <f ca="1" t="shared" si="42"/>
        <v>#DIV/0!</v>
      </c>
      <c r="AG78" s="1">
        <f ca="1">SUM(OFFSET('96点'!AG$5,(ROW(AG78)-ROW(AG$5))*4,,4))</f>
        <v>0</v>
      </c>
      <c r="AH78" s="1">
        <f ca="1">SUM(OFFSET('96点'!AH$5,(ROW(AH78)-ROW(AH$5))*4,,4))</f>
        <v>0</v>
      </c>
      <c r="AI78" s="1" t="e">
        <f ca="1" t="shared" si="43"/>
        <v>#DIV/0!</v>
      </c>
      <c r="AJ78" s="1">
        <f ca="1">SUM(OFFSET('96点'!AJ$5,(ROW(AJ78)-ROW(AJ$5))*4,,4))</f>
        <v>0</v>
      </c>
      <c r="AK78" s="1">
        <f ca="1">SUM(OFFSET('96点'!AK$5,(ROW(AK78)-ROW(AK$5))*4,,4))</f>
        <v>0</v>
      </c>
      <c r="AL78" s="1" t="e">
        <f ca="1" t="shared" si="44"/>
        <v>#DIV/0!</v>
      </c>
      <c r="AM78" s="1" t="e">
        <f ca="1" t="shared" si="45"/>
        <v>#DIV/0!</v>
      </c>
      <c r="AN78" s="1">
        <f ca="1">SUM(OFFSET('96点'!AN$5,(ROW(AN78)-ROW(AN$5))*4,,4))</f>
        <v>0</v>
      </c>
      <c r="AO78" s="1">
        <f ca="1">SUM(OFFSET('96点'!AO$5,(ROW(AO78)-ROW(AO$5))*4,,4))</f>
        <v>0</v>
      </c>
      <c r="AP78" s="1" t="e">
        <f ca="1" t="shared" si="46"/>
        <v>#DIV/0!</v>
      </c>
      <c r="AQ78" s="1">
        <f ca="1">SUM(OFFSET('96点'!AQ$5,(ROW(AQ78)-ROW(AQ$5))*4,,4))</f>
        <v>0</v>
      </c>
      <c r="AR78" s="1">
        <f ca="1">SUM(OFFSET('96点'!AR$5,(ROW(AR78)-ROW(AR$5))*4,,4))</f>
        <v>0</v>
      </c>
      <c r="AS78" s="1" t="e">
        <f ca="1" t="shared" si="47"/>
        <v>#DIV/0!</v>
      </c>
      <c r="AT78" s="1" t="e">
        <f ca="1" t="shared" si="48"/>
        <v>#DIV/0!</v>
      </c>
      <c r="AU78" s="1">
        <f ca="1">SUM(OFFSET('96点'!AU$5,(ROW(AU78)-ROW(AU$5))*4,,4))</f>
        <v>0</v>
      </c>
      <c r="AV78" s="1">
        <f ca="1">SUM(OFFSET('96点'!AV$5,(ROW(AV78)-ROW(AV$5))*4,,4))</f>
        <v>0</v>
      </c>
      <c r="AW78" s="1" t="e">
        <f ca="1" t="shared" si="49"/>
        <v>#DIV/0!</v>
      </c>
      <c r="AX78" s="1">
        <f ca="1">SUM(OFFSET('96点'!AX$5,(ROW(AX78)-ROW(AX$5))*4,,4))</f>
        <v>0</v>
      </c>
      <c r="AY78" s="1">
        <f ca="1">SUM(OFFSET('96点'!AY$5,(ROW(AY78)-ROW(AY$5))*4,,4))</f>
        <v>0</v>
      </c>
      <c r="AZ78" s="1" t="e">
        <f ca="1" t="shared" si="50"/>
        <v>#DIV/0!</v>
      </c>
      <c r="BA78" s="1" t="e">
        <f ca="1" t="shared" si="51"/>
        <v>#DIV/0!</v>
      </c>
      <c r="BB78" s="1">
        <f ca="1">SUM(OFFSET('96点'!BB$5,(ROW(BB78)-ROW(BB$5))*4,,4))</f>
        <v>0</v>
      </c>
    </row>
    <row r="79" spans="3:54">
      <c r="C79" s="1">
        <f t="shared" si="27"/>
        <v>75</v>
      </c>
      <c r="D79" s="1">
        <f t="shared" si="28"/>
        <v>5</v>
      </c>
      <c r="E79" s="1">
        <f t="shared" si="31"/>
        <v>45106</v>
      </c>
      <c r="F79" s="1" t="str">
        <f t="shared" si="29"/>
        <v>20230629</v>
      </c>
      <c r="G79">
        <f t="shared" si="32"/>
        <v>2</v>
      </c>
      <c r="J79" s="1" t="str">
        <f>INDEX(辅助表!$F$3:$F$14,G79)</f>
        <v>测试机组#1调度单元</v>
      </c>
      <c r="K79" s="1" t="str">
        <f t="shared" si="30"/>
        <v>2023-06-29</v>
      </c>
      <c r="L79" s="3">
        <f ca="1" t="shared" si="33"/>
        <v>0.125</v>
      </c>
      <c r="M79" s="1">
        <f ca="1">SUM(OFFSET('96点'!M$5,(ROW(M79)-ROW(M$5))*4,,4))</f>
        <v>0</v>
      </c>
      <c r="N79" s="1" t="e">
        <f ca="1" t="shared" si="34"/>
        <v>#DIV/0!</v>
      </c>
      <c r="O79" s="1">
        <f ca="1">SUM(OFFSET('96点'!O$5,(ROW(O79)-ROW(O$5))*4,,4))</f>
        <v>0</v>
      </c>
      <c r="P79" s="1">
        <f ca="1">SUM(OFFSET('96点'!P$5,(ROW(P79)-ROW(P$5))*4,,4))</f>
        <v>0</v>
      </c>
      <c r="Q79" s="1" t="e">
        <f ca="1" t="shared" si="35"/>
        <v>#DIV/0!</v>
      </c>
      <c r="R79" s="1" t="e">
        <f ca="1" t="shared" si="36"/>
        <v>#DIV/0!</v>
      </c>
      <c r="S79" s="1">
        <f ca="1">SUM(OFFSET('96点'!S$5,(ROW(S79)-ROW(S$5))*4,,4))</f>
        <v>0</v>
      </c>
      <c r="T79" s="1">
        <f ca="1">SUM(OFFSET('96点'!T$5,(ROW(T79)-ROW(T$5))*4,,4))</f>
        <v>0</v>
      </c>
      <c r="U79" s="1" t="e">
        <f ca="1" t="shared" si="37"/>
        <v>#DIV/0!</v>
      </c>
      <c r="V79" s="1">
        <f ca="1">SUM(OFFSET('96点'!V$5,(ROW(V79)-ROW(V$5))*4,,4))</f>
        <v>0</v>
      </c>
      <c r="W79" s="1">
        <f ca="1">SUM(OFFSET('96点'!W$5,(ROW(W79)-ROW(W$5))*4,,4))</f>
        <v>0</v>
      </c>
      <c r="X79" s="1" t="e">
        <f ca="1" t="shared" si="38"/>
        <v>#DIV/0!</v>
      </c>
      <c r="Y79" s="1" t="e">
        <f ca="1" t="shared" si="39"/>
        <v>#DIV/0!</v>
      </c>
      <c r="Z79" s="1">
        <f ca="1">SUM(OFFSET('96点'!Z$5,(ROW(Z79)-ROW(Z$5))*4,,4))</f>
        <v>0</v>
      </c>
      <c r="AA79" s="1">
        <f ca="1">SUM(OFFSET('96点'!AA$5,(ROW(AA79)-ROW(AA$5))*4,,4))</f>
        <v>0</v>
      </c>
      <c r="AB79" s="1" t="e">
        <f ca="1" t="shared" si="40"/>
        <v>#DIV/0!</v>
      </c>
      <c r="AC79" s="1">
        <f ca="1">SUM(OFFSET('96点'!AC$5,(ROW(AC79)-ROW(AC$5))*4,,4))</f>
        <v>0</v>
      </c>
      <c r="AD79" s="1">
        <f ca="1">SUM(OFFSET('96点'!AD$5,(ROW(AD79)-ROW(AD$5))*4,,4))</f>
        <v>0</v>
      </c>
      <c r="AE79" s="1" t="e">
        <f ca="1" t="shared" si="41"/>
        <v>#DIV/0!</v>
      </c>
      <c r="AF79" s="1" t="e">
        <f ca="1" t="shared" si="42"/>
        <v>#DIV/0!</v>
      </c>
      <c r="AG79" s="1">
        <f ca="1">SUM(OFFSET('96点'!AG$5,(ROW(AG79)-ROW(AG$5))*4,,4))</f>
        <v>0</v>
      </c>
      <c r="AH79" s="1">
        <f ca="1">SUM(OFFSET('96点'!AH$5,(ROW(AH79)-ROW(AH$5))*4,,4))</f>
        <v>0</v>
      </c>
      <c r="AI79" s="1" t="e">
        <f ca="1" t="shared" si="43"/>
        <v>#DIV/0!</v>
      </c>
      <c r="AJ79" s="1">
        <f ca="1">SUM(OFFSET('96点'!AJ$5,(ROW(AJ79)-ROW(AJ$5))*4,,4))</f>
        <v>0</v>
      </c>
      <c r="AK79" s="1">
        <f ca="1">SUM(OFFSET('96点'!AK$5,(ROW(AK79)-ROW(AK$5))*4,,4))</f>
        <v>0</v>
      </c>
      <c r="AL79" s="1" t="e">
        <f ca="1" t="shared" si="44"/>
        <v>#DIV/0!</v>
      </c>
      <c r="AM79" s="1" t="e">
        <f ca="1" t="shared" si="45"/>
        <v>#DIV/0!</v>
      </c>
      <c r="AN79" s="1">
        <f ca="1">SUM(OFFSET('96点'!AN$5,(ROW(AN79)-ROW(AN$5))*4,,4))</f>
        <v>0</v>
      </c>
      <c r="AO79" s="1">
        <f ca="1">SUM(OFFSET('96点'!AO$5,(ROW(AO79)-ROW(AO$5))*4,,4))</f>
        <v>0</v>
      </c>
      <c r="AP79" s="1" t="e">
        <f ca="1" t="shared" si="46"/>
        <v>#DIV/0!</v>
      </c>
      <c r="AQ79" s="1">
        <f ca="1">SUM(OFFSET('96点'!AQ$5,(ROW(AQ79)-ROW(AQ$5))*4,,4))</f>
        <v>0</v>
      </c>
      <c r="AR79" s="1">
        <f ca="1">SUM(OFFSET('96点'!AR$5,(ROW(AR79)-ROW(AR$5))*4,,4))</f>
        <v>0</v>
      </c>
      <c r="AS79" s="1" t="e">
        <f ca="1" t="shared" si="47"/>
        <v>#DIV/0!</v>
      </c>
      <c r="AT79" s="1" t="e">
        <f ca="1" t="shared" si="48"/>
        <v>#DIV/0!</v>
      </c>
      <c r="AU79" s="1">
        <f ca="1">SUM(OFFSET('96点'!AU$5,(ROW(AU79)-ROW(AU$5))*4,,4))</f>
        <v>0</v>
      </c>
      <c r="AV79" s="1">
        <f ca="1">SUM(OFFSET('96点'!AV$5,(ROW(AV79)-ROW(AV$5))*4,,4))</f>
        <v>0</v>
      </c>
      <c r="AW79" s="1" t="e">
        <f ca="1" t="shared" si="49"/>
        <v>#DIV/0!</v>
      </c>
      <c r="AX79" s="1">
        <f ca="1">SUM(OFFSET('96点'!AX$5,(ROW(AX79)-ROW(AX$5))*4,,4))</f>
        <v>0</v>
      </c>
      <c r="AY79" s="1">
        <f ca="1">SUM(OFFSET('96点'!AY$5,(ROW(AY79)-ROW(AY$5))*4,,4))</f>
        <v>0</v>
      </c>
      <c r="AZ79" s="1" t="e">
        <f ca="1" t="shared" si="50"/>
        <v>#DIV/0!</v>
      </c>
      <c r="BA79" s="1" t="e">
        <f ca="1" t="shared" si="51"/>
        <v>#DIV/0!</v>
      </c>
      <c r="BB79" s="1">
        <f ca="1">SUM(OFFSET('96点'!BB$5,(ROW(BB79)-ROW(BB$5))*4,,4))</f>
        <v>0</v>
      </c>
    </row>
    <row r="80" spans="3:54">
      <c r="C80" s="1">
        <f t="shared" si="27"/>
        <v>76</v>
      </c>
      <c r="D80" s="1">
        <f t="shared" si="28"/>
        <v>6</v>
      </c>
      <c r="E80" s="1">
        <f t="shared" si="31"/>
        <v>45106</v>
      </c>
      <c r="F80" s="1" t="str">
        <f t="shared" si="29"/>
        <v>20230629</v>
      </c>
      <c r="G80">
        <f t="shared" si="32"/>
        <v>2</v>
      </c>
      <c r="J80" s="1" t="str">
        <f>INDEX(辅助表!$F$3:$F$14,G80)</f>
        <v>测试机组#1调度单元</v>
      </c>
      <c r="K80" s="1" t="str">
        <f t="shared" si="30"/>
        <v>2023-06-29</v>
      </c>
      <c r="L80" s="3">
        <f ca="1" t="shared" si="33"/>
        <v>0.166666666666667</v>
      </c>
      <c r="M80" s="1">
        <f ca="1">SUM(OFFSET('96点'!M$5,(ROW(M80)-ROW(M$5))*4,,4))</f>
        <v>0</v>
      </c>
      <c r="N80" s="1" t="e">
        <f ca="1" t="shared" si="34"/>
        <v>#DIV/0!</v>
      </c>
      <c r="O80" s="1">
        <f ca="1">SUM(OFFSET('96点'!O$5,(ROW(O80)-ROW(O$5))*4,,4))</f>
        <v>0</v>
      </c>
      <c r="P80" s="1">
        <f ca="1">SUM(OFFSET('96点'!P$5,(ROW(P80)-ROW(P$5))*4,,4))</f>
        <v>0</v>
      </c>
      <c r="Q80" s="1" t="e">
        <f ca="1" t="shared" si="35"/>
        <v>#DIV/0!</v>
      </c>
      <c r="R80" s="1" t="e">
        <f ca="1" t="shared" si="36"/>
        <v>#DIV/0!</v>
      </c>
      <c r="S80" s="1">
        <f ca="1">SUM(OFFSET('96点'!S$5,(ROW(S80)-ROW(S$5))*4,,4))</f>
        <v>0</v>
      </c>
      <c r="T80" s="1">
        <f ca="1">SUM(OFFSET('96点'!T$5,(ROW(T80)-ROW(T$5))*4,,4))</f>
        <v>0</v>
      </c>
      <c r="U80" s="1" t="e">
        <f ca="1" t="shared" si="37"/>
        <v>#DIV/0!</v>
      </c>
      <c r="V80" s="1">
        <f ca="1">SUM(OFFSET('96点'!V$5,(ROW(V80)-ROW(V$5))*4,,4))</f>
        <v>0</v>
      </c>
      <c r="W80" s="1">
        <f ca="1">SUM(OFFSET('96点'!W$5,(ROW(W80)-ROW(W$5))*4,,4))</f>
        <v>0</v>
      </c>
      <c r="X80" s="1" t="e">
        <f ca="1" t="shared" si="38"/>
        <v>#DIV/0!</v>
      </c>
      <c r="Y80" s="1" t="e">
        <f ca="1" t="shared" si="39"/>
        <v>#DIV/0!</v>
      </c>
      <c r="Z80" s="1">
        <f ca="1">SUM(OFFSET('96点'!Z$5,(ROW(Z80)-ROW(Z$5))*4,,4))</f>
        <v>0</v>
      </c>
      <c r="AA80" s="1">
        <f ca="1">SUM(OFFSET('96点'!AA$5,(ROW(AA80)-ROW(AA$5))*4,,4))</f>
        <v>0</v>
      </c>
      <c r="AB80" s="1" t="e">
        <f ca="1" t="shared" si="40"/>
        <v>#DIV/0!</v>
      </c>
      <c r="AC80" s="1">
        <f ca="1">SUM(OFFSET('96点'!AC$5,(ROW(AC80)-ROW(AC$5))*4,,4))</f>
        <v>0</v>
      </c>
      <c r="AD80" s="1">
        <f ca="1">SUM(OFFSET('96点'!AD$5,(ROW(AD80)-ROW(AD$5))*4,,4))</f>
        <v>0</v>
      </c>
      <c r="AE80" s="1" t="e">
        <f ca="1" t="shared" si="41"/>
        <v>#DIV/0!</v>
      </c>
      <c r="AF80" s="1" t="e">
        <f ca="1" t="shared" si="42"/>
        <v>#DIV/0!</v>
      </c>
      <c r="AG80" s="1">
        <f ca="1">SUM(OFFSET('96点'!AG$5,(ROW(AG80)-ROW(AG$5))*4,,4))</f>
        <v>0</v>
      </c>
      <c r="AH80" s="1">
        <f ca="1">SUM(OFFSET('96点'!AH$5,(ROW(AH80)-ROW(AH$5))*4,,4))</f>
        <v>0</v>
      </c>
      <c r="AI80" s="1" t="e">
        <f ca="1" t="shared" si="43"/>
        <v>#DIV/0!</v>
      </c>
      <c r="AJ80" s="1">
        <f ca="1">SUM(OFFSET('96点'!AJ$5,(ROW(AJ80)-ROW(AJ$5))*4,,4))</f>
        <v>0</v>
      </c>
      <c r="AK80" s="1">
        <f ca="1">SUM(OFFSET('96点'!AK$5,(ROW(AK80)-ROW(AK$5))*4,,4))</f>
        <v>0</v>
      </c>
      <c r="AL80" s="1" t="e">
        <f ca="1" t="shared" si="44"/>
        <v>#DIV/0!</v>
      </c>
      <c r="AM80" s="1" t="e">
        <f ca="1" t="shared" si="45"/>
        <v>#DIV/0!</v>
      </c>
      <c r="AN80" s="1">
        <f ca="1">SUM(OFFSET('96点'!AN$5,(ROW(AN80)-ROW(AN$5))*4,,4))</f>
        <v>0</v>
      </c>
      <c r="AO80" s="1">
        <f ca="1">SUM(OFFSET('96点'!AO$5,(ROW(AO80)-ROW(AO$5))*4,,4))</f>
        <v>0</v>
      </c>
      <c r="AP80" s="1" t="e">
        <f ca="1" t="shared" si="46"/>
        <v>#DIV/0!</v>
      </c>
      <c r="AQ80" s="1">
        <f ca="1">SUM(OFFSET('96点'!AQ$5,(ROW(AQ80)-ROW(AQ$5))*4,,4))</f>
        <v>0</v>
      </c>
      <c r="AR80" s="1">
        <f ca="1">SUM(OFFSET('96点'!AR$5,(ROW(AR80)-ROW(AR$5))*4,,4))</f>
        <v>0</v>
      </c>
      <c r="AS80" s="1" t="e">
        <f ca="1" t="shared" si="47"/>
        <v>#DIV/0!</v>
      </c>
      <c r="AT80" s="1" t="e">
        <f ca="1" t="shared" si="48"/>
        <v>#DIV/0!</v>
      </c>
      <c r="AU80" s="1">
        <f ca="1">SUM(OFFSET('96点'!AU$5,(ROW(AU80)-ROW(AU$5))*4,,4))</f>
        <v>0</v>
      </c>
      <c r="AV80" s="1">
        <f ca="1">SUM(OFFSET('96点'!AV$5,(ROW(AV80)-ROW(AV$5))*4,,4))</f>
        <v>0</v>
      </c>
      <c r="AW80" s="1" t="e">
        <f ca="1" t="shared" si="49"/>
        <v>#DIV/0!</v>
      </c>
      <c r="AX80" s="1">
        <f ca="1">SUM(OFFSET('96点'!AX$5,(ROW(AX80)-ROW(AX$5))*4,,4))</f>
        <v>0</v>
      </c>
      <c r="AY80" s="1">
        <f ca="1">SUM(OFFSET('96点'!AY$5,(ROW(AY80)-ROW(AY$5))*4,,4))</f>
        <v>0</v>
      </c>
      <c r="AZ80" s="1" t="e">
        <f ca="1" t="shared" si="50"/>
        <v>#DIV/0!</v>
      </c>
      <c r="BA80" s="1" t="e">
        <f ca="1" t="shared" si="51"/>
        <v>#DIV/0!</v>
      </c>
      <c r="BB80" s="1">
        <f ca="1">SUM(OFFSET('96点'!BB$5,(ROW(BB80)-ROW(BB$5))*4,,4))</f>
        <v>0</v>
      </c>
    </row>
    <row r="81" spans="3:54">
      <c r="C81" s="1">
        <f t="shared" si="27"/>
        <v>77</v>
      </c>
      <c r="D81" s="1">
        <f t="shared" si="28"/>
        <v>7</v>
      </c>
      <c r="E81" s="1">
        <f t="shared" si="31"/>
        <v>45106</v>
      </c>
      <c r="F81" s="1" t="str">
        <f t="shared" si="29"/>
        <v>20230629</v>
      </c>
      <c r="G81">
        <f t="shared" si="32"/>
        <v>2</v>
      </c>
      <c r="J81" s="1" t="str">
        <f>INDEX(辅助表!$F$3:$F$14,G81)</f>
        <v>测试机组#1调度单元</v>
      </c>
      <c r="K81" s="1" t="str">
        <f t="shared" si="30"/>
        <v>2023-06-29</v>
      </c>
      <c r="L81" s="3">
        <f ca="1" t="shared" si="33"/>
        <v>0.208333333333333</v>
      </c>
      <c r="M81" s="1">
        <f ca="1">SUM(OFFSET('96点'!M$5,(ROW(M81)-ROW(M$5))*4,,4))</f>
        <v>0</v>
      </c>
      <c r="N81" s="1" t="e">
        <f ca="1" t="shared" si="34"/>
        <v>#DIV/0!</v>
      </c>
      <c r="O81" s="1">
        <f ca="1">SUM(OFFSET('96点'!O$5,(ROW(O81)-ROW(O$5))*4,,4))</f>
        <v>0</v>
      </c>
      <c r="P81" s="1">
        <f ca="1">SUM(OFFSET('96点'!P$5,(ROW(P81)-ROW(P$5))*4,,4))</f>
        <v>0</v>
      </c>
      <c r="Q81" s="1" t="e">
        <f ca="1" t="shared" si="35"/>
        <v>#DIV/0!</v>
      </c>
      <c r="R81" s="1" t="e">
        <f ca="1" t="shared" si="36"/>
        <v>#DIV/0!</v>
      </c>
      <c r="S81" s="1">
        <f ca="1">SUM(OFFSET('96点'!S$5,(ROW(S81)-ROW(S$5))*4,,4))</f>
        <v>0</v>
      </c>
      <c r="T81" s="1">
        <f ca="1">SUM(OFFSET('96点'!T$5,(ROW(T81)-ROW(T$5))*4,,4))</f>
        <v>0</v>
      </c>
      <c r="U81" s="1" t="e">
        <f ca="1" t="shared" si="37"/>
        <v>#DIV/0!</v>
      </c>
      <c r="V81" s="1">
        <f ca="1">SUM(OFFSET('96点'!V$5,(ROW(V81)-ROW(V$5))*4,,4))</f>
        <v>0</v>
      </c>
      <c r="W81" s="1">
        <f ca="1">SUM(OFFSET('96点'!W$5,(ROW(W81)-ROW(W$5))*4,,4))</f>
        <v>0</v>
      </c>
      <c r="X81" s="1" t="e">
        <f ca="1" t="shared" si="38"/>
        <v>#DIV/0!</v>
      </c>
      <c r="Y81" s="1" t="e">
        <f ca="1" t="shared" si="39"/>
        <v>#DIV/0!</v>
      </c>
      <c r="Z81" s="1">
        <f ca="1">SUM(OFFSET('96点'!Z$5,(ROW(Z81)-ROW(Z$5))*4,,4))</f>
        <v>0</v>
      </c>
      <c r="AA81" s="1">
        <f ca="1">SUM(OFFSET('96点'!AA$5,(ROW(AA81)-ROW(AA$5))*4,,4))</f>
        <v>0</v>
      </c>
      <c r="AB81" s="1" t="e">
        <f ca="1" t="shared" si="40"/>
        <v>#DIV/0!</v>
      </c>
      <c r="AC81" s="1">
        <f ca="1">SUM(OFFSET('96点'!AC$5,(ROW(AC81)-ROW(AC$5))*4,,4))</f>
        <v>0</v>
      </c>
      <c r="AD81" s="1">
        <f ca="1">SUM(OFFSET('96点'!AD$5,(ROW(AD81)-ROW(AD$5))*4,,4))</f>
        <v>0</v>
      </c>
      <c r="AE81" s="1" t="e">
        <f ca="1" t="shared" si="41"/>
        <v>#DIV/0!</v>
      </c>
      <c r="AF81" s="1" t="e">
        <f ca="1" t="shared" si="42"/>
        <v>#DIV/0!</v>
      </c>
      <c r="AG81" s="1">
        <f ca="1">SUM(OFFSET('96点'!AG$5,(ROW(AG81)-ROW(AG$5))*4,,4))</f>
        <v>0</v>
      </c>
      <c r="AH81" s="1">
        <f ca="1">SUM(OFFSET('96点'!AH$5,(ROW(AH81)-ROW(AH$5))*4,,4))</f>
        <v>0</v>
      </c>
      <c r="AI81" s="1" t="e">
        <f ca="1" t="shared" si="43"/>
        <v>#DIV/0!</v>
      </c>
      <c r="AJ81" s="1">
        <f ca="1">SUM(OFFSET('96点'!AJ$5,(ROW(AJ81)-ROW(AJ$5))*4,,4))</f>
        <v>0</v>
      </c>
      <c r="AK81" s="1">
        <f ca="1">SUM(OFFSET('96点'!AK$5,(ROW(AK81)-ROW(AK$5))*4,,4))</f>
        <v>0</v>
      </c>
      <c r="AL81" s="1" t="e">
        <f ca="1" t="shared" si="44"/>
        <v>#DIV/0!</v>
      </c>
      <c r="AM81" s="1" t="e">
        <f ca="1" t="shared" si="45"/>
        <v>#DIV/0!</v>
      </c>
      <c r="AN81" s="1">
        <f ca="1">SUM(OFFSET('96点'!AN$5,(ROW(AN81)-ROW(AN$5))*4,,4))</f>
        <v>0</v>
      </c>
      <c r="AO81" s="1">
        <f ca="1">SUM(OFFSET('96点'!AO$5,(ROW(AO81)-ROW(AO$5))*4,,4))</f>
        <v>0</v>
      </c>
      <c r="AP81" s="1" t="e">
        <f ca="1" t="shared" si="46"/>
        <v>#DIV/0!</v>
      </c>
      <c r="AQ81" s="1">
        <f ca="1">SUM(OFFSET('96点'!AQ$5,(ROW(AQ81)-ROW(AQ$5))*4,,4))</f>
        <v>0</v>
      </c>
      <c r="AR81" s="1">
        <f ca="1">SUM(OFFSET('96点'!AR$5,(ROW(AR81)-ROW(AR$5))*4,,4))</f>
        <v>0</v>
      </c>
      <c r="AS81" s="1" t="e">
        <f ca="1" t="shared" si="47"/>
        <v>#DIV/0!</v>
      </c>
      <c r="AT81" s="1" t="e">
        <f ca="1" t="shared" si="48"/>
        <v>#DIV/0!</v>
      </c>
      <c r="AU81" s="1">
        <f ca="1">SUM(OFFSET('96点'!AU$5,(ROW(AU81)-ROW(AU$5))*4,,4))</f>
        <v>0</v>
      </c>
      <c r="AV81" s="1">
        <f ca="1">SUM(OFFSET('96点'!AV$5,(ROW(AV81)-ROW(AV$5))*4,,4))</f>
        <v>0</v>
      </c>
      <c r="AW81" s="1" t="e">
        <f ca="1" t="shared" si="49"/>
        <v>#DIV/0!</v>
      </c>
      <c r="AX81" s="1">
        <f ca="1">SUM(OFFSET('96点'!AX$5,(ROW(AX81)-ROW(AX$5))*4,,4))</f>
        <v>0</v>
      </c>
      <c r="AY81" s="1">
        <f ca="1">SUM(OFFSET('96点'!AY$5,(ROW(AY81)-ROW(AY$5))*4,,4))</f>
        <v>0</v>
      </c>
      <c r="AZ81" s="1" t="e">
        <f ca="1" t="shared" si="50"/>
        <v>#DIV/0!</v>
      </c>
      <c r="BA81" s="1" t="e">
        <f ca="1" t="shared" si="51"/>
        <v>#DIV/0!</v>
      </c>
      <c r="BB81" s="1">
        <f ca="1">SUM(OFFSET('96点'!BB$5,(ROW(BB81)-ROW(BB$5))*4,,4))</f>
        <v>0</v>
      </c>
    </row>
    <row r="82" spans="3:54">
      <c r="C82" s="1">
        <f t="shared" si="27"/>
        <v>78</v>
      </c>
      <c r="D82" s="1">
        <f t="shared" si="28"/>
        <v>8</v>
      </c>
      <c r="E82" s="1">
        <f t="shared" si="31"/>
        <v>45106</v>
      </c>
      <c r="F82" s="1" t="str">
        <f t="shared" si="29"/>
        <v>20230629</v>
      </c>
      <c r="G82">
        <f t="shared" si="32"/>
        <v>2</v>
      </c>
      <c r="J82" s="1" t="str">
        <f>INDEX(辅助表!$F$3:$F$14,G82)</f>
        <v>测试机组#1调度单元</v>
      </c>
      <c r="K82" s="1" t="str">
        <f t="shared" si="30"/>
        <v>2023-06-29</v>
      </c>
      <c r="L82" s="3">
        <f ca="1" t="shared" si="33"/>
        <v>0.25</v>
      </c>
      <c r="M82" s="1">
        <f ca="1">SUM(OFFSET('96点'!M$5,(ROW(M82)-ROW(M$5))*4,,4))</f>
        <v>0</v>
      </c>
      <c r="N82" s="1" t="e">
        <f ca="1" t="shared" si="34"/>
        <v>#DIV/0!</v>
      </c>
      <c r="O82" s="1">
        <f ca="1">SUM(OFFSET('96点'!O$5,(ROW(O82)-ROW(O$5))*4,,4))</f>
        <v>0</v>
      </c>
      <c r="P82" s="1">
        <f ca="1">SUM(OFFSET('96点'!P$5,(ROW(P82)-ROW(P$5))*4,,4))</f>
        <v>0</v>
      </c>
      <c r="Q82" s="1" t="e">
        <f ca="1" t="shared" si="35"/>
        <v>#DIV/0!</v>
      </c>
      <c r="R82" s="1" t="e">
        <f ca="1" t="shared" si="36"/>
        <v>#DIV/0!</v>
      </c>
      <c r="S82" s="1">
        <f ca="1">SUM(OFFSET('96点'!S$5,(ROW(S82)-ROW(S$5))*4,,4))</f>
        <v>0</v>
      </c>
      <c r="T82" s="1">
        <f ca="1">SUM(OFFSET('96点'!T$5,(ROW(T82)-ROW(T$5))*4,,4))</f>
        <v>0</v>
      </c>
      <c r="U82" s="1" t="e">
        <f ca="1" t="shared" si="37"/>
        <v>#DIV/0!</v>
      </c>
      <c r="V82" s="1">
        <f ca="1">SUM(OFFSET('96点'!V$5,(ROW(V82)-ROW(V$5))*4,,4))</f>
        <v>0</v>
      </c>
      <c r="W82" s="1">
        <f ca="1">SUM(OFFSET('96点'!W$5,(ROW(W82)-ROW(W$5))*4,,4))</f>
        <v>0</v>
      </c>
      <c r="X82" s="1" t="e">
        <f ca="1" t="shared" si="38"/>
        <v>#DIV/0!</v>
      </c>
      <c r="Y82" s="1" t="e">
        <f ca="1" t="shared" si="39"/>
        <v>#DIV/0!</v>
      </c>
      <c r="Z82" s="1">
        <f ca="1">SUM(OFFSET('96点'!Z$5,(ROW(Z82)-ROW(Z$5))*4,,4))</f>
        <v>0</v>
      </c>
      <c r="AA82" s="1">
        <f ca="1">SUM(OFFSET('96点'!AA$5,(ROW(AA82)-ROW(AA$5))*4,,4))</f>
        <v>0</v>
      </c>
      <c r="AB82" s="1" t="e">
        <f ca="1" t="shared" si="40"/>
        <v>#DIV/0!</v>
      </c>
      <c r="AC82" s="1">
        <f ca="1">SUM(OFFSET('96点'!AC$5,(ROW(AC82)-ROW(AC$5))*4,,4))</f>
        <v>0</v>
      </c>
      <c r="AD82" s="1">
        <f ca="1">SUM(OFFSET('96点'!AD$5,(ROW(AD82)-ROW(AD$5))*4,,4))</f>
        <v>0</v>
      </c>
      <c r="AE82" s="1" t="e">
        <f ca="1" t="shared" si="41"/>
        <v>#DIV/0!</v>
      </c>
      <c r="AF82" s="1" t="e">
        <f ca="1" t="shared" si="42"/>
        <v>#DIV/0!</v>
      </c>
      <c r="AG82" s="1">
        <f ca="1">SUM(OFFSET('96点'!AG$5,(ROW(AG82)-ROW(AG$5))*4,,4))</f>
        <v>0</v>
      </c>
      <c r="AH82" s="1">
        <f ca="1">SUM(OFFSET('96点'!AH$5,(ROW(AH82)-ROW(AH$5))*4,,4))</f>
        <v>0</v>
      </c>
      <c r="AI82" s="1" t="e">
        <f ca="1" t="shared" si="43"/>
        <v>#DIV/0!</v>
      </c>
      <c r="AJ82" s="1">
        <f ca="1">SUM(OFFSET('96点'!AJ$5,(ROW(AJ82)-ROW(AJ$5))*4,,4))</f>
        <v>0</v>
      </c>
      <c r="AK82" s="1">
        <f ca="1">SUM(OFFSET('96点'!AK$5,(ROW(AK82)-ROW(AK$5))*4,,4))</f>
        <v>0</v>
      </c>
      <c r="AL82" s="1" t="e">
        <f ca="1" t="shared" si="44"/>
        <v>#DIV/0!</v>
      </c>
      <c r="AM82" s="1" t="e">
        <f ca="1" t="shared" si="45"/>
        <v>#DIV/0!</v>
      </c>
      <c r="AN82" s="1">
        <f ca="1">SUM(OFFSET('96点'!AN$5,(ROW(AN82)-ROW(AN$5))*4,,4))</f>
        <v>0</v>
      </c>
      <c r="AO82" s="1">
        <f ca="1">SUM(OFFSET('96点'!AO$5,(ROW(AO82)-ROW(AO$5))*4,,4))</f>
        <v>0</v>
      </c>
      <c r="AP82" s="1" t="e">
        <f ca="1" t="shared" si="46"/>
        <v>#DIV/0!</v>
      </c>
      <c r="AQ82" s="1">
        <f ca="1">SUM(OFFSET('96点'!AQ$5,(ROW(AQ82)-ROW(AQ$5))*4,,4))</f>
        <v>0</v>
      </c>
      <c r="AR82" s="1">
        <f ca="1">SUM(OFFSET('96点'!AR$5,(ROW(AR82)-ROW(AR$5))*4,,4))</f>
        <v>0</v>
      </c>
      <c r="AS82" s="1" t="e">
        <f ca="1" t="shared" si="47"/>
        <v>#DIV/0!</v>
      </c>
      <c r="AT82" s="1" t="e">
        <f ca="1" t="shared" si="48"/>
        <v>#DIV/0!</v>
      </c>
      <c r="AU82" s="1">
        <f ca="1">SUM(OFFSET('96点'!AU$5,(ROW(AU82)-ROW(AU$5))*4,,4))</f>
        <v>0</v>
      </c>
      <c r="AV82" s="1">
        <f ca="1">SUM(OFFSET('96点'!AV$5,(ROW(AV82)-ROW(AV$5))*4,,4))</f>
        <v>0</v>
      </c>
      <c r="AW82" s="1" t="e">
        <f ca="1" t="shared" si="49"/>
        <v>#DIV/0!</v>
      </c>
      <c r="AX82" s="1">
        <f ca="1">SUM(OFFSET('96点'!AX$5,(ROW(AX82)-ROW(AX$5))*4,,4))</f>
        <v>0</v>
      </c>
      <c r="AY82" s="1">
        <f ca="1">SUM(OFFSET('96点'!AY$5,(ROW(AY82)-ROW(AY$5))*4,,4))</f>
        <v>0</v>
      </c>
      <c r="AZ82" s="1" t="e">
        <f ca="1" t="shared" si="50"/>
        <v>#DIV/0!</v>
      </c>
      <c r="BA82" s="1" t="e">
        <f ca="1" t="shared" si="51"/>
        <v>#DIV/0!</v>
      </c>
      <c r="BB82" s="1">
        <f ca="1">SUM(OFFSET('96点'!BB$5,(ROW(BB82)-ROW(BB$5))*4,,4))</f>
        <v>0</v>
      </c>
    </row>
    <row r="83" spans="3:54">
      <c r="C83" s="1">
        <f t="shared" si="27"/>
        <v>79</v>
      </c>
      <c r="D83" s="1">
        <f t="shared" si="28"/>
        <v>9</v>
      </c>
      <c r="E83" s="1">
        <f t="shared" si="31"/>
        <v>45106</v>
      </c>
      <c r="F83" s="1" t="str">
        <f t="shared" si="29"/>
        <v>20230629</v>
      </c>
      <c r="G83">
        <f t="shared" si="32"/>
        <v>2</v>
      </c>
      <c r="J83" s="1" t="str">
        <f>INDEX(辅助表!$F$3:$F$14,G83)</f>
        <v>测试机组#1调度单元</v>
      </c>
      <c r="K83" s="1" t="str">
        <f t="shared" si="30"/>
        <v>2023-06-29</v>
      </c>
      <c r="L83" s="3">
        <f ca="1" t="shared" si="33"/>
        <v>0.291666666666667</v>
      </c>
      <c r="M83" s="1">
        <f ca="1">SUM(OFFSET('96点'!M$5,(ROW(M83)-ROW(M$5))*4,,4))</f>
        <v>0</v>
      </c>
      <c r="N83" s="1" t="e">
        <f ca="1" t="shared" si="34"/>
        <v>#DIV/0!</v>
      </c>
      <c r="O83" s="1">
        <f ca="1">SUM(OFFSET('96点'!O$5,(ROW(O83)-ROW(O$5))*4,,4))</f>
        <v>0</v>
      </c>
      <c r="P83" s="1">
        <f ca="1">SUM(OFFSET('96点'!P$5,(ROW(P83)-ROW(P$5))*4,,4))</f>
        <v>0</v>
      </c>
      <c r="Q83" s="1" t="e">
        <f ca="1" t="shared" si="35"/>
        <v>#DIV/0!</v>
      </c>
      <c r="R83" s="1" t="e">
        <f ca="1" t="shared" si="36"/>
        <v>#DIV/0!</v>
      </c>
      <c r="S83" s="1">
        <f ca="1">SUM(OFFSET('96点'!S$5,(ROW(S83)-ROW(S$5))*4,,4))</f>
        <v>0</v>
      </c>
      <c r="T83" s="1">
        <f ca="1">SUM(OFFSET('96点'!T$5,(ROW(T83)-ROW(T$5))*4,,4))</f>
        <v>0</v>
      </c>
      <c r="U83" s="1" t="e">
        <f ca="1" t="shared" si="37"/>
        <v>#DIV/0!</v>
      </c>
      <c r="V83" s="1">
        <f ca="1">SUM(OFFSET('96点'!V$5,(ROW(V83)-ROW(V$5))*4,,4))</f>
        <v>0</v>
      </c>
      <c r="W83" s="1">
        <f ca="1">SUM(OFFSET('96点'!W$5,(ROW(W83)-ROW(W$5))*4,,4))</f>
        <v>0</v>
      </c>
      <c r="X83" s="1" t="e">
        <f ca="1" t="shared" si="38"/>
        <v>#DIV/0!</v>
      </c>
      <c r="Y83" s="1" t="e">
        <f ca="1" t="shared" si="39"/>
        <v>#DIV/0!</v>
      </c>
      <c r="Z83" s="1">
        <f ca="1">SUM(OFFSET('96点'!Z$5,(ROW(Z83)-ROW(Z$5))*4,,4))</f>
        <v>0</v>
      </c>
      <c r="AA83" s="1">
        <f ca="1">SUM(OFFSET('96点'!AA$5,(ROW(AA83)-ROW(AA$5))*4,,4))</f>
        <v>0</v>
      </c>
      <c r="AB83" s="1" t="e">
        <f ca="1" t="shared" si="40"/>
        <v>#DIV/0!</v>
      </c>
      <c r="AC83" s="1">
        <f ca="1">SUM(OFFSET('96点'!AC$5,(ROW(AC83)-ROW(AC$5))*4,,4))</f>
        <v>0</v>
      </c>
      <c r="AD83" s="1">
        <f ca="1">SUM(OFFSET('96点'!AD$5,(ROW(AD83)-ROW(AD$5))*4,,4))</f>
        <v>0</v>
      </c>
      <c r="AE83" s="1" t="e">
        <f ca="1" t="shared" si="41"/>
        <v>#DIV/0!</v>
      </c>
      <c r="AF83" s="1" t="e">
        <f ca="1" t="shared" si="42"/>
        <v>#DIV/0!</v>
      </c>
      <c r="AG83" s="1">
        <f ca="1">SUM(OFFSET('96点'!AG$5,(ROW(AG83)-ROW(AG$5))*4,,4))</f>
        <v>0</v>
      </c>
      <c r="AH83" s="1">
        <f ca="1">SUM(OFFSET('96点'!AH$5,(ROW(AH83)-ROW(AH$5))*4,,4))</f>
        <v>0</v>
      </c>
      <c r="AI83" s="1" t="e">
        <f ca="1" t="shared" si="43"/>
        <v>#DIV/0!</v>
      </c>
      <c r="AJ83" s="1">
        <f ca="1">SUM(OFFSET('96点'!AJ$5,(ROW(AJ83)-ROW(AJ$5))*4,,4))</f>
        <v>0</v>
      </c>
      <c r="AK83" s="1">
        <f ca="1">SUM(OFFSET('96点'!AK$5,(ROW(AK83)-ROW(AK$5))*4,,4))</f>
        <v>0</v>
      </c>
      <c r="AL83" s="1" t="e">
        <f ca="1" t="shared" si="44"/>
        <v>#DIV/0!</v>
      </c>
      <c r="AM83" s="1" t="e">
        <f ca="1" t="shared" si="45"/>
        <v>#DIV/0!</v>
      </c>
      <c r="AN83" s="1">
        <f ca="1">SUM(OFFSET('96点'!AN$5,(ROW(AN83)-ROW(AN$5))*4,,4))</f>
        <v>0</v>
      </c>
      <c r="AO83" s="1">
        <f ca="1">SUM(OFFSET('96点'!AO$5,(ROW(AO83)-ROW(AO$5))*4,,4))</f>
        <v>0</v>
      </c>
      <c r="AP83" s="1" t="e">
        <f ca="1" t="shared" si="46"/>
        <v>#DIV/0!</v>
      </c>
      <c r="AQ83" s="1">
        <f ca="1">SUM(OFFSET('96点'!AQ$5,(ROW(AQ83)-ROW(AQ$5))*4,,4))</f>
        <v>0</v>
      </c>
      <c r="AR83" s="1">
        <f ca="1">SUM(OFFSET('96点'!AR$5,(ROW(AR83)-ROW(AR$5))*4,,4))</f>
        <v>0</v>
      </c>
      <c r="AS83" s="1" t="e">
        <f ca="1" t="shared" si="47"/>
        <v>#DIV/0!</v>
      </c>
      <c r="AT83" s="1" t="e">
        <f ca="1" t="shared" si="48"/>
        <v>#DIV/0!</v>
      </c>
      <c r="AU83" s="1">
        <f ca="1">SUM(OFFSET('96点'!AU$5,(ROW(AU83)-ROW(AU$5))*4,,4))</f>
        <v>0</v>
      </c>
      <c r="AV83" s="1">
        <f ca="1">SUM(OFFSET('96点'!AV$5,(ROW(AV83)-ROW(AV$5))*4,,4))</f>
        <v>0</v>
      </c>
      <c r="AW83" s="1" t="e">
        <f ca="1" t="shared" si="49"/>
        <v>#DIV/0!</v>
      </c>
      <c r="AX83" s="1">
        <f ca="1">SUM(OFFSET('96点'!AX$5,(ROW(AX83)-ROW(AX$5))*4,,4))</f>
        <v>0</v>
      </c>
      <c r="AY83" s="1">
        <f ca="1">SUM(OFFSET('96点'!AY$5,(ROW(AY83)-ROW(AY$5))*4,,4))</f>
        <v>0</v>
      </c>
      <c r="AZ83" s="1" t="e">
        <f ca="1" t="shared" si="50"/>
        <v>#DIV/0!</v>
      </c>
      <c r="BA83" s="1" t="e">
        <f ca="1" t="shared" si="51"/>
        <v>#DIV/0!</v>
      </c>
      <c r="BB83" s="1">
        <f ca="1">SUM(OFFSET('96点'!BB$5,(ROW(BB83)-ROW(BB$5))*4,,4))</f>
        <v>0</v>
      </c>
    </row>
    <row r="84" spans="3:54">
      <c r="C84" s="1">
        <f t="shared" si="27"/>
        <v>80</v>
      </c>
      <c r="D84" s="1">
        <f t="shared" si="28"/>
        <v>10</v>
      </c>
      <c r="E84" s="1">
        <f t="shared" si="31"/>
        <v>45106</v>
      </c>
      <c r="F84" s="1" t="str">
        <f t="shared" si="29"/>
        <v>20230629</v>
      </c>
      <c r="G84">
        <f t="shared" si="32"/>
        <v>2</v>
      </c>
      <c r="J84" s="1" t="str">
        <f>INDEX(辅助表!$F$3:$F$14,G84)</f>
        <v>测试机组#1调度单元</v>
      </c>
      <c r="K84" s="1" t="str">
        <f t="shared" si="30"/>
        <v>2023-06-29</v>
      </c>
      <c r="L84" s="3">
        <f ca="1" t="shared" si="33"/>
        <v>0.333333333333333</v>
      </c>
      <c r="M84" s="1">
        <f ca="1">SUM(OFFSET('96点'!M$5,(ROW(M84)-ROW(M$5))*4,,4))</f>
        <v>0</v>
      </c>
      <c r="N84" s="1" t="e">
        <f ca="1" t="shared" si="34"/>
        <v>#DIV/0!</v>
      </c>
      <c r="O84" s="1">
        <f ca="1">SUM(OFFSET('96点'!O$5,(ROW(O84)-ROW(O$5))*4,,4))</f>
        <v>0</v>
      </c>
      <c r="P84" s="1">
        <f ca="1">SUM(OFFSET('96点'!P$5,(ROW(P84)-ROW(P$5))*4,,4))</f>
        <v>0</v>
      </c>
      <c r="Q84" s="1" t="e">
        <f ca="1" t="shared" si="35"/>
        <v>#DIV/0!</v>
      </c>
      <c r="R84" s="1" t="e">
        <f ca="1" t="shared" si="36"/>
        <v>#DIV/0!</v>
      </c>
      <c r="S84" s="1">
        <f ca="1">SUM(OFFSET('96点'!S$5,(ROW(S84)-ROW(S$5))*4,,4))</f>
        <v>0</v>
      </c>
      <c r="T84" s="1">
        <f ca="1">SUM(OFFSET('96点'!T$5,(ROW(T84)-ROW(T$5))*4,,4))</f>
        <v>0</v>
      </c>
      <c r="U84" s="1" t="e">
        <f ca="1" t="shared" si="37"/>
        <v>#DIV/0!</v>
      </c>
      <c r="V84" s="1">
        <f ca="1">SUM(OFFSET('96点'!V$5,(ROW(V84)-ROW(V$5))*4,,4))</f>
        <v>0</v>
      </c>
      <c r="W84" s="1">
        <f ca="1">SUM(OFFSET('96点'!W$5,(ROW(W84)-ROW(W$5))*4,,4))</f>
        <v>0</v>
      </c>
      <c r="X84" s="1" t="e">
        <f ca="1" t="shared" si="38"/>
        <v>#DIV/0!</v>
      </c>
      <c r="Y84" s="1" t="e">
        <f ca="1" t="shared" si="39"/>
        <v>#DIV/0!</v>
      </c>
      <c r="Z84" s="1">
        <f ca="1">SUM(OFFSET('96点'!Z$5,(ROW(Z84)-ROW(Z$5))*4,,4))</f>
        <v>0</v>
      </c>
      <c r="AA84" s="1">
        <f ca="1">SUM(OFFSET('96点'!AA$5,(ROW(AA84)-ROW(AA$5))*4,,4))</f>
        <v>0</v>
      </c>
      <c r="AB84" s="1" t="e">
        <f ca="1" t="shared" si="40"/>
        <v>#DIV/0!</v>
      </c>
      <c r="AC84" s="1">
        <f ca="1">SUM(OFFSET('96点'!AC$5,(ROW(AC84)-ROW(AC$5))*4,,4))</f>
        <v>0</v>
      </c>
      <c r="AD84" s="1">
        <f ca="1">SUM(OFFSET('96点'!AD$5,(ROW(AD84)-ROW(AD$5))*4,,4))</f>
        <v>0</v>
      </c>
      <c r="AE84" s="1" t="e">
        <f ca="1" t="shared" si="41"/>
        <v>#DIV/0!</v>
      </c>
      <c r="AF84" s="1" t="e">
        <f ca="1" t="shared" si="42"/>
        <v>#DIV/0!</v>
      </c>
      <c r="AG84" s="1">
        <f ca="1">SUM(OFFSET('96点'!AG$5,(ROW(AG84)-ROW(AG$5))*4,,4))</f>
        <v>0</v>
      </c>
      <c r="AH84" s="1">
        <f ca="1">SUM(OFFSET('96点'!AH$5,(ROW(AH84)-ROW(AH$5))*4,,4))</f>
        <v>0</v>
      </c>
      <c r="AI84" s="1" t="e">
        <f ca="1" t="shared" si="43"/>
        <v>#DIV/0!</v>
      </c>
      <c r="AJ84" s="1">
        <f ca="1">SUM(OFFSET('96点'!AJ$5,(ROW(AJ84)-ROW(AJ$5))*4,,4))</f>
        <v>0</v>
      </c>
      <c r="AK84" s="1">
        <f ca="1">SUM(OFFSET('96点'!AK$5,(ROW(AK84)-ROW(AK$5))*4,,4))</f>
        <v>0</v>
      </c>
      <c r="AL84" s="1" t="e">
        <f ca="1" t="shared" si="44"/>
        <v>#DIV/0!</v>
      </c>
      <c r="AM84" s="1" t="e">
        <f ca="1" t="shared" si="45"/>
        <v>#DIV/0!</v>
      </c>
      <c r="AN84" s="1">
        <f ca="1">SUM(OFFSET('96点'!AN$5,(ROW(AN84)-ROW(AN$5))*4,,4))</f>
        <v>0</v>
      </c>
      <c r="AO84" s="1">
        <f ca="1">SUM(OFFSET('96点'!AO$5,(ROW(AO84)-ROW(AO$5))*4,,4))</f>
        <v>0</v>
      </c>
      <c r="AP84" s="1" t="e">
        <f ca="1" t="shared" si="46"/>
        <v>#DIV/0!</v>
      </c>
      <c r="AQ84" s="1">
        <f ca="1">SUM(OFFSET('96点'!AQ$5,(ROW(AQ84)-ROW(AQ$5))*4,,4))</f>
        <v>0</v>
      </c>
      <c r="AR84" s="1">
        <f ca="1">SUM(OFFSET('96点'!AR$5,(ROW(AR84)-ROW(AR$5))*4,,4))</f>
        <v>0</v>
      </c>
      <c r="AS84" s="1" t="e">
        <f ca="1" t="shared" si="47"/>
        <v>#DIV/0!</v>
      </c>
      <c r="AT84" s="1" t="e">
        <f ca="1" t="shared" si="48"/>
        <v>#DIV/0!</v>
      </c>
      <c r="AU84" s="1">
        <f ca="1">SUM(OFFSET('96点'!AU$5,(ROW(AU84)-ROW(AU$5))*4,,4))</f>
        <v>0</v>
      </c>
      <c r="AV84" s="1">
        <f ca="1">SUM(OFFSET('96点'!AV$5,(ROW(AV84)-ROW(AV$5))*4,,4))</f>
        <v>0</v>
      </c>
      <c r="AW84" s="1" t="e">
        <f ca="1" t="shared" si="49"/>
        <v>#DIV/0!</v>
      </c>
      <c r="AX84" s="1">
        <f ca="1">SUM(OFFSET('96点'!AX$5,(ROW(AX84)-ROW(AX$5))*4,,4))</f>
        <v>0</v>
      </c>
      <c r="AY84" s="1">
        <f ca="1">SUM(OFFSET('96点'!AY$5,(ROW(AY84)-ROW(AY$5))*4,,4))</f>
        <v>0</v>
      </c>
      <c r="AZ84" s="1" t="e">
        <f ca="1" t="shared" si="50"/>
        <v>#DIV/0!</v>
      </c>
      <c r="BA84" s="1" t="e">
        <f ca="1" t="shared" si="51"/>
        <v>#DIV/0!</v>
      </c>
      <c r="BB84" s="1">
        <f ca="1">SUM(OFFSET('96点'!BB$5,(ROW(BB84)-ROW(BB$5))*4,,4))</f>
        <v>0</v>
      </c>
    </row>
    <row r="85" spans="3:54">
      <c r="C85" s="1">
        <f t="shared" si="27"/>
        <v>81</v>
      </c>
      <c r="D85" s="1">
        <f t="shared" si="28"/>
        <v>11</v>
      </c>
      <c r="E85" s="1">
        <f t="shared" si="31"/>
        <v>45106</v>
      </c>
      <c r="F85" s="1" t="str">
        <f t="shared" si="29"/>
        <v>20230629</v>
      </c>
      <c r="G85">
        <f t="shared" si="32"/>
        <v>2</v>
      </c>
      <c r="J85" s="1" t="str">
        <f>INDEX(辅助表!$F$3:$F$14,G85)</f>
        <v>测试机组#1调度单元</v>
      </c>
      <c r="K85" s="1" t="str">
        <f t="shared" si="30"/>
        <v>2023-06-29</v>
      </c>
      <c r="L85" s="3">
        <f ca="1" t="shared" si="33"/>
        <v>0.375</v>
      </c>
      <c r="M85" s="1">
        <f ca="1">SUM(OFFSET('96点'!M$5,(ROW(M85)-ROW(M$5))*4,,4))</f>
        <v>0</v>
      </c>
      <c r="N85" s="1" t="e">
        <f ca="1" t="shared" si="34"/>
        <v>#DIV/0!</v>
      </c>
      <c r="O85" s="1">
        <f ca="1">SUM(OFFSET('96点'!O$5,(ROW(O85)-ROW(O$5))*4,,4))</f>
        <v>0</v>
      </c>
      <c r="P85" s="1">
        <f ca="1">SUM(OFFSET('96点'!P$5,(ROW(P85)-ROW(P$5))*4,,4))</f>
        <v>0</v>
      </c>
      <c r="Q85" s="1" t="e">
        <f ca="1" t="shared" si="35"/>
        <v>#DIV/0!</v>
      </c>
      <c r="R85" s="1" t="e">
        <f ca="1" t="shared" si="36"/>
        <v>#DIV/0!</v>
      </c>
      <c r="S85" s="1">
        <f ca="1">SUM(OFFSET('96点'!S$5,(ROW(S85)-ROW(S$5))*4,,4))</f>
        <v>0</v>
      </c>
      <c r="T85" s="1">
        <f ca="1">SUM(OFFSET('96点'!T$5,(ROW(T85)-ROW(T$5))*4,,4))</f>
        <v>0</v>
      </c>
      <c r="U85" s="1" t="e">
        <f ca="1" t="shared" si="37"/>
        <v>#DIV/0!</v>
      </c>
      <c r="V85" s="1">
        <f ca="1">SUM(OFFSET('96点'!V$5,(ROW(V85)-ROW(V$5))*4,,4))</f>
        <v>0</v>
      </c>
      <c r="W85" s="1">
        <f ca="1">SUM(OFFSET('96点'!W$5,(ROW(W85)-ROW(W$5))*4,,4))</f>
        <v>0</v>
      </c>
      <c r="X85" s="1" t="e">
        <f ca="1" t="shared" si="38"/>
        <v>#DIV/0!</v>
      </c>
      <c r="Y85" s="1" t="e">
        <f ca="1" t="shared" si="39"/>
        <v>#DIV/0!</v>
      </c>
      <c r="Z85" s="1">
        <f ca="1">SUM(OFFSET('96点'!Z$5,(ROW(Z85)-ROW(Z$5))*4,,4))</f>
        <v>0</v>
      </c>
      <c r="AA85" s="1">
        <f ca="1">SUM(OFFSET('96点'!AA$5,(ROW(AA85)-ROW(AA$5))*4,,4))</f>
        <v>0</v>
      </c>
      <c r="AB85" s="1" t="e">
        <f ca="1" t="shared" si="40"/>
        <v>#DIV/0!</v>
      </c>
      <c r="AC85" s="1">
        <f ca="1">SUM(OFFSET('96点'!AC$5,(ROW(AC85)-ROW(AC$5))*4,,4))</f>
        <v>0</v>
      </c>
      <c r="AD85" s="1">
        <f ca="1">SUM(OFFSET('96点'!AD$5,(ROW(AD85)-ROW(AD$5))*4,,4))</f>
        <v>0</v>
      </c>
      <c r="AE85" s="1" t="e">
        <f ca="1" t="shared" si="41"/>
        <v>#DIV/0!</v>
      </c>
      <c r="AF85" s="1" t="e">
        <f ca="1" t="shared" si="42"/>
        <v>#DIV/0!</v>
      </c>
      <c r="AG85" s="1">
        <f ca="1">SUM(OFFSET('96点'!AG$5,(ROW(AG85)-ROW(AG$5))*4,,4))</f>
        <v>0</v>
      </c>
      <c r="AH85" s="1">
        <f ca="1">SUM(OFFSET('96点'!AH$5,(ROW(AH85)-ROW(AH$5))*4,,4))</f>
        <v>0</v>
      </c>
      <c r="AI85" s="1" t="e">
        <f ca="1" t="shared" si="43"/>
        <v>#DIV/0!</v>
      </c>
      <c r="AJ85" s="1">
        <f ca="1">SUM(OFFSET('96点'!AJ$5,(ROW(AJ85)-ROW(AJ$5))*4,,4))</f>
        <v>0</v>
      </c>
      <c r="AK85" s="1">
        <f ca="1">SUM(OFFSET('96点'!AK$5,(ROW(AK85)-ROW(AK$5))*4,,4))</f>
        <v>0</v>
      </c>
      <c r="AL85" s="1" t="e">
        <f ca="1" t="shared" si="44"/>
        <v>#DIV/0!</v>
      </c>
      <c r="AM85" s="1" t="e">
        <f ca="1" t="shared" si="45"/>
        <v>#DIV/0!</v>
      </c>
      <c r="AN85" s="1">
        <f ca="1">SUM(OFFSET('96点'!AN$5,(ROW(AN85)-ROW(AN$5))*4,,4))</f>
        <v>0</v>
      </c>
      <c r="AO85" s="1">
        <f ca="1">SUM(OFFSET('96点'!AO$5,(ROW(AO85)-ROW(AO$5))*4,,4))</f>
        <v>0</v>
      </c>
      <c r="AP85" s="1" t="e">
        <f ca="1" t="shared" si="46"/>
        <v>#DIV/0!</v>
      </c>
      <c r="AQ85" s="1">
        <f ca="1">SUM(OFFSET('96点'!AQ$5,(ROW(AQ85)-ROW(AQ$5))*4,,4))</f>
        <v>0</v>
      </c>
      <c r="AR85" s="1">
        <f ca="1">SUM(OFFSET('96点'!AR$5,(ROW(AR85)-ROW(AR$5))*4,,4))</f>
        <v>0</v>
      </c>
      <c r="AS85" s="1" t="e">
        <f ca="1" t="shared" si="47"/>
        <v>#DIV/0!</v>
      </c>
      <c r="AT85" s="1" t="e">
        <f ca="1" t="shared" si="48"/>
        <v>#DIV/0!</v>
      </c>
      <c r="AU85" s="1">
        <f ca="1">SUM(OFFSET('96点'!AU$5,(ROW(AU85)-ROW(AU$5))*4,,4))</f>
        <v>0</v>
      </c>
      <c r="AV85" s="1">
        <f ca="1">SUM(OFFSET('96点'!AV$5,(ROW(AV85)-ROW(AV$5))*4,,4))</f>
        <v>0</v>
      </c>
      <c r="AW85" s="1" t="e">
        <f ca="1" t="shared" si="49"/>
        <v>#DIV/0!</v>
      </c>
      <c r="AX85" s="1">
        <f ca="1">SUM(OFFSET('96点'!AX$5,(ROW(AX85)-ROW(AX$5))*4,,4))</f>
        <v>0</v>
      </c>
      <c r="AY85" s="1">
        <f ca="1">SUM(OFFSET('96点'!AY$5,(ROW(AY85)-ROW(AY$5))*4,,4))</f>
        <v>0</v>
      </c>
      <c r="AZ85" s="1" t="e">
        <f ca="1" t="shared" si="50"/>
        <v>#DIV/0!</v>
      </c>
      <c r="BA85" s="1" t="e">
        <f ca="1" t="shared" si="51"/>
        <v>#DIV/0!</v>
      </c>
      <c r="BB85" s="1">
        <f ca="1">SUM(OFFSET('96点'!BB$5,(ROW(BB85)-ROW(BB$5))*4,,4))</f>
        <v>0</v>
      </c>
    </row>
    <row r="86" spans="3:54">
      <c r="C86" s="1">
        <f t="shared" si="27"/>
        <v>82</v>
      </c>
      <c r="D86" s="1">
        <f t="shared" si="28"/>
        <v>12</v>
      </c>
      <c r="E86" s="1">
        <f t="shared" si="31"/>
        <v>45106</v>
      </c>
      <c r="F86" s="1" t="str">
        <f t="shared" si="29"/>
        <v>20230629</v>
      </c>
      <c r="G86">
        <f t="shared" si="32"/>
        <v>2</v>
      </c>
      <c r="J86" s="1" t="str">
        <f>INDEX(辅助表!$F$3:$F$14,G86)</f>
        <v>测试机组#1调度单元</v>
      </c>
      <c r="K86" s="1" t="str">
        <f t="shared" si="30"/>
        <v>2023-06-29</v>
      </c>
      <c r="L86" s="3">
        <f ca="1" t="shared" si="33"/>
        <v>0.416666666666667</v>
      </c>
      <c r="M86" s="1">
        <f ca="1">SUM(OFFSET('96点'!M$5,(ROW(M86)-ROW(M$5))*4,,4))</f>
        <v>0</v>
      </c>
      <c r="N86" s="1" t="e">
        <f ca="1" t="shared" si="34"/>
        <v>#DIV/0!</v>
      </c>
      <c r="O86" s="1">
        <f ca="1">SUM(OFFSET('96点'!O$5,(ROW(O86)-ROW(O$5))*4,,4))</f>
        <v>0</v>
      </c>
      <c r="P86" s="1">
        <f ca="1">SUM(OFFSET('96点'!P$5,(ROW(P86)-ROW(P$5))*4,,4))</f>
        <v>0</v>
      </c>
      <c r="Q86" s="1" t="e">
        <f ca="1" t="shared" si="35"/>
        <v>#DIV/0!</v>
      </c>
      <c r="R86" s="1" t="e">
        <f ca="1" t="shared" si="36"/>
        <v>#DIV/0!</v>
      </c>
      <c r="S86" s="1">
        <f ca="1">SUM(OFFSET('96点'!S$5,(ROW(S86)-ROW(S$5))*4,,4))</f>
        <v>0</v>
      </c>
      <c r="T86" s="1">
        <f ca="1">SUM(OFFSET('96点'!T$5,(ROW(T86)-ROW(T$5))*4,,4))</f>
        <v>0</v>
      </c>
      <c r="U86" s="1" t="e">
        <f ca="1" t="shared" si="37"/>
        <v>#DIV/0!</v>
      </c>
      <c r="V86" s="1">
        <f ca="1">SUM(OFFSET('96点'!V$5,(ROW(V86)-ROW(V$5))*4,,4))</f>
        <v>0</v>
      </c>
      <c r="W86" s="1">
        <f ca="1">SUM(OFFSET('96点'!W$5,(ROW(W86)-ROW(W$5))*4,,4))</f>
        <v>0</v>
      </c>
      <c r="X86" s="1" t="e">
        <f ca="1" t="shared" si="38"/>
        <v>#DIV/0!</v>
      </c>
      <c r="Y86" s="1" t="e">
        <f ca="1" t="shared" si="39"/>
        <v>#DIV/0!</v>
      </c>
      <c r="Z86" s="1">
        <f ca="1">SUM(OFFSET('96点'!Z$5,(ROW(Z86)-ROW(Z$5))*4,,4))</f>
        <v>0</v>
      </c>
      <c r="AA86" s="1">
        <f ca="1">SUM(OFFSET('96点'!AA$5,(ROW(AA86)-ROW(AA$5))*4,,4))</f>
        <v>0</v>
      </c>
      <c r="AB86" s="1" t="e">
        <f ca="1" t="shared" si="40"/>
        <v>#DIV/0!</v>
      </c>
      <c r="AC86" s="1">
        <f ca="1">SUM(OFFSET('96点'!AC$5,(ROW(AC86)-ROW(AC$5))*4,,4))</f>
        <v>0</v>
      </c>
      <c r="AD86" s="1">
        <f ca="1">SUM(OFFSET('96点'!AD$5,(ROW(AD86)-ROW(AD$5))*4,,4))</f>
        <v>0</v>
      </c>
      <c r="AE86" s="1" t="e">
        <f ca="1" t="shared" si="41"/>
        <v>#DIV/0!</v>
      </c>
      <c r="AF86" s="1" t="e">
        <f ca="1" t="shared" si="42"/>
        <v>#DIV/0!</v>
      </c>
      <c r="AG86" s="1">
        <f ca="1">SUM(OFFSET('96点'!AG$5,(ROW(AG86)-ROW(AG$5))*4,,4))</f>
        <v>0</v>
      </c>
      <c r="AH86" s="1">
        <f ca="1">SUM(OFFSET('96点'!AH$5,(ROW(AH86)-ROW(AH$5))*4,,4))</f>
        <v>0</v>
      </c>
      <c r="AI86" s="1" t="e">
        <f ca="1" t="shared" si="43"/>
        <v>#DIV/0!</v>
      </c>
      <c r="AJ86" s="1">
        <f ca="1">SUM(OFFSET('96点'!AJ$5,(ROW(AJ86)-ROW(AJ$5))*4,,4))</f>
        <v>0</v>
      </c>
      <c r="AK86" s="1">
        <f ca="1">SUM(OFFSET('96点'!AK$5,(ROW(AK86)-ROW(AK$5))*4,,4))</f>
        <v>0</v>
      </c>
      <c r="AL86" s="1" t="e">
        <f ca="1" t="shared" si="44"/>
        <v>#DIV/0!</v>
      </c>
      <c r="AM86" s="1" t="e">
        <f ca="1" t="shared" si="45"/>
        <v>#DIV/0!</v>
      </c>
      <c r="AN86" s="1">
        <f ca="1">SUM(OFFSET('96点'!AN$5,(ROW(AN86)-ROW(AN$5))*4,,4))</f>
        <v>0</v>
      </c>
      <c r="AO86" s="1">
        <f ca="1">SUM(OFFSET('96点'!AO$5,(ROW(AO86)-ROW(AO$5))*4,,4))</f>
        <v>0</v>
      </c>
      <c r="AP86" s="1" t="e">
        <f ca="1" t="shared" si="46"/>
        <v>#DIV/0!</v>
      </c>
      <c r="AQ86" s="1">
        <f ca="1">SUM(OFFSET('96点'!AQ$5,(ROW(AQ86)-ROW(AQ$5))*4,,4))</f>
        <v>0</v>
      </c>
      <c r="AR86" s="1">
        <f ca="1">SUM(OFFSET('96点'!AR$5,(ROW(AR86)-ROW(AR$5))*4,,4))</f>
        <v>0</v>
      </c>
      <c r="AS86" s="1" t="e">
        <f ca="1" t="shared" si="47"/>
        <v>#DIV/0!</v>
      </c>
      <c r="AT86" s="1" t="e">
        <f ca="1" t="shared" si="48"/>
        <v>#DIV/0!</v>
      </c>
      <c r="AU86" s="1">
        <f ca="1">SUM(OFFSET('96点'!AU$5,(ROW(AU86)-ROW(AU$5))*4,,4))</f>
        <v>0</v>
      </c>
      <c r="AV86" s="1">
        <f ca="1">SUM(OFFSET('96点'!AV$5,(ROW(AV86)-ROW(AV$5))*4,,4))</f>
        <v>0</v>
      </c>
      <c r="AW86" s="1" t="e">
        <f ca="1" t="shared" si="49"/>
        <v>#DIV/0!</v>
      </c>
      <c r="AX86" s="1">
        <f ca="1">SUM(OFFSET('96点'!AX$5,(ROW(AX86)-ROW(AX$5))*4,,4))</f>
        <v>0</v>
      </c>
      <c r="AY86" s="1">
        <f ca="1">SUM(OFFSET('96点'!AY$5,(ROW(AY86)-ROW(AY$5))*4,,4))</f>
        <v>0</v>
      </c>
      <c r="AZ86" s="1" t="e">
        <f ca="1" t="shared" si="50"/>
        <v>#DIV/0!</v>
      </c>
      <c r="BA86" s="1" t="e">
        <f ca="1" t="shared" si="51"/>
        <v>#DIV/0!</v>
      </c>
      <c r="BB86" s="1">
        <f ca="1">SUM(OFFSET('96点'!BB$5,(ROW(BB86)-ROW(BB$5))*4,,4))</f>
        <v>0</v>
      </c>
    </row>
    <row r="87" spans="3:54">
      <c r="C87" s="1">
        <f t="shared" si="27"/>
        <v>83</v>
      </c>
      <c r="D87" s="1">
        <f t="shared" si="28"/>
        <v>13</v>
      </c>
      <c r="E87" s="1">
        <f t="shared" si="31"/>
        <v>45106</v>
      </c>
      <c r="F87" s="1" t="str">
        <f t="shared" si="29"/>
        <v>20230629</v>
      </c>
      <c r="G87">
        <f t="shared" si="32"/>
        <v>2</v>
      </c>
      <c r="J87" s="1" t="str">
        <f>INDEX(辅助表!$F$3:$F$14,G87)</f>
        <v>测试机组#1调度单元</v>
      </c>
      <c r="K87" s="1" t="str">
        <f t="shared" si="30"/>
        <v>2023-06-29</v>
      </c>
      <c r="L87" s="3">
        <f ca="1" t="shared" si="33"/>
        <v>0.458333333333333</v>
      </c>
      <c r="M87" s="1">
        <f ca="1">SUM(OFFSET('96点'!M$5,(ROW(M87)-ROW(M$5))*4,,4))</f>
        <v>0</v>
      </c>
      <c r="N87" s="1" t="e">
        <f ca="1" t="shared" si="34"/>
        <v>#DIV/0!</v>
      </c>
      <c r="O87" s="1">
        <f ca="1">SUM(OFFSET('96点'!O$5,(ROW(O87)-ROW(O$5))*4,,4))</f>
        <v>0</v>
      </c>
      <c r="P87" s="1">
        <f ca="1">SUM(OFFSET('96点'!P$5,(ROW(P87)-ROW(P$5))*4,,4))</f>
        <v>0</v>
      </c>
      <c r="Q87" s="1" t="e">
        <f ca="1" t="shared" si="35"/>
        <v>#DIV/0!</v>
      </c>
      <c r="R87" s="1" t="e">
        <f ca="1" t="shared" si="36"/>
        <v>#DIV/0!</v>
      </c>
      <c r="S87" s="1">
        <f ca="1">SUM(OFFSET('96点'!S$5,(ROW(S87)-ROW(S$5))*4,,4))</f>
        <v>0</v>
      </c>
      <c r="T87" s="1">
        <f ca="1">SUM(OFFSET('96点'!T$5,(ROW(T87)-ROW(T$5))*4,,4))</f>
        <v>0</v>
      </c>
      <c r="U87" s="1" t="e">
        <f ca="1" t="shared" si="37"/>
        <v>#DIV/0!</v>
      </c>
      <c r="V87" s="1">
        <f ca="1">SUM(OFFSET('96点'!V$5,(ROW(V87)-ROW(V$5))*4,,4))</f>
        <v>0</v>
      </c>
      <c r="W87" s="1">
        <f ca="1">SUM(OFFSET('96点'!W$5,(ROW(W87)-ROW(W$5))*4,,4))</f>
        <v>0</v>
      </c>
      <c r="X87" s="1" t="e">
        <f ca="1" t="shared" si="38"/>
        <v>#DIV/0!</v>
      </c>
      <c r="Y87" s="1" t="e">
        <f ca="1" t="shared" si="39"/>
        <v>#DIV/0!</v>
      </c>
      <c r="Z87" s="1">
        <f ca="1">SUM(OFFSET('96点'!Z$5,(ROW(Z87)-ROW(Z$5))*4,,4))</f>
        <v>0</v>
      </c>
      <c r="AA87" s="1">
        <f ca="1">SUM(OFFSET('96点'!AA$5,(ROW(AA87)-ROW(AA$5))*4,,4))</f>
        <v>0</v>
      </c>
      <c r="AB87" s="1" t="e">
        <f ca="1" t="shared" si="40"/>
        <v>#DIV/0!</v>
      </c>
      <c r="AC87" s="1">
        <f ca="1">SUM(OFFSET('96点'!AC$5,(ROW(AC87)-ROW(AC$5))*4,,4))</f>
        <v>0</v>
      </c>
      <c r="AD87" s="1">
        <f ca="1">SUM(OFFSET('96点'!AD$5,(ROW(AD87)-ROW(AD$5))*4,,4))</f>
        <v>0</v>
      </c>
      <c r="AE87" s="1" t="e">
        <f ca="1" t="shared" si="41"/>
        <v>#DIV/0!</v>
      </c>
      <c r="AF87" s="1" t="e">
        <f ca="1" t="shared" si="42"/>
        <v>#DIV/0!</v>
      </c>
      <c r="AG87" s="1">
        <f ca="1">SUM(OFFSET('96点'!AG$5,(ROW(AG87)-ROW(AG$5))*4,,4))</f>
        <v>0</v>
      </c>
      <c r="AH87" s="1">
        <f ca="1">SUM(OFFSET('96点'!AH$5,(ROW(AH87)-ROW(AH$5))*4,,4))</f>
        <v>0</v>
      </c>
      <c r="AI87" s="1" t="e">
        <f ca="1" t="shared" si="43"/>
        <v>#DIV/0!</v>
      </c>
      <c r="AJ87" s="1">
        <f ca="1">SUM(OFFSET('96点'!AJ$5,(ROW(AJ87)-ROW(AJ$5))*4,,4))</f>
        <v>0</v>
      </c>
      <c r="AK87" s="1">
        <f ca="1">SUM(OFFSET('96点'!AK$5,(ROW(AK87)-ROW(AK$5))*4,,4))</f>
        <v>0</v>
      </c>
      <c r="AL87" s="1" t="e">
        <f ca="1" t="shared" si="44"/>
        <v>#DIV/0!</v>
      </c>
      <c r="AM87" s="1" t="e">
        <f ca="1" t="shared" si="45"/>
        <v>#DIV/0!</v>
      </c>
      <c r="AN87" s="1">
        <f ca="1">SUM(OFFSET('96点'!AN$5,(ROW(AN87)-ROW(AN$5))*4,,4))</f>
        <v>0</v>
      </c>
      <c r="AO87" s="1">
        <f ca="1">SUM(OFFSET('96点'!AO$5,(ROW(AO87)-ROW(AO$5))*4,,4))</f>
        <v>0</v>
      </c>
      <c r="AP87" s="1" t="e">
        <f ca="1" t="shared" si="46"/>
        <v>#DIV/0!</v>
      </c>
      <c r="AQ87" s="1">
        <f ca="1">SUM(OFFSET('96点'!AQ$5,(ROW(AQ87)-ROW(AQ$5))*4,,4))</f>
        <v>0</v>
      </c>
      <c r="AR87" s="1">
        <f ca="1">SUM(OFFSET('96点'!AR$5,(ROW(AR87)-ROW(AR$5))*4,,4))</f>
        <v>0</v>
      </c>
      <c r="AS87" s="1" t="e">
        <f ca="1" t="shared" si="47"/>
        <v>#DIV/0!</v>
      </c>
      <c r="AT87" s="1" t="e">
        <f ca="1" t="shared" si="48"/>
        <v>#DIV/0!</v>
      </c>
      <c r="AU87" s="1">
        <f ca="1">SUM(OFFSET('96点'!AU$5,(ROW(AU87)-ROW(AU$5))*4,,4))</f>
        <v>0</v>
      </c>
      <c r="AV87" s="1">
        <f ca="1">SUM(OFFSET('96点'!AV$5,(ROW(AV87)-ROW(AV$5))*4,,4))</f>
        <v>0</v>
      </c>
      <c r="AW87" s="1" t="e">
        <f ca="1" t="shared" si="49"/>
        <v>#DIV/0!</v>
      </c>
      <c r="AX87" s="1">
        <f ca="1">SUM(OFFSET('96点'!AX$5,(ROW(AX87)-ROW(AX$5))*4,,4))</f>
        <v>0</v>
      </c>
      <c r="AY87" s="1">
        <f ca="1">SUM(OFFSET('96点'!AY$5,(ROW(AY87)-ROW(AY$5))*4,,4))</f>
        <v>0</v>
      </c>
      <c r="AZ87" s="1" t="e">
        <f ca="1" t="shared" si="50"/>
        <v>#DIV/0!</v>
      </c>
      <c r="BA87" s="1" t="e">
        <f ca="1" t="shared" si="51"/>
        <v>#DIV/0!</v>
      </c>
      <c r="BB87" s="1">
        <f ca="1">SUM(OFFSET('96点'!BB$5,(ROW(BB87)-ROW(BB$5))*4,,4))</f>
        <v>0</v>
      </c>
    </row>
    <row r="88" spans="3:54">
      <c r="C88" s="1">
        <f t="shared" si="27"/>
        <v>84</v>
      </c>
      <c r="D88" s="1">
        <f t="shared" si="28"/>
        <v>14</v>
      </c>
      <c r="E88" s="1">
        <f t="shared" si="31"/>
        <v>45106</v>
      </c>
      <c r="F88" s="1" t="str">
        <f t="shared" si="29"/>
        <v>20230629</v>
      </c>
      <c r="G88">
        <f t="shared" si="32"/>
        <v>2</v>
      </c>
      <c r="J88" s="1" t="str">
        <f>INDEX(辅助表!$F$3:$F$14,G88)</f>
        <v>测试机组#1调度单元</v>
      </c>
      <c r="K88" s="1" t="str">
        <f t="shared" si="30"/>
        <v>2023-06-29</v>
      </c>
      <c r="L88" s="3">
        <f ca="1" t="shared" si="33"/>
        <v>0.5</v>
      </c>
      <c r="M88" s="1">
        <f ca="1">SUM(OFFSET('96点'!M$5,(ROW(M88)-ROW(M$5))*4,,4))</f>
        <v>0</v>
      </c>
      <c r="N88" s="1" t="e">
        <f ca="1" t="shared" si="34"/>
        <v>#DIV/0!</v>
      </c>
      <c r="O88" s="1">
        <f ca="1">SUM(OFFSET('96点'!O$5,(ROW(O88)-ROW(O$5))*4,,4))</f>
        <v>0</v>
      </c>
      <c r="P88" s="1">
        <f ca="1">SUM(OFFSET('96点'!P$5,(ROW(P88)-ROW(P$5))*4,,4))</f>
        <v>0</v>
      </c>
      <c r="Q88" s="1" t="e">
        <f ca="1" t="shared" si="35"/>
        <v>#DIV/0!</v>
      </c>
      <c r="R88" s="1" t="e">
        <f ca="1" t="shared" si="36"/>
        <v>#DIV/0!</v>
      </c>
      <c r="S88" s="1">
        <f ca="1">SUM(OFFSET('96点'!S$5,(ROW(S88)-ROW(S$5))*4,,4))</f>
        <v>0</v>
      </c>
      <c r="T88" s="1">
        <f ca="1">SUM(OFFSET('96点'!T$5,(ROW(T88)-ROW(T$5))*4,,4))</f>
        <v>0</v>
      </c>
      <c r="U88" s="1" t="e">
        <f ca="1" t="shared" si="37"/>
        <v>#DIV/0!</v>
      </c>
      <c r="V88" s="1">
        <f ca="1">SUM(OFFSET('96点'!V$5,(ROW(V88)-ROW(V$5))*4,,4))</f>
        <v>0</v>
      </c>
      <c r="W88" s="1">
        <f ca="1">SUM(OFFSET('96点'!W$5,(ROW(W88)-ROW(W$5))*4,,4))</f>
        <v>0</v>
      </c>
      <c r="X88" s="1" t="e">
        <f ca="1" t="shared" si="38"/>
        <v>#DIV/0!</v>
      </c>
      <c r="Y88" s="1" t="e">
        <f ca="1" t="shared" si="39"/>
        <v>#DIV/0!</v>
      </c>
      <c r="Z88" s="1">
        <f ca="1">SUM(OFFSET('96点'!Z$5,(ROW(Z88)-ROW(Z$5))*4,,4))</f>
        <v>0</v>
      </c>
      <c r="AA88" s="1">
        <f ca="1">SUM(OFFSET('96点'!AA$5,(ROW(AA88)-ROW(AA$5))*4,,4))</f>
        <v>0</v>
      </c>
      <c r="AB88" s="1" t="e">
        <f ca="1" t="shared" si="40"/>
        <v>#DIV/0!</v>
      </c>
      <c r="AC88" s="1">
        <f ca="1">SUM(OFFSET('96点'!AC$5,(ROW(AC88)-ROW(AC$5))*4,,4))</f>
        <v>0</v>
      </c>
      <c r="AD88" s="1">
        <f ca="1">SUM(OFFSET('96点'!AD$5,(ROW(AD88)-ROW(AD$5))*4,,4))</f>
        <v>0</v>
      </c>
      <c r="AE88" s="1" t="e">
        <f ca="1" t="shared" si="41"/>
        <v>#DIV/0!</v>
      </c>
      <c r="AF88" s="1" t="e">
        <f ca="1" t="shared" si="42"/>
        <v>#DIV/0!</v>
      </c>
      <c r="AG88" s="1">
        <f ca="1">SUM(OFFSET('96点'!AG$5,(ROW(AG88)-ROW(AG$5))*4,,4))</f>
        <v>0</v>
      </c>
      <c r="AH88" s="1">
        <f ca="1">SUM(OFFSET('96点'!AH$5,(ROW(AH88)-ROW(AH$5))*4,,4))</f>
        <v>0</v>
      </c>
      <c r="AI88" s="1" t="e">
        <f ca="1" t="shared" si="43"/>
        <v>#DIV/0!</v>
      </c>
      <c r="AJ88" s="1">
        <f ca="1">SUM(OFFSET('96点'!AJ$5,(ROW(AJ88)-ROW(AJ$5))*4,,4))</f>
        <v>0</v>
      </c>
      <c r="AK88" s="1">
        <f ca="1">SUM(OFFSET('96点'!AK$5,(ROW(AK88)-ROW(AK$5))*4,,4))</f>
        <v>0</v>
      </c>
      <c r="AL88" s="1" t="e">
        <f ca="1" t="shared" si="44"/>
        <v>#DIV/0!</v>
      </c>
      <c r="AM88" s="1" t="e">
        <f ca="1" t="shared" si="45"/>
        <v>#DIV/0!</v>
      </c>
      <c r="AN88" s="1">
        <f ca="1">SUM(OFFSET('96点'!AN$5,(ROW(AN88)-ROW(AN$5))*4,,4))</f>
        <v>0</v>
      </c>
      <c r="AO88" s="1">
        <f ca="1">SUM(OFFSET('96点'!AO$5,(ROW(AO88)-ROW(AO$5))*4,,4))</f>
        <v>0</v>
      </c>
      <c r="AP88" s="1" t="e">
        <f ca="1" t="shared" si="46"/>
        <v>#DIV/0!</v>
      </c>
      <c r="AQ88" s="1">
        <f ca="1">SUM(OFFSET('96点'!AQ$5,(ROW(AQ88)-ROW(AQ$5))*4,,4))</f>
        <v>0</v>
      </c>
      <c r="AR88" s="1">
        <f ca="1">SUM(OFFSET('96点'!AR$5,(ROW(AR88)-ROW(AR$5))*4,,4))</f>
        <v>0</v>
      </c>
      <c r="AS88" s="1" t="e">
        <f ca="1" t="shared" si="47"/>
        <v>#DIV/0!</v>
      </c>
      <c r="AT88" s="1" t="e">
        <f ca="1" t="shared" si="48"/>
        <v>#DIV/0!</v>
      </c>
      <c r="AU88" s="1">
        <f ca="1">SUM(OFFSET('96点'!AU$5,(ROW(AU88)-ROW(AU$5))*4,,4))</f>
        <v>0</v>
      </c>
      <c r="AV88" s="1">
        <f ca="1">SUM(OFFSET('96点'!AV$5,(ROW(AV88)-ROW(AV$5))*4,,4))</f>
        <v>0</v>
      </c>
      <c r="AW88" s="1" t="e">
        <f ca="1" t="shared" si="49"/>
        <v>#DIV/0!</v>
      </c>
      <c r="AX88" s="1">
        <f ca="1">SUM(OFFSET('96点'!AX$5,(ROW(AX88)-ROW(AX$5))*4,,4))</f>
        <v>0</v>
      </c>
      <c r="AY88" s="1">
        <f ca="1">SUM(OFFSET('96点'!AY$5,(ROW(AY88)-ROW(AY$5))*4,,4))</f>
        <v>0</v>
      </c>
      <c r="AZ88" s="1" t="e">
        <f ca="1" t="shared" si="50"/>
        <v>#DIV/0!</v>
      </c>
      <c r="BA88" s="1" t="e">
        <f ca="1" t="shared" si="51"/>
        <v>#DIV/0!</v>
      </c>
      <c r="BB88" s="1">
        <f ca="1">SUM(OFFSET('96点'!BB$5,(ROW(BB88)-ROW(BB$5))*4,,4))</f>
        <v>0</v>
      </c>
    </row>
    <row r="89" spans="3:54">
      <c r="C89" s="1">
        <f t="shared" si="27"/>
        <v>85</v>
      </c>
      <c r="D89" s="1">
        <f t="shared" si="28"/>
        <v>15</v>
      </c>
      <c r="E89" s="1">
        <f t="shared" si="31"/>
        <v>45106</v>
      </c>
      <c r="F89" s="1" t="str">
        <f t="shared" si="29"/>
        <v>20230629</v>
      </c>
      <c r="G89">
        <f t="shared" si="32"/>
        <v>2</v>
      </c>
      <c r="J89" s="1" t="str">
        <f>INDEX(辅助表!$F$3:$F$14,G89)</f>
        <v>测试机组#1调度单元</v>
      </c>
      <c r="K89" s="1" t="str">
        <f t="shared" si="30"/>
        <v>2023-06-29</v>
      </c>
      <c r="L89" s="3">
        <f ca="1" t="shared" si="33"/>
        <v>0.541666666666667</v>
      </c>
      <c r="M89" s="1">
        <f ca="1">SUM(OFFSET('96点'!M$5,(ROW(M89)-ROW(M$5))*4,,4))</f>
        <v>0</v>
      </c>
      <c r="N89" s="1" t="e">
        <f ca="1" t="shared" si="34"/>
        <v>#DIV/0!</v>
      </c>
      <c r="O89" s="1">
        <f ca="1">SUM(OFFSET('96点'!O$5,(ROW(O89)-ROW(O$5))*4,,4))</f>
        <v>0</v>
      </c>
      <c r="P89" s="1">
        <f ca="1">SUM(OFFSET('96点'!P$5,(ROW(P89)-ROW(P$5))*4,,4))</f>
        <v>0</v>
      </c>
      <c r="Q89" s="1" t="e">
        <f ca="1" t="shared" si="35"/>
        <v>#DIV/0!</v>
      </c>
      <c r="R89" s="1" t="e">
        <f ca="1" t="shared" si="36"/>
        <v>#DIV/0!</v>
      </c>
      <c r="S89" s="1">
        <f ca="1">SUM(OFFSET('96点'!S$5,(ROW(S89)-ROW(S$5))*4,,4))</f>
        <v>0</v>
      </c>
      <c r="T89" s="1">
        <f ca="1">SUM(OFFSET('96点'!T$5,(ROW(T89)-ROW(T$5))*4,,4))</f>
        <v>0</v>
      </c>
      <c r="U89" s="1" t="e">
        <f ca="1" t="shared" si="37"/>
        <v>#DIV/0!</v>
      </c>
      <c r="V89" s="1">
        <f ca="1">SUM(OFFSET('96点'!V$5,(ROW(V89)-ROW(V$5))*4,,4))</f>
        <v>0</v>
      </c>
      <c r="W89" s="1">
        <f ca="1">SUM(OFFSET('96点'!W$5,(ROW(W89)-ROW(W$5))*4,,4))</f>
        <v>0</v>
      </c>
      <c r="X89" s="1" t="e">
        <f ca="1" t="shared" si="38"/>
        <v>#DIV/0!</v>
      </c>
      <c r="Y89" s="1" t="e">
        <f ca="1" t="shared" si="39"/>
        <v>#DIV/0!</v>
      </c>
      <c r="Z89" s="1">
        <f ca="1">SUM(OFFSET('96点'!Z$5,(ROW(Z89)-ROW(Z$5))*4,,4))</f>
        <v>0</v>
      </c>
      <c r="AA89" s="1">
        <f ca="1">SUM(OFFSET('96点'!AA$5,(ROW(AA89)-ROW(AA$5))*4,,4))</f>
        <v>0</v>
      </c>
      <c r="AB89" s="1" t="e">
        <f ca="1" t="shared" si="40"/>
        <v>#DIV/0!</v>
      </c>
      <c r="AC89" s="1">
        <f ca="1">SUM(OFFSET('96点'!AC$5,(ROW(AC89)-ROW(AC$5))*4,,4))</f>
        <v>0</v>
      </c>
      <c r="AD89" s="1">
        <f ca="1">SUM(OFFSET('96点'!AD$5,(ROW(AD89)-ROW(AD$5))*4,,4))</f>
        <v>0</v>
      </c>
      <c r="AE89" s="1" t="e">
        <f ca="1" t="shared" si="41"/>
        <v>#DIV/0!</v>
      </c>
      <c r="AF89" s="1" t="e">
        <f ca="1" t="shared" si="42"/>
        <v>#DIV/0!</v>
      </c>
      <c r="AG89" s="1">
        <f ca="1">SUM(OFFSET('96点'!AG$5,(ROW(AG89)-ROW(AG$5))*4,,4))</f>
        <v>0</v>
      </c>
      <c r="AH89" s="1">
        <f ca="1">SUM(OFFSET('96点'!AH$5,(ROW(AH89)-ROW(AH$5))*4,,4))</f>
        <v>0</v>
      </c>
      <c r="AI89" s="1" t="e">
        <f ca="1" t="shared" si="43"/>
        <v>#DIV/0!</v>
      </c>
      <c r="AJ89" s="1">
        <f ca="1">SUM(OFFSET('96点'!AJ$5,(ROW(AJ89)-ROW(AJ$5))*4,,4))</f>
        <v>0</v>
      </c>
      <c r="AK89" s="1">
        <f ca="1">SUM(OFFSET('96点'!AK$5,(ROW(AK89)-ROW(AK$5))*4,,4))</f>
        <v>0</v>
      </c>
      <c r="AL89" s="1" t="e">
        <f ca="1" t="shared" si="44"/>
        <v>#DIV/0!</v>
      </c>
      <c r="AM89" s="1" t="e">
        <f ca="1" t="shared" si="45"/>
        <v>#DIV/0!</v>
      </c>
      <c r="AN89" s="1">
        <f ca="1">SUM(OFFSET('96点'!AN$5,(ROW(AN89)-ROW(AN$5))*4,,4))</f>
        <v>0</v>
      </c>
      <c r="AO89" s="1">
        <f ca="1">SUM(OFFSET('96点'!AO$5,(ROW(AO89)-ROW(AO$5))*4,,4))</f>
        <v>0</v>
      </c>
      <c r="AP89" s="1" t="e">
        <f ca="1" t="shared" si="46"/>
        <v>#DIV/0!</v>
      </c>
      <c r="AQ89" s="1">
        <f ca="1">SUM(OFFSET('96点'!AQ$5,(ROW(AQ89)-ROW(AQ$5))*4,,4))</f>
        <v>0</v>
      </c>
      <c r="AR89" s="1">
        <f ca="1">SUM(OFFSET('96点'!AR$5,(ROW(AR89)-ROW(AR$5))*4,,4))</f>
        <v>0</v>
      </c>
      <c r="AS89" s="1" t="e">
        <f ca="1" t="shared" si="47"/>
        <v>#DIV/0!</v>
      </c>
      <c r="AT89" s="1" t="e">
        <f ca="1" t="shared" si="48"/>
        <v>#DIV/0!</v>
      </c>
      <c r="AU89" s="1">
        <f ca="1">SUM(OFFSET('96点'!AU$5,(ROW(AU89)-ROW(AU$5))*4,,4))</f>
        <v>0</v>
      </c>
      <c r="AV89" s="1">
        <f ca="1">SUM(OFFSET('96点'!AV$5,(ROW(AV89)-ROW(AV$5))*4,,4))</f>
        <v>0</v>
      </c>
      <c r="AW89" s="1" t="e">
        <f ca="1" t="shared" si="49"/>
        <v>#DIV/0!</v>
      </c>
      <c r="AX89" s="1">
        <f ca="1">SUM(OFFSET('96点'!AX$5,(ROW(AX89)-ROW(AX$5))*4,,4))</f>
        <v>0</v>
      </c>
      <c r="AY89" s="1">
        <f ca="1">SUM(OFFSET('96点'!AY$5,(ROW(AY89)-ROW(AY$5))*4,,4))</f>
        <v>0</v>
      </c>
      <c r="AZ89" s="1" t="e">
        <f ca="1" t="shared" si="50"/>
        <v>#DIV/0!</v>
      </c>
      <c r="BA89" s="1" t="e">
        <f ca="1" t="shared" si="51"/>
        <v>#DIV/0!</v>
      </c>
      <c r="BB89" s="1">
        <f ca="1">SUM(OFFSET('96点'!BB$5,(ROW(BB89)-ROW(BB$5))*4,,4))</f>
        <v>0</v>
      </c>
    </row>
    <row r="90" spans="3:54">
      <c r="C90" s="1">
        <f t="shared" si="27"/>
        <v>86</v>
      </c>
      <c r="D90" s="1">
        <f t="shared" si="28"/>
        <v>16</v>
      </c>
      <c r="E90" s="1">
        <f t="shared" si="31"/>
        <v>45106</v>
      </c>
      <c r="F90" s="1" t="str">
        <f t="shared" si="29"/>
        <v>20230629</v>
      </c>
      <c r="G90">
        <f t="shared" si="32"/>
        <v>2</v>
      </c>
      <c r="J90" s="1" t="str">
        <f>INDEX(辅助表!$F$3:$F$14,G90)</f>
        <v>测试机组#1调度单元</v>
      </c>
      <c r="K90" s="1" t="str">
        <f t="shared" si="30"/>
        <v>2023-06-29</v>
      </c>
      <c r="L90" s="3">
        <f ca="1" t="shared" si="33"/>
        <v>0.583333333333333</v>
      </c>
      <c r="M90" s="1">
        <f ca="1">SUM(OFFSET('96点'!M$5,(ROW(M90)-ROW(M$5))*4,,4))</f>
        <v>0</v>
      </c>
      <c r="N90" s="1" t="e">
        <f ca="1" t="shared" si="34"/>
        <v>#DIV/0!</v>
      </c>
      <c r="O90" s="1">
        <f ca="1">SUM(OFFSET('96点'!O$5,(ROW(O90)-ROW(O$5))*4,,4))</f>
        <v>0</v>
      </c>
      <c r="P90" s="1">
        <f ca="1">SUM(OFFSET('96点'!P$5,(ROW(P90)-ROW(P$5))*4,,4))</f>
        <v>0</v>
      </c>
      <c r="Q90" s="1" t="e">
        <f ca="1" t="shared" si="35"/>
        <v>#DIV/0!</v>
      </c>
      <c r="R90" s="1" t="e">
        <f ca="1" t="shared" si="36"/>
        <v>#DIV/0!</v>
      </c>
      <c r="S90" s="1">
        <f ca="1">SUM(OFFSET('96点'!S$5,(ROW(S90)-ROW(S$5))*4,,4))</f>
        <v>0</v>
      </c>
      <c r="T90" s="1">
        <f ca="1">SUM(OFFSET('96点'!T$5,(ROW(T90)-ROW(T$5))*4,,4))</f>
        <v>0</v>
      </c>
      <c r="U90" s="1" t="e">
        <f ca="1" t="shared" si="37"/>
        <v>#DIV/0!</v>
      </c>
      <c r="V90" s="1">
        <f ca="1">SUM(OFFSET('96点'!V$5,(ROW(V90)-ROW(V$5))*4,,4))</f>
        <v>0</v>
      </c>
      <c r="W90" s="1">
        <f ca="1">SUM(OFFSET('96点'!W$5,(ROW(W90)-ROW(W$5))*4,,4))</f>
        <v>0</v>
      </c>
      <c r="X90" s="1" t="e">
        <f ca="1" t="shared" si="38"/>
        <v>#DIV/0!</v>
      </c>
      <c r="Y90" s="1" t="e">
        <f ca="1" t="shared" si="39"/>
        <v>#DIV/0!</v>
      </c>
      <c r="Z90" s="1">
        <f ca="1">SUM(OFFSET('96点'!Z$5,(ROW(Z90)-ROW(Z$5))*4,,4))</f>
        <v>0</v>
      </c>
      <c r="AA90" s="1">
        <f ca="1">SUM(OFFSET('96点'!AA$5,(ROW(AA90)-ROW(AA$5))*4,,4))</f>
        <v>0</v>
      </c>
      <c r="AB90" s="1" t="e">
        <f ca="1" t="shared" si="40"/>
        <v>#DIV/0!</v>
      </c>
      <c r="AC90" s="1">
        <f ca="1">SUM(OFFSET('96点'!AC$5,(ROW(AC90)-ROW(AC$5))*4,,4))</f>
        <v>0</v>
      </c>
      <c r="AD90" s="1">
        <f ca="1">SUM(OFFSET('96点'!AD$5,(ROW(AD90)-ROW(AD$5))*4,,4))</f>
        <v>0</v>
      </c>
      <c r="AE90" s="1" t="e">
        <f ca="1" t="shared" si="41"/>
        <v>#DIV/0!</v>
      </c>
      <c r="AF90" s="1" t="e">
        <f ca="1" t="shared" si="42"/>
        <v>#DIV/0!</v>
      </c>
      <c r="AG90" s="1">
        <f ca="1">SUM(OFFSET('96点'!AG$5,(ROW(AG90)-ROW(AG$5))*4,,4))</f>
        <v>0</v>
      </c>
      <c r="AH90" s="1">
        <f ca="1">SUM(OFFSET('96点'!AH$5,(ROW(AH90)-ROW(AH$5))*4,,4))</f>
        <v>0</v>
      </c>
      <c r="AI90" s="1" t="e">
        <f ca="1" t="shared" si="43"/>
        <v>#DIV/0!</v>
      </c>
      <c r="AJ90" s="1">
        <f ca="1">SUM(OFFSET('96点'!AJ$5,(ROW(AJ90)-ROW(AJ$5))*4,,4))</f>
        <v>0</v>
      </c>
      <c r="AK90" s="1">
        <f ca="1">SUM(OFFSET('96点'!AK$5,(ROW(AK90)-ROW(AK$5))*4,,4))</f>
        <v>0</v>
      </c>
      <c r="AL90" s="1" t="e">
        <f ca="1" t="shared" si="44"/>
        <v>#DIV/0!</v>
      </c>
      <c r="AM90" s="1" t="e">
        <f ca="1" t="shared" si="45"/>
        <v>#DIV/0!</v>
      </c>
      <c r="AN90" s="1">
        <f ca="1">SUM(OFFSET('96点'!AN$5,(ROW(AN90)-ROW(AN$5))*4,,4))</f>
        <v>0</v>
      </c>
      <c r="AO90" s="1">
        <f ca="1">SUM(OFFSET('96点'!AO$5,(ROW(AO90)-ROW(AO$5))*4,,4))</f>
        <v>0</v>
      </c>
      <c r="AP90" s="1" t="e">
        <f ca="1" t="shared" si="46"/>
        <v>#DIV/0!</v>
      </c>
      <c r="AQ90" s="1">
        <f ca="1">SUM(OFFSET('96点'!AQ$5,(ROW(AQ90)-ROW(AQ$5))*4,,4))</f>
        <v>0</v>
      </c>
      <c r="AR90" s="1">
        <f ca="1">SUM(OFFSET('96点'!AR$5,(ROW(AR90)-ROW(AR$5))*4,,4))</f>
        <v>0</v>
      </c>
      <c r="AS90" s="1" t="e">
        <f ca="1" t="shared" si="47"/>
        <v>#DIV/0!</v>
      </c>
      <c r="AT90" s="1" t="e">
        <f ca="1" t="shared" si="48"/>
        <v>#DIV/0!</v>
      </c>
      <c r="AU90" s="1">
        <f ca="1">SUM(OFFSET('96点'!AU$5,(ROW(AU90)-ROW(AU$5))*4,,4))</f>
        <v>0</v>
      </c>
      <c r="AV90" s="1">
        <f ca="1">SUM(OFFSET('96点'!AV$5,(ROW(AV90)-ROW(AV$5))*4,,4))</f>
        <v>0</v>
      </c>
      <c r="AW90" s="1" t="e">
        <f ca="1" t="shared" si="49"/>
        <v>#DIV/0!</v>
      </c>
      <c r="AX90" s="1">
        <f ca="1">SUM(OFFSET('96点'!AX$5,(ROW(AX90)-ROW(AX$5))*4,,4))</f>
        <v>0</v>
      </c>
      <c r="AY90" s="1">
        <f ca="1">SUM(OFFSET('96点'!AY$5,(ROW(AY90)-ROW(AY$5))*4,,4))</f>
        <v>0</v>
      </c>
      <c r="AZ90" s="1" t="e">
        <f ca="1" t="shared" si="50"/>
        <v>#DIV/0!</v>
      </c>
      <c r="BA90" s="1" t="e">
        <f ca="1" t="shared" si="51"/>
        <v>#DIV/0!</v>
      </c>
      <c r="BB90" s="1">
        <f ca="1">SUM(OFFSET('96点'!BB$5,(ROW(BB90)-ROW(BB$5))*4,,4))</f>
        <v>0</v>
      </c>
    </row>
    <row r="91" spans="3:54">
      <c r="C91" s="1">
        <f t="shared" si="27"/>
        <v>87</v>
      </c>
      <c r="D91" s="1">
        <f t="shared" si="28"/>
        <v>17</v>
      </c>
      <c r="E91" s="1">
        <f t="shared" si="31"/>
        <v>45106</v>
      </c>
      <c r="F91" s="1" t="str">
        <f t="shared" si="29"/>
        <v>20230629</v>
      </c>
      <c r="G91">
        <f t="shared" si="32"/>
        <v>2</v>
      </c>
      <c r="J91" s="1" t="str">
        <f>INDEX(辅助表!$F$3:$F$14,G91)</f>
        <v>测试机组#1调度单元</v>
      </c>
      <c r="K91" s="1" t="str">
        <f t="shared" si="30"/>
        <v>2023-06-29</v>
      </c>
      <c r="L91" s="3">
        <f ca="1" t="shared" si="33"/>
        <v>0.625</v>
      </c>
      <c r="M91" s="1">
        <f ca="1">SUM(OFFSET('96点'!M$5,(ROW(M91)-ROW(M$5))*4,,4))</f>
        <v>0</v>
      </c>
      <c r="N91" s="1" t="e">
        <f ca="1" t="shared" si="34"/>
        <v>#DIV/0!</v>
      </c>
      <c r="O91" s="1">
        <f ca="1">SUM(OFFSET('96点'!O$5,(ROW(O91)-ROW(O$5))*4,,4))</f>
        <v>0</v>
      </c>
      <c r="P91" s="1">
        <f ca="1">SUM(OFFSET('96点'!P$5,(ROW(P91)-ROW(P$5))*4,,4))</f>
        <v>0</v>
      </c>
      <c r="Q91" s="1" t="e">
        <f ca="1" t="shared" si="35"/>
        <v>#DIV/0!</v>
      </c>
      <c r="R91" s="1" t="e">
        <f ca="1" t="shared" si="36"/>
        <v>#DIV/0!</v>
      </c>
      <c r="S91" s="1">
        <f ca="1">SUM(OFFSET('96点'!S$5,(ROW(S91)-ROW(S$5))*4,,4))</f>
        <v>0</v>
      </c>
      <c r="T91" s="1">
        <f ca="1">SUM(OFFSET('96点'!T$5,(ROW(T91)-ROW(T$5))*4,,4))</f>
        <v>0</v>
      </c>
      <c r="U91" s="1" t="e">
        <f ca="1" t="shared" si="37"/>
        <v>#DIV/0!</v>
      </c>
      <c r="V91" s="1">
        <f ca="1">SUM(OFFSET('96点'!V$5,(ROW(V91)-ROW(V$5))*4,,4))</f>
        <v>0</v>
      </c>
      <c r="W91" s="1">
        <f ca="1">SUM(OFFSET('96点'!W$5,(ROW(W91)-ROW(W$5))*4,,4))</f>
        <v>0</v>
      </c>
      <c r="X91" s="1" t="e">
        <f ca="1" t="shared" si="38"/>
        <v>#DIV/0!</v>
      </c>
      <c r="Y91" s="1" t="e">
        <f ca="1" t="shared" si="39"/>
        <v>#DIV/0!</v>
      </c>
      <c r="Z91" s="1">
        <f ca="1">SUM(OFFSET('96点'!Z$5,(ROW(Z91)-ROW(Z$5))*4,,4))</f>
        <v>0</v>
      </c>
      <c r="AA91" s="1">
        <f ca="1">SUM(OFFSET('96点'!AA$5,(ROW(AA91)-ROW(AA$5))*4,,4))</f>
        <v>0</v>
      </c>
      <c r="AB91" s="1" t="e">
        <f ca="1" t="shared" si="40"/>
        <v>#DIV/0!</v>
      </c>
      <c r="AC91" s="1">
        <f ca="1">SUM(OFFSET('96点'!AC$5,(ROW(AC91)-ROW(AC$5))*4,,4))</f>
        <v>0</v>
      </c>
      <c r="AD91" s="1">
        <f ca="1">SUM(OFFSET('96点'!AD$5,(ROW(AD91)-ROW(AD$5))*4,,4))</f>
        <v>0</v>
      </c>
      <c r="AE91" s="1" t="e">
        <f ca="1" t="shared" si="41"/>
        <v>#DIV/0!</v>
      </c>
      <c r="AF91" s="1" t="e">
        <f ca="1" t="shared" si="42"/>
        <v>#DIV/0!</v>
      </c>
      <c r="AG91" s="1">
        <f ca="1">SUM(OFFSET('96点'!AG$5,(ROW(AG91)-ROW(AG$5))*4,,4))</f>
        <v>0</v>
      </c>
      <c r="AH91" s="1">
        <f ca="1">SUM(OFFSET('96点'!AH$5,(ROW(AH91)-ROW(AH$5))*4,,4))</f>
        <v>0</v>
      </c>
      <c r="AI91" s="1" t="e">
        <f ca="1" t="shared" si="43"/>
        <v>#DIV/0!</v>
      </c>
      <c r="AJ91" s="1">
        <f ca="1">SUM(OFFSET('96点'!AJ$5,(ROW(AJ91)-ROW(AJ$5))*4,,4))</f>
        <v>0</v>
      </c>
      <c r="AK91" s="1">
        <f ca="1">SUM(OFFSET('96点'!AK$5,(ROW(AK91)-ROW(AK$5))*4,,4))</f>
        <v>0</v>
      </c>
      <c r="AL91" s="1" t="e">
        <f ca="1" t="shared" si="44"/>
        <v>#DIV/0!</v>
      </c>
      <c r="AM91" s="1" t="e">
        <f ca="1" t="shared" si="45"/>
        <v>#DIV/0!</v>
      </c>
      <c r="AN91" s="1">
        <f ca="1">SUM(OFFSET('96点'!AN$5,(ROW(AN91)-ROW(AN$5))*4,,4))</f>
        <v>0</v>
      </c>
      <c r="AO91" s="1">
        <f ca="1">SUM(OFFSET('96点'!AO$5,(ROW(AO91)-ROW(AO$5))*4,,4))</f>
        <v>0</v>
      </c>
      <c r="AP91" s="1" t="e">
        <f ca="1" t="shared" si="46"/>
        <v>#DIV/0!</v>
      </c>
      <c r="AQ91" s="1">
        <f ca="1">SUM(OFFSET('96点'!AQ$5,(ROW(AQ91)-ROW(AQ$5))*4,,4))</f>
        <v>0</v>
      </c>
      <c r="AR91" s="1">
        <f ca="1">SUM(OFFSET('96点'!AR$5,(ROW(AR91)-ROW(AR$5))*4,,4))</f>
        <v>0</v>
      </c>
      <c r="AS91" s="1" t="e">
        <f ca="1" t="shared" si="47"/>
        <v>#DIV/0!</v>
      </c>
      <c r="AT91" s="1" t="e">
        <f ca="1" t="shared" si="48"/>
        <v>#DIV/0!</v>
      </c>
      <c r="AU91" s="1">
        <f ca="1">SUM(OFFSET('96点'!AU$5,(ROW(AU91)-ROW(AU$5))*4,,4))</f>
        <v>0</v>
      </c>
      <c r="AV91" s="1">
        <f ca="1">SUM(OFFSET('96点'!AV$5,(ROW(AV91)-ROW(AV$5))*4,,4))</f>
        <v>0</v>
      </c>
      <c r="AW91" s="1" t="e">
        <f ca="1" t="shared" si="49"/>
        <v>#DIV/0!</v>
      </c>
      <c r="AX91" s="1">
        <f ca="1">SUM(OFFSET('96点'!AX$5,(ROW(AX91)-ROW(AX$5))*4,,4))</f>
        <v>0</v>
      </c>
      <c r="AY91" s="1">
        <f ca="1">SUM(OFFSET('96点'!AY$5,(ROW(AY91)-ROW(AY$5))*4,,4))</f>
        <v>0</v>
      </c>
      <c r="AZ91" s="1" t="e">
        <f ca="1" t="shared" si="50"/>
        <v>#DIV/0!</v>
      </c>
      <c r="BA91" s="1" t="e">
        <f ca="1" t="shared" si="51"/>
        <v>#DIV/0!</v>
      </c>
      <c r="BB91" s="1">
        <f ca="1">SUM(OFFSET('96点'!BB$5,(ROW(BB91)-ROW(BB$5))*4,,4))</f>
        <v>0</v>
      </c>
    </row>
    <row r="92" spans="3:54">
      <c r="C92" s="1">
        <f t="shared" si="27"/>
        <v>88</v>
      </c>
      <c r="D92" s="1">
        <f t="shared" si="28"/>
        <v>18</v>
      </c>
      <c r="E92" s="1">
        <f t="shared" si="31"/>
        <v>45106</v>
      </c>
      <c r="F92" s="1" t="str">
        <f t="shared" si="29"/>
        <v>20230629</v>
      </c>
      <c r="G92">
        <f t="shared" si="32"/>
        <v>2</v>
      </c>
      <c r="J92" s="1" t="str">
        <f>INDEX(辅助表!$F$3:$F$14,G92)</f>
        <v>测试机组#1调度单元</v>
      </c>
      <c r="K92" s="1" t="str">
        <f t="shared" si="30"/>
        <v>2023-06-29</v>
      </c>
      <c r="L92" s="3">
        <f ca="1" t="shared" si="33"/>
        <v>0.666666666666667</v>
      </c>
      <c r="M92" s="1">
        <f ca="1">SUM(OFFSET('96点'!M$5,(ROW(M92)-ROW(M$5))*4,,4))</f>
        <v>0</v>
      </c>
      <c r="N92" s="1" t="e">
        <f ca="1" t="shared" si="34"/>
        <v>#DIV/0!</v>
      </c>
      <c r="O92" s="1">
        <f ca="1">SUM(OFFSET('96点'!O$5,(ROW(O92)-ROW(O$5))*4,,4))</f>
        <v>0</v>
      </c>
      <c r="P92" s="1">
        <f ca="1">SUM(OFFSET('96点'!P$5,(ROW(P92)-ROW(P$5))*4,,4))</f>
        <v>0</v>
      </c>
      <c r="Q92" s="1" t="e">
        <f ca="1" t="shared" si="35"/>
        <v>#DIV/0!</v>
      </c>
      <c r="R92" s="1" t="e">
        <f ca="1" t="shared" si="36"/>
        <v>#DIV/0!</v>
      </c>
      <c r="S92" s="1">
        <f ca="1">SUM(OFFSET('96点'!S$5,(ROW(S92)-ROW(S$5))*4,,4))</f>
        <v>0</v>
      </c>
      <c r="T92" s="1">
        <f ca="1">SUM(OFFSET('96点'!T$5,(ROW(T92)-ROW(T$5))*4,,4))</f>
        <v>0</v>
      </c>
      <c r="U92" s="1" t="e">
        <f ca="1" t="shared" si="37"/>
        <v>#DIV/0!</v>
      </c>
      <c r="V92" s="1">
        <f ca="1">SUM(OFFSET('96点'!V$5,(ROW(V92)-ROW(V$5))*4,,4))</f>
        <v>0</v>
      </c>
      <c r="W92" s="1">
        <f ca="1">SUM(OFFSET('96点'!W$5,(ROW(W92)-ROW(W$5))*4,,4))</f>
        <v>0</v>
      </c>
      <c r="X92" s="1" t="e">
        <f ca="1" t="shared" si="38"/>
        <v>#DIV/0!</v>
      </c>
      <c r="Y92" s="1" t="e">
        <f ca="1" t="shared" si="39"/>
        <v>#DIV/0!</v>
      </c>
      <c r="Z92" s="1">
        <f ca="1">SUM(OFFSET('96点'!Z$5,(ROW(Z92)-ROW(Z$5))*4,,4))</f>
        <v>0</v>
      </c>
      <c r="AA92" s="1">
        <f ca="1">SUM(OFFSET('96点'!AA$5,(ROW(AA92)-ROW(AA$5))*4,,4))</f>
        <v>0</v>
      </c>
      <c r="AB92" s="1" t="e">
        <f ca="1" t="shared" si="40"/>
        <v>#DIV/0!</v>
      </c>
      <c r="AC92" s="1">
        <f ca="1">SUM(OFFSET('96点'!AC$5,(ROW(AC92)-ROW(AC$5))*4,,4))</f>
        <v>0</v>
      </c>
      <c r="AD92" s="1">
        <f ca="1">SUM(OFFSET('96点'!AD$5,(ROW(AD92)-ROW(AD$5))*4,,4))</f>
        <v>0</v>
      </c>
      <c r="AE92" s="1" t="e">
        <f ca="1" t="shared" si="41"/>
        <v>#DIV/0!</v>
      </c>
      <c r="AF92" s="1" t="e">
        <f ca="1" t="shared" si="42"/>
        <v>#DIV/0!</v>
      </c>
      <c r="AG92" s="1">
        <f ca="1">SUM(OFFSET('96点'!AG$5,(ROW(AG92)-ROW(AG$5))*4,,4))</f>
        <v>0</v>
      </c>
      <c r="AH92" s="1">
        <f ca="1">SUM(OFFSET('96点'!AH$5,(ROW(AH92)-ROW(AH$5))*4,,4))</f>
        <v>0</v>
      </c>
      <c r="AI92" s="1" t="e">
        <f ca="1" t="shared" si="43"/>
        <v>#DIV/0!</v>
      </c>
      <c r="AJ92" s="1">
        <f ca="1">SUM(OFFSET('96点'!AJ$5,(ROW(AJ92)-ROW(AJ$5))*4,,4))</f>
        <v>0</v>
      </c>
      <c r="AK92" s="1">
        <f ca="1">SUM(OFFSET('96点'!AK$5,(ROW(AK92)-ROW(AK$5))*4,,4))</f>
        <v>0</v>
      </c>
      <c r="AL92" s="1" t="e">
        <f ca="1" t="shared" si="44"/>
        <v>#DIV/0!</v>
      </c>
      <c r="AM92" s="1" t="e">
        <f ca="1" t="shared" si="45"/>
        <v>#DIV/0!</v>
      </c>
      <c r="AN92" s="1">
        <f ca="1">SUM(OFFSET('96点'!AN$5,(ROW(AN92)-ROW(AN$5))*4,,4))</f>
        <v>0</v>
      </c>
      <c r="AO92" s="1">
        <f ca="1">SUM(OFFSET('96点'!AO$5,(ROW(AO92)-ROW(AO$5))*4,,4))</f>
        <v>0</v>
      </c>
      <c r="AP92" s="1" t="e">
        <f ca="1" t="shared" si="46"/>
        <v>#DIV/0!</v>
      </c>
      <c r="AQ92" s="1">
        <f ca="1">SUM(OFFSET('96点'!AQ$5,(ROW(AQ92)-ROW(AQ$5))*4,,4))</f>
        <v>0</v>
      </c>
      <c r="AR92" s="1">
        <f ca="1">SUM(OFFSET('96点'!AR$5,(ROW(AR92)-ROW(AR$5))*4,,4))</f>
        <v>0</v>
      </c>
      <c r="AS92" s="1" t="e">
        <f ca="1" t="shared" si="47"/>
        <v>#DIV/0!</v>
      </c>
      <c r="AT92" s="1" t="e">
        <f ca="1" t="shared" si="48"/>
        <v>#DIV/0!</v>
      </c>
      <c r="AU92" s="1">
        <f ca="1">SUM(OFFSET('96点'!AU$5,(ROW(AU92)-ROW(AU$5))*4,,4))</f>
        <v>0</v>
      </c>
      <c r="AV92" s="1">
        <f ca="1">SUM(OFFSET('96点'!AV$5,(ROW(AV92)-ROW(AV$5))*4,,4))</f>
        <v>0</v>
      </c>
      <c r="AW92" s="1" t="e">
        <f ca="1" t="shared" si="49"/>
        <v>#DIV/0!</v>
      </c>
      <c r="AX92" s="1">
        <f ca="1">SUM(OFFSET('96点'!AX$5,(ROW(AX92)-ROW(AX$5))*4,,4))</f>
        <v>0</v>
      </c>
      <c r="AY92" s="1">
        <f ca="1">SUM(OFFSET('96点'!AY$5,(ROW(AY92)-ROW(AY$5))*4,,4))</f>
        <v>0</v>
      </c>
      <c r="AZ92" s="1" t="e">
        <f ca="1" t="shared" si="50"/>
        <v>#DIV/0!</v>
      </c>
      <c r="BA92" s="1" t="e">
        <f ca="1" t="shared" si="51"/>
        <v>#DIV/0!</v>
      </c>
      <c r="BB92" s="1">
        <f ca="1">SUM(OFFSET('96点'!BB$5,(ROW(BB92)-ROW(BB$5))*4,,4))</f>
        <v>0</v>
      </c>
    </row>
    <row r="93" spans="3:54">
      <c r="C93" s="1">
        <f t="shared" si="27"/>
        <v>89</v>
      </c>
      <c r="D93" s="1">
        <f t="shared" si="28"/>
        <v>19</v>
      </c>
      <c r="E93" s="1">
        <f t="shared" si="31"/>
        <v>45106</v>
      </c>
      <c r="F93" s="1" t="str">
        <f t="shared" si="29"/>
        <v>20230629</v>
      </c>
      <c r="G93">
        <f t="shared" si="32"/>
        <v>2</v>
      </c>
      <c r="J93" s="1" t="str">
        <f>INDEX(辅助表!$F$3:$F$14,G93)</f>
        <v>测试机组#1调度单元</v>
      </c>
      <c r="K93" s="1" t="str">
        <f t="shared" si="30"/>
        <v>2023-06-29</v>
      </c>
      <c r="L93" s="3">
        <f ca="1" t="shared" si="33"/>
        <v>0.708333333333333</v>
      </c>
      <c r="M93" s="1">
        <f ca="1">SUM(OFFSET('96点'!M$5,(ROW(M93)-ROW(M$5))*4,,4))</f>
        <v>0</v>
      </c>
      <c r="N93" s="1" t="e">
        <f ca="1" t="shared" si="34"/>
        <v>#DIV/0!</v>
      </c>
      <c r="O93" s="1">
        <f ca="1">SUM(OFFSET('96点'!O$5,(ROW(O93)-ROW(O$5))*4,,4))</f>
        <v>0</v>
      </c>
      <c r="P93" s="1">
        <f ca="1">SUM(OFFSET('96点'!P$5,(ROW(P93)-ROW(P$5))*4,,4))</f>
        <v>0</v>
      </c>
      <c r="Q93" s="1" t="e">
        <f ca="1" t="shared" si="35"/>
        <v>#DIV/0!</v>
      </c>
      <c r="R93" s="1" t="e">
        <f ca="1" t="shared" si="36"/>
        <v>#DIV/0!</v>
      </c>
      <c r="S93" s="1">
        <f ca="1">SUM(OFFSET('96点'!S$5,(ROW(S93)-ROW(S$5))*4,,4))</f>
        <v>0</v>
      </c>
      <c r="T93" s="1">
        <f ca="1">SUM(OFFSET('96点'!T$5,(ROW(T93)-ROW(T$5))*4,,4))</f>
        <v>0</v>
      </c>
      <c r="U93" s="1" t="e">
        <f ca="1" t="shared" si="37"/>
        <v>#DIV/0!</v>
      </c>
      <c r="V93" s="1">
        <f ca="1">SUM(OFFSET('96点'!V$5,(ROW(V93)-ROW(V$5))*4,,4))</f>
        <v>0</v>
      </c>
      <c r="W93" s="1">
        <f ca="1">SUM(OFFSET('96点'!W$5,(ROW(W93)-ROW(W$5))*4,,4))</f>
        <v>0</v>
      </c>
      <c r="X93" s="1" t="e">
        <f ca="1" t="shared" si="38"/>
        <v>#DIV/0!</v>
      </c>
      <c r="Y93" s="1" t="e">
        <f ca="1" t="shared" si="39"/>
        <v>#DIV/0!</v>
      </c>
      <c r="Z93" s="1">
        <f ca="1">SUM(OFFSET('96点'!Z$5,(ROW(Z93)-ROW(Z$5))*4,,4))</f>
        <v>0</v>
      </c>
      <c r="AA93" s="1">
        <f ca="1">SUM(OFFSET('96点'!AA$5,(ROW(AA93)-ROW(AA$5))*4,,4))</f>
        <v>0</v>
      </c>
      <c r="AB93" s="1" t="e">
        <f ca="1" t="shared" si="40"/>
        <v>#DIV/0!</v>
      </c>
      <c r="AC93" s="1">
        <f ca="1">SUM(OFFSET('96点'!AC$5,(ROW(AC93)-ROW(AC$5))*4,,4))</f>
        <v>0</v>
      </c>
      <c r="AD93" s="1">
        <f ca="1">SUM(OFFSET('96点'!AD$5,(ROW(AD93)-ROW(AD$5))*4,,4))</f>
        <v>0</v>
      </c>
      <c r="AE93" s="1" t="e">
        <f ca="1" t="shared" si="41"/>
        <v>#DIV/0!</v>
      </c>
      <c r="AF93" s="1" t="e">
        <f ca="1" t="shared" si="42"/>
        <v>#DIV/0!</v>
      </c>
      <c r="AG93" s="1">
        <f ca="1">SUM(OFFSET('96点'!AG$5,(ROW(AG93)-ROW(AG$5))*4,,4))</f>
        <v>0</v>
      </c>
      <c r="AH93" s="1">
        <f ca="1">SUM(OFFSET('96点'!AH$5,(ROW(AH93)-ROW(AH$5))*4,,4))</f>
        <v>0</v>
      </c>
      <c r="AI93" s="1" t="e">
        <f ca="1" t="shared" si="43"/>
        <v>#DIV/0!</v>
      </c>
      <c r="AJ93" s="1">
        <f ca="1">SUM(OFFSET('96点'!AJ$5,(ROW(AJ93)-ROW(AJ$5))*4,,4))</f>
        <v>0</v>
      </c>
      <c r="AK93" s="1">
        <f ca="1">SUM(OFFSET('96点'!AK$5,(ROW(AK93)-ROW(AK$5))*4,,4))</f>
        <v>0</v>
      </c>
      <c r="AL93" s="1" t="e">
        <f ca="1" t="shared" si="44"/>
        <v>#DIV/0!</v>
      </c>
      <c r="AM93" s="1" t="e">
        <f ca="1" t="shared" si="45"/>
        <v>#DIV/0!</v>
      </c>
      <c r="AN93" s="1">
        <f ca="1">SUM(OFFSET('96点'!AN$5,(ROW(AN93)-ROW(AN$5))*4,,4))</f>
        <v>0</v>
      </c>
      <c r="AO93" s="1">
        <f ca="1">SUM(OFFSET('96点'!AO$5,(ROW(AO93)-ROW(AO$5))*4,,4))</f>
        <v>0</v>
      </c>
      <c r="AP93" s="1" t="e">
        <f ca="1" t="shared" si="46"/>
        <v>#DIV/0!</v>
      </c>
      <c r="AQ93" s="1">
        <f ca="1">SUM(OFFSET('96点'!AQ$5,(ROW(AQ93)-ROW(AQ$5))*4,,4))</f>
        <v>0</v>
      </c>
      <c r="AR93" s="1">
        <f ca="1">SUM(OFFSET('96点'!AR$5,(ROW(AR93)-ROW(AR$5))*4,,4))</f>
        <v>0</v>
      </c>
      <c r="AS93" s="1" t="e">
        <f ca="1" t="shared" si="47"/>
        <v>#DIV/0!</v>
      </c>
      <c r="AT93" s="1" t="e">
        <f ca="1" t="shared" si="48"/>
        <v>#DIV/0!</v>
      </c>
      <c r="AU93" s="1">
        <f ca="1">SUM(OFFSET('96点'!AU$5,(ROW(AU93)-ROW(AU$5))*4,,4))</f>
        <v>0</v>
      </c>
      <c r="AV93" s="1">
        <f ca="1">SUM(OFFSET('96点'!AV$5,(ROW(AV93)-ROW(AV$5))*4,,4))</f>
        <v>0</v>
      </c>
      <c r="AW93" s="1" t="e">
        <f ca="1" t="shared" si="49"/>
        <v>#DIV/0!</v>
      </c>
      <c r="AX93" s="1">
        <f ca="1">SUM(OFFSET('96点'!AX$5,(ROW(AX93)-ROW(AX$5))*4,,4))</f>
        <v>0</v>
      </c>
      <c r="AY93" s="1">
        <f ca="1">SUM(OFFSET('96点'!AY$5,(ROW(AY93)-ROW(AY$5))*4,,4))</f>
        <v>0</v>
      </c>
      <c r="AZ93" s="1" t="e">
        <f ca="1" t="shared" si="50"/>
        <v>#DIV/0!</v>
      </c>
      <c r="BA93" s="1" t="e">
        <f ca="1" t="shared" si="51"/>
        <v>#DIV/0!</v>
      </c>
      <c r="BB93" s="1">
        <f ca="1">SUM(OFFSET('96点'!BB$5,(ROW(BB93)-ROW(BB$5))*4,,4))</f>
        <v>0</v>
      </c>
    </row>
    <row r="94" spans="3:54">
      <c r="C94" s="1">
        <f t="shared" si="27"/>
        <v>90</v>
      </c>
      <c r="D94" s="1">
        <f t="shared" si="28"/>
        <v>20</v>
      </c>
      <c r="E94" s="1">
        <f t="shared" si="31"/>
        <v>45106</v>
      </c>
      <c r="F94" s="1" t="str">
        <f t="shared" si="29"/>
        <v>20230629</v>
      </c>
      <c r="G94">
        <f t="shared" si="32"/>
        <v>2</v>
      </c>
      <c r="J94" s="1" t="str">
        <f>INDEX(辅助表!$F$3:$F$14,G94)</f>
        <v>测试机组#1调度单元</v>
      </c>
      <c r="K94" s="1" t="str">
        <f t="shared" si="30"/>
        <v>2023-06-29</v>
      </c>
      <c r="L94" s="3">
        <f ca="1" t="shared" si="33"/>
        <v>0.75</v>
      </c>
      <c r="M94" s="1">
        <f ca="1">SUM(OFFSET('96点'!M$5,(ROW(M94)-ROW(M$5))*4,,4))</f>
        <v>0</v>
      </c>
      <c r="N94" s="1" t="e">
        <f ca="1" t="shared" si="34"/>
        <v>#DIV/0!</v>
      </c>
      <c r="O94" s="1">
        <f ca="1">SUM(OFFSET('96点'!O$5,(ROW(O94)-ROW(O$5))*4,,4))</f>
        <v>0</v>
      </c>
      <c r="P94" s="1">
        <f ca="1">SUM(OFFSET('96点'!P$5,(ROW(P94)-ROW(P$5))*4,,4))</f>
        <v>0</v>
      </c>
      <c r="Q94" s="1" t="e">
        <f ca="1" t="shared" si="35"/>
        <v>#DIV/0!</v>
      </c>
      <c r="R94" s="1" t="e">
        <f ca="1" t="shared" si="36"/>
        <v>#DIV/0!</v>
      </c>
      <c r="S94" s="1">
        <f ca="1">SUM(OFFSET('96点'!S$5,(ROW(S94)-ROW(S$5))*4,,4))</f>
        <v>0</v>
      </c>
      <c r="T94" s="1">
        <f ca="1">SUM(OFFSET('96点'!T$5,(ROW(T94)-ROW(T$5))*4,,4))</f>
        <v>0</v>
      </c>
      <c r="U94" s="1" t="e">
        <f ca="1" t="shared" si="37"/>
        <v>#DIV/0!</v>
      </c>
      <c r="V94" s="1">
        <f ca="1">SUM(OFFSET('96点'!V$5,(ROW(V94)-ROW(V$5))*4,,4))</f>
        <v>0</v>
      </c>
      <c r="W94" s="1">
        <f ca="1">SUM(OFFSET('96点'!W$5,(ROW(W94)-ROW(W$5))*4,,4))</f>
        <v>0</v>
      </c>
      <c r="X94" s="1" t="e">
        <f ca="1" t="shared" si="38"/>
        <v>#DIV/0!</v>
      </c>
      <c r="Y94" s="1" t="e">
        <f ca="1" t="shared" si="39"/>
        <v>#DIV/0!</v>
      </c>
      <c r="Z94" s="1">
        <f ca="1">SUM(OFFSET('96点'!Z$5,(ROW(Z94)-ROW(Z$5))*4,,4))</f>
        <v>0</v>
      </c>
      <c r="AA94" s="1">
        <f ca="1">SUM(OFFSET('96点'!AA$5,(ROW(AA94)-ROW(AA$5))*4,,4))</f>
        <v>0</v>
      </c>
      <c r="AB94" s="1" t="e">
        <f ca="1" t="shared" si="40"/>
        <v>#DIV/0!</v>
      </c>
      <c r="AC94" s="1">
        <f ca="1">SUM(OFFSET('96点'!AC$5,(ROW(AC94)-ROW(AC$5))*4,,4))</f>
        <v>0</v>
      </c>
      <c r="AD94" s="1">
        <f ca="1">SUM(OFFSET('96点'!AD$5,(ROW(AD94)-ROW(AD$5))*4,,4))</f>
        <v>0</v>
      </c>
      <c r="AE94" s="1" t="e">
        <f ca="1" t="shared" si="41"/>
        <v>#DIV/0!</v>
      </c>
      <c r="AF94" s="1" t="e">
        <f ca="1" t="shared" si="42"/>
        <v>#DIV/0!</v>
      </c>
      <c r="AG94" s="1">
        <f ca="1">SUM(OFFSET('96点'!AG$5,(ROW(AG94)-ROW(AG$5))*4,,4))</f>
        <v>0</v>
      </c>
      <c r="AH94" s="1">
        <f ca="1">SUM(OFFSET('96点'!AH$5,(ROW(AH94)-ROW(AH$5))*4,,4))</f>
        <v>0</v>
      </c>
      <c r="AI94" s="1" t="e">
        <f ca="1" t="shared" si="43"/>
        <v>#DIV/0!</v>
      </c>
      <c r="AJ94" s="1">
        <f ca="1">SUM(OFFSET('96点'!AJ$5,(ROW(AJ94)-ROW(AJ$5))*4,,4))</f>
        <v>0</v>
      </c>
      <c r="AK94" s="1">
        <f ca="1">SUM(OFFSET('96点'!AK$5,(ROW(AK94)-ROW(AK$5))*4,,4))</f>
        <v>0</v>
      </c>
      <c r="AL94" s="1" t="e">
        <f ca="1" t="shared" si="44"/>
        <v>#DIV/0!</v>
      </c>
      <c r="AM94" s="1" t="e">
        <f ca="1" t="shared" si="45"/>
        <v>#DIV/0!</v>
      </c>
      <c r="AN94" s="1">
        <f ca="1">SUM(OFFSET('96点'!AN$5,(ROW(AN94)-ROW(AN$5))*4,,4))</f>
        <v>0</v>
      </c>
      <c r="AO94" s="1">
        <f ca="1">SUM(OFFSET('96点'!AO$5,(ROW(AO94)-ROW(AO$5))*4,,4))</f>
        <v>0</v>
      </c>
      <c r="AP94" s="1" t="e">
        <f ca="1" t="shared" si="46"/>
        <v>#DIV/0!</v>
      </c>
      <c r="AQ94" s="1">
        <f ca="1">SUM(OFFSET('96点'!AQ$5,(ROW(AQ94)-ROW(AQ$5))*4,,4))</f>
        <v>0</v>
      </c>
      <c r="AR94" s="1">
        <f ca="1">SUM(OFFSET('96点'!AR$5,(ROW(AR94)-ROW(AR$5))*4,,4))</f>
        <v>0</v>
      </c>
      <c r="AS94" s="1" t="e">
        <f ca="1" t="shared" si="47"/>
        <v>#DIV/0!</v>
      </c>
      <c r="AT94" s="1" t="e">
        <f ca="1" t="shared" si="48"/>
        <v>#DIV/0!</v>
      </c>
      <c r="AU94" s="1">
        <f ca="1">SUM(OFFSET('96点'!AU$5,(ROW(AU94)-ROW(AU$5))*4,,4))</f>
        <v>0</v>
      </c>
      <c r="AV94" s="1">
        <f ca="1">SUM(OFFSET('96点'!AV$5,(ROW(AV94)-ROW(AV$5))*4,,4))</f>
        <v>0</v>
      </c>
      <c r="AW94" s="1" t="e">
        <f ca="1" t="shared" si="49"/>
        <v>#DIV/0!</v>
      </c>
      <c r="AX94" s="1">
        <f ca="1">SUM(OFFSET('96点'!AX$5,(ROW(AX94)-ROW(AX$5))*4,,4))</f>
        <v>0</v>
      </c>
      <c r="AY94" s="1">
        <f ca="1">SUM(OFFSET('96点'!AY$5,(ROW(AY94)-ROW(AY$5))*4,,4))</f>
        <v>0</v>
      </c>
      <c r="AZ94" s="1" t="e">
        <f ca="1" t="shared" si="50"/>
        <v>#DIV/0!</v>
      </c>
      <c r="BA94" s="1" t="e">
        <f ca="1" t="shared" si="51"/>
        <v>#DIV/0!</v>
      </c>
      <c r="BB94" s="1">
        <f ca="1">SUM(OFFSET('96点'!BB$5,(ROW(BB94)-ROW(BB$5))*4,,4))</f>
        <v>0</v>
      </c>
    </row>
    <row r="95" spans="3:54">
      <c r="C95" s="1">
        <f t="shared" si="27"/>
        <v>91</v>
      </c>
      <c r="D95" s="1">
        <f t="shared" si="28"/>
        <v>21</v>
      </c>
      <c r="E95" s="1">
        <f t="shared" si="31"/>
        <v>45106</v>
      </c>
      <c r="F95" s="1" t="str">
        <f t="shared" si="29"/>
        <v>20230629</v>
      </c>
      <c r="G95">
        <f t="shared" si="32"/>
        <v>2</v>
      </c>
      <c r="J95" s="1" t="str">
        <f>INDEX(辅助表!$F$3:$F$14,G95)</f>
        <v>测试机组#1调度单元</v>
      </c>
      <c r="K95" s="1" t="str">
        <f t="shared" si="30"/>
        <v>2023-06-29</v>
      </c>
      <c r="L95" s="3">
        <f ca="1" t="shared" si="33"/>
        <v>0.791666666666667</v>
      </c>
      <c r="M95" s="1">
        <f ca="1">SUM(OFFSET('96点'!M$5,(ROW(M95)-ROW(M$5))*4,,4))</f>
        <v>0</v>
      </c>
      <c r="N95" s="1" t="e">
        <f ca="1" t="shared" si="34"/>
        <v>#DIV/0!</v>
      </c>
      <c r="O95" s="1">
        <f ca="1">SUM(OFFSET('96点'!O$5,(ROW(O95)-ROW(O$5))*4,,4))</f>
        <v>0</v>
      </c>
      <c r="P95" s="1">
        <f ca="1">SUM(OFFSET('96点'!P$5,(ROW(P95)-ROW(P$5))*4,,4))</f>
        <v>0</v>
      </c>
      <c r="Q95" s="1" t="e">
        <f ca="1" t="shared" si="35"/>
        <v>#DIV/0!</v>
      </c>
      <c r="R95" s="1" t="e">
        <f ca="1" t="shared" si="36"/>
        <v>#DIV/0!</v>
      </c>
      <c r="S95" s="1">
        <f ca="1">SUM(OFFSET('96点'!S$5,(ROW(S95)-ROW(S$5))*4,,4))</f>
        <v>0</v>
      </c>
      <c r="T95" s="1">
        <f ca="1">SUM(OFFSET('96点'!T$5,(ROW(T95)-ROW(T$5))*4,,4))</f>
        <v>0</v>
      </c>
      <c r="U95" s="1" t="e">
        <f ca="1" t="shared" si="37"/>
        <v>#DIV/0!</v>
      </c>
      <c r="V95" s="1">
        <f ca="1">SUM(OFFSET('96点'!V$5,(ROW(V95)-ROW(V$5))*4,,4))</f>
        <v>0</v>
      </c>
      <c r="W95" s="1">
        <f ca="1">SUM(OFFSET('96点'!W$5,(ROW(W95)-ROW(W$5))*4,,4))</f>
        <v>0</v>
      </c>
      <c r="X95" s="1" t="e">
        <f ca="1" t="shared" si="38"/>
        <v>#DIV/0!</v>
      </c>
      <c r="Y95" s="1" t="e">
        <f ca="1" t="shared" si="39"/>
        <v>#DIV/0!</v>
      </c>
      <c r="Z95" s="1">
        <f ca="1">SUM(OFFSET('96点'!Z$5,(ROW(Z95)-ROW(Z$5))*4,,4))</f>
        <v>0</v>
      </c>
      <c r="AA95" s="1">
        <f ca="1">SUM(OFFSET('96点'!AA$5,(ROW(AA95)-ROW(AA$5))*4,,4))</f>
        <v>0</v>
      </c>
      <c r="AB95" s="1" t="e">
        <f ca="1" t="shared" si="40"/>
        <v>#DIV/0!</v>
      </c>
      <c r="AC95" s="1">
        <f ca="1">SUM(OFFSET('96点'!AC$5,(ROW(AC95)-ROW(AC$5))*4,,4))</f>
        <v>0</v>
      </c>
      <c r="AD95" s="1">
        <f ca="1">SUM(OFFSET('96点'!AD$5,(ROW(AD95)-ROW(AD$5))*4,,4))</f>
        <v>0</v>
      </c>
      <c r="AE95" s="1" t="e">
        <f ca="1" t="shared" si="41"/>
        <v>#DIV/0!</v>
      </c>
      <c r="AF95" s="1" t="e">
        <f ca="1" t="shared" si="42"/>
        <v>#DIV/0!</v>
      </c>
      <c r="AG95" s="1">
        <f ca="1">SUM(OFFSET('96点'!AG$5,(ROW(AG95)-ROW(AG$5))*4,,4))</f>
        <v>0</v>
      </c>
      <c r="AH95" s="1">
        <f ca="1">SUM(OFFSET('96点'!AH$5,(ROW(AH95)-ROW(AH$5))*4,,4))</f>
        <v>0</v>
      </c>
      <c r="AI95" s="1" t="e">
        <f ca="1" t="shared" si="43"/>
        <v>#DIV/0!</v>
      </c>
      <c r="AJ95" s="1">
        <f ca="1">SUM(OFFSET('96点'!AJ$5,(ROW(AJ95)-ROW(AJ$5))*4,,4))</f>
        <v>0</v>
      </c>
      <c r="AK95" s="1">
        <f ca="1">SUM(OFFSET('96点'!AK$5,(ROW(AK95)-ROW(AK$5))*4,,4))</f>
        <v>0</v>
      </c>
      <c r="AL95" s="1" t="e">
        <f ca="1" t="shared" si="44"/>
        <v>#DIV/0!</v>
      </c>
      <c r="AM95" s="1" t="e">
        <f ca="1" t="shared" si="45"/>
        <v>#DIV/0!</v>
      </c>
      <c r="AN95" s="1">
        <f ca="1">SUM(OFFSET('96点'!AN$5,(ROW(AN95)-ROW(AN$5))*4,,4))</f>
        <v>0</v>
      </c>
      <c r="AO95" s="1">
        <f ca="1">SUM(OFFSET('96点'!AO$5,(ROW(AO95)-ROW(AO$5))*4,,4))</f>
        <v>0</v>
      </c>
      <c r="AP95" s="1" t="e">
        <f ca="1" t="shared" si="46"/>
        <v>#DIV/0!</v>
      </c>
      <c r="AQ95" s="1">
        <f ca="1">SUM(OFFSET('96点'!AQ$5,(ROW(AQ95)-ROW(AQ$5))*4,,4))</f>
        <v>0</v>
      </c>
      <c r="AR95" s="1">
        <f ca="1">SUM(OFFSET('96点'!AR$5,(ROW(AR95)-ROW(AR$5))*4,,4))</f>
        <v>0</v>
      </c>
      <c r="AS95" s="1" t="e">
        <f ca="1" t="shared" si="47"/>
        <v>#DIV/0!</v>
      </c>
      <c r="AT95" s="1" t="e">
        <f ca="1" t="shared" si="48"/>
        <v>#DIV/0!</v>
      </c>
      <c r="AU95" s="1">
        <f ca="1">SUM(OFFSET('96点'!AU$5,(ROW(AU95)-ROW(AU$5))*4,,4))</f>
        <v>0</v>
      </c>
      <c r="AV95" s="1">
        <f ca="1">SUM(OFFSET('96点'!AV$5,(ROW(AV95)-ROW(AV$5))*4,,4))</f>
        <v>0</v>
      </c>
      <c r="AW95" s="1" t="e">
        <f ca="1" t="shared" si="49"/>
        <v>#DIV/0!</v>
      </c>
      <c r="AX95" s="1">
        <f ca="1">SUM(OFFSET('96点'!AX$5,(ROW(AX95)-ROW(AX$5))*4,,4))</f>
        <v>0</v>
      </c>
      <c r="AY95" s="1">
        <f ca="1">SUM(OFFSET('96点'!AY$5,(ROW(AY95)-ROW(AY$5))*4,,4))</f>
        <v>0</v>
      </c>
      <c r="AZ95" s="1" t="e">
        <f ca="1" t="shared" si="50"/>
        <v>#DIV/0!</v>
      </c>
      <c r="BA95" s="1" t="e">
        <f ca="1" t="shared" si="51"/>
        <v>#DIV/0!</v>
      </c>
      <c r="BB95" s="1">
        <f ca="1">SUM(OFFSET('96点'!BB$5,(ROW(BB95)-ROW(BB$5))*4,,4))</f>
        <v>0</v>
      </c>
    </row>
    <row r="96" spans="3:54">
      <c r="C96" s="1">
        <f t="shared" si="27"/>
        <v>92</v>
      </c>
      <c r="D96" s="1">
        <f t="shared" si="28"/>
        <v>22</v>
      </c>
      <c r="E96" s="1">
        <f t="shared" si="31"/>
        <v>45106</v>
      </c>
      <c r="F96" s="1" t="str">
        <f t="shared" si="29"/>
        <v>20230629</v>
      </c>
      <c r="G96">
        <f t="shared" si="32"/>
        <v>2</v>
      </c>
      <c r="J96" s="1" t="str">
        <f>INDEX(辅助表!$F$3:$F$14,G96)</f>
        <v>测试机组#1调度单元</v>
      </c>
      <c r="K96" s="1" t="str">
        <f t="shared" si="30"/>
        <v>2023-06-29</v>
      </c>
      <c r="L96" s="3">
        <f ca="1" t="shared" si="33"/>
        <v>0.833333333333333</v>
      </c>
      <c r="M96" s="1">
        <f ca="1">SUM(OFFSET('96点'!M$5,(ROW(M96)-ROW(M$5))*4,,4))</f>
        <v>0</v>
      </c>
      <c r="N96" s="1" t="e">
        <f ca="1" t="shared" si="34"/>
        <v>#DIV/0!</v>
      </c>
      <c r="O96" s="1">
        <f ca="1">SUM(OFFSET('96点'!O$5,(ROW(O96)-ROW(O$5))*4,,4))</f>
        <v>0</v>
      </c>
      <c r="P96" s="1">
        <f ca="1">SUM(OFFSET('96点'!P$5,(ROW(P96)-ROW(P$5))*4,,4))</f>
        <v>0</v>
      </c>
      <c r="Q96" s="1" t="e">
        <f ca="1" t="shared" si="35"/>
        <v>#DIV/0!</v>
      </c>
      <c r="R96" s="1" t="e">
        <f ca="1" t="shared" si="36"/>
        <v>#DIV/0!</v>
      </c>
      <c r="S96" s="1">
        <f ca="1">SUM(OFFSET('96点'!S$5,(ROW(S96)-ROW(S$5))*4,,4))</f>
        <v>0</v>
      </c>
      <c r="T96" s="1">
        <f ca="1">SUM(OFFSET('96点'!T$5,(ROW(T96)-ROW(T$5))*4,,4))</f>
        <v>0</v>
      </c>
      <c r="U96" s="1" t="e">
        <f ca="1" t="shared" si="37"/>
        <v>#DIV/0!</v>
      </c>
      <c r="V96" s="1">
        <f ca="1">SUM(OFFSET('96点'!V$5,(ROW(V96)-ROW(V$5))*4,,4))</f>
        <v>0</v>
      </c>
      <c r="W96" s="1">
        <f ca="1">SUM(OFFSET('96点'!W$5,(ROW(W96)-ROW(W$5))*4,,4))</f>
        <v>0</v>
      </c>
      <c r="X96" s="1" t="e">
        <f ca="1" t="shared" si="38"/>
        <v>#DIV/0!</v>
      </c>
      <c r="Y96" s="1" t="e">
        <f ca="1" t="shared" si="39"/>
        <v>#DIV/0!</v>
      </c>
      <c r="Z96" s="1">
        <f ca="1">SUM(OFFSET('96点'!Z$5,(ROW(Z96)-ROW(Z$5))*4,,4))</f>
        <v>0</v>
      </c>
      <c r="AA96" s="1">
        <f ca="1">SUM(OFFSET('96点'!AA$5,(ROW(AA96)-ROW(AA$5))*4,,4))</f>
        <v>0</v>
      </c>
      <c r="AB96" s="1" t="e">
        <f ca="1" t="shared" si="40"/>
        <v>#DIV/0!</v>
      </c>
      <c r="AC96" s="1">
        <f ca="1">SUM(OFFSET('96点'!AC$5,(ROW(AC96)-ROW(AC$5))*4,,4))</f>
        <v>0</v>
      </c>
      <c r="AD96" s="1">
        <f ca="1">SUM(OFFSET('96点'!AD$5,(ROW(AD96)-ROW(AD$5))*4,,4))</f>
        <v>0</v>
      </c>
      <c r="AE96" s="1" t="e">
        <f ca="1" t="shared" si="41"/>
        <v>#DIV/0!</v>
      </c>
      <c r="AF96" s="1" t="e">
        <f ca="1" t="shared" si="42"/>
        <v>#DIV/0!</v>
      </c>
      <c r="AG96" s="1">
        <f ca="1">SUM(OFFSET('96点'!AG$5,(ROW(AG96)-ROW(AG$5))*4,,4))</f>
        <v>0</v>
      </c>
      <c r="AH96" s="1">
        <f ca="1">SUM(OFFSET('96点'!AH$5,(ROW(AH96)-ROW(AH$5))*4,,4))</f>
        <v>0</v>
      </c>
      <c r="AI96" s="1" t="e">
        <f ca="1" t="shared" si="43"/>
        <v>#DIV/0!</v>
      </c>
      <c r="AJ96" s="1">
        <f ca="1">SUM(OFFSET('96点'!AJ$5,(ROW(AJ96)-ROW(AJ$5))*4,,4))</f>
        <v>0</v>
      </c>
      <c r="AK96" s="1">
        <f ca="1">SUM(OFFSET('96点'!AK$5,(ROW(AK96)-ROW(AK$5))*4,,4))</f>
        <v>0</v>
      </c>
      <c r="AL96" s="1" t="e">
        <f ca="1" t="shared" si="44"/>
        <v>#DIV/0!</v>
      </c>
      <c r="AM96" s="1" t="e">
        <f ca="1" t="shared" si="45"/>
        <v>#DIV/0!</v>
      </c>
      <c r="AN96" s="1">
        <f ca="1">SUM(OFFSET('96点'!AN$5,(ROW(AN96)-ROW(AN$5))*4,,4))</f>
        <v>0</v>
      </c>
      <c r="AO96" s="1">
        <f ca="1">SUM(OFFSET('96点'!AO$5,(ROW(AO96)-ROW(AO$5))*4,,4))</f>
        <v>0</v>
      </c>
      <c r="AP96" s="1" t="e">
        <f ca="1" t="shared" si="46"/>
        <v>#DIV/0!</v>
      </c>
      <c r="AQ96" s="1">
        <f ca="1">SUM(OFFSET('96点'!AQ$5,(ROW(AQ96)-ROW(AQ$5))*4,,4))</f>
        <v>0</v>
      </c>
      <c r="AR96" s="1">
        <f ca="1">SUM(OFFSET('96点'!AR$5,(ROW(AR96)-ROW(AR$5))*4,,4))</f>
        <v>0</v>
      </c>
      <c r="AS96" s="1" t="e">
        <f ca="1" t="shared" si="47"/>
        <v>#DIV/0!</v>
      </c>
      <c r="AT96" s="1" t="e">
        <f ca="1" t="shared" si="48"/>
        <v>#DIV/0!</v>
      </c>
      <c r="AU96" s="1">
        <f ca="1">SUM(OFFSET('96点'!AU$5,(ROW(AU96)-ROW(AU$5))*4,,4))</f>
        <v>0</v>
      </c>
      <c r="AV96" s="1">
        <f ca="1">SUM(OFFSET('96点'!AV$5,(ROW(AV96)-ROW(AV$5))*4,,4))</f>
        <v>0</v>
      </c>
      <c r="AW96" s="1" t="e">
        <f ca="1" t="shared" si="49"/>
        <v>#DIV/0!</v>
      </c>
      <c r="AX96" s="1">
        <f ca="1">SUM(OFFSET('96点'!AX$5,(ROW(AX96)-ROW(AX$5))*4,,4))</f>
        <v>0</v>
      </c>
      <c r="AY96" s="1">
        <f ca="1">SUM(OFFSET('96点'!AY$5,(ROW(AY96)-ROW(AY$5))*4,,4))</f>
        <v>0</v>
      </c>
      <c r="AZ96" s="1" t="e">
        <f ca="1" t="shared" si="50"/>
        <v>#DIV/0!</v>
      </c>
      <c r="BA96" s="1" t="e">
        <f ca="1" t="shared" si="51"/>
        <v>#DIV/0!</v>
      </c>
      <c r="BB96" s="1">
        <f ca="1">SUM(OFFSET('96点'!BB$5,(ROW(BB96)-ROW(BB$5))*4,,4))</f>
        <v>0</v>
      </c>
    </row>
    <row r="97" spans="3:54">
      <c r="C97" s="1">
        <f t="shared" si="27"/>
        <v>93</v>
      </c>
      <c r="D97" s="1">
        <f t="shared" si="28"/>
        <v>23</v>
      </c>
      <c r="E97" s="1">
        <f t="shared" si="31"/>
        <v>45106</v>
      </c>
      <c r="F97" s="1" t="str">
        <f t="shared" si="29"/>
        <v>20230629</v>
      </c>
      <c r="G97">
        <f t="shared" si="32"/>
        <v>2</v>
      </c>
      <c r="J97" s="1" t="str">
        <f>INDEX(辅助表!$F$3:$F$14,G97)</f>
        <v>测试机组#1调度单元</v>
      </c>
      <c r="K97" s="1" t="str">
        <f t="shared" si="30"/>
        <v>2023-06-29</v>
      </c>
      <c r="L97" s="3">
        <f ca="1" t="shared" si="33"/>
        <v>0.875</v>
      </c>
      <c r="M97" s="1">
        <f ca="1">SUM(OFFSET('96点'!M$5,(ROW(M97)-ROW(M$5))*4,,4))</f>
        <v>0</v>
      </c>
      <c r="N97" s="1" t="e">
        <f ca="1" t="shared" si="34"/>
        <v>#DIV/0!</v>
      </c>
      <c r="O97" s="1">
        <f ca="1">SUM(OFFSET('96点'!O$5,(ROW(O97)-ROW(O$5))*4,,4))</f>
        <v>0</v>
      </c>
      <c r="P97" s="1">
        <f ca="1">SUM(OFFSET('96点'!P$5,(ROW(P97)-ROW(P$5))*4,,4))</f>
        <v>0</v>
      </c>
      <c r="Q97" s="1" t="e">
        <f ca="1" t="shared" si="35"/>
        <v>#DIV/0!</v>
      </c>
      <c r="R97" s="1" t="e">
        <f ca="1" t="shared" si="36"/>
        <v>#DIV/0!</v>
      </c>
      <c r="S97" s="1">
        <f ca="1">SUM(OFFSET('96点'!S$5,(ROW(S97)-ROW(S$5))*4,,4))</f>
        <v>0</v>
      </c>
      <c r="T97" s="1">
        <f ca="1">SUM(OFFSET('96点'!T$5,(ROW(T97)-ROW(T$5))*4,,4))</f>
        <v>0</v>
      </c>
      <c r="U97" s="1" t="e">
        <f ca="1" t="shared" si="37"/>
        <v>#DIV/0!</v>
      </c>
      <c r="V97" s="1">
        <f ca="1">SUM(OFFSET('96点'!V$5,(ROW(V97)-ROW(V$5))*4,,4))</f>
        <v>0</v>
      </c>
      <c r="W97" s="1">
        <f ca="1">SUM(OFFSET('96点'!W$5,(ROW(W97)-ROW(W$5))*4,,4))</f>
        <v>0</v>
      </c>
      <c r="X97" s="1" t="e">
        <f ca="1" t="shared" si="38"/>
        <v>#DIV/0!</v>
      </c>
      <c r="Y97" s="1" t="e">
        <f ca="1" t="shared" si="39"/>
        <v>#DIV/0!</v>
      </c>
      <c r="Z97" s="1">
        <f ca="1">SUM(OFFSET('96点'!Z$5,(ROW(Z97)-ROW(Z$5))*4,,4))</f>
        <v>0</v>
      </c>
      <c r="AA97" s="1">
        <f ca="1">SUM(OFFSET('96点'!AA$5,(ROW(AA97)-ROW(AA$5))*4,,4))</f>
        <v>0</v>
      </c>
      <c r="AB97" s="1" t="e">
        <f ca="1" t="shared" si="40"/>
        <v>#DIV/0!</v>
      </c>
      <c r="AC97" s="1">
        <f ca="1">SUM(OFFSET('96点'!AC$5,(ROW(AC97)-ROW(AC$5))*4,,4))</f>
        <v>0</v>
      </c>
      <c r="AD97" s="1">
        <f ca="1">SUM(OFFSET('96点'!AD$5,(ROW(AD97)-ROW(AD$5))*4,,4))</f>
        <v>0</v>
      </c>
      <c r="AE97" s="1" t="e">
        <f ca="1" t="shared" si="41"/>
        <v>#DIV/0!</v>
      </c>
      <c r="AF97" s="1" t="e">
        <f ca="1" t="shared" si="42"/>
        <v>#DIV/0!</v>
      </c>
      <c r="AG97" s="1">
        <f ca="1">SUM(OFFSET('96点'!AG$5,(ROW(AG97)-ROW(AG$5))*4,,4))</f>
        <v>0</v>
      </c>
      <c r="AH97" s="1">
        <f ca="1">SUM(OFFSET('96点'!AH$5,(ROW(AH97)-ROW(AH$5))*4,,4))</f>
        <v>0</v>
      </c>
      <c r="AI97" s="1" t="e">
        <f ca="1" t="shared" si="43"/>
        <v>#DIV/0!</v>
      </c>
      <c r="AJ97" s="1">
        <f ca="1">SUM(OFFSET('96点'!AJ$5,(ROW(AJ97)-ROW(AJ$5))*4,,4))</f>
        <v>0</v>
      </c>
      <c r="AK97" s="1">
        <f ca="1">SUM(OFFSET('96点'!AK$5,(ROW(AK97)-ROW(AK$5))*4,,4))</f>
        <v>0</v>
      </c>
      <c r="AL97" s="1" t="e">
        <f ca="1" t="shared" si="44"/>
        <v>#DIV/0!</v>
      </c>
      <c r="AM97" s="1" t="e">
        <f ca="1" t="shared" si="45"/>
        <v>#DIV/0!</v>
      </c>
      <c r="AN97" s="1">
        <f ca="1">SUM(OFFSET('96点'!AN$5,(ROW(AN97)-ROW(AN$5))*4,,4))</f>
        <v>0</v>
      </c>
      <c r="AO97" s="1">
        <f ca="1">SUM(OFFSET('96点'!AO$5,(ROW(AO97)-ROW(AO$5))*4,,4))</f>
        <v>0</v>
      </c>
      <c r="AP97" s="1" t="e">
        <f ca="1" t="shared" si="46"/>
        <v>#DIV/0!</v>
      </c>
      <c r="AQ97" s="1">
        <f ca="1">SUM(OFFSET('96点'!AQ$5,(ROW(AQ97)-ROW(AQ$5))*4,,4))</f>
        <v>0</v>
      </c>
      <c r="AR97" s="1">
        <f ca="1">SUM(OFFSET('96点'!AR$5,(ROW(AR97)-ROW(AR$5))*4,,4))</f>
        <v>0</v>
      </c>
      <c r="AS97" s="1" t="e">
        <f ca="1" t="shared" si="47"/>
        <v>#DIV/0!</v>
      </c>
      <c r="AT97" s="1" t="e">
        <f ca="1" t="shared" si="48"/>
        <v>#DIV/0!</v>
      </c>
      <c r="AU97" s="1">
        <f ca="1">SUM(OFFSET('96点'!AU$5,(ROW(AU97)-ROW(AU$5))*4,,4))</f>
        <v>0</v>
      </c>
      <c r="AV97" s="1">
        <f ca="1">SUM(OFFSET('96点'!AV$5,(ROW(AV97)-ROW(AV$5))*4,,4))</f>
        <v>0</v>
      </c>
      <c r="AW97" s="1" t="e">
        <f ca="1" t="shared" si="49"/>
        <v>#DIV/0!</v>
      </c>
      <c r="AX97" s="1">
        <f ca="1">SUM(OFFSET('96点'!AX$5,(ROW(AX97)-ROW(AX$5))*4,,4))</f>
        <v>0</v>
      </c>
      <c r="AY97" s="1">
        <f ca="1">SUM(OFFSET('96点'!AY$5,(ROW(AY97)-ROW(AY$5))*4,,4))</f>
        <v>0</v>
      </c>
      <c r="AZ97" s="1" t="e">
        <f ca="1" t="shared" si="50"/>
        <v>#DIV/0!</v>
      </c>
      <c r="BA97" s="1" t="e">
        <f ca="1" t="shared" si="51"/>
        <v>#DIV/0!</v>
      </c>
      <c r="BB97" s="1">
        <f ca="1">SUM(OFFSET('96点'!BB$5,(ROW(BB97)-ROW(BB$5))*4,,4))</f>
        <v>0</v>
      </c>
    </row>
    <row r="98" spans="3:54">
      <c r="C98" s="1">
        <f t="shared" si="27"/>
        <v>94</v>
      </c>
      <c r="D98" s="1">
        <f t="shared" si="28"/>
        <v>24</v>
      </c>
      <c r="E98" s="1">
        <f t="shared" si="31"/>
        <v>45106</v>
      </c>
      <c r="F98" s="1" t="str">
        <f t="shared" si="29"/>
        <v>20230629</v>
      </c>
      <c r="G98">
        <f t="shared" si="32"/>
        <v>2</v>
      </c>
      <c r="J98" s="1" t="str">
        <f>INDEX(辅助表!$F$3:$F$14,G98)</f>
        <v>测试机组#1调度单元</v>
      </c>
      <c r="K98" s="1" t="str">
        <f t="shared" si="30"/>
        <v>2023-06-29</v>
      </c>
      <c r="L98" s="3">
        <f ca="1" t="shared" si="33"/>
        <v>0.916666666666667</v>
      </c>
      <c r="M98" s="1">
        <f ca="1">SUM(OFFSET('96点'!M$5,(ROW(M98)-ROW(M$5))*4,,4))</f>
        <v>0</v>
      </c>
      <c r="N98" s="1" t="e">
        <f ca="1" t="shared" si="34"/>
        <v>#DIV/0!</v>
      </c>
      <c r="O98" s="1">
        <f ca="1">SUM(OFFSET('96点'!O$5,(ROW(O98)-ROW(O$5))*4,,4))</f>
        <v>0</v>
      </c>
      <c r="P98" s="1">
        <f ca="1">SUM(OFFSET('96点'!P$5,(ROW(P98)-ROW(P$5))*4,,4))</f>
        <v>0</v>
      </c>
      <c r="Q98" s="1" t="e">
        <f ca="1" t="shared" si="35"/>
        <v>#DIV/0!</v>
      </c>
      <c r="R98" s="1" t="e">
        <f ca="1" t="shared" si="36"/>
        <v>#DIV/0!</v>
      </c>
      <c r="S98" s="1">
        <f ca="1">SUM(OFFSET('96点'!S$5,(ROW(S98)-ROW(S$5))*4,,4))</f>
        <v>0</v>
      </c>
      <c r="T98" s="1">
        <f ca="1">SUM(OFFSET('96点'!T$5,(ROW(T98)-ROW(T$5))*4,,4))</f>
        <v>0</v>
      </c>
      <c r="U98" s="1" t="e">
        <f ca="1" t="shared" si="37"/>
        <v>#DIV/0!</v>
      </c>
      <c r="V98" s="1">
        <f ca="1">SUM(OFFSET('96点'!V$5,(ROW(V98)-ROW(V$5))*4,,4))</f>
        <v>0</v>
      </c>
      <c r="W98" s="1">
        <f ca="1">SUM(OFFSET('96点'!W$5,(ROW(W98)-ROW(W$5))*4,,4))</f>
        <v>0</v>
      </c>
      <c r="X98" s="1" t="e">
        <f ca="1" t="shared" si="38"/>
        <v>#DIV/0!</v>
      </c>
      <c r="Y98" s="1" t="e">
        <f ca="1" t="shared" si="39"/>
        <v>#DIV/0!</v>
      </c>
      <c r="Z98" s="1">
        <f ca="1">SUM(OFFSET('96点'!Z$5,(ROW(Z98)-ROW(Z$5))*4,,4))</f>
        <v>0</v>
      </c>
      <c r="AA98" s="1">
        <f ca="1">SUM(OFFSET('96点'!AA$5,(ROW(AA98)-ROW(AA$5))*4,,4))</f>
        <v>0</v>
      </c>
      <c r="AB98" s="1" t="e">
        <f ca="1" t="shared" si="40"/>
        <v>#DIV/0!</v>
      </c>
      <c r="AC98" s="1">
        <f ca="1">SUM(OFFSET('96点'!AC$5,(ROW(AC98)-ROW(AC$5))*4,,4))</f>
        <v>0</v>
      </c>
      <c r="AD98" s="1">
        <f ca="1">SUM(OFFSET('96点'!AD$5,(ROW(AD98)-ROW(AD$5))*4,,4))</f>
        <v>0</v>
      </c>
      <c r="AE98" s="1" t="e">
        <f ca="1" t="shared" si="41"/>
        <v>#DIV/0!</v>
      </c>
      <c r="AF98" s="1" t="e">
        <f ca="1" t="shared" si="42"/>
        <v>#DIV/0!</v>
      </c>
      <c r="AG98" s="1">
        <f ca="1">SUM(OFFSET('96点'!AG$5,(ROW(AG98)-ROW(AG$5))*4,,4))</f>
        <v>0</v>
      </c>
      <c r="AH98" s="1">
        <f ca="1">SUM(OFFSET('96点'!AH$5,(ROW(AH98)-ROW(AH$5))*4,,4))</f>
        <v>0</v>
      </c>
      <c r="AI98" s="1" t="e">
        <f ca="1" t="shared" si="43"/>
        <v>#DIV/0!</v>
      </c>
      <c r="AJ98" s="1">
        <f ca="1">SUM(OFFSET('96点'!AJ$5,(ROW(AJ98)-ROW(AJ$5))*4,,4))</f>
        <v>0</v>
      </c>
      <c r="AK98" s="1">
        <f ca="1">SUM(OFFSET('96点'!AK$5,(ROW(AK98)-ROW(AK$5))*4,,4))</f>
        <v>0</v>
      </c>
      <c r="AL98" s="1" t="e">
        <f ca="1" t="shared" si="44"/>
        <v>#DIV/0!</v>
      </c>
      <c r="AM98" s="1" t="e">
        <f ca="1" t="shared" si="45"/>
        <v>#DIV/0!</v>
      </c>
      <c r="AN98" s="1">
        <f ca="1">SUM(OFFSET('96点'!AN$5,(ROW(AN98)-ROW(AN$5))*4,,4))</f>
        <v>0</v>
      </c>
      <c r="AO98" s="1">
        <f ca="1">SUM(OFFSET('96点'!AO$5,(ROW(AO98)-ROW(AO$5))*4,,4))</f>
        <v>0</v>
      </c>
      <c r="AP98" s="1" t="e">
        <f ca="1" t="shared" si="46"/>
        <v>#DIV/0!</v>
      </c>
      <c r="AQ98" s="1">
        <f ca="1">SUM(OFFSET('96点'!AQ$5,(ROW(AQ98)-ROW(AQ$5))*4,,4))</f>
        <v>0</v>
      </c>
      <c r="AR98" s="1">
        <f ca="1">SUM(OFFSET('96点'!AR$5,(ROW(AR98)-ROW(AR$5))*4,,4))</f>
        <v>0</v>
      </c>
      <c r="AS98" s="1" t="e">
        <f ca="1" t="shared" si="47"/>
        <v>#DIV/0!</v>
      </c>
      <c r="AT98" s="1" t="e">
        <f ca="1" t="shared" si="48"/>
        <v>#DIV/0!</v>
      </c>
      <c r="AU98" s="1">
        <f ca="1">SUM(OFFSET('96点'!AU$5,(ROW(AU98)-ROW(AU$5))*4,,4))</f>
        <v>0</v>
      </c>
      <c r="AV98" s="1">
        <f ca="1">SUM(OFFSET('96点'!AV$5,(ROW(AV98)-ROW(AV$5))*4,,4))</f>
        <v>0</v>
      </c>
      <c r="AW98" s="1" t="e">
        <f ca="1" t="shared" si="49"/>
        <v>#DIV/0!</v>
      </c>
      <c r="AX98" s="1">
        <f ca="1">SUM(OFFSET('96点'!AX$5,(ROW(AX98)-ROW(AX$5))*4,,4))</f>
        <v>0</v>
      </c>
      <c r="AY98" s="1">
        <f ca="1">SUM(OFFSET('96点'!AY$5,(ROW(AY98)-ROW(AY$5))*4,,4))</f>
        <v>0</v>
      </c>
      <c r="AZ98" s="1" t="e">
        <f ca="1" t="shared" si="50"/>
        <v>#DIV/0!</v>
      </c>
      <c r="BA98" s="1" t="e">
        <f ca="1" t="shared" si="51"/>
        <v>#DIV/0!</v>
      </c>
      <c r="BB98" s="1">
        <f ca="1">SUM(OFFSET('96点'!BB$5,(ROW(BB98)-ROW(BB$5))*4,,4))</f>
        <v>0</v>
      </c>
    </row>
    <row r="99" spans="3:54">
      <c r="C99" s="1">
        <f t="shared" si="27"/>
        <v>95</v>
      </c>
      <c r="D99" s="1">
        <f t="shared" si="28"/>
        <v>25</v>
      </c>
      <c r="E99" s="1">
        <f t="shared" si="31"/>
        <v>45106</v>
      </c>
      <c r="F99" s="1" t="str">
        <f t="shared" si="29"/>
        <v>20230629</v>
      </c>
      <c r="G99">
        <f t="shared" si="32"/>
        <v>2</v>
      </c>
      <c r="J99" s="1" t="str">
        <f>INDEX(辅助表!$F$3:$F$14,G99)</f>
        <v>测试机组#1调度单元</v>
      </c>
      <c r="K99" s="1" t="str">
        <f t="shared" si="30"/>
        <v>2023-06-29</v>
      </c>
      <c r="L99" s="3">
        <f ca="1" t="shared" si="33"/>
        <v>0.958333333333333</v>
      </c>
      <c r="M99" s="1">
        <f ca="1">SUM(OFFSET('96点'!M$5,(ROW(M99)-ROW(M$5))*4,,4))</f>
        <v>0</v>
      </c>
      <c r="N99" s="1" t="e">
        <f ca="1" t="shared" si="34"/>
        <v>#DIV/0!</v>
      </c>
      <c r="O99" s="1">
        <f ca="1">SUM(OFFSET('96点'!O$5,(ROW(O99)-ROW(O$5))*4,,4))</f>
        <v>0</v>
      </c>
      <c r="P99" s="1">
        <f ca="1">SUM(OFFSET('96点'!P$5,(ROW(P99)-ROW(P$5))*4,,4))</f>
        <v>0</v>
      </c>
      <c r="Q99" s="1" t="e">
        <f ca="1" t="shared" si="35"/>
        <v>#DIV/0!</v>
      </c>
      <c r="R99" s="1" t="e">
        <f ca="1" t="shared" si="36"/>
        <v>#DIV/0!</v>
      </c>
      <c r="S99" s="1">
        <f ca="1">SUM(OFFSET('96点'!S$5,(ROW(S99)-ROW(S$5))*4,,4))</f>
        <v>0</v>
      </c>
      <c r="T99" s="1">
        <f ca="1">SUM(OFFSET('96点'!T$5,(ROW(T99)-ROW(T$5))*4,,4))</f>
        <v>0</v>
      </c>
      <c r="U99" s="1" t="e">
        <f ca="1" t="shared" si="37"/>
        <v>#DIV/0!</v>
      </c>
      <c r="V99" s="1">
        <f ca="1">SUM(OFFSET('96点'!V$5,(ROW(V99)-ROW(V$5))*4,,4))</f>
        <v>0</v>
      </c>
      <c r="W99" s="1">
        <f ca="1">SUM(OFFSET('96点'!W$5,(ROW(W99)-ROW(W$5))*4,,4))</f>
        <v>0</v>
      </c>
      <c r="X99" s="1" t="e">
        <f ca="1" t="shared" si="38"/>
        <v>#DIV/0!</v>
      </c>
      <c r="Y99" s="1" t="e">
        <f ca="1" t="shared" si="39"/>
        <v>#DIV/0!</v>
      </c>
      <c r="Z99" s="1">
        <f ca="1">SUM(OFFSET('96点'!Z$5,(ROW(Z99)-ROW(Z$5))*4,,4))</f>
        <v>0</v>
      </c>
      <c r="AA99" s="1">
        <f ca="1">SUM(OFFSET('96点'!AA$5,(ROW(AA99)-ROW(AA$5))*4,,4))</f>
        <v>0</v>
      </c>
      <c r="AB99" s="1" t="e">
        <f ca="1" t="shared" si="40"/>
        <v>#DIV/0!</v>
      </c>
      <c r="AC99" s="1">
        <f ca="1">SUM(OFFSET('96点'!AC$5,(ROW(AC99)-ROW(AC$5))*4,,4))</f>
        <v>0</v>
      </c>
      <c r="AD99" s="1">
        <f ca="1">SUM(OFFSET('96点'!AD$5,(ROW(AD99)-ROW(AD$5))*4,,4))</f>
        <v>0</v>
      </c>
      <c r="AE99" s="1" t="e">
        <f ca="1" t="shared" si="41"/>
        <v>#DIV/0!</v>
      </c>
      <c r="AF99" s="1" t="e">
        <f ca="1" t="shared" si="42"/>
        <v>#DIV/0!</v>
      </c>
      <c r="AG99" s="1">
        <f ca="1">SUM(OFFSET('96点'!AG$5,(ROW(AG99)-ROW(AG$5))*4,,4))</f>
        <v>0</v>
      </c>
      <c r="AH99" s="1">
        <f ca="1">SUM(OFFSET('96点'!AH$5,(ROW(AH99)-ROW(AH$5))*4,,4))</f>
        <v>0</v>
      </c>
      <c r="AI99" s="1" t="e">
        <f ca="1" t="shared" si="43"/>
        <v>#DIV/0!</v>
      </c>
      <c r="AJ99" s="1">
        <f ca="1">SUM(OFFSET('96点'!AJ$5,(ROW(AJ99)-ROW(AJ$5))*4,,4))</f>
        <v>0</v>
      </c>
      <c r="AK99" s="1">
        <f ca="1">SUM(OFFSET('96点'!AK$5,(ROW(AK99)-ROW(AK$5))*4,,4))</f>
        <v>0</v>
      </c>
      <c r="AL99" s="1" t="e">
        <f ca="1" t="shared" si="44"/>
        <v>#DIV/0!</v>
      </c>
      <c r="AM99" s="1" t="e">
        <f ca="1" t="shared" si="45"/>
        <v>#DIV/0!</v>
      </c>
      <c r="AN99" s="1">
        <f ca="1">SUM(OFFSET('96点'!AN$5,(ROW(AN99)-ROW(AN$5))*4,,4))</f>
        <v>0</v>
      </c>
      <c r="AO99" s="1">
        <f ca="1">SUM(OFFSET('96点'!AO$5,(ROW(AO99)-ROW(AO$5))*4,,4))</f>
        <v>0</v>
      </c>
      <c r="AP99" s="1" t="e">
        <f ca="1" t="shared" si="46"/>
        <v>#DIV/0!</v>
      </c>
      <c r="AQ99" s="1">
        <f ca="1">SUM(OFFSET('96点'!AQ$5,(ROW(AQ99)-ROW(AQ$5))*4,,4))</f>
        <v>0</v>
      </c>
      <c r="AR99" s="1">
        <f ca="1">SUM(OFFSET('96点'!AR$5,(ROW(AR99)-ROW(AR$5))*4,,4))</f>
        <v>0</v>
      </c>
      <c r="AS99" s="1" t="e">
        <f ca="1" t="shared" si="47"/>
        <v>#DIV/0!</v>
      </c>
      <c r="AT99" s="1" t="e">
        <f ca="1" t="shared" si="48"/>
        <v>#DIV/0!</v>
      </c>
      <c r="AU99" s="1">
        <f ca="1">SUM(OFFSET('96点'!AU$5,(ROW(AU99)-ROW(AU$5))*4,,4))</f>
        <v>0</v>
      </c>
      <c r="AV99" s="1">
        <f ca="1">SUM(OFFSET('96点'!AV$5,(ROW(AV99)-ROW(AV$5))*4,,4))</f>
        <v>0</v>
      </c>
      <c r="AW99" s="1" t="e">
        <f ca="1" t="shared" si="49"/>
        <v>#DIV/0!</v>
      </c>
      <c r="AX99" s="1">
        <f ca="1">SUM(OFFSET('96点'!AX$5,(ROW(AX99)-ROW(AX$5))*4,,4))</f>
        <v>0</v>
      </c>
      <c r="AY99" s="1">
        <f ca="1">SUM(OFFSET('96点'!AY$5,(ROW(AY99)-ROW(AY$5))*4,,4))</f>
        <v>0</v>
      </c>
      <c r="AZ99" s="1" t="e">
        <f ca="1" t="shared" si="50"/>
        <v>#DIV/0!</v>
      </c>
      <c r="BA99" s="1" t="e">
        <f ca="1" t="shared" si="51"/>
        <v>#DIV/0!</v>
      </c>
      <c r="BB99" s="1">
        <f ca="1">SUM(OFFSET('96点'!BB$5,(ROW(BB99)-ROW(BB$5))*4,,4))</f>
        <v>0</v>
      </c>
    </row>
    <row r="100" spans="3:54">
      <c r="C100" s="1">
        <f t="shared" si="27"/>
        <v>96</v>
      </c>
      <c r="D100" s="1">
        <f t="shared" si="28"/>
        <v>26</v>
      </c>
      <c r="E100" s="1">
        <f t="shared" si="31"/>
        <v>45106</v>
      </c>
      <c r="F100" s="1" t="str">
        <f t="shared" si="29"/>
        <v>20230629</v>
      </c>
      <c r="G100">
        <f t="shared" si="32"/>
        <v>2</v>
      </c>
      <c r="J100" s="1" t="str">
        <f>INDEX(辅助表!$F$3:$F$14,G100)</f>
        <v>测试机组#1调度单元</v>
      </c>
      <c r="K100" s="1" t="str">
        <f t="shared" si="30"/>
        <v>2023-06-29</v>
      </c>
      <c r="L100" s="15" t="str">
        <f ca="1" t="shared" si="33"/>
        <v>24:00</v>
      </c>
      <c r="M100" s="1">
        <f ca="1">SUM(OFFSET('96点'!M$5,(ROW(M100)-ROW(M$5))*4,,4))</f>
        <v>0</v>
      </c>
      <c r="N100" s="1" t="e">
        <f ca="1" t="shared" si="34"/>
        <v>#DIV/0!</v>
      </c>
      <c r="O100" s="1">
        <f ca="1">SUM(OFFSET('96点'!O$5,(ROW(O100)-ROW(O$5))*4,,4))</f>
        <v>0</v>
      </c>
      <c r="P100" s="1">
        <f ca="1">SUM(OFFSET('96点'!P$5,(ROW(P100)-ROW(P$5))*4,,4))</f>
        <v>0</v>
      </c>
      <c r="Q100" s="1" t="e">
        <f ca="1" t="shared" si="35"/>
        <v>#DIV/0!</v>
      </c>
      <c r="R100" s="1" t="e">
        <f ca="1" t="shared" si="36"/>
        <v>#DIV/0!</v>
      </c>
      <c r="S100" s="1">
        <f ca="1">SUM(OFFSET('96点'!S$5,(ROW(S100)-ROW(S$5))*4,,4))</f>
        <v>0</v>
      </c>
      <c r="T100" s="1">
        <f ca="1">SUM(OFFSET('96点'!T$5,(ROW(T100)-ROW(T$5))*4,,4))</f>
        <v>0</v>
      </c>
      <c r="U100" s="1" t="e">
        <f ca="1" t="shared" si="37"/>
        <v>#DIV/0!</v>
      </c>
      <c r="V100" s="1">
        <f ca="1">SUM(OFFSET('96点'!V$5,(ROW(V100)-ROW(V$5))*4,,4))</f>
        <v>0</v>
      </c>
      <c r="W100" s="1">
        <f ca="1">SUM(OFFSET('96点'!W$5,(ROW(W100)-ROW(W$5))*4,,4))</f>
        <v>0</v>
      </c>
      <c r="X100" s="1" t="e">
        <f ca="1" t="shared" si="38"/>
        <v>#DIV/0!</v>
      </c>
      <c r="Y100" s="1" t="e">
        <f ca="1" t="shared" si="39"/>
        <v>#DIV/0!</v>
      </c>
      <c r="Z100" s="1">
        <f ca="1">SUM(OFFSET('96点'!Z$5,(ROW(Z100)-ROW(Z$5))*4,,4))</f>
        <v>0</v>
      </c>
      <c r="AA100" s="1">
        <f ca="1">SUM(OFFSET('96点'!AA$5,(ROW(AA100)-ROW(AA$5))*4,,4))</f>
        <v>0</v>
      </c>
      <c r="AB100" s="1" t="e">
        <f ca="1" t="shared" si="40"/>
        <v>#DIV/0!</v>
      </c>
      <c r="AC100" s="1">
        <f ca="1">SUM(OFFSET('96点'!AC$5,(ROW(AC100)-ROW(AC$5))*4,,4))</f>
        <v>0</v>
      </c>
      <c r="AD100" s="1">
        <f ca="1">SUM(OFFSET('96点'!AD$5,(ROW(AD100)-ROW(AD$5))*4,,4))</f>
        <v>0</v>
      </c>
      <c r="AE100" s="1" t="e">
        <f ca="1" t="shared" si="41"/>
        <v>#DIV/0!</v>
      </c>
      <c r="AF100" s="1" t="e">
        <f ca="1" t="shared" si="42"/>
        <v>#DIV/0!</v>
      </c>
      <c r="AG100" s="1">
        <f ca="1">SUM(OFFSET('96点'!AG$5,(ROW(AG100)-ROW(AG$5))*4,,4))</f>
        <v>0</v>
      </c>
      <c r="AH100" s="1">
        <f ca="1">SUM(OFFSET('96点'!AH$5,(ROW(AH100)-ROW(AH$5))*4,,4))</f>
        <v>0</v>
      </c>
      <c r="AI100" s="1" t="e">
        <f ca="1" t="shared" si="43"/>
        <v>#DIV/0!</v>
      </c>
      <c r="AJ100" s="1">
        <f ca="1">SUM(OFFSET('96点'!AJ$5,(ROW(AJ100)-ROW(AJ$5))*4,,4))</f>
        <v>0</v>
      </c>
      <c r="AK100" s="1">
        <f ca="1">SUM(OFFSET('96点'!AK$5,(ROW(AK100)-ROW(AK$5))*4,,4))</f>
        <v>0</v>
      </c>
      <c r="AL100" s="1" t="e">
        <f ca="1" t="shared" si="44"/>
        <v>#DIV/0!</v>
      </c>
      <c r="AM100" s="1" t="e">
        <f ca="1" t="shared" si="45"/>
        <v>#DIV/0!</v>
      </c>
      <c r="AN100" s="1">
        <f ca="1">SUM(OFFSET('96点'!AN$5,(ROW(AN100)-ROW(AN$5))*4,,4))</f>
        <v>0</v>
      </c>
      <c r="AO100" s="1">
        <f ca="1">SUM(OFFSET('96点'!AO$5,(ROW(AO100)-ROW(AO$5))*4,,4))</f>
        <v>0</v>
      </c>
      <c r="AP100" s="1" t="e">
        <f ca="1" t="shared" si="46"/>
        <v>#DIV/0!</v>
      </c>
      <c r="AQ100" s="1">
        <f ca="1">SUM(OFFSET('96点'!AQ$5,(ROW(AQ100)-ROW(AQ$5))*4,,4))</f>
        <v>0</v>
      </c>
      <c r="AR100" s="1">
        <f ca="1">SUM(OFFSET('96点'!AR$5,(ROW(AR100)-ROW(AR$5))*4,,4))</f>
        <v>0</v>
      </c>
      <c r="AS100" s="1" t="e">
        <f ca="1" t="shared" si="47"/>
        <v>#DIV/0!</v>
      </c>
      <c r="AT100" s="1" t="e">
        <f ca="1" t="shared" si="48"/>
        <v>#DIV/0!</v>
      </c>
      <c r="AU100" s="1">
        <f ca="1">SUM(OFFSET('96点'!AU$5,(ROW(AU100)-ROW(AU$5))*4,,4))</f>
        <v>0</v>
      </c>
      <c r="AV100" s="1">
        <f ca="1">SUM(OFFSET('96点'!AV$5,(ROW(AV100)-ROW(AV$5))*4,,4))</f>
        <v>0</v>
      </c>
      <c r="AW100" s="1" t="e">
        <f ca="1" t="shared" si="49"/>
        <v>#DIV/0!</v>
      </c>
      <c r="AX100" s="1">
        <f ca="1">SUM(OFFSET('96点'!AX$5,(ROW(AX100)-ROW(AX$5))*4,,4))</f>
        <v>0</v>
      </c>
      <c r="AY100" s="1">
        <f ca="1">SUM(OFFSET('96点'!AY$5,(ROW(AY100)-ROW(AY$5))*4,,4))</f>
        <v>0</v>
      </c>
      <c r="AZ100" s="1" t="e">
        <f ca="1" t="shared" si="50"/>
        <v>#DIV/0!</v>
      </c>
      <c r="BA100" s="1" t="e">
        <f ca="1" t="shared" si="51"/>
        <v>#DIV/0!</v>
      </c>
      <c r="BB100" s="1">
        <f ca="1">SUM(OFFSET('96点'!BB$5,(ROW(BB100)-ROW(BB$5))*4,,4))</f>
        <v>0</v>
      </c>
    </row>
    <row r="101" spans="3:54">
      <c r="C101" s="1">
        <f t="shared" si="27"/>
        <v>97</v>
      </c>
      <c r="D101" s="1">
        <f t="shared" si="28"/>
        <v>3</v>
      </c>
      <c r="E101" s="1">
        <f t="shared" si="31"/>
        <v>45107</v>
      </c>
      <c r="F101" s="1" t="str">
        <f t="shared" si="29"/>
        <v>20230630</v>
      </c>
      <c r="G101">
        <f t="shared" si="32"/>
        <v>1</v>
      </c>
      <c r="J101" s="1" t="str">
        <f>INDEX(辅助表!$F$3:$F$14,G101)</f>
        <v>风电调度单元</v>
      </c>
      <c r="K101" s="1" t="str">
        <f t="shared" si="30"/>
        <v>2023-06-30</v>
      </c>
      <c r="L101" s="3">
        <f ca="1" t="shared" si="33"/>
        <v>0.0416666666666667</v>
      </c>
      <c r="M101" s="1">
        <f ca="1">SUM(OFFSET('96点'!M$5,(ROW(M101)-ROW(M$5))*4,,4))</f>
        <v>0</v>
      </c>
      <c r="N101" s="1" t="e">
        <f ca="1" t="shared" si="34"/>
        <v>#DIV/0!</v>
      </c>
      <c r="O101" s="1">
        <f ca="1">SUM(OFFSET('96点'!O$5,(ROW(O101)-ROW(O$5))*4,,4))</f>
        <v>0</v>
      </c>
      <c r="P101" s="1">
        <f ca="1">SUM(OFFSET('96点'!P$5,(ROW(P101)-ROW(P$5))*4,,4))</f>
        <v>0</v>
      </c>
      <c r="Q101" s="1" t="e">
        <f ca="1" t="shared" si="35"/>
        <v>#DIV/0!</v>
      </c>
      <c r="R101" s="1" t="e">
        <f ca="1" t="shared" si="36"/>
        <v>#DIV/0!</v>
      </c>
      <c r="S101" s="1">
        <f ca="1">SUM(OFFSET('96点'!S$5,(ROW(S101)-ROW(S$5))*4,,4))</f>
        <v>0</v>
      </c>
      <c r="T101" s="1">
        <f ca="1">SUM(OFFSET('96点'!T$5,(ROW(T101)-ROW(T$5))*4,,4))</f>
        <v>0</v>
      </c>
      <c r="U101" s="1" t="e">
        <f ca="1" t="shared" si="37"/>
        <v>#DIV/0!</v>
      </c>
      <c r="V101" s="1">
        <f ca="1">SUM(OFFSET('96点'!V$5,(ROW(V101)-ROW(V$5))*4,,4))</f>
        <v>0</v>
      </c>
      <c r="W101" s="1">
        <f ca="1">SUM(OFFSET('96点'!W$5,(ROW(W101)-ROW(W$5))*4,,4))</f>
        <v>0</v>
      </c>
      <c r="X101" s="1" t="e">
        <f ca="1" t="shared" si="38"/>
        <v>#DIV/0!</v>
      </c>
      <c r="Y101" s="1" t="e">
        <f ca="1" t="shared" si="39"/>
        <v>#DIV/0!</v>
      </c>
      <c r="Z101" s="1">
        <f ca="1">SUM(OFFSET('96点'!Z$5,(ROW(Z101)-ROW(Z$5))*4,,4))</f>
        <v>0</v>
      </c>
      <c r="AA101" s="1">
        <f ca="1">SUM(OFFSET('96点'!AA$5,(ROW(AA101)-ROW(AA$5))*4,,4))</f>
        <v>0</v>
      </c>
      <c r="AB101" s="1" t="e">
        <f ca="1" t="shared" si="40"/>
        <v>#DIV/0!</v>
      </c>
      <c r="AC101" s="1">
        <f ca="1">SUM(OFFSET('96点'!AC$5,(ROW(AC101)-ROW(AC$5))*4,,4))</f>
        <v>0</v>
      </c>
      <c r="AD101" s="1">
        <f ca="1">SUM(OFFSET('96点'!AD$5,(ROW(AD101)-ROW(AD$5))*4,,4))</f>
        <v>0</v>
      </c>
      <c r="AE101" s="1" t="e">
        <f ca="1" t="shared" si="41"/>
        <v>#DIV/0!</v>
      </c>
      <c r="AF101" s="1" t="e">
        <f ca="1" t="shared" si="42"/>
        <v>#DIV/0!</v>
      </c>
      <c r="AG101" s="1">
        <f ca="1">SUM(OFFSET('96点'!AG$5,(ROW(AG101)-ROW(AG$5))*4,,4))</f>
        <v>0</v>
      </c>
      <c r="AH101" s="1">
        <f ca="1">SUM(OFFSET('96点'!AH$5,(ROW(AH101)-ROW(AH$5))*4,,4))</f>
        <v>0</v>
      </c>
      <c r="AI101" s="1" t="e">
        <f ca="1" t="shared" si="43"/>
        <v>#DIV/0!</v>
      </c>
      <c r="AJ101" s="1">
        <f ca="1">SUM(OFFSET('96点'!AJ$5,(ROW(AJ101)-ROW(AJ$5))*4,,4))</f>
        <v>0</v>
      </c>
      <c r="AK101" s="1">
        <f ca="1">SUM(OFFSET('96点'!AK$5,(ROW(AK101)-ROW(AK$5))*4,,4))</f>
        <v>0</v>
      </c>
      <c r="AL101" s="1" t="e">
        <f ca="1" t="shared" si="44"/>
        <v>#DIV/0!</v>
      </c>
      <c r="AM101" s="1" t="e">
        <f ca="1" t="shared" si="45"/>
        <v>#DIV/0!</v>
      </c>
      <c r="AN101" s="1">
        <f ca="1">SUM(OFFSET('96点'!AN$5,(ROW(AN101)-ROW(AN$5))*4,,4))</f>
        <v>0</v>
      </c>
      <c r="AO101" s="1">
        <f ca="1">SUM(OFFSET('96点'!AO$5,(ROW(AO101)-ROW(AO$5))*4,,4))</f>
        <v>0</v>
      </c>
      <c r="AP101" s="1" t="e">
        <f ca="1" t="shared" si="46"/>
        <v>#DIV/0!</v>
      </c>
      <c r="AQ101" s="1">
        <f ca="1">SUM(OFFSET('96点'!AQ$5,(ROW(AQ101)-ROW(AQ$5))*4,,4))</f>
        <v>0</v>
      </c>
      <c r="AR101" s="1">
        <f ca="1">SUM(OFFSET('96点'!AR$5,(ROW(AR101)-ROW(AR$5))*4,,4))</f>
        <v>0</v>
      </c>
      <c r="AS101" s="1" t="e">
        <f ca="1" t="shared" si="47"/>
        <v>#DIV/0!</v>
      </c>
      <c r="AT101" s="1" t="e">
        <f ca="1" t="shared" si="48"/>
        <v>#DIV/0!</v>
      </c>
      <c r="AU101" s="1">
        <f ca="1">SUM(OFFSET('96点'!AU$5,(ROW(AU101)-ROW(AU$5))*4,,4))</f>
        <v>0</v>
      </c>
      <c r="AV101" s="1">
        <f ca="1">SUM(OFFSET('96点'!AV$5,(ROW(AV101)-ROW(AV$5))*4,,4))</f>
        <v>0</v>
      </c>
      <c r="AW101" s="1" t="e">
        <f ca="1" t="shared" si="49"/>
        <v>#DIV/0!</v>
      </c>
      <c r="AX101" s="1">
        <f ca="1">SUM(OFFSET('96点'!AX$5,(ROW(AX101)-ROW(AX$5))*4,,4))</f>
        <v>0</v>
      </c>
      <c r="AY101" s="1">
        <f ca="1">SUM(OFFSET('96点'!AY$5,(ROW(AY101)-ROW(AY$5))*4,,4))</f>
        <v>0</v>
      </c>
      <c r="AZ101" s="1" t="e">
        <f ca="1" t="shared" si="50"/>
        <v>#DIV/0!</v>
      </c>
      <c r="BA101" s="1" t="e">
        <f ca="1" t="shared" si="51"/>
        <v>#DIV/0!</v>
      </c>
      <c r="BB101" s="1">
        <f ca="1">SUM(OFFSET('96点'!BB$5,(ROW(BB101)-ROW(BB$5))*4,,4))</f>
        <v>0</v>
      </c>
    </row>
    <row r="102" spans="3:54">
      <c r="C102" s="1">
        <f t="shared" si="27"/>
        <v>98</v>
      </c>
      <c r="D102" s="1">
        <f t="shared" si="28"/>
        <v>4</v>
      </c>
      <c r="E102" s="1">
        <f t="shared" si="31"/>
        <v>45107</v>
      </c>
      <c r="F102" s="1" t="str">
        <f t="shared" si="29"/>
        <v>20230630</v>
      </c>
      <c r="G102">
        <f t="shared" si="32"/>
        <v>1</v>
      </c>
      <c r="J102" s="1" t="str">
        <f>INDEX(辅助表!$F$3:$F$14,G102)</f>
        <v>风电调度单元</v>
      </c>
      <c r="K102" s="1" t="str">
        <f t="shared" si="30"/>
        <v>2023-06-30</v>
      </c>
      <c r="L102" s="3">
        <f ca="1" t="shared" si="33"/>
        <v>0.0833333333333333</v>
      </c>
      <c r="M102" s="1">
        <f ca="1">SUM(OFFSET('96点'!M$5,(ROW(M102)-ROW(M$5))*4,,4))</f>
        <v>0</v>
      </c>
      <c r="N102" s="1" t="e">
        <f ca="1" t="shared" si="34"/>
        <v>#DIV/0!</v>
      </c>
      <c r="O102" s="1">
        <f ca="1">SUM(OFFSET('96点'!O$5,(ROW(O102)-ROW(O$5))*4,,4))</f>
        <v>0</v>
      </c>
      <c r="P102" s="1">
        <f ca="1">SUM(OFFSET('96点'!P$5,(ROW(P102)-ROW(P$5))*4,,4))</f>
        <v>0</v>
      </c>
      <c r="Q102" s="1" t="e">
        <f ca="1" t="shared" si="35"/>
        <v>#DIV/0!</v>
      </c>
      <c r="R102" s="1" t="e">
        <f ca="1" t="shared" si="36"/>
        <v>#DIV/0!</v>
      </c>
      <c r="S102" s="1">
        <f ca="1">SUM(OFFSET('96点'!S$5,(ROW(S102)-ROW(S$5))*4,,4))</f>
        <v>0</v>
      </c>
      <c r="T102" s="1">
        <f ca="1">SUM(OFFSET('96点'!T$5,(ROW(T102)-ROW(T$5))*4,,4))</f>
        <v>0</v>
      </c>
      <c r="U102" s="1" t="e">
        <f ca="1" t="shared" si="37"/>
        <v>#DIV/0!</v>
      </c>
      <c r="V102" s="1">
        <f ca="1">SUM(OFFSET('96点'!V$5,(ROW(V102)-ROW(V$5))*4,,4))</f>
        <v>0</v>
      </c>
      <c r="W102" s="1">
        <f ca="1">SUM(OFFSET('96点'!W$5,(ROW(W102)-ROW(W$5))*4,,4))</f>
        <v>0</v>
      </c>
      <c r="X102" s="1" t="e">
        <f ca="1" t="shared" si="38"/>
        <v>#DIV/0!</v>
      </c>
      <c r="Y102" s="1" t="e">
        <f ca="1" t="shared" si="39"/>
        <v>#DIV/0!</v>
      </c>
      <c r="Z102" s="1">
        <f ca="1">SUM(OFFSET('96点'!Z$5,(ROW(Z102)-ROW(Z$5))*4,,4))</f>
        <v>0</v>
      </c>
      <c r="AA102" s="1">
        <f ca="1">SUM(OFFSET('96点'!AA$5,(ROW(AA102)-ROW(AA$5))*4,,4))</f>
        <v>0</v>
      </c>
      <c r="AB102" s="1" t="e">
        <f ca="1" t="shared" si="40"/>
        <v>#DIV/0!</v>
      </c>
      <c r="AC102" s="1">
        <f ca="1">SUM(OFFSET('96点'!AC$5,(ROW(AC102)-ROW(AC$5))*4,,4))</f>
        <v>0</v>
      </c>
      <c r="AD102" s="1">
        <f ca="1">SUM(OFFSET('96点'!AD$5,(ROW(AD102)-ROW(AD$5))*4,,4))</f>
        <v>0</v>
      </c>
      <c r="AE102" s="1" t="e">
        <f ca="1" t="shared" si="41"/>
        <v>#DIV/0!</v>
      </c>
      <c r="AF102" s="1" t="e">
        <f ca="1" t="shared" si="42"/>
        <v>#DIV/0!</v>
      </c>
      <c r="AG102" s="1">
        <f ca="1">SUM(OFFSET('96点'!AG$5,(ROW(AG102)-ROW(AG$5))*4,,4))</f>
        <v>0</v>
      </c>
      <c r="AH102" s="1">
        <f ca="1">SUM(OFFSET('96点'!AH$5,(ROW(AH102)-ROW(AH$5))*4,,4))</f>
        <v>0</v>
      </c>
      <c r="AI102" s="1" t="e">
        <f ca="1" t="shared" si="43"/>
        <v>#DIV/0!</v>
      </c>
      <c r="AJ102" s="1">
        <f ca="1">SUM(OFFSET('96点'!AJ$5,(ROW(AJ102)-ROW(AJ$5))*4,,4))</f>
        <v>0</v>
      </c>
      <c r="AK102" s="1">
        <f ca="1">SUM(OFFSET('96点'!AK$5,(ROW(AK102)-ROW(AK$5))*4,,4))</f>
        <v>0</v>
      </c>
      <c r="AL102" s="1" t="e">
        <f ca="1" t="shared" si="44"/>
        <v>#DIV/0!</v>
      </c>
      <c r="AM102" s="1" t="e">
        <f ca="1" t="shared" si="45"/>
        <v>#DIV/0!</v>
      </c>
      <c r="AN102" s="1">
        <f ca="1">SUM(OFFSET('96点'!AN$5,(ROW(AN102)-ROW(AN$5))*4,,4))</f>
        <v>0</v>
      </c>
      <c r="AO102" s="1">
        <f ca="1">SUM(OFFSET('96点'!AO$5,(ROW(AO102)-ROW(AO$5))*4,,4))</f>
        <v>0</v>
      </c>
      <c r="AP102" s="1" t="e">
        <f ca="1" t="shared" si="46"/>
        <v>#DIV/0!</v>
      </c>
      <c r="AQ102" s="1">
        <f ca="1">SUM(OFFSET('96点'!AQ$5,(ROW(AQ102)-ROW(AQ$5))*4,,4))</f>
        <v>0</v>
      </c>
      <c r="AR102" s="1">
        <f ca="1">SUM(OFFSET('96点'!AR$5,(ROW(AR102)-ROW(AR$5))*4,,4))</f>
        <v>0</v>
      </c>
      <c r="AS102" s="1" t="e">
        <f ca="1" t="shared" si="47"/>
        <v>#DIV/0!</v>
      </c>
      <c r="AT102" s="1" t="e">
        <f ca="1" t="shared" si="48"/>
        <v>#DIV/0!</v>
      </c>
      <c r="AU102" s="1">
        <f ca="1">SUM(OFFSET('96点'!AU$5,(ROW(AU102)-ROW(AU$5))*4,,4))</f>
        <v>0</v>
      </c>
      <c r="AV102" s="1">
        <f ca="1">SUM(OFFSET('96点'!AV$5,(ROW(AV102)-ROW(AV$5))*4,,4))</f>
        <v>0</v>
      </c>
      <c r="AW102" s="1" t="e">
        <f ca="1" t="shared" si="49"/>
        <v>#DIV/0!</v>
      </c>
      <c r="AX102" s="1">
        <f ca="1">SUM(OFFSET('96点'!AX$5,(ROW(AX102)-ROW(AX$5))*4,,4))</f>
        <v>0</v>
      </c>
      <c r="AY102" s="1">
        <f ca="1">SUM(OFFSET('96点'!AY$5,(ROW(AY102)-ROW(AY$5))*4,,4))</f>
        <v>0</v>
      </c>
      <c r="AZ102" s="1" t="e">
        <f ca="1" t="shared" si="50"/>
        <v>#DIV/0!</v>
      </c>
      <c r="BA102" s="1" t="e">
        <f ca="1" t="shared" si="51"/>
        <v>#DIV/0!</v>
      </c>
      <c r="BB102" s="1">
        <f ca="1">SUM(OFFSET('96点'!BB$5,(ROW(BB102)-ROW(BB$5))*4,,4))</f>
        <v>0</v>
      </c>
    </row>
    <row r="103" spans="3:54">
      <c r="C103" s="1">
        <f t="shared" si="27"/>
        <v>99</v>
      </c>
      <c r="D103" s="1">
        <f t="shared" si="28"/>
        <v>5</v>
      </c>
      <c r="E103" s="1">
        <f t="shared" si="31"/>
        <v>45107</v>
      </c>
      <c r="F103" s="1" t="str">
        <f t="shared" si="29"/>
        <v>20230630</v>
      </c>
      <c r="G103">
        <f t="shared" si="32"/>
        <v>1</v>
      </c>
      <c r="J103" s="1" t="str">
        <f>INDEX(辅助表!$F$3:$F$14,G103)</f>
        <v>风电调度单元</v>
      </c>
      <c r="K103" s="1" t="str">
        <f t="shared" si="30"/>
        <v>2023-06-30</v>
      </c>
      <c r="L103" s="3">
        <f ca="1" t="shared" si="33"/>
        <v>0.125</v>
      </c>
      <c r="M103" s="1">
        <f ca="1">SUM(OFFSET('96点'!M$5,(ROW(M103)-ROW(M$5))*4,,4))</f>
        <v>0</v>
      </c>
      <c r="N103" s="1" t="e">
        <f ca="1" t="shared" si="34"/>
        <v>#DIV/0!</v>
      </c>
      <c r="O103" s="1">
        <f ca="1">SUM(OFFSET('96点'!O$5,(ROW(O103)-ROW(O$5))*4,,4))</f>
        <v>0</v>
      </c>
      <c r="P103" s="1">
        <f ca="1">SUM(OFFSET('96点'!P$5,(ROW(P103)-ROW(P$5))*4,,4))</f>
        <v>0</v>
      </c>
      <c r="Q103" s="1" t="e">
        <f ca="1" t="shared" si="35"/>
        <v>#DIV/0!</v>
      </c>
      <c r="R103" s="1" t="e">
        <f ca="1" t="shared" si="36"/>
        <v>#DIV/0!</v>
      </c>
      <c r="S103" s="1">
        <f ca="1">SUM(OFFSET('96点'!S$5,(ROW(S103)-ROW(S$5))*4,,4))</f>
        <v>0</v>
      </c>
      <c r="T103" s="1">
        <f ca="1">SUM(OFFSET('96点'!T$5,(ROW(T103)-ROW(T$5))*4,,4))</f>
        <v>0</v>
      </c>
      <c r="U103" s="1" t="e">
        <f ca="1" t="shared" si="37"/>
        <v>#DIV/0!</v>
      </c>
      <c r="V103" s="1">
        <f ca="1">SUM(OFFSET('96点'!V$5,(ROW(V103)-ROW(V$5))*4,,4))</f>
        <v>0</v>
      </c>
      <c r="W103" s="1">
        <f ca="1">SUM(OFFSET('96点'!W$5,(ROW(W103)-ROW(W$5))*4,,4))</f>
        <v>0</v>
      </c>
      <c r="X103" s="1" t="e">
        <f ca="1" t="shared" si="38"/>
        <v>#DIV/0!</v>
      </c>
      <c r="Y103" s="1" t="e">
        <f ca="1" t="shared" si="39"/>
        <v>#DIV/0!</v>
      </c>
      <c r="Z103" s="1">
        <f ca="1">SUM(OFFSET('96点'!Z$5,(ROW(Z103)-ROW(Z$5))*4,,4))</f>
        <v>0</v>
      </c>
      <c r="AA103" s="1">
        <f ca="1">SUM(OFFSET('96点'!AA$5,(ROW(AA103)-ROW(AA$5))*4,,4))</f>
        <v>0</v>
      </c>
      <c r="AB103" s="1" t="e">
        <f ca="1" t="shared" si="40"/>
        <v>#DIV/0!</v>
      </c>
      <c r="AC103" s="1">
        <f ca="1">SUM(OFFSET('96点'!AC$5,(ROW(AC103)-ROW(AC$5))*4,,4))</f>
        <v>0</v>
      </c>
      <c r="AD103" s="1">
        <f ca="1">SUM(OFFSET('96点'!AD$5,(ROW(AD103)-ROW(AD$5))*4,,4))</f>
        <v>0</v>
      </c>
      <c r="AE103" s="1" t="e">
        <f ca="1" t="shared" si="41"/>
        <v>#DIV/0!</v>
      </c>
      <c r="AF103" s="1" t="e">
        <f ca="1" t="shared" si="42"/>
        <v>#DIV/0!</v>
      </c>
      <c r="AG103" s="1">
        <f ca="1">SUM(OFFSET('96点'!AG$5,(ROW(AG103)-ROW(AG$5))*4,,4))</f>
        <v>0</v>
      </c>
      <c r="AH103" s="1">
        <f ca="1">SUM(OFFSET('96点'!AH$5,(ROW(AH103)-ROW(AH$5))*4,,4))</f>
        <v>0</v>
      </c>
      <c r="AI103" s="1" t="e">
        <f ca="1" t="shared" si="43"/>
        <v>#DIV/0!</v>
      </c>
      <c r="AJ103" s="1">
        <f ca="1">SUM(OFFSET('96点'!AJ$5,(ROW(AJ103)-ROW(AJ$5))*4,,4))</f>
        <v>0</v>
      </c>
      <c r="AK103" s="1">
        <f ca="1">SUM(OFFSET('96点'!AK$5,(ROW(AK103)-ROW(AK$5))*4,,4))</f>
        <v>0</v>
      </c>
      <c r="AL103" s="1" t="e">
        <f ca="1" t="shared" si="44"/>
        <v>#DIV/0!</v>
      </c>
      <c r="AM103" s="1" t="e">
        <f ca="1" t="shared" si="45"/>
        <v>#DIV/0!</v>
      </c>
      <c r="AN103" s="1">
        <f ca="1">SUM(OFFSET('96点'!AN$5,(ROW(AN103)-ROW(AN$5))*4,,4))</f>
        <v>0</v>
      </c>
      <c r="AO103" s="1">
        <f ca="1">SUM(OFFSET('96点'!AO$5,(ROW(AO103)-ROW(AO$5))*4,,4))</f>
        <v>0</v>
      </c>
      <c r="AP103" s="1" t="e">
        <f ca="1" t="shared" si="46"/>
        <v>#DIV/0!</v>
      </c>
      <c r="AQ103" s="1">
        <f ca="1">SUM(OFFSET('96点'!AQ$5,(ROW(AQ103)-ROW(AQ$5))*4,,4))</f>
        <v>0</v>
      </c>
      <c r="AR103" s="1">
        <f ca="1">SUM(OFFSET('96点'!AR$5,(ROW(AR103)-ROW(AR$5))*4,,4))</f>
        <v>0</v>
      </c>
      <c r="AS103" s="1" t="e">
        <f ca="1" t="shared" si="47"/>
        <v>#DIV/0!</v>
      </c>
      <c r="AT103" s="1" t="e">
        <f ca="1" t="shared" si="48"/>
        <v>#DIV/0!</v>
      </c>
      <c r="AU103" s="1">
        <f ca="1">SUM(OFFSET('96点'!AU$5,(ROW(AU103)-ROW(AU$5))*4,,4))</f>
        <v>0</v>
      </c>
      <c r="AV103" s="1">
        <f ca="1">SUM(OFFSET('96点'!AV$5,(ROW(AV103)-ROW(AV$5))*4,,4))</f>
        <v>0</v>
      </c>
      <c r="AW103" s="1" t="e">
        <f ca="1" t="shared" si="49"/>
        <v>#DIV/0!</v>
      </c>
      <c r="AX103" s="1">
        <f ca="1">SUM(OFFSET('96点'!AX$5,(ROW(AX103)-ROW(AX$5))*4,,4))</f>
        <v>0</v>
      </c>
      <c r="AY103" s="1">
        <f ca="1">SUM(OFFSET('96点'!AY$5,(ROW(AY103)-ROW(AY$5))*4,,4))</f>
        <v>0</v>
      </c>
      <c r="AZ103" s="1" t="e">
        <f ca="1" t="shared" si="50"/>
        <v>#DIV/0!</v>
      </c>
      <c r="BA103" s="1" t="e">
        <f ca="1" t="shared" si="51"/>
        <v>#DIV/0!</v>
      </c>
      <c r="BB103" s="1">
        <f ca="1">SUM(OFFSET('96点'!BB$5,(ROW(BB103)-ROW(BB$5))*4,,4))</f>
        <v>0</v>
      </c>
    </row>
    <row r="104" spans="3:54">
      <c r="C104" s="1">
        <f t="shared" si="27"/>
        <v>100</v>
      </c>
      <c r="D104" s="1">
        <f t="shared" si="28"/>
        <v>6</v>
      </c>
      <c r="E104" s="1">
        <f t="shared" si="31"/>
        <v>45107</v>
      </c>
      <c r="F104" s="1" t="str">
        <f t="shared" si="29"/>
        <v>20230630</v>
      </c>
      <c r="G104">
        <f t="shared" si="32"/>
        <v>1</v>
      </c>
      <c r="J104" s="1" t="str">
        <f>INDEX(辅助表!$F$3:$F$14,G104)</f>
        <v>风电调度单元</v>
      </c>
      <c r="K104" s="1" t="str">
        <f t="shared" si="30"/>
        <v>2023-06-30</v>
      </c>
      <c r="L104" s="3">
        <f ca="1" t="shared" si="33"/>
        <v>0.166666666666667</v>
      </c>
      <c r="M104" s="1">
        <f ca="1">SUM(OFFSET('96点'!M$5,(ROW(M104)-ROW(M$5))*4,,4))</f>
        <v>0</v>
      </c>
      <c r="N104" s="1" t="e">
        <f ca="1" t="shared" si="34"/>
        <v>#DIV/0!</v>
      </c>
      <c r="O104" s="1">
        <f ca="1">SUM(OFFSET('96点'!O$5,(ROW(O104)-ROW(O$5))*4,,4))</f>
        <v>0</v>
      </c>
      <c r="P104" s="1">
        <f ca="1">SUM(OFFSET('96点'!P$5,(ROW(P104)-ROW(P$5))*4,,4))</f>
        <v>0</v>
      </c>
      <c r="Q104" s="1" t="e">
        <f ca="1" t="shared" si="35"/>
        <v>#DIV/0!</v>
      </c>
      <c r="R104" s="1" t="e">
        <f ca="1" t="shared" si="36"/>
        <v>#DIV/0!</v>
      </c>
      <c r="S104" s="1">
        <f ca="1">SUM(OFFSET('96点'!S$5,(ROW(S104)-ROW(S$5))*4,,4))</f>
        <v>0</v>
      </c>
      <c r="T104" s="1">
        <f ca="1">SUM(OFFSET('96点'!T$5,(ROW(T104)-ROW(T$5))*4,,4))</f>
        <v>0</v>
      </c>
      <c r="U104" s="1" t="e">
        <f ca="1" t="shared" si="37"/>
        <v>#DIV/0!</v>
      </c>
      <c r="V104" s="1">
        <f ca="1">SUM(OFFSET('96点'!V$5,(ROW(V104)-ROW(V$5))*4,,4))</f>
        <v>0</v>
      </c>
      <c r="W104" s="1">
        <f ca="1">SUM(OFFSET('96点'!W$5,(ROW(W104)-ROW(W$5))*4,,4))</f>
        <v>0</v>
      </c>
      <c r="X104" s="1" t="e">
        <f ca="1" t="shared" si="38"/>
        <v>#DIV/0!</v>
      </c>
      <c r="Y104" s="1" t="e">
        <f ca="1" t="shared" si="39"/>
        <v>#DIV/0!</v>
      </c>
      <c r="Z104" s="1">
        <f ca="1">SUM(OFFSET('96点'!Z$5,(ROW(Z104)-ROW(Z$5))*4,,4))</f>
        <v>0</v>
      </c>
      <c r="AA104" s="1">
        <f ca="1">SUM(OFFSET('96点'!AA$5,(ROW(AA104)-ROW(AA$5))*4,,4))</f>
        <v>0</v>
      </c>
      <c r="AB104" s="1" t="e">
        <f ca="1" t="shared" si="40"/>
        <v>#DIV/0!</v>
      </c>
      <c r="AC104" s="1">
        <f ca="1">SUM(OFFSET('96点'!AC$5,(ROW(AC104)-ROW(AC$5))*4,,4))</f>
        <v>0</v>
      </c>
      <c r="AD104" s="1">
        <f ca="1">SUM(OFFSET('96点'!AD$5,(ROW(AD104)-ROW(AD$5))*4,,4))</f>
        <v>0</v>
      </c>
      <c r="AE104" s="1" t="e">
        <f ca="1" t="shared" si="41"/>
        <v>#DIV/0!</v>
      </c>
      <c r="AF104" s="1" t="e">
        <f ca="1" t="shared" si="42"/>
        <v>#DIV/0!</v>
      </c>
      <c r="AG104" s="1">
        <f ca="1">SUM(OFFSET('96点'!AG$5,(ROW(AG104)-ROW(AG$5))*4,,4))</f>
        <v>0</v>
      </c>
      <c r="AH104" s="1">
        <f ca="1">SUM(OFFSET('96点'!AH$5,(ROW(AH104)-ROW(AH$5))*4,,4))</f>
        <v>0</v>
      </c>
      <c r="AI104" s="1" t="e">
        <f ca="1" t="shared" si="43"/>
        <v>#DIV/0!</v>
      </c>
      <c r="AJ104" s="1">
        <f ca="1">SUM(OFFSET('96点'!AJ$5,(ROW(AJ104)-ROW(AJ$5))*4,,4))</f>
        <v>0</v>
      </c>
      <c r="AK104" s="1">
        <f ca="1">SUM(OFFSET('96点'!AK$5,(ROW(AK104)-ROW(AK$5))*4,,4))</f>
        <v>0</v>
      </c>
      <c r="AL104" s="1" t="e">
        <f ca="1" t="shared" si="44"/>
        <v>#DIV/0!</v>
      </c>
      <c r="AM104" s="1" t="e">
        <f ca="1" t="shared" si="45"/>
        <v>#DIV/0!</v>
      </c>
      <c r="AN104" s="1">
        <f ca="1">SUM(OFFSET('96点'!AN$5,(ROW(AN104)-ROW(AN$5))*4,,4))</f>
        <v>0</v>
      </c>
      <c r="AO104" s="1">
        <f ca="1">SUM(OFFSET('96点'!AO$5,(ROW(AO104)-ROW(AO$5))*4,,4))</f>
        <v>0</v>
      </c>
      <c r="AP104" s="1" t="e">
        <f ca="1" t="shared" si="46"/>
        <v>#DIV/0!</v>
      </c>
      <c r="AQ104" s="1">
        <f ca="1">SUM(OFFSET('96点'!AQ$5,(ROW(AQ104)-ROW(AQ$5))*4,,4))</f>
        <v>0</v>
      </c>
      <c r="AR104" s="1">
        <f ca="1">SUM(OFFSET('96点'!AR$5,(ROW(AR104)-ROW(AR$5))*4,,4))</f>
        <v>0</v>
      </c>
      <c r="AS104" s="1" t="e">
        <f ca="1" t="shared" si="47"/>
        <v>#DIV/0!</v>
      </c>
      <c r="AT104" s="1" t="e">
        <f ca="1" t="shared" si="48"/>
        <v>#DIV/0!</v>
      </c>
      <c r="AU104" s="1">
        <f ca="1">SUM(OFFSET('96点'!AU$5,(ROW(AU104)-ROW(AU$5))*4,,4))</f>
        <v>0</v>
      </c>
      <c r="AV104" s="1">
        <f ca="1">SUM(OFFSET('96点'!AV$5,(ROW(AV104)-ROW(AV$5))*4,,4))</f>
        <v>0</v>
      </c>
      <c r="AW104" s="1" t="e">
        <f ca="1" t="shared" si="49"/>
        <v>#DIV/0!</v>
      </c>
      <c r="AX104" s="1">
        <f ca="1">SUM(OFFSET('96点'!AX$5,(ROW(AX104)-ROW(AX$5))*4,,4))</f>
        <v>0</v>
      </c>
      <c r="AY104" s="1">
        <f ca="1">SUM(OFFSET('96点'!AY$5,(ROW(AY104)-ROW(AY$5))*4,,4))</f>
        <v>0</v>
      </c>
      <c r="AZ104" s="1" t="e">
        <f ca="1" t="shared" si="50"/>
        <v>#DIV/0!</v>
      </c>
      <c r="BA104" s="1" t="e">
        <f ca="1" t="shared" si="51"/>
        <v>#DIV/0!</v>
      </c>
      <c r="BB104" s="1">
        <f ca="1">SUM(OFFSET('96点'!BB$5,(ROW(BB104)-ROW(BB$5))*4,,4))</f>
        <v>0</v>
      </c>
    </row>
    <row r="105" spans="3:54">
      <c r="C105" s="1">
        <f t="shared" si="27"/>
        <v>101</v>
      </c>
      <c r="D105" s="1">
        <f t="shared" si="28"/>
        <v>7</v>
      </c>
      <c r="E105" s="1">
        <f t="shared" si="31"/>
        <v>45107</v>
      </c>
      <c r="F105" s="1" t="str">
        <f t="shared" si="29"/>
        <v>20230630</v>
      </c>
      <c r="G105">
        <f t="shared" si="32"/>
        <v>1</v>
      </c>
      <c r="J105" s="1" t="str">
        <f>INDEX(辅助表!$F$3:$F$14,G105)</f>
        <v>风电调度单元</v>
      </c>
      <c r="K105" s="1" t="str">
        <f t="shared" si="30"/>
        <v>2023-06-30</v>
      </c>
      <c r="L105" s="3">
        <f ca="1" t="shared" si="33"/>
        <v>0.208333333333333</v>
      </c>
      <c r="M105" s="1">
        <f ca="1">SUM(OFFSET('96点'!M$5,(ROW(M105)-ROW(M$5))*4,,4))</f>
        <v>0</v>
      </c>
      <c r="N105" s="1" t="e">
        <f ca="1" t="shared" si="34"/>
        <v>#DIV/0!</v>
      </c>
      <c r="O105" s="1">
        <f ca="1">SUM(OFFSET('96点'!O$5,(ROW(O105)-ROW(O$5))*4,,4))</f>
        <v>0</v>
      </c>
      <c r="P105" s="1">
        <f ca="1">SUM(OFFSET('96点'!P$5,(ROW(P105)-ROW(P$5))*4,,4))</f>
        <v>0</v>
      </c>
      <c r="Q105" s="1" t="e">
        <f ca="1" t="shared" si="35"/>
        <v>#DIV/0!</v>
      </c>
      <c r="R105" s="1" t="e">
        <f ca="1" t="shared" si="36"/>
        <v>#DIV/0!</v>
      </c>
      <c r="S105" s="1">
        <f ca="1">SUM(OFFSET('96点'!S$5,(ROW(S105)-ROW(S$5))*4,,4))</f>
        <v>0</v>
      </c>
      <c r="T105" s="1">
        <f ca="1">SUM(OFFSET('96点'!T$5,(ROW(T105)-ROW(T$5))*4,,4))</f>
        <v>0</v>
      </c>
      <c r="U105" s="1" t="e">
        <f ca="1" t="shared" si="37"/>
        <v>#DIV/0!</v>
      </c>
      <c r="V105" s="1">
        <f ca="1">SUM(OFFSET('96点'!V$5,(ROW(V105)-ROW(V$5))*4,,4))</f>
        <v>0</v>
      </c>
      <c r="W105" s="1">
        <f ca="1">SUM(OFFSET('96点'!W$5,(ROW(W105)-ROW(W$5))*4,,4))</f>
        <v>0</v>
      </c>
      <c r="X105" s="1" t="e">
        <f ca="1" t="shared" si="38"/>
        <v>#DIV/0!</v>
      </c>
      <c r="Y105" s="1" t="e">
        <f ca="1" t="shared" si="39"/>
        <v>#DIV/0!</v>
      </c>
      <c r="Z105" s="1">
        <f ca="1">SUM(OFFSET('96点'!Z$5,(ROW(Z105)-ROW(Z$5))*4,,4))</f>
        <v>0</v>
      </c>
      <c r="AA105" s="1">
        <f ca="1">SUM(OFFSET('96点'!AA$5,(ROW(AA105)-ROW(AA$5))*4,,4))</f>
        <v>0</v>
      </c>
      <c r="AB105" s="1" t="e">
        <f ca="1" t="shared" si="40"/>
        <v>#DIV/0!</v>
      </c>
      <c r="AC105" s="1">
        <f ca="1">SUM(OFFSET('96点'!AC$5,(ROW(AC105)-ROW(AC$5))*4,,4))</f>
        <v>0</v>
      </c>
      <c r="AD105" s="1">
        <f ca="1">SUM(OFFSET('96点'!AD$5,(ROW(AD105)-ROW(AD$5))*4,,4))</f>
        <v>0</v>
      </c>
      <c r="AE105" s="1" t="e">
        <f ca="1" t="shared" si="41"/>
        <v>#DIV/0!</v>
      </c>
      <c r="AF105" s="1" t="e">
        <f ca="1" t="shared" si="42"/>
        <v>#DIV/0!</v>
      </c>
      <c r="AG105" s="1">
        <f ca="1">SUM(OFFSET('96点'!AG$5,(ROW(AG105)-ROW(AG$5))*4,,4))</f>
        <v>0</v>
      </c>
      <c r="AH105" s="1">
        <f ca="1">SUM(OFFSET('96点'!AH$5,(ROW(AH105)-ROW(AH$5))*4,,4))</f>
        <v>0</v>
      </c>
      <c r="AI105" s="1" t="e">
        <f ca="1" t="shared" si="43"/>
        <v>#DIV/0!</v>
      </c>
      <c r="AJ105" s="1">
        <f ca="1">SUM(OFFSET('96点'!AJ$5,(ROW(AJ105)-ROW(AJ$5))*4,,4))</f>
        <v>0</v>
      </c>
      <c r="AK105" s="1">
        <f ca="1">SUM(OFFSET('96点'!AK$5,(ROW(AK105)-ROW(AK$5))*4,,4))</f>
        <v>0</v>
      </c>
      <c r="AL105" s="1" t="e">
        <f ca="1" t="shared" si="44"/>
        <v>#DIV/0!</v>
      </c>
      <c r="AM105" s="1" t="e">
        <f ca="1" t="shared" si="45"/>
        <v>#DIV/0!</v>
      </c>
      <c r="AN105" s="1">
        <f ca="1">SUM(OFFSET('96点'!AN$5,(ROW(AN105)-ROW(AN$5))*4,,4))</f>
        <v>0</v>
      </c>
      <c r="AO105" s="1">
        <f ca="1">SUM(OFFSET('96点'!AO$5,(ROW(AO105)-ROW(AO$5))*4,,4))</f>
        <v>0</v>
      </c>
      <c r="AP105" s="1" t="e">
        <f ca="1" t="shared" si="46"/>
        <v>#DIV/0!</v>
      </c>
      <c r="AQ105" s="1">
        <f ca="1">SUM(OFFSET('96点'!AQ$5,(ROW(AQ105)-ROW(AQ$5))*4,,4))</f>
        <v>0</v>
      </c>
      <c r="AR105" s="1">
        <f ca="1">SUM(OFFSET('96点'!AR$5,(ROW(AR105)-ROW(AR$5))*4,,4))</f>
        <v>0</v>
      </c>
      <c r="AS105" s="1" t="e">
        <f ca="1" t="shared" si="47"/>
        <v>#DIV/0!</v>
      </c>
      <c r="AT105" s="1" t="e">
        <f ca="1" t="shared" si="48"/>
        <v>#DIV/0!</v>
      </c>
      <c r="AU105" s="1">
        <f ca="1">SUM(OFFSET('96点'!AU$5,(ROW(AU105)-ROW(AU$5))*4,,4))</f>
        <v>0</v>
      </c>
      <c r="AV105" s="1">
        <f ca="1">SUM(OFFSET('96点'!AV$5,(ROW(AV105)-ROW(AV$5))*4,,4))</f>
        <v>0</v>
      </c>
      <c r="AW105" s="1" t="e">
        <f ca="1" t="shared" si="49"/>
        <v>#DIV/0!</v>
      </c>
      <c r="AX105" s="1">
        <f ca="1">SUM(OFFSET('96点'!AX$5,(ROW(AX105)-ROW(AX$5))*4,,4))</f>
        <v>0</v>
      </c>
      <c r="AY105" s="1">
        <f ca="1">SUM(OFFSET('96点'!AY$5,(ROW(AY105)-ROW(AY$5))*4,,4))</f>
        <v>0</v>
      </c>
      <c r="AZ105" s="1" t="e">
        <f ca="1" t="shared" si="50"/>
        <v>#DIV/0!</v>
      </c>
      <c r="BA105" s="1" t="e">
        <f ca="1" t="shared" si="51"/>
        <v>#DIV/0!</v>
      </c>
      <c r="BB105" s="1">
        <f ca="1">SUM(OFFSET('96点'!BB$5,(ROW(BB105)-ROW(BB$5))*4,,4))</f>
        <v>0</v>
      </c>
    </row>
    <row r="106" spans="3:54">
      <c r="C106" s="1">
        <f t="shared" si="27"/>
        <v>102</v>
      </c>
      <c r="D106" s="1">
        <f t="shared" si="28"/>
        <v>8</v>
      </c>
      <c r="E106" s="1">
        <f t="shared" si="31"/>
        <v>45107</v>
      </c>
      <c r="F106" s="1" t="str">
        <f t="shared" si="29"/>
        <v>20230630</v>
      </c>
      <c r="G106">
        <f t="shared" si="32"/>
        <v>1</v>
      </c>
      <c r="J106" s="1" t="str">
        <f>INDEX(辅助表!$F$3:$F$14,G106)</f>
        <v>风电调度单元</v>
      </c>
      <c r="K106" s="1" t="str">
        <f t="shared" si="30"/>
        <v>2023-06-30</v>
      </c>
      <c r="L106" s="3">
        <f ca="1" t="shared" si="33"/>
        <v>0.25</v>
      </c>
      <c r="M106" s="1">
        <f ca="1">SUM(OFFSET('96点'!M$5,(ROW(M106)-ROW(M$5))*4,,4))</f>
        <v>0</v>
      </c>
      <c r="N106" s="1" t="e">
        <f ca="1" t="shared" si="34"/>
        <v>#DIV/0!</v>
      </c>
      <c r="O106" s="1">
        <f ca="1">SUM(OFFSET('96点'!O$5,(ROW(O106)-ROW(O$5))*4,,4))</f>
        <v>0</v>
      </c>
      <c r="P106" s="1">
        <f ca="1">SUM(OFFSET('96点'!P$5,(ROW(P106)-ROW(P$5))*4,,4))</f>
        <v>0</v>
      </c>
      <c r="Q106" s="1" t="e">
        <f ca="1" t="shared" si="35"/>
        <v>#DIV/0!</v>
      </c>
      <c r="R106" s="1" t="e">
        <f ca="1" t="shared" si="36"/>
        <v>#DIV/0!</v>
      </c>
      <c r="S106" s="1">
        <f ca="1">SUM(OFFSET('96点'!S$5,(ROW(S106)-ROW(S$5))*4,,4))</f>
        <v>0</v>
      </c>
      <c r="T106" s="1">
        <f ca="1">SUM(OFFSET('96点'!T$5,(ROW(T106)-ROW(T$5))*4,,4))</f>
        <v>0</v>
      </c>
      <c r="U106" s="1" t="e">
        <f ca="1" t="shared" si="37"/>
        <v>#DIV/0!</v>
      </c>
      <c r="V106" s="1">
        <f ca="1">SUM(OFFSET('96点'!V$5,(ROW(V106)-ROW(V$5))*4,,4))</f>
        <v>0</v>
      </c>
      <c r="W106" s="1">
        <f ca="1">SUM(OFFSET('96点'!W$5,(ROW(W106)-ROW(W$5))*4,,4))</f>
        <v>0</v>
      </c>
      <c r="X106" s="1" t="e">
        <f ca="1" t="shared" si="38"/>
        <v>#DIV/0!</v>
      </c>
      <c r="Y106" s="1" t="e">
        <f ca="1" t="shared" si="39"/>
        <v>#DIV/0!</v>
      </c>
      <c r="Z106" s="1">
        <f ca="1">SUM(OFFSET('96点'!Z$5,(ROW(Z106)-ROW(Z$5))*4,,4))</f>
        <v>0</v>
      </c>
      <c r="AA106" s="1">
        <f ca="1">SUM(OFFSET('96点'!AA$5,(ROW(AA106)-ROW(AA$5))*4,,4))</f>
        <v>0</v>
      </c>
      <c r="AB106" s="1" t="e">
        <f ca="1" t="shared" si="40"/>
        <v>#DIV/0!</v>
      </c>
      <c r="AC106" s="1">
        <f ca="1">SUM(OFFSET('96点'!AC$5,(ROW(AC106)-ROW(AC$5))*4,,4))</f>
        <v>0</v>
      </c>
      <c r="AD106" s="1">
        <f ca="1">SUM(OFFSET('96点'!AD$5,(ROW(AD106)-ROW(AD$5))*4,,4))</f>
        <v>0</v>
      </c>
      <c r="AE106" s="1" t="e">
        <f ca="1" t="shared" si="41"/>
        <v>#DIV/0!</v>
      </c>
      <c r="AF106" s="1" t="e">
        <f ca="1" t="shared" si="42"/>
        <v>#DIV/0!</v>
      </c>
      <c r="AG106" s="1">
        <f ca="1">SUM(OFFSET('96点'!AG$5,(ROW(AG106)-ROW(AG$5))*4,,4))</f>
        <v>0</v>
      </c>
      <c r="AH106" s="1">
        <f ca="1">SUM(OFFSET('96点'!AH$5,(ROW(AH106)-ROW(AH$5))*4,,4))</f>
        <v>0</v>
      </c>
      <c r="AI106" s="1" t="e">
        <f ca="1" t="shared" si="43"/>
        <v>#DIV/0!</v>
      </c>
      <c r="AJ106" s="1">
        <f ca="1">SUM(OFFSET('96点'!AJ$5,(ROW(AJ106)-ROW(AJ$5))*4,,4))</f>
        <v>0</v>
      </c>
      <c r="AK106" s="1">
        <f ca="1">SUM(OFFSET('96点'!AK$5,(ROW(AK106)-ROW(AK$5))*4,,4))</f>
        <v>0</v>
      </c>
      <c r="AL106" s="1" t="e">
        <f ca="1" t="shared" si="44"/>
        <v>#DIV/0!</v>
      </c>
      <c r="AM106" s="1" t="e">
        <f ca="1" t="shared" si="45"/>
        <v>#DIV/0!</v>
      </c>
      <c r="AN106" s="1">
        <f ca="1">SUM(OFFSET('96点'!AN$5,(ROW(AN106)-ROW(AN$5))*4,,4))</f>
        <v>0</v>
      </c>
      <c r="AO106" s="1">
        <f ca="1">SUM(OFFSET('96点'!AO$5,(ROW(AO106)-ROW(AO$5))*4,,4))</f>
        <v>0</v>
      </c>
      <c r="AP106" s="1" t="e">
        <f ca="1" t="shared" si="46"/>
        <v>#DIV/0!</v>
      </c>
      <c r="AQ106" s="1">
        <f ca="1">SUM(OFFSET('96点'!AQ$5,(ROW(AQ106)-ROW(AQ$5))*4,,4))</f>
        <v>0</v>
      </c>
      <c r="AR106" s="1">
        <f ca="1">SUM(OFFSET('96点'!AR$5,(ROW(AR106)-ROW(AR$5))*4,,4))</f>
        <v>0</v>
      </c>
      <c r="AS106" s="1" t="e">
        <f ca="1" t="shared" si="47"/>
        <v>#DIV/0!</v>
      </c>
      <c r="AT106" s="1" t="e">
        <f ca="1" t="shared" si="48"/>
        <v>#DIV/0!</v>
      </c>
      <c r="AU106" s="1">
        <f ca="1">SUM(OFFSET('96点'!AU$5,(ROW(AU106)-ROW(AU$5))*4,,4))</f>
        <v>0</v>
      </c>
      <c r="AV106" s="1">
        <f ca="1">SUM(OFFSET('96点'!AV$5,(ROW(AV106)-ROW(AV$5))*4,,4))</f>
        <v>0</v>
      </c>
      <c r="AW106" s="1" t="e">
        <f ca="1" t="shared" si="49"/>
        <v>#DIV/0!</v>
      </c>
      <c r="AX106" s="1">
        <f ca="1">SUM(OFFSET('96点'!AX$5,(ROW(AX106)-ROW(AX$5))*4,,4))</f>
        <v>0</v>
      </c>
      <c r="AY106" s="1">
        <f ca="1">SUM(OFFSET('96点'!AY$5,(ROW(AY106)-ROW(AY$5))*4,,4))</f>
        <v>0</v>
      </c>
      <c r="AZ106" s="1" t="e">
        <f ca="1" t="shared" si="50"/>
        <v>#DIV/0!</v>
      </c>
      <c r="BA106" s="1" t="e">
        <f ca="1" t="shared" si="51"/>
        <v>#DIV/0!</v>
      </c>
      <c r="BB106" s="1">
        <f ca="1">SUM(OFFSET('96点'!BB$5,(ROW(BB106)-ROW(BB$5))*4,,4))</f>
        <v>0</v>
      </c>
    </row>
    <row r="107" spans="3:54">
      <c r="C107" s="1">
        <f t="shared" si="27"/>
        <v>103</v>
      </c>
      <c r="D107" s="1">
        <f t="shared" si="28"/>
        <v>9</v>
      </c>
      <c r="E107" s="1">
        <f t="shared" si="31"/>
        <v>45107</v>
      </c>
      <c r="F107" s="1" t="str">
        <f t="shared" si="29"/>
        <v>20230630</v>
      </c>
      <c r="G107">
        <f t="shared" si="32"/>
        <v>1</v>
      </c>
      <c r="J107" s="1" t="str">
        <f>INDEX(辅助表!$F$3:$F$14,G107)</f>
        <v>风电调度单元</v>
      </c>
      <c r="K107" s="1" t="str">
        <f t="shared" si="30"/>
        <v>2023-06-30</v>
      </c>
      <c r="L107" s="3">
        <f ca="1" t="shared" si="33"/>
        <v>0.291666666666667</v>
      </c>
      <c r="M107" s="1">
        <f ca="1">SUM(OFFSET('96点'!M$5,(ROW(M107)-ROW(M$5))*4,,4))</f>
        <v>0</v>
      </c>
      <c r="N107" s="1" t="e">
        <f ca="1" t="shared" si="34"/>
        <v>#DIV/0!</v>
      </c>
      <c r="O107" s="1">
        <f ca="1">SUM(OFFSET('96点'!O$5,(ROW(O107)-ROW(O$5))*4,,4))</f>
        <v>0</v>
      </c>
      <c r="P107" s="1">
        <f ca="1">SUM(OFFSET('96点'!P$5,(ROW(P107)-ROW(P$5))*4,,4))</f>
        <v>0</v>
      </c>
      <c r="Q107" s="1" t="e">
        <f ca="1" t="shared" si="35"/>
        <v>#DIV/0!</v>
      </c>
      <c r="R107" s="1" t="e">
        <f ca="1" t="shared" si="36"/>
        <v>#DIV/0!</v>
      </c>
      <c r="S107" s="1">
        <f ca="1">SUM(OFFSET('96点'!S$5,(ROW(S107)-ROW(S$5))*4,,4))</f>
        <v>0</v>
      </c>
      <c r="T107" s="1">
        <f ca="1">SUM(OFFSET('96点'!T$5,(ROW(T107)-ROW(T$5))*4,,4))</f>
        <v>0</v>
      </c>
      <c r="U107" s="1" t="e">
        <f ca="1" t="shared" si="37"/>
        <v>#DIV/0!</v>
      </c>
      <c r="V107" s="1">
        <f ca="1">SUM(OFFSET('96点'!V$5,(ROW(V107)-ROW(V$5))*4,,4))</f>
        <v>0</v>
      </c>
      <c r="W107" s="1">
        <f ca="1">SUM(OFFSET('96点'!W$5,(ROW(W107)-ROW(W$5))*4,,4))</f>
        <v>0</v>
      </c>
      <c r="X107" s="1" t="e">
        <f ca="1" t="shared" si="38"/>
        <v>#DIV/0!</v>
      </c>
      <c r="Y107" s="1" t="e">
        <f ca="1" t="shared" si="39"/>
        <v>#DIV/0!</v>
      </c>
      <c r="Z107" s="1">
        <f ca="1">SUM(OFFSET('96点'!Z$5,(ROW(Z107)-ROW(Z$5))*4,,4))</f>
        <v>0</v>
      </c>
      <c r="AA107" s="1">
        <f ca="1">SUM(OFFSET('96点'!AA$5,(ROW(AA107)-ROW(AA$5))*4,,4))</f>
        <v>0</v>
      </c>
      <c r="AB107" s="1" t="e">
        <f ca="1" t="shared" si="40"/>
        <v>#DIV/0!</v>
      </c>
      <c r="AC107" s="1">
        <f ca="1">SUM(OFFSET('96点'!AC$5,(ROW(AC107)-ROW(AC$5))*4,,4))</f>
        <v>0</v>
      </c>
      <c r="AD107" s="1">
        <f ca="1">SUM(OFFSET('96点'!AD$5,(ROW(AD107)-ROW(AD$5))*4,,4))</f>
        <v>0</v>
      </c>
      <c r="AE107" s="1" t="e">
        <f ca="1" t="shared" si="41"/>
        <v>#DIV/0!</v>
      </c>
      <c r="AF107" s="1" t="e">
        <f ca="1" t="shared" si="42"/>
        <v>#DIV/0!</v>
      </c>
      <c r="AG107" s="1">
        <f ca="1">SUM(OFFSET('96点'!AG$5,(ROW(AG107)-ROW(AG$5))*4,,4))</f>
        <v>0</v>
      </c>
      <c r="AH107" s="1">
        <f ca="1">SUM(OFFSET('96点'!AH$5,(ROW(AH107)-ROW(AH$5))*4,,4))</f>
        <v>0</v>
      </c>
      <c r="AI107" s="1" t="e">
        <f ca="1" t="shared" si="43"/>
        <v>#DIV/0!</v>
      </c>
      <c r="AJ107" s="1">
        <f ca="1">SUM(OFFSET('96点'!AJ$5,(ROW(AJ107)-ROW(AJ$5))*4,,4))</f>
        <v>0</v>
      </c>
      <c r="AK107" s="1">
        <f ca="1">SUM(OFFSET('96点'!AK$5,(ROW(AK107)-ROW(AK$5))*4,,4))</f>
        <v>0</v>
      </c>
      <c r="AL107" s="1" t="e">
        <f ca="1" t="shared" si="44"/>
        <v>#DIV/0!</v>
      </c>
      <c r="AM107" s="1" t="e">
        <f ca="1" t="shared" si="45"/>
        <v>#DIV/0!</v>
      </c>
      <c r="AN107" s="1">
        <f ca="1">SUM(OFFSET('96点'!AN$5,(ROW(AN107)-ROW(AN$5))*4,,4))</f>
        <v>0</v>
      </c>
      <c r="AO107" s="1">
        <f ca="1">SUM(OFFSET('96点'!AO$5,(ROW(AO107)-ROW(AO$5))*4,,4))</f>
        <v>0</v>
      </c>
      <c r="AP107" s="1" t="e">
        <f ca="1" t="shared" si="46"/>
        <v>#DIV/0!</v>
      </c>
      <c r="AQ107" s="1">
        <f ca="1">SUM(OFFSET('96点'!AQ$5,(ROW(AQ107)-ROW(AQ$5))*4,,4))</f>
        <v>0</v>
      </c>
      <c r="AR107" s="1">
        <f ca="1">SUM(OFFSET('96点'!AR$5,(ROW(AR107)-ROW(AR$5))*4,,4))</f>
        <v>0</v>
      </c>
      <c r="AS107" s="1" t="e">
        <f ca="1" t="shared" si="47"/>
        <v>#DIV/0!</v>
      </c>
      <c r="AT107" s="1" t="e">
        <f ca="1" t="shared" si="48"/>
        <v>#DIV/0!</v>
      </c>
      <c r="AU107" s="1">
        <f ca="1">SUM(OFFSET('96点'!AU$5,(ROW(AU107)-ROW(AU$5))*4,,4))</f>
        <v>0</v>
      </c>
      <c r="AV107" s="1">
        <f ca="1">SUM(OFFSET('96点'!AV$5,(ROW(AV107)-ROW(AV$5))*4,,4))</f>
        <v>0</v>
      </c>
      <c r="AW107" s="1" t="e">
        <f ca="1" t="shared" si="49"/>
        <v>#DIV/0!</v>
      </c>
      <c r="AX107" s="1">
        <f ca="1">SUM(OFFSET('96点'!AX$5,(ROW(AX107)-ROW(AX$5))*4,,4))</f>
        <v>0</v>
      </c>
      <c r="AY107" s="1">
        <f ca="1">SUM(OFFSET('96点'!AY$5,(ROW(AY107)-ROW(AY$5))*4,,4))</f>
        <v>0</v>
      </c>
      <c r="AZ107" s="1" t="e">
        <f ca="1" t="shared" si="50"/>
        <v>#DIV/0!</v>
      </c>
      <c r="BA107" s="1" t="e">
        <f ca="1" t="shared" si="51"/>
        <v>#DIV/0!</v>
      </c>
      <c r="BB107" s="1">
        <f ca="1">SUM(OFFSET('96点'!BB$5,(ROW(BB107)-ROW(BB$5))*4,,4))</f>
        <v>0</v>
      </c>
    </row>
    <row r="108" spans="3:54">
      <c r="C108" s="1">
        <f t="shared" si="27"/>
        <v>104</v>
      </c>
      <c r="D108" s="1">
        <f t="shared" si="28"/>
        <v>10</v>
      </c>
      <c r="E108" s="1">
        <f t="shared" si="31"/>
        <v>45107</v>
      </c>
      <c r="F108" s="1" t="str">
        <f t="shared" si="29"/>
        <v>20230630</v>
      </c>
      <c r="G108">
        <f t="shared" si="32"/>
        <v>1</v>
      </c>
      <c r="J108" s="1" t="str">
        <f>INDEX(辅助表!$F$3:$F$14,G108)</f>
        <v>风电调度单元</v>
      </c>
      <c r="K108" s="1" t="str">
        <f t="shared" si="30"/>
        <v>2023-06-30</v>
      </c>
      <c r="L108" s="3">
        <f ca="1" t="shared" si="33"/>
        <v>0.333333333333333</v>
      </c>
      <c r="M108" s="1">
        <f ca="1">SUM(OFFSET('96点'!M$5,(ROW(M108)-ROW(M$5))*4,,4))</f>
        <v>0</v>
      </c>
      <c r="N108" s="1" t="e">
        <f ca="1" t="shared" si="34"/>
        <v>#DIV/0!</v>
      </c>
      <c r="O108" s="1">
        <f ca="1">SUM(OFFSET('96点'!O$5,(ROW(O108)-ROW(O$5))*4,,4))</f>
        <v>0</v>
      </c>
      <c r="P108" s="1">
        <f ca="1">SUM(OFFSET('96点'!P$5,(ROW(P108)-ROW(P$5))*4,,4))</f>
        <v>0</v>
      </c>
      <c r="Q108" s="1" t="e">
        <f ca="1" t="shared" si="35"/>
        <v>#DIV/0!</v>
      </c>
      <c r="R108" s="1" t="e">
        <f ca="1" t="shared" si="36"/>
        <v>#DIV/0!</v>
      </c>
      <c r="S108" s="1">
        <f ca="1">SUM(OFFSET('96点'!S$5,(ROW(S108)-ROW(S$5))*4,,4))</f>
        <v>0</v>
      </c>
      <c r="T108" s="1">
        <f ca="1">SUM(OFFSET('96点'!T$5,(ROW(T108)-ROW(T$5))*4,,4))</f>
        <v>0</v>
      </c>
      <c r="U108" s="1" t="e">
        <f ca="1" t="shared" si="37"/>
        <v>#DIV/0!</v>
      </c>
      <c r="V108" s="1">
        <f ca="1">SUM(OFFSET('96点'!V$5,(ROW(V108)-ROW(V$5))*4,,4))</f>
        <v>0</v>
      </c>
      <c r="W108" s="1">
        <f ca="1">SUM(OFFSET('96点'!W$5,(ROW(W108)-ROW(W$5))*4,,4))</f>
        <v>0</v>
      </c>
      <c r="X108" s="1" t="e">
        <f ca="1" t="shared" si="38"/>
        <v>#DIV/0!</v>
      </c>
      <c r="Y108" s="1" t="e">
        <f ca="1" t="shared" si="39"/>
        <v>#DIV/0!</v>
      </c>
      <c r="Z108" s="1">
        <f ca="1">SUM(OFFSET('96点'!Z$5,(ROW(Z108)-ROW(Z$5))*4,,4))</f>
        <v>0</v>
      </c>
      <c r="AA108" s="1">
        <f ca="1">SUM(OFFSET('96点'!AA$5,(ROW(AA108)-ROW(AA$5))*4,,4))</f>
        <v>0</v>
      </c>
      <c r="AB108" s="1" t="e">
        <f ca="1" t="shared" si="40"/>
        <v>#DIV/0!</v>
      </c>
      <c r="AC108" s="1">
        <f ca="1">SUM(OFFSET('96点'!AC$5,(ROW(AC108)-ROW(AC$5))*4,,4))</f>
        <v>0</v>
      </c>
      <c r="AD108" s="1">
        <f ca="1">SUM(OFFSET('96点'!AD$5,(ROW(AD108)-ROW(AD$5))*4,,4))</f>
        <v>0</v>
      </c>
      <c r="AE108" s="1" t="e">
        <f ca="1" t="shared" si="41"/>
        <v>#DIV/0!</v>
      </c>
      <c r="AF108" s="1" t="e">
        <f ca="1" t="shared" si="42"/>
        <v>#DIV/0!</v>
      </c>
      <c r="AG108" s="1">
        <f ca="1">SUM(OFFSET('96点'!AG$5,(ROW(AG108)-ROW(AG$5))*4,,4))</f>
        <v>0</v>
      </c>
      <c r="AH108" s="1">
        <f ca="1">SUM(OFFSET('96点'!AH$5,(ROW(AH108)-ROW(AH$5))*4,,4))</f>
        <v>0</v>
      </c>
      <c r="AI108" s="1" t="e">
        <f ca="1" t="shared" si="43"/>
        <v>#DIV/0!</v>
      </c>
      <c r="AJ108" s="1">
        <f ca="1">SUM(OFFSET('96点'!AJ$5,(ROW(AJ108)-ROW(AJ$5))*4,,4))</f>
        <v>0</v>
      </c>
      <c r="AK108" s="1">
        <f ca="1">SUM(OFFSET('96点'!AK$5,(ROW(AK108)-ROW(AK$5))*4,,4))</f>
        <v>0</v>
      </c>
      <c r="AL108" s="1" t="e">
        <f ca="1" t="shared" si="44"/>
        <v>#DIV/0!</v>
      </c>
      <c r="AM108" s="1" t="e">
        <f ca="1" t="shared" si="45"/>
        <v>#DIV/0!</v>
      </c>
      <c r="AN108" s="1">
        <f ca="1">SUM(OFFSET('96点'!AN$5,(ROW(AN108)-ROW(AN$5))*4,,4))</f>
        <v>0</v>
      </c>
      <c r="AO108" s="1">
        <f ca="1">SUM(OFFSET('96点'!AO$5,(ROW(AO108)-ROW(AO$5))*4,,4))</f>
        <v>0</v>
      </c>
      <c r="AP108" s="1" t="e">
        <f ca="1" t="shared" si="46"/>
        <v>#DIV/0!</v>
      </c>
      <c r="AQ108" s="1">
        <f ca="1">SUM(OFFSET('96点'!AQ$5,(ROW(AQ108)-ROW(AQ$5))*4,,4))</f>
        <v>0</v>
      </c>
      <c r="AR108" s="1">
        <f ca="1">SUM(OFFSET('96点'!AR$5,(ROW(AR108)-ROW(AR$5))*4,,4))</f>
        <v>0</v>
      </c>
      <c r="AS108" s="1" t="e">
        <f ca="1" t="shared" si="47"/>
        <v>#DIV/0!</v>
      </c>
      <c r="AT108" s="1" t="e">
        <f ca="1" t="shared" si="48"/>
        <v>#DIV/0!</v>
      </c>
      <c r="AU108" s="1">
        <f ca="1">SUM(OFFSET('96点'!AU$5,(ROW(AU108)-ROW(AU$5))*4,,4))</f>
        <v>0</v>
      </c>
      <c r="AV108" s="1">
        <f ca="1">SUM(OFFSET('96点'!AV$5,(ROW(AV108)-ROW(AV$5))*4,,4))</f>
        <v>0</v>
      </c>
      <c r="AW108" s="1" t="e">
        <f ca="1" t="shared" si="49"/>
        <v>#DIV/0!</v>
      </c>
      <c r="AX108" s="1">
        <f ca="1">SUM(OFFSET('96点'!AX$5,(ROW(AX108)-ROW(AX$5))*4,,4))</f>
        <v>0</v>
      </c>
      <c r="AY108" s="1">
        <f ca="1">SUM(OFFSET('96点'!AY$5,(ROW(AY108)-ROW(AY$5))*4,,4))</f>
        <v>0</v>
      </c>
      <c r="AZ108" s="1" t="e">
        <f ca="1" t="shared" si="50"/>
        <v>#DIV/0!</v>
      </c>
      <c r="BA108" s="1" t="e">
        <f ca="1" t="shared" si="51"/>
        <v>#DIV/0!</v>
      </c>
      <c r="BB108" s="1">
        <f ca="1">SUM(OFFSET('96点'!BB$5,(ROW(BB108)-ROW(BB$5))*4,,4))</f>
        <v>0</v>
      </c>
    </row>
    <row r="109" spans="3:54">
      <c r="C109" s="1">
        <f t="shared" si="27"/>
        <v>105</v>
      </c>
      <c r="D109" s="1">
        <f t="shared" si="28"/>
        <v>11</v>
      </c>
      <c r="E109" s="1">
        <f t="shared" si="31"/>
        <v>45107</v>
      </c>
      <c r="F109" s="1" t="str">
        <f t="shared" si="29"/>
        <v>20230630</v>
      </c>
      <c r="G109">
        <f t="shared" si="32"/>
        <v>1</v>
      </c>
      <c r="J109" s="1" t="str">
        <f>INDEX(辅助表!$F$3:$F$14,G109)</f>
        <v>风电调度单元</v>
      </c>
      <c r="K109" s="1" t="str">
        <f t="shared" si="30"/>
        <v>2023-06-30</v>
      </c>
      <c r="L109" s="3">
        <f ca="1" t="shared" si="33"/>
        <v>0.375</v>
      </c>
      <c r="M109" s="1">
        <f ca="1">SUM(OFFSET('96点'!M$5,(ROW(M109)-ROW(M$5))*4,,4))</f>
        <v>0</v>
      </c>
      <c r="N109" s="1" t="e">
        <f ca="1" t="shared" si="34"/>
        <v>#DIV/0!</v>
      </c>
      <c r="O109" s="1">
        <f ca="1">SUM(OFFSET('96点'!O$5,(ROW(O109)-ROW(O$5))*4,,4))</f>
        <v>0</v>
      </c>
      <c r="P109" s="1">
        <f ca="1">SUM(OFFSET('96点'!P$5,(ROW(P109)-ROW(P$5))*4,,4))</f>
        <v>0</v>
      </c>
      <c r="Q109" s="1" t="e">
        <f ca="1" t="shared" si="35"/>
        <v>#DIV/0!</v>
      </c>
      <c r="R109" s="1" t="e">
        <f ca="1" t="shared" si="36"/>
        <v>#DIV/0!</v>
      </c>
      <c r="S109" s="1">
        <f ca="1">SUM(OFFSET('96点'!S$5,(ROW(S109)-ROW(S$5))*4,,4))</f>
        <v>0</v>
      </c>
      <c r="T109" s="1">
        <f ca="1">SUM(OFFSET('96点'!T$5,(ROW(T109)-ROW(T$5))*4,,4))</f>
        <v>0</v>
      </c>
      <c r="U109" s="1" t="e">
        <f ca="1" t="shared" si="37"/>
        <v>#DIV/0!</v>
      </c>
      <c r="V109" s="1">
        <f ca="1">SUM(OFFSET('96点'!V$5,(ROW(V109)-ROW(V$5))*4,,4))</f>
        <v>0</v>
      </c>
      <c r="W109" s="1">
        <f ca="1">SUM(OFFSET('96点'!W$5,(ROW(W109)-ROW(W$5))*4,,4))</f>
        <v>0</v>
      </c>
      <c r="X109" s="1" t="e">
        <f ca="1" t="shared" si="38"/>
        <v>#DIV/0!</v>
      </c>
      <c r="Y109" s="1" t="e">
        <f ca="1" t="shared" si="39"/>
        <v>#DIV/0!</v>
      </c>
      <c r="Z109" s="1">
        <f ca="1">SUM(OFFSET('96点'!Z$5,(ROW(Z109)-ROW(Z$5))*4,,4))</f>
        <v>0</v>
      </c>
      <c r="AA109" s="1">
        <f ca="1">SUM(OFFSET('96点'!AA$5,(ROW(AA109)-ROW(AA$5))*4,,4))</f>
        <v>0</v>
      </c>
      <c r="AB109" s="1" t="e">
        <f ca="1" t="shared" si="40"/>
        <v>#DIV/0!</v>
      </c>
      <c r="AC109" s="1">
        <f ca="1">SUM(OFFSET('96点'!AC$5,(ROW(AC109)-ROW(AC$5))*4,,4))</f>
        <v>0</v>
      </c>
      <c r="AD109" s="1">
        <f ca="1">SUM(OFFSET('96点'!AD$5,(ROW(AD109)-ROW(AD$5))*4,,4))</f>
        <v>0</v>
      </c>
      <c r="AE109" s="1" t="e">
        <f ca="1" t="shared" si="41"/>
        <v>#DIV/0!</v>
      </c>
      <c r="AF109" s="1" t="e">
        <f ca="1" t="shared" si="42"/>
        <v>#DIV/0!</v>
      </c>
      <c r="AG109" s="1">
        <f ca="1">SUM(OFFSET('96点'!AG$5,(ROW(AG109)-ROW(AG$5))*4,,4))</f>
        <v>0</v>
      </c>
      <c r="AH109" s="1">
        <f ca="1">SUM(OFFSET('96点'!AH$5,(ROW(AH109)-ROW(AH$5))*4,,4))</f>
        <v>0</v>
      </c>
      <c r="AI109" s="1" t="e">
        <f ca="1" t="shared" si="43"/>
        <v>#DIV/0!</v>
      </c>
      <c r="AJ109" s="1">
        <f ca="1">SUM(OFFSET('96点'!AJ$5,(ROW(AJ109)-ROW(AJ$5))*4,,4))</f>
        <v>0</v>
      </c>
      <c r="AK109" s="1">
        <f ca="1">SUM(OFFSET('96点'!AK$5,(ROW(AK109)-ROW(AK$5))*4,,4))</f>
        <v>0</v>
      </c>
      <c r="AL109" s="1" t="e">
        <f ca="1" t="shared" si="44"/>
        <v>#DIV/0!</v>
      </c>
      <c r="AM109" s="1" t="e">
        <f ca="1" t="shared" si="45"/>
        <v>#DIV/0!</v>
      </c>
      <c r="AN109" s="1">
        <f ca="1">SUM(OFFSET('96点'!AN$5,(ROW(AN109)-ROW(AN$5))*4,,4))</f>
        <v>0</v>
      </c>
      <c r="AO109" s="1">
        <f ca="1">SUM(OFFSET('96点'!AO$5,(ROW(AO109)-ROW(AO$5))*4,,4))</f>
        <v>0</v>
      </c>
      <c r="AP109" s="1" t="e">
        <f ca="1" t="shared" si="46"/>
        <v>#DIV/0!</v>
      </c>
      <c r="AQ109" s="1">
        <f ca="1">SUM(OFFSET('96点'!AQ$5,(ROW(AQ109)-ROW(AQ$5))*4,,4))</f>
        <v>0</v>
      </c>
      <c r="AR109" s="1">
        <f ca="1">SUM(OFFSET('96点'!AR$5,(ROW(AR109)-ROW(AR$5))*4,,4))</f>
        <v>0</v>
      </c>
      <c r="AS109" s="1" t="e">
        <f ca="1" t="shared" si="47"/>
        <v>#DIV/0!</v>
      </c>
      <c r="AT109" s="1" t="e">
        <f ca="1" t="shared" si="48"/>
        <v>#DIV/0!</v>
      </c>
      <c r="AU109" s="1">
        <f ca="1">SUM(OFFSET('96点'!AU$5,(ROW(AU109)-ROW(AU$5))*4,,4))</f>
        <v>0</v>
      </c>
      <c r="AV109" s="1">
        <f ca="1">SUM(OFFSET('96点'!AV$5,(ROW(AV109)-ROW(AV$5))*4,,4))</f>
        <v>0</v>
      </c>
      <c r="AW109" s="1" t="e">
        <f ca="1" t="shared" si="49"/>
        <v>#DIV/0!</v>
      </c>
      <c r="AX109" s="1">
        <f ca="1">SUM(OFFSET('96点'!AX$5,(ROW(AX109)-ROW(AX$5))*4,,4))</f>
        <v>0</v>
      </c>
      <c r="AY109" s="1">
        <f ca="1">SUM(OFFSET('96点'!AY$5,(ROW(AY109)-ROW(AY$5))*4,,4))</f>
        <v>0</v>
      </c>
      <c r="AZ109" s="1" t="e">
        <f ca="1" t="shared" si="50"/>
        <v>#DIV/0!</v>
      </c>
      <c r="BA109" s="1" t="e">
        <f ca="1" t="shared" si="51"/>
        <v>#DIV/0!</v>
      </c>
      <c r="BB109" s="1">
        <f ca="1">SUM(OFFSET('96点'!BB$5,(ROW(BB109)-ROW(BB$5))*4,,4))</f>
        <v>0</v>
      </c>
    </row>
    <row r="110" spans="3:54">
      <c r="C110" s="1">
        <f t="shared" si="27"/>
        <v>106</v>
      </c>
      <c r="D110" s="1">
        <f t="shared" si="28"/>
        <v>12</v>
      </c>
      <c r="E110" s="1">
        <f t="shared" si="31"/>
        <v>45107</v>
      </c>
      <c r="F110" s="1" t="str">
        <f t="shared" si="29"/>
        <v>20230630</v>
      </c>
      <c r="G110">
        <f t="shared" si="32"/>
        <v>1</v>
      </c>
      <c r="J110" s="1" t="str">
        <f>INDEX(辅助表!$F$3:$F$14,G110)</f>
        <v>风电调度单元</v>
      </c>
      <c r="K110" s="1" t="str">
        <f t="shared" si="30"/>
        <v>2023-06-30</v>
      </c>
      <c r="L110" s="3">
        <f ca="1" t="shared" si="33"/>
        <v>0.416666666666667</v>
      </c>
      <c r="M110" s="1">
        <f ca="1">SUM(OFFSET('96点'!M$5,(ROW(M110)-ROW(M$5))*4,,4))</f>
        <v>0</v>
      </c>
      <c r="N110" s="1" t="e">
        <f ca="1" t="shared" si="34"/>
        <v>#DIV/0!</v>
      </c>
      <c r="O110" s="1">
        <f ca="1">SUM(OFFSET('96点'!O$5,(ROW(O110)-ROW(O$5))*4,,4))</f>
        <v>0</v>
      </c>
      <c r="P110" s="1">
        <f ca="1">SUM(OFFSET('96点'!P$5,(ROW(P110)-ROW(P$5))*4,,4))</f>
        <v>0</v>
      </c>
      <c r="Q110" s="1" t="e">
        <f ca="1" t="shared" si="35"/>
        <v>#DIV/0!</v>
      </c>
      <c r="R110" s="1" t="e">
        <f ca="1" t="shared" si="36"/>
        <v>#DIV/0!</v>
      </c>
      <c r="S110" s="1">
        <f ca="1">SUM(OFFSET('96点'!S$5,(ROW(S110)-ROW(S$5))*4,,4))</f>
        <v>0</v>
      </c>
      <c r="T110" s="1">
        <f ca="1">SUM(OFFSET('96点'!T$5,(ROW(T110)-ROW(T$5))*4,,4))</f>
        <v>0</v>
      </c>
      <c r="U110" s="1" t="e">
        <f ca="1" t="shared" si="37"/>
        <v>#DIV/0!</v>
      </c>
      <c r="V110" s="1">
        <f ca="1">SUM(OFFSET('96点'!V$5,(ROW(V110)-ROW(V$5))*4,,4))</f>
        <v>0</v>
      </c>
      <c r="W110" s="1">
        <f ca="1">SUM(OFFSET('96点'!W$5,(ROW(W110)-ROW(W$5))*4,,4))</f>
        <v>0</v>
      </c>
      <c r="X110" s="1" t="e">
        <f ca="1" t="shared" si="38"/>
        <v>#DIV/0!</v>
      </c>
      <c r="Y110" s="1" t="e">
        <f ca="1" t="shared" si="39"/>
        <v>#DIV/0!</v>
      </c>
      <c r="Z110" s="1">
        <f ca="1">SUM(OFFSET('96点'!Z$5,(ROW(Z110)-ROW(Z$5))*4,,4))</f>
        <v>0</v>
      </c>
      <c r="AA110" s="1">
        <f ca="1">SUM(OFFSET('96点'!AA$5,(ROW(AA110)-ROW(AA$5))*4,,4))</f>
        <v>0</v>
      </c>
      <c r="AB110" s="1" t="e">
        <f ca="1" t="shared" si="40"/>
        <v>#DIV/0!</v>
      </c>
      <c r="AC110" s="1">
        <f ca="1">SUM(OFFSET('96点'!AC$5,(ROW(AC110)-ROW(AC$5))*4,,4))</f>
        <v>0</v>
      </c>
      <c r="AD110" s="1">
        <f ca="1">SUM(OFFSET('96点'!AD$5,(ROW(AD110)-ROW(AD$5))*4,,4))</f>
        <v>0</v>
      </c>
      <c r="AE110" s="1" t="e">
        <f ca="1" t="shared" si="41"/>
        <v>#DIV/0!</v>
      </c>
      <c r="AF110" s="1" t="e">
        <f ca="1" t="shared" si="42"/>
        <v>#DIV/0!</v>
      </c>
      <c r="AG110" s="1">
        <f ca="1">SUM(OFFSET('96点'!AG$5,(ROW(AG110)-ROW(AG$5))*4,,4))</f>
        <v>0</v>
      </c>
      <c r="AH110" s="1">
        <f ca="1">SUM(OFFSET('96点'!AH$5,(ROW(AH110)-ROW(AH$5))*4,,4))</f>
        <v>0</v>
      </c>
      <c r="AI110" s="1" t="e">
        <f ca="1" t="shared" si="43"/>
        <v>#DIV/0!</v>
      </c>
      <c r="AJ110" s="1">
        <f ca="1">SUM(OFFSET('96点'!AJ$5,(ROW(AJ110)-ROW(AJ$5))*4,,4))</f>
        <v>0</v>
      </c>
      <c r="AK110" s="1">
        <f ca="1">SUM(OFFSET('96点'!AK$5,(ROW(AK110)-ROW(AK$5))*4,,4))</f>
        <v>0</v>
      </c>
      <c r="AL110" s="1" t="e">
        <f ca="1" t="shared" si="44"/>
        <v>#DIV/0!</v>
      </c>
      <c r="AM110" s="1" t="e">
        <f ca="1" t="shared" si="45"/>
        <v>#DIV/0!</v>
      </c>
      <c r="AN110" s="1">
        <f ca="1">SUM(OFFSET('96点'!AN$5,(ROW(AN110)-ROW(AN$5))*4,,4))</f>
        <v>0</v>
      </c>
      <c r="AO110" s="1">
        <f ca="1">SUM(OFFSET('96点'!AO$5,(ROW(AO110)-ROW(AO$5))*4,,4))</f>
        <v>0</v>
      </c>
      <c r="AP110" s="1" t="e">
        <f ca="1" t="shared" si="46"/>
        <v>#DIV/0!</v>
      </c>
      <c r="AQ110" s="1">
        <f ca="1">SUM(OFFSET('96点'!AQ$5,(ROW(AQ110)-ROW(AQ$5))*4,,4))</f>
        <v>0</v>
      </c>
      <c r="AR110" s="1">
        <f ca="1">SUM(OFFSET('96点'!AR$5,(ROW(AR110)-ROW(AR$5))*4,,4))</f>
        <v>0</v>
      </c>
      <c r="AS110" s="1" t="e">
        <f ca="1" t="shared" si="47"/>
        <v>#DIV/0!</v>
      </c>
      <c r="AT110" s="1" t="e">
        <f ca="1" t="shared" si="48"/>
        <v>#DIV/0!</v>
      </c>
      <c r="AU110" s="1">
        <f ca="1">SUM(OFFSET('96点'!AU$5,(ROW(AU110)-ROW(AU$5))*4,,4))</f>
        <v>0</v>
      </c>
      <c r="AV110" s="1">
        <f ca="1">SUM(OFFSET('96点'!AV$5,(ROW(AV110)-ROW(AV$5))*4,,4))</f>
        <v>0</v>
      </c>
      <c r="AW110" s="1" t="e">
        <f ca="1" t="shared" si="49"/>
        <v>#DIV/0!</v>
      </c>
      <c r="AX110" s="1">
        <f ca="1">SUM(OFFSET('96点'!AX$5,(ROW(AX110)-ROW(AX$5))*4,,4))</f>
        <v>0</v>
      </c>
      <c r="AY110" s="1">
        <f ca="1">SUM(OFFSET('96点'!AY$5,(ROW(AY110)-ROW(AY$5))*4,,4))</f>
        <v>0</v>
      </c>
      <c r="AZ110" s="1" t="e">
        <f ca="1" t="shared" si="50"/>
        <v>#DIV/0!</v>
      </c>
      <c r="BA110" s="1" t="e">
        <f ca="1" t="shared" si="51"/>
        <v>#DIV/0!</v>
      </c>
      <c r="BB110" s="1">
        <f ca="1">SUM(OFFSET('96点'!BB$5,(ROW(BB110)-ROW(BB$5))*4,,4))</f>
        <v>0</v>
      </c>
    </row>
    <row r="111" spans="3:54">
      <c r="C111" s="1">
        <f t="shared" si="27"/>
        <v>107</v>
      </c>
      <c r="D111" s="1">
        <f t="shared" si="28"/>
        <v>13</v>
      </c>
      <c r="E111" s="1">
        <f t="shared" si="31"/>
        <v>45107</v>
      </c>
      <c r="F111" s="1" t="str">
        <f t="shared" si="29"/>
        <v>20230630</v>
      </c>
      <c r="G111">
        <f t="shared" si="32"/>
        <v>1</v>
      </c>
      <c r="J111" s="1" t="str">
        <f>INDEX(辅助表!$F$3:$F$14,G111)</f>
        <v>风电调度单元</v>
      </c>
      <c r="K111" s="1" t="str">
        <f t="shared" si="30"/>
        <v>2023-06-30</v>
      </c>
      <c r="L111" s="3">
        <f ca="1" t="shared" si="33"/>
        <v>0.458333333333333</v>
      </c>
      <c r="M111" s="1">
        <f ca="1">SUM(OFFSET('96点'!M$5,(ROW(M111)-ROW(M$5))*4,,4))</f>
        <v>0</v>
      </c>
      <c r="N111" s="1" t="e">
        <f ca="1" t="shared" si="34"/>
        <v>#DIV/0!</v>
      </c>
      <c r="O111" s="1">
        <f ca="1">SUM(OFFSET('96点'!O$5,(ROW(O111)-ROW(O$5))*4,,4))</f>
        <v>0</v>
      </c>
      <c r="P111" s="1">
        <f ca="1">SUM(OFFSET('96点'!P$5,(ROW(P111)-ROW(P$5))*4,,4))</f>
        <v>0</v>
      </c>
      <c r="Q111" s="1" t="e">
        <f ca="1" t="shared" si="35"/>
        <v>#DIV/0!</v>
      </c>
      <c r="R111" s="1" t="e">
        <f ca="1" t="shared" si="36"/>
        <v>#DIV/0!</v>
      </c>
      <c r="S111" s="1">
        <f ca="1">SUM(OFFSET('96点'!S$5,(ROW(S111)-ROW(S$5))*4,,4))</f>
        <v>0</v>
      </c>
      <c r="T111" s="1">
        <f ca="1">SUM(OFFSET('96点'!T$5,(ROW(T111)-ROW(T$5))*4,,4))</f>
        <v>0</v>
      </c>
      <c r="U111" s="1" t="e">
        <f ca="1" t="shared" si="37"/>
        <v>#DIV/0!</v>
      </c>
      <c r="V111" s="1">
        <f ca="1">SUM(OFFSET('96点'!V$5,(ROW(V111)-ROW(V$5))*4,,4))</f>
        <v>0</v>
      </c>
      <c r="W111" s="1">
        <f ca="1">SUM(OFFSET('96点'!W$5,(ROW(W111)-ROW(W$5))*4,,4))</f>
        <v>0</v>
      </c>
      <c r="X111" s="1" t="e">
        <f ca="1" t="shared" si="38"/>
        <v>#DIV/0!</v>
      </c>
      <c r="Y111" s="1" t="e">
        <f ca="1" t="shared" si="39"/>
        <v>#DIV/0!</v>
      </c>
      <c r="Z111" s="1">
        <f ca="1">SUM(OFFSET('96点'!Z$5,(ROW(Z111)-ROW(Z$5))*4,,4))</f>
        <v>0</v>
      </c>
      <c r="AA111" s="1">
        <f ca="1">SUM(OFFSET('96点'!AA$5,(ROW(AA111)-ROW(AA$5))*4,,4))</f>
        <v>0</v>
      </c>
      <c r="AB111" s="1" t="e">
        <f ca="1" t="shared" si="40"/>
        <v>#DIV/0!</v>
      </c>
      <c r="AC111" s="1">
        <f ca="1">SUM(OFFSET('96点'!AC$5,(ROW(AC111)-ROW(AC$5))*4,,4))</f>
        <v>0</v>
      </c>
      <c r="AD111" s="1">
        <f ca="1">SUM(OFFSET('96点'!AD$5,(ROW(AD111)-ROW(AD$5))*4,,4))</f>
        <v>0</v>
      </c>
      <c r="AE111" s="1" t="e">
        <f ca="1" t="shared" si="41"/>
        <v>#DIV/0!</v>
      </c>
      <c r="AF111" s="1" t="e">
        <f ca="1" t="shared" si="42"/>
        <v>#DIV/0!</v>
      </c>
      <c r="AG111" s="1">
        <f ca="1">SUM(OFFSET('96点'!AG$5,(ROW(AG111)-ROW(AG$5))*4,,4))</f>
        <v>0</v>
      </c>
      <c r="AH111" s="1">
        <f ca="1">SUM(OFFSET('96点'!AH$5,(ROW(AH111)-ROW(AH$5))*4,,4))</f>
        <v>0</v>
      </c>
      <c r="AI111" s="1" t="e">
        <f ca="1" t="shared" si="43"/>
        <v>#DIV/0!</v>
      </c>
      <c r="AJ111" s="1">
        <f ca="1">SUM(OFFSET('96点'!AJ$5,(ROW(AJ111)-ROW(AJ$5))*4,,4))</f>
        <v>0</v>
      </c>
      <c r="AK111" s="1">
        <f ca="1">SUM(OFFSET('96点'!AK$5,(ROW(AK111)-ROW(AK$5))*4,,4))</f>
        <v>0</v>
      </c>
      <c r="AL111" s="1" t="e">
        <f ca="1" t="shared" si="44"/>
        <v>#DIV/0!</v>
      </c>
      <c r="AM111" s="1" t="e">
        <f ca="1" t="shared" si="45"/>
        <v>#DIV/0!</v>
      </c>
      <c r="AN111" s="1">
        <f ca="1">SUM(OFFSET('96点'!AN$5,(ROW(AN111)-ROW(AN$5))*4,,4))</f>
        <v>0</v>
      </c>
      <c r="AO111" s="1">
        <f ca="1">SUM(OFFSET('96点'!AO$5,(ROW(AO111)-ROW(AO$5))*4,,4))</f>
        <v>0</v>
      </c>
      <c r="AP111" s="1" t="e">
        <f ca="1" t="shared" si="46"/>
        <v>#DIV/0!</v>
      </c>
      <c r="AQ111" s="1">
        <f ca="1">SUM(OFFSET('96点'!AQ$5,(ROW(AQ111)-ROW(AQ$5))*4,,4))</f>
        <v>0</v>
      </c>
      <c r="AR111" s="1">
        <f ca="1">SUM(OFFSET('96点'!AR$5,(ROW(AR111)-ROW(AR$5))*4,,4))</f>
        <v>0</v>
      </c>
      <c r="AS111" s="1" t="e">
        <f ca="1" t="shared" si="47"/>
        <v>#DIV/0!</v>
      </c>
      <c r="AT111" s="1" t="e">
        <f ca="1" t="shared" si="48"/>
        <v>#DIV/0!</v>
      </c>
      <c r="AU111" s="1">
        <f ca="1">SUM(OFFSET('96点'!AU$5,(ROW(AU111)-ROW(AU$5))*4,,4))</f>
        <v>0</v>
      </c>
      <c r="AV111" s="1">
        <f ca="1">SUM(OFFSET('96点'!AV$5,(ROW(AV111)-ROW(AV$5))*4,,4))</f>
        <v>0</v>
      </c>
      <c r="AW111" s="1" t="e">
        <f ca="1" t="shared" si="49"/>
        <v>#DIV/0!</v>
      </c>
      <c r="AX111" s="1">
        <f ca="1">SUM(OFFSET('96点'!AX$5,(ROW(AX111)-ROW(AX$5))*4,,4))</f>
        <v>0</v>
      </c>
      <c r="AY111" s="1">
        <f ca="1">SUM(OFFSET('96点'!AY$5,(ROW(AY111)-ROW(AY$5))*4,,4))</f>
        <v>0</v>
      </c>
      <c r="AZ111" s="1" t="e">
        <f ca="1" t="shared" si="50"/>
        <v>#DIV/0!</v>
      </c>
      <c r="BA111" s="1" t="e">
        <f ca="1" t="shared" si="51"/>
        <v>#DIV/0!</v>
      </c>
      <c r="BB111" s="1">
        <f ca="1">SUM(OFFSET('96点'!BB$5,(ROW(BB111)-ROW(BB$5))*4,,4))</f>
        <v>0</v>
      </c>
    </row>
    <row r="112" spans="3:54">
      <c r="C112" s="1">
        <f t="shared" si="27"/>
        <v>108</v>
      </c>
      <c r="D112" s="1">
        <f t="shared" si="28"/>
        <v>14</v>
      </c>
      <c r="E112" s="1">
        <f t="shared" si="31"/>
        <v>45107</v>
      </c>
      <c r="F112" s="1" t="str">
        <f t="shared" si="29"/>
        <v>20230630</v>
      </c>
      <c r="G112">
        <f t="shared" si="32"/>
        <v>1</v>
      </c>
      <c r="J112" s="1" t="str">
        <f>INDEX(辅助表!$F$3:$F$14,G112)</f>
        <v>风电调度单元</v>
      </c>
      <c r="K112" s="1" t="str">
        <f t="shared" si="30"/>
        <v>2023-06-30</v>
      </c>
      <c r="L112" s="3">
        <f ca="1" t="shared" si="33"/>
        <v>0.5</v>
      </c>
      <c r="M112" s="1">
        <f ca="1">SUM(OFFSET('96点'!M$5,(ROW(M112)-ROW(M$5))*4,,4))</f>
        <v>0</v>
      </c>
      <c r="N112" s="1" t="e">
        <f ca="1" t="shared" si="34"/>
        <v>#DIV/0!</v>
      </c>
      <c r="O112" s="1">
        <f ca="1">SUM(OFFSET('96点'!O$5,(ROW(O112)-ROW(O$5))*4,,4))</f>
        <v>0</v>
      </c>
      <c r="P112" s="1">
        <f ca="1">SUM(OFFSET('96点'!P$5,(ROW(P112)-ROW(P$5))*4,,4))</f>
        <v>0</v>
      </c>
      <c r="Q112" s="1" t="e">
        <f ca="1" t="shared" si="35"/>
        <v>#DIV/0!</v>
      </c>
      <c r="R112" s="1" t="e">
        <f ca="1" t="shared" si="36"/>
        <v>#DIV/0!</v>
      </c>
      <c r="S112" s="1">
        <f ca="1">SUM(OFFSET('96点'!S$5,(ROW(S112)-ROW(S$5))*4,,4))</f>
        <v>0</v>
      </c>
      <c r="T112" s="1">
        <f ca="1">SUM(OFFSET('96点'!T$5,(ROW(T112)-ROW(T$5))*4,,4))</f>
        <v>0</v>
      </c>
      <c r="U112" s="1" t="e">
        <f ca="1" t="shared" si="37"/>
        <v>#DIV/0!</v>
      </c>
      <c r="V112" s="1">
        <f ca="1">SUM(OFFSET('96点'!V$5,(ROW(V112)-ROW(V$5))*4,,4))</f>
        <v>0</v>
      </c>
      <c r="W112" s="1">
        <f ca="1">SUM(OFFSET('96点'!W$5,(ROW(W112)-ROW(W$5))*4,,4))</f>
        <v>0</v>
      </c>
      <c r="X112" s="1" t="e">
        <f ca="1" t="shared" si="38"/>
        <v>#DIV/0!</v>
      </c>
      <c r="Y112" s="1" t="e">
        <f ca="1" t="shared" si="39"/>
        <v>#DIV/0!</v>
      </c>
      <c r="Z112" s="1">
        <f ca="1">SUM(OFFSET('96点'!Z$5,(ROW(Z112)-ROW(Z$5))*4,,4))</f>
        <v>0</v>
      </c>
      <c r="AA112" s="1">
        <f ca="1">SUM(OFFSET('96点'!AA$5,(ROW(AA112)-ROW(AA$5))*4,,4))</f>
        <v>0</v>
      </c>
      <c r="AB112" s="1" t="e">
        <f ca="1" t="shared" si="40"/>
        <v>#DIV/0!</v>
      </c>
      <c r="AC112" s="1">
        <f ca="1">SUM(OFFSET('96点'!AC$5,(ROW(AC112)-ROW(AC$5))*4,,4))</f>
        <v>0</v>
      </c>
      <c r="AD112" s="1">
        <f ca="1">SUM(OFFSET('96点'!AD$5,(ROW(AD112)-ROW(AD$5))*4,,4))</f>
        <v>0</v>
      </c>
      <c r="AE112" s="1" t="e">
        <f ca="1" t="shared" si="41"/>
        <v>#DIV/0!</v>
      </c>
      <c r="AF112" s="1" t="e">
        <f ca="1" t="shared" si="42"/>
        <v>#DIV/0!</v>
      </c>
      <c r="AG112" s="1">
        <f ca="1">SUM(OFFSET('96点'!AG$5,(ROW(AG112)-ROW(AG$5))*4,,4))</f>
        <v>0</v>
      </c>
      <c r="AH112" s="1">
        <f ca="1">SUM(OFFSET('96点'!AH$5,(ROW(AH112)-ROW(AH$5))*4,,4))</f>
        <v>0</v>
      </c>
      <c r="AI112" s="1" t="e">
        <f ca="1" t="shared" si="43"/>
        <v>#DIV/0!</v>
      </c>
      <c r="AJ112" s="1">
        <f ca="1">SUM(OFFSET('96点'!AJ$5,(ROW(AJ112)-ROW(AJ$5))*4,,4))</f>
        <v>0</v>
      </c>
      <c r="AK112" s="1">
        <f ca="1">SUM(OFFSET('96点'!AK$5,(ROW(AK112)-ROW(AK$5))*4,,4))</f>
        <v>0</v>
      </c>
      <c r="AL112" s="1" t="e">
        <f ca="1" t="shared" si="44"/>
        <v>#DIV/0!</v>
      </c>
      <c r="AM112" s="1" t="e">
        <f ca="1" t="shared" si="45"/>
        <v>#DIV/0!</v>
      </c>
      <c r="AN112" s="1">
        <f ca="1">SUM(OFFSET('96点'!AN$5,(ROW(AN112)-ROW(AN$5))*4,,4))</f>
        <v>0</v>
      </c>
      <c r="AO112" s="1">
        <f ca="1">SUM(OFFSET('96点'!AO$5,(ROW(AO112)-ROW(AO$5))*4,,4))</f>
        <v>0</v>
      </c>
      <c r="AP112" s="1" t="e">
        <f ca="1" t="shared" si="46"/>
        <v>#DIV/0!</v>
      </c>
      <c r="AQ112" s="1">
        <f ca="1">SUM(OFFSET('96点'!AQ$5,(ROW(AQ112)-ROW(AQ$5))*4,,4))</f>
        <v>0</v>
      </c>
      <c r="AR112" s="1">
        <f ca="1">SUM(OFFSET('96点'!AR$5,(ROW(AR112)-ROW(AR$5))*4,,4))</f>
        <v>0</v>
      </c>
      <c r="AS112" s="1" t="e">
        <f ca="1" t="shared" si="47"/>
        <v>#DIV/0!</v>
      </c>
      <c r="AT112" s="1" t="e">
        <f ca="1" t="shared" si="48"/>
        <v>#DIV/0!</v>
      </c>
      <c r="AU112" s="1">
        <f ca="1">SUM(OFFSET('96点'!AU$5,(ROW(AU112)-ROW(AU$5))*4,,4))</f>
        <v>0</v>
      </c>
      <c r="AV112" s="1">
        <f ca="1">SUM(OFFSET('96点'!AV$5,(ROW(AV112)-ROW(AV$5))*4,,4))</f>
        <v>0</v>
      </c>
      <c r="AW112" s="1" t="e">
        <f ca="1" t="shared" si="49"/>
        <v>#DIV/0!</v>
      </c>
      <c r="AX112" s="1">
        <f ca="1">SUM(OFFSET('96点'!AX$5,(ROW(AX112)-ROW(AX$5))*4,,4))</f>
        <v>0</v>
      </c>
      <c r="AY112" s="1">
        <f ca="1">SUM(OFFSET('96点'!AY$5,(ROW(AY112)-ROW(AY$5))*4,,4))</f>
        <v>0</v>
      </c>
      <c r="AZ112" s="1" t="e">
        <f ca="1" t="shared" si="50"/>
        <v>#DIV/0!</v>
      </c>
      <c r="BA112" s="1" t="e">
        <f ca="1" t="shared" si="51"/>
        <v>#DIV/0!</v>
      </c>
      <c r="BB112" s="1">
        <f ca="1">SUM(OFFSET('96点'!BB$5,(ROW(BB112)-ROW(BB$5))*4,,4))</f>
        <v>0</v>
      </c>
    </row>
    <row r="113" spans="3:54">
      <c r="C113" s="1">
        <f t="shared" si="27"/>
        <v>109</v>
      </c>
      <c r="D113" s="1">
        <f t="shared" si="28"/>
        <v>15</v>
      </c>
      <c r="E113" s="1">
        <f t="shared" si="31"/>
        <v>45107</v>
      </c>
      <c r="F113" s="1" t="str">
        <f t="shared" si="29"/>
        <v>20230630</v>
      </c>
      <c r="G113">
        <f t="shared" si="32"/>
        <v>1</v>
      </c>
      <c r="J113" s="1" t="str">
        <f>INDEX(辅助表!$F$3:$F$14,G113)</f>
        <v>风电调度单元</v>
      </c>
      <c r="K113" s="1" t="str">
        <f t="shared" si="30"/>
        <v>2023-06-30</v>
      </c>
      <c r="L113" s="3">
        <f ca="1" t="shared" si="33"/>
        <v>0.541666666666667</v>
      </c>
      <c r="M113" s="1">
        <f ca="1">SUM(OFFSET('96点'!M$5,(ROW(M113)-ROW(M$5))*4,,4))</f>
        <v>0</v>
      </c>
      <c r="N113" s="1" t="e">
        <f ca="1" t="shared" si="34"/>
        <v>#DIV/0!</v>
      </c>
      <c r="O113" s="1">
        <f ca="1">SUM(OFFSET('96点'!O$5,(ROW(O113)-ROW(O$5))*4,,4))</f>
        <v>0</v>
      </c>
      <c r="P113" s="1">
        <f ca="1">SUM(OFFSET('96点'!P$5,(ROW(P113)-ROW(P$5))*4,,4))</f>
        <v>0</v>
      </c>
      <c r="Q113" s="1" t="e">
        <f ca="1" t="shared" si="35"/>
        <v>#DIV/0!</v>
      </c>
      <c r="R113" s="1" t="e">
        <f ca="1" t="shared" si="36"/>
        <v>#DIV/0!</v>
      </c>
      <c r="S113" s="1">
        <f ca="1">SUM(OFFSET('96点'!S$5,(ROW(S113)-ROW(S$5))*4,,4))</f>
        <v>0</v>
      </c>
      <c r="T113" s="1">
        <f ca="1">SUM(OFFSET('96点'!T$5,(ROW(T113)-ROW(T$5))*4,,4))</f>
        <v>0</v>
      </c>
      <c r="U113" s="1" t="e">
        <f ca="1" t="shared" si="37"/>
        <v>#DIV/0!</v>
      </c>
      <c r="V113" s="1">
        <f ca="1">SUM(OFFSET('96点'!V$5,(ROW(V113)-ROW(V$5))*4,,4))</f>
        <v>0</v>
      </c>
      <c r="W113" s="1">
        <f ca="1">SUM(OFFSET('96点'!W$5,(ROW(W113)-ROW(W$5))*4,,4))</f>
        <v>0</v>
      </c>
      <c r="X113" s="1" t="e">
        <f ca="1" t="shared" si="38"/>
        <v>#DIV/0!</v>
      </c>
      <c r="Y113" s="1" t="e">
        <f ca="1" t="shared" si="39"/>
        <v>#DIV/0!</v>
      </c>
      <c r="Z113" s="1">
        <f ca="1">SUM(OFFSET('96点'!Z$5,(ROW(Z113)-ROW(Z$5))*4,,4))</f>
        <v>0</v>
      </c>
      <c r="AA113" s="1">
        <f ca="1">SUM(OFFSET('96点'!AA$5,(ROW(AA113)-ROW(AA$5))*4,,4))</f>
        <v>0</v>
      </c>
      <c r="AB113" s="1" t="e">
        <f ca="1" t="shared" si="40"/>
        <v>#DIV/0!</v>
      </c>
      <c r="AC113" s="1">
        <f ca="1">SUM(OFFSET('96点'!AC$5,(ROW(AC113)-ROW(AC$5))*4,,4))</f>
        <v>0</v>
      </c>
      <c r="AD113" s="1">
        <f ca="1">SUM(OFFSET('96点'!AD$5,(ROW(AD113)-ROW(AD$5))*4,,4))</f>
        <v>0</v>
      </c>
      <c r="AE113" s="1" t="e">
        <f ca="1" t="shared" si="41"/>
        <v>#DIV/0!</v>
      </c>
      <c r="AF113" s="1" t="e">
        <f ca="1" t="shared" si="42"/>
        <v>#DIV/0!</v>
      </c>
      <c r="AG113" s="1">
        <f ca="1">SUM(OFFSET('96点'!AG$5,(ROW(AG113)-ROW(AG$5))*4,,4))</f>
        <v>0</v>
      </c>
      <c r="AH113" s="1">
        <f ca="1">SUM(OFFSET('96点'!AH$5,(ROW(AH113)-ROW(AH$5))*4,,4))</f>
        <v>0</v>
      </c>
      <c r="AI113" s="1" t="e">
        <f ca="1" t="shared" si="43"/>
        <v>#DIV/0!</v>
      </c>
      <c r="AJ113" s="1">
        <f ca="1">SUM(OFFSET('96点'!AJ$5,(ROW(AJ113)-ROW(AJ$5))*4,,4))</f>
        <v>0</v>
      </c>
      <c r="AK113" s="1">
        <f ca="1">SUM(OFFSET('96点'!AK$5,(ROW(AK113)-ROW(AK$5))*4,,4))</f>
        <v>0</v>
      </c>
      <c r="AL113" s="1" t="e">
        <f ca="1" t="shared" si="44"/>
        <v>#DIV/0!</v>
      </c>
      <c r="AM113" s="1" t="e">
        <f ca="1" t="shared" si="45"/>
        <v>#DIV/0!</v>
      </c>
      <c r="AN113" s="1">
        <f ca="1">SUM(OFFSET('96点'!AN$5,(ROW(AN113)-ROW(AN$5))*4,,4))</f>
        <v>0</v>
      </c>
      <c r="AO113" s="1">
        <f ca="1">SUM(OFFSET('96点'!AO$5,(ROW(AO113)-ROW(AO$5))*4,,4))</f>
        <v>0</v>
      </c>
      <c r="AP113" s="1" t="e">
        <f ca="1" t="shared" si="46"/>
        <v>#DIV/0!</v>
      </c>
      <c r="AQ113" s="1">
        <f ca="1">SUM(OFFSET('96点'!AQ$5,(ROW(AQ113)-ROW(AQ$5))*4,,4))</f>
        <v>0</v>
      </c>
      <c r="AR113" s="1">
        <f ca="1">SUM(OFFSET('96点'!AR$5,(ROW(AR113)-ROW(AR$5))*4,,4))</f>
        <v>0</v>
      </c>
      <c r="AS113" s="1" t="e">
        <f ca="1" t="shared" si="47"/>
        <v>#DIV/0!</v>
      </c>
      <c r="AT113" s="1" t="e">
        <f ca="1" t="shared" si="48"/>
        <v>#DIV/0!</v>
      </c>
      <c r="AU113" s="1">
        <f ca="1">SUM(OFFSET('96点'!AU$5,(ROW(AU113)-ROW(AU$5))*4,,4))</f>
        <v>0</v>
      </c>
      <c r="AV113" s="1">
        <f ca="1">SUM(OFFSET('96点'!AV$5,(ROW(AV113)-ROW(AV$5))*4,,4))</f>
        <v>0</v>
      </c>
      <c r="AW113" s="1" t="e">
        <f ca="1" t="shared" si="49"/>
        <v>#DIV/0!</v>
      </c>
      <c r="AX113" s="1">
        <f ca="1">SUM(OFFSET('96点'!AX$5,(ROW(AX113)-ROW(AX$5))*4,,4))</f>
        <v>0</v>
      </c>
      <c r="AY113" s="1">
        <f ca="1">SUM(OFFSET('96点'!AY$5,(ROW(AY113)-ROW(AY$5))*4,,4))</f>
        <v>0</v>
      </c>
      <c r="AZ113" s="1" t="e">
        <f ca="1" t="shared" si="50"/>
        <v>#DIV/0!</v>
      </c>
      <c r="BA113" s="1" t="e">
        <f ca="1" t="shared" si="51"/>
        <v>#DIV/0!</v>
      </c>
      <c r="BB113" s="1">
        <f ca="1">SUM(OFFSET('96点'!BB$5,(ROW(BB113)-ROW(BB$5))*4,,4))</f>
        <v>0</v>
      </c>
    </row>
    <row r="114" spans="3:54">
      <c r="C114" s="1">
        <f t="shared" si="27"/>
        <v>110</v>
      </c>
      <c r="D114" s="1">
        <f t="shared" si="28"/>
        <v>16</v>
      </c>
      <c r="E114" s="1">
        <f t="shared" si="31"/>
        <v>45107</v>
      </c>
      <c r="F114" s="1" t="str">
        <f t="shared" si="29"/>
        <v>20230630</v>
      </c>
      <c r="G114">
        <f t="shared" si="32"/>
        <v>1</v>
      </c>
      <c r="J114" s="1" t="str">
        <f>INDEX(辅助表!$F$3:$F$14,G114)</f>
        <v>风电调度单元</v>
      </c>
      <c r="K114" s="1" t="str">
        <f t="shared" si="30"/>
        <v>2023-06-30</v>
      </c>
      <c r="L114" s="3">
        <f ca="1" t="shared" si="33"/>
        <v>0.583333333333333</v>
      </c>
      <c r="M114" s="1">
        <f ca="1">SUM(OFFSET('96点'!M$5,(ROW(M114)-ROW(M$5))*4,,4))</f>
        <v>0</v>
      </c>
      <c r="N114" s="1" t="e">
        <f ca="1" t="shared" si="34"/>
        <v>#DIV/0!</v>
      </c>
      <c r="O114" s="1">
        <f ca="1">SUM(OFFSET('96点'!O$5,(ROW(O114)-ROW(O$5))*4,,4))</f>
        <v>0</v>
      </c>
      <c r="P114" s="1">
        <f ca="1">SUM(OFFSET('96点'!P$5,(ROW(P114)-ROW(P$5))*4,,4))</f>
        <v>0</v>
      </c>
      <c r="Q114" s="1" t="e">
        <f ca="1" t="shared" si="35"/>
        <v>#DIV/0!</v>
      </c>
      <c r="R114" s="1" t="e">
        <f ca="1" t="shared" si="36"/>
        <v>#DIV/0!</v>
      </c>
      <c r="S114" s="1">
        <f ca="1">SUM(OFFSET('96点'!S$5,(ROW(S114)-ROW(S$5))*4,,4))</f>
        <v>0</v>
      </c>
      <c r="T114" s="1">
        <f ca="1">SUM(OFFSET('96点'!T$5,(ROW(T114)-ROW(T$5))*4,,4))</f>
        <v>0</v>
      </c>
      <c r="U114" s="1" t="e">
        <f ca="1" t="shared" si="37"/>
        <v>#DIV/0!</v>
      </c>
      <c r="V114" s="1">
        <f ca="1">SUM(OFFSET('96点'!V$5,(ROW(V114)-ROW(V$5))*4,,4))</f>
        <v>0</v>
      </c>
      <c r="W114" s="1">
        <f ca="1">SUM(OFFSET('96点'!W$5,(ROW(W114)-ROW(W$5))*4,,4))</f>
        <v>0</v>
      </c>
      <c r="X114" s="1" t="e">
        <f ca="1" t="shared" si="38"/>
        <v>#DIV/0!</v>
      </c>
      <c r="Y114" s="1" t="e">
        <f ca="1" t="shared" si="39"/>
        <v>#DIV/0!</v>
      </c>
      <c r="Z114" s="1">
        <f ca="1">SUM(OFFSET('96点'!Z$5,(ROW(Z114)-ROW(Z$5))*4,,4))</f>
        <v>0</v>
      </c>
      <c r="AA114" s="1">
        <f ca="1">SUM(OFFSET('96点'!AA$5,(ROW(AA114)-ROW(AA$5))*4,,4))</f>
        <v>0</v>
      </c>
      <c r="AB114" s="1" t="e">
        <f ca="1" t="shared" si="40"/>
        <v>#DIV/0!</v>
      </c>
      <c r="AC114" s="1">
        <f ca="1">SUM(OFFSET('96点'!AC$5,(ROW(AC114)-ROW(AC$5))*4,,4))</f>
        <v>0</v>
      </c>
      <c r="AD114" s="1">
        <f ca="1">SUM(OFFSET('96点'!AD$5,(ROW(AD114)-ROW(AD$5))*4,,4))</f>
        <v>0</v>
      </c>
      <c r="AE114" s="1" t="e">
        <f ca="1" t="shared" si="41"/>
        <v>#DIV/0!</v>
      </c>
      <c r="AF114" s="1" t="e">
        <f ca="1" t="shared" si="42"/>
        <v>#DIV/0!</v>
      </c>
      <c r="AG114" s="1">
        <f ca="1">SUM(OFFSET('96点'!AG$5,(ROW(AG114)-ROW(AG$5))*4,,4))</f>
        <v>0</v>
      </c>
      <c r="AH114" s="1">
        <f ca="1">SUM(OFFSET('96点'!AH$5,(ROW(AH114)-ROW(AH$5))*4,,4))</f>
        <v>0</v>
      </c>
      <c r="AI114" s="1" t="e">
        <f ca="1" t="shared" si="43"/>
        <v>#DIV/0!</v>
      </c>
      <c r="AJ114" s="1">
        <f ca="1">SUM(OFFSET('96点'!AJ$5,(ROW(AJ114)-ROW(AJ$5))*4,,4))</f>
        <v>0</v>
      </c>
      <c r="AK114" s="1">
        <f ca="1">SUM(OFFSET('96点'!AK$5,(ROW(AK114)-ROW(AK$5))*4,,4))</f>
        <v>0</v>
      </c>
      <c r="AL114" s="1" t="e">
        <f ca="1" t="shared" si="44"/>
        <v>#DIV/0!</v>
      </c>
      <c r="AM114" s="1" t="e">
        <f ca="1" t="shared" si="45"/>
        <v>#DIV/0!</v>
      </c>
      <c r="AN114" s="1">
        <f ca="1">SUM(OFFSET('96点'!AN$5,(ROW(AN114)-ROW(AN$5))*4,,4))</f>
        <v>0</v>
      </c>
      <c r="AO114" s="1">
        <f ca="1">SUM(OFFSET('96点'!AO$5,(ROW(AO114)-ROW(AO$5))*4,,4))</f>
        <v>0</v>
      </c>
      <c r="AP114" s="1" t="e">
        <f ca="1" t="shared" si="46"/>
        <v>#DIV/0!</v>
      </c>
      <c r="AQ114" s="1">
        <f ca="1">SUM(OFFSET('96点'!AQ$5,(ROW(AQ114)-ROW(AQ$5))*4,,4))</f>
        <v>0</v>
      </c>
      <c r="AR114" s="1">
        <f ca="1">SUM(OFFSET('96点'!AR$5,(ROW(AR114)-ROW(AR$5))*4,,4))</f>
        <v>0</v>
      </c>
      <c r="AS114" s="1" t="e">
        <f ca="1" t="shared" si="47"/>
        <v>#DIV/0!</v>
      </c>
      <c r="AT114" s="1" t="e">
        <f ca="1" t="shared" si="48"/>
        <v>#DIV/0!</v>
      </c>
      <c r="AU114" s="1">
        <f ca="1">SUM(OFFSET('96点'!AU$5,(ROW(AU114)-ROW(AU$5))*4,,4))</f>
        <v>0</v>
      </c>
      <c r="AV114" s="1">
        <f ca="1">SUM(OFFSET('96点'!AV$5,(ROW(AV114)-ROW(AV$5))*4,,4))</f>
        <v>0</v>
      </c>
      <c r="AW114" s="1" t="e">
        <f ca="1" t="shared" si="49"/>
        <v>#DIV/0!</v>
      </c>
      <c r="AX114" s="1">
        <f ca="1">SUM(OFFSET('96点'!AX$5,(ROW(AX114)-ROW(AX$5))*4,,4))</f>
        <v>0</v>
      </c>
      <c r="AY114" s="1">
        <f ca="1">SUM(OFFSET('96点'!AY$5,(ROW(AY114)-ROW(AY$5))*4,,4))</f>
        <v>0</v>
      </c>
      <c r="AZ114" s="1" t="e">
        <f ca="1" t="shared" si="50"/>
        <v>#DIV/0!</v>
      </c>
      <c r="BA114" s="1" t="e">
        <f ca="1" t="shared" si="51"/>
        <v>#DIV/0!</v>
      </c>
      <c r="BB114" s="1">
        <f ca="1">SUM(OFFSET('96点'!BB$5,(ROW(BB114)-ROW(BB$5))*4,,4))</f>
        <v>0</v>
      </c>
    </row>
    <row r="115" spans="3:54">
      <c r="C115" s="1">
        <f t="shared" si="27"/>
        <v>111</v>
      </c>
      <c r="D115" s="1">
        <f t="shared" si="28"/>
        <v>17</v>
      </c>
      <c r="E115" s="1">
        <f t="shared" si="31"/>
        <v>45107</v>
      </c>
      <c r="F115" s="1" t="str">
        <f t="shared" si="29"/>
        <v>20230630</v>
      </c>
      <c r="G115">
        <f t="shared" si="32"/>
        <v>1</v>
      </c>
      <c r="J115" s="1" t="str">
        <f>INDEX(辅助表!$F$3:$F$14,G115)</f>
        <v>风电调度单元</v>
      </c>
      <c r="K115" s="1" t="str">
        <f t="shared" si="30"/>
        <v>2023-06-30</v>
      </c>
      <c r="L115" s="3">
        <f ca="1" t="shared" si="33"/>
        <v>0.625</v>
      </c>
      <c r="M115" s="1">
        <f ca="1">SUM(OFFSET('96点'!M$5,(ROW(M115)-ROW(M$5))*4,,4))</f>
        <v>0</v>
      </c>
      <c r="N115" s="1" t="e">
        <f ca="1" t="shared" si="34"/>
        <v>#DIV/0!</v>
      </c>
      <c r="O115" s="1">
        <f ca="1">SUM(OFFSET('96点'!O$5,(ROW(O115)-ROW(O$5))*4,,4))</f>
        <v>0</v>
      </c>
      <c r="P115" s="1">
        <f ca="1">SUM(OFFSET('96点'!P$5,(ROW(P115)-ROW(P$5))*4,,4))</f>
        <v>0</v>
      </c>
      <c r="Q115" s="1" t="e">
        <f ca="1" t="shared" si="35"/>
        <v>#DIV/0!</v>
      </c>
      <c r="R115" s="1" t="e">
        <f ca="1" t="shared" si="36"/>
        <v>#DIV/0!</v>
      </c>
      <c r="S115" s="1">
        <f ca="1">SUM(OFFSET('96点'!S$5,(ROW(S115)-ROW(S$5))*4,,4))</f>
        <v>0</v>
      </c>
      <c r="T115" s="1">
        <f ca="1">SUM(OFFSET('96点'!T$5,(ROW(T115)-ROW(T$5))*4,,4))</f>
        <v>0</v>
      </c>
      <c r="U115" s="1" t="e">
        <f ca="1" t="shared" si="37"/>
        <v>#DIV/0!</v>
      </c>
      <c r="V115" s="1">
        <f ca="1">SUM(OFFSET('96点'!V$5,(ROW(V115)-ROW(V$5))*4,,4))</f>
        <v>0</v>
      </c>
      <c r="W115" s="1">
        <f ca="1">SUM(OFFSET('96点'!W$5,(ROW(W115)-ROW(W$5))*4,,4))</f>
        <v>0</v>
      </c>
      <c r="X115" s="1" t="e">
        <f ca="1" t="shared" si="38"/>
        <v>#DIV/0!</v>
      </c>
      <c r="Y115" s="1" t="e">
        <f ca="1" t="shared" si="39"/>
        <v>#DIV/0!</v>
      </c>
      <c r="Z115" s="1">
        <f ca="1">SUM(OFFSET('96点'!Z$5,(ROW(Z115)-ROW(Z$5))*4,,4))</f>
        <v>0</v>
      </c>
      <c r="AA115" s="1">
        <f ca="1">SUM(OFFSET('96点'!AA$5,(ROW(AA115)-ROW(AA$5))*4,,4))</f>
        <v>0</v>
      </c>
      <c r="AB115" s="1" t="e">
        <f ca="1" t="shared" si="40"/>
        <v>#DIV/0!</v>
      </c>
      <c r="AC115" s="1">
        <f ca="1">SUM(OFFSET('96点'!AC$5,(ROW(AC115)-ROW(AC$5))*4,,4))</f>
        <v>0</v>
      </c>
      <c r="AD115" s="1">
        <f ca="1">SUM(OFFSET('96点'!AD$5,(ROW(AD115)-ROW(AD$5))*4,,4))</f>
        <v>0</v>
      </c>
      <c r="AE115" s="1" t="e">
        <f ca="1" t="shared" si="41"/>
        <v>#DIV/0!</v>
      </c>
      <c r="AF115" s="1" t="e">
        <f ca="1" t="shared" si="42"/>
        <v>#DIV/0!</v>
      </c>
      <c r="AG115" s="1">
        <f ca="1">SUM(OFFSET('96点'!AG$5,(ROW(AG115)-ROW(AG$5))*4,,4))</f>
        <v>0</v>
      </c>
      <c r="AH115" s="1">
        <f ca="1">SUM(OFFSET('96点'!AH$5,(ROW(AH115)-ROW(AH$5))*4,,4))</f>
        <v>0</v>
      </c>
      <c r="AI115" s="1" t="e">
        <f ca="1" t="shared" si="43"/>
        <v>#DIV/0!</v>
      </c>
      <c r="AJ115" s="1">
        <f ca="1">SUM(OFFSET('96点'!AJ$5,(ROW(AJ115)-ROW(AJ$5))*4,,4))</f>
        <v>0</v>
      </c>
      <c r="AK115" s="1">
        <f ca="1">SUM(OFFSET('96点'!AK$5,(ROW(AK115)-ROW(AK$5))*4,,4))</f>
        <v>0</v>
      </c>
      <c r="AL115" s="1" t="e">
        <f ca="1" t="shared" si="44"/>
        <v>#DIV/0!</v>
      </c>
      <c r="AM115" s="1" t="e">
        <f ca="1" t="shared" si="45"/>
        <v>#DIV/0!</v>
      </c>
      <c r="AN115" s="1">
        <f ca="1">SUM(OFFSET('96点'!AN$5,(ROW(AN115)-ROW(AN$5))*4,,4))</f>
        <v>0</v>
      </c>
      <c r="AO115" s="1">
        <f ca="1">SUM(OFFSET('96点'!AO$5,(ROW(AO115)-ROW(AO$5))*4,,4))</f>
        <v>0</v>
      </c>
      <c r="AP115" s="1" t="e">
        <f ca="1" t="shared" si="46"/>
        <v>#DIV/0!</v>
      </c>
      <c r="AQ115" s="1">
        <f ca="1">SUM(OFFSET('96点'!AQ$5,(ROW(AQ115)-ROW(AQ$5))*4,,4))</f>
        <v>0</v>
      </c>
      <c r="AR115" s="1">
        <f ca="1">SUM(OFFSET('96点'!AR$5,(ROW(AR115)-ROW(AR$5))*4,,4))</f>
        <v>0</v>
      </c>
      <c r="AS115" s="1" t="e">
        <f ca="1" t="shared" si="47"/>
        <v>#DIV/0!</v>
      </c>
      <c r="AT115" s="1" t="e">
        <f ca="1" t="shared" si="48"/>
        <v>#DIV/0!</v>
      </c>
      <c r="AU115" s="1">
        <f ca="1">SUM(OFFSET('96点'!AU$5,(ROW(AU115)-ROW(AU$5))*4,,4))</f>
        <v>0</v>
      </c>
      <c r="AV115" s="1">
        <f ca="1">SUM(OFFSET('96点'!AV$5,(ROW(AV115)-ROW(AV$5))*4,,4))</f>
        <v>0</v>
      </c>
      <c r="AW115" s="1" t="e">
        <f ca="1" t="shared" si="49"/>
        <v>#DIV/0!</v>
      </c>
      <c r="AX115" s="1">
        <f ca="1">SUM(OFFSET('96点'!AX$5,(ROW(AX115)-ROW(AX$5))*4,,4))</f>
        <v>0</v>
      </c>
      <c r="AY115" s="1">
        <f ca="1">SUM(OFFSET('96点'!AY$5,(ROW(AY115)-ROW(AY$5))*4,,4))</f>
        <v>0</v>
      </c>
      <c r="AZ115" s="1" t="e">
        <f ca="1" t="shared" si="50"/>
        <v>#DIV/0!</v>
      </c>
      <c r="BA115" s="1" t="e">
        <f ca="1" t="shared" si="51"/>
        <v>#DIV/0!</v>
      </c>
      <c r="BB115" s="1">
        <f ca="1">SUM(OFFSET('96点'!BB$5,(ROW(BB115)-ROW(BB$5))*4,,4))</f>
        <v>0</v>
      </c>
    </row>
    <row r="116" spans="3:54">
      <c r="C116" s="1">
        <f t="shared" si="27"/>
        <v>112</v>
      </c>
      <c r="D116" s="1">
        <f t="shared" si="28"/>
        <v>18</v>
      </c>
      <c r="E116" s="1">
        <f t="shared" si="31"/>
        <v>45107</v>
      </c>
      <c r="F116" s="1" t="str">
        <f t="shared" si="29"/>
        <v>20230630</v>
      </c>
      <c r="G116">
        <f t="shared" si="32"/>
        <v>1</v>
      </c>
      <c r="J116" s="1" t="str">
        <f>INDEX(辅助表!$F$3:$F$14,G116)</f>
        <v>风电调度单元</v>
      </c>
      <c r="K116" s="1" t="str">
        <f t="shared" si="30"/>
        <v>2023-06-30</v>
      </c>
      <c r="L116" s="3">
        <f ca="1" t="shared" si="33"/>
        <v>0.666666666666667</v>
      </c>
      <c r="M116" s="1">
        <f ca="1">SUM(OFFSET('96点'!M$5,(ROW(M116)-ROW(M$5))*4,,4))</f>
        <v>0</v>
      </c>
      <c r="N116" s="1" t="e">
        <f ca="1" t="shared" si="34"/>
        <v>#DIV/0!</v>
      </c>
      <c r="O116" s="1">
        <f ca="1">SUM(OFFSET('96点'!O$5,(ROW(O116)-ROW(O$5))*4,,4))</f>
        <v>0</v>
      </c>
      <c r="P116" s="1">
        <f ca="1">SUM(OFFSET('96点'!P$5,(ROW(P116)-ROW(P$5))*4,,4))</f>
        <v>0</v>
      </c>
      <c r="Q116" s="1" t="e">
        <f ca="1" t="shared" si="35"/>
        <v>#DIV/0!</v>
      </c>
      <c r="R116" s="1" t="e">
        <f ca="1" t="shared" si="36"/>
        <v>#DIV/0!</v>
      </c>
      <c r="S116" s="1">
        <f ca="1">SUM(OFFSET('96点'!S$5,(ROW(S116)-ROW(S$5))*4,,4))</f>
        <v>0</v>
      </c>
      <c r="T116" s="1">
        <f ca="1">SUM(OFFSET('96点'!T$5,(ROW(T116)-ROW(T$5))*4,,4))</f>
        <v>0</v>
      </c>
      <c r="U116" s="1" t="e">
        <f ca="1" t="shared" si="37"/>
        <v>#DIV/0!</v>
      </c>
      <c r="V116" s="1">
        <f ca="1">SUM(OFFSET('96点'!V$5,(ROW(V116)-ROW(V$5))*4,,4))</f>
        <v>0</v>
      </c>
      <c r="W116" s="1">
        <f ca="1">SUM(OFFSET('96点'!W$5,(ROW(W116)-ROW(W$5))*4,,4))</f>
        <v>0</v>
      </c>
      <c r="X116" s="1" t="e">
        <f ca="1" t="shared" si="38"/>
        <v>#DIV/0!</v>
      </c>
      <c r="Y116" s="1" t="e">
        <f ca="1" t="shared" si="39"/>
        <v>#DIV/0!</v>
      </c>
      <c r="Z116" s="1">
        <f ca="1">SUM(OFFSET('96点'!Z$5,(ROW(Z116)-ROW(Z$5))*4,,4))</f>
        <v>0</v>
      </c>
      <c r="AA116" s="1">
        <f ca="1">SUM(OFFSET('96点'!AA$5,(ROW(AA116)-ROW(AA$5))*4,,4))</f>
        <v>0</v>
      </c>
      <c r="AB116" s="1" t="e">
        <f ca="1" t="shared" si="40"/>
        <v>#DIV/0!</v>
      </c>
      <c r="AC116" s="1">
        <f ca="1">SUM(OFFSET('96点'!AC$5,(ROW(AC116)-ROW(AC$5))*4,,4))</f>
        <v>0</v>
      </c>
      <c r="AD116" s="1">
        <f ca="1">SUM(OFFSET('96点'!AD$5,(ROW(AD116)-ROW(AD$5))*4,,4))</f>
        <v>0</v>
      </c>
      <c r="AE116" s="1" t="e">
        <f ca="1" t="shared" si="41"/>
        <v>#DIV/0!</v>
      </c>
      <c r="AF116" s="1" t="e">
        <f ca="1" t="shared" si="42"/>
        <v>#DIV/0!</v>
      </c>
      <c r="AG116" s="1">
        <f ca="1">SUM(OFFSET('96点'!AG$5,(ROW(AG116)-ROW(AG$5))*4,,4))</f>
        <v>0</v>
      </c>
      <c r="AH116" s="1">
        <f ca="1">SUM(OFFSET('96点'!AH$5,(ROW(AH116)-ROW(AH$5))*4,,4))</f>
        <v>0</v>
      </c>
      <c r="AI116" s="1" t="e">
        <f ca="1" t="shared" si="43"/>
        <v>#DIV/0!</v>
      </c>
      <c r="AJ116" s="1">
        <f ca="1">SUM(OFFSET('96点'!AJ$5,(ROW(AJ116)-ROW(AJ$5))*4,,4))</f>
        <v>0</v>
      </c>
      <c r="AK116" s="1">
        <f ca="1">SUM(OFFSET('96点'!AK$5,(ROW(AK116)-ROW(AK$5))*4,,4))</f>
        <v>0</v>
      </c>
      <c r="AL116" s="1" t="e">
        <f ca="1" t="shared" si="44"/>
        <v>#DIV/0!</v>
      </c>
      <c r="AM116" s="1" t="e">
        <f ca="1" t="shared" si="45"/>
        <v>#DIV/0!</v>
      </c>
      <c r="AN116" s="1">
        <f ca="1">SUM(OFFSET('96点'!AN$5,(ROW(AN116)-ROW(AN$5))*4,,4))</f>
        <v>0</v>
      </c>
      <c r="AO116" s="1">
        <f ca="1">SUM(OFFSET('96点'!AO$5,(ROW(AO116)-ROW(AO$5))*4,,4))</f>
        <v>0</v>
      </c>
      <c r="AP116" s="1" t="e">
        <f ca="1" t="shared" si="46"/>
        <v>#DIV/0!</v>
      </c>
      <c r="AQ116" s="1">
        <f ca="1">SUM(OFFSET('96点'!AQ$5,(ROW(AQ116)-ROW(AQ$5))*4,,4))</f>
        <v>0</v>
      </c>
      <c r="AR116" s="1">
        <f ca="1">SUM(OFFSET('96点'!AR$5,(ROW(AR116)-ROW(AR$5))*4,,4))</f>
        <v>0</v>
      </c>
      <c r="AS116" s="1" t="e">
        <f ca="1" t="shared" si="47"/>
        <v>#DIV/0!</v>
      </c>
      <c r="AT116" s="1" t="e">
        <f ca="1" t="shared" si="48"/>
        <v>#DIV/0!</v>
      </c>
      <c r="AU116" s="1">
        <f ca="1">SUM(OFFSET('96点'!AU$5,(ROW(AU116)-ROW(AU$5))*4,,4))</f>
        <v>0</v>
      </c>
      <c r="AV116" s="1">
        <f ca="1">SUM(OFFSET('96点'!AV$5,(ROW(AV116)-ROW(AV$5))*4,,4))</f>
        <v>0</v>
      </c>
      <c r="AW116" s="1" t="e">
        <f ca="1" t="shared" si="49"/>
        <v>#DIV/0!</v>
      </c>
      <c r="AX116" s="1">
        <f ca="1">SUM(OFFSET('96点'!AX$5,(ROW(AX116)-ROW(AX$5))*4,,4))</f>
        <v>0</v>
      </c>
      <c r="AY116" s="1">
        <f ca="1">SUM(OFFSET('96点'!AY$5,(ROW(AY116)-ROW(AY$5))*4,,4))</f>
        <v>0</v>
      </c>
      <c r="AZ116" s="1" t="e">
        <f ca="1" t="shared" si="50"/>
        <v>#DIV/0!</v>
      </c>
      <c r="BA116" s="1" t="e">
        <f ca="1" t="shared" si="51"/>
        <v>#DIV/0!</v>
      </c>
      <c r="BB116" s="1">
        <f ca="1">SUM(OFFSET('96点'!BB$5,(ROW(BB116)-ROW(BB$5))*4,,4))</f>
        <v>0</v>
      </c>
    </row>
    <row r="117" spans="3:54">
      <c r="C117" s="1">
        <f t="shared" si="27"/>
        <v>113</v>
      </c>
      <c r="D117" s="1">
        <f t="shared" si="28"/>
        <v>19</v>
      </c>
      <c r="E117" s="1">
        <f t="shared" si="31"/>
        <v>45107</v>
      </c>
      <c r="F117" s="1" t="str">
        <f t="shared" si="29"/>
        <v>20230630</v>
      </c>
      <c r="G117">
        <f t="shared" si="32"/>
        <v>1</v>
      </c>
      <c r="J117" s="1" t="str">
        <f>INDEX(辅助表!$F$3:$F$14,G117)</f>
        <v>风电调度单元</v>
      </c>
      <c r="K117" s="1" t="str">
        <f t="shared" si="30"/>
        <v>2023-06-30</v>
      </c>
      <c r="L117" s="3">
        <f ca="1" t="shared" si="33"/>
        <v>0.708333333333333</v>
      </c>
      <c r="M117" s="1">
        <f ca="1">SUM(OFFSET('96点'!M$5,(ROW(M117)-ROW(M$5))*4,,4))</f>
        <v>0</v>
      </c>
      <c r="N117" s="1" t="e">
        <f ca="1" t="shared" si="34"/>
        <v>#DIV/0!</v>
      </c>
      <c r="O117" s="1">
        <f ca="1">SUM(OFFSET('96点'!O$5,(ROW(O117)-ROW(O$5))*4,,4))</f>
        <v>0</v>
      </c>
      <c r="P117" s="1">
        <f ca="1">SUM(OFFSET('96点'!P$5,(ROW(P117)-ROW(P$5))*4,,4))</f>
        <v>0</v>
      </c>
      <c r="Q117" s="1" t="e">
        <f ca="1" t="shared" si="35"/>
        <v>#DIV/0!</v>
      </c>
      <c r="R117" s="1" t="e">
        <f ca="1" t="shared" si="36"/>
        <v>#DIV/0!</v>
      </c>
      <c r="S117" s="1">
        <f ca="1">SUM(OFFSET('96点'!S$5,(ROW(S117)-ROW(S$5))*4,,4))</f>
        <v>0</v>
      </c>
      <c r="T117" s="1">
        <f ca="1">SUM(OFFSET('96点'!T$5,(ROW(T117)-ROW(T$5))*4,,4))</f>
        <v>0</v>
      </c>
      <c r="U117" s="1" t="e">
        <f ca="1" t="shared" si="37"/>
        <v>#DIV/0!</v>
      </c>
      <c r="V117" s="1">
        <f ca="1">SUM(OFFSET('96点'!V$5,(ROW(V117)-ROW(V$5))*4,,4))</f>
        <v>0</v>
      </c>
      <c r="W117" s="1">
        <f ca="1">SUM(OFFSET('96点'!W$5,(ROW(W117)-ROW(W$5))*4,,4))</f>
        <v>0</v>
      </c>
      <c r="X117" s="1" t="e">
        <f ca="1" t="shared" si="38"/>
        <v>#DIV/0!</v>
      </c>
      <c r="Y117" s="1" t="e">
        <f ca="1" t="shared" si="39"/>
        <v>#DIV/0!</v>
      </c>
      <c r="Z117" s="1">
        <f ca="1">SUM(OFFSET('96点'!Z$5,(ROW(Z117)-ROW(Z$5))*4,,4))</f>
        <v>0</v>
      </c>
      <c r="AA117" s="1">
        <f ca="1">SUM(OFFSET('96点'!AA$5,(ROW(AA117)-ROW(AA$5))*4,,4))</f>
        <v>0</v>
      </c>
      <c r="AB117" s="1" t="e">
        <f ca="1" t="shared" si="40"/>
        <v>#DIV/0!</v>
      </c>
      <c r="AC117" s="1">
        <f ca="1">SUM(OFFSET('96点'!AC$5,(ROW(AC117)-ROW(AC$5))*4,,4))</f>
        <v>0</v>
      </c>
      <c r="AD117" s="1">
        <f ca="1">SUM(OFFSET('96点'!AD$5,(ROW(AD117)-ROW(AD$5))*4,,4))</f>
        <v>0</v>
      </c>
      <c r="AE117" s="1" t="e">
        <f ca="1" t="shared" si="41"/>
        <v>#DIV/0!</v>
      </c>
      <c r="AF117" s="1" t="e">
        <f ca="1" t="shared" si="42"/>
        <v>#DIV/0!</v>
      </c>
      <c r="AG117" s="1">
        <f ca="1">SUM(OFFSET('96点'!AG$5,(ROW(AG117)-ROW(AG$5))*4,,4))</f>
        <v>0</v>
      </c>
      <c r="AH117" s="1">
        <f ca="1">SUM(OFFSET('96点'!AH$5,(ROW(AH117)-ROW(AH$5))*4,,4))</f>
        <v>0</v>
      </c>
      <c r="AI117" s="1" t="e">
        <f ca="1" t="shared" si="43"/>
        <v>#DIV/0!</v>
      </c>
      <c r="AJ117" s="1">
        <f ca="1">SUM(OFFSET('96点'!AJ$5,(ROW(AJ117)-ROW(AJ$5))*4,,4))</f>
        <v>0</v>
      </c>
      <c r="AK117" s="1">
        <f ca="1">SUM(OFFSET('96点'!AK$5,(ROW(AK117)-ROW(AK$5))*4,,4))</f>
        <v>0</v>
      </c>
      <c r="AL117" s="1" t="e">
        <f ca="1" t="shared" si="44"/>
        <v>#DIV/0!</v>
      </c>
      <c r="AM117" s="1" t="e">
        <f ca="1" t="shared" si="45"/>
        <v>#DIV/0!</v>
      </c>
      <c r="AN117" s="1">
        <f ca="1">SUM(OFFSET('96点'!AN$5,(ROW(AN117)-ROW(AN$5))*4,,4))</f>
        <v>0</v>
      </c>
      <c r="AO117" s="1">
        <f ca="1">SUM(OFFSET('96点'!AO$5,(ROW(AO117)-ROW(AO$5))*4,,4))</f>
        <v>0</v>
      </c>
      <c r="AP117" s="1" t="e">
        <f ca="1" t="shared" si="46"/>
        <v>#DIV/0!</v>
      </c>
      <c r="AQ117" s="1">
        <f ca="1">SUM(OFFSET('96点'!AQ$5,(ROW(AQ117)-ROW(AQ$5))*4,,4))</f>
        <v>0</v>
      </c>
      <c r="AR117" s="1">
        <f ca="1">SUM(OFFSET('96点'!AR$5,(ROW(AR117)-ROW(AR$5))*4,,4))</f>
        <v>0</v>
      </c>
      <c r="AS117" s="1" t="e">
        <f ca="1" t="shared" si="47"/>
        <v>#DIV/0!</v>
      </c>
      <c r="AT117" s="1" t="e">
        <f ca="1" t="shared" si="48"/>
        <v>#DIV/0!</v>
      </c>
      <c r="AU117" s="1">
        <f ca="1">SUM(OFFSET('96点'!AU$5,(ROW(AU117)-ROW(AU$5))*4,,4))</f>
        <v>0</v>
      </c>
      <c r="AV117" s="1">
        <f ca="1">SUM(OFFSET('96点'!AV$5,(ROW(AV117)-ROW(AV$5))*4,,4))</f>
        <v>0</v>
      </c>
      <c r="AW117" s="1" t="e">
        <f ca="1" t="shared" si="49"/>
        <v>#DIV/0!</v>
      </c>
      <c r="AX117" s="1">
        <f ca="1">SUM(OFFSET('96点'!AX$5,(ROW(AX117)-ROW(AX$5))*4,,4))</f>
        <v>0</v>
      </c>
      <c r="AY117" s="1">
        <f ca="1">SUM(OFFSET('96点'!AY$5,(ROW(AY117)-ROW(AY$5))*4,,4))</f>
        <v>0</v>
      </c>
      <c r="AZ117" s="1" t="e">
        <f ca="1" t="shared" si="50"/>
        <v>#DIV/0!</v>
      </c>
      <c r="BA117" s="1" t="e">
        <f ca="1" t="shared" si="51"/>
        <v>#DIV/0!</v>
      </c>
      <c r="BB117" s="1">
        <f ca="1">SUM(OFFSET('96点'!BB$5,(ROW(BB117)-ROW(BB$5))*4,,4))</f>
        <v>0</v>
      </c>
    </row>
    <row r="118" spans="3:54">
      <c r="C118" s="1">
        <f t="shared" si="27"/>
        <v>114</v>
      </c>
      <c r="D118" s="1">
        <f t="shared" si="28"/>
        <v>20</v>
      </c>
      <c r="E118" s="1">
        <f t="shared" si="31"/>
        <v>45107</v>
      </c>
      <c r="F118" s="1" t="str">
        <f t="shared" si="29"/>
        <v>20230630</v>
      </c>
      <c r="G118">
        <f t="shared" si="32"/>
        <v>1</v>
      </c>
      <c r="J118" s="1" t="str">
        <f>INDEX(辅助表!$F$3:$F$14,G118)</f>
        <v>风电调度单元</v>
      </c>
      <c r="K118" s="1" t="str">
        <f t="shared" si="30"/>
        <v>2023-06-30</v>
      </c>
      <c r="L118" s="3">
        <f ca="1" t="shared" si="33"/>
        <v>0.75</v>
      </c>
      <c r="M118" s="1">
        <f ca="1">SUM(OFFSET('96点'!M$5,(ROW(M118)-ROW(M$5))*4,,4))</f>
        <v>0</v>
      </c>
      <c r="N118" s="1" t="e">
        <f ca="1" t="shared" si="34"/>
        <v>#DIV/0!</v>
      </c>
      <c r="O118" s="1">
        <f ca="1">SUM(OFFSET('96点'!O$5,(ROW(O118)-ROW(O$5))*4,,4))</f>
        <v>0</v>
      </c>
      <c r="P118" s="1">
        <f ca="1">SUM(OFFSET('96点'!P$5,(ROW(P118)-ROW(P$5))*4,,4))</f>
        <v>0</v>
      </c>
      <c r="Q118" s="1" t="e">
        <f ca="1" t="shared" si="35"/>
        <v>#DIV/0!</v>
      </c>
      <c r="R118" s="1" t="e">
        <f ca="1" t="shared" si="36"/>
        <v>#DIV/0!</v>
      </c>
      <c r="S118" s="1">
        <f ca="1">SUM(OFFSET('96点'!S$5,(ROW(S118)-ROW(S$5))*4,,4))</f>
        <v>0</v>
      </c>
      <c r="T118" s="1">
        <f ca="1">SUM(OFFSET('96点'!T$5,(ROW(T118)-ROW(T$5))*4,,4))</f>
        <v>0</v>
      </c>
      <c r="U118" s="1" t="e">
        <f ca="1" t="shared" si="37"/>
        <v>#DIV/0!</v>
      </c>
      <c r="V118" s="1">
        <f ca="1">SUM(OFFSET('96点'!V$5,(ROW(V118)-ROW(V$5))*4,,4))</f>
        <v>0</v>
      </c>
      <c r="W118" s="1">
        <f ca="1">SUM(OFFSET('96点'!W$5,(ROW(W118)-ROW(W$5))*4,,4))</f>
        <v>0</v>
      </c>
      <c r="X118" s="1" t="e">
        <f ca="1" t="shared" si="38"/>
        <v>#DIV/0!</v>
      </c>
      <c r="Y118" s="1" t="e">
        <f ca="1" t="shared" si="39"/>
        <v>#DIV/0!</v>
      </c>
      <c r="Z118" s="1">
        <f ca="1">SUM(OFFSET('96点'!Z$5,(ROW(Z118)-ROW(Z$5))*4,,4))</f>
        <v>0</v>
      </c>
      <c r="AA118" s="1">
        <f ca="1">SUM(OFFSET('96点'!AA$5,(ROW(AA118)-ROW(AA$5))*4,,4))</f>
        <v>0</v>
      </c>
      <c r="AB118" s="1" t="e">
        <f ca="1" t="shared" si="40"/>
        <v>#DIV/0!</v>
      </c>
      <c r="AC118" s="1">
        <f ca="1">SUM(OFFSET('96点'!AC$5,(ROW(AC118)-ROW(AC$5))*4,,4))</f>
        <v>0</v>
      </c>
      <c r="AD118" s="1">
        <f ca="1">SUM(OFFSET('96点'!AD$5,(ROW(AD118)-ROW(AD$5))*4,,4))</f>
        <v>0</v>
      </c>
      <c r="AE118" s="1" t="e">
        <f ca="1" t="shared" si="41"/>
        <v>#DIV/0!</v>
      </c>
      <c r="AF118" s="1" t="e">
        <f ca="1" t="shared" si="42"/>
        <v>#DIV/0!</v>
      </c>
      <c r="AG118" s="1">
        <f ca="1">SUM(OFFSET('96点'!AG$5,(ROW(AG118)-ROW(AG$5))*4,,4))</f>
        <v>0</v>
      </c>
      <c r="AH118" s="1">
        <f ca="1">SUM(OFFSET('96点'!AH$5,(ROW(AH118)-ROW(AH$5))*4,,4))</f>
        <v>0</v>
      </c>
      <c r="AI118" s="1" t="e">
        <f ca="1" t="shared" si="43"/>
        <v>#DIV/0!</v>
      </c>
      <c r="AJ118" s="1">
        <f ca="1">SUM(OFFSET('96点'!AJ$5,(ROW(AJ118)-ROW(AJ$5))*4,,4))</f>
        <v>0</v>
      </c>
      <c r="AK118" s="1">
        <f ca="1">SUM(OFFSET('96点'!AK$5,(ROW(AK118)-ROW(AK$5))*4,,4))</f>
        <v>0</v>
      </c>
      <c r="AL118" s="1" t="e">
        <f ca="1" t="shared" si="44"/>
        <v>#DIV/0!</v>
      </c>
      <c r="AM118" s="1" t="e">
        <f ca="1" t="shared" si="45"/>
        <v>#DIV/0!</v>
      </c>
      <c r="AN118" s="1">
        <f ca="1">SUM(OFFSET('96点'!AN$5,(ROW(AN118)-ROW(AN$5))*4,,4))</f>
        <v>0</v>
      </c>
      <c r="AO118" s="1">
        <f ca="1">SUM(OFFSET('96点'!AO$5,(ROW(AO118)-ROW(AO$5))*4,,4))</f>
        <v>0</v>
      </c>
      <c r="AP118" s="1" t="e">
        <f ca="1" t="shared" si="46"/>
        <v>#DIV/0!</v>
      </c>
      <c r="AQ118" s="1">
        <f ca="1">SUM(OFFSET('96点'!AQ$5,(ROW(AQ118)-ROW(AQ$5))*4,,4))</f>
        <v>0</v>
      </c>
      <c r="AR118" s="1">
        <f ca="1">SUM(OFFSET('96点'!AR$5,(ROW(AR118)-ROW(AR$5))*4,,4))</f>
        <v>0</v>
      </c>
      <c r="AS118" s="1" t="e">
        <f ca="1" t="shared" si="47"/>
        <v>#DIV/0!</v>
      </c>
      <c r="AT118" s="1" t="e">
        <f ca="1" t="shared" si="48"/>
        <v>#DIV/0!</v>
      </c>
      <c r="AU118" s="1">
        <f ca="1">SUM(OFFSET('96点'!AU$5,(ROW(AU118)-ROW(AU$5))*4,,4))</f>
        <v>0</v>
      </c>
      <c r="AV118" s="1">
        <f ca="1">SUM(OFFSET('96点'!AV$5,(ROW(AV118)-ROW(AV$5))*4,,4))</f>
        <v>0</v>
      </c>
      <c r="AW118" s="1" t="e">
        <f ca="1" t="shared" si="49"/>
        <v>#DIV/0!</v>
      </c>
      <c r="AX118" s="1">
        <f ca="1">SUM(OFFSET('96点'!AX$5,(ROW(AX118)-ROW(AX$5))*4,,4))</f>
        <v>0</v>
      </c>
      <c r="AY118" s="1">
        <f ca="1">SUM(OFFSET('96点'!AY$5,(ROW(AY118)-ROW(AY$5))*4,,4))</f>
        <v>0</v>
      </c>
      <c r="AZ118" s="1" t="e">
        <f ca="1" t="shared" si="50"/>
        <v>#DIV/0!</v>
      </c>
      <c r="BA118" s="1" t="e">
        <f ca="1" t="shared" si="51"/>
        <v>#DIV/0!</v>
      </c>
      <c r="BB118" s="1">
        <f ca="1">SUM(OFFSET('96点'!BB$5,(ROW(BB118)-ROW(BB$5))*4,,4))</f>
        <v>0</v>
      </c>
    </row>
    <row r="119" spans="3:54">
      <c r="C119" s="1">
        <f t="shared" si="27"/>
        <v>115</v>
      </c>
      <c r="D119" s="1">
        <f t="shared" si="28"/>
        <v>21</v>
      </c>
      <c r="E119" s="1">
        <f t="shared" si="31"/>
        <v>45107</v>
      </c>
      <c r="F119" s="1" t="str">
        <f t="shared" si="29"/>
        <v>20230630</v>
      </c>
      <c r="G119">
        <f t="shared" si="32"/>
        <v>1</v>
      </c>
      <c r="J119" s="1" t="str">
        <f>INDEX(辅助表!$F$3:$F$14,G119)</f>
        <v>风电调度单元</v>
      </c>
      <c r="K119" s="1" t="str">
        <f t="shared" si="30"/>
        <v>2023-06-30</v>
      </c>
      <c r="L119" s="3">
        <f ca="1" t="shared" si="33"/>
        <v>0.791666666666667</v>
      </c>
      <c r="M119" s="1">
        <f ca="1">SUM(OFFSET('96点'!M$5,(ROW(M119)-ROW(M$5))*4,,4))</f>
        <v>0</v>
      </c>
      <c r="N119" s="1" t="e">
        <f ca="1" t="shared" si="34"/>
        <v>#DIV/0!</v>
      </c>
      <c r="O119" s="1">
        <f ca="1">SUM(OFFSET('96点'!O$5,(ROW(O119)-ROW(O$5))*4,,4))</f>
        <v>0</v>
      </c>
      <c r="P119" s="1">
        <f ca="1">SUM(OFFSET('96点'!P$5,(ROW(P119)-ROW(P$5))*4,,4))</f>
        <v>0</v>
      </c>
      <c r="Q119" s="1" t="e">
        <f ca="1" t="shared" si="35"/>
        <v>#DIV/0!</v>
      </c>
      <c r="R119" s="1" t="e">
        <f ca="1" t="shared" si="36"/>
        <v>#DIV/0!</v>
      </c>
      <c r="S119" s="1">
        <f ca="1">SUM(OFFSET('96点'!S$5,(ROW(S119)-ROW(S$5))*4,,4))</f>
        <v>0</v>
      </c>
      <c r="T119" s="1">
        <f ca="1">SUM(OFFSET('96点'!T$5,(ROW(T119)-ROW(T$5))*4,,4))</f>
        <v>0</v>
      </c>
      <c r="U119" s="1" t="e">
        <f ca="1" t="shared" si="37"/>
        <v>#DIV/0!</v>
      </c>
      <c r="V119" s="1">
        <f ca="1">SUM(OFFSET('96点'!V$5,(ROW(V119)-ROW(V$5))*4,,4))</f>
        <v>0</v>
      </c>
      <c r="W119" s="1">
        <f ca="1">SUM(OFFSET('96点'!W$5,(ROW(W119)-ROW(W$5))*4,,4))</f>
        <v>0</v>
      </c>
      <c r="X119" s="1" t="e">
        <f ca="1" t="shared" si="38"/>
        <v>#DIV/0!</v>
      </c>
      <c r="Y119" s="1" t="e">
        <f ca="1" t="shared" si="39"/>
        <v>#DIV/0!</v>
      </c>
      <c r="Z119" s="1">
        <f ca="1">SUM(OFFSET('96点'!Z$5,(ROW(Z119)-ROW(Z$5))*4,,4))</f>
        <v>0</v>
      </c>
      <c r="AA119" s="1">
        <f ca="1">SUM(OFFSET('96点'!AA$5,(ROW(AA119)-ROW(AA$5))*4,,4))</f>
        <v>0</v>
      </c>
      <c r="AB119" s="1" t="e">
        <f ca="1" t="shared" si="40"/>
        <v>#DIV/0!</v>
      </c>
      <c r="AC119" s="1">
        <f ca="1">SUM(OFFSET('96点'!AC$5,(ROW(AC119)-ROW(AC$5))*4,,4))</f>
        <v>0</v>
      </c>
      <c r="AD119" s="1">
        <f ca="1">SUM(OFFSET('96点'!AD$5,(ROW(AD119)-ROW(AD$5))*4,,4))</f>
        <v>0</v>
      </c>
      <c r="AE119" s="1" t="e">
        <f ca="1" t="shared" si="41"/>
        <v>#DIV/0!</v>
      </c>
      <c r="AF119" s="1" t="e">
        <f ca="1" t="shared" si="42"/>
        <v>#DIV/0!</v>
      </c>
      <c r="AG119" s="1">
        <f ca="1">SUM(OFFSET('96点'!AG$5,(ROW(AG119)-ROW(AG$5))*4,,4))</f>
        <v>0</v>
      </c>
      <c r="AH119" s="1">
        <f ca="1">SUM(OFFSET('96点'!AH$5,(ROW(AH119)-ROW(AH$5))*4,,4))</f>
        <v>0</v>
      </c>
      <c r="AI119" s="1" t="e">
        <f ca="1" t="shared" si="43"/>
        <v>#DIV/0!</v>
      </c>
      <c r="AJ119" s="1">
        <f ca="1">SUM(OFFSET('96点'!AJ$5,(ROW(AJ119)-ROW(AJ$5))*4,,4))</f>
        <v>0</v>
      </c>
      <c r="AK119" s="1">
        <f ca="1">SUM(OFFSET('96点'!AK$5,(ROW(AK119)-ROW(AK$5))*4,,4))</f>
        <v>0</v>
      </c>
      <c r="AL119" s="1" t="e">
        <f ca="1" t="shared" si="44"/>
        <v>#DIV/0!</v>
      </c>
      <c r="AM119" s="1" t="e">
        <f ca="1" t="shared" si="45"/>
        <v>#DIV/0!</v>
      </c>
      <c r="AN119" s="1">
        <f ca="1">SUM(OFFSET('96点'!AN$5,(ROW(AN119)-ROW(AN$5))*4,,4))</f>
        <v>0</v>
      </c>
      <c r="AO119" s="1">
        <f ca="1">SUM(OFFSET('96点'!AO$5,(ROW(AO119)-ROW(AO$5))*4,,4))</f>
        <v>0</v>
      </c>
      <c r="AP119" s="1" t="e">
        <f ca="1" t="shared" si="46"/>
        <v>#DIV/0!</v>
      </c>
      <c r="AQ119" s="1">
        <f ca="1">SUM(OFFSET('96点'!AQ$5,(ROW(AQ119)-ROW(AQ$5))*4,,4))</f>
        <v>0</v>
      </c>
      <c r="AR119" s="1">
        <f ca="1">SUM(OFFSET('96点'!AR$5,(ROW(AR119)-ROW(AR$5))*4,,4))</f>
        <v>0</v>
      </c>
      <c r="AS119" s="1" t="e">
        <f ca="1" t="shared" si="47"/>
        <v>#DIV/0!</v>
      </c>
      <c r="AT119" s="1" t="e">
        <f ca="1" t="shared" si="48"/>
        <v>#DIV/0!</v>
      </c>
      <c r="AU119" s="1">
        <f ca="1">SUM(OFFSET('96点'!AU$5,(ROW(AU119)-ROW(AU$5))*4,,4))</f>
        <v>0</v>
      </c>
      <c r="AV119" s="1">
        <f ca="1">SUM(OFFSET('96点'!AV$5,(ROW(AV119)-ROW(AV$5))*4,,4))</f>
        <v>0</v>
      </c>
      <c r="AW119" s="1" t="e">
        <f ca="1" t="shared" si="49"/>
        <v>#DIV/0!</v>
      </c>
      <c r="AX119" s="1">
        <f ca="1">SUM(OFFSET('96点'!AX$5,(ROW(AX119)-ROW(AX$5))*4,,4))</f>
        <v>0</v>
      </c>
      <c r="AY119" s="1">
        <f ca="1">SUM(OFFSET('96点'!AY$5,(ROW(AY119)-ROW(AY$5))*4,,4))</f>
        <v>0</v>
      </c>
      <c r="AZ119" s="1" t="e">
        <f ca="1" t="shared" si="50"/>
        <v>#DIV/0!</v>
      </c>
      <c r="BA119" s="1" t="e">
        <f ca="1" t="shared" si="51"/>
        <v>#DIV/0!</v>
      </c>
      <c r="BB119" s="1">
        <f ca="1">SUM(OFFSET('96点'!BB$5,(ROW(BB119)-ROW(BB$5))*4,,4))</f>
        <v>0</v>
      </c>
    </row>
    <row r="120" spans="3:54">
      <c r="C120" s="1">
        <f t="shared" si="27"/>
        <v>116</v>
      </c>
      <c r="D120" s="1">
        <f t="shared" si="28"/>
        <v>22</v>
      </c>
      <c r="E120" s="1">
        <f t="shared" si="31"/>
        <v>45107</v>
      </c>
      <c r="F120" s="1" t="str">
        <f t="shared" si="29"/>
        <v>20230630</v>
      </c>
      <c r="G120">
        <f t="shared" si="32"/>
        <v>1</v>
      </c>
      <c r="J120" s="1" t="str">
        <f>INDEX(辅助表!$F$3:$F$14,G120)</f>
        <v>风电调度单元</v>
      </c>
      <c r="K120" s="1" t="str">
        <f t="shared" si="30"/>
        <v>2023-06-30</v>
      </c>
      <c r="L120" s="3">
        <f ca="1" t="shared" si="33"/>
        <v>0.833333333333333</v>
      </c>
      <c r="M120" s="1">
        <f ca="1">SUM(OFFSET('96点'!M$5,(ROW(M120)-ROW(M$5))*4,,4))</f>
        <v>0</v>
      </c>
      <c r="N120" s="1" t="e">
        <f ca="1" t="shared" si="34"/>
        <v>#DIV/0!</v>
      </c>
      <c r="O120" s="1">
        <f ca="1">SUM(OFFSET('96点'!O$5,(ROW(O120)-ROW(O$5))*4,,4))</f>
        <v>0</v>
      </c>
      <c r="P120" s="1">
        <f ca="1">SUM(OFFSET('96点'!P$5,(ROW(P120)-ROW(P$5))*4,,4))</f>
        <v>0</v>
      </c>
      <c r="Q120" s="1" t="e">
        <f ca="1" t="shared" si="35"/>
        <v>#DIV/0!</v>
      </c>
      <c r="R120" s="1" t="e">
        <f ca="1" t="shared" si="36"/>
        <v>#DIV/0!</v>
      </c>
      <c r="S120" s="1">
        <f ca="1">SUM(OFFSET('96点'!S$5,(ROW(S120)-ROW(S$5))*4,,4))</f>
        <v>0</v>
      </c>
      <c r="T120" s="1">
        <f ca="1">SUM(OFFSET('96点'!T$5,(ROW(T120)-ROW(T$5))*4,,4))</f>
        <v>0</v>
      </c>
      <c r="U120" s="1" t="e">
        <f ca="1" t="shared" si="37"/>
        <v>#DIV/0!</v>
      </c>
      <c r="V120" s="1">
        <f ca="1">SUM(OFFSET('96点'!V$5,(ROW(V120)-ROW(V$5))*4,,4))</f>
        <v>0</v>
      </c>
      <c r="W120" s="1">
        <f ca="1">SUM(OFFSET('96点'!W$5,(ROW(W120)-ROW(W$5))*4,,4))</f>
        <v>0</v>
      </c>
      <c r="X120" s="1" t="e">
        <f ca="1" t="shared" si="38"/>
        <v>#DIV/0!</v>
      </c>
      <c r="Y120" s="1" t="e">
        <f ca="1" t="shared" si="39"/>
        <v>#DIV/0!</v>
      </c>
      <c r="Z120" s="1">
        <f ca="1">SUM(OFFSET('96点'!Z$5,(ROW(Z120)-ROW(Z$5))*4,,4))</f>
        <v>0</v>
      </c>
      <c r="AA120" s="1">
        <f ca="1">SUM(OFFSET('96点'!AA$5,(ROW(AA120)-ROW(AA$5))*4,,4))</f>
        <v>0</v>
      </c>
      <c r="AB120" s="1" t="e">
        <f ca="1" t="shared" si="40"/>
        <v>#DIV/0!</v>
      </c>
      <c r="AC120" s="1">
        <f ca="1">SUM(OFFSET('96点'!AC$5,(ROW(AC120)-ROW(AC$5))*4,,4))</f>
        <v>0</v>
      </c>
      <c r="AD120" s="1">
        <f ca="1">SUM(OFFSET('96点'!AD$5,(ROW(AD120)-ROW(AD$5))*4,,4))</f>
        <v>0</v>
      </c>
      <c r="AE120" s="1" t="e">
        <f ca="1" t="shared" si="41"/>
        <v>#DIV/0!</v>
      </c>
      <c r="AF120" s="1" t="e">
        <f ca="1" t="shared" si="42"/>
        <v>#DIV/0!</v>
      </c>
      <c r="AG120" s="1">
        <f ca="1">SUM(OFFSET('96点'!AG$5,(ROW(AG120)-ROW(AG$5))*4,,4))</f>
        <v>0</v>
      </c>
      <c r="AH120" s="1">
        <f ca="1">SUM(OFFSET('96点'!AH$5,(ROW(AH120)-ROW(AH$5))*4,,4))</f>
        <v>0</v>
      </c>
      <c r="AI120" s="1" t="e">
        <f ca="1" t="shared" si="43"/>
        <v>#DIV/0!</v>
      </c>
      <c r="AJ120" s="1">
        <f ca="1">SUM(OFFSET('96点'!AJ$5,(ROW(AJ120)-ROW(AJ$5))*4,,4))</f>
        <v>0</v>
      </c>
      <c r="AK120" s="1">
        <f ca="1">SUM(OFFSET('96点'!AK$5,(ROW(AK120)-ROW(AK$5))*4,,4))</f>
        <v>0</v>
      </c>
      <c r="AL120" s="1" t="e">
        <f ca="1" t="shared" si="44"/>
        <v>#DIV/0!</v>
      </c>
      <c r="AM120" s="1" t="e">
        <f ca="1" t="shared" si="45"/>
        <v>#DIV/0!</v>
      </c>
      <c r="AN120" s="1">
        <f ca="1">SUM(OFFSET('96点'!AN$5,(ROW(AN120)-ROW(AN$5))*4,,4))</f>
        <v>0</v>
      </c>
      <c r="AO120" s="1">
        <f ca="1">SUM(OFFSET('96点'!AO$5,(ROW(AO120)-ROW(AO$5))*4,,4))</f>
        <v>0</v>
      </c>
      <c r="AP120" s="1" t="e">
        <f ca="1" t="shared" si="46"/>
        <v>#DIV/0!</v>
      </c>
      <c r="AQ120" s="1">
        <f ca="1">SUM(OFFSET('96点'!AQ$5,(ROW(AQ120)-ROW(AQ$5))*4,,4))</f>
        <v>0</v>
      </c>
      <c r="AR120" s="1">
        <f ca="1">SUM(OFFSET('96点'!AR$5,(ROW(AR120)-ROW(AR$5))*4,,4))</f>
        <v>0</v>
      </c>
      <c r="AS120" s="1" t="e">
        <f ca="1" t="shared" si="47"/>
        <v>#DIV/0!</v>
      </c>
      <c r="AT120" s="1" t="e">
        <f ca="1" t="shared" si="48"/>
        <v>#DIV/0!</v>
      </c>
      <c r="AU120" s="1">
        <f ca="1">SUM(OFFSET('96点'!AU$5,(ROW(AU120)-ROW(AU$5))*4,,4))</f>
        <v>0</v>
      </c>
      <c r="AV120" s="1">
        <f ca="1">SUM(OFFSET('96点'!AV$5,(ROW(AV120)-ROW(AV$5))*4,,4))</f>
        <v>0</v>
      </c>
      <c r="AW120" s="1" t="e">
        <f ca="1" t="shared" si="49"/>
        <v>#DIV/0!</v>
      </c>
      <c r="AX120" s="1">
        <f ca="1">SUM(OFFSET('96点'!AX$5,(ROW(AX120)-ROW(AX$5))*4,,4))</f>
        <v>0</v>
      </c>
      <c r="AY120" s="1">
        <f ca="1">SUM(OFFSET('96点'!AY$5,(ROW(AY120)-ROW(AY$5))*4,,4))</f>
        <v>0</v>
      </c>
      <c r="AZ120" s="1" t="e">
        <f ca="1" t="shared" si="50"/>
        <v>#DIV/0!</v>
      </c>
      <c r="BA120" s="1" t="e">
        <f ca="1" t="shared" si="51"/>
        <v>#DIV/0!</v>
      </c>
      <c r="BB120" s="1">
        <f ca="1">SUM(OFFSET('96点'!BB$5,(ROW(BB120)-ROW(BB$5))*4,,4))</f>
        <v>0</v>
      </c>
    </row>
    <row r="121" spans="3:54">
      <c r="C121" s="1">
        <f t="shared" si="27"/>
        <v>117</v>
      </c>
      <c r="D121" s="1">
        <f t="shared" si="28"/>
        <v>23</v>
      </c>
      <c r="E121" s="1">
        <f t="shared" si="31"/>
        <v>45107</v>
      </c>
      <c r="F121" s="1" t="str">
        <f t="shared" si="29"/>
        <v>20230630</v>
      </c>
      <c r="G121">
        <f t="shared" si="32"/>
        <v>1</v>
      </c>
      <c r="J121" s="1" t="str">
        <f>INDEX(辅助表!$F$3:$F$14,G121)</f>
        <v>风电调度单元</v>
      </c>
      <c r="K121" s="1" t="str">
        <f t="shared" si="30"/>
        <v>2023-06-30</v>
      </c>
      <c r="L121" s="3">
        <f ca="1" t="shared" si="33"/>
        <v>0.875</v>
      </c>
      <c r="M121" s="1">
        <f ca="1">SUM(OFFSET('96点'!M$5,(ROW(M121)-ROW(M$5))*4,,4))</f>
        <v>0</v>
      </c>
      <c r="N121" s="1" t="e">
        <f ca="1" t="shared" si="34"/>
        <v>#DIV/0!</v>
      </c>
      <c r="O121" s="1">
        <f ca="1">SUM(OFFSET('96点'!O$5,(ROW(O121)-ROW(O$5))*4,,4))</f>
        <v>0</v>
      </c>
      <c r="P121" s="1">
        <f ca="1">SUM(OFFSET('96点'!P$5,(ROW(P121)-ROW(P$5))*4,,4))</f>
        <v>0</v>
      </c>
      <c r="Q121" s="1" t="e">
        <f ca="1" t="shared" si="35"/>
        <v>#DIV/0!</v>
      </c>
      <c r="R121" s="1" t="e">
        <f ca="1" t="shared" si="36"/>
        <v>#DIV/0!</v>
      </c>
      <c r="S121" s="1">
        <f ca="1">SUM(OFFSET('96点'!S$5,(ROW(S121)-ROW(S$5))*4,,4))</f>
        <v>0</v>
      </c>
      <c r="T121" s="1">
        <f ca="1">SUM(OFFSET('96点'!T$5,(ROW(T121)-ROW(T$5))*4,,4))</f>
        <v>0</v>
      </c>
      <c r="U121" s="1" t="e">
        <f ca="1" t="shared" si="37"/>
        <v>#DIV/0!</v>
      </c>
      <c r="V121" s="1">
        <f ca="1">SUM(OFFSET('96点'!V$5,(ROW(V121)-ROW(V$5))*4,,4))</f>
        <v>0</v>
      </c>
      <c r="W121" s="1">
        <f ca="1">SUM(OFFSET('96点'!W$5,(ROW(W121)-ROW(W$5))*4,,4))</f>
        <v>0</v>
      </c>
      <c r="X121" s="1" t="e">
        <f ca="1" t="shared" si="38"/>
        <v>#DIV/0!</v>
      </c>
      <c r="Y121" s="1" t="e">
        <f ca="1" t="shared" si="39"/>
        <v>#DIV/0!</v>
      </c>
      <c r="Z121" s="1">
        <f ca="1">SUM(OFFSET('96点'!Z$5,(ROW(Z121)-ROW(Z$5))*4,,4))</f>
        <v>0</v>
      </c>
      <c r="AA121" s="1">
        <f ca="1">SUM(OFFSET('96点'!AA$5,(ROW(AA121)-ROW(AA$5))*4,,4))</f>
        <v>0</v>
      </c>
      <c r="AB121" s="1" t="e">
        <f ca="1" t="shared" si="40"/>
        <v>#DIV/0!</v>
      </c>
      <c r="AC121" s="1">
        <f ca="1">SUM(OFFSET('96点'!AC$5,(ROW(AC121)-ROW(AC$5))*4,,4))</f>
        <v>0</v>
      </c>
      <c r="AD121" s="1">
        <f ca="1">SUM(OFFSET('96点'!AD$5,(ROW(AD121)-ROW(AD$5))*4,,4))</f>
        <v>0</v>
      </c>
      <c r="AE121" s="1" t="e">
        <f ca="1" t="shared" si="41"/>
        <v>#DIV/0!</v>
      </c>
      <c r="AF121" s="1" t="e">
        <f ca="1" t="shared" si="42"/>
        <v>#DIV/0!</v>
      </c>
      <c r="AG121" s="1">
        <f ca="1">SUM(OFFSET('96点'!AG$5,(ROW(AG121)-ROW(AG$5))*4,,4))</f>
        <v>0</v>
      </c>
      <c r="AH121" s="1">
        <f ca="1">SUM(OFFSET('96点'!AH$5,(ROW(AH121)-ROW(AH$5))*4,,4))</f>
        <v>0</v>
      </c>
      <c r="AI121" s="1" t="e">
        <f ca="1" t="shared" si="43"/>
        <v>#DIV/0!</v>
      </c>
      <c r="AJ121" s="1">
        <f ca="1">SUM(OFFSET('96点'!AJ$5,(ROW(AJ121)-ROW(AJ$5))*4,,4))</f>
        <v>0</v>
      </c>
      <c r="AK121" s="1">
        <f ca="1">SUM(OFFSET('96点'!AK$5,(ROW(AK121)-ROW(AK$5))*4,,4))</f>
        <v>0</v>
      </c>
      <c r="AL121" s="1" t="e">
        <f ca="1" t="shared" si="44"/>
        <v>#DIV/0!</v>
      </c>
      <c r="AM121" s="1" t="e">
        <f ca="1" t="shared" si="45"/>
        <v>#DIV/0!</v>
      </c>
      <c r="AN121" s="1">
        <f ca="1">SUM(OFFSET('96点'!AN$5,(ROW(AN121)-ROW(AN$5))*4,,4))</f>
        <v>0</v>
      </c>
      <c r="AO121" s="1">
        <f ca="1">SUM(OFFSET('96点'!AO$5,(ROW(AO121)-ROW(AO$5))*4,,4))</f>
        <v>0</v>
      </c>
      <c r="AP121" s="1" t="e">
        <f ca="1" t="shared" si="46"/>
        <v>#DIV/0!</v>
      </c>
      <c r="AQ121" s="1">
        <f ca="1">SUM(OFFSET('96点'!AQ$5,(ROW(AQ121)-ROW(AQ$5))*4,,4))</f>
        <v>0</v>
      </c>
      <c r="AR121" s="1">
        <f ca="1">SUM(OFFSET('96点'!AR$5,(ROW(AR121)-ROW(AR$5))*4,,4))</f>
        <v>0</v>
      </c>
      <c r="AS121" s="1" t="e">
        <f ca="1" t="shared" si="47"/>
        <v>#DIV/0!</v>
      </c>
      <c r="AT121" s="1" t="e">
        <f ca="1" t="shared" si="48"/>
        <v>#DIV/0!</v>
      </c>
      <c r="AU121" s="1">
        <f ca="1">SUM(OFFSET('96点'!AU$5,(ROW(AU121)-ROW(AU$5))*4,,4))</f>
        <v>0</v>
      </c>
      <c r="AV121" s="1">
        <f ca="1">SUM(OFFSET('96点'!AV$5,(ROW(AV121)-ROW(AV$5))*4,,4))</f>
        <v>0</v>
      </c>
      <c r="AW121" s="1" t="e">
        <f ca="1" t="shared" si="49"/>
        <v>#DIV/0!</v>
      </c>
      <c r="AX121" s="1">
        <f ca="1">SUM(OFFSET('96点'!AX$5,(ROW(AX121)-ROW(AX$5))*4,,4))</f>
        <v>0</v>
      </c>
      <c r="AY121" s="1">
        <f ca="1">SUM(OFFSET('96点'!AY$5,(ROW(AY121)-ROW(AY$5))*4,,4))</f>
        <v>0</v>
      </c>
      <c r="AZ121" s="1" t="e">
        <f ca="1" t="shared" si="50"/>
        <v>#DIV/0!</v>
      </c>
      <c r="BA121" s="1" t="e">
        <f ca="1" t="shared" si="51"/>
        <v>#DIV/0!</v>
      </c>
      <c r="BB121" s="1">
        <f ca="1">SUM(OFFSET('96点'!BB$5,(ROW(BB121)-ROW(BB$5))*4,,4))</f>
        <v>0</v>
      </c>
    </row>
    <row r="122" spans="3:54">
      <c r="C122" s="1">
        <f t="shared" si="27"/>
        <v>118</v>
      </c>
      <c r="D122" s="1">
        <f t="shared" si="28"/>
        <v>24</v>
      </c>
      <c r="E122" s="1">
        <f t="shared" si="31"/>
        <v>45107</v>
      </c>
      <c r="F122" s="1" t="str">
        <f t="shared" si="29"/>
        <v>20230630</v>
      </c>
      <c r="G122">
        <f t="shared" si="32"/>
        <v>1</v>
      </c>
      <c r="J122" s="1" t="str">
        <f>INDEX(辅助表!$F$3:$F$14,G122)</f>
        <v>风电调度单元</v>
      </c>
      <c r="K122" s="1" t="str">
        <f t="shared" si="30"/>
        <v>2023-06-30</v>
      </c>
      <c r="L122" s="3">
        <f ca="1" t="shared" si="33"/>
        <v>0.916666666666667</v>
      </c>
      <c r="M122" s="1">
        <f ca="1">SUM(OFFSET('96点'!M$5,(ROW(M122)-ROW(M$5))*4,,4))</f>
        <v>0</v>
      </c>
      <c r="N122" s="1" t="e">
        <f ca="1" t="shared" si="34"/>
        <v>#DIV/0!</v>
      </c>
      <c r="O122" s="1">
        <f ca="1">SUM(OFFSET('96点'!O$5,(ROW(O122)-ROW(O$5))*4,,4))</f>
        <v>0</v>
      </c>
      <c r="P122" s="1">
        <f ca="1">SUM(OFFSET('96点'!P$5,(ROW(P122)-ROW(P$5))*4,,4))</f>
        <v>0</v>
      </c>
      <c r="Q122" s="1" t="e">
        <f ca="1" t="shared" si="35"/>
        <v>#DIV/0!</v>
      </c>
      <c r="R122" s="1" t="e">
        <f ca="1" t="shared" si="36"/>
        <v>#DIV/0!</v>
      </c>
      <c r="S122" s="1">
        <f ca="1">SUM(OFFSET('96点'!S$5,(ROW(S122)-ROW(S$5))*4,,4))</f>
        <v>0</v>
      </c>
      <c r="T122" s="1">
        <f ca="1">SUM(OFFSET('96点'!T$5,(ROW(T122)-ROW(T$5))*4,,4))</f>
        <v>0</v>
      </c>
      <c r="U122" s="1" t="e">
        <f ca="1" t="shared" si="37"/>
        <v>#DIV/0!</v>
      </c>
      <c r="V122" s="1">
        <f ca="1">SUM(OFFSET('96点'!V$5,(ROW(V122)-ROW(V$5))*4,,4))</f>
        <v>0</v>
      </c>
      <c r="W122" s="1">
        <f ca="1">SUM(OFFSET('96点'!W$5,(ROW(W122)-ROW(W$5))*4,,4))</f>
        <v>0</v>
      </c>
      <c r="X122" s="1" t="e">
        <f ca="1" t="shared" si="38"/>
        <v>#DIV/0!</v>
      </c>
      <c r="Y122" s="1" t="e">
        <f ca="1" t="shared" si="39"/>
        <v>#DIV/0!</v>
      </c>
      <c r="Z122" s="1">
        <f ca="1">SUM(OFFSET('96点'!Z$5,(ROW(Z122)-ROW(Z$5))*4,,4))</f>
        <v>0</v>
      </c>
      <c r="AA122" s="1">
        <f ca="1">SUM(OFFSET('96点'!AA$5,(ROW(AA122)-ROW(AA$5))*4,,4))</f>
        <v>0</v>
      </c>
      <c r="AB122" s="1" t="e">
        <f ca="1" t="shared" si="40"/>
        <v>#DIV/0!</v>
      </c>
      <c r="AC122" s="1">
        <f ca="1">SUM(OFFSET('96点'!AC$5,(ROW(AC122)-ROW(AC$5))*4,,4))</f>
        <v>0</v>
      </c>
      <c r="AD122" s="1">
        <f ca="1">SUM(OFFSET('96点'!AD$5,(ROW(AD122)-ROW(AD$5))*4,,4))</f>
        <v>0</v>
      </c>
      <c r="AE122" s="1" t="e">
        <f ca="1" t="shared" si="41"/>
        <v>#DIV/0!</v>
      </c>
      <c r="AF122" s="1" t="e">
        <f ca="1" t="shared" si="42"/>
        <v>#DIV/0!</v>
      </c>
      <c r="AG122" s="1">
        <f ca="1">SUM(OFFSET('96点'!AG$5,(ROW(AG122)-ROW(AG$5))*4,,4))</f>
        <v>0</v>
      </c>
      <c r="AH122" s="1">
        <f ca="1">SUM(OFFSET('96点'!AH$5,(ROW(AH122)-ROW(AH$5))*4,,4))</f>
        <v>0</v>
      </c>
      <c r="AI122" s="1" t="e">
        <f ca="1" t="shared" si="43"/>
        <v>#DIV/0!</v>
      </c>
      <c r="AJ122" s="1">
        <f ca="1">SUM(OFFSET('96点'!AJ$5,(ROW(AJ122)-ROW(AJ$5))*4,,4))</f>
        <v>0</v>
      </c>
      <c r="AK122" s="1">
        <f ca="1">SUM(OFFSET('96点'!AK$5,(ROW(AK122)-ROW(AK$5))*4,,4))</f>
        <v>0</v>
      </c>
      <c r="AL122" s="1" t="e">
        <f ca="1" t="shared" si="44"/>
        <v>#DIV/0!</v>
      </c>
      <c r="AM122" s="1" t="e">
        <f ca="1" t="shared" si="45"/>
        <v>#DIV/0!</v>
      </c>
      <c r="AN122" s="1">
        <f ca="1">SUM(OFFSET('96点'!AN$5,(ROW(AN122)-ROW(AN$5))*4,,4))</f>
        <v>0</v>
      </c>
      <c r="AO122" s="1">
        <f ca="1">SUM(OFFSET('96点'!AO$5,(ROW(AO122)-ROW(AO$5))*4,,4))</f>
        <v>0</v>
      </c>
      <c r="AP122" s="1" t="e">
        <f ca="1" t="shared" si="46"/>
        <v>#DIV/0!</v>
      </c>
      <c r="AQ122" s="1">
        <f ca="1">SUM(OFFSET('96点'!AQ$5,(ROW(AQ122)-ROW(AQ$5))*4,,4))</f>
        <v>0</v>
      </c>
      <c r="AR122" s="1">
        <f ca="1">SUM(OFFSET('96点'!AR$5,(ROW(AR122)-ROW(AR$5))*4,,4))</f>
        <v>0</v>
      </c>
      <c r="AS122" s="1" t="e">
        <f ca="1" t="shared" si="47"/>
        <v>#DIV/0!</v>
      </c>
      <c r="AT122" s="1" t="e">
        <f ca="1" t="shared" si="48"/>
        <v>#DIV/0!</v>
      </c>
      <c r="AU122" s="1">
        <f ca="1">SUM(OFFSET('96点'!AU$5,(ROW(AU122)-ROW(AU$5))*4,,4))</f>
        <v>0</v>
      </c>
      <c r="AV122" s="1">
        <f ca="1">SUM(OFFSET('96点'!AV$5,(ROW(AV122)-ROW(AV$5))*4,,4))</f>
        <v>0</v>
      </c>
      <c r="AW122" s="1" t="e">
        <f ca="1" t="shared" si="49"/>
        <v>#DIV/0!</v>
      </c>
      <c r="AX122" s="1">
        <f ca="1">SUM(OFFSET('96点'!AX$5,(ROW(AX122)-ROW(AX$5))*4,,4))</f>
        <v>0</v>
      </c>
      <c r="AY122" s="1">
        <f ca="1">SUM(OFFSET('96点'!AY$5,(ROW(AY122)-ROW(AY$5))*4,,4))</f>
        <v>0</v>
      </c>
      <c r="AZ122" s="1" t="e">
        <f ca="1" t="shared" si="50"/>
        <v>#DIV/0!</v>
      </c>
      <c r="BA122" s="1" t="e">
        <f ca="1" t="shared" si="51"/>
        <v>#DIV/0!</v>
      </c>
      <c r="BB122" s="1">
        <f ca="1">SUM(OFFSET('96点'!BB$5,(ROW(BB122)-ROW(BB$5))*4,,4))</f>
        <v>0</v>
      </c>
    </row>
    <row r="123" spans="3:54">
      <c r="C123" s="1">
        <f t="shared" si="27"/>
        <v>119</v>
      </c>
      <c r="D123" s="1">
        <f t="shared" si="28"/>
        <v>25</v>
      </c>
      <c r="E123" s="1">
        <f t="shared" si="31"/>
        <v>45107</v>
      </c>
      <c r="F123" s="1" t="str">
        <f t="shared" si="29"/>
        <v>20230630</v>
      </c>
      <c r="G123">
        <f t="shared" si="32"/>
        <v>1</v>
      </c>
      <c r="J123" s="1" t="str">
        <f>INDEX(辅助表!$F$3:$F$14,G123)</f>
        <v>风电调度单元</v>
      </c>
      <c r="K123" s="1" t="str">
        <f t="shared" si="30"/>
        <v>2023-06-30</v>
      </c>
      <c r="L123" s="3">
        <f ca="1" t="shared" si="33"/>
        <v>0.958333333333333</v>
      </c>
      <c r="M123" s="1">
        <f ca="1">SUM(OFFSET('96点'!M$5,(ROW(M123)-ROW(M$5))*4,,4))</f>
        <v>0</v>
      </c>
      <c r="N123" s="1" t="e">
        <f ca="1" t="shared" si="34"/>
        <v>#DIV/0!</v>
      </c>
      <c r="O123" s="1">
        <f ca="1">SUM(OFFSET('96点'!O$5,(ROW(O123)-ROW(O$5))*4,,4))</f>
        <v>0</v>
      </c>
      <c r="P123" s="1">
        <f ca="1">SUM(OFFSET('96点'!P$5,(ROW(P123)-ROW(P$5))*4,,4))</f>
        <v>0</v>
      </c>
      <c r="Q123" s="1" t="e">
        <f ca="1" t="shared" si="35"/>
        <v>#DIV/0!</v>
      </c>
      <c r="R123" s="1" t="e">
        <f ca="1" t="shared" si="36"/>
        <v>#DIV/0!</v>
      </c>
      <c r="S123" s="1">
        <f ca="1">SUM(OFFSET('96点'!S$5,(ROW(S123)-ROW(S$5))*4,,4))</f>
        <v>0</v>
      </c>
      <c r="T123" s="1">
        <f ca="1">SUM(OFFSET('96点'!T$5,(ROW(T123)-ROW(T$5))*4,,4))</f>
        <v>0</v>
      </c>
      <c r="U123" s="1" t="e">
        <f ca="1" t="shared" si="37"/>
        <v>#DIV/0!</v>
      </c>
      <c r="V123" s="1">
        <f ca="1">SUM(OFFSET('96点'!V$5,(ROW(V123)-ROW(V$5))*4,,4))</f>
        <v>0</v>
      </c>
      <c r="W123" s="1">
        <f ca="1">SUM(OFFSET('96点'!W$5,(ROW(W123)-ROW(W$5))*4,,4))</f>
        <v>0</v>
      </c>
      <c r="X123" s="1" t="e">
        <f ca="1" t="shared" si="38"/>
        <v>#DIV/0!</v>
      </c>
      <c r="Y123" s="1" t="e">
        <f ca="1" t="shared" si="39"/>
        <v>#DIV/0!</v>
      </c>
      <c r="Z123" s="1">
        <f ca="1">SUM(OFFSET('96点'!Z$5,(ROW(Z123)-ROW(Z$5))*4,,4))</f>
        <v>0</v>
      </c>
      <c r="AA123" s="1">
        <f ca="1">SUM(OFFSET('96点'!AA$5,(ROW(AA123)-ROW(AA$5))*4,,4))</f>
        <v>0</v>
      </c>
      <c r="AB123" s="1" t="e">
        <f ca="1" t="shared" si="40"/>
        <v>#DIV/0!</v>
      </c>
      <c r="AC123" s="1">
        <f ca="1">SUM(OFFSET('96点'!AC$5,(ROW(AC123)-ROW(AC$5))*4,,4))</f>
        <v>0</v>
      </c>
      <c r="AD123" s="1">
        <f ca="1">SUM(OFFSET('96点'!AD$5,(ROW(AD123)-ROW(AD$5))*4,,4))</f>
        <v>0</v>
      </c>
      <c r="AE123" s="1" t="e">
        <f ca="1" t="shared" si="41"/>
        <v>#DIV/0!</v>
      </c>
      <c r="AF123" s="1" t="e">
        <f ca="1" t="shared" si="42"/>
        <v>#DIV/0!</v>
      </c>
      <c r="AG123" s="1">
        <f ca="1">SUM(OFFSET('96点'!AG$5,(ROW(AG123)-ROW(AG$5))*4,,4))</f>
        <v>0</v>
      </c>
      <c r="AH123" s="1">
        <f ca="1">SUM(OFFSET('96点'!AH$5,(ROW(AH123)-ROW(AH$5))*4,,4))</f>
        <v>0</v>
      </c>
      <c r="AI123" s="1" t="e">
        <f ca="1" t="shared" si="43"/>
        <v>#DIV/0!</v>
      </c>
      <c r="AJ123" s="1">
        <f ca="1">SUM(OFFSET('96点'!AJ$5,(ROW(AJ123)-ROW(AJ$5))*4,,4))</f>
        <v>0</v>
      </c>
      <c r="AK123" s="1">
        <f ca="1">SUM(OFFSET('96点'!AK$5,(ROW(AK123)-ROW(AK$5))*4,,4))</f>
        <v>0</v>
      </c>
      <c r="AL123" s="1" t="e">
        <f ca="1" t="shared" si="44"/>
        <v>#DIV/0!</v>
      </c>
      <c r="AM123" s="1" t="e">
        <f ca="1" t="shared" si="45"/>
        <v>#DIV/0!</v>
      </c>
      <c r="AN123" s="1">
        <f ca="1">SUM(OFFSET('96点'!AN$5,(ROW(AN123)-ROW(AN$5))*4,,4))</f>
        <v>0</v>
      </c>
      <c r="AO123" s="1">
        <f ca="1">SUM(OFFSET('96点'!AO$5,(ROW(AO123)-ROW(AO$5))*4,,4))</f>
        <v>0</v>
      </c>
      <c r="AP123" s="1" t="e">
        <f ca="1" t="shared" si="46"/>
        <v>#DIV/0!</v>
      </c>
      <c r="AQ123" s="1">
        <f ca="1">SUM(OFFSET('96点'!AQ$5,(ROW(AQ123)-ROW(AQ$5))*4,,4))</f>
        <v>0</v>
      </c>
      <c r="AR123" s="1">
        <f ca="1">SUM(OFFSET('96点'!AR$5,(ROW(AR123)-ROW(AR$5))*4,,4))</f>
        <v>0</v>
      </c>
      <c r="AS123" s="1" t="e">
        <f ca="1" t="shared" si="47"/>
        <v>#DIV/0!</v>
      </c>
      <c r="AT123" s="1" t="e">
        <f ca="1" t="shared" si="48"/>
        <v>#DIV/0!</v>
      </c>
      <c r="AU123" s="1">
        <f ca="1">SUM(OFFSET('96点'!AU$5,(ROW(AU123)-ROW(AU$5))*4,,4))</f>
        <v>0</v>
      </c>
      <c r="AV123" s="1">
        <f ca="1">SUM(OFFSET('96点'!AV$5,(ROW(AV123)-ROW(AV$5))*4,,4))</f>
        <v>0</v>
      </c>
      <c r="AW123" s="1" t="e">
        <f ca="1" t="shared" si="49"/>
        <v>#DIV/0!</v>
      </c>
      <c r="AX123" s="1">
        <f ca="1">SUM(OFFSET('96点'!AX$5,(ROW(AX123)-ROW(AX$5))*4,,4))</f>
        <v>0</v>
      </c>
      <c r="AY123" s="1">
        <f ca="1">SUM(OFFSET('96点'!AY$5,(ROW(AY123)-ROW(AY$5))*4,,4))</f>
        <v>0</v>
      </c>
      <c r="AZ123" s="1" t="e">
        <f ca="1" t="shared" si="50"/>
        <v>#DIV/0!</v>
      </c>
      <c r="BA123" s="1" t="e">
        <f ca="1" t="shared" si="51"/>
        <v>#DIV/0!</v>
      </c>
      <c r="BB123" s="1">
        <f ca="1">SUM(OFFSET('96点'!BB$5,(ROW(BB123)-ROW(BB$5))*4,,4))</f>
        <v>0</v>
      </c>
    </row>
    <row r="124" spans="3:54">
      <c r="C124" s="1">
        <f t="shared" si="27"/>
        <v>120</v>
      </c>
      <c r="D124" s="1">
        <f t="shared" si="28"/>
        <v>26</v>
      </c>
      <c r="E124" s="1">
        <f t="shared" si="31"/>
        <v>45107</v>
      </c>
      <c r="F124" s="1" t="str">
        <f t="shared" si="29"/>
        <v>20230630</v>
      </c>
      <c r="G124">
        <f t="shared" si="32"/>
        <v>1</v>
      </c>
      <c r="J124" s="1" t="str">
        <f>INDEX(辅助表!$F$3:$F$14,G124)</f>
        <v>风电调度单元</v>
      </c>
      <c r="K124" s="1" t="str">
        <f t="shared" si="30"/>
        <v>2023-06-30</v>
      </c>
      <c r="L124" s="15" t="str">
        <f ca="1" t="shared" si="33"/>
        <v>24:00</v>
      </c>
      <c r="M124" s="1">
        <f ca="1">SUM(OFFSET('96点'!M$5,(ROW(M124)-ROW(M$5))*4,,4))</f>
        <v>0</v>
      </c>
      <c r="N124" s="1" t="e">
        <f ca="1" t="shared" si="34"/>
        <v>#DIV/0!</v>
      </c>
      <c r="O124" s="1">
        <f ca="1">SUM(OFFSET('96点'!O$5,(ROW(O124)-ROW(O$5))*4,,4))</f>
        <v>0</v>
      </c>
      <c r="P124" s="1">
        <f ca="1">SUM(OFFSET('96点'!P$5,(ROW(P124)-ROW(P$5))*4,,4))</f>
        <v>0</v>
      </c>
      <c r="Q124" s="1" t="e">
        <f ca="1" t="shared" si="35"/>
        <v>#DIV/0!</v>
      </c>
      <c r="R124" s="1" t="e">
        <f ca="1" t="shared" si="36"/>
        <v>#DIV/0!</v>
      </c>
      <c r="S124" s="1">
        <f ca="1">SUM(OFFSET('96点'!S$5,(ROW(S124)-ROW(S$5))*4,,4))</f>
        <v>0</v>
      </c>
      <c r="T124" s="1">
        <f ca="1">SUM(OFFSET('96点'!T$5,(ROW(T124)-ROW(T$5))*4,,4))</f>
        <v>0</v>
      </c>
      <c r="U124" s="1" t="e">
        <f ca="1" t="shared" si="37"/>
        <v>#DIV/0!</v>
      </c>
      <c r="V124" s="1">
        <f ca="1">SUM(OFFSET('96点'!V$5,(ROW(V124)-ROW(V$5))*4,,4))</f>
        <v>0</v>
      </c>
      <c r="W124" s="1">
        <f ca="1">SUM(OFFSET('96点'!W$5,(ROW(W124)-ROW(W$5))*4,,4))</f>
        <v>0</v>
      </c>
      <c r="X124" s="1" t="e">
        <f ca="1" t="shared" si="38"/>
        <v>#DIV/0!</v>
      </c>
      <c r="Y124" s="1" t="e">
        <f ca="1" t="shared" si="39"/>
        <v>#DIV/0!</v>
      </c>
      <c r="Z124" s="1">
        <f ca="1">SUM(OFFSET('96点'!Z$5,(ROW(Z124)-ROW(Z$5))*4,,4))</f>
        <v>0</v>
      </c>
      <c r="AA124" s="1">
        <f ca="1">SUM(OFFSET('96点'!AA$5,(ROW(AA124)-ROW(AA$5))*4,,4))</f>
        <v>0</v>
      </c>
      <c r="AB124" s="1" t="e">
        <f ca="1" t="shared" si="40"/>
        <v>#DIV/0!</v>
      </c>
      <c r="AC124" s="1">
        <f ca="1">SUM(OFFSET('96点'!AC$5,(ROW(AC124)-ROW(AC$5))*4,,4))</f>
        <v>0</v>
      </c>
      <c r="AD124" s="1">
        <f ca="1">SUM(OFFSET('96点'!AD$5,(ROW(AD124)-ROW(AD$5))*4,,4))</f>
        <v>0</v>
      </c>
      <c r="AE124" s="1" t="e">
        <f ca="1" t="shared" si="41"/>
        <v>#DIV/0!</v>
      </c>
      <c r="AF124" s="1" t="e">
        <f ca="1" t="shared" si="42"/>
        <v>#DIV/0!</v>
      </c>
      <c r="AG124" s="1">
        <f ca="1">SUM(OFFSET('96点'!AG$5,(ROW(AG124)-ROW(AG$5))*4,,4))</f>
        <v>0</v>
      </c>
      <c r="AH124" s="1">
        <f ca="1">SUM(OFFSET('96点'!AH$5,(ROW(AH124)-ROW(AH$5))*4,,4))</f>
        <v>0</v>
      </c>
      <c r="AI124" s="1" t="e">
        <f ca="1" t="shared" si="43"/>
        <v>#DIV/0!</v>
      </c>
      <c r="AJ124" s="1">
        <f ca="1">SUM(OFFSET('96点'!AJ$5,(ROW(AJ124)-ROW(AJ$5))*4,,4))</f>
        <v>0</v>
      </c>
      <c r="AK124" s="1">
        <f ca="1">SUM(OFFSET('96点'!AK$5,(ROW(AK124)-ROW(AK$5))*4,,4))</f>
        <v>0</v>
      </c>
      <c r="AL124" s="1" t="e">
        <f ca="1" t="shared" si="44"/>
        <v>#DIV/0!</v>
      </c>
      <c r="AM124" s="1" t="e">
        <f ca="1" t="shared" si="45"/>
        <v>#DIV/0!</v>
      </c>
      <c r="AN124" s="1">
        <f ca="1">SUM(OFFSET('96点'!AN$5,(ROW(AN124)-ROW(AN$5))*4,,4))</f>
        <v>0</v>
      </c>
      <c r="AO124" s="1">
        <f ca="1">SUM(OFFSET('96点'!AO$5,(ROW(AO124)-ROW(AO$5))*4,,4))</f>
        <v>0</v>
      </c>
      <c r="AP124" s="1" t="e">
        <f ca="1" t="shared" si="46"/>
        <v>#DIV/0!</v>
      </c>
      <c r="AQ124" s="1">
        <f ca="1">SUM(OFFSET('96点'!AQ$5,(ROW(AQ124)-ROW(AQ$5))*4,,4))</f>
        <v>0</v>
      </c>
      <c r="AR124" s="1">
        <f ca="1">SUM(OFFSET('96点'!AR$5,(ROW(AR124)-ROW(AR$5))*4,,4))</f>
        <v>0</v>
      </c>
      <c r="AS124" s="1" t="e">
        <f ca="1" t="shared" si="47"/>
        <v>#DIV/0!</v>
      </c>
      <c r="AT124" s="1" t="e">
        <f ca="1" t="shared" si="48"/>
        <v>#DIV/0!</v>
      </c>
      <c r="AU124" s="1">
        <f ca="1">SUM(OFFSET('96点'!AU$5,(ROW(AU124)-ROW(AU$5))*4,,4))</f>
        <v>0</v>
      </c>
      <c r="AV124" s="1">
        <f ca="1">SUM(OFFSET('96点'!AV$5,(ROW(AV124)-ROW(AV$5))*4,,4))</f>
        <v>0</v>
      </c>
      <c r="AW124" s="1" t="e">
        <f ca="1" t="shared" si="49"/>
        <v>#DIV/0!</v>
      </c>
      <c r="AX124" s="1">
        <f ca="1">SUM(OFFSET('96点'!AX$5,(ROW(AX124)-ROW(AX$5))*4,,4))</f>
        <v>0</v>
      </c>
      <c r="AY124" s="1">
        <f ca="1">SUM(OFFSET('96点'!AY$5,(ROW(AY124)-ROW(AY$5))*4,,4))</f>
        <v>0</v>
      </c>
      <c r="AZ124" s="1" t="e">
        <f ca="1" t="shared" si="50"/>
        <v>#DIV/0!</v>
      </c>
      <c r="BA124" s="1" t="e">
        <f ca="1" t="shared" si="51"/>
        <v>#DIV/0!</v>
      </c>
      <c r="BB124" s="1">
        <f ca="1">SUM(OFFSET('96点'!BB$5,(ROW(BB124)-ROW(BB$5))*4,,4))</f>
        <v>0</v>
      </c>
    </row>
    <row r="125" spans="3:54">
      <c r="C125" s="1">
        <f t="shared" si="27"/>
        <v>121</v>
      </c>
      <c r="D125" s="1">
        <f t="shared" si="28"/>
        <v>3</v>
      </c>
      <c r="E125" s="1">
        <f t="shared" si="31"/>
        <v>45107</v>
      </c>
      <c r="F125" s="1" t="str">
        <f t="shared" si="29"/>
        <v>20230630</v>
      </c>
      <c r="G125">
        <f t="shared" si="32"/>
        <v>2</v>
      </c>
      <c r="J125" s="1" t="str">
        <f>INDEX(辅助表!$F$3:$F$14,G125)</f>
        <v>测试机组#1调度单元</v>
      </c>
      <c r="K125" s="1" t="str">
        <f t="shared" si="30"/>
        <v>2023-06-30</v>
      </c>
      <c r="L125" s="3">
        <f ca="1" t="shared" si="33"/>
        <v>0.0416666666666667</v>
      </c>
      <c r="M125" s="1">
        <f ca="1">SUM(OFFSET('96点'!M$5,(ROW(M125)-ROW(M$5))*4,,4))</f>
        <v>0</v>
      </c>
      <c r="N125" s="1" t="e">
        <f ca="1" t="shared" si="34"/>
        <v>#DIV/0!</v>
      </c>
      <c r="O125" s="1">
        <f ca="1">SUM(OFFSET('96点'!O$5,(ROW(O125)-ROW(O$5))*4,,4))</f>
        <v>0</v>
      </c>
      <c r="P125" s="1">
        <f ca="1">SUM(OFFSET('96点'!P$5,(ROW(P125)-ROW(P$5))*4,,4))</f>
        <v>0</v>
      </c>
      <c r="Q125" s="1" t="e">
        <f ca="1" t="shared" si="35"/>
        <v>#DIV/0!</v>
      </c>
      <c r="R125" s="1" t="e">
        <f ca="1" t="shared" si="36"/>
        <v>#DIV/0!</v>
      </c>
      <c r="S125" s="1">
        <f ca="1">SUM(OFFSET('96点'!S$5,(ROW(S125)-ROW(S$5))*4,,4))</f>
        <v>0</v>
      </c>
      <c r="T125" s="1">
        <f ca="1">SUM(OFFSET('96点'!T$5,(ROW(T125)-ROW(T$5))*4,,4))</f>
        <v>0</v>
      </c>
      <c r="U125" s="1" t="e">
        <f ca="1" t="shared" si="37"/>
        <v>#DIV/0!</v>
      </c>
      <c r="V125" s="1">
        <f ca="1">SUM(OFFSET('96点'!V$5,(ROW(V125)-ROW(V$5))*4,,4))</f>
        <v>0</v>
      </c>
      <c r="W125" s="1">
        <f ca="1">SUM(OFFSET('96点'!W$5,(ROW(W125)-ROW(W$5))*4,,4))</f>
        <v>0</v>
      </c>
      <c r="X125" s="1" t="e">
        <f ca="1" t="shared" si="38"/>
        <v>#DIV/0!</v>
      </c>
      <c r="Y125" s="1" t="e">
        <f ca="1" t="shared" si="39"/>
        <v>#DIV/0!</v>
      </c>
      <c r="Z125" s="1">
        <f ca="1">SUM(OFFSET('96点'!Z$5,(ROW(Z125)-ROW(Z$5))*4,,4))</f>
        <v>0</v>
      </c>
      <c r="AA125" s="1">
        <f ca="1">SUM(OFFSET('96点'!AA$5,(ROW(AA125)-ROW(AA$5))*4,,4))</f>
        <v>0</v>
      </c>
      <c r="AB125" s="1" t="e">
        <f ca="1" t="shared" si="40"/>
        <v>#DIV/0!</v>
      </c>
      <c r="AC125" s="1">
        <f ca="1">SUM(OFFSET('96点'!AC$5,(ROW(AC125)-ROW(AC$5))*4,,4))</f>
        <v>0</v>
      </c>
      <c r="AD125" s="1">
        <f ca="1">SUM(OFFSET('96点'!AD$5,(ROW(AD125)-ROW(AD$5))*4,,4))</f>
        <v>0</v>
      </c>
      <c r="AE125" s="1" t="e">
        <f ca="1" t="shared" si="41"/>
        <v>#DIV/0!</v>
      </c>
      <c r="AF125" s="1" t="e">
        <f ca="1" t="shared" si="42"/>
        <v>#DIV/0!</v>
      </c>
      <c r="AG125" s="1">
        <f ca="1">SUM(OFFSET('96点'!AG$5,(ROW(AG125)-ROW(AG$5))*4,,4))</f>
        <v>0</v>
      </c>
      <c r="AH125" s="1">
        <f ca="1">SUM(OFFSET('96点'!AH$5,(ROW(AH125)-ROW(AH$5))*4,,4))</f>
        <v>0</v>
      </c>
      <c r="AI125" s="1" t="e">
        <f ca="1" t="shared" si="43"/>
        <v>#DIV/0!</v>
      </c>
      <c r="AJ125" s="1">
        <f ca="1">SUM(OFFSET('96点'!AJ$5,(ROW(AJ125)-ROW(AJ$5))*4,,4))</f>
        <v>0</v>
      </c>
      <c r="AK125" s="1">
        <f ca="1">SUM(OFFSET('96点'!AK$5,(ROW(AK125)-ROW(AK$5))*4,,4))</f>
        <v>0</v>
      </c>
      <c r="AL125" s="1" t="e">
        <f ca="1" t="shared" si="44"/>
        <v>#DIV/0!</v>
      </c>
      <c r="AM125" s="1" t="e">
        <f ca="1" t="shared" si="45"/>
        <v>#DIV/0!</v>
      </c>
      <c r="AN125" s="1">
        <f ca="1">SUM(OFFSET('96点'!AN$5,(ROW(AN125)-ROW(AN$5))*4,,4))</f>
        <v>0</v>
      </c>
      <c r="AO125" s="1">
        <f ca="1">SUM(OFFSET('96点'!AO$5,(ROW(AO125)-ROW(AO$5))*4,,4))</f>
        <v>0</v>
      </c>
      <c r="AP125" s="1" t="e">
        <f ca="1" t="shared" si="46"/>
        <v>#DIV/0!</v>
      </c>
      <c r="AQ125" s="1">
        <f ca="1">SUM(OFFSET('96点'!AQ$5,(ROW(AQ125)-ROW(AQ$5))*4,,4))</f>
        <v>0</v>
      </c>
      <c r="AR125" s="1">
        <f ca="1">SUM(OFFSET('96点'!AR$5,(ROW(AR125)-ROW(AR$5))*4,,4))</f>
        <v>0</v>
      </c>
      <c r="AS125" s="1" t="e">
        <f ca="1" t="shared" si="47"/>
        <v>#DIV/0!</v>
      </c>
      <c r="AT125" s="1" t="e">
        <f ca="1" t="shared" si="48"/>
        <v>#DIV/0!</v>
      </c>
      <c r="AU125" s="1">
        <f ca="1">SUM(OFFSET('96点'!AU$5,(ROW(AU125)-ROW(AU$5))*4,,4))</f>
        <v>0</v>
      </c>
      <c r="AV125" s="1">
        <f ca="1">SUM(OFFSET('96点'!AV$5,(ROW(AV125)-ROW(AV$5))*4,,4))</f>
        <v>0</v>
      </c>
      <c r="AW125" s="1" t="e">
        <f ca="1" t="shared" si="49"/>
        <v>#DIV/0!</v>
      </c>
      <c r="AX125" s="1">
        <f ca="1">SUM(OFFSET('96点'!AX$5,(ROW(AX125)-ROW(AX$5))*4,,4))</f>
        <v>0</v>
      </c>
      <c r="AY125" s="1">
        <f ca="1">SUM(OFFSET('96点'!AY$5,(ROW(AY125)-ROW(AY$5))*4,,4))</f>
        <v>0</v>
      </c>
      <c r="AZ125" s="1" t="e">
        <f ca="1" t="shared" si="50"/>
        <v>#DIV/0!</v>
      </c>
      <c r="BA125" s="1" t="e">
        <f ca="1" t="shared" si="51"/>
        <v>#DIV/0!</v>
      </c>
      <c r="BB125" s="1">
        <f ca="1">SUM(OFFSET('96点'!BB$5,(ROW(BB125)-ROW(BB$5))*4,,4))</f>
        <v>0</v>
      </c>
    </row>
    <row r="126" spans="3:54">
      <c r="C126" s="1">
        <f t="shared" si="27"/>
        <v>122</v>
      </c>
      <c r="D126" s="1">
        <f t="shared" si="28"/>
        <v>4</v>
      </c>
      <c r="E126" s="1">
        <f t="shared" si="31"/>
        <v>45107</v>
      </c>
      <c r="F126" s="1" t="str">
        <f t="shared" si="29"/>
        <v>20230630</v>
      </c>
      <c r="G126">
        <f t="shared" si="32"/>
        <v>2</v>
      </c>
      <c r="J126" s="1" t="str">
        <f>INDEX(辅助表!$F$3:$F$14,G126)</f>
        <v>测试机组#1调度单元</v>
      </c>
      <c r="K126" s="1" t="str">
        <f t="shared" si="30"/>
        <v>2023-06-30</v>
      </c>
      <c r="L126" s="3">
        <f ca="1" t="shared" si="33"/>
        <v>0.0833333333333333</v>
      </c>
      <c r="M126" s="1">
        <f ca="1">SUM(OFFSET('96点'!M$5,(ROW(M126)-ROW(M$5))*4,,4))</f>
        <v>0</v>
      </c>
      <c r="N126" s="1" t="e">
        <f ca="1" t="shared" si="34"/>
        <v>#DIV/0!</v>
      </c>
      <c r="O126" s="1">
        <f ca="1">SUM(OFFSET('96点'!O$5,(ROW(O126)-ROW(O$5))*4,,4))</f>
        <v>0</v>
      </c>
      <c r="P126" s="1">
        <f ca="1">SUM(OFFSET('96点'!P$5,(ROW(P126)-ROW(P$5))*4,,4))</f>
        <v>0</v>
      </c>
      <c r="Q126" s="1" t="e">
        <f ca="1" t="shared" si="35"/>
        <v>#DIV/0!</v>
      </c>
      <c r="R126" s="1" t="e">
        <f ca="1" t="shared" si="36"/>
        <v>#DIV/0!</v>
      </c>
      <c r="S126" s="1">
        <f ca="1">SUM(OFFSET('96点'!S$5,(ROW(S126)-ROW(S$5))*4,,4))</f>
        <v>0</v>
      </c>
      <c r="T126" s="1">
        <f ca="1">SUM(OFFSET('96点'!T$5,(ROW(T126)-ROW(T$5))*4,,4))</f>
        <v>0</v>
      </c>
      <c r="U126" s="1" t="e">
        <f ca="1" t="shared" si="37"/>
        <v>#DIV/0!</v>
      </c>
      <c r="V126" s="1">
        <f ca="1">SUM(OFFSET('96点'!V$5,(ROW(V126)-ROW(V$5))*4,,4))</f>
        <v>0</v>
      </c>
      <c r="W126" s="1">
        <f ca="1">SUM(OFFSET('96点'!W$5,(ROW(W126)-ROW(W$5))*4,,4))</f>
        <v>0</v>
      </c>
      <c r="X126" s="1" t="e">
        <f ca="1" t="shared" si="38"/>
        <v>#DIV/0!</v>
      </c>
      <c r="Y126" s="1" t="e">
        <f ca="1" t="shared" si="39"/>
        <v>#DIV/0!</v>
      </c>
      <c r="Z126" s="1">
        <f ca="1">SUM(OFFSET('96点'!Z$5,(ROW(Z126)-ROW(Z$5))*4,,4))</f>
        <v>0</v>
      </c>
      <c r="AA126" s="1">
        <f ca="1">SUM(OFFSET('96点'!AA$5,(ROW(AA126)-ROW(AA$5))*4,,4))</f>
        <v>0</v>
      </c>
      <c r="AB126" s="1" t="e">
        <f ca="1" t="shared" si="40"/>
        <v>#DIV/0!</v>
      </c>
      <c r="AC126" s="1">
        <f ca="1">SUM(OFFSET('96点'!AC$5,(ROW(AC126)-ROW(AC$5))*4,,4))</f>
        <v>0</v>
      </c>
      <c r="AD126" s="1">
        <f ca="1">SUM(OFFSET('96点'!AD$5,(ROW(AD126)-ROW(AD$5))*4,,4))</f>
        <v>0</v>
      </c>
      <c r="AE126" s="1" t="e">
        <f ca="1" t="shared" si="41"/>
        <v>#DIV/0!</v>
      </c>
      <c r="AF126" s="1" t="e">
        <f ca="1" t="shared" si="42"/>
        <v>#DIV/0!</v>
      </c>
      <c r="AG126" s="1">
        <f ca="1">SUM(OFFSET('96点'!AG$5,(ROW(AG126)-ROW(AG$5))*4,,4))</f>
        <v>0</v>
      </c>
      <c r="AH126" s="1">
        <f ca="1">SUM(OFFSET('96点'!AH$5,(ROW(AH126)-ROW(AH$5))*4,,4))</f>
        <v>0</v>
      </c>
      <c r="AI126" s="1" t="e">
        <f ca="1" t="shared" si="43"/>
        <v>#DIV/0!</v>
      </c>
      <c r="AJ126" s="1">
        <f ca="1">SUM(OFFSET('96点'!AJ$5,(ROW(AJ126)-ROW(AJ$5))*4,,4))</f>
        <v>0</v>
      </c>
      <c r="AK126" s="1">
        <f ca="1">SUM(OFFSET('96点'!AK$5,(ROW(AK126)-ROW(AK$5))*4,,4))</f>
        <v>0</v>
      </c>
      <c r="AL126" s="1" t="e">
        <f ca="1" t="shared" si="44"/>
        <v>#DIV/0!</v>
      </c>
      <c r="AM126" s="1" t="e">
        <f ca="1" t="shared" si="45"/>
        <v>#DIV/0!</v>
      </c>
      <c r="AN126" s="1">
        <f ca="1">SUM(OFFSET('96点'!AN$5,(ROW(AN126)-ROW(AN$5))*4,,4))</f>
        <v>0</v>
      </c>
      <c r="AO126" s="1">
        <f ca="1">SUM(OFFSET('96点'!AO$5,(ROW(AO126)-ROW(AO$5))*4,,4))</f>
        <v>0</v>
      </c>
      <c r="AP126" s="1" t="e">
        <f ca="1" t="shared" si="46"/>
        <v>#DIV/0!</v>
      </c>
      <c r="AQ126" s="1">
        <f ca="1">SUM(OFFSET('96点'!AQ$5,(ROW(AQ126)-ROW(AQ$5))*4,,4))</f>
        <v>0</v>
      </c>
      <c r="AR126" s="1">
        <f ca="1">SUM(OFFSET('96点'!AR$5,(ROW(AR126)-ROW(AR$5))*4,,4))</f>
        <v>0</v>
      </c>
      <c r="AS126" s="1" t="e">
        <f ca="1" t="shared" si="47"/>
        <v>#DIV/0!</v>
      </c>
      <c r="AT126" s="1" t="e">
        <f ca="1" t="shared" si="48"/>
        <v>#DIV/0!</v>
      </c>
      <c r="AU126" s="1">
        <f ca="1">SUM(OFFSET('96点'!AU$5,(ROW(AU126)-ROW(AU$5))*4,,4))</f>
        <v>0</v>
      </c>
      <c r="AV126" s="1">
        <f ca="1">SUM(OFFSET('96点'!AV$5,(ROW(AV126)-ROW(AV$5))*4,,4))</f>
        <v>0</v>
      </c>
      <c r="AW126" s="1" t="e">
        <f ca="1" t="shared" si="49"/>
        <v>#DIV/0!</v>
      </c>
      <c r="AX126" s="1">
        <f ca="1">SUM(OFFSET('96点'!AX$5,(ROW(AX126)-ROW(AX$5))*4,,4))</f>
        <v>0</v>
      </c>
      <c r="AY126" s="1">
        <f ca="1">SUM(OFFSET('96点'!AY$5,(ROW(AY126)-ROW(AY$5))*4,,4))</f>
        <v>0</v>
      </c>
      <c r="AZ126" s="1" t="e">
        <f ca="1" t="shared" si="50"/>
        <v>#DIV/0!</v>
      </c>
      <c r="BA126" s="1" t="e">
        <f ca="1" t="shared" si="51"/>
        <v>#DIV/0!</v>
      </c>
      <c r="BB126" s="1">
        <f ca="1">SUM(OFFSET('96点'!BB$5,(ROW(BB126)-ROW(BB$5))*4,,4))</f>
        <v>0</v>
      </c>
    </row>
    <row r="127" spans="3:54">
      <c r="C127" s="1">
        <f t="shared" si="27"/>
        <v>123</v>
      </c>
      <c r="D127" s="1">
        <f t="shared" si="28"/>
        <v>5</v>
      </c>
      <c r="E127" s="1">
        <f t="shared" si="31"/>
        <v>45107</v>
      </c>
      <c r="F127" s="1" t="str">
        <f t="shared" si="29"/>
        <v>20230630</v>
      </c>
      <c r="G127">
        <f t="shared" si="32"/>
        <v>2</v>
      </c>
      <c r="J127" s="1" t="str">
        <f>INDEX(辅助表!$F$3:$F$14,G127)</f>
        <v>测试机组#1调度单元</v>
      </c>
      <c r="K127" s="1" t="str">
        <f t="shared" si="30"/>
        <v>2023-06-30</v>
      </c>
      <c r="L127" s="3">
        <f ca="1" t="shared" si="33"/>
        <v>0.125</v>
      </c>
      <c r="M127" s="1">
        <f ca="1">SUM(OFFSET('96点'!M$5,(ROW(M127)-ROW(M$5))*4,,4))</f>
        <v>0</v>
      </c>
      <c r="N127" s="1" t="e">
        <f ca="1" t="shared" si="34"/>
        <v>#DIV/0!</v>
      </c>
      <c r="O127" s="1">
        <f ca="1">SUM(OFFSET('96点'!O$5,(ROW(O127)-ROW(O$5))*4,,4))</f>
        <v>0</v>
      </c>
      <c r="P127" s="1">
        <f ca="1">SUM(OFFSET('96点'!P$5,(ROW(P127)-ROW(P$5))*4,,4))</f>
        <v>0</v>
      </c>
      <c r="Q127" s="1" t="e">
        <f ca="1" t="shared" si="35"/>
        <v>#DIV/0!</v>
      </c>
      <c r="R127" s="1" t="e">
        <f ca="1" t="shared" si="36"/>
        <v>#DIV/0!</v>
      </c>
      <c r="S127" s="1">
        <f ca="1">SUM(OFFSET('96点'!S$5,(ROW(S127)-ROW(S$5))*4,,4))</f>
        <v>0</v>
      </c>
      <c r="T127" s="1">
        <f ca="1">SUM(OFFSET('96点'!T$5,(ROW(T127)-ROW(T$5))*4,,4))</f>
        <v>0</v>
      </c>
      <c r="U127" s="1" t="e">
        <f ca="1" t="shared" si="37"/>
        <v>#DIV/0!</v>
      </c>
      <c r="V127" s="1">
        <f ca="1">SUM(OFFSET('96点'!V$5,(ROW(V127)-ROW(V$5))*4,,4))</f>
        <v>0</v>
      </c>
      <c r="W127" s="1">
        <f ca="1">SUM(OFFSET('96点'!W$5,(ROW(W127)-ROW(W$5))*4,,4))</f>
        <v>0</v>
      </c>
      <c r="X127" s="1" t="e">
        <f ca="1" t="shared" si="38"/>
        <v>#DIV/0!</v>
      </c>
      <c r="Y127" s="1" t="e">
        <f ca="1" t="shared" si="39"/>
        <v>#DIV/0!</v>
      </c>
      <c r="Z127" s="1">
        <f ca="1">SUM(OFFSET('96点'!Z$5,(ROW(Z127)-ROW(Z$5))*4,,4))</f>
        <v>0</v>
      </c>
      <c r="AA127" s="1">
        <f ca="1">SUM(OFFSET('96点'!AA$5,(ROW(AA127)-ROW(AA$5))*4,,4))</f>
        <v>0</v>
      </c>
      <c r="AB127" s="1" t="e">
        <f ca="1" t="shared" si="40"/>
        <v>#DIV/0!</v>
      </c>
      <c r="AC127" s="1">
        <f ca="1">SUM(OFFSET('96点'!AC$5,(ROW(AC127)-ROW(AC$5))*4,,4))</f>
        <v>0</v>
      </c>
      <c r="AD127" s="1">
        <f ca="1">SUM(OFFSET('96点'!AD$5,(ROW(AD127)-ROW(AD$5))*4,,4))</f>
        <v>0</v>
      </c>
      <c r="AE127" s="1" t="e">
        <f ca="1" t="shared" si="41"/>
        <v>#DIV/0!</v>
      </c>
      <c r="AF127" s="1" t="e">
        <f ca="1" t="shared" si="42"/>
        <v>#DIV/0!</v>
      </c>
      <c r="AG127" s="1">
        <f ca="1">SUM(OFFSET('96点'!AG$5,(ROW(AG127)-ROW(AG$5))*4,,4))</f>
        <v>0</v>
      </c>
      <c r="AH127" s="1">
        <f ca="1">SUM(OFFSET('96点'!AH$5,(ROW(AH127)-ROW(AH$5))*4,,4))</f>
        <v>0</v>
      </c>
      <c r="AI127" s="1" t="e">
        <f ca="1" t="shared" si="43"/>
        <v>#DIV/0!</v>
      </c>
      <c r="AJ127" s="1">
        <f ca="1">SUM(OFFSET('96点'!AJ$5,(ROW(AJ127)-ROW(AJ$5))*4,,4))</f>
        <v>0</v>
      </c>
      <c r="AK127" s="1">
        <f ca="1">SUM(OFFSET('96点'!AK$5,(ROW(AK127)-ROW(AK$5))*4,,4))</f>
        <v>0</v>
      </c>
      <c r="AL127" s="1" t="e">
        <f ca="1" t="shared" si="44"/>
        <v>#DIV/0!</v>
      </c>
      <c r="AM127" s="1" t="e">
        <f ca="1" t="shared" si="45"/>
        <v>#DIV/0!</v>
      </c>
      <c r="AN127" s="1">
        <f ca="1">SUM(OFFSET('96点'!AN$5,(ROW(AN127)-ROW(AN$5))*4,,4))</f>
        <v>0</v>
      </c>
      <c r="AO127" s="1">
        <f ca="1">SUM(OFFSET('96点'!AO$5,(ROW(AO127)-ROW(AO$5))*4,,4))</f>
        <v>0</v>
      </c>
      <c r="AP127" s="1" t="e">
        <f ca="1" t="shared" si="46"/>
        <v>#DIV/0!</v>
      </c>
      <c r="AQ127" s="1">
        <f ca="1">SUM(OFFSET('96点'!AQ$5,(ROW(AQ127)-ROW(AQ$5))*4,,4))</f>
        <v>0</v>
      </c>
      <c r="AR127" s="1">
        <f ca="1">SUM(OFFSET('96点'!AR$5,(ROW(AR127)-ROW(AR$5))*4,,4))</f>
        <v>0</v>
      </c>
      <c r="AS127" s="1" t="e">
        <f ca="1" t="shared" si="47"/>
        <v>#DIV/0!</v>
      </c>
      <c r="AT127" s="1" t="e">
        <f ca="1" t="shared" si="48"/>
        <v>#DIV/0!</v>
      </c>
      <c r="AU127" s="1">
        <f ca="1">SUM(OFFSET('96点'!AU$5,(ROW(AU127)-ROW(AU$5))*4,,4))</f>
        <v>0</v>
      </c>
      <c r="AV127" s="1">
        <f ca="1">SUM(OFFSET('96点'!AV$5,(ROW(AV127)-ROW(AV$5))*4,,4))</f>
        <v>0</v>
      </c>
      <c r="AW127" s="1" t="e">
        <f ca="1" t="shared" si="49"/>
        <v>#DIV/0!</v>
      </c>
      <c r="AX127" s="1">
        <f ca="1">SUM(OFFSET('96点'!AX$5,(ROW(AX127)-ROW(AX$5))*4,,4))</f>
        <v>0</v>
      </c>
      <c r="AY127" s="1">
        <f ca="1">SUM(OFFSET('96点'!AY$5,(ROW(AY127)-ROW(AY$5))*4,,4))</f>
        <v>0</v>
      </c>
      <c r="AZ127" s="1" t="e">
        <f ca="1" t="shared" si="50"/>
        <v>#DIV/0!</v>
      </c>
      <c r="BA127" s="1" t="e">
        <f ca="1" t="shared" si="51"/>
        <v>#DIV/0!</v>
      </c>
      <c r="BB127" s="1">
        <f ca="1">SUM(OFFSET('96点'!BB$5,(ROW(BB127)-ROW(BB$5))*4,,4))</f>
        <v>0</v>
      </c>
    </row>
    <row r="128" spans="3:54">
      <c r="C128" s="1">
        <f t="shared" si="27"/>
        <v>124</v>
      </c>
      <c r="D128" s="1">
        <f t="shared" si="28"/>
        <v>6</v>
      </c>
      <c r="E128" s="1">
        <f t="shared" si="31"/>
        <v>45107</v>
      </c>
      <c r="F128" s="1" t="str">
        <f t="shared" si="29"/>
        <v>20230630</v>
      </c>
      <c r="G128">
        <f t="shared" si="32"/>
        <v>2</v>
      </c>
      <c r="J128" s="1" t="str">
        <f>INDEX(辅助表!$F$3:$F$14,G128)</f>
        <v>测试机组#1调度单元</v>
      </c>
      <c r="K128" s="1" t="str">
        <f t="shared" si="30"/>
        <v>2023-06-30</v>
      </c>
      <c r="L128" s="3">
        <f ca="1" t="shared" si="33"/>
        <v>0.166666666666667</v>
      </c>
      <c r="M128" s="1">
        <f ca="1">SUM(OFFSET('96点'!M$5,(ROW(M128)-ROW(M$5))*4,,4))</f>
        <v>0</v>
      </c>
      <c r="N128" s="1" t="e">
        <f ca="1" t="shared" si="34"/>
        <v>#DIV/0!</v>
      </c>
      <c r="O128" s="1">
        <f ca="1">SUM(OFFSET('96点'!O$5,(ROW(O128)-ROW(O$5))*4,,4))</f>
        <v>0</v>
      </c>
      <c r="P128" s="1">
        <f ca="1">SUM(OFFSET('96点'!P$5,(ROW(P128)-ROW(P$5))*4,,4))</f>
        <v>0</v>
      </c>
      <c r="Q128" s="1" t="e">
        <f ca="1" t="shared" si="35"/>
        <v>#DIV/0!</v>
      </c>
      <c r="R128" s="1" t="e">
        <f ca="1" t="shared" si="36"/>
        <v>#DIV/0!</v>
      </c>
      <c r="S128" s="1">
        <f ca="1">SUM(OFFSET('96点'!S$5,(ROW(S128)-ROW(S$5))*4,,4))</f>
        <v>0</v>
      </c>
      <c r="T128" s="1">
        <f ca="1">SUM(OFFSET('96点'!T$5,(ROW(T128)-ROW(T$5))*4,,4))</f>
        <v>0</v>
      </c>
      <c r="U128" s="1" t="e">
        <f ca="1" t="shared" si="37"/>
        <v>#DIV/0!</v>
      </c>
      <c r="V128" s="1">
        <f ca="1">SUM(OFFSET('96点'!V$5,(ROW(V128)-ROW(V$5))*4,,4))</f>
        <v>0</v>
      </c>
      <c r="W128" s="1">
        <f ca="1">SUM(OFFSET('96点'!W$5,(ROW(W128)-ROW(W$5))*4,,4))</f>
        <v>0</v>
      </c>
      <c r="X128" s="1" t="e">
        <f ca="1" t="shared" si="38"/>
        <v>#DIV/0!</v>
      </c>
      <c r="Y128" s="1" t="e">
        <f ca="1" t="shared" si="39"/>
        <v>#DIV/0!</v>
      </c>
      <c r="Z128" s="1">
        <f ca="1">SUM(OFFSET('96点'!Z$5,(ROW(Z128)-ROW(Z$5))*4,,4))</f>
        <v>0</v>
      </c>
      <c r="AA128" s="1">
        <f ca="1">SUM(OFFSET('96点'!AA$5,(ROW(AA128)-ROW(AA$5))*4,,4))</f>
        <v>0</v>
      </c>
      <c r="AB128" s="1" t="e">
        <f ca="1" t="shared" si="40"/>
        <v>#DIV/0!</v>
      </c>
      <c r="AC128" s="1">
        <f ca="1">SUM(OFFSET('96点'!AC$5,(ROW(AC128)-ROW(AC$5))*4,,4))</f>
        <v>0</v>
      </c>
      <c r="AD128" s="1">
        <f ca="1">SUM(OFFSET('96点'!AD$5,(ROW(AD128)-ROW(AD$5))*4,,4))</f>
        <v>0</v>
      </c>
      <c r="AE128" s="1" t="e">
        <f ca="1" t="shared" si="41"/>
        <v>#DIV/0!</v>
      </c>
      <c r="AF128" s="1" t="e">
        <f ca="1" t="shared" si="42"/>
        <v>#DIV/0!</v>
      </c>
      <c r="AG128" s="1">
        <f ca="1">SUM(OFFSET('96点'!AG$5,(ROW(AG128)-ROW(AG$5))*4,,4))</f>
        <v>0</v>
      </c>
      <c r="AH128" s="1">
        <f ca="1">SUM(OFFSET('96点'!AH$5,(ROW(AH128)-ROW(AH$5))*4,,4))</f>
        <v>0</v>
      </c>
      <c r="AI128" s="1" t="e">
        <f ca="1" t="shared" si="43"/>
        <v>#DIV/0!</v>
      </c>
      <c r="AJ128" s="1">
        <f ca="1">SUM(OFFSET('96点'!AJ$5,(ROW(AJ128)-ROW(AJ$5))*4,,4))</f>
        <v>0</v>
      </c>
      <c r="AK128" s="1">
        <f ca="1">SUM(OFFSET('96点'!AK$5,(ROW(AK128)-ROW(AK$5))*4,,4))</f>
        <v>0</v>
      </c>
      <c r="AL128" s="1" t="e">
        <f ca="1" t="shared" si="44"/>
        <v>#DIV/0!</v>
      </c>
      <c r="AM128" s="1" t="e">
        <f ca="1" t="shared" si="45"/>
        <v>#DIV/0!</v>
      </c>
      <c r="AN128" s="1">
        <f ca="1">SUM(OFFSET('96点'!AN$5,(ROW(AN128)-ROW(AN$5))*4,,4))</f>
        <v>0</v>
      </c>
      <c r="AO128" s="1">
        <f ca="1">SUM(OFFSET('96点'!AO$5,(ROW(AO128)-ROW(AO$5))*4,,4))</f>
        <v>0</v>
      </c>
      <c r="AP128" s="1" t="e">
        <f ca="1" t="shared" si="46"/>
        <v>#DIV/0!</v>
      </c>
      <c r="AQ128" s="1">
        <f ca="1">SUM(OFFSET('96点'!AQ$5,(ROW(AQ128)-ROW(AQ$5))*4,,4))</f>
        <v>0</v>
      </c>
      <c r="AR128" s="1">
        <f ca="1">SUM(OFFSET('96点'!AR$5,(ROW(AR128)-ROW(AR$5))*4,,4))</f>
        <v>0</v>
      </c>
      <c r="AS128" s="1" t="e">
        <f ca="1" t="shared" si="47"/>
        <v>#DIV/0!</v>
      </c>
      <c r="AT128" s="1" t="e">
        <f ca="1" t="shared" si="48"/>
        <v>#DIV/0!</v>
      </c>
      <c r="AU128" s="1">
        <f ca="1">SUM(OFFSET('96点'!AU$5,(ROW(AU128)-ROW(AU$5))*4,,4))</f>
        <v>0</v>
      </c>
      <c r="AV128" s="1">
        <f ca="1">SUM(OFFSET('96点'!AV$5,(ROW(AV128)-ROW(AV$5))*4,,4))</f>
        <v>0</v>
      </c>
      <c r="AW128" s="1" t="e">
        <f ca="1" t="shared" si="49"/>
        <v>#DIV/0!</v>
      </c>
      <c r="AX128" s="1">
        <f ca="1">SUM(OFFSET('96点'!AX$5,(ROW(AX128)-ROW(AX$5))*4,,4))</f>
        <v>0</v>
      </c>
      <c r="AY128" s="1">
        <f ca="1">SUM(OFFSET('96点'!AY$5,(ROW(AY128)-ROW(AY$5))*4,,4))</f>
        <v>0</v>
      </c>
      <c r="AZ128" s="1" t="e">
        <f ca="1" t="shared" si="50"/>
        <v>#DIV/0!</v>
      </c>
      <c r="BA128" s="1" t="e">
        <f ca="1" t="shared" si="51"/>
        <v>#DIV/0!</v>
      </c>
      <c r="BB128" s="1">
        <f ca="1">SUM(OFFSET('96点'!BB$5,(ROW(BB128)-ROW(BB$5))*4,,4))</f>
        <v>0</v>
      </c>
    </row>
    <row r="129" spans="3:54">
      <c r="C129" s="1">
        <f t="shared" si="27"/>
        <v>125</v>
      </c>
      <c r="D129" s="1">
        <f t="shared" si="28"/>
        <v>7</v>
      </c>
      <c r="E129" s="1">
        <f t="shared" si="31"/>
        <v>45107</v>
      </c>
      <c r="F129" s="1" t="str">
        <f t="shared" si="29"/>
        <v>20230630</v>
      </c>
      <c r="G129">
        <f t="shared" si="32"/>
        <v>2</v>
      </c>
      <c r="J129" s="1" t="str">
        <f>INDEX(辅助表!$F$3:$F$14,G129)</f>
        <v>测试机组#1调度单元</v>
      </c>
      <c r="K129" s="1" t="str">
        <f t="shared" si="30"/>
        <v>2023-06-30</v>
      </c>
      <c r="L129" s="3">
        <f ca="1" t="shared" si="33"/>
        <v>0.208333333333333</v>
      </c>
      <c r="M129" s="1">
        <f ca="1">SUM(OFFSET('96点'!M$5,(ROW(M129)-ROW(M$5))*4,,4))</f>
        <v>0</v>
      </c>
      <c r="N129" s="1" t="e">
        <f ca="1" t="shared" si="34"/>
        <v>#DIV/0!</v>
      </c>
      <c r="O129" s="1">
        <f ca="1">SUM(OFFSET('96点'!O$5,(ROW(O129)-ROW(O$5))*4,,4))</f>
        <v>0</v>
      </c>
      <c r="P129" s="1">
        <f ca="1">SUM(OFFSET('96点'!P$5,(ROW(P129)-ROW(P$5))*4,,4))</f>
        <v>0</v>
      </c>
      <c r="Q129" s="1" t="e">
        <f ca="1" t="shared" si="35"/>
        <v>#DIV/0!</v>
      </c>
      <c r="R129" s="1" t="e">
        <f ca="1" t="shared" si="36"/>
        <v>#DIV/0!</v>
      </c>
      <c r="S129" s="1">
        <f ca="1">SUM(OFFSET('96点'!S$5,(ROW(S129)-ROW(S$5))*4,,4))</f>
        <v>0</v>
      </c>
      <c r="T129" s="1">
        <f ca="1">SUM(OFFSET('96点'!T$5,(ROW(T129)-ROW(T$5))*4,,4))</f>
        <v>0</v>
      </c>
      <c r="U129" s="1" t="e">
        <f ca="1" t="shared" si="37"/>
        <v>#DIV/0!</v>
      </c>
      <c r="V129" s="1">
        <f ca="1">SUM(OFFSET('96点'!V$5,(ROW(V129)-ROW(V$5))*4,,4))</f>
        <v>0</v>
      </c>
      <c r="W129" s="1">
        <f ca="1">SUM(OFFSET('96点'!W$5,(ROW(W129)-ROW(W$5))*4,,4))</f>
        <v>0</v>
      </c>
      <c r="X129" s="1" t="e">
        <f ca="1" t="shared" si="38"/>
        <v>#DIV/0!</v>
      </c>
      <c r="Y129" s="1" t="e">
        <f ca="1" t="shared" si="39"/>
        <v>#DIV/0!</v>
      </c>
      <c r="Z129" s="1">
        <f ca="1">SUM(OFFSET('96点'!Z$5,(ROW(Z129)-ROW(Z$5))*4,,4))</f>
        <v>0</v>
      </c>
      <c r="AA129" s="1">
        <f ca="1">SUM(OFFSET('96点'!AA$5,(ROW(AA129)-ROW(AA$5))*4,,4))</f>
        <v>0</v>
      </c>
      <c r="AB129" s="1" t="e">
        <f ca="1" t="shared" si="40"/>
        <v>#DIV/0!</v>
      </c>
      <c r="AC129" s="1">
        <f ca="1">SUM(OFFSET('96点'!AC$5,(ROW(AC129)-ROW(AC$5))*4,,4))</f>
        <v>0</v>
      </c>
      <c r="AD129" s="1">
        <f ca="1">SUM(OFFSET('96点'!AD$5,(ROW(AD129)-ROW(AD$5))*4,,4))</f>
        <v>0</v>
      </c>
      <c r="AE129" s="1" t="e">
        <f ca="1" t="shared" si="41"/>
        <v>#DIV/0!</v>
      </c>
      <c r="AF129" s="1" t="e">
        <f ca="1" t="shared" si="42"/>
        <v>#DIV/0!</v>
      </c>
      <c r="AG129" s="1">
        <f ca="1">SUM(OFFSET('96点'!AG$5,(ROW(AG129)-ROW(AG$5))*4,,4))</f>
        <v>0</v>
      </c>
      <c r="AH129" s="1">
        <f ca="1">SUM(OFFSET('96点'!AH$5,(ROW(AH129)-ROW(AH$5))*4,,4))</f>
        <v>0</v>
      </c>
      <c r="AI129" s="1" t="e">
        <f ca="1" t="shared" si="43"/>
        <v>#DIV/0!</v>
      </c>
      <c r="AJ129" s="1">
        <f ca="1">SUM(OFFSET('96点'!AJ$5,(ROW(AJ129)-ROW(AJ$5))*4,,4))</f>
        <v>0</v>
      </c>
      <c r="AK129" s="1">
        <f ca="1">SUM(OFFSET('96点'!AK$5,(ROW(AK129)-ROW(AK$5))*4,,4))</f>
        <v>0</v>
      </c>
      <c r="AL129" s="1" t="e">
        <f ca="1" t="shared" si="44"/>
        <v>#DIV/0!</v>
      </c>
      <c r="AM129" s="1" t="e">
        <f ca="1" t="shared" si="45"/>
        <v>#DIV/0!</v>
      </c>
      <c r="AN129" s="1">
        <f ca="1">SUM(OFFSET('96点'!AN$5,(ROW(AN129)-ROW(AN$5))*4,,4))</f>
        <v>0</v>
      </c>
      <c r="AO129" s="1">
        <f ca="1">SUM(OFFSET('96点'!AO$5,(ROW(AO129)-ROW(AO$5))*4,,4))</f>
        <v>0</v>
      </c>
      <c r="AP129" s="1" t="e">
        <f ca="1" t="shared" si="46"/>
        <v>#DIV/0!</v>
      </c>
      <c r="AQ129" s="1">
        <f ca="1">SUM(OFFSET('96点'!AQ$5,(ROW(AQ129)-ROW(AQ$5))*4,,4))</f>
        <v>0</v>
      </c>
      <c r="AR129" s="1">
        <f ca="1">SUM(OFFSET('96点'!AR$5,(ROW(AR129)-ROW(AR$5))*4,,4))</f>
        <v>0</v>
      </c>
      <c r="AS129" s="1" t="e">
        <f ca="1" t="shared" si="47"/>
        <v>#DIV/0!</v>
      </c>
      <c r="AT129" s="1" t="e">
        <f ca="1" t="shared" si="48"/>
        <v>#DIV/0!</v>
      </c>
      <c r="AU129" s="1">
        <f ca="1">SUM(OFFSET('96点'!AU$5,(ROW(AU129)-ROW(AU$5))*4,,4))</f>
        <v>0</v>
      </c>
      <c r="AV129" s="1">
        <f ca="1">SUM(OFFSET('96点'!AV$5,(ROW(AV129)-ROW(AV$5))*4,,4))</f>
        <v>0</v>
      </c>
      <c r="AW129" s="1" t="e">
        <f ca="1" t="shared" si="49"/>
        <v>#DIV/0!</v>
      </c>
      <c r="AX129" s="1">
        <f ca="1">SUM(OFFSET('96点'!AX$5,(ROW(AX129)-ROW(AX$5))*4,,4))</f>
        <v>0</v>
      </c>
      <c r="AY129" s="1">
        <f ca="1">SUM(OFFSET('96点'!AY$5,(ROW(AY129)-ROW(AY$5))*4,,4))</f>
        <v>0</v>
      </c>
      <c r="AZ129" s="1" t="e">
        <f ca="1" t="shared" si="50"/>
        <v>#DIV/0!</v>
      </c>
      <c r="BA129" s="1" t="e">
        <f ca="1" t="shared" si="51"/>
        <v>#DIV/0!</v>
      </c>
      <c r="BB129" s="1">
        <f ca="1">SUM(OFFSET('96点'!BB$5,(ROW(BB129)-ROW(BB$5))*4,,4))</f>
        <v>0</v>
      </c>
    </row>
    <row r="130" spans="3:54">
      <c r="C130" s="1">
        <f t="shared" si="27"/>
        <v>126</v>
      </c>
      <c r="D130" s="1">
        <f t="shared" si="28"/>
        <v>8</v>
      </c>
      <c r="E130" s="1">
        <f t="shared" si="31"/>
        <v>45107</v>
      </c>
      <c r="F130" s="1" t="str">
        <f t="shared" si="29"/>
        <v>20230630</v>
      </c>
      <c r="G130">
        <f t="shared" si="32"/>
        <v>2</v>
      </c>
      <c r="J130" s="1" t="str">
        <f>INDEX(辅助表!$F$3:$F$14,G130)</f>
        <v>测试机组#1调度单元</v>
      </c>
      <c r="K130" s="1" t="str">
        <f t="shared" si="30"/>
        <v>2023-06-30</v>
      </c>
      <c r="L130" s="3">
        <f ca="1" t="shared" si="33"/>
        <v>0.25</v>
      </c>
      <c r="M130" s="1">
        <f ca="1">SUM(OFFSET('96点'!M$5,(ROW(M130)-ROW(M$5))*4,,4))</f>
        <v>0</v>
      </c>
      <c r="N130" s="1" t="e">
        <f ca="1" t="shared" si="34"/>
        <v>#DIV/0!</v>
      </c>
      <c r="O130" s="1">
        <f ca="1">SUM(OFFSET('96点'!O$5,(ROW(O130)-ROW(O$5))*4,,4))</f>
        <v>0</v>
      </c>
      <c r="P130" s="1">
        <f ca="1">SUM(OFFSET('96点'!P$5,(ROW(P130)-ROW(P$5))*4,,4))</f>
        <v>0</v>
      </c>
      <c r="Q130" s="1" t="e">
        <f ca="1" t="shared" si="35"/>
        <v>#DIV/0!</v>
      </c>
      <c r="R130" s="1" t="e">
        <f ca="1" t="shared" si="36"/>
        <v>#DIV/0!</v>
      </c>
      <c r="S130" s="1">
        <f ca="1">SUM(OFFSET('96点'!S$5,(ROW(S130)-ROW(S$5))*4,,4))</f>
        <v>0</v>
      </c>
      <c r="T130" s="1">
        <f ca="1">SUM(OFFSET('96点'!T$5,(ROW(T130)-ROW(T$5))*4,,4))</f>
        <v>0</v>
      </c>
      <c r="U130" s="1" t="e">
        <f ca="1" t="shared" si="37"/>
        <v>#DIV/0!</v>
      </c>
      <c r="V130" s="1">
        <f ca="1">SUM(OFFSET('96点'!V$5,(ROW(V130)-ROW(V$5))*4,,4))</f>
        <v>0</v>
      </c>
      <c r="W130" s="1">
        <f ca="1">SUM(OFFSET('96点'!W$5,(ROW(W130)-ROW(W$5))*4,,4))</f>
        <v>0</v>
      </c>
      <c r="X130" s="1" t="e">
        <f ca="1" t="shared" si="38"/>
        <v>#DIV/0!</v>
      </c>
      <c r="Y130" s="1" t="e">
        <f ca="1" t="shared" si="39"/>
        <v>#DIV/0!</v>
      </c>
      <c r="Z130" s="1">
        <f ca="1">SUM(OFFSET('96点'!Z$5,(ROW(Z130)-ROW(Z$5))*4,,4))</f>
        <v>0</v>
      </c>
      <c r="AA130" s="1">
        <f ca="1">SUM(OFFSET('96点'!AA$5,(ROW(AA130)-ROW(AA$5))*4,,4))</f>
        <v>0</v>
      </c>
      <c r="AB130" s="1" t="e">
        <f ca="1" t="shared" si="40"/>
        <v>#DIV/0!</v>
      </c>
      <c r="AC130" s="1">
        <f ca="1">SUM(OFFSET('96点'!AC$5,(ROW(AC130)-ROW(AC$5))*4,,4))</f>
        <v>0</v>
      </c>
      <c r="AD130" s="1">
        <f ca="1">SUM(OFFSET('96点'!AD$5,(ROW(AD130)-ROW(AD$5))*4,,4))</f>
        <v>0</v>
      </c>
      <c r="AE130" s="1" t="e">
        <f ca="1" t="shared" si="41"/>
        <v>#DIV/0!</v>
      </c>
      <c r="AF130" s="1" t="e">
        <f ca="1" t="shared" si="42"/>
        <v>#DIV/0!</v>
      </c>
      <c r="AG130" s="1">
        <f ca="1">SUM(OFFSET('96点'!AG$5,(ROW(AG130)-ROW(AG$5))*4,,4))</f>
        <v>0</v>
      </c>
      <c r="AH130" s="1">
        <f ca="1">SUM(OFFSET('96点'!AH$5,(ROW(AH130)-ROW(AH$5))*4,,4))</f>
        <v>0</v>
      </c>
      <c r="AI130" s="1" t="e">
        <f ca="1" t="shared" si="43"/>
        <v>#DIV/0!</v>
      </c>
      <c r="AJ130" s="1">
        <f ca="1">SUM(OFFSET('96点'!AJ$5,(ROW(AJ130)-ROW(AJ$5))*4,,4))</f>
        <v>0</v>
      </c>
      <c r="AK130" s="1">
        <f ca="1">SUM(OFFSET('96点'!AK$5,(ROW(AK130)-ROW(AK$5))*4,,4))</f>
        <v>0</v>
      </c>
      <c r="AL130" s="1" t="e">
        <f ca="1" t="shared" si="44"/>
        <v>#DIV/0!</v>
      </c>
      <c r="AM130" s="1" t="e">
        <f ca="1" t="shared" si="45"/>
        <v>#DIV/0!</v>
      </c>
      <c r="AN130" s="1">
        <f ca="1">SUM(OFFSET('96点'!AN$5,(ROW(AN130)-ROW(AN$5))*4,,4))</f>
        <v>0</v>
      </c>
      <c r="AO130" s="1">
        <f ca="1">SUM(OFFSET('96点'!AO$5,(ROW(AO130)-ROW(AO$5))*4,,4))</f>
        <v>0</v>
      </c>
      <c r="AP130" s="1" t="e">
        <f ca="1" t="shared" si="46"/>
        <v>#DIV/0!</v>
      </c>
      <c r="AQ130" s="1">
        <f ca="1">SUM(OFFSET('96点'!AQ$5,(ROW(AQ130)-ROW(AQ$5))*4,,4))</f>
        <v>0</v>
      </c>
      <c r="AR130" s="1">
        <f ca="1">SUM(OFFSET('96点'!AR$5,(ROW(AR130)-ROW(AR$5))*4,,4))</f>
        <v>0</v>
      </c>
      <c r="AS130" s="1" t="e">
        <f ca="1" t="shared" si="47"/>
        <v>#DIV/0!</v>
      </c>
      <c r="AT130" s="1" t="e">
        <f ca="1" t="shared" si="48"/>
        <v>#DIV/0!</v>
      </c>
      <c r="AU130" s="1">
        <f ca="1">SUM(OFFSET('96点'!AU$5,(ROW(AU130)-ROW(AU$5))*4,,4))</f>
        <v>0</v>
      </c>
      <c r="AV130" s="1">
        <f ca="1">SUM(OFFSET('96点'!AV$5,(ROW(AV130)-ROW(AV$5))*4,,4))</f>
        <v>0</v>
      </c>
      <c r="AW130" s="1" t="e">
        <f ca="1" t="shared" si="49"/>
        <v>#DIV/0!</v>
      </c>
      <c r="AX130" s="1">
        <f ca="1">SUM(OFFSET('96点'!AX$5,(ROW(AX130)-ROW(AX$5))*4,,4))</f>
        <v>0</v>
      </c>
      <c r="AY130" s="1">
        <f ca="1">SUM(OFFSET('96点'!AY$5,(ROW(AY130)-ROW(AY$5))*4,,4))</f>
        <v>0</v>
      </c>
      <c r="AZ130" s="1" t="e">
        <f ca="1" t="shared" si="50"/>
        <v>#DIV/0!</v>
      </c>
      <c r="BA130" s="1" t="e">
        <f ca="1" t="shared" si="51"/>
        <v>#DIV/0!</v>
      </c>
      <c r="BB130" s="1">
        <f ca="1">SUM(OFFSET('96点'!BB$5,(ROW(BB130)-ROW(BB$5))*4,,4))</f>
        <v>0</v>
      </c>
    </row>
    <row r="131" spans="3:54">
      <c r="C131" s="1">
        <f t="shared" si="27"/>
        <v>127</v>
      </c>
      <c r="D131" s="1">
        <f t="shared" si="28"/>
        <v>9</v>
      </c>
      <c r="E131" s="1">
        <f t="shared" si="31"/>
        <v>45107</v>
      </c>
      <c r="F131" s="1" t="str">
        <f t="shared" si="29"/>
        <v>20230630</v>
      </c>
      <c r="G131">
        <f t="shared" si="32"/>
        <v>2</v>
      </c>
      <c r="J131" s="1" t="str">
        <f>INDEX(辅助表!$F$3:$F$14,G131)</f>
        <v>测试机组#1调度单元</v>
      </c>
      <c r="K131" s="1" t="str">
        <f t="shared" si="30"/>
        <v>2023-06-30</v>
      </c>
      <c r="L131" s="3">
        <f ca="1" t="shared" si="33"/>
        <v>0.291666666666667</v>
      </c>
      <c r="M131" s="1">
        <f ca="1">SUM(OFFSET('96点'!M$5,(ROW(M131)-ROW(M$5))*4,,4))</f>
        <v>0</v>
      </c>
      <c r="N131" s="1" t="e">
        <f ca="1" t="shared" si="34"/>
        <v>#DIV/0!</v>
      </c>
      <c r="O131" s="1">
        <f ca="1">SUM(OFFSET('96点'!O$5,(ROW(O131)-ROW(O$5))*4,,4))</f>
        <v>0</v>
      </c>
      <c r="P131" s="1">
        <f ca="1">SUM(OFFSET('96点'!P$5,(ROW(P131)-ROW(P$5))*4,,4))</f>
        <v>0</v>
      </c>
      <c r="Q131" s="1" t="e">
        <f ca="1" t="shared" si="35"/>
        <v>#DIV/0!</v>
      </c>
      <c r="R131" s="1" t="e">
        <f ca="1" t="shared" si="36"/>
        <v>#DIV/0!</v>
      </c>
      <c r="S131" s="1">
        <f ca="1">SUM(OFFSET('96点'!S$5,(ROW(S131)-ROW(S$5))*4,,4))</f>
        <v>0</v>
      </c>
      <c r="T131" s="1">
        <f ca="1">SUM(OFFSET('96点'!T$5,(ROW(T131)-ROW(T$5))*4,,4))</f>
        <v>0</v>
      </c>
      <c r="U131" s="1" t="e">
        <f ca="1" t="shared" si="37"/>
        <v>#DIV/0!</v>
      </c>
      <c r="V131" s="1">
        <f ca="1">SUM(OFFSET('96点'!V$5,(ROW(V131)-ROW(V$5))*4,,4))</f>
        <v>0</v>
      </c>
      <c r="W131" s="1">
        <f ca="1">SUM(OFFSET('96点'!W$5,(ROW(W131)-ROW(W$5))*4,,4))</f>
        <v>0</v>
      </c>
      <c r="X131" s="1" t="e">
        <f ca="1" t="shared" si="38"/>
        <v>#DIV/0!</v>
      </c>
      <c r="Y131" s="1" t="e">
        <f ca="1" t="shared" si="39"/>
        <v>#DIV/0!</v>
      </c>
      <c r="Z131" s="1">
        <f ca="1">SUM(OFFSET('96点'!Z$5,(ROW(Z131)-ROW(Z$5))*4,,4))</f>
        <v>0</v>
      </c>
      <c r="AA131" s="1">
        <f ca="1">SUM(OFFSET('96点'!AA$5,(ROW(AA131)-ROW(AA$5))*4,,4))</f>
        <v>0</v>
      </c>
      <c r="AB131" s="1" t="e">
        <f ca="1" t="shared" si="40"/>
        <v>#DIV/0!</v>
      </c>
      <c r="AC131" s="1">
        <f ca="1">SUM(OFFSET('96点'!AC$5,(ROW(AC131)-ROW(AC$5))*4,,4))</f>
        <v>0</v>
      </c>
      <c r="AD131" s="1">
        <f ca="1">SUM(OFFSET('96点'!AD$5,(ROW(AD131)-ROW(AD$5))*4,,4))</f>
        <v>0</v>
      </c>
      <c r="AE131" s="1" t="e">
        <f ca="1" t="shared" si="41"/>
        <v>#DIV/0!</v>
      </c>
      <c r="AF131" s="1" t="e">
        <f ca="1" t="shared" si="42"/>
        <v>#DIV/0!</v>
      </c>
      <c r="AG131" s="1">
        <f ca="1">SUM(OFFSET('96点'!AG$5,(ROW(AG131)-ROW(AG$5))*4,,4))</f>
        <v>0</v>
      </c>
      <c r="AH131" s="1">
        <f ca="1">SUM(OFFSET('96点'!AH$5,(ROW(AH131)-ROW(AH$5))*4,,4))</f>
        <v>0</v>
      </c>
      <c r="AI131" s="1" t="e">
        <f ca="1" t="shared" si="43"/>
        <v>#DIV/0!</v>
      </c>
      <c r="AJ131" s="1">
        <f ca="1">SUM(OFFSET('96点'!AJ$5,(ROW(AJ131)-ROW(AJ$5))*4,,4))</f>
        <v>0</v>
      </c>
      <c r="AK131" s="1">
        <f ca="1">SUM(OFFSET('96点'!AK$5,(ROW(AK131)-ROW(AK$5))*4,,4))</f>
        <v>0</v>
      </c>
      <c r="AL131" s="1" t="e">
        <f ca="1" t="shared" si="44"/>
        <v>#DIV/0!</v>
      </c>
      <c r="AM131" s="1" t="e">
        <f ca="1" t="shared" si="45"/>
        <v>#DIV/0!</v>
      </c>
      <c r="AN131" s="1">
        <f ca="1">SUM(OFFSET('96点'!AN$5,(ROW(AN131)-ROW(AN$5))*4,,4))</f>
        <v>0</v>
      </c>
      <c r="AO131" s="1">
        <f ca="1">SUM(OFFSET('96点'!AO$5,(ROW(AO131)-ROW(AO$5))*4,,4))</f>
        <v>0</v>
      </c>
      <c r="AP131" s="1" t="e">
        <f ca="1" t="shared" si="46"/>
        <v>#DIV/0!</v>
      </c>
      <c r="AQ131" s="1">
        <f ca="1">SUM(OFFSET('96点'!AQ$5,(ROW(AQ131)-ROW(AQ$5))*4,,4))</f>
        <v>0</v>
      </c>
      <c r="AR131" s="1">
        <f ca="1">SUM(OFFSET('96点'!AR$5,(ROW(AR131)-ROW(AR$5))*4,,4))</f>
        <v>0</v>
      </c>
      <c r="AS131" s="1" t="e">
        <f ca="1" t="shared" si="47"/>
        <v>#DIV/0!</v>
      </c>
      <c r="AT131" s="1" t="e">
        <f ca="1" t="shared" si="48"/>
        <v>#DIV/0!</v>
      </c>
      <c r="AU131" s="1">
        <f ca="1">SUM(OFFSET('96点'!AU$5,(ROW(AU131)-ROW(AU$5))*4,,4))</f>
        <v>0</v>
      </c>
      <c r="AV131" s="1">
        <f ca="1">SUM(OFFSET('96点'!AV$5,(ROW(AV131)-ROW(AV$5))*4,,4))</f>
        <v>0</v>
      </c>
      <c r="AW131" s="1" t="e">
        <f ca="1" t="shared" si="49"/>
        <v>#DIV/0!</v>
      </c>
      <c r="AX131" s="1">
        <f ca="1">SUM(OFFSET('96点'!AX$5,(ROW(AX131)-ROW(AX$5))*4,,4))</f>
        <v>0</v>
      </c>
      <c r="AY131" s="1">
        <f ca="1">SUM(OFFSET('96点'!AY$5,(ROW(AY131)-ROW(AY$5))*4,,4))</f>
        <v>0</v>
      </c>
      <c r="AZ131" s="1" t="e">
        <f ca="1" t="shared" si="50"/>
        <v>#DIV/0!</v>
      </c>
      <c r="BA131" s="1" t="e">
        <f ca="1" t="shared" si="51"/>
        <v>#DIV/0!</v>
      </c>
      <c r="BB131" s="1">
        <f ca="1">SUM(OFFSET('96点'!BB$5,(ROW(BB131)-ROW(BB$5))*4,,4))</f>
        <v>0</v>
      </c>
    </row>
    <row r="132" spans="3:54">
      <c r="C132" s="1">
        <f t="shared" si="27"/>
        <v>128</v>
      </c>
      <c r="D132" s="1">
        <f t="shared" si="28"/>
        <v>10</v>
      </c>
      <c r="E132" s="1">
        <f t="shared" si="31"/>
        <v>45107</v>
      </c>
      <c r="F132" s="1" t="str">
        <f t="shared" si="29"/>
        <v>20230630</v>
      </c>
      <c r="G132">
        <f t="shared" si="32"/>
        <v>2</v>
      </c>
      <c r="J132" s="1" t="str">
        <f>INDEX(辅助表!$F$3:$F$14,G132)</f>
        <v>测试机组#1调度单元</v>
      </c>
      <c r="K132" s="1" t="str">
        <f t="shared" si="30"/>
        <v>2023-06-30</v>
      </c>
      <c r="L132" s="3">
        <f ca="1" t="shared" si="33"/>
        <v>0.333333333333333</v>
      </c>
      <c r="M132" s="1">
        <f ca="1">SUM(OFFSET('96点'!M$5,(ROW(M132)-ROW(M$5))*4,,4))</f>
        <v>0</v>
      </c>
      <c r="N132" s="1" t="e">
        <f ca="1" t="shared" si="34"/>
        <v>#DIV/0!</v>
      </c>
      <c r="O132" s="1">
        <f ca="1">SUM(OFFSET('96点'!O$5,(ROW(O132)-ROW(O$5))*4,,4))</f>
        <v>0</v>
      </c>
      <c r="P132" s="1">
        <f ca="1">SUM(OFFSET('96点'!P$5,(ROW(P132)-ROW(P$5))*4,,4))</f>
        <v>0</v>
      </c>
      <c r="Q132" s="1" t="e">
        <f ca="1" t="shared" si="35"/>
        <v>#DIV/0!</v>
      </c>
      <c r="R132" s="1" t="e">
        <f ca="1" t="shared" si="36"/>
        <v>#DIV/0!</v>
      </c>
      <c r="S132" s="1">
        <f ca="1">SUM(OFFSET('96点'!S$5,(ROW(S132)-ROW(S$5))*4,,4))</f>
        <v>0</v>
      </c>
      <c r="T132" s="1">
        <f ca="1">SUM(OFFSET('96点'!T$5,(ROW(T132)-ROW(T$5))*4,,4))</f>
        <v>0</v>
      </c>
      <c r="U132" s="1" t="e">
        <f ca="1" t="shared" si="37"/>
        <v>#DIV/0!</v>
      </c>
      <c r="V132" s="1">
        <f ca="1">SUM(OFFSET('96点'!V$5,(ROW(V132)-ROW(V$5))*4,,4))</f>
        <v>0</v>
      </c>
      <c r="W132" s="1">
        <f ca="1">SUM(OFFSET('96点'!W$5,(ROW(W132)-ROW(W$5))*4,,4))</f>
        <v>0</v>
      </c>
      <c r="X132" s="1" t="e">
        <f ca="1" t="shared" si="38"/>
        <v>#DIV/0!</v>
      </c>
      <c r="Y132" s="1" t="e">
        <f ca="1" t="shared" si="39"/>
        <v>#DIV/0!</v>
      </c>
      <c r="Z132" s="1">
        <f ca="1">SUM(OFFSET('96点'!Z$5,(ROW(Z132)-ROW(Z$5))*4,,4))</f>
        <v>0</v>
      </c>
      <c r="AA132" s="1">
        <f ca="1">SUM(OFFSET('96点'!AA$5,(ROW(AA132)-ROW(AA$5))*4,,4))</f>
        <v>0</v>
      </c>
      <c r="AB132" s="1" t="e">
        <f ca="1" t="shared" si="40"/>
        <v>#DIV/0!</v>
      </c>
      <c r="AC132" s="1">
        <f ca="1">SUM(OFFSET('96点'!AC$5,(ROW(AC132)-ROW(AC$5))*4,,4))</f>
        <v>0</v>
      </c>
      <c r="AD132" s="1">
        <f ca="1">SUM(OFFSET('96点'!AD$5,(ROW(AD132)-ROW(AD$5))*4,,4))</f>
        <v>0</v>
      </c>
      <c r="AE132" s="1" t="e">
        <f ca="1" t="shared" si="41"/>
        <v>#DIV/0!</v>
      </c>
      <c r="AF132" s="1" t="e">
        <f ca="1" t="shared" si="42"/>
        <v>#DIV/0!</v>
      </c>
      <c r="AG132" s="1">
        <f ca="1">SUM(OFFSET('96点'!AG$5,(ROW(AG132)-ROW(AG$5))*4,,4))</f>
        <v>0</v>
      </c>
      <c r="AH132" s="1">
        <f ca="1">SUM(OFFSET('96点'!AH$5,(ROW(AH132)-ROW(AH$5))*4,,4))</f>
        <v>0</v>
      </c>
      <c r="AI132" s="1" t="e">
        <f ca="1" t="shared" si="43"/>
        <v>#DIV/0!</v>
      </c>
      <c r="AJ132" s="1">
        <f ca="1">SUM(OFFSET('96点'!AJ$5,(ROW(AJ132)-ROW(AJ$5))*4,,4))</f>
        <v>0</v>
      </c>
      <c r="AK132" s="1">
        <f ca="1">SUM(OFFSET('96点'!AK$5,(ROW(AK132)-ROW(AK$5))*4,,4))</f>
        <v>0</v>
      </c>
      <c r="AL132" s="1" t="e">
        <f ca="1" t="shared" si="44"/>
        <v>#DIV/0!</v>
      </c>
      <c r="AM132" s="1" t="e">
        <f ca="1" t="shared" si="45"/>
        <v>#DIV/0!</v>
      </c>
      <c r="AN132" s="1">
        <f ca="1">SUM(OFFSET('96点'!AN$5,(ROW(AN132)-ROW(AN$5))*4,,4))</f>
        <v>0</v>
      </c>
      <c r="AO132" s="1">
        <f ca="1">SUM(OFFSET('96点'!AO$5,(ROW(AO132)-ROW(AO$5))*4,,4))</f>
        <v>0</v>
      </c>
      <c r="AP132" s="1" t="e">
        <f ca="1" t="shared" si="46"/>
        <v>#DIV/0!</v>
      </c>
      <c r="AQ132" s="1">
        <f ca="1">SUM(OFFSET('96点'!AQ$5,(ROW(AQ132)-ROW(AQ$5))*4,,4))</f>
        <v>0</v>
      </c>
      <c r="AR132" s="1">
        <f ca="1">SUM(OFFSET('96点'!AR$5,(ROW(AR132)-ROW(AR$5))*4,,4))</f>
        <v>0</v>
      </c>
      <c r="AS132" s="1" t="e">
        <f ca="1" t="shared" si="47"/>
        <v>#DIV/0!</v>
      </c>
      <c r="AT132" s="1" t="e">
        <f ca="1" t="shared" si="48"/>
        <v>#DIV/0!</v>
      </c>
      <c r="AU132" s="1">
        <f ca="1">SUM(OFFSET('96点'!AU$5,(ROW(AU132)-ROW(AU$5))*4,,4))</f>
        <v>0</v>
      </c>
      <c r="AV132" s="1">
        <f ca="1">SUM(OFFSET('96点'!AV$5,(ROW(AV132)-ROW(AV$5))*4,,4))</f>
        <v>0</v>
      </c>
      <c r="AW132" s="1" t="e">
        <f ca="1" t="shared" si="49"/>
        <v>#DIV/0!</v>
      </c>
      <c r="AX132" s="1">
        <f ca="1">SUM(OFFSET('96点'!AX$5,(ROW(AX132)-ROW(AX$5))*4,,4))</f>
        <v>0</v>
      </c>
      <c r="AY132" s="1">
        <f ca="1">SUM(OFFSET('96点'!AY$5,(ROW(AY132)-ROW(AY$5))*4,,4))</f>
        <v>0</v>
      </c>
      <c r="AZ132" s="1" t="e">
        <f ca="1" t="shared" si="50"/>
        <v>#DIV/0!</v>
      </c>
      <c r="BA132" s="1" t="e">
        <f ca="1" t="shared" si="51"/>
        <v>#DIV/0!</v>
      </c>
      <c r="BB132" s="1">
        <f ca="1">SUM(OFFSET('96点'!BB$5,(ROW(BB132)-ROW(BB$5))*4,,4))</f>
        <v>0</v>
      </c>
    </row>
    <row r="133" spans="3:54">
      <c r="C133" s="1">
        <f t="shared" ref="C133:C196" si="52">C132+1</f>
        <v>129</v>
      </c>
      <c r="D133" s="1">
        <f t="shared" ref="D133:D196" si="53">IF(MOD(C133,$F$3)=1,$D$1,D132+1)</f>
        <v>11</v>
      </c>
      <c r="E133" s="1">
        <f t="shared" si="31"/>
        <v>45107</v>
      </c>
      <c r="F133" s="1" t="str">
        <f t="shared" ref="F133:F196" si="54">TEXT(E133,"yyyymmdd")</f>
        <v>20230630</v>
      </c>
      <c r="G133">
        <f t="shared" si="32"/>
        <v>2</v>
      </c>
      <c r="J133" s="1" t="str">
        <f>INDEX(辅助表!$F$3:$F$14,G133)</f>
        <v>测试机组#1调度单元</v>
      </c>
      <c r="K133" s="1" t="str">
        <f t="shared" ref="K133:K196" si="55">TEXT(E133,"yyyy-mm-dd")</f>
        <v>2023-06-30</v>
      </c>
      <c r="L133" s="3">
        <f ca="1" t="shared" si="33"/>
        <v>0.375</v>
      </c>
      <c r="M133" s="1">
        <f ca="1">SUM(OFFSET('96点'!M$5,(ROW(M133)-ROW(M$5))*4,,4))</f>
        <v>0</v>
      </c>
      <c r="N133" s="1" t="e">
        <f ca="1" t="shared" si="34"/>
        <v>#DIV/0!</v>
      </c>
      <c r="O133" s="1">
        <f ca="1">SUM(OFFSET('96点'!O$5,(ROW(O133)-ROW(O$5))*4,,4))</f>
        <v>0</v>
      </c>
      <c r="P133" s="1">
        <f ca="1">SUM(OFFSET('96点'!P$5,(ROW(P133)-ROW(P$5))*4,,4))</f>
        <v>0</v>
      </c>
      <c r="Q133" s="1" t="e">
        <f ca="1" t="shared" si="35"/>
        <v>#DIV/0!</v>
      </c>
      <c r="R133" s="1" t="e">
        <f ca="1" t="shared" si="36"/>
        <v>#DIV/0!</v>
      </c>
      <c r="S133" s="1">
        <f ca="1">SUM(OFFSET('96点'!S$5,(ROW(S133)-ROW(S$5))*4,,4))</f>
        <v>0</v>
      </c>
      <c r="T133" s="1">
        <f ca="1">SUM(OFFSET('96点'!T$5,(ROW(T133)-ROW(T$5))*4,,4))</f>
        <v>0</v>
      </c>
      <c r="U133" s="1" t="e">
        <f ca="1" t="shared" si="37"/>
        <v>#DIV/0!</v>
      </c>
      <c r="V133" s="1">
        <f ca="1">SUM(OFFSET('96点'!V$5,(ROW(V133)-ROW(V$5))*4,,4))</f>
        <v>0</v>
      </c>
      <c r="W133" s="1">
        <f ca="1">SUM(OFFSET('96点'!W$5,(ROW(W133)-ROW(W$5))*4,,4))</f>
        <v>0</v>
      </c>
      <c r="X133" s="1" t="e">
        <f ca="1" t="shared" si="38"/>
        <v>#DIV/0!</v>
      </c>
      <c r="Y133" s="1" t="e">
        <f ca="1" t="shared" si="39"/>
        <v>#DIV/0!</v>
      </c>
      <c r="Z133" s="1">
        <f ca="1">SUM(OFFSET('96点'!Z$5,(ROW(Z133)-ROW(Z$5))*4,,4))</f>
        <v>0</v>
      </c>
      <c r="AA133" s="1">
        <f ca="1">SUM(OFFSET('96点'!AA$5,(ROW(AA133)-ROW(AA$5))*4,,4))</f>
        <v>0</v>
      </c>
      <c r="AB133" s="1" t="e">
        <f ca="1" t="shared" si="40"/>
        <v>#DIV/0!</v>
      </c>
      <c r="AC133" s="1">
        <f ca="1">SUM(OFFSET('96点'!AC$5,(ROW(AC133)-ROW(AC$5))*4,,4))</f>
        <v>0</v>
      </c>
      <c r="AD133" s="1">
        <f ca="1">SUM(OFFSET('96点'!AD$5,(ROW(AD133)-ROW(AD$5))*4,,4))</f>
        <v>0</v>
      </c>
      <c r="AE133" s="1" t="e">
        <f ca="1" t="shared" si="41"/>
        <v>#DIV/0!</v>
      </c>
      <c r="AF133" s="1" t="e">
        <f ca="1" t="shared" si="42"/>
        <v>#DIV/0!</v>
      </c>
      <c r="AG133" s="1">
        <f ca="1">SUM(OFFSET('96点'!AG$5,(ROW(AG133)-ROW(AG$5))*4,,4))</f>
        <v>0</v>
      </c>
      <c r="AH133" s="1">
        <f ca="1">SUM(OFFSET('96点'!AH$5,(ROW(AH133)-ROW(AH$5))*4,,4))</f>
        <v>0</v>
      </c>
      <c r="AI133" s="1" t="e">
        <f ca="1" t="shared" si="43"/>
        <v>#DIV/0!</v>
      </c>
      <c r="AJ133" s="1">
        <f ca="1">SUM(OFFSET('96点'!AJ$5,(ROW(AJ133)-ROW(AJ$5))*4,,4))</f>
        <v>0</v>
      </c>
      <c r="AK133" s="1">
        <f ca="1">SUM(OFFSET('96点'!AK$5,(ROW(AK133)-ROW(AK$5))*4,,4))</f>
        <v>0</v>
      </c>
      <c r="AL133" s="1" t="e">
        <f ca="1" t="shared" si="44"/>
        <v>#DIV/0!</v>
      </c>
      <c r="AM133" s="1" t="e">
        <f ca="1" t="shared" si="45"/>
        <v>#DIV/0!</v>
      </c>
      <c r="AN133" s="1">
        <f ca="1">SUM(OFFSET('96点'!AN$5,(ROW(AN133)-ROW(AN$5))*4,,4))</f>
        <v>0</v>
      </c>
      <c r="AO133" s="1">
        <f ca="1">SUM(OFFSET('96点'!AO$5,(ROW(AO133)-ROW(AO$5))*4,,4))</f>
        <v>0</v>
      </c>
      <c r="AP133" s="1" t="e">
        <f ca="1" t="shared" si="46"/>
        <v>#DIV/0!</v>
      </c>
      <c r="AQ133" s="1">
        <f ca="1">SUM(OFFSET('96点'!AQ$5,(ROW(AQ133)-ROW(AQ$5))*4,,4))</f>
        <v>0</v>
      </c>
      <c r="AR133" s="1">
        <f ca="1">SUM(OFFSET('96点'!AR$5,(ROW(AR133)-ROW(AR$5))*4,,4))</f>
        <v>0</v>
      </c>
      <c r="AS133" s="1" t="e">
        <f ca="1" t="shared" si="47"/>
        <v>#DIV/0!</v>
      </c>
      <c r="AT133" s="1" t="e">
        <f ca="1" t="shared" si="48"/>
        <v>#DIV/0!</v>
      </c>
      <c r="AU133" s="1">
        <f ca="1">SUM(OFFSET('96点'!AU$5,(ROW(AU133)-ROW(AU$5))*4,,4))</f>
        <v>0</v>
      </c>
      <c r="AV133" s="1">
        <f ca="1">SUM(OFFSET('96点'!AV$5,(ROW(AV133)-ROW(AV$5))*4,,4))</f>
        <v>0</v>
      </c>
      <c r="AW133" s="1" t="e">
        <f ca="1" t="shared" si="49"/>
        <v>#DIV/0!</v>
      </c>
      <c r="AX133" s="1">
        <f ca="1">SUM(OFFSET('96点'!AX$5,(ROW(AX133)-ROW(AX$5))*4,,4))</f>
        <v>0</v>
      </c>
      <c r="AY133" s="1">
        <f ca="1">SUM(OFFSET('96点'!AY$5,(ROW(AY133)-ROW(AY$5))*4,,4))</f>
        <v>0</v>
      </c>
      <c r="AZ133" s="1" t="e">
        <f ca="1" t="shared" si="50"/>
        <v>#DIV/0!</v>
      </c>
      <c r="BA133" s="1" t="e">
        <f ca="1" t="shared" si="51"/>
        <v>#DIV/0!</v>
      </c>
      <c r="BB133" s="1">
        <f ca="1">SUM(OFFSET('96点'!BB$5,(ROW(BB133)-ROW(BB$5))*4,,4))</f>
        <v>0</v>
      </c>
    </row>
    <row r="134" spans="3:54">
      <c r="C134" s="1">
        <f t="shared" si="52"/>
        <v>130</v>
      </c>
      <c r="D134" s="1">
        <f t="shared" si="53"/>
        <v>12</v>
      </c>
      <c r="E134" s="1">
        <f t="shared" ref="E134:E197" si="56">IF(MOD(C134,$H$3*$F$3)=1,E133+1,E133)</f>
        <v>45107</v>
      </c>
      <c r="F134" s="1" t="str">
        <f t="shared" si="54"/>
        <v>20230630</v>
      </c>
      <c r="G134">
        <f t="shared" ref="G134:G197" si="57">IF(MOD(C134,$H$3*$F$3)=1,1,IF(MOD(C134,$F$3)=1,G133+1,G133))</f>
        <v>2</v>
      </c>
      <c r="J134" s="1" t="str">
        <f>INDEX(辅助表!$F$3:$F$14,G134)</f>
        <v>测试机组#1调度单元</v>
      </c>
      <c r="K134" s="1" t="str">
        <f t="shared" si="55"/>
        <v>2023-06-30</v>
      </c>
      <c r="L134" s="3">
        <f ca="1" t="shared" ref="L134:L197" si="58">INDIRECT(ADDRESS(D134,4,,,"辅助表"))</f>
        <v>0.416666666666667</v>
      </c>
      <c r="M134" s="1">
        <f ca="1">SUM(OFFSET('96点'!M$5,(ROW(M134)-ROW(M$5))*4,,4))</f>
        <v>0</v>
      </c>
      <c r="N134" s="1" t="e">
        <f ca="1" t="shared" ref="N134:N197" si="59">O134/M134</f>
        <v>#DIV/0!</v>
      </c>
      <c r="O134" s="1">
        <f ca="1">SUM(OFFSET('96点'!O$5,(ROW(O134)-ROW(O$5))*4,,4))</f>
        <v>0</v>
      </c>
      <c r="P134" s="1">
        <f ca="1">SUM(OFFSET('96点'!P$5,(ROW(P134)-ROW(P$5))*4,,4))</f>
        <v>0</v>
      </c>
      <c r="Q134" s="1" t="e">
        <f ca="1" t="shared" ref="Q134:Q197" si="60">P134/M134</f>
        <v>#DIV/0!</v>
      </c>
      <c r="R134" s="1" t="e">
        <f ca="1" t="shared" ref="R134:R197" si="61">N134-Q134</f>
        <v>#DIV/0!</v>
      </c>
      <c r="S134" s="1">
        <f ca="1">SUM(OFFSET('96点'!S$5,(ROW(S134)-ROW(S$5))*4,,4))</f>
        <v>0</v>
      </c>
      <c r="T134" s="1">
        <f ca="1">SUM(OFFSET('96点'!T$5,(ROW(T134)-ROW(T$5))*4,,4))</f>
        <v>0</v>
      </c>
      <c r="U134" s="1" t="e">
        <f ca="1" t="shared" ref="U134:U197" si="62">V134/T134</f>
        <v>#DIV/0!</v>
      </c>
      <c r="V134" s="1">
        <f ca="1">SUM(OFFSET('96点'!V$5,(ROW(V134)-ROW(V$5))*4,,4))</f>
        <v>0</v>
      </c>
      <c r="W134" s="1">
        <f ca="1">SUM(OFFSET('96点'!W$5,(ROW(W134)-ROW(W$5))*4,,4))</f>
        <v>0</v>
      </c>
      <c r="X134" s="1" t="e">
        <f ca="1" t="shared" ref="X134:X197" si="63">W134/T134</f>
        <v>#DIV/0!</v>
      </c>
      <c r="Y134" s="1" t="e">
        <f ca="1" t="shared" ref="Y134:Y197" si="64">U134-X134</f>
        <v>#DIV/0!</v>
      </c>
      <c r="Z134" s="1">
        <f ca="1">SUM(OFFSET('96点'!Z$5,(ROW(Z134)-ROW(Z$5))*4,,4))</f>
        <v>0</v>
      </c>
      <c r="AA134" s="1">
        <f ca="1">SUM(OFFSET('96点'!AA$5,(ROW(AA134)-ROW(AA$5))*4,,4))</f>
        <v>0</v>
      </c>
      <c r="AB134" s="1" t="e">
        <f ca="1" t="shared" ref="AB134:AB197" si="65">AC134/AA134</f>
        <v>#DIV/0!</v>
      </c>
      <c r="AC134" s="1">
        <f ca="1">SUM(OFFSET('96点'!AC$5,(ROW(AC134)-ROW(AC$5))*4,,4))</f>
        <v>0</v>
      </c>
      <c r="AD134" s="1">
        <f ca="1">SUM(OFFSET('96点'!AD$5,(ROW(AD134)-ROW(AD$5))*4,,4))</f>
        <v>0</v>
      </c>
      <c r="AE134" s="1" t="e">
        <f ca="1" t="shared" ref="AE134:AE197" si="66">AD134/AA134</f>
        <v>#DIV/0!</v>
      </c>
      <c r="AF134" s="1" t="e">
        <f ca="1" t="shared" ref="AF134:AF197" si="67">AB134-AE134</f>
        <v>#DIV/0!</v>
      </c>
      <c r="AG134" s="1">
        <f ca="1">SUM(OFFSET('96点'!AG$5,(ROW(AG134)-ROW(AG$5))*4,,4))</f>
        <v>0</v>
      </c>
      <c r="AH134" s="1">
        <f ca="1">SUM(OFFSET('96点'!AH$5,(ROW(AH134)-ROW(AH$5))*4,,4))</f>
        <v>0</v>
      </c>
      <c r="AI134" s="1" t="e">
        <f ca="1" t="shared" ref="AI134:AI197" si="68">AJ134/AH134</f>
        <v>#DIV/0!</v>
      </c>
      <c r="AJ134" s="1">
        <f ca="1">SUM(OFFSET('96点'!AJ$5,(ROW(AJ134)-ROW(AJ$5))*4,,4))</f>
        <v>0</v>
      </c>
      <c r="AK134" s="1">
        <f ca="1">SUM(OFFSET('96点'!AK$5,(ROW(AK134)-ROW(AK$5))*4,,4))</f>
        <v>0</v>
      </c>
      <c r="AL134" s="1" t="e">
        <f ca="1" t="shared" ref="AL134:AL197" si="69">AK134/AH134</f>
        <v>#DIV/0!</v>
      </c>
      <c r="AM134" s="1" t="e">
        <f ca="1" t="shared" ref="AM134:AM197" si="70">AI134-AL134</f>
        <v>#DIV/0!</v>
      </c>
      <c r="AN134" s="1">
        <f ca="1">SUM(OFFSET('96点'!AN$5,(ROW(AN134)-ROW(AN$5))*4,,4))</f>
        <v>0</v>
      </c>
      <c r="AO134" s="1">
        <f ca="1">SUM(OFFSET('96点'!AO$5,(ROW(AO134)-ROW(AO$5))*4,,4))</f>
        <v>0</v>
      </c>
      <c r="AP134" s="1" t="e">
        <f ca="1" t="shared" ref="AP134:AP197" si="71">AQ134/AO134</f>
        <v>#DIV/0!</v>
      </c>
      <c r="AQ134" s="1">
        <f ca="1">SUM(OFFSET('96点'!AQ$5,(ROW(AQ134)-ROW(AQ$5))*4,,4))</f>
        <v>0</v>
      </c>
      <c r="AR134" s="1">
        <f ca="1">SUM(OFFSET('96点'!AR$5,(ROW(AR134)-ROW(AR$5))*4,,4))</f>
        <v>0</v>
      </c>
      <c r="AS134" s="1" t="e">
        <f ca="1" t="shared" ref="AS134:AS197" si="72">AR134/AO134</f>
        <v>#DIV/0!</v>
      </c>
      <c r="AT134" s="1" t="e">
        <f ca="1" t="shared" ref="AT134:AT197" si="73">AP134-AS134</f>
        <v>#DIV/0!</v>
      </c>
      <c r="AU134" s="1">
        <f ca="1">SUM(OFFSET('96点'!AU$5,(ROW(AU134)-ROW(AU$5))*4,,4))</f>
        <v>0</v>
      </c>
      <c r="AV134" s="1">
        <f ca="1">SUM(OFFSET('96点'!AV$5,(ROW(AV134)-ROW(AV$5))*4,,4))</f>
        <v>0</v>
      </c>
      <c r="AW134" s="1" t="e">
        <f ca="1" t="shared" ref="AW134:AW197" si="74">AX134/AV134</f>
        <v>#DIV/0!</v>
      </c>
      <c r="AX134" s="1">
        <f ca="1">SUM(OFFSET('96点'!AX$5,(ROW(AX134)-ROW(AX$5))*4,,4))</f>
        <v>0</v>
      </c>
      <c r="AY134" s="1">
        <f ca="1">SUM(OFFSET('96点'!AY$5,(ROW(AY134)-ROW(AY$5))*4,,4))</f>
        <v>0</v>
      </c>
      <c r="AZ134" s="1" t="e">
        <f ca="1" t="shared" ref="AZ134:AZ197" si="75">AY134/AV134</f>
        <v>#DIV/0!</v>
      </c>
      <c r="BA134" s="1" t="e">
        <f ca="1" t="shared" ref="BA134:BA197" si="76">AW134-AZ134</f>
        <v>#DIV/0!</v>
      </c>
      <c r="BB134" s="1">
        <f ca="1">SUM(OFFSET('96点'!BB$5,(ROW(BB134)-ROW(BB$5))*4,,4))</f>
        <v>0</v>
      </c>
    </row>
    <row r="135" spans="3:54">
      <c r="C135" s="1">
        <f t="shared" si="52"/>
        <v>131</v>
      </c>
      <c r="D135" s="1">
        <f t="shared" si="53"/>
        <v>13</v>
      </c>
      <c r="E135" s="1">
        <f t="shared" si="56"/>
        <v>45107</v>
      </c>
      <c r="F135" s="1" t="str">
        <f t="shared" si="54"/>
        <v>20230630</v>
      </c>
      <c r="G135">
        <f t="shared" si="57"/>
        <v>2</v>
      </c>
      <c r="J135" s="1" t="str">
        <f>INDEX(辅助表!$F$3:$F$14,G135)</f>
        <v>测试机组#1调度单元</v>
      </c>
      <c r="K135" s="1" t="str">
        <f t="shared" si="55"/>
        <v>2023-06-30</v>
      </c>
      <c r="L135" s="3">
        <f ca="1" t="shared" si="58"/>
        <v>0.458333333333333</v>
      </c>
      <c r="M135" s="1">
        <f ca="1">SUM(OFFSET('96点'!M$5,(ROW(M135)-ROW(M$5))*4,,4))</f>
        <v>0</v>
      </c>
      <c r="N135" s="1" t="e">
        <f ca="1" t="shared" si="59"/>
        <v>#DIV/0!</v>
      </c>
      <c r="O135" s="1">
        <f ca="1">SUM(OFFSET('96点'!O$5,(ROW(O135)-ROW(O$5))*4,,4))</f>
        <v>0</v>
      </c>
      <c r="P135" s="1">
        <f ca="1">SUM(OFFSET('96点'!P$5,(ROW(P135)-ROW(P$5))*4,,4))</f>
        <v>0</v>
      </c>
      <c r="Q135" s="1" t="e">
        <f ca="1" t="shared" si="60"/>
        <v>#DIV/0!</v>
      </c>
      <c r="R135" s="1" t="e">
        <f ca="1" t="shared" si="61"/>
        <v>#DIV/0!</v>
      </c>
      <c r="S135" s="1">
        <f ca="1">SUM(OFFSET('96点'!S$5,(ROW(S135)-ROW(S$5))*4,,4))</f>
        <v>0</v>
      </c>
      <c r="T135" s="1">
        <f ca="1">SUM(OFFSET('96点'!T$5,(ROW(T135)-ROW(T$5))*4,,4))</f>
        <v>0</v>
      </c>
      <c r="U135" s="1" t="e">
        <f ca="1" t="shared" si="62"/>
        <v>#DIV/0!</v>
      </c>
      <c r="V135" s="1">
        <f ca="1">SUM(OFFSET('96点'!V$5,(ROW(V135)-ROW(V$5))*4,,4))</f>
        <v>0</v>
      </c>
      <c r="W135" s="1">
        <f ca="1">SUM(OFFSET('96点'!W$5,(ROW(W135)-ROW(W$5))*4,,4))</f>
        <v>0</v>
      </c>
      <c r="X135" s="1" t="e">
        <f ca="1" t="shared" si="63"/>
        <v>#DIV/0!</v>
      </c>
      <c r="Y135" s="1" t="e">
        <f ca="1" t="shared" si="64"/>
        <v>#DIV/0!</v>
      </c>
      <c r="Z135" s="1">
        <f ca="1">SUM(OFFSET('96点'!Z$5,(ROW(Z135)-ROW(Z$5))*4,,4))</f>
        <v>0</v>
      </c>
      <c r="AA135" s="1">
        <f ca="1">SUM(OFFSET('96点'!AA$5,(ROW(AA135)-ROW(AA$5))*4,,4))</f>
        <v>0</v>
      </c>
      <c r="AB135" s="1" t="e">
        <f ca="1" t="shared" si="65"/>
        <v>#DIV/0!</v>
      </c>
      <c r="AC135" s="1">
        <f ca="1">SUM(OFFSET('96点'!AC$5,(ROW(AC135)-ROW(AC$5))*4,,4))</f>
        <v>0</v>
      </c>
      <c r="AD135" s="1">
        <f ca="1">SUM(OFFSET('96点'!AD$5,(ROW(AD135)-ROW(AD$5))*4,,4))</f>
        <v>0</v>
      </c>
      <c r="AE135" s="1" t="e">
        <f ca="1" t="shared" si="66"/>
        <v>#DIV/0!</v>
      </c>
      <c r="AF135" s="1" t="e">
        <f ca="1" t="shared" si="67"/>
        <v>#DIV/0!</v>
      </c>
      <c r="AG135" s="1">
        <f ca="1">SUM(OFFSET('96点'!AG$5,(ROW(AG135)-ROW(AG$5))*4,,4))</f>
        <v>0</v>
      </c>
      <c r="AH135" s="1">
        <f ca="1">SUM(OFFSET('96点'!AH$5,(ROW(AH135)-ROW(AH$5))*4,,4))</f>
        <v>0</v>
      </c>
      <c r="AI135" s="1" t="e">
        <f ca="1" t="shared" si="68"/>
        <v>#DIV/0!</v>
      </c>
      <c r="AJ135" s="1">
        <f ca="1">SUM(OFFSET('96点'!AJ$5,(ROW(AJ135)-ROW(AJ$5))*4,,4))</f>
        <v>0</v>
      </c>
      <c r="AK135" s="1">
        <f ca="1">SUM(OFFSET('96点'!AK$5,(ROW(AK135)-ROW(AK$5))*4,,4))</f>
        <v>0</v>
      </c>
      <c r="AL135" s="1" t="e">
        <f ca="1" t="shared" si="69"/>
        <v>#DIV/0!</v>
      </c>
      <c r="AM135" s="1" t="e">
        <f ca="1" t="shared" si="70"/>
        <v>#DIV/0!</v>
      </c>
      <c r="AN135" s="1">
        <f ca="1">SUM(OFFSET('96点'!AN$5,(ROW(AN135)-ROW(AN$5))*4,,4))</f>
        <v>0</v>
      </c>
      <c r="AO135" s="1">
        <f ca="1">SUM(OFFSET('96点'!AO$5,(ROW(AO135)-ROW(AO$5))*4,,4))</f>
        <v>0</v>
      </c>
      <c r="AP135" s="1" t="e">
        <f ca="1" t="shared" si="71"/>
        <v>#DIV/0!</v>
      </c>
      <c r="AQ135" s="1">
        <f ca="1">SUM(OFFSET('96点'!AQ$5,(ROW(AQ135)-ROW(AQ$5))*4,,4))</f>
        <v>0</v>
      </c>
      <c r="AR135" s="1">
        <f ca="1">SUM(OFFSET('96点'!AR$5,(ROW(AR135)-ROW(AR$5))*4,,4))</f>
        <v>0</v>
      </c>
      <c r="AS135" s="1" t="e">
        <f ca="1" t="shared" si="72"/>
        <v>#DIV/0!</v>
      </c>
      <c r="AT135" s="1" t="e">
        <f ca="1" t="shared" si="73"/>
        <v>#DIV/0!</v>
      </c>
      <c r="AU135" s="1">
        <f ca="1">SUM(OFFSET('96点'!AU$5,(ROW(AU135)-ROW(AU$5))*4,,4))</f>
        <v>0</v>
      </c>
      <c r="AV135" s="1">
        <f ca="1">SUM(OFFSET('96点'!AV$5,(ROW(AV135)-ROW(AV$5))*4,,4))</f>
        <v>0</v>
      </c>
      <c r="AW135" s="1" t="e">
        <f ca="1" t="shared" si="74"/>
        <v>#DIV/0!</v>
      </c>
      <c r="AX135" s="1">
        <f ca="1">SUM(OFFSET('96点'!AX$5,(ROW(AX135)-ROW(AX$5))*4,,4))</f>
        <v>0</v>
      </c>
      <c r="AY135" s="1">
        <f ca="1">SUM(OFFSET('96点'!AY$5,(ROW(AY135)-ROW(AY$5))*4,,4))</f>
        <v>0</v>
      </c>
      <c r="AZ135" s="1" t="e">
        <f ca="1" t="shared" si="75"/>
        <v>#DIV/0!</v>
      </c>
      <c r="BA135" s="1" t="e">
        <f ca="1" t="shared" si="76"/>
        <v>#DIV/0!</v>
      </c>
      <c r="BB135" s="1">
        <f ca="1">SUM(OFFSET('96点'!BB$5,(ROW(BB135)-ROW(BB$5))*4,,4))</f>
        <v>0</v>
      </c>
    </row>
    <row r="136" spans="3:54">
      <c r="C136" s="1">
        <f t="shared" si="52"/>
        <v>132</v>
      </c>
      <c r="D136" s="1">
        <f t="shared" si="53"/>
        <v>14</v>
      </c>
      <c r="E136" s="1">
        <f t="shared" si="56"/>
        <v>45107</v>
      </c>
      <c r="F136" s="1" t="str">
        <f t="shared" si="54"/>
        <v>20230630</v>
      </c>
      <c r="G136">
        <f t="shared" si="57"/>
        <v>2</v>
      </c>
      <c r="J136" s="1" t="str">
        <f>INDEX(辅助表!$F$3:$F$14,G136)</f>
        <v>测试机组#1调度单元</v>
      </c>
      <c r="K136" s="1" t="str">
        <f t="shared" si="55"/>
        <v>2023-06-30</v>
      </c>
      <c r="L136" s="3">
        <f ca="1" t="shared" si="58"/>
        <v>0.5</v>
      </c>
      <c r="M136" s="1">
        <f ca="1">SUM(OFFSET('96点'!M$5,(ROW(M136)-ROW(M$5))*4,,4))</f>
        <v>0</v>
      </c>
      <c r="N136" s="1" t="e">
        <f ca="1" t="shared" si="59"/>
        <v>#DIV/0!</v>
      </c>
      <c r="O136" s="1">
        <f ca="1">SUM(OFFSET('96点'!O$5,(ROW(O136)-ROW(O$5))*4,,4))</f>
        <v>0</v>
      </c>
      <c r="P136" s="1">
        <f ca="1">SUM(OFFSET('96点'!P$5,(ROW(P136)-ROW(P$5))*4,,4))</f>
        <v>0</v>
      </c>
      <c r="Q136" s="1" t="e">
        <f ca="1" t="shared" si="60"/>
        <v>#DIV/0!</v>
      </c>
      <c r="R136" s="1" t="e">
        <f ca="1" t="shared" si="61"/>
        <v>#DIV/0!</v>
      </c>
      <c r="S136" s="1">
        <f ca="1">SUM(OFFSET('96点'!S$5,(ROW(S136)-ROW(S$5))*4,,4))</f>
        <v>0</v>
      </c>
      <c r="T136" s="1">
        <f ca="1">SUM(OFFSET('96点'!T$5,(ROW(T136)-ROW(T$5))*4,,4))</f>
        <v>0</v>
      </c>
      <c r="U136" s="1" t="e">
        <f ca="1" t="shared" si="62"/>
        <v>#DIV/0!</v>
      </c>
      <c r="V136" s="1">
        <f ca="1">SUM(OFFSET('96点'!V$5,(ROW(V136)-ROW(V$5))*4,,4))</f>
        <v>0</v>
      </c>
      <c r="W136" s="1">
        <f ca="1">SUM(OFFSET('96点'!W$5,(ROW(W136)-ROW(W$5))*4,,4))</f>
        <v>0</v>
      </c>
      <c r="X136" s="1" t="e">
        <f ca="1" t="shared" si="63"/>
        <v>#DIV/0!</v>
      </c>
      <c r="Y136" s="1" t="e">
        <f ca="1" t="shared" si="64"/>
        <v>#DIV/0!</v>
      </c>
      <c r="Z136" s="1">
        <f ca="1">SUM(OFFSET('96点'!Z$5,(ROW(Z136)-ROW(Z$5))*4,,4))</f>
        <v>0</v>
      </c>
      <c r="AA136" s="1">
        <f ca="1">SUM(OFFSET('96点'!AA$5,(ROW(AA136)-ROW(AA$5))*4,,4))</f>
        <v>0</v>
      </c>
      <c r="AB136" s="1" t="e">
        <f ca="1" t="shared" si="65"/>
        <v>#DIV/0!</v>
      </c>
      <c r="AC136" s="1">
        <f ca="1">SUM(OFFSET('96点'!AC$5,(ROW(AC136)-ROW(AC$5))*4,,4))</f>
        <v>0</v>
      </c>
      <c r="AD136" s="1">
        <f ca="1">SUM(OFFSET('96点'!AD$5,(ROW(AD136)-ROW(AD$5))*4,,4))</f>
        <v>0</v>
      </c>
      <c r="AE136" s="1" t="e">
        <f ca="1" t="shared" si="66"/>
        <v>#DIV/0!</v>
      </c>
      <c r="AF136" s="1" t="e">
        <f ca="1" t="shared" si="67"/>
        <v>#DIV/0!</v>
      </c>
      <c r="AG136" s="1">
        <f ca="1">SUM(OFFSET('96点'!AG$5,(ROW(AG136)-ROW(AG$5))*4,,4))</f>
        <v>0</v>
      </c>
      <c r="AH136" s="1">
        <f ca="1">SUM(OFFSET('96点'!AH$5,(ROW(AH136)-ROW(AH$5))*4,,4))</f>
        <v>0</v>
      </c>
      <c r="AI136" s="1" t="e">
        <f ca="1" t="shared" si="68"/>
        <v>#DIV/0!</v>
      </c>
      <c r="AJ136" s="1">
        <f ca="1">SUM(OFFSET('96点'!AJ$5,(ROW(AJ136)-ROW(AJ$5))*4,,4))</f>
        <v>0</v>
      </c>
      <c r="AK136" s="1">
        <f ca="1">SUM(OFFSET('96点'!AK$5,(ROW(AK136)-ROW(AK$5))*4,,4))</f>
        <v>0</v>
      </c>
      <c r="AL136" s="1" t="e">
        <f ca="1" t="shared" si="69"/>
        <v>#DIV/0!</v>
      </c>
      <c r="AM136" s="1" t="e">
        <f ca="1" t="shared" si="70"/>
        <v>#DIV/0!</v>
      </c>
      <c r="AN136" s="1">
        <f ca="1">SUM(OFFSET('96点'!AN$5,(ROW(AN136)-ROW(AN$5))*4,,4))</f>
        <v>0</v>
      </c>
      <c r="AO136" s="1">
        <f ca="1">SUM(OFFSET('96点'!AO$5,(ROW(AO136)-ROW(AO$5))*4,,4))</f>
        <v>0</v>
      </c>
      <c r="AP136" s="1" t="e">
        <f ca="1" t="shared" si="71"/>
        <v>#DIV/0!</v>
      </c>
      <c r="AQ136" s="1">
        <f ca="1">SUM(OFFSET('96点'!AQ$5,(ROW(AQ136)-ROW(AQ$5))*4,,4))</f>
        <v>0</v>
      </c>
      <c r="AR136" s="1">
        <f ca="1">SUM(OFFSET('96点'!AR$5,(ROW(AR136)-ROW(AR$5))*4,,4))</f>
        <v>0</v>
      </c>
      <c r="AS136" s="1" t="e">
        <f ca="1" t="shared" si="72"/>
        <v>#DIV/0!</v>
      </c>
      <c r="AT136" s="1" t="e">
        <f ca="1" t="shared" si="73"/>
        <v>#DIV/0!</v>
      </c>
      <c r="AU136" s="1">
        <f ca="1">SUM(OFFSET('96点'!AU$5,(ROW(AU136)-ROW(AU$5))*4,,4))</f>
        <v>0</v>
      </c>
      <c r="AV136" s="1">
        <f ca="1">SUM(OFFSET('96点'!AV$5,(ROW(AV136)-ROW(AV$5))*4,,4))</f>
        <v>0</v>
      </c>
      <c r="AW136" s="1" t="e">
        <f ca="1" t="shared" si="74"/>
        <v>#DIV/0!</v>
      </c>
      <c r="AX136" s="1">
        <f ca="1">SUM(OFFSET('96点'!AX$5,(ROW(AX136)-ROW(AX$5))*4,,4))</f>
        <v>0</v>
      </c>
      <c r="AY136" s="1">
        <f ca="1">SUM(OFFSET('96点'!AY$5,(ROW(AY136)-ROW(AY$5))*4,,4))</f>
        <v>0</v>
      </c>
      <c r="AZ136" s="1" t="e">
        <f ca="1" t="shared" si="75"/>
        <v>#DIV/0!</v>
      </c>
      <c r="BA136" s="1" t="e">
        <f ca="1" t="shared" si="76"/>
        <v>#DIV/0!</v>
      </c>
      <c r="BB136" s="1">
        <f ca="1">SUM(OFFSET('96点'!BB$5,(ROW(BB136)-ROW(BB$5))*4,,4))</f>
        <v>0</v>
      </c>
    </row>
    <row r="137" spans="3:54">
      <c r="C137" s="1">
        <f t="shared" si="52"/>
        <v>133</v>
      </c>
      <c r="D137" s="1">
        <f t="shared" si="53"/>
        <v>15</v>
      </c>
      <c r="E137" s="1">
        <f t="shared" si="56"/>
        <v>45107</v>
      </c>
      <c r="F137" s="1" t="str">
        <f t="shared" si="54"/>
        <v>20230630</v>
      </c>
      <c r="G137">
        <f t="shared" si="57"/>
        <v>2</v>
      </c>
      <c r="J137" s="1" t="str">
        <f>INDEX(辅助表!$F$3:$F$14,G137)</f>
        <v>测试机组#1调度单元</v>
      </c>
      <c r="K137" s="1" t="str">
        <f t="shared" si="55"/>
        <v>2023-06-30</v>
      </c>
      <c r="L137" s="3">
        <f ca="1" t="shared" si="58"/>
        <v>0.541666666666667</v>
      </c>
      <c r="M137" s="1">
        <f ca="1">SUM(OFFSET('96点'!M$5,(ROW(M137)-ROW(M$5))*4,,4))</f>
        <v>0</v>
      </c>
      <c r="N137" s="1" t="e">
        <f ca="1" t="shared" si="59"/>
        <v>#DIV/0!</v>
      </c>
      <c r="O137" s="1">
        <f ca="1">SUM(OFFSET('96点'!O$5,(ROW(O137)-ROW(O$5))*4,,4))</f>
        <v>0</v>
      </c>
      <c r="P137" s="1">
        <f ca="1">SUM(OFFSET('96点'!P$5,(ROW(P137)-ROW(P$5))*4,,4))</f>
        <v>0</v>
      </c>
      <c r="Q137" s="1" t="e">
        <f ca="1" t="shared" si="60"/>
        <v>#DIV/0!</v>
      </c>
      <c r="R137" s="1" t="e">
        <f ca="1" t="shared" si="61"/>
        <v>#DIV/0!</v>
      </c>
      <c r="S137" s="1">
        <f ca="1">SUM(OFFSET('96点'!S$5,(ROW(S137)-ROW(S$5))*4,,4))</f>
        <v>0</v>
      </c>
      <c r="T137" s="1">
        <f ca="1">SUM(OFFSET('96点'!T$5,(ROW(T137)-ROW(T$5))*4,,4))</f>
        <v>0</v>
      </c>
      <c r="U137" s="1" t="e">
        <f ca="1" t="shared" si="62"/>
        <v>#DIV/0!</v>
      </c>
      <c r="V137" s="1">
        <f ca="1">SUM(OFFSET('96点'!V$5,(ROW(V137)-ROW(V$5))*4,,4))</f>
        <v>0</v>
      </c>
      <c r="W137" s="1">
        <f ca="1">SUM(OFFSET('96点'!W$5,(ROW(W137)-ROW(W$5))*4,,4))</f>
        <v>0</v>
      </c>
      <c r="X137" s="1" t="e">
        <f ca="1" t="shared" si="63"/>
        <v>#DIV/0!</v>
      </c>
      <c r="Y137" s="1" t="e">
        <f ca="1" t="shared" si="64"/>
        <v>#DIV/0!</v>
      </c>
      <c r="Z137" s="1">
        <f ca="1">SUM(OFFSET('96点'!Z$5,(ROW(Z137)-ROW(Z$5))*4,,4))</f>
        <v>0</v>
      </c>
      <c r="AA137" s="1">
        <f ca="1">SUM(OFFSET('96点'!AA$5,(ROW(AA137)-ROW(AA$5))*4,,4))</f>
        <v>0</v>
      </c>
      <c r="AB137" s="1" t="e">
        <f ca="1" t="shared" si="65"/>
        <v>#DIV/0!</v>
      </c>
      <c r="AC137" s="1">
        <f ca="1">SUM(OFFSET('96点'!AC$5,(ROW(AC137)-ROW(AC$5))*4,,4))</f>
        <v>0</v>
      </c>
      <c r="AD137" s="1">
        <f ca="1">SUM(OFFSET('96点'!AD$5,(ROW(AD137)-ROW(AD$5))*4,,4))</f>
        <v>0</v>
      </c>
      <c r="AE137" s="1" t="e">
        <f ca="1" t="shared" si="66"/>
        <v>#DIV/0!</v>
      </c>
      <c r="AF137" s="1" t="e">
        <f ca="1" t="shared" si="67"/>
        <v>#DIV/0!</v>
      </c>
      <c r="AG137" s="1">
        <f ca="1">SUM(OFFSET('96点'!AG$5,(ROW(AG137)-ROW(AG$5))*4,,4))</f>
        <v>0</v>
      </c>
      <c r="AH137" s="1">
        <f ca="1">SUM(OFFSET('96点'!AH$5,(ROW(AH137)-ROW(AH$5))*4,,4))</f>
        <v>0</v>
      </c>
      <c r="AI137" s="1" t="e">
        <f ca="1" t="shared" si="68"/>
        <v>#DIV/0!</v>
      </c>
      <c r="AJ137" s="1">
        <f ca="1">SUM(OFFSET('96点'!AJ$5,(ROW(AJ137)-ROW(AJ$5))*4,,4))</f>
        <v>0</v>
      </c>
      <c r="AK137" s="1">
        <f ca="1">SUM(OFFSET('96点'!AK$5,(ROW(AK137)-ROW(AK$5))*4,,4))</f>
        <v>0</v>
      </c>
      <c r="AL137" s="1" t="e">
        <f ca="1" t="shared" si="69"/>
        <v>#DIV/0!</v>
      </c>
      <c r="AM137" s="1" t="e">
        <f ca="1" t="shared" si="70"/>
        <v>#DIV/0!</v>
      </c>
      <c r="AN137" s="1">
        <f ca="1">SUM(OFFSET('96点'!AN$5,(ROW(AN137)-ROW(AN$5))*4,,4))</f>
        <v>0</v>
      </c>
      <c r="AO137" s="1">
        <f ca="1">SUM(OFFSET('96点'!AO$5,(ROW(AO137)-ROW(AO$5))*4,,4))</f>
        <v>0</v>
      </c>
      <c r="AP137" s="1" t="e">
        <f ca="1" t="shared" si="71"/>
        <v>#DIV/0!</v>
      </c>
      <c r="AQ137" s="1">
        <f ca="1">SUM(OFFSET('96点'!AQ$5,(ROW(AQ137)-ROW(AQ$5))*4,,4))</f>
        <v>0</v>
      </c>
      <c r="AR137" s="1">
        <f ca="1">SUM(OFFSET('96点'!AR$5,(ROW(AR137)-ROW(AR$5))*4,,4))</f>
        <v>0</v>
      </c>
      <c r="AS137" s="1" t="e">
        <f ca="1" t="shared" si="72"/>
        <v>#DIV/0!</v>
      </c>
      <c r="AT137" s="1" t="e">
        <f ca="1" t="shared" si="73"/>
        <v>#DIV/0!</v>
      </c>
      <c r="AU137" s="1">
        <f ca="1">SUM(OFFSET('96点'!AU$5,(ROW(AU137)-ROW(AU$5))*4,,4))</f>
        <v>0</v>
      </c>
      <c r="AV137" s="1">
        <f ca="1">SUM(OFFSET('96点'!AV$5,(ROW(AV137)-ROW(AV$5))*4,,4))</f>
        <v>0</v>
      </c>
      <c r="AW137" s="1" t="e">
        <f ca="1" t="shared" si="74"/>
        <v>#DIV/0!</v>
      </c>
      <c r="AX137" s="1">
        <f ca="1">SUM(OFFSET('96点'!AX$5,(ROW(AX137)-ROW(AX$5))*4,,4))</f>
        <v>0</v>
      </c>
      <c r="AY137" s="1">
        <f ca="1">SUM(OFFSET('96点'!AY$5,(ROW(AY137)-ROW(AY$5))*4,,4))</f>
        <v>0</v>
      </c>
      <c r="AZ137" s="1" t="e">
        <f ca="1" t="shared" si="75"/>
        <v>#DIV/0!</v>
      </c>
      <c r="BA137" s="1" t="e">
        <f ca="1" t="shared" si="76"/>
        <v>#DIV/0!</v>
      </c>
      <c r="BB137" s="1">
        <f ca="1">SUM(OFFSET('96点'!BB$5,(ROW(BB137)-ROW(BB$5))*4,,4))</f>
        <v>0</v>
      </c>
    </row>
    <row r="138" spans="3:54">
      <c r="C138" s="1">
        <f t="shared" si="52"/>
        <v>134</v>
      </c>
      <c r="D138" s="1">
        <f t="shared" si="53"/>
        <v>16</v>
      </c>
      <c r="E138" s="1">
        <f t="shared" si="56"/>
        <v>45107</v>
      </c>
      <c r="F138" s="1" t="str">
        <f t="shared" si="54"/>
        <v>20230630</v>
      </c>
      <c r="G138">
        <f t="shared" si="57"/>
        <v>2</v>
      </c>
      <c r="J138" s="1" t="str">
        <f>INDEX(辅助表!$F$3:$F$14,G138)</f>
        <v>测试机组#1调度单元</v>
      </c>
      <c r="K138" s="1" t="str">
        <f t="shared" si="55"/>
        <v>2023-06-30</v>
      </c>
      <c r="L138" s="3">
        <f ca="1" t="shared" si="58"/>
        <v>0.583333333333333</v>
      </c>
      <c r="M138" s="1">
        <f ca="1">SUM(OFFSET('96点'!M$5,(ROW(M138)-ROW(M$5))*4,,4))</f>
        <v>0</v>
      </c>
      <c r="N138" s="1" t="e">
        <f ca="1" t="shared" si="59"/>
        <v>#DIV/0!</v>
      </c>
      <c r="O138" s="1">
        <f ca="1">SUM(OFFSET('96点'!O$5,(ROW(O138)-ROW(O$5))*4,,4))</f>
        <v>0</v>
      </c>
      <c r="P138" s="1">
        <f ca="1">SUM(OFFSET('96点'!P$5,(ROW(P138)-ROW(P$5))*4,,4))</f>
        <v>0</v>
      </c>
      <c r="Q138" s="1" t="e">
        <f ca="1" t="shared" si="60"/>
        <v>#DIV/0!</v>
      </c>
      <c r="R138" s="1" t="e">
        <f ca="1" t="shared" si="61"/>
        <v>#DIV/0!</v>
      </c>
      <c r="S138" s="1">
        <f ca="1">SUM(OFFSET('96点'!S$5,(ROW(S138)-ROW(S$5))*4,,4))</f>
        <v>0</v>
      </c>
      <c r="T138" s="1">
        <f ca="1">SUM(OFFSET('96点'!T$5,(ROW(T138)-ROW(T$5))*4,,4))</f>
        <v>0</v>
      </c>
      <c r="U138" s="1" t="e">
        <f ca="1" t="shared" si="62"/>
        <v>#DIV/0!</v>
      </c>
      <c r="V138" s="1">
        <f ca="1">SUM(OFFSET('96点'!V$5,(ROW(V138)-ROW(V$5))*4,,4))</f>
        <v>0</v>
      </c>
      <c r="W138" s="1">
        <f ca="1">SUM(OFFSET('96点'!W$5,(ROW(W138)-ROW(W$5))*4,,4))</f>
        <v>0</v>
      </c>
      <c r="X138" s="1" t="e">
        <f ca="1" t="shared" si="63"/>
        <v>#DIV/0!</v>
      </c>
      <c r="Y138" s="1" t="e">
        <f ca="1" t="shared" si="64"/>
        <v>#DIV/0!</v>
      </c>
      <c r="Z138" s="1">
        <f ca="1">SUM(OFFSET('96点'!Z$5,(ROW(Z138)-ROW(Z$5))*4,,4))</f>
        <v>0</v>
      </c>
      <c r="AA138" s="1">
        <f ca="1">SUM(OFFSET('96点'!AA$5,(ROW(AA138)-ROW(AA$5))*4,,4))</f>
        <v>0</v>
      </c>
      <c r="AB138" s="1" t="e">
        <f ca="1" t="shared" si="65"/>
        <v>#DIV/0!</v>
      </c>
      <c r="AC138" s="1">
        <f ca="1">SUM(OFFSET('96点'!AC$5,(ROW(AC138)-ROW(AC$5))*4,,4))</f>
        <v>0</v>
      </c>
      <c r="AD138" s="1">
        <f ca="1">SUM(OFFSET('96点'!AD$5,(ROW(AD138)-ROW(AD$5))*4,,4))</f>
        <v>0</v>
      </c>
      <c r="AE138" s="1" t="e">
        <f ca="1" t="shared" si="66"/>
        <v>#DIV/0!</v>
      </c>
      <c r="AF138" s="1" t="e">
        <f ca="1" t="shared" si="67"/>
        <v>#DIV/0!</v>
      </c>
      <c r="AG138" s="1">
        <f ca="1">SUM(OFFSET('96点'!AG$5,(ROW(AG138)-ROW(AG$5))*4,,4))</f>
        <v>0</v>
      </c>
      <c r="AH138" s="1">
        <f ca="1">SUM(OFFSET('96点'!AH$5,(ROW(AH138)-ROW(AH$5))*4,,4))</f>
        <v>0</v>
      </c>
      <c r="AI138" s="1" t="e">
        <f ca="1" t="shared" si="68"/>
        <v>#DIV/0!</v>
      </c>
      <c r="AJ138" s="1">
        <f ca="1">SUM(OFFSET('96点'!AJ$5,(ROW(AJ138)-ROW(AJ$5))*4,,4))</f>
        <v>0</v>
      </c>
      <c r="AK138" s="1">
        <f ca="1">SUM(OFFSET('96点'!AK$5,(ROW(AK138)-ROW(AK$5))*4,,4))</f>
        <v>0</v>
      </c>
      <c r="AL138" s="1" t="e">
        <f ca="1" t="shared" si="69"/>
        <v>#DIV/0!</v>
      </c>
      <c r="AM138" s="1" t="e">
        <f ca="1" t="shared" si="70"/>
        <v>#DIV/0!</v>
      </c>
      <c r="AN138" s="1">
        <f ca="1">SUM(OFFSET('96点'!AN$5,(ROW(AN138)-ROW(AN$5))*4,,4))</f>
        <v>0</v>
      </c>
      <c r="AO138" s="1">
        <f ca="1">SUM(OFFSET('96点'!AO$5,(ROW(AO138)-ROW(AO$5))*4,,4))</f>
        <v>0</v>
      </c>
      <c r="AP138" s="1" t="e">
        <f ca="1" t="shared" si="71"/>
        <v>#DIV/0!</v>
      </c>
      <c r="AQ138" s="1">
        <f ca="1">SUM(OFFSET('96点'!AQ$5,(ROW(AQ138)-ROW(AQ$5))*4,,4))</f>
        <v>0</v>
      </c>
      <c r="AR138" s="1">
        <f ca="1">SUM(OFFSET('96点'!AR$5,(ROW(AR138)-ROW(AR$5))*4,,4))</f>
        <v>0</v>
      </c>
      <c r="AS138" s="1" t="e">
        <f ca="1" t="shared" si="72"/>
        <v>#DIV/0!</v>
      </c>
      <c r="AT138" s="1" t="e">
        <f ca="1" t="shared" si="73"/>
        <v>#DIV/0!</v>
      </c>
      <c r="AU138" s="1">
        <f ca="1">SUM(OFFSET('96点'!AU$5,(ROW(AU138)-ROW(AU$5))*4,,4))</f>
        <v>0</v>
      </c>
      <c r="AV138" s="1">
        <f ca="1">SUM(OFFSET('96点'!AV$5,(ROW(AV138)-ROW(AV$5))*4,,4))</f>
        <v>0</v>
      </c>
      <c r="AW138" s="1" t="e">
        <f ca="1" t="shared" si="74"/>
        <v>#DIV/0!</v>
      </c>
      <c r="AX138" s="1">
        <f ca="1">SUM(OFFSET('96点'!AX$5,(ROW(AX138)-ROW(AX$5))*4,,4))</f>
        <v>0</v>
      </c>
      <c r="AY138" s="1">
        <f ca="1">SUM(OFFSET('96点'!AY$5,(ROW(AY138)-ROW(AY$5))*4,,4))</f>
        <v>0</v>
      </c>
      <c r="AZ138" s="1" t="e">
        <f ca="1" t="shared" si="75"/>
        <v>#DIV/0!</v>
      </c>
      <c r="BA138" s="1" t="e">
        <f ca="1" t="shared" si="76"/>
        <v>#DIV/0!</v>
      </c>
      <c r="BB138" s="1">
        <f ca="1">SUM(OFFSET('96点'!BB$5,(ROW(BB138)-ROW(BB$5))*4,,4))</f>
        <v>0</v>
      </c>
    </row>
    <row r="139" spans="3:54">
      <c r="C139" s="1">
        <f t="shared" si="52"/>
        <v>135</v>
      </c>
      <c r="D139" s="1">
        <f t="shared" si="53"/>
        <v>17</v>
      </c>
      <c r="E139" s="1">
        <f t="shared" si="56"/>
        <v>45107</v>
      </c>
      <c r="F139" s="1" t="str">
        <f t="shared" si="54"/>
        <v>20230630</v>
      </c>
      <c r="G139">
        <f t="shared" si="57"/>
        <v>2</v>
      </c>
      <c r="J139" s="1" t="str">
        <f>INDEX(辅助表!$F$3:$F$14,G139)</f>
        <v>测试机组#1调度单元</v>
      </c>
      <c r="K139" s="1" t="str">
        <f t="shared" si="55"/>
        <v>2023-06-30</v>
      </c>
      <c r="L139" s="3">
        <f ca="1" t="shared" si="58"/>
        <v>0.625</v>
      </c>
      <c r="M139" s="1">
        <f ca="1">SUM(OFFSET('96点'!M$5,(ROW(M139)-ROW(M$5))*4,,4))</f>
        <v>0</v>
      </c>
      <c r="N139" s="1" t="e">
        <f ca="1" t="shared" si="59"/>
        <v>#DIV/0!</v>
      </c>
      <c r="O139" s="1">
        <f ca="1">SUM(OFFSET('96点'!O$5,(ROW(O139)-ROW(O$5))*4,,4))</f>
        <v>0</v>
      </c>
      <c r="P139" s="1">
        <f ca="1">SUM(OFFSET('96点'!P$5,(ROW(P139)-ROW(P$5))*4,,4))</f>
        <v>0</v>
      </c>
      <c r="Q139" s="1" t="e">
        <f ca="1" t="shared" si="60"/>
        <v>#DIV/0!</v>
      </c>
      <c r="R139" s="1" t="e">
        <f ca="1" t="shared" si="61"/>
        <v>#DIV/0!</v>
      </c>
      <c r="S139" s="1">
        <f ca="1">SUM(OFFSET('96点'!S$5,(ROW(S139)-ROW(S$5))*4,,4))</f>
        <v>0</v>
      </c>
      <c r="T139" s="1">
        <f ca="1">SUM(OFFSET('96点'!T$5,(ROW(T139)-ROW(T$5))*4,,4))</f>
        <v>0</v>
      </c>
      <c r="U139" s="1" t="e">
        <f ca="1" t="shared" si="62"/>
        <v>#DIV/0!</v>
      </c>
      <c r="V139" s="1">
        <f ca="1">SUM(OFFSET('96点'!V$5,(ROW(V139)-ROW(V$5))*4,,4))</f>
        <v>0</v>
      </c>
      <c r="W139" s="1">
        <f ca="1">SUM(OFFSET('96点'!W$5,(ROW(W139)-ROW(W$5))*4,,4))</f>
        <v>0</v>
      </c>
      <c r="X139" s="1" t="e">
        <f ca="1" t="shared" si="63"/>
        <v>#DIV/0!</v>
      </c>
      <c r="Y139" s="1" t="e">
        <f ca="1" t="shared" si="64"/>
        <v>#DIV/0!</v>
      </c>
      <c r="Z139" s="1">
        <f ca="1">SUM(OFFSET('96点'!Z$5,(ROW(Z139)-ROW(Z$5))*4,,4))</f>
        <v>0</v>
      </c>
      <c r="AA139" s="1">
        <f ca="1">SUM(OFFSET('96点'!AA$5,(ROW(AA139)-ROW(AA$5))*4,,4))</f>
        <v>0</v>
      </c>
      <c r="AB139" s="1" t="e">
        <f ca="1" t="shared" si="65"/>
        <v>#DIV/0!</v>
      </c>
      <c r="AC139" s="1">
        <f ca="1">SUM(OFFSET('96点'!AC$5,(ROW(AC139)-ROW(AC$5))*4,,4))</f>
        <v>0</v>
      </c>
      <c r="AD139" s="1">
        <f ca="1">SUM(OFFSET('96点'!AD$5,(ROW(AD139)-ROW(AD$5))*4,,4))</f>
        <v>0</v>
      </c>
      <c r="AE139" s="1" t="e">
        <f ca="1" t="shared" si="66"/>
        <v>#DIV/0!</v>
      </c>
      <c r="AF139" s="1" t="e">
        <f ca="1" t="shared" si="67"/>
        <v>#DIV/0!</v>
      </c>
      <c r="AG139" s="1">
        <f ca="1">SUM(OFFSET('96点'!AG$5,(ROW(AG139)-ROW(AG$5))*4,,4))</f>
        <v>0</v>
      </c>
      <c r="AH139" s="1">
        <f ca="1">SUM(OFFSET('96点'!AH$5,(ROW(AH139)-ROW(AH$5))*4,,4))</f>
        <v>0</v>
      </c>
      <c r="AI139" s="1" t="e">
        <f ca="1" t="shared" si="68"/>
        <v>#DIV/0!</v>
      </c>
      <c r="AJ139" s="1">
        <f ca="1">SUM(OFFSET('96点'!AJ$5,(ROW(AJ139)-ROW(AJ$5))*4,,4))</f>
        <v>0</v>
      </c>
      <c r="AK139" s="1">
        <f ca="1">SUM(OFFSET('96点'!AK$5,(ROW(AK139)-ROW(AK$5))*4,,4))</f>
        <v>0</v>
      </c>
      <c r="AL139" s="1" t="e">
        <f ca="1" t="shared" si="69"/>
        <v>#DIV/0!</v>
      </c>
      <c r="AM139" s="1" t="e">
        <f ca="1" t="shared" si="70"/>
        <v>#DIV/0!</v>
      </c>
      <c r="AN139" s="1">
        <f ca="1">SUM(OFFSET('96点'!AN$5,(ROW(AN139)-ROW(AN$5))*4,,4))</f>
        <v>0</v>
      </c>
      <c r="AO139" s="1">
        <f ca="1">SUM(OFFSET('96点'!AO$5,(ROW(AO139)-ROW(AO$5))*4,,4))</f>
        <v>0</v>
      </c>
      <c r="AP139" s="1" t="e">
        <f ca="1" t="shared" si="71"/>
        <v>#DIV/0!</v>
      </c>
      <c r="AQ139" s="1">
        <f ca="1">SUM(OFFSET('96点'!AQ$5,(ROW(AQ139)-ROW(AQ$5))*4,,4))</f>
        <v>0</v>
      </c>
      <c r="AR139" s="1">
        <f ca="1">SUM(OFFSET('96点'!AR$5,(ROW(AR139)-ROW(AR$5))*4,,4))</f>
        <v>0</v>
      </c>
      <c r="AS139" s="1" t="e">
        <f ca="1" t="shared" si="72"/>
        <v>#DIV/0!</v>
      </c>
      <c r="AT139" s="1" t="e">
        <f ca="1" t="shared" si="73"/>
        <v>#DIV/0!</v>
      </c>
      <c r="AU139" s="1">
        <f ca="1">SUM(OFFSET('96点'!AU$5,(ROW(AU139)-ROW(AU$5))*4,,4))</f>
        <v>0</v>
      </c>
      <c r="AV139" s="1">
        <f ca="1">SUM(OFFSET('96点'!AV$5,(ROW(AV139)-ROW(AV$5))*4,,4))</f>
        <v>0</v>
      </c>
      <c r="AW139" s="1" t="e">
        <f ca="1" t="shared" si="74"/>
        <v>#DIV/0!</v>
      </c>
      <c r="AX139" s="1">
        <f ca="1">SUM(OFFSET('96点'!AX$5,(ROW(AX139)-ROW(AX$5))*4,,4))</f>
        <v>0</v>
      </c>
      <c r="AY139" s="1">
        <f ca="1">SUM(OFFSET('96点'!AY$5,(ROW(AY139)-ROW(AY$5))*4,,4))</f>
        <v>0</v>
      </c>
      <c r="AZ139" s="1" t="e">
        <f ca="1" t="shared" si="75"/>
        <v>#DIV/0!</v>
      </c>
      <c r="BA139" s="1" t="e">
        <f ca="1" t="shared" si="76"/>
        <v>#DIV/0!</v>
      </c>
      <c r="BB139" s="1">
        <f ca="1">SUM(OFFSET('96点'!BB$5,(ROW(BB139)-ROW(BB$5))*4,,4))</f>
        <v>0</v>
      </c>
    </row>
    <row r="140" spans="3:54">
      <c r="C140" s="1">
        <f t="shared" si="52"/>
        <v>136</v>
      </c>
      <c r="D140" s="1">
        <f t="shared" si="53"/>
        <v>18</v>
      </c>
      <c r="E140" s="1">
        <f t="shared" si="56"/>
        <v>45107</v>
      </c>
      <c r="F140" s="1" t="str">
        <f t="shared" si="54"/>
        <v>20230630</v>
      </c>
      <c r="G140">
        <f t="shared" si="57"/>
        <v>2</v>
      </c>
      <c r="J140" s="1" t="str">
        <f>INDEX(辅助表!$F$3:$F$14,G140)</f>
        <v>测试机组#1调度单元</v>
      </c>
      <c r="K140" s="1" t="str">
        <f t="shared" si="55"/>
        <v>2023-06-30</v>
      </c>
      <c r="L140" s="3">
        <f ca="1" t="shared" si="58"/>
        <v>0.666666666666667</v>
      </c>
      <c r="M140" s="1">
        <f ca="1">SUM(OFFSET('96点'!M$5,(ROW(M140)-ROW(M$5))*4,,4))</f>
        <v>0</v>
      </c>
      <c r="N140" s="1" t="e">
        <f ca="1" t="shared" si="59"/>
        <v>#DIV/0!</v>
      </c>
      <c r="O140" s="1">
        <f ca="1">SUM(OFFSET('96点'!O$5,(ROW(O140)-ROW(O$5))*4,,4))</f>
        <v>0</v>
      </c>
      <c r="P140" s="1">
        <f ca="1">SUM(OFFSET('96点'!P$5,(ROW(P140)-ROW(P$5))*4,,4))</f>
        <v>0</v>
      </c>
      <c r="Q140" s="1" t="e">
        <f ca="1" t="shared" si="60"/>
        <v>#DIV/0!</v>
      </c>
      <c r="R140" s="1" t="e">
        <f ca="1" t="shared" si="61"/>
        <v>#DIV/0!</v>
      </c>
      <c r="S140" s="1">
        <f ca="1">SUM(OFFSET('96点'!S$5,(ROW(S140)-ROW(S$5))*4,,4))</f>
        <v>0</v>
      </c>
      <c r="T140" s="1">
        <f ca="1">SUM(OFFSET('96点'!T$5,(ROW(T140)-ROW(T$5))*4,,4))</f>
        <v>0</v>
      </c>
      <c r="U140" s="1" t="e">
        <f ca="1" t="shared" si="62"/>
        <v>#DIV/0!</v>
      </c>
      <c r="V140" s="1">
        <f ca="1">SUM(OFFSET('96点'!V$5,(ROW(V140)-ROW(V$5))*4,,4))</f>
        <v>0</v>
      </c>
      <c r="W140" s="1">
        <f ca="1">SUM(OFFSET('96点'!W$5,(ROW(W140)-ROW(W$5))*4,,4))</f>
        <v>0</v>
      </c>
      <c r="X140" s="1" t="e">
        <f ca="1" t="shared" si="63"/>
        <v>#DIV/0!</v>
      </c>
      <c r="Y140" s="1" t="e">
        <f ca="1" t="shared" si="64"/>
        <v>#DIV/0!</v>
      </c>
      <c r="Z140" s="1">
        <f ca="1">SUM(OFFSET('96点'!Z$5,(ROW(Z140)-ROW(Z$5))*4,,4))</f>
        <v>0</v>
      </c>
      <c r="AA140" s="1">
        <f ca="1">SUM(OFFSET('96点'!AA$5,(ROW(AA140)-ROW(AA$5))*4,,4))</f>
        <v>0</v>
      </c>
      <c r="AB140" s="1" t="e">
        <f ca="1" t="shared" si="65"/>
        <v>#DIV/0!</v>
      </c>
      <c r="AC140" s="1">
        <f ca="1">SUM(OFFSET('96点'!AC$5,(ROW(AC140)-ROW(AC$5))*4,,4))</f>
        <v>0</v>
      </c>
      <c r="AD140" s="1">
        <f ca="1">SUM(OFFSET('96点'!AD$5,(ROW(AD140)-ROW(AD$5))*4,,4))</f>
        <v>0</v>
      </c>
      <c r="AE140" s="1" t="e">
        <f ca="1" t="shared" si="66"/>
        <v>#DIV/0!</v>
      </c>
      <c r="AF140" s="1" t="e">
        <f ca="1" t="shared" si="67"/>
        <v>#DIV/0!</v>
      </c>
      <c r="AG140" s="1">
        <f ca="1">SUM(OFFSET('96点'!AG$5,(ROW(AG140)-ROW(AG$5))*4,,4))</f>
        <v>0</v>
      </c>
      <c r="AH140" s="1">
        <f ca="1">SUM(OFFSET('96点'!AH$5,(ROW(AH140)-ROW(AH$5))*4,,4))</f>
        <v>0</v>
      </c>
      <c r="AI140" s="1" t="e">
        <f ca="1" t="shared" si="68"/>
        <v>#DIV/0!</v>
      </c>
      <c r="AJ140" s="1">
        <f ca="1">SUM(OFFSET('96点'!AJ$5,(ROW(AJ140)-ROW(AJ$5))*4,,4))</f>
        <v>0</v>
      </c>
      <c r="AK140" s="1">
        <f ca="1">SUM(OFFSET('96点'!AK$5,(ROW(AK140)-ROW(AK$5))*4,,4))</f>
        <v>0</v>
      </c>
      <c r="AL140" s="1" t="e">
        <f ca="1" t="shared" si="69"/>
        <v>#DIV/0!</v>
      </c>
      <c r="AM140" s="1" t="e">
        <f ca="1" t="shared" si="70"/>
        <v>#DIV/0!</v>
      </c>
      <c r="AN140" s="1">
        <f ca="1">SUM(OFFSET('96点'!AN$5,(ROW(AN140)-ROW(AN$5))*4,,4))</f>
        <v>0</v>
      </c>
      <c r="AO140" s="1">
        <f ca="1">SUM(OFFSET('96点'!AO$5,(ROW(AO140)-ROW(AO$5))*4,,4))</f>
        <v>0</v>
      </c>
      <c r="AP140" s="1" t="e">
        <f ca="1" t="shared" si="71"/>
        <v>#DIV/0!</v>
      </c>
      <c r="AQ140" s="1">
        <f ca="1">SUM(OFFSET('96点'!AQ$5,(ROW(AQ140)-ROW(AQ$5))*4,,4))</f>
        <v>0</v>
      </c>
      <c r="AR140" s="1">
        <f ca="1">SUM(OFFSET('96点'!AR$5,(ROW(AR140)-ROW(AR$5))*4,,4))</f>
        <v>0</v>
      </c>
      <c r="AS140" s="1" t="e">
        <f ca="1" t="shared" si="72"/>
        <v>#DIV/0!</v>
      </c>
      <c r="AT140" s="1" t="e">
        <f ca="1" t="shared" si="73"/>
        <v>#DIV/0!</v>
      </c>
      <c r="AU140" s="1">
        <f ca="1">SUM(OFFSET('96点'!AU$5,(ROW(AU140)-ROW(AU$5))*4,,4))</f>
        <v>0</v>
      </c>
      <c r="AV140" s="1">
        <f ca="1">SUM(OFFSET('96点'!AV$5,(ROW(AV140)-ROW(AV$5))*4,,4))</f>
        <v>0</v>
      </c>
      <c r="AW140" s="1" t="e">
        <f ca="1" t="shared" si="74"/>
        <v>#DIV/0!</v>
      </c>
      <c r="AX140" s="1">
        <f ca="1">SUM(OFFSET('96点'!AX$5,(ROW(AX140)-ROW(AX$5))*4,,4))</f>
        <v>0</v>
      </c>
      <c r="AY140" s="1">
        <f ca="1">SUM(OFFSET('96点'!AY$5,(ROW(AY140)-ROW(AY$5))*4,,4))</f>
        <v>0</v>
      </c>
      <c r="AZ140" s="1" t="e">
        <f ca="1" t="shared" si="75"/>
        <v>#DIV/0!</v>
      </c>
      <c r="BA140" s="1" t="e">
        <f ca="1" t="shared" si="76"/>
        <v>#DIV/0!</v>
      </c>
      <c r="BB140" s="1">
        <f ca="1">SUM(OFFSET('96点'!BB$5,(ROW(BB140)-ROW(BB$5))*4,,4))</f>
        <v>0</v>
      </c>
    </row>
    <row r="141" spans="3:54">
      <c r="C141" s="1">
        <f t="shared" si="52"/>
        <v>137</v>
      </c>
      <c r="D141" s="1">
        <f t="shared" si="53"/>
        <v>19</v>
      </c>
      <c r="E141" s="1">
        <f t="shared" si="56"/>
        <v>45107</v>
      </c>
      <c r="F141" s="1" t="str">
        <f t="shared" si="54"/>
        <v>20230630</v>
      </c>
      <c r="G141">
        <f t="shared" si="57"/>
        <v>2</v>
      </c>
      <c r="J141" s="1" t="str">
        <f>INDEX(辅助表!$F$3:$F$14,G141)</f>
        <v>测试机组#1调度单元</v>
      </c>
      <c r="K141" s="1" t="str">
        <f t="shared" si="55"/>
        <v>2023-06-30</v>
      </c>
      <c r="L141" s="3">
        <f ca="1" t="shared" si="58"/>
        <v>0.708333333333333</v>
      </c>
      <c r="M141" s="1">
        <f ca="1">SUM(OFFSET('96点'!M$5,(ROW(M141)-ROW(M$5))*4,,4))</f>
        <v>0</v>
      </c>
      <c r="N141" s="1" t="e">
        <f ca="1" t="shared" si="59"/>
        <v>#DIV/0!</v>
      </c>
      <c r="O141" s="1">
        <f ca="1">SUM(OFFSET('96点'!O$5,(ROW(O141)-ROW(O$5))*4,,4))</f>
        <v>0</v>
      </c>
      <c r="P141" s="1">
        <f ca="1">SUM(OFFSET('96点'!P$5,(ROW(P141)-ROW(P$5))*4,,4))</f>
        <v>0</v>
      </c>
      <c r="Q141" s="1" t="e">
        <f ca="1" t="shared" si="60"/>
        <v>#DIV/0!</v>
      </c>
      <c r="R141" s="1" t="e">
        <f ca="1" t="shared" si="61"/>
        <v>#DIV/0!</v>
      </c>
      <c r="S141" s="1">
        <f ca="1">SUM(OFFSET('96点'!S$5,(ROW(S141)-ROW(S$5))*4,,4))</f>
        <v>0</v>
      </c>
      <c r="T141" s="1">
        <f ca="1">SUM(OFFSET('96点'!T$5,(ROW(T141)-ROW(T$5))*4,,4))</f>
        <v>0</v>
      </c>
      <c r="U141" s="1" t="e">
        <f ca="1" t="shared" si="62"/>
        <v>#DIV/0!</v>
      </c>
      <c r="V141" s="1">
        <f ca="1">SUM(OFFSET('96点'!V$5,(ROW(V141)-ROW(V$5))*4,,4))</f>
        <v>0</v>
      </c>
      <c r="W141" s="1">
        <f ca="1">SUM(OFFSET('96点'!W$5,(ROW(W141)-ROW(W$5))*4,,4))</f>
        <v>0</v>
      </c>
      <c r="X141" s="1" t="e">
        <f ca="1" t="shared" si="63"/>
        <v>#DIV/0!</v>
      </c>
      <c r="Y141" s="1" t="e">
        <f ca="1" t="shared" si="64"/>
        <v>#DIV/0!</v>
      </c>
      <c r="Z141" s="1">
        <f ca="1">SUM(OFFSET('96点'!Z$5,(ROW(Z141)-ROW(Z$5))*4,,4))</f>
        <v>0</v>
      </c>
      <c r="AA141" s="1">
        <f ca="1">SUM(OFFSET('96点'!AA$5,(ROW(AA141)-ROW(AA$5))*4,,4))</f>
        <v>0</v>
      </c>
      <c r="AB141" s="1" t="e">
        <f ca="1" t="shared" si="65"/>
        <v>#DIV/0!</v>
      </c>
      <c r="AC141" s="1">
        <f ca="1">SUM(OFFSET('96点'!AC$5,(ROW(AC141)-ROW(AC$5))*4,,4))</f>
        <v>0</v>
      </c>
      <c r="AD141" s="1">
        <f ca="1">SUM(OFFSET('96点'!AD$5,(ROW(AD141)-ROW(AD$5))*4,,4))</f>
        <v>0</v>
      </c>
      <c r="AE141" s="1" t="e">
        <f ca="1" t="shared" si="66"/>
        <v>#DIV/0!</v>
      </c>
      <c r="AF141" s="1" t="e">
        <f ca="1" t="shared" si="67"/>
        <v>#DIV/0!</v>
      </c>
      <c r="AG141" s="1">
        <f ca="1">SUM(OFFSET('96点'!AG$5,(ROW(AG141)-ROW(AG$5))*4,,4))</f>
        <v>0</v>
      </c>
      <c r="AH141" s="1">
        <f ca="1">SUM(OFFSET('96点'!AH$5,(ROW(AH141)-ROW(AH$5))*4,,4))</f>
        <v>0</v>
      </c>
      <c r="AI141" s="1" t="e">
        <f ca="1" t="shared" si="68"/>
        <v>#DIV/0!</v>
      </c>
      <c r="AJ141" s="1">
        <f ca="1">SUM(OFFSET('96点'!AJ$5,(ROW(AJ141)-ROW(AJ$5))*4,,4))</f>
        <v>0</v>
      </c>
      <c r="AK141" s="1">
        <f ca="1">SUM(OFFSET('96点'!AK$5,(ROW(AK141)-ROW(AK$5))*4,,4))</f>
        <v>0</v>
      </c>
      <c r="AL141" s="1" t="e">
        <f ca="1" t="shared" si="69"/>
        <v>#DIV/0!</v>
      </c>
      <c r="AM141" s="1" t="e">
        <f ca="1" t="shared" si="70"/>
        <v>#DIV/0!</v>
      </c>
      <c r="AN141" s="1">
        <f ca="1">SUM(OFFSET('96点'!AN$5,(ROW(AN141)-ROW(AN$5))*4,,4))</f>
        <v>0</v>
      </c>
      <c r="AO141" s="1">
        <f ca="1">SUM(OFFSET('96点'!AO$5,(ROW(AO141)-ROW(AO$5))*4,,4))</f>
        <v>0</v>
      </c>
      <c r="AP141" s="1" t="e">
        <f ca="1" t="shared" si="71"/>
        <v>#DIV/0!</v>
      </c>
      <c r="AQ141" s="1">
        <f ca="1">SUM(OFFSET('96点'!AQ$5,(ROW(AQ141)-ROW(AQ$5))*4,,4))</f>
        <v>0</v>
      </c>
      <c r="AR141" s="1">
        <f ca="1">SUM(OFFSET('96点'!AR$5,(ROW(AR141)-ROW(AR$5))*4,,4))</f>
        <v>0</v>
      </c>
      <c r="AS141" s="1" t="e">
        <f ca="1" t="shared" si="72"/>
        <v>#DIV/0!</v>
      </c>
      <c r="AT141" s="1" t="e">
        <f ca="1" t="shared" si="73"/>
        <v>#DIV/0!</v>
      </c>
      <c r="AU141" s="1">
        <f ca="1">SUM(OFFSET('96点'!AU$5,(ROW(AU141)-ROW(AU$5))*4,,4))</f>
        <v>0</v>
      </c>
      <c r="AV141" s="1">
        <f ca="1">SUM(OFFSET('96点'!AV$5,(ROW(AV141)-ROW(AV$5))*4,,4))</f>
        <v>0</v>
      </c>
      <c r="AW141" s="1" t="e">
        <f ca="1" t="shared" si="74"/>
        <v>#DIV/0!</v>
      </c>
      <c r="AX141" s="1">
        <f ca="1">SUM(OFFSET('96点'!AX$5,(ROW(AX141)-ROW(AX$5))*4,,4))</f>
        <v>0</v>
      </c>
      <c r="AY141" s="1">
        <f ca="1">SUM(OFFSET('96点'!AY$5,(ROW(AY141)-ROW(AY$5))*4,,4))</f>
        <v>0</v>
      </c>
      <c r="AZ141" s="1" t="e">
        <f ca="1" t="shared" si="75"/>
        <v>#DIV/0!</v>
      </c>
      <c r="BA141" s="1" t="e">
        <f ca="1" t="shared" si="76"/>
        <v>#DIV/0!</v>
      </c>
      <c r="BB141" s="1">
        <f ca="1">SUM(OFFSET('96点'!BB$5,(ROW(BB141)-ROW(BB$5))*4,,4))</f>
        <v>0</v>
      </c>
    </row>
    <row r="142" spans="3:54">
      <c r="C142" s="1">
        <f t="shared" si="52"/>
        <v>138</v>
      </c>
      <c r="D142" s="1">
        <f t="shared" si="53"/>
        <v>20</v>
      </c>
      <c r="E142" s="1">
        <f t="shared" si="56"/>
        <v>45107</v>
      </c>
      <c r="F142" s="1" t="str">
        <f t="shared" si="54"/>
        <v>20230630</v>
      </c>
      <c r="G142">
        <f t="shared" si="57"/>
        <v>2</v>
      </c>
      <c r="J142" s="1" t="str">
        <f>INDEX(辅助表!$F$3:$F$14,G142)</f>
        <v>测试机组#1调度单元</v>
      </c>
      <c r="K142" s="1" t="str">
        <f t="shared" si="55"/>
        <v>2023-06-30</v>
      </c>
      <c r="L142" s="3">
        <f ca="1" t="shared" si="58"/>
        <v>0.75</v>
      </c>
      <c r="M142" s="1">
        <f ca="1">SUM(OFFSET('96点'!M$5,(ROW(M142)-ROW(M$5))*4,,4))</f>
        <v>0</v>
      </c>
      <c r="N142" s="1" t="e">
        <f ca="1" t="shared" si="59"/>
        <v>#DIV/0!</v>
      </c>
      <c r="O142" s="1">
        <f ca="1">SUM(OFFSET('96点'!O$5,(ROW(O142)-ROW(O$5))*4,,4))</f>
        <v>0</v>
      </c>
      <c r="P142" s="1">
        <f ca="1">SUM(OFFSET('96点'!P$5,(ROW(P142)-ROW(P$5))*4,,4))</f>
        <v>0</v>
      </c>
      <c r="Q142" s="1" t="e">
        <f ca="1" t="shared" si="60"/>
        <v>#DIV/0!</v>
      </c>
      <c r="R142" s="1" t="e">
        <f ca="1" t="shared" si="61"/>
        <v>#DIV/0!</v>
      </c>
      <c r="S142" s="1">
        <f ca="1">SUM(OFFSET('96点'!S$5,(ROW(S142)-ROW(S$5))*4,,4))</f>
        <v>0</v>
      </c>
      <c r="T142" s="1">
        <f ca="1">SUM(OFFSET('96点'!T$5,(ROW(T142)-ROW(T$5))*4,,4))</f>
        <v>0</v>
      </c>
      <c r="U142" s="1" t="e">
        <f ca="1" t="shared" si="62"/>
        <v>#DIV/0!</v>
      </c>
      <c r="V142" s="1">
        <f ca="1">SUM(OFFSET('96点'!V$5,(ROW(V142)-ROW(V$5))*4,,4))</f>
        <v>0</v>
      </c>
      <c r="W142" s="1">
        <f ca="1">SUM(OFFSET('96点'!W$5,(ROW(W142)-ROW(W$5))*4,,4))</f>
        <v>0</v>
      </c>
      <c r="X142" s="1" t="e">
        <f ca="1" t="shared" si="63"/>
        <v>#DIV/0!</v>
      </c>
      <c r="Y142" s="1" t="e">
        <f ca="1" t="shared" si="64"/>
        <v>#DIV/0!</v>
      </c>
      <c r="Z142" s="1">
        <f ca="1">SUM(OFFSET('96点'!Z$5,(ROW(Z142)-ROW(Z$5))*4,,4))</f>
        <v>0</v>
      </c>
      <c r="AA142" s="1">
        <f ca="1">SUM(OFFSET('96点'!AA$5,(ROW(AA142)-ROW(AA$5))*4,,4))</f>
        <v>0</v>
      </c>
      <c r="AB142" s="1" t="e">
        <f ca="1" t="shared" si="65"/>
        <v>#DIV/0!</v>
      </c>
      <c r="AC142" s="1">
        <f ca="1">SUM(OFFSET('96点'!AC$5,(ROW(AC142)-ROW(AC$5))*4,,4))</f>
        <v>0</v>
      </c>
      <c r="AD142" s="1">
        <f ca="1">SUM(OFFSET('96点'!AD$5,(ROW(AD142)-ROW(AD$5))*4,,4))</f>
        <v>0</v>
      </c>
      <c r="AE142" s="1" t="e">
        <f ca="1" t="shared" si="66"/>
        <v>#DIV/0!</v>
      </c>
      <c r="AF142" s="1" t="e">
        <f ca="1" t="shared" si="67"/>
        <v>#DIV/0!</v>
      </c>
      <c r="AG142" s="1">
        <f ca="1">SUM(OFFSET('96点'!AG$5,(ROW(AG142)-ROW(AG$5))*4,,4))</f>
        <v>0</v>
      </c>
      <c r="AH142" s="1">
        <f ca="1">SUM(OFFSET('96点'!AH$5,(ROW(AH142)-ROW(AH$5))*4,,4))</f>
        <v>0</v>
      </c>
      <c r="AI142" s="1" t="e">
        <f ca="1" t="shared" si="68"/>
        <v>#DIV/0!</v>
      </c>
      <c r="AJ142" s="1">
        <f ca="1">SUM(OFFSET('96点'!AJ$5,(ROW(AJ142)-ROW(AJ$5))*4,,4))</f>
        <v>0</v>
      </c>
      <c r="AK142" s="1">
        <f ca="1">SUM(OFFSET('96点'!AK$5,(ROW(AK142)-ROW(AK$5))*4,,4))</f>
        <v>0</v>
      </c>
      <c r="AL142" s="1" t="e">
        <f ca="1" t="shared" si="69"/>
        <v>#DIV/0!</v>
      </c>
      <c r="AM142" s="1" t="e">
        <f ca="1" t="shared" si="70"/>
        <v>#DIV/0!</v>
      </c>
      <c r="AN142" s="1">
        <f ca="1">SUM(OFFSET('96点'!AN$5,(ROW(AN142)-ROW(AN$5))*4,,4))</f>
        <v>0</v>
      </c>
      <c r="AO142" s="1">
        <f ca="1">SUM(OFFSET('96点'!AO$5,(ROW(AO142)-ROW(AO$5))*4,,4))</f>
        <v>0</v>
      </c>
      <c r="AP142" s="1" t="e">
        <f ca="1" t="shared" si="71"/>
        <v>#DIV/0!</v>
      </c>
      <c r="AQ142" s="1">
        <f ca="1">SUM(OFFSET('96点'!AQ$5,(ROW(AQ142)-ROW(AQ$5))*4,,4))</f>
        <v>0</v>
      </c>
      <c r="AR142" s="1">
        <f ca="1">SUM(OFFSET('96点'!AR$5,(ROW(AR142)-ROW(AR$5))*4,,4))</f>
        <v>0</v>
      </c>
      <c r="AS142" s="1" t="e">
        <f ca="1" t="shared" si="72"/>
        <v>#DIV/0!</v>
      </c>
      <c r="AT142" s="1" t="e">
        <f ca="1" t="shared" si="73"/>
        <v>#DIV/0!</v>
      </c>
      <c r="AU142" s="1">
        <f ca="1">SUM(OFFSET('96点'!AU$5,(ROW(AU142)-ROW(AU$5))*4,,4))</f>
        <v>0</v>
      </c>
      <c r="AV142" s="1">
        <f ca="1">SUM(OFFSET('96点'!AV$5,(ROW(AV142)-ROW(AV$5))*4,,4))</f>
        <v>0</v>
      </c>
      <c r="AW142" s="1" t="e">
        <f ca="1" t="shared" si="74"/>
        <v>#DIV/0!</v>
      </c>
      <c r="AX142" s="1">
        <f ca="1">SUM(OFFSET('96点'!AX$5,(ROW(AX142)-ROW(AX$5))*4,,4))</f>
        <v>0</v>
      </c>
      <c r="AY142" s="1">
        <f ca="1">SUM(OFFSET('96点'!AY$5,(ROW(AY142)-ROW(AY$5))*4,,4))</f>
        <v>0</v>
      </c>
      <c r="AZ142" s="1" t="e">
        <f ca="1" t="shared" si="75"/>
        <v>#DIV/0!</v>
      </c>
      <c r="BA142" s="1" t="e">
        <f ca="1" t="shared" si="76"/>
        <v>#DIV/0!</v>
      </c>
      <c r="BB142" s="1">
        <f ca="1">SUM(OFFSET('96点'!BB$5,(ROW(BB142)-ROW(BB$5))*4,,4))</f>
        <v>0</v>
      </c>
    </row>
    <row r="143" spans="3:54">
      <c r="C143" s="1">
        <f t="shared" si="52"/>
        <v>139</v>
      </c>
      <c r="D143" s="1">
        <f t="shared" si="53"/>
        <v>21</v>
      </c>
      <c r="E143" s="1">
        <f t="shared" si="56"/>
        <v>45107</v>
      </c>
      <c r="F143" s="1" t="str">
        <f t="shared" si="54"/>
        <v>20230630</v>
      </c>
      <c r="G143">
        <f t="shared" si="57"/>
        <v>2</v>
      </c>
      <c r="J143" s="1" t="str">
        <f>INDEX(辅助表!$F$3:$F$14,G143)</f>
        <v>测试机组#1调度单元</v>
      </c>
      <c r="K143" s="1" t="str">
        <f t="shared" si="55"/>
        <v>2023-06-30</v>
      </c>
      <c r="L143" s="3">
        <f ca="1" t="shared" si="58"/>
        <v>0.791666666666667</v>
      </c>
      <c r="M143" s="1">
        <f ca="1">SUM(OFFSET('96点'!M$5,(ROW(M143)-ROW(M$5))*4,,4))</f>
        <v>0</v>
      </c>
      <c r="N143" s="1" t="e">
        <f ca="1" t="shared" si="59"/>
        <v>#DIV/0!</v>
      </c>
      <c r="O143" s="1">
        <f ca="1">SUM(OFFSET('96点'!O$5,(ROW(O143)-ROW(O$5))*4,,4))</f>
        <v>0</v>
      </c>
      <c r="P143" s="1">
        <f ca="1">SUM(OFFSET('96点'!P$5,(ROW(P143)-ROW(P$5))*4,,4))</f>
        <v>0</v>
      </c>
      <c r="Q143" s="1" t="e">
        <f ca="1" t="shared" si="60"/>
        <v>#DIV/0!</v>
      </c>
      <c r="R143" s="1" t="e">
        <f ca="1" t="shared" si="61"/>
        <v>#DIV/0!</v>
      </c>
      <c r="S143" s="1">
        <f ca="1">SUM(OFFSET('96点'!S$5,(ROW(S143)-ROW(S$5))*4,,4))</f>
        <v>0</v>
      </c>
      <c r="T143" s="1">
        <f ca="1">SUM(OFFSET('96点'!T$5,(ROW(T143)-ROW(T$5))*4,,4))</f>
        <v>0</v>
      </c>
      <c r="U143" s="1" t="e">
        <f ca="1" t="shared" si="62"/>
        <v>#DIV/0!</v>
      </c>
      <c r="V143" s="1">
        <f ca="1">SUM(OFFSET('96点'!V$5,(ROW(V143)-ROW(V$5))*4,,4))</f>
        <v>0</v>
      </c>
      <c r="W143" s="1">
        <f ca="1">SUM(OFFSET('96点'!W$5,(ROW(W143)-ROW(W$5))*4,,4))</f>
        <v>0</v>
      </c>
      <c r="X143" s="1" t="e">
        <f ca="1" t="shared" si="63"/>
        <v>#DIV/0!</v>
      </c>
      <c r="Y143" s="1" t="e">
        <f ca="1" t="shared" si="64"/>
        <v>#DIV/0!</v>
      </c>
      <c r="Z143" s="1">
        <f ca="1">SUM(OFFSET('96点'!Z$5,(ROW(Z143)-ROW(Z$5))*4,,4))</f>
        <v>0</v>
      </c>
      <c r="AA143" s="1">
        <f ca="1">SUM(OFFSET('96点'!AA$5,(ROW(AA143)-ROW(AA$5))*4,,4))</f>
        <v>0</v>
      </c>
      <c r="AB143" s="1" t="e">
        <f ca="1" t="shared" si="65"/>
        <v>#DIV/0!</v>
      </c>
      <c r="AC143" s="1">
        <f ca="1">SUM(OFFSET('96点'!AC$5,(ROW(AC143)-ROW(AC$5))*4,,4))</f>
        <v>0</v>
      </c>
      <c r="AD143" s="1">
        <f ca="1">SUM(OFFSET('96点'!AD$5,(ROW(AD143)-ROW(AD$5))*4,,4))</f>
        <v>0</v>
      </c>
      <c r="AE143" s="1" t="e">
        <f ca="1" t="shared" si="66"/>
        <v>#DIV/0!</v>
      </c>
      <c r="AF143" s="1" t="e">
        <f ca="1" t="shared" si="67"/>
        <v>#DIV/0!</v>
      </c>
      <c r="AG143" s="1">
        <f ca="1">SUM(OFFSET('96点'!AG$5,(ROW(AG143)-ROW(AG$5))*4,,4))</f>
        <v>0</v>
      </c>
      <c r="AH143" s="1">
        <f ca="1">SUM(OFFSET('96点'!AH$5,(ROW(AH143)-ROW(AH$5))*4,,4))</f>
        <v>0</v>
      </c>
      <c r="AI143" s="1" t="e">
        <f ca="1" t="shared" si="68"/>
        <v>#DIV/0!</v>
      </c>
      <c r="AJ143" s="1">
        <f ca="1">SUM(OFFSET('96点'!AJ$5,(ROW(AJ143)-ROW(AJ$5))*4,,4))</f>
        <v>0</v>
      </c>
      <c r="AK143" s="1">
        <f ca="1">SUM(OFFSET('96点'!AK$5,(ROW(AK143)-ROW(AK$5))*4,,4))</f>
        <v>0</v>
      </c>
      <c r="AL143" s="1" t="e">
        <f ca="1" t="shared" si="69"/>
        <v>#DIV/0!</v>
      </c>
      <c r="AM143" s="1" t="e">
        <f ca="1" t="shared" si="70"/>
        <v>#DIV/0!</v>
      </c>
      <c r="AN143" s="1">
        <f ca="1">SUM(OFFSET('96点'!AN$5,(ROW(AN143)-ROW(AN$5))*4,,4))</f>
        <v>0</v>
      </c>
      <c r="AO143" s="1">
        <f ca="1">SUM(OFFSET('96点'!AO$5,(ROW(AO143)-ROW(AO$5))*4,,4))</f>
        <v>0</v>
      </c>
      <c r="AP143" s="1" t="e">
        <f ca="1" t="shared" si="71"/>
        <v>#DIV/0!</v>
      </c>
      <c r="AQ143" s="1">
        <f ca="1">SUM(OFFSET('96点'!AQ$5,(ROW(AQ143)-ROW(AQ$5))*4,,4))</f>
        <v>0</v>
      </c>
      <c r="AR143" s="1">
        <f ca="1">SUM(OFFSET('96点'!AR$5,(ROW(AR143)-ROW(AR$5))*4,,4))</f>
        <v>0</v>
      </c>
      <c r="AS143" s="1" t="e">
        <f ca="1" t="shared" si="72"/>
        <v>#DIV/0!</v>
      </c>
      <c r="AT143" s="1" t="e">
        <f ca="1" t="shared" si="73"/>
        <v>#DIV/0!</v>
      </c>
      <c r="AU143" s="1">
        <f ca="1">SUM(OFFSET('96点'!AU$5,(ROW(AU143)-ROW(AU$5))*4,,4))</f>
        <v>0</v>
      </c>
      <c r="AV143" s="1">
        <f ca="1">SUM(OFFSET('96点'!AV$5,(ROW(AV143)-ROW(AV$5))*4,,4))</f>
        <v>0</v>
      </c>
      <c r="AW143" s="1" t="e">
        <f ca="1" t="shared" si="74"/>
        <v>#DIV/0!</v>
      </c>
      <c r="AX143" s="1">
        <f ca="1">SUM(OFFSET('96点'!AX$5,(ROW(AX143)-ROW(AX$5))*4,,4))</f>
        <v>0</v>
      </c>
      <c r="AY143" s="1">
        <f ca="1">SUM(OFFSET('96点'!AY$5,(ROW(AY143)-ROW(AY$5))*4,,4))</f>
        <v>0</v>
      </c>
      <c r="AZ143" s="1" t="e">
        <f ca="1" t="shared" si="75"/>
        <v>#DIV/0!</v>
      </c>
      <c r="BA143" s="1" t="e">
        <f ca="1" t="shared" si="76"/>
        <v>#DIV/0!</v>
      </c>
      <c r="BB143" s="1">
        <f ca="1">SUM(OFFSET('96点'!BB$5,(ROW(BB143)-ROW(BB$5))*4,,4))</f>
        <v>0</v>
      </c>
    </row>
    <row r="144" spans="3:54">
      <c r="C144" s="1">
        <f t="shared" si="52"/>
        <v>140</v>
      </c>
      <c r="D144" s="1">
        <f t="shared" si="53"/>
        <v>22</v>
      </c>
      <c r="E144" s="1">
        <f t="shared" si="56"/>
        <v>45107</v>
      </c>
      <c r="F144" s="1" t="str">
        <f t="shared" si="54"/>
        <v>20230630</v>
      </c>
      <c r="G144">
        <f t="shared" si="57"/>
        <v>2</v>
      </c>
      <c r="J144" s="1" t="str">
        <f>INDEX(辅助表!$F$3:$F$14,G144)</f>
        <v>测试机组#1调度单元</v>
      </c>
      <c r="K144" s="1" t="str">
        <f t="shared" si="55"/>
        <v>2023-06-30</v>
      </c>
      <c r="L144" s="3">
        <f ca="1" t="shared" si="58"/>
        <v>0.833333333333333</v>
      </c>
      <c r="M144" s="1">
        <f ca="1">SUM(OFFSET('96点'!M$5,(ROW(M144)-ROW(M$5))*4,,4))</f>
        <v>0</v>
      </c>
      <c r="N144" s="1" t="e">
        <f ca="1" t="shared" si="59"/>
        <v>#DIV/0!</v>
      </c>
      <c r="O144" s="1">
        <f ca="1">SUM(OFFSET('96点'!O$5,(ROW(O144)-ROW(O$5))*4,,4))</f>
        <v>0</v>
      </c>
      <c r="P144" s="1">
        <f ca="1">SUM(OFFSET('96点'!P$5,(ROW(P144)-ROW(P$5))*4,,4))</f>
        <v>0</v>
      </c>
      <c r="Q144" s="1" t="e">
        <f ca="1" t="shared" si="60"/>
        <v>#DIV/0!</v>
      </c>
      <c r="R144" s="1" t="e">
        <f ca="1" t="shared" si="61"/>
        <v>#DIV/0!</v>
      </c>
      <c r="S144" s="1">
        <f ca="1">SUM(OFFSET('96点'!S$5,(ROW(S144)-ROW(S$5))*4,,4))</f>
        <v>0</v>
      </c>
      <c r="T144" s="1">
        <f ca="1">SUM(OFFSET('96点'!T$5,(ROW(T144)-ROW(T$5))*4,,4))</f>
        <v>0</v>
      </c>
      <c r="U144" s="1" t="e">
        <f ca="1" t="shared" si="62"/>
        <v>#DIV/0!</v>
      </c>
      <c r="V144" s="1">
        <f ca="1">SUM(OFFSET('96点'!V$5,(ROW(V144)-ROW(V$5))*4,,4))</f>
        <v>0</v>
      </c>
      <c r="W144" s="1">
        <f ca="1">SUM(OFFSET('96点'!W$5,(ROW(W144)-ROW(W$5))*4,,4))</f>
        <v>0</v>
      </c>
      <c r="X144" s="1" t="e">
        <f ca="1" t="shared" si="63"/>
        <v>#DIV/0!</v>
      </c>
      <c r="Y144" s="1" t="e">
        <f ca="1" t="shared" si="64"/>
        <v>#DIV/0!</v>
      </c>
      <c r="Z144" s="1">
        <f ca="1">SUM(OFFSET('96点'!Z$5,(ROW(Z144)-ROW(Z$5))*4,,4))</f>
        <v>0</v>
      </c>
      <c r="AA144" s="1">
        <f ca="1">SUM(OFFSET('96点'!AA$5,(ROW(AA144)-ROW(AA$5))*4,,4))</f>
        <v>0</v>
      </c>
      <c r="AB144" s="1" t="e">
        <f ca="1" t="shared" si="65"/>
        <v>#DIV/0!</v>
      </c>
      <c r="AC144" s="1">
        <f ca="1">SUM(OFFSET('96点'!AC$5,(ROW(AC144)-ROW(AC$5))*4,,4))</f>
        <v>0</v>
      </c>
      <c r="AD144" s="1">
        <f ca="1">SUM(OFFSET('96点'!AD$5,(ROW(AD144)-ROW(AD$5))*4,,4))</f>
        <v>0</v>
      </c>
      <c r="AE144" s="1" t="e">
        <f ca="1" t="shared" si="66"/>
        <v>#DIV/0!</v>
      </c>
      <c r="AF144" s="1" t="e">
        <f ca="1" t="shared" si="67"/>
        <v>#DIV/0!</v>
      </c>
      <c r="AG144" s="1">
        <f ca="1">SUM(OFFSET('96点'!AG$5,(ROW(AG144)-ROW(AG$5))*4,,4))</f>
        <v>0</v>
      </c>
      <c r="AH144" s="1">
        <f ca="1">SUM(OFFSET('96点'!AH$5,(ROW(AH144)-ROW(AH$5))*4,,4))</f>
        <v>0</v>
      </c>
      <c r="AI144" s="1" t="e">
        <f ca="1" t="shared" si="68"/>
        <v>#DIV/0!</v>
      </c>
      <c r="AJ144" s="1">
        <f ca="1">SUM(OFFSET('96点'!AJ$5,(ROW(AJ144)-ROW(AJ$5))*4,,4))</f>
        <v>0</v>
      </c>
      <c r="AK144" s="1">
        <f ca="1">SUM(OFFSET('96点'!AK$5,(ROW(AK144)-ROW(AK$5))*4,,4))</f>
        <v>0</v>
      </c>
      <c r="AL144" s="1" t="e">
        <f ca="1" t="shared" si="69"/>
        <v>#DIV/0!</v>
      </c>
      <c r="AM144" s="1" t="e">
        <f ca="1" t="shared" si="70"/>
        <v>#DIV/0!</v>
      </c>
      <c r="AN144" s="1">
        <f ca="1">SUM(OFFSET('96点'!AN$5,(ROW(AN144)-ROW(AN$5))*4,,4))</f>
        <v>0</v>
      </c>
      <c r="AO144" s="1">
        <f ca="1">SUM(OFFSET('96点'!AO$5,(ROW(AO144)-ROW(AO$5))*4,,4))</f>
        <v>0</v>
      </c>
      <c r="AP144" s="1" t="e">
        <f ca="1" t="shared" si="71"/>
        <v>#DIV/0!</v>
      </c>
      <c r="AQ144" s="1">
        <f ca="1">SUM(OFFSET('96点'!AQ$5,(ROW(AQ144)-ROW(AQ$5))*4,,4))</f>
        <v>0</v>
      </c>
      <c r="AR144" s="1">
        <f ca="1">SUM(OFFSET('96点'!AR$5,(ROW(AR144)-ROW(AR$5))*4,,4))</f>
        <v>0</v>
      </c>
      <c r="AS144" s="1" t="e">
        <f ca="1" t="shared" si="72"/>
        <v>#DIV/0!</v>
      </c>
      <c r="AT144" s="1" t="e">
        <f ca="1" t="shared" si="73"/>
        <v>#DIV/0!</v>
      </c>
      <c r="AU144" s="1">
        <f ca="1">SUM(OFFSET('96点'!AU$5,(ROW(AU144)-ROW(AU$5))*4,,4))</f>
        <v>0</v>
      </c>
      <c r="AV144" s="1">
        <f ca="1">SUM(OFFSET('96点'!AV$5,(ROW(AV144)-ROW(AV$5))*4,,4))</f>
        <v>0</v>
      </c>
      <c r="AW144" s="1" t="e">
        <f ca="1" t="shared" si="74"/>
        <v>#DIV/0!</v>
      </c>
      <c r="AX144" s="1">
        <f ca="1">SUM(OFFSET('96点'!AX$5,(ROW(AX144)-ROW(AX$5))*4,,4))</f>
        <v>0</v>
      </c>
      <c r="AY144" s="1">
        <f ca="1">SUM(OFFSET('96点'!AY$5,(ROW(AY144)-ROW(AY$5))*4,,4))</f>
        <v>0</v>
      </c>
      <c r="AZ144" s="1" t="e">
        <f ca="1" t="shared" si="75"/>
        <v>#DIV/0!</v>
      </c>
      <c r="BA144" s="1" t="e">
        <f ca="1" t="shared" si="76"/>
        <v>#DIV/0!</v>
      </c>
      <c r="BB144" s="1">
        <f ca="1">SUM(OFFSET('96点'!BB$5,(ROW(BB144)-ROW(BB$5))*4,,4))</f>
        <v>0</v>
      </c>
    </row>
    <row r="145" spans="3:54">
      <c r="C145" s="1">
        <f t="shared" si="52"/>
        <v>141</v>
      </c>
      <c r="D145" s="1">
        <f t="shared" si="53"/>
        <v>23</v>
      </c>
      <c r="E145" s="1">
        <f t="shared" si="56"/>
        <v>45107</v>
      </c>
      <c r="F145" s="1" t="str">
        <f t="shared" si="54"/>
        <v>20230630</v>
      </c>
      <c r="G145">
        <f t="shared" si="57"/>
        <v>2</v>
      </c>
      <c r="J145" s="1" t="str">
        <f>INDEX(辅助表!$F$3:$F$14,G145)</f>
        <v>测试机组#1调度单元</v>
      </c>
      <c r="K145" s="1" t="str">
        <f t="shared" si="55"/>
        <v>2023-06-30</v>
      </c>
      <c r="L145" s="3">
        <f ca="1" t="shared" si="58"/>
        <v>0.875</v>
      </c>
      <c r="M145" s="1">
        <f ca="1">SUM(OFFSET('96点'!M$5,(ROW(M145)-ROW(M$5))*4,,4))</f>
        <v>0</v>
      </c>
      <c r="N145" s="1" t="e">
        <f ca="1" t="shared" si="59"/>
        <v>#DIV/0!</v>
      </c>
      <c r="O145" s="1">
        <f ca="1">SUM(OFFSET('96点'!O$5,(ROW(O145)-ROW(O$5))*4,,4))</f>
        <v>0</v>
      </c>
      <c r="P145" s="1">
        <f ca="1">SUM(OFFSET('96点'!P$5,(ROW(P145)-ROW(P$5))*4,,4))</f>
        <v>0</v>
      </c>
      <c r="Q145" s="1" t="e">
        <f ca="1" t="shared" si="60"/>
        <v>#DIV/0!</v>
      </c>
      <c r="R145" s="1" t="e">
        <f ca="1" t="shared" si="61"/>
        <v>#DIV/0!</v>
      </c>
      <c r="S145" s="1">
        <f ca="1">SUM(OFFSET('96点'!S$5,(ROW(S145)-ROW(S$5))*4,,4))</f>
        <v>0</v>
      </c>
      <c r="T145" s="1">
        <f ca="1">SUM(OFFSET('96点'!T$5,(ROW(T145)-ROW(T$5))*4,,4))</f>
        <v>0</v>
      </c>
      <c r="U145" s="1" t="e">
        <f ca="1" t="shared" si="62"/>
        <v>#DIV/0!</v>
      </c>
      <c r="V145" s="1">
        <f ca="1">SUM(OFFSET('96点'!V$5,(ROW(V145)-ROW(V$5))*4,,4))</f>
        <v>0</v>
      </c>
      <c r="W145" s="1">
        <f ca="1">SUM(OFFSET('96点'!W$5,(ROW(W145)-ROW(W$5))*4,,4))</f>
        <v>0</v>
      </c>
      <c r="X145" s="1" t="e">
        <f ca="1" t="shared" si="63"/>
        <v>#DIV/0!</v>
      </c>
      <c r="Y145" s="1" t="e">
        <f ca="1" t="shared" si="64"/>
        <v>#DIV/0!</v>
      </c>
      <c r="Z145" s="1">
        <f ca="1">SUM(OFFSET('96点'!Z$5,(ROW(Z145)-ROW(Z$5))*4,,4))</f>
        <v>0</v>
      </c>
      <c r="AA145" s="1">
        <f ca="1">SUM(OFFSET('96点'!AA$5,(ROW(AA145)-ROW(AA$5))*4,,4))</f>
        <v>0</v>
      </c>
      <c r="AB145" s="1" t="e">
        <f ca="1" t="shared" si="65"/>
        <v>#DIV/0!</v>
      </c>
      <c r="AC145" s="1">
        <f ca="1">SUM(OFFSET('96点'!AC$5,(ROW(AC145)-ROW(AC$5))*4,,4))</f>
        <v>0</v>
      </c>
      <c r="AD145" s="1">
        <f ca="1">SUM(OFFSET('96点'!AD$5,(ROW(AD145)-ROW(AD$5))*4,,4))</f>
        <v>0</v>
      </c>
      <c r="AE145" s="1" t="e">
        <f ca="1" t="shared" si="66"/>
        <v>#DIV/0!</v>
      </c>
      <c r="AF145" s="1" t="e">
        <f ca="1" t="shared" si="67"/>
        <v>#DIV/0!</v>
      </c>
      <c r="AG145" s="1">
        <f ca="1">SUM(OFFSET('96点'!AG$5,(ROW(AG145)-ROW(AG$5))*4,,4))</f>
        <v>0</v>
      </c>
      <c r="AH145" s="1">
        <f ca="1">SUM(OFFSET('96点'!AH$5,(ROW(AH145)-ROW(AH$5))*4,,4))</f>
        <v>0</v>
      </c>
      <c r="AI145" s="1" t="e">
        <f ca="1" t="shared" si="68"/>
        <v>#DIV/0!</v>
      </c>
      <c r="AJ145" s="1">
        <f ca="1">SUM(OFFSET('96点'!AJ$5,(ROW(AJ145)-ROW(AJ$5))*4,,4))</f>
        <v>0</v>
      </c>
      <c r="AK145" s="1">
        <f ca="1">SUM(OFFSET('96点'!AK$5,(ROW(AK145)-ROW(AK$5))*4,,4))</f>
        <v>0</v>
      </c>
      <c r="AL145" s="1" t="e">
        <f ca="1" t="shared" si="69"/>
        <v>#DIV/0!</v>
      </c>
      <c r="AM145" s="1" t="e">
        <f ca="1" t="shared" si="70"/>
        <v>#DIV/0!</v>
      </c>
      <c r="AN145" s="1">
        <f ca="1">SUM(OFFSET('96点'!AN$5,(ROW(AN145)-ROW(AN$5))*4,,4))</f>
        <v>0</v>
      </c>
      <c r="AO145" s="1">
        <f ca="1">SUM(OFFSET('96点'!AO$5,(ROW(AO145)-ROW(AO$5))*4,,4))</f>
        <v>0</v>
      </c>
      <c r="AP145" s="1" t="e">
        <f ca="1" t="shared" si="71"/>
        <v>#DIV/0!</v>
      </c>
      <c r="AQ145" s="1">
        <f ca="1">SUM(OFFSET('96点'!AQ$5,(ROW(AQ145)-ROW(AQ$5))*4,,4))</f>
        <v>0</v>
      </c>
      <c r="AR145" s="1">
        <f ca="1">SUM(OFFSET('96点'!AR$5,(ROW(AR145)-ROW(AR$5))*4,,4))</f>
        <v>0</v>
      </c>
      <c r="AS145" s="1" t="e">
        <f ca="1" t="shared" si="72"/>
        <v>#DIV/0!</v>
      </c>
      <c r="AT145" s="1" t="e">
        <f ca="1" t="shared" si="73"/>
        <v>#DIV/0!</v>
      </c>
      <c r="AU145" s="1">
        <f ca="1">SUM(OFFSET('96点'!AU$5,(ROW(AU145)-ROW(AU$5))*4,,4))</f>
        <v>0</v>
      </c>
      <c r="AV145" s="1">
        <f ca="1">SUM(OFFSET('96点'!AV$5,(ROW(AV145)-ROW(AV$5))*4,,4))</f>
        <v>0</v>
      </c>
      <c r="AW145" s="1" t="e">
        <f ca="1" t="shared" si="74"/>
        <v>#DIV/0!</v>
      </c>
      <c r="AX145" s="1">
        <f ca="1">SUM(OFFSET('96点'!AX$5,(ROW(AX145)-ROW(AX$5))*4,,4))</f>
        <v>0</v>
      </c>
      <c r="AY145" s="1">
        <f ca="1">SUM(OFFSET('96点'!AY$5,(ROW(AY145)-ROW(AY$5))*4,,4))</f>
        <v>0</v>
      </c>
      <c r="AZ145" s="1" t="e">
        <f ca="1" t="shared" si="75"/>
        <v>#DIV/0!</v>
      </c>
      <c r="BA145" s="1" t="e">
        <f ca="1" t="shared" si="76"/>
        <v>#DIV/0!</v>
      </c>
      <c r="BB145" s="1">
        <f ca="1">SUM(OFFSET('96点'!BB$5,(ROW(BB145)-ROW(BB$5))*4,,4))</f>
        <v>0</v>
      </c>
    </row>
    <row r="146" spans="3:54">
      <c r="C146" s="1">
        <f t="shared" si="52"/>
        <v>142</v>
      </c>
      <c r="D146" s="1">
        <f t="shared" si="53"/>
        <v>24</v>
      </c>
      <c r="E146" s="1">
        <f t="shared" si="56"/>
        <v>45107</v>
      </c>
      <c r="F146" s="1" t="str">
        <f t="shared" si="54"/>
        <v>20230630</v>
      </c>
      <c r="G146">
        <f t="shared" si="57"/>
        <v>2</v>
      </c>
      <c r="J146" s="1" t="str">
        <f>INDEX(辅助表!$F$3:$F$14,G146)</f>
        <v>测试机组#1调度单元</v>
      </c>
      <c r="K146" s="1" t="str">
        <f t="shared" si="55"/>
        <v>2023-06-30</v>
      </c>
      <c r="L146" s="3">
        <f ca="1" t="shared" si="58"/>
        <v>0.916666666666667</v>
      </c>
      <c r="M146" s="1">
        <f ca="1">SUM(OFFSET('96点'!M$5,(ROW(M146)-ROW(M$5))*4,,4))</f>
        <v>0</v>
      </c>
      <c r="N146" s="1" t="e">
        <f ca="1" t="shared" si="59"/>
        <v>#DIV/0!</v>
      </c>
      <c r="O146" s="1">
        <f ca="1">SUM(OFFSET('96点'!O$5,(ROW(O146)-ROW(O$5))*4,,4))</f>
        <v>0</v>
      </c>
      <c r="P146" s="1">
        <f ca="1">SUM(OFFSET('96点'!P$5,(ROW(P146)-ROW(P$5))*4,,4))</f>
        <v>0</v>
      </c>
      <c r="Q146" s="1" t="e">
        <f ca="1" t="shared" si="60"/>
        <v>#DIV/0!</v>
      </c>
      <c r="R146" s="1" t="e">
        <f ca="1" t="shared" si="61"/>
        <v>#DIV/0!</v>
      </c>
      <c r="S146" s="1">
        <f ca="1">SUM(OFFSET('96点'!S$5,(ROW(S146)-ROW(S$5))*4,,4))</f>
        <v>0</v>
      </c>
      <c r="T146" s="1">
        <f ca="1">SUM(OFFSET('96点'!T$5,(ROW(T146)-ROW(T$5))*4,,4))</f>
        <v>0</v>
      </c>
      <c r="U146" s="1" t="e">
        <f ca="1" t="shared" si="62"/>
        <v>#DIV/0!</v>
      </c>
      <c r="V146" s="1">
        <f ca="1">SUM(OFFSET('96点'!V$5,(ROW(V146)-ROW(V$5))*4,,4))</f>
        <v>0</v>
      </c>
      <c r="W146" s="1">
        <f ca="1">SUM(OFFSET('96点'!W$5,(ROW(W146)-ROW(W$5))*4,,4))</f>
        <v>0</v>
      </c>
      <c r="X146" s="1" t="e">
        <f ca="1" t="shared" si="63"/>
        <v>#DIV/0!</v>
      </c>
      <c r="Y146" s="1" t="e">
        <f ca="1" t="shared" si="64"/>
        <v>#DIV/0!</v>
      </c>
      <c r="Z146" s="1">
        <f ca="1">SUM(OFFSET('96点'!Z$5,(ROW(Z146)-ROW(Z$5))*4,,4))</f>
        <v>0</v>
      </c>
      <c r="AA146" s="1">
        <f ca="1">SUM(OFFSET('96点'!AA$5,(ROW(AA146)-ROW(AA$5))*4,,4))</f>
        <v>0</v>
      </c>
      <c r="AB146" s="1" t="e">
        <f ca="1" t="shared" si="65"/>
        <v>#DIV/0!</v>
      </c>
      <c r="AC146" s="1">
        <f ca="1">SUM(OFFSET('96点'!AC$5,(ROW(AC146)-ROW(AC$5))*4,,4))</f>
        <v>0</v>
      </c>
      <c r="AD146" s="1">
        <f ca="1">SUM(OFFSET('96点'!AD$5,(ROW(AD146)-ROW(AD$5))*4,,4))</f>
        <v>0</v>
      </c>
      <c r="AE146" s="1" t="e">
        <f ca="1" t="shared" si="66"/>
        <v>#DIV/0!</v>
      </c>
      <c r="AF146" s="1" t="e">
        <f ca="1" t="shared" si="67"/>
        <v>#DIV/0!</v>
      </c>
      <c r="AG146" s="1">
        <f ca="1">SUM(OFFSET('96点'!AG$5,(ROW(AG146)-ROW(AG$5))*4,,4))</f>
        <v>0</v>
      </c>
      <c r="AH146" s="1">
        <f ca="1">SUM(OFFSET('96点'!AH$5,(ROW(AH146)-ROW(AH$5))*4,,4))</f>
        <v>0</v>
      </c>
      <c r="AI146" s="1" t="e">
        <f ca="1" t="shared" si="68"/>
        <v>#DIV/0!</v>
      </c>
      <c r="AJ146" s="1">
        <f ca="1">SUM(OFFSET('96点'!AJ$5,(ROW(AJ146)-ROW(AJ$5))*4,,4))</f>
        <v>0</v>
      </c>
      <c r="AK146" s="1">
        <f ca="1">SUM(OFFSET('96点'!AK$5,(ROW(AK146)-ROW(AK$5))*4,,4))</f>
        <v>0</v>
      </c>
      <c r="AL146" s="1" t="e">
        <f ca="1" t="shared" si="69"/>
        <v>#DIV/0!</v>
      </c>
      <c r="AM146" s="1" t="e">
        <f ca="1" t="shared" si="70"/>
        <v>#DIV/0!</v>
      </c>
      <c r="AN146" s="1">
        <f ca="1">SUM(OFFSET('96点'!AN$5,(ROW(AN146)-ROW(AN$5))*4,,4))</f>
        <v>0</v>
      </c>
      <c r="AO146" s="1">
        <f ca="1">SUM(OFFSET('96点'!AO$5,(ROW(AO146)-ROW(AO$5))*4,,4))</f>
        <v>0</v>
      </c>
      <c r="AP146" s="1" t="e">
        <f ca="1" t="shared" si="71"/>
        <v>#DIV/0!</v>
      </c>
      <c r="AQ146" s="1">
        <f ca="1">SUM(OFFSET('96点'!AQ$5,(ROW(AQ146)-ROW(AQ$5))*4,,4))</f>
        <v>0</v>
      </c>
      <c r="AR146" s="1">
        <f ca="1">SUM(OFFSET('96点'!AR$5,(ROW(AR146)-ROW(AR$5))*4,,4))</f>
        <v>0</v>
      </c>
      <c r="AS146" s="1" t="e">
        <f ca="1" t="shared" si="72"/>
        <v>#DIV/0!</v>
      </c>
      <c r="AT146" s="1" t="e">
        <f ca="1" t="shared" si="73"/>
        <v>#DIV/0!</v>
      </c>
      <c r="AU146" s="1">
        <f ca="1">SUM(OFFSET('96点'!AU$5,(ROW(AU146)-ROW(AU$5))*4,,4))</f>
        <v>0</v>
      </c>
      <c r="AV146" s="1">
        <f ca="1">SUM(OFFSET('96点'!AV$5,(ROW(AV146)-ROW(AV$5))*4,,4))</f>
        <v>0</v>
      </c>
      <c r="AW146" s="1" t="e">
        <f ca="1" t="shared" si="74"/>
        <v>#DIV/0!</v>
      </c>
      <c r="AX146" s="1">
        <f ca="1">SUM(OFFSET('96点'!AX$5,(ROW(AX146)-ROW(AX$5))*4,,4))</f>
        <v>0</v>
      </c>
      <c r="AY146" s="1">
        <f ca="1">SUM(OFFSET('96点'!AY$5,(ROW(AY146)-ROW(AY$5))*4,,4))</f>
        <v>0</v>
      </c>
      <c r="AZ146" s="1" t="e">
        <f ca="1" t="shared" si="75"/>
        <v>#DIV/0!</v>
      </c>
      <c r="BA146" s="1" t="e">
        <f ca="1" t="shared" si="76"/>
        <v>#DIV/0!</v>
      </c>
      <c r="BB146" s="1">
        <f ca="1">SUM(OFFSET('96点'!BB$5,(ROW(BB146)-ROW(BB$5))*4,,4))</f>
        <v>0</v>
      </c>
    </row>
    <row r="147" spans="3:54">
      <c r="C147" s="1">
        <f t="shared" si="52"/>
        <v>143</v>
      </c>
      <c r="D147" s="1">
        <f t="shared" si="53"/>
        <v>25</v>
      </c>
      <c r="E147" s="1">
        <f t="shared" si="56"/>
        <v>45107</v>
      </c>
      <c r="F147" s="1" t="str">
        <f t="shared" si="54"/>
        <v>20230630</v>
      </c>
      <c r="G147">
        <f t="shared" si="57"/>
        <v>2</v>
      </c>
      <c r="J147" s="1" t="str">
        <f>INDEX(辅助表!$F$3:$F$14,G147)</f>
        <v>测试机组#1调度单元</v>
      </c>
      <c r="K147" s="1" t="str">
        <f t="shared" si="55"/>
        <v>2023-06-30</v>
      </c>
      <c r="L147" s="3">
        <f ca="1" t="shared" si="58"/>
        <v>0.958333333333333</v>
      </c>
      <c r="M147" s="1">
        <f ca="1">SUM(OFFSET('96点'!M$5,(ROW(M147)-ROW(M$5))*4,,4))</f>
        <v>0</v>
      </c>
      <c r="N147" s="1" t="e">
        <f ca="1" t="shared" si="59"/>
        <v>#DIV/0!</v>
      </c>
      <c r="O147" s="1">
        <f ca="1">SUM(OFFSET('96点'!O$5,(ROW(O147)-ROW(O$5))*4,,4))</f>
        <v>0</v>
      </c>
      <c r="P147" s="1">
        <f ca="1">SUM(OFFSET('96点'!P$5,(ROW(P147)-ROW(P$5))*4,,4))</f>
        <v>0</v>
      </c>
      <c r="Q147" s="1" t="e">
        <f ca="1" t="shared" si="60"/>
        <v>#DIV/0!</v>
      </c>
      <c r="R147" s="1" t="e">
        <f ca="1" t="shared" si="61"/>
        <v>#DIV/0!</v>
      </c>
      <c r="S147" s="1">
        <f ca="1">SUM(OFFSET('96点'!S$5,(ROW(S147)-ROW(S$5))*4,,4))</f>
        <v>0</v>
      </c>
      <c r="T147" s="1">
        <f ca="1">SUM(OFFSET('96点'!T$5,(ROW(T147)-ROW(T$5))*4,,4))</f>
        <v>0</v>
      </c>
      <c r="U147" s="1" t="e">
        <f ca="1" t="shared" si="62"/>
        <v>#DIV/0!</v>
      </c>
      <c r="V147" s="1">
        <f ca="1">SUM(OFFSET('96点'!V$5,(ROW(V147)-ROW(V$5))*4,,4))</f>
        <v>0</v>
      </c>
      <c r="W147" s="1">
        <f ca="1">SUM(OFFSET('96点'!W$5,(ROW(W147)-ROW(W$5))*4,,4))</f>
        <v>0</v>
      </c>
      <c r="X147" s="1" t="e">
        <f ca="1" t="shared" si="63"/>
        <v>#DIV/0!</v>
      </c>
      <c r="Y147" s="1" t="e">
        <f ca="1" t="shared" si="64"/>
        <v>#DIV/0!</v>
      </c>
      <c r="Z147" s="1">
        <f ca="1">SUM(OFFSET('96点'!Z$5,(ROW(Z147)-ROW(Z$5))*4,,4))</f>
        <v>0</v>
      </c>
      <c r="AA147" s="1">
        <f ca="1">SUM(OFFSET('96点'!AA$5,(ROW(AA147)-ROW(AA$5))*4,,4))</f>
        <v>0</v>
      </c>
      <c r="AB147" s="1" t="e">
        <f ca="1" t="shared" si="65"/>
        <v>#DIV/0!</v>
      </c>
      <c r="AC147" s="1">
        <f ca="1">SUM(OFFSET('96点'!AC$5,(ROW(AC147)-ROW(AC$5))*4,,4))</f>
        <v>0</v>
      </c>
      <c r="AD147" s="1">
        <f ca="1">SUM(OFFSET('96点'!AD$5,(ROW(AD147)-ROW(AD$5))*4,,4))</f>
        <v>0</v>
      </c>
      <c r="AE147" s="1" t="e">
        <f ca="1" t="shared" si="66"/>
        <v>#DIV/0!</v>
      </c>
      <c r="AF147" s="1" t="e">
        <f ca="1" t="shared" si="67"/>
        <v>#DIV/0!</v>
      </c>
      <c r="AG147" s="1">
        <f ca="1">SUM(OFFSET('96点'!AG$5,(ROW(AG147)-ROW(AG$5))*4,,4))</f>
        <v>0</v>
      </c>
      <c r="AH147" s="1">
        <f ca="1">SUM(OFFSET('96点'!AH$5,(ROW(AH147)-ROW(AH$5))*4,,4))</f>
        <v>0</v>
      </c>
      <c r="AI147" s="1" t="e">
        <f ca="1" t="shared" si="68"/>
        <v>#DIV/0!</v>
      </c>
      <c r="AJ147" s="1">
        <f ca="1">SUM(OFFSET('96点'!AJ$5,(ROW(AJ147)-ROW(AJ$5))*4,,4))</f>
        <v>0</v>
      </c>
      <c r="AK147" s="1">
        <f ca="1">SUM(OFFSET('96点'!AK$5,(ROW(AK147)-ROW(AK$5))*4,,4))</f>
        <v>0</v>
      </c>
      <c r="AL147" s="1" t="e">
        <f ca="1" t="shared" si="69"/>
        <v>#DIV/0!</v>
      </c>
      <c r="AM147" s="1" t="e">
        <f ca="1" t="shared" si="70"/>
        <v>#DIV/0!</v>
      </c>
      <c r="AN147" s="1">
        <f ca="1">SUM(OFFSET('96点'!AN$5,(ROW(AN147)-ROW(AN$5))*4,,4))</f>
        <v>0</v>
      </c>
      <c r="AO147" s="1">
        <f ca="1">SUM(OFFSET('96点'!AO$5,(ROW(AO147)-ROW(AO$5))*4,,4))</f>
        <v>0</v>
      </c>
      <c r="AP147" s="1" t="e">
        <f ca="1" t="shared" si="71"/>
        <v>#DIV/0!</v>
      </c>
      <c r="AQ147" s="1">
        <f ca="1">SUM(OFFSET('96点'!AQ$5,(ROW(AQ147)-ROW(AQ$5))*4,,4))</f>
        <v>0</v>
      </c>
      <c r="AR147" s="1">
        <f ca="1">SUM(OFFSET('96点'!AR$5,(ROW(AR147)-ROW(AR$5))*4,,4))</f>
        <v>0</v>
      </c>
      <c r="AS147" s="1" t="e">
        <f ca="1" t="shared" si="72"/>
        <v>#DIV/0!</v>
      </c>
      <c r="AT147" s="1" t="e">
        <f ca="1" t="shared" si="73"/>
        <v>#DIV/0!</v>
      </c>
      <c r="AU147" s="1">
        <f ca="1">SUM(OFFSET('96点'!AU$5,(ROW(AU147)-ROW(AU$5))*4,,4))</f>
        <v>0</v>
      </c>
      <c r="AV147" s="1">
        <f ca="1">SUM(OFFSET('96点'!AV$5,(ROW(AV147)-ROW(AV$5))*4,,4))</f>
        <v>0</v>
      </c>
      <c r="AW147" s="1" t="e">
        <f ca="1" t="shared" si="74"/>
        <v>#DIV/0!</v>
      </c>
      <c r="AX147" s="1">
        <f ca="1">SUM(OFFSET('96点'!AX$5,(ROW(AX147)-ROW(AX$5))*4,,4))</f>
        <v>0</v>
      </c>
      <c r="AY147" s="1">
        <f ca="1">SUM(OFFSET('96点'!AY$5,(ROW(AY147)-ROW(AY$5))*4,,4))</f>
        <v>0</v>
      </c>
      <c r="AZ147" s="1" t="e">
        <f ca="1" t="shared" si="75"/>
        <v>#DIV/0!</v>
      </c>
      <c r="BA147" s="1" t="e">
        <f ca="1" t="shared" si="76"/>
        <v>#DIV/0!</v>
      </c>
      <c r="BB147" s="1">
        <f ca="1">SUM(OFFSET('96点'!BB$5,(ROW(BB147)-ROW(BB$5))*4,,4))</f>
        <v>0</v>
      </c>
    </row>
    <row r="148" spans="3:54">
      <c r="C148" s="1">
        <f t="shared" si="52"/>
        <v>144</v>
      </c>
      <c r="D148" s="1">
        <f t="shared" si="53"/>
        <v>26</v>
      </c>
      <c r="E148" s="1">
        <f t="shared" si="56"/>
        <v>45107</v>
      </c>
      <c r="F148" s="1" t="str">
        <f t="shared" si="54"/>
        <v>20230630</v>
      </c>
      <c r="G148">
        <f t="shared" si="57"/>
        <v>2</v>
      </c>
      <c r="J148" s="1" t="str">
        <f>INDEX(辅助表!$F$3:$F$14,G148)</f>
        <v>测试机组#1调度单元</v>
      </c>
      <c r="K148" s="1" t="str">
        <f t="shared" si="55"/>
        <v>2023-06-30</v>
      </c>
      <c r="L148" s="15" t="str">
        <f ca="1" t="shared" si="58"/>
        <v>24:00</v>
      </c>
      <c r="M148" s="1">
        <f ca="1">SUM(OFFSET('96点'!M$5,(ROW(M148)-ROW(M$5))*4,,4))</f>
        <v>0</v>
      </c>
      <c r="N148" s="1" t="e">
        <f ca="1" t="shared" si="59"/>
        <v>#DIV/0!</v>
      </c>
      <c r="O148" s="1">
        <f ca="1">SUM(OFFSET('96点'!O$5,(ROW(O148)-ROW(O$5))*4,,4))</f>
        <v>0</v>
      </c>
      <c r="P148" s="1">
        <f ca="1">SUM(OFFSET('96点'!P$5,(ROW(P148)-ROW(P$5))*4,,4))</f>
        <v>0</v>
      </c>
      <c r="Q148" s="1" t="e">
        <f ca="1" t="shared" si="60"/>
        <v>#DIV/0!</v>
      </c>
      <c r="R148" s="1" t="e">
        <f ca="1" t="shared" si="61"/>
        <v>#DIV/0!</v>
      </c>
      <c r="S148" s="1">
        <f ca="1">SUM(OFFSET('96点'!S$5,(ROW(S148)-ROW(S$5))*4,,4))</f>
        <v>0</v>
      </c>
      <c r="T148" s="1">
        <f ca="1">SUM(OFFSET('96点'!T$5,(ROW(T148)-ROW(T$5))*4,,4))</f>
        <v>0</v>
      </c>
      <c r="U148" s="1" t="e">
        <f ca="1" t="shared" si="62"/>
        <v>#DIV/0!</v>
      </c>
      <c r="V148" s="1">
        <f ca="1">SUM(OFFSET('96点'!V$5,(ROW(V148)-ROW(V$5))*4,,4))</f>
        <v>0</v>
      </c>
      <c r="W148" s="1">
        <f ca="1">SUM(OFFSET('96点'!W$5,(ROW(W148)-ROW(W$5))*4,,4))</f>
        <v>0</v>
      </c>
      <c r="X148" s="1" t="e">
        <f ca="1" t="shared" si="63"/>
        <v>#DIV/0!</v>
      </c>
      <c r="Y148" s="1" t="e">
        <f ca="1" t="shared" si="64"/>
        <v>#DIV/0!</v>
      </c>
      <c r="Z148" s="1">
        <f ca="1">SUM(OFFSET('96点'!Z$5,(ROW(Z148)-ROW(Z$5))*4,,4))</f>
        <v>0</v>
      </c>
      <c r="AA148" s="1">
        <f ca="1">SUM(OFFSET('96点'!AA$5,(ROW(AA148)-ROW(AA$5))*4,,4))</f>
        <v>0</v>
      </c>
      <c r="AB148" s="1" t="e">
        <f ca="1" t="shared" si="65"/>
        <v>#DIV/0!</v>
      </c>
      <c r="AC148" s="1">
        <f ca="1">SUM(OFFSET('96点'!AC$5,(ROW(AC148)-ROW(AC$5))*4,,4))</f>
        <v>0</v>
      </c>
      <c r="AD148" s="1">
        <f ca="1">SUM(OFFSET('96点'!AD$5,(ROW(AD148)-ROW(AD$5))*4,,4))</f>
        <v>0</v>
      </c>
      <c r="AE148" s="1" t="e">
        <f ca="1" t="shared" si="66"/>
        <v>#DIV/0!</v>
      </c>
      <c r="AF148" s="1" t="e">
        <f ca="1" t="shared" si="67"/>
        <v>#DIV/0!</v>
      </c>
      <c r="AG148" s="1">
        <f ca="1">SUM(OFFSET('96点'!AG$5,(ROW(AG148)-ROW(AG$5))*4,,4))</f>
        <v>0</v>
      </c>
      <c r="AH148" s="1">
        <f ca="1">SUM(OFFSET('96点'!AH$5,(ROW(AH148)-ROW(AH$5))*4,,4))</f>
        <v>0</v>
      </c>
      <c r="AI148" s="1" t="e">
        <f ca="1" t="shared" si="68"/>
        <v>#DIV/0!</v>
      </c>
      <c r="AJ148" s="1">
        <f ca="1">SUM(OFFSET('96点'!AJ$5,(ROW(AJ148)-ROW(AJ$5))*4,,4))</f>
        <v>0</v>
      </c>
      <c r="AK148" s="1">
        <f ca="1">SUM(OFFSET('96点'!AK$5,(ROW(AK148)-ROW(AK$5))*4,,4))</f>
        <v>0</v>
      </c>
      <c r="AL148" s="1" t="e">
        <f ca="1" t="shared" si="69"/>
        <v>#DIV/0!</v>
      </c>
      <c r="AM148" s="1" t="e">
        <f ca="1" t="shared" si="70"/>
        <v>#DIV/0!</v>
      </c>
      <c r="AN148" s="1">
        <f ca="1">SUM(OFFSET('96点'!AN$5,(ROW(AN148)-ROW(AN$5))*4,,4))</f>
        <v>0</v>
      </c>
      <c r="AO148" s="1">
        <f ca="1">SUM(OFFSET('96点'!AO$5,(ROW(AO148)-ROW(AO$5))*4,,4))</f>
        <v>0</v>
      </c>
      <c r="AP148" s="1" t="e">
        <f ca="1" t="shared" si="71"/>
        <v>#DIV/0!</v>
      </c>
      <c r="AQ148" s="1">
        <f ca="1">SUM(OFFSET('96点'!AQ$5,(ROW(AQ148)-ROW(AQ$5))*4,,4))</f>
        <v>0</v>
      </c>
      <c r="AR148" s="1">
        <f ca="1">SUM(OFFSET('96点'!AR$5,(ROW(AR148)-ROW(AR$5))*4,,4))</f>
        <v>0</v>
      </c>
      <c r="AS148" s="1" t="e">
        <f ca="1" t="shared" si="72"/>
        <v>#DIV/0!</v>
      </c>
      <c r="AT148" s="1" t="e">
        <f ca="1" t="shared" si="73"/>
        <v>#DIV/0!</v>
      </c>
      <c r="AU148" s="1">
        <f ca="1">SUM(OFFSET('96点'!AU$5,(ROW(AU148)-ROW(AU$5))*4,,4))</f>
        <v>0</v>
      </c>
      <c r="AV148" s="1">
        <f ca="1">SUM(OFFSET('96点'!AV$5,(ROW(AV148)-ROW(AV$5))*4,,4))</f>
        <v>0</v>
      </c>
      <c r="AW148" s="1" t="e">
        <f ca="1" t="shared" si="74"/>
        <v>#DIV/0!</v>
      </c>
      <c r="AX148" s="1">
        <f ca="1">SUM(OFFSET('96点'!AX$5,(ROW(AX148)-ROW(AX$5))*4,,4))</f>
        <v>0</v>
      </c>
      <c r="AY148" s="1">
        <f ca="1">SUM(OFFSET('96点'!AY$5,(ROW(AY148)-ROW(AY$5))*4,,4))</f>
        <v>0</v>
      </c>
      <c r="AZ148" s="1" t="e">
        <f ca="1" t="shared" si="75"/>
        <v>#DIV/0!</v>
      </c>
      <c r="BA148" s="1" t="e">
        <f ca="1" t="shared" si="76"/>
        <v>#DIV/0!</v>
      </c>
      <c r="BB148" s="1">
        <f ca="1">SUM(OFFSET('96点'!BB$5,(ROW(BB148)-ROW(BB$5))*4,,4))</f>
        <v>0</v>
      </c>
    </row>
    <row r="149" spans="3:54">
      <c r="C149" s="1">
        <f t="shared" si="52"/>
        <v>145</v>
      </c>
      <c r="D149" s="1">
        <f t="shared" si="53"/>
        <v>3</v>
      </c>
      <c r="E149" s="1">
        <f t="shared" si="56"/>
        <v>45108</v>
      </c>
      <c r="F149" s="1" t="str">
        <f t="shared" si="54"/>
        <v>20230701</v>
      </c>
      <c r="G149">
        <f t="shared" si="57"/>
        <v>1</v>
      </c>
      <c r="J149" s="1" t="str">
        <f>INDEX(辅助表!$F$3:$F$14,G149)</f>
        <v>风电调度单元</v>
      </c>
      <c r="K149" s="1" t="str">
        <f t="shared" si="55"/>
        <v>2023-07-01</v>
      </c>
      <c r="L149" s="3">
        <f ca="1" t="shared" si="58"/>
        <v>0.0416666666666667</v>
      </c>
      <c r="M149" s="1">
        <f ca="1">SUM(OFFSET('96点'!M$5,(ROW(M149)-ROW(M$5))*4,,4))</f>
        <v>0</v>
      </c>
      <c r="N149" s="1" t="e">
        <f ca="1" t="shared" si="59"/>
        <v>#DIV/0!</v>
      </c>
      <c r="O149" s="1">
        <f ca="1">SUM(OFFSET('96点'!O$5,(ROW(O149)-ROW(O$5))*4,,4))</f>
        <v>0</v>
      </c>
      <c r="P149" s="1">
        <f ca="1">SUM(OFFSET('96点'!P$5,(ROW(P149)-ROW(P$5))*4,,4))</f>
        <v>0</v>
      </c>
      <c r="Q149" s="1" t="e">
        <f ca="1" t="shared" si="60"/>
        <v>#DIV/0!</v>
      </c>
      <c r="R149" s="1" t="e">
        <f ca="1" t="shared" si="61"/>
        <v>#DIV/0!</v>
      </c>
      <c r="S149" s="1">
        <f ca="1">SUM(OFFSET('96点'!S$5,(ROW(S149)-ROW(S$5))*4,,4))</f>
        <v>0</v>
      </c>
      <c r="T149" s="1">
        <f ca="1">SUM(OFFSET('96点'!T$5,(ROW(T149)-ROW(T$5))*4,,4))</f>
        <v>0</v>
      </c>
      <c r="U149" s="1" t="e">
        <f ca="1" t="shared" si="62"/>
        <v>#DIV/0!</v>
      </c>
      <c r="V149" s="1">
        <f ca="1">SUM(OFFSET('96点'!V$5,(ROW(V149)-ROW(V$5))*4,,4))</f>
        <v>0</v>
      </c>
      <c r="W149" s="1">
        <f ca="1">SUM(OFFSET('96点'!W$5,(ROW(W149)-ROW(W$5))*4,,4))</f>
        <v>0</v>
      </c>
      <c r="X149" s="1" t="e">
        <f ca="1" t="shared" si="63"/>
        <v>#DIV/0!</v>
      </c>
      <c r="Y149" s="1" t="e">
        <f ca="1" t="shared" si="64"/>
        <v>#DIV/0!</v>
      </c>
      <c r="Z149" s="1">
        <f ca="1">SUM(OFFSET('96点'!Z$5,(ROW(Z149)-ROW(Z$5))*4,,4))</f>
        <v>0</v>
      </c>
      <c r="AA149" s="1">
        <f ca="1">SUM(OFFSET('96点'!AA$5,(ROW(AA149)-ROW(AA$5))*4,,4))</f>
        <v>0</v>
      </c>
      <c r="AB149" s="1" t="e">
        <f ca="1" t="shared" si="65"/>
        <v>#DIV/0!</v>
      </c>
      <c r="AC149" s="1">
        <f ca="1">SUM(OFFSET('96点'!AC$5,(ROW(AC149)-ROW(AC$5))*4,,4))</f>
        <v>0</v>
      </c>
      <c r="AD149" s="1">
        <f ca="1">SUM(OFFSET('96点'!AD$5,(ROW(AD149)-ROW(AD$5))*4,,4))</f>
        <v>0</v>
      </c>
      <c r="AE149" s="1" t="e">
        <f ca="1" t="shared" si="66"/>
        <v>#DIV/0!</v>
      </c>
      <c r="AF149" s="1" t="e">
        <f ca="1" t="shared" si="67"/>
        <v>#DIV/0!</v>
      </c>
      <c r="AG149" s="1">
        <f ca="1">SUM(OFFSET('96点'!AG$5,(ROW(AG149)-ROW(AG$5))*4,,4))</f>
        <v>0</v>
      </c>
      <c r="AH149" s="1">
        <f ca="1">SUM(OFFSET('96点'!AH$5,(ROW(AH149)-ROW(AH$5))*4,,4))</f>
        <v>0</v>
      </c>
      <c r="AI149" s="1" t="e">
        <f ca="1" t="shared" si="68"/>
        <v>#DIV/0!</v>
      </c>
      <c r="AJ149" s="1">
        <f ca="1">SUM(OFFSET('96点'!AJ$5,(ROW(AJ149)-ROW(AJ$5))*4,,4))</f>
        <v>0</v>
      </c>
      <c r="AK149" s="1">
        <f ca="1">SUM(OFFSET('96点'!AK$5,(ROW(AK149)-ROW(AK$5))*4,,4))</f>
        <v>0</v>
      </c>
      <c r="AL149" s="1" t="e">
        <f ca="1" t="shared" si="69"/>
        <v>#DIV/0!</v>
      </c>
      <c r="AM149" s="1" t="e">
        <f ca="1" t="shared" si="70"/>
        <v>#DIV/0!</v>
      </c>
      <c r="AN149" s="1">
        <f ca="1">SUM(OFFSET('96点'!AN$5,(ROW(AN149)-ROW(AN$5))*4,,4))</f>
        <v>0</v>
      </c>
      <c r="AO149" s="1">
        <f ca="1">SUM(OFFSET('96点'!AO$5,(ROW(AO149)-ROW(AO$5))*4,,4))</f>
        <v>0</v>
      </c>
      <c r="AP149" s="1" t="e">
        <f ca="1" t="shared" si="71"/>
        <v>#DIV/0!</v>
      </c>
      <c r="AQ149" s="1">
        <f ca="1">SUM(OFFSET('96点'!AQ$5,(ROW(AQ149)-ROW(AQ$5))*4,,4))</f>
        <v>0</v>
      </c>
      <c r="AR149" s="1">
        <f ca="1">SUM(OFFSET('96点'!AR$5,(ROW(AR149)-ROW(AR$5))*4,,4))</f>
        <v>0</v>
      </c>
      <c r="AS149" s="1" t="e">
        <f ca="1" t="shared" si="72"/>
        <v>#DIV/0!</v>
      </c>
      <c r="AT149" s="1" t="e">
        <f ca="1" t="shared" si="73"/>
        <v>#DIV/0!</v>
      </c>
      <c r="AU149" s="1">
        <f ca="1">SUM(OFFSET('96点'!AU$5,(ROW(AU149)-ROW(AU$5))*4,,4))</f>
        <v>0</v>
      </c>
      <c r="AV149" s="1">
        <f ca="1">SUM(OFFSET('96点'!AV$5,(ROW(AV149)-ROW(AV$5))*4,,4))</f>
        <v>0</v>
      </c>
      <c r="AW149" s="1" t="e">
        <f ca="1" t="shared" si="74"/>
        <v>#DIV/0!</v>
      </c>
      <c r="AX149" s="1">
        <f ca="1">SUM(OFFSET('96点'!AX$5,(ROW(AX149)-ROW(AX$5))*4,,4))</f>
        <v>0</v>
      </c>
      <c r="AY149" s="1">
        <f ca="1">SUM(OFFSET('96点'!AY$5,(ROW(AY149)-ROW(AY$5))*4,,4))</f>
        <v>0</v>
      </c>
      <c r="AZ149" s="1" t="e">
        <f ca="1" t="shared" si="75"/>
        <v>#DIV/0!</v>
      </c>
      <c r="BA149" s="1" t="e">
        <f ca="1" t="shared" si="76"/>
        <v>#DIV/0!</v>
      </c>
      <c r="BB149" s="1">
        <f ca="1">SUM(OFFSET('96点'!BB$5,(ROW(BB149)-ROW(BB$5))*4,,4))</f>
        <v>0</v>
      </c>
    </row>
    <row r="150" spans="3:54">
      <c r="C150" s="1">
        <f t="shared" si="52"/>
        <v>146</v>
      </c>
      <c r="D150" s="1">
        <f t="shared" si="53"/>
        <v>4</v>
      </c>
      <c r="E150" s="1">
        <f t="shared" si="56"/>
        <v>45108</v>
      </c>
      <c r="F150" s="1" t="str">
        <f t="shared" si="54"/>
        <v>20230701</v>
      </c>
      <c r="G150">
        <f t="shared" si="57"/>
        <v>1</v>
      </c>
      <c r="J150" s="1" t="str">
        <f>INDEX(辅助表!$F$3:$F$14,G150)</f>
        <v>风电调度单元</v>
      </c>
      <c r="K150" s="1" t="str">
        <f t="shared" si="55"/>
        <v>2023-07-01</v>
      </c>
      <c r="L150" s="3">
        <f ca="1" t="shared" si="58"/>
        <v>0.0833333333333333</v>
      </c>
      <c r="M150" s="1">
        <f ca="1">SUM(OFFSET('96点'!M$5,(ROW(M150)-ROW(M$5))*4,,4))</f>
        <v>0</v>
      </c>
      <c r="N150" s="1" t="e">
        <f ca="1" t="shared" si="59"/>
        <v>#DIV/0!</v>
      </c>
      <c r="O150" s="1">
        <f ca="1">SUM(OFFSET('96点'!O$5,(ROW(O150)-ROW(O$5))*4,,4))</f>
        <v>0</v>
      </c>
      <c r="P150" s="1">
        <f ca="1">SUM(OFFSET('96点'!P$5,(ROW(P150)-ROW(P$5))*4,,4))</f>
        <v>0</v>
      </c>
      <c r="Q150" s="1" t="e">
        <f ca="1" t="shared" si="60"/>
        <v>#DIV/0!</v>
      </c>
      <c r="R150" s="1" t="e">
        <f ca="1" t="shared" si="61"/>
        <v>#DIV/0!</v>
      </c>
      <c r="S150" s="1">
        <f ca="1">SUM(OFFSET('96点'!S$5,(ROW(S150)-ROW(S$5))*4,,4))</f>
        <v>0</v>
      </c>
      <c r="T150" s="1">
        <f ca="1">SUM(OFFSET('96点'!T$5,(ROW(T150)-ROW(T$5))*4,,4))</f>
        <v>0</v>
      </c>
      <c r="U150" s="1" t="e">
        <f ca="1" t="shared" si="62"/>
        <v>#DIV/0!</v>
      </c>
      <c r="V150" s="1">
        <f ca="1">SUM(OFFSET('96点'!V$5,(ROW(V150)-ROW(V$5))*4,,4))</f>
        <v>0</v>
      </c>
      <c r="W150" s="1">
        <f ca="1">SUM(OFFSET('96点'!W$5,(ROW(W150)-ROW(W$5))*4,,4))</f>
        <v>0</v>
      </c>
      <c r="X150" s="1" t="e">
        <f ca="1" t="shared" si="63"/>
        <v>#DIV/0!</v>
      </c>
      <c r="Y150" s="1" t="e">
        <f ca="1" t="shared" si="64"/>
        <v>#DIV/0!</v>
      </c>
      <c r="Z150" s="1">
        <f ca="1">SUM(OFFSET('96点'!Z$5,(ROW(Z150)-ROW(Z$5))*4,,4))</f>
        <v>0</v>
      </c>
      <c r="AA150" s="1">
        <f ca="1">SUM(OFFSET('96点'!AA$5,(ROW(AA150)-ROW(AA$5))*4,,4))</f>
        <v>0</v>
      </c>
      <c r="AB150" s="1" t="e">
        <f ca="1" t="shared" si="65"/>
        <v>#DIV/0!</v>
      </c>
      <c r="AC150" s="1">
        <f ca="1">SUM(OFFSET('96点'!AC$5,(ROW(AC150)-ROW(AC$5))*4,,4))</f>
        <v>0</v>
      </c>
      <c r="AD150" s="1">
        <f ca="1">SUM(OFFSET('96点'!AD$5,(ROW(AD150)-ROW(AD$5))*4,,4))</f>
        <v>0</v>
      </c>
      <c r="AE150" s="1" t="e">
        <f ca="1" t="shared" si="66"/>
        <v>#DIV/0!</v>
      </c>
      <c r="AF150" s="1" t="e">
        <f ca="1" t="shared" si="67"/>
        <v>#DIV/0!</v>
      </c>
      <c r="AG150" s="1">
        <f ca="1">SUM(OFFSET('96点'!AG$5,(ROW(AG150)-ROW(AG$5))*4,,4))</f>
        <v>0</v>
      </c>
      <c r="AH150" s="1">
        <f ca="1">SUM(OFFSET('96点'!AH$5,(ROW(AH150)-ROW(AH$5))*4,,4))</f>
        <v>0</v>
      </c>
      <c r="AI150" s="1" t="e">
        <f ca="1" t="shared" si="68"/>
        <v>#DIV/0!</v>
      </c>
      <c r="AJ150" s="1">
        <f ca="1">SUM(OFFSET('96点'!AJ$5,(ROW(AJ150)-ROW(AJ$5))*4,,4))</f>
        <v>0</v>
      </c>
      <c r="AK150" s="1">
        <f ca="1">SUM(OFFSET('96点'!AK$5,(ROW(AK150)-ROW(AK$5))*4,,4))</f>
        <v>0</v>
      </c>
      <c r="AL150" s="1" t="e">
        <f ca="1" t="shared" si="69"/>
        <v>#DIV/0!</v>
      </c>
      <c r="AM150" s="1" t="e">
        <f ca="1" t="shared" si="70"/>
        <v>#DIV/0!</v>
      </c>
      <c r="AN150" s="1">
        <f ca="1">SUM(OFFSET('96点'!AN$5,(ROW(AN150)-ROW(AN$5))*4,,4))</f>
        <v>0</v>
      </c>
      <c r="AO150" s="1">
        <f ca="1">SUM(OFFSET('96点'!AO$5,(ROW(AO150)-ROW(AO$5))*4,,4))</f>
        <v>0</v>
      </c>
      <c r="AP150" s="1" t="e">
        <f ca="1" t="shared" si="71"/>
        <v>#DIV/0!</v>
      </c>
      <c r="AQ150" s="1">
        <f ca="1">SUM(OFFSET('96点'!AQ$5,(ROW(AQ150)-ROW(AQ$5))*4,,4))</f>
        <v>0</v>
      </c>
      <c r="AR150" s="1">
        <f ca="1">SUM(OFFSET('96点'!AR$5,(ROW(AR150)-ROW(AR$5))*4,,4))</f>
        <v>0</v>
      </c>
      <c r="AS150" s="1" t="e">
        <f ca="1" t="shared" si="72"/>
        <v>#DIV/0!</v>
      </c>
      <c r="AT150" s="1" t="e">
        <f ca="1" t="shared" si="73"/>
        <v>#DIV/0!</v>
      </c>
      <c r="AU150" s="1">
        <f ca="1">SUM(OFFSET('96点'!AU$5,(ROW(AU150)-ROW(AU$5))*4,,4))</f>
        <v>0</v>
      </c>
      <c r="AV150" s="1">
        <f ca="1">SUM(OFFSET('96点'!AV$5,(ROW(AV150)-ROW(AV$5))*4,,4))</f>
        <v>0</v>
      </c>
      <c r="AW150" s="1" t="e">
        <f ca="1" t="shared" si="74"/>
        <v>#DIV/0!</v>
      </c>
      <c r="AX150" s="1">
        <f ca="1">SUM(OFFSET('96点'!AX$5,(ROW(AX150)-ROW(AX$5))*4,,4))</f>
        <v>0</v>
      </c>
      <c r="AY150" s="1">
        <f ca="1">SUM(OFFSET('96点'!AY$5,(ROW(AY150)-ROW(AY$5))*4,,4))</f>
        <v>0</v>
      </c>
      <c r="AZ150" s="1" t="e">
        <f ca="1" t="shared" si="75"/>
        <v>#DIV/0!</v>
      </c>
      <c r="BA150" s="1" t="e">
        <f ca="1" t="shared" si="76"/>
        <v>#DIV/0!</v>
      </c>
      <c r="BB150" s="1">
        <f ca="1">SUM(OFFSET('96点'!BB$5,(ROW(BB150)-ROW(BB$5))*4,,4))</f>
        <v>0</v>
      </c>
    </row>
    <row r="151" spans="3:54">
      <c r="C151" s="1">
        <f t="shared" si="52"/>
        <v>147</v>
      </c>
      <c r="D151" s="1">
        <f t="shared" si="53"/>
        <v>5</v>
      </c>
      <c r="E151" s="1">
        <f t="shared" si="56"/>
        <v>45108</v>
      </c>
      <c r="F151" s="1" t="str">
        <f t="shared" si="54"/>
        <v>20230701</v>
      </c>
      <c r="G151">
        <f t="shared" si="57"/>
        <v>1</v>
      </c>
      <c r="J151" s="1" t="str">
        <f>INDEX(辅助表!$F$3:$F$14,G151)</f>
        <v>风电调度单元</v>
      </c>
      <c r="K151" s="1" t="str">
        <f t="shared" si="55"/>
        <v>2023-07-01</v>
      </c>
      <c r="L151" s="3">
        <f ca="1" t="shared" si="58"/>
        <v>0.125</v>
      </c>
      <c r="M151" s="1">
        <f ca="1">SUM(OFFSET('96点'!M$5,(ROW(M151)-ROW(M$5))*4,,4))</f>
        <v>0</v>
      </c>
      <c r="N151" s="1" t="e">
        <f ca="1" t="shared" si="59"/>
        <v>#DIV/0!</v>
      </c>
      <c r="O151" s="1">
        <f ca="1">SUM(OFFSET('96点'!O$5,(ROW(O151)-ROW(O$5))*4,,4))</f>
        <v>0</v>
      </c>
      <c r="P151" s="1">
        <f ca="1">SUM(OFFSET('96点'!P$5,(ROW(P151)-ROW(P$5))*4,,4))</f>
        <v>0</v>
      </c>
      <c r="Q151" s="1" t="e">
        <f ca="1" t="shared" si="60"/>
        <v>#DIV/0!</v>
      </c>
      <c r="R151" s="1" t="e">
        <f ca="1" t="shared" si="61"/>
        <v>#DIV/0!</v>
      </c>
      <c r="S151" s="1">
        <f ca="1">SUM(OFFSET('96点'!S$5,(ROW(S151)-ROW(S$5))*4,,4))</f>
        <v>0</v>
      </c>
      <c r="T151" s="1">
        <f ca="1">SUM(OFFSET('96点'!T$5,(ROW(T151)-ROW(T$5))*4,,4))</f>
        <v>0</v>
      </c>
      <c r="U151" s="1" t="e">
        <f ca="1" t="shared" si="62"/>
        <v>#DIV/0!</v>
      </c>
      <c r="V151" s="1">
        <f ca="1">SUM(OFFSET('96点'!V$5,(ROW(V151)-ROW(V$5))*4,,4))</f>
        <v>0</v>
      </c>
      <c r="W151" s="1">
        <f ca="1">SUM(OFFSET('96点'!W$5,(ROW(W151)-ROW(W$5))*4,,4))</f>
        <v>0</v>
      </c>
      <c r="X151" s="1" t="e">
        <f ca="1" t="shared" si="63"/>
        <v>#DIV/0!</v>
      </c>
      <c r="Y151" s="1" t="e">
        <f ca="1" t="shared" si="64"/>
        <v>#DIV/0!</v>
      </c>
      <c r="Z151" s="1">
        <f ca="1">SUM(OFFSET('96点'!Z$5,(ROW(Z151)-ROW(Z$5))*4,,4))</f>
        <v>0</v>
      </c>
      <c r="AA151" s="1">
        <f ca="1">SUM(OFFSET('96点'!AA$5,(ROW(AA151)-ROW(AA$5))*4,,4))</f>
        <v>0</v>
      </c>
      <c r="AB151" s="1" t="e">
        <f ca="1" t="shared" si="65"/>
        <v>#DIV/0!</v>
      </c>
      <c r="AC151" s="1">
        <f ca="1">SUM(OFFSET('96点'!AC$5,(ROW(AC151)-ROW(AC$5))*4,,4))</f>
        <v>0</v>
      </c>
      <c r="AD151" s="1">
        <f ca="1">SUM(OFFSET('96点'!AD$5,(ROW(AD151)-ROW(AD$5))*4,,4))</f>
        <v>0</v>
      </c>
      <c r="AE151" s="1" t="e">
        <f ca="1" t="shared" si="66"/>
        <v>#DIV/0!</v>
      </c>
      <c r="AF151" s="1" t="e">
        <f ca="1" t="shared" si="67"/>
        <v>#DIV/0!</v>
      </c>
      <c r="AG151" s="1">
        <f ca="1">SUM(OFFSET('96点'!AG$5,(ROW(AG151)-ROW(AG$5))*4,,4))</f>
        <v>0</v>
      </c>
      <c r="AH151" s="1">
        <f ca="1">SUM(OFFSET('96点'!AH$5,(ROW(AH151)-ROW(AH$5))*4,,4))</f>
        <v>0</v>
      </c>
      <c r="AI151" s="1" t="e">
        <f ca="1" t="shared" si="68"/>
        <v>#DIV/0!</v>
      </c>
      <c r="AJ151" s="1">
        <f ca="1">SUM(OFFSET('96点'!AJ$5,(ROW(AJ151)-ROW(AJ$5))*4,,4))</f>
        <v>0</v>
      </c>
      <c r="AK151" s="1">
        <f ca="1">SUM(OFFSET('96点'!AK$5,(ROW(AK151)-ROW(AK$5))*4,,4))</f>
        <v>0</v>
      </c>
      <c r="AL151" s="1" t="e">
        <f ca="1" t="shared" si="69"/>
        <v>#DIV/0!</v>
      </c>
      <c r="AM151" s="1" t="e">
        <f ca="1" t="shared" si="70"/>
        <v>#DIV/0!</v>
      </c>
      <c r="AN151" s="1">
        <f ca="1">SUM(OFFSET('96点'!AN$5,(ROW(AN151)-ROW(AN$5))*4,,4))</f>
        <v>0</v>
      </c>
      <c r="AO151" s="1">
        <f ca="1">SUM(OFFSET('96点'!AO$5,(ROW(AO151)-ROW(AO$5))*4,,4))</f>
        <v>0</v>
      </c>
      <c r="AP151" s="1" t="e">
        <f ca="1" t="shared" si="71"/>
        <v>#DIV/0!</v>
      </c>
      <c r="AQ151" s="1">
        <f ca="1">SUM(OFFSET('96点'!AQ$5,(ROW(AQ151)-ROW(AQ$5))*4,,4))</f>
        <v>0</v>
      </c>
      <c r="AR151" s="1">
        <f ca="1">SUM(OFFSET('96点'!AR$5,(ROW(AR151)-ROW(AR$5))*4,,4))</f>
        <v>0</v>
      </c>
      <c r="AS151" s="1" t="e">
        <f ca="1" t="shared" si="72"/>
        <v>#DIV/0!</v>
      </c>
      <c r="AT151" s="1" t="e">
        <f ca="1" t="shared" si="73"/>
        <v>#DIV/0!</v>
      </c>
      <c r="AU151" s="1">
        <f ca="1">SUM(OFFSET('96点'!AU$5,(ROW(AU151)-ROW(AU$5))*4,,4))</f>
        <v>0</v>
      </c>
      <c r="AV151" s="1">
        <f ca="1">SUM(OFFSET('96点'!AV$5,(ROW(AV151)-ROW(AV$5))*4,,4))</f>
        <v>0</v>
      </c>
      <c r="AW151" s="1" t="e">
        <f ca="1" t="shared" si="74"/>
        <v>#DIV/0!</v>
      </c>
      <c r="AX151" s="1">
        <f ca="1">SUM(OFFSET('96点'!AX$5,(ROW(AX151)-ROW(AX$5))*4,,4))</f>
        <v>0</v>
      </c>
      <c r="AY151" s="1">
        <f ca="1">SUM(OFFSET('96点'!AY$5,(ROW(AY151)-ROW(AY$5))*4,,4))</f>
        <v>0</v>
      </c>
      <c r="AZ151" s="1" t="e">
        <f ca="1" t="shared" si="75"/>
        <v>#DIV/0!</v>
      </c>
      <c r="BA151" s="1" t="e">
        <f ca="1" t="shared" si="76"/>
        <v>#DIV/0!</v>
      </c>
      <c r="BB151" s="1">
        <f ca="1">SUM(OFFSET('96点'!BB$5,(ROW(BB151)-ROW(BB$5))*4,,4))</f>
        <v>0</v>
      </c>
    </row>
    <row r="152" spans="3:54">
      <c r="C152" s="1">
        <f t="shared" si="52"/>
        <v>148</v>
      </c>
      <c r="D152" s="1">
        <f t="shared" si="53"/>
        <v>6</v>
      </c>
      <c r="E152" s="1">
        <f t="shared" si="56"/>
        <v>45108</v>
      </c>
      <c r="F152" s="1" t="str">
        <f t="shared" si="54"/>
        <v>20230701</v>
      </c>
      <c r="G152">
        <f t="shared" si="57"/>
        <v>1</v>
      </c>
      <c r="J152" s="1" t="str">
        <f>INDEX(辅助表!$F$3:$F$14,G152)</f>
        <v>风电调度单元</v>
      </c>
      <c r="K152" s="1" t="str">
        <f t="shared" si="55"/>
        <v>2023-07-01</v>
      </c>
      <c r="L152" s="3">
        <f ca="1" t="shared" si="58"/>
        <v>0.166666666666667</v>
      </c>
      <c r="M152" s="1">
        <f ca="1">SUM(OFFSET('96点'!M$5,(ROW(M152)-ROW(M$5))*4,,4))</f>
        <v>0</v>
      </c>
      <c r="N152" s="1" t="e">
        <f ca="1" t="shared" si="59"/>
        <v>#DIV/0!</v>
      </c>
      <c r="O152" s="1">
        <f ca="1">SUM(OFFSET('96点'!O$5,(ROW(O152)-ROW(O$5))*4,,4))</f>
        <v>0</v>
      </c>
      <c r="P152" s="1">
        <f ca="1">SUM(OFFSET('96点'!P$5,(ROW(P152)-ROW(P$5))*4,,4))</f>
        <v>0</v>
      </c>
      <c r="Q152" s="1" t="e">
        <f ca="1" t="shared" si="60"/>
        <v>#DIV/0!</v>
      </c>
      <c r="R152" s="1" t="e">
        <f ca="1" t="shared" si="61"/>
        <v>#DIV/0!</v>
      </c>
      <c r="S152" s="1">
        <f ca="1">SUM(OFFSET('96点'!S$5,(ROW(S152)-ROW(S$5))*4,,4))</f>
        <v>0</v>
      </c>
      <c r="T152" s="1">
        <f ca="1">SUM(OFFSET('96点'!T$5,(ROW(T152)-ROW(T$5))*4,,4))</f>
        <v>0</v>
      </c>
      <c r="U152" s="1" t="e">
        <f ca="1" t="shared" si="62"/>
        <v>#DIV/0!</v>
      </c>
      <c r="V152" s="1">
        <f ca="1">SUM(OFFSET('96点'!V$5,(ROW(V152)-ROW(V$5))*4,,4))</f>
        <v>0</v>
      </c>
      <c r="W152" s="1">
        <f ca="1">SUM(OFFSET('96点'!W$5,(ROW(W152)-ROW(W$5))*4,,4))</f>
        <v>0</v>
      </c>
      <c r="X152" s="1" t="e">
        <f ca="1" t="shared" si="63"/>
        <v>#DIV/0!</v>
      </c>
      <c r="Y152" s="1" t="e">
        <f ca="1" t="shared" si="64"/>
        <v>#DIV/0!</v>
      </c>
      <c r="Z152" s="1">
        <f ca="1">SUM(OFFSET('96点'!Z$5,(ROW(Z152)-ROW(Z$5))*4,,4))</f>
        <v>0</v>
      </c>
      <c r="AA152" s="1">
        <f ca="1">SUM(OFFSET('96点'!AA$5,(ROW(AA152)-ROW(AA$5))*4,,4))</f>
        <v>0</v>
      </c>
      <c r="AB152" s="1" t="e">
        <f ca="1" t="shared" si="65"/>
        <v>#DIV/0!</v>
      </c>
      <c r="AC152" s="1">
        <f ca="1">SUM(OFFSET('96点'!AC$5,(ROW(AC152)-ROW(AC$5))*4,,4))</f>
        <v>0</v>
      </c>
      <c r="AD152" s="1">
        <f ca="1">SUM(OFFSET('96点'!AD$5,(ROW(AD152)-ROW(AD$5))*4,,4))</f>
        <v>0</v>
      </c>
      <c r="AE152" s="1" t="e">
        <f ca="1" t="shared" si="66"/>
        <v>#DIV/0!</v>
      </c>
      <c r="AF152" s="1" t="e">
        <f ca="1" t="shared" si="67"/>
        <v>#DIV/0!</v>
      </c>
      <c r="AG152" s="1">
        <f ca="1">SUM(OFFSET('96点'!AG$5,(ROW(AG152)-ROW(AG$5))*4,,4))</f>
        <v>0</v>
      </c>
      <c r="AH152" s="1">
        <f ca="1">SUM(OFFSET('96点'!AH$5,(ROW(AH152)-ROW(AH$5))*4,,4))</f>
        <v>0</v>
      </c>
      <c r="AI152" s="1" t="e">
        <f ca="1" t="shared" si="68"/>
        <v>#DIV/0!</v>
      </c>
      <c r="AJ152" s="1">
        <f ca="1">SUM(OFFSET('96点'!AJ$5,(ROW(AJ152)-ROW(AJ$5))*4,,4))</f>
        <v>0</v>
      </c>
      <c r="AK152" s="1">
        <f ca="1">SUM(OFFSET('96点'!AK$5,(ROW(AK152)-ROW(AK$5))*4,,4))</f>
        <v>0</v>
      </c>
      <c r="AL152" s="1" t="e">
        <f ca="1" t="shared" si="69"/>
        <v>#DIV/0!</v>
      </c>
      <c r="AM152" s="1" t="e">
        <f ca="1" t="shared" si="70"/>
        <v>#DIV/0!</v>
      </c>
      <c r="AN152" s="1">
        <f ca="1">SUM(OFFSET('96点'!AN$5,(ROW(AN152)-ROW(AN$5))*4,,4))</f>
        <v>0</v>
      </c>
      <c r="AO152" s="1">
        <f ca="1">SUM(OFFSET('96点'!AO$5,(ROW(AO152)-ROW(AO$5))*4,,4))</f>
        <v>0</v>
      </c>
      <c r="AP152" s="1" t="e">
        <f ca="1" t="shared" si="71"/>
        <v>#DIV/0!</v>
      </c>
      <c r="AQ152" s="1">
        <f ca="1">SUM(OFFSET('96点'!AQ$5,(ROW(AQ152)-ROW(AQ$5))*4,,4))</f>
        <v>0</v>
      </c>
      <c r="AR152" s="1">
        <f ca="1">SUM(OFFSET('96点'!AR$5,(ROW(AR152)-ROW(AR$5))*4,,4))</f>
        <v>0</v>
      </c>
      <c r="AS152" s="1" t="e">
        <f ca="1" t="shared" si="72"/>
        <v>#DIV/0!</v>
      </c>
      <c r="AT152" s="1" t="e">
        <f ca="1" t="shared" si="73"/>
        <v>#DIV/0!</v>
      </c>
      <c r="AU152" s="1">
        <f ca="1">SUM(OFFSET('96点'!AU$5,(ROW(AU152)-ROW(AU$5))*4,,4))</f>
        <v>0</v>
      </c>
      <c r="AV152" s="1">
        <f ca="1">SUM(OFFSET('96点'!AV$5,(ROW(AV152)-ROW(AV$5))*4,,4))</f>
        <v>0</v>
      </c>
      <c r="AW152" s="1" t="e">
        <f ca="1" t="shared" si="74"/>
        <v>#DIV/0!</v>
      </c>
      <c r="AX152" s="1">
        <f ca="1">SUM(OFFSET('96点'!AX$5,(ROW(AX152)-ROW(AX$5))*4,,4))</f>
        <v>0</v>
      </c>
      <c r="AY152" s="1">
        <f ca="1">SUM(OFFSET('96点'!AY$5,(ROW(AY152)-ROW(AY$5))*4,,4))</f>
        <v>0</v>
      </c>
      <c r="AZ152" s="1" t="e">
        <f ca="1" t="shared" si="75"/>
        <v>#DIV/0!</v>
      </c>
      <c r="BA152" s="1" t="e">
        <f ca="1" t="shared" si="76"/>
        <v>#DIV/0!</v>
      </c>
      <c r="BB152" s="1">
        <f ca="1">SUM(OFFSET('96点'!BB$5,(ROW(BB152)-ROW(BB$5))*4,,4))</f>
        <v>0</v>
      </c>
    </row>
    <row r="153" spans="3:54">
      <c r="C153" s="1">
        <f t="shared" si="52"/>
        <v>149</v>
      </c>
      <c r="D153" s="1">
        <f t="shared" si="53"/>
        <v>7</v>
      </c>
      <c r="E153" s="1">
        <f t="shared" si="56"/>
        <v>45108</v>
      </c>
      <c r="F153" s="1" t="str">
        <f t="shared" si="54"/>
        <v>20230701</v>
      </c>
      <c r="G153">
        <f t="shared" si="57"/>
        <v>1</v>
      </c>
      <c r="J153" s="1" t="str">
        <f>INDEX(辅助表!$F$3:$F$14,G153)</f>
        <v>风电调度单元</v>
      </c>
      <c r="K153" s="1" t="str">
        <f t="shared" si="55"/>
        <v>2023-07-01</v>
      </c>
      <c r="L153" s="3">
        <f ca="1" t="shared" si="58"/>
        <v>0.208333333333333</v>
      </c>
      <c r="M153" s="1">
        <f ca="1">SUM(OFFSET('96点'!M$5,(ROW(M153)-ROW(M$5))*4,,4))</f>
        <v>0</v>
      </c>
      <c r="N153" s="1" t="e">
        <f ca="1" t="shared" si="59"/>
        <v>#DIV/0!</v>
      </c>
      <c r="O153" s="1">
        <f ca="1">SUM(OFFSET('96点'!O$5,(ROW(O153)-ROW(O$5))*4,,4))</f>
        <v>0</v>
      </c>
      <c r="P153" s="1">
        <f ca="1">SUM(OFFSET('96点'!P$5,(ROW(P153)-ROW(P$5))*4,,4))</f>
        <v>0</v>
      </c>
      <c r="Q153" s="1" t="e">
        <f ca="1" t="shared" si="60"/>
        <v>#DIV/0!</v>
      </c>
      <c r="R153" s="1" t="e">
        <f ca="1" t="shared" si="61"/>
        <v>#DIV/0!</v>
      </c>
      <c r="S153" s="1">
        <f ca="1">SUM(OFFSET('96点'!S$5,(ROW(S153)-ROW(S$5))*4,,4))</f>
        <v>0</v>
      </c>
      <c r="T153" s="1">
        <f ca="1">SUM(OFFSET('96点'!T$5,(ROW(T153)-ROW(T$5))*4,,4))</f>
        <v>0</v>
      </c>
      <c r="U153" s="1" t="e">
        <f ca="1" t="shared" si="62"/>
        <v>#DIV/0!</v>
      </c>
      <c r="V153" s="1">
        <f ca="1">SUM(OFFSET('96点'!V$5,(ROW(V153)-ROW(V$5))*4,,4))</f>
        <v>0</v>
      </c>
      <c r="W153" s="1">
        <f ca="1">SUM(OFFSET('96点'!W$5,(ROW(W153)-ROW(W$5))*4,,4))</f>
        <v>0</v>
      </c>
      <c r="X153" s="1" t="e">
        <f ca="1" t="shared" si="63"/>
        <v>#DIV/0!</v>
      </c>
      <c r="Y153" s="1" t="e">
        <f ca="1" t="shared" si="64"/>
        <v>#DIV/0!</v>
      </c>
      <c r="Z153" s="1">
        <f ca="1">SUM(OFFSET('96点'!Z$5,(ROW(Z153)-ROW(Z$5))*4,,4))</f>
        <v>0</v>
      </c>
      <c r="AA153" s="1">
        <f ca="1">SUM(OFFSET('96点'!AA$5,(ROW(AA153)-ROW(AA$5))*4,,4))</f>
        <v>0</v>
      </c>
      <c r="AB153" s="1" t="e">
        <f ca="1" t="shared" si="65"/>
        <v>#DIV/0!</v>
      </c>
      <c r="AC153" s="1">
        <f ca="1">SUM(OFFSET('96点'!AC$5,(ROW(AC153)-ROW(AC$5))*4,,4))</f>
        <v>0</v>
      </c>
      <c r="AD153" s="1">
        <f ca="1">SUM(OFFSET('96点'!AD$5,(ROW(AD153)-ROW(AD$5))*4,,4))</f>
        <v>0</v>
      </c>
      <c r="AE153" s="1" t="e">
        <f ca="1" t="shared" si="66"/>
        <v>#DIV/0!</v>
      </c>
      <c r="AF153" s="1" t="e">
        <f ca="1" t="shared" si="67"/>
        <v>#DIV/0!</v>
      </c>
      <c r="AG153" s="1">
        <f ca="1">SUM(OFFSET('96点'!AG$5,(ROW(AG153)-ROW(AG$5))*4,,4))</f>
        <v>0</v>
      </c>
      <c r="AH153" s="1">
        <f ca="1">SUM(OFFSET('96点'!AH$5,(ROW(AH153)-ROW(AH$5))*4,,4))</f>
        <v>0</v>
      </c>
      <c r="AI153" s="1" t="e">
        <f ca="1" t="shared" si="68"/>
        <v>#DIV/0!</v>
      </c>
      <c r="AJ153" s="1">
        <f ca="1">SUM(OFFSET('96点'!AJ$5,(ROW(AJ153)-ROW(AJ$5))*4,,4))</f>
        <v>0</v>
      </c>
      <c r="AK153" s="1">
        <f ca="1">SUM(OFFSET('96点'!AK$5,(ROW(AK153)-ROW(AK$5))*4,,4))</f>
        <v>0</v>
      </c>
      <c r="AL153" s="1" t="e">
        <f ca="1" t="shared" si="69"/>
        <v>#DIV/0!</v>
      </c>
      <c r="AM153" s="1" t="e">
        <f ca="1" t="shared" si="70"/>
        <v>#DIV/0!</v>
      </c>
      <c r="AN153" s="1">
        <f ca="1">SUM(OFFSET('96点'!AN$5,(ROW(AN153)-ROW(AN$5))*4,,4))</f>
        <v>0</v>
      </c>
      <c r="AO153" s="1">
        <f ca="1">SUM(OFFSET('96点'!AO$5,(ROW(AO153)-ROW(AO$5))*4,,4))</f>
        <v>0</v>
      </c>
      <c r="AP153" s="1" t="e">
        <f ca="1" t="shared" si="71"/>
        <v>#DIV/0!</v>
      </c>
      <c r="AQ153" s="1">
        <f ca="1">SUM(OFFSET('96点'!AQ$5,(ROW(AQ153)-ROW(AQ$5))*4,,4))</f>
        <v>0</v>
      </c>
      <c r="AR153" s="1">
        <f ca="1">SUM(OFFSET('96点'!AR$5,(ROW(AR153)-ROW(AR$5))*4,,4))</f>
        <v>0</v>
      </c>
      <c r="AS153" s="1" t="e">
        <f ca="1" t="shared" si="72"/>
        <v>#DIV/0!</v>
      </c>
      <c r="AT153" s="1" t="e">
        <f ca="1" t="shared" si="73"/>
        <v>#DIV/0!</v>
      </c>
      <c r="AU153" s="1">
        <f ca="1">SUM(OFFSET('96点'!AU$5,(ROW(AU153)-ROW(AU$5))*4,,4))</f>
        <v>0</v>
      </c>
      <c r="AV153" s="1">
        <f ca="1">SUM(OFFSET('96点'!AV$5,(ROW(AV153)-ROW(AV$5))*4,,4))</f>
        <v>0</v>
      </c>
      <c r="AW153" s="1" t="e">
        <f ca="1" t="shared" si="74"/>
        <v>#DIV/0!</v>
      </c>
      <c r="AX153" s="1">
        <f ca="1">SUM(OFFSET('96点'!AX$5,(ROW(AX153)-ROW(AX$5))*4,,4))</f>
        <v>0</v>
      </c>
      <c r="AY153" s="1">
        <f ca="1">SUM(OFFSET('96点'!AY$5,(ROW(AY153)-ROW(AY$5))*4,,4))</f>
        <v>0</v>
      </c>
      <c r="AZ153" s="1" t="e">
        <f ca="1" t="shared" si="75"/>
        <v>#DIV/0!</v>
      </c>
      <c r="BA153" s="1" t="e">
        <f ca="1" t="shared" si="76"/>
        <v>#DIV/0!</v>
      </c>
      <c r="BB153" s="1">
        <f ca="1">SUM(OFFSET('96点'!BB$5,(ROW(BB153)-ROW(BB$5))*4,,4))</f>
        <v>0</v>
      </c>
    </row>
    <row r="154" spans="3:54">
      <c r="C154" s="1">
        <f t="shared" si="52"/>
        <v>150</v>
      </c>
      <c r="D154" s="1">
        <f t="shared" si="53"/>
        <v>8</v>
      </c>
      <c r="E154" s="1">
        <f t="shared" si="56"/>
        <v>45108</v>
      </c>
      <c r="F154" s="1" t="str">
        <f t="shared" si="54"/>
        <v>20230701</v>
      </c>
      <c r="G154">
        <f t="shared" si="57"/>
        <v>1</v>
      </c>
      <c r="J154" s="1" t="str">
        <f>INDEX(辅助表!$F$3:$F$14,G154)</f>
        <v>风电调度单元</v>
      </c>
      <c r="K154" s="1" t="str">
        <f t="shared" si="55"/>
        <v>2023-07-01</v>
      </c>
      <c r="L154" s="3">
        <f ca="1" t="shared" si="58"/>
        <v>0.25</v>
      </c>
      <c r="M154" s="1">
        <f ca="1">SUM(OFFSET('96点'!M$5,(ROW(M154)-ROW(M$5))*4,,4))</f>
        <v>0</v>
      </c>
      <c r="N154" s="1" t="e">
        <f ca="1" t="shared" si="59"/>
        <v>#DIV/0!</v>
      </c>
      <c r="O154" s="1">
        <f ca="1">SUM(OFFSET('96点'!O$5,(ROW(O154)-ROW(O$5))*4,,4))</f>
        <v>0</v>
      </c>
      <c r="P154" s="1">
        <f ca="1">SUM(OFFSET('96点'!P$5,(ROW(P154)-ROW(P$5))*4,,4))</f>
        <v>0</v>
      </c>
      <c r="Q154" s="1" t="e">
        <f ca="1" t="shared" si="60"/>
        <v>#DIV/0!</v>
      </c>
      <c r="R154" s="1" t="e">
        <f ca="1" t="shared" si="61"/>
        <v>#DIV/0!</v>
      </c>
      <c r="S154" s="1">
        <f ca="1">SUM(OFFSET('96点'!S$5,(ROW(S154)-ROW(S$5))*4,,4))</f>
        <v>0</v>
      </c>
      <c r="T154" s="1">
        <f ca="1">SUM(OFFSET('96点'!T$5,(ROW(T154)-ROW(T$5))*4,,4))</f>
        <v>0</v>
      </c>
      <c r="U154" s="1" t="e">
        <f ca="1" t="shared" si="62"/>
        <v>#DIV/0!</v>
      </c>
      <c r="V154" s="1">
        <f ca="1">SUM(OFFSET('96点'!V$5,(ROW(V154)-ROW(V$5))*4,,4))</f>
        <v>0</v>
      </c>
      <c r="W154" s="1">
        <f ca="1">SUM(OFFSET('96点'!W$5,(ROW(W154)-ROW(W$5))*4,,4))</f>
        <v>0</v>
      </c>
      <c r="X154" s="1" t="e">
        <f ca="1" t="shared" si="63"/>
        <v>#DIV/0!</v>
      </c>
      <c r="Y154" s="1" t="e">
        <f ca="1" t="shared" si="64"/>
        <v>#DIV/0!</v>
      </c>
      <c r="Z154" s="1">
        <f ca="1">SUM(OFFSET('96点'!Z$5,(ROW(Z154)-ROW(Z$5))*4,,4))</f>
        <v>0</v>
      </c>
      <c r="AA154" s="1">
        <f ca="1">SUM(OFFSET('96点'!AA$5,(ROW(AA154)-ROW(AA$5))*4,,4))</f>
        <v>0</v>
      </c>
      <c r="AB154" s="1" t="e">
        <f ca="1" t="shared" si="65"/>
        <v>#DIV/0!</v>
      </c>
      <c r="AC154" s="1">
        <f ca="1">SUM(OFFSET('96点'!AC$5,(ROW(AC154)-ROW(AC$5))*4,,4))</f>
        <v>0</v>
      </c>
      <c r="AD154" s="1">
        <f ca="1">SUM(OFFSET('96点'!AD$5,(ROW(AD154)-ROW(AD$5))*4,,4))</f>
        <v>0</v>
      </c>
      <c r="AE154" s="1" t="e">
        <f ca="1" t="shared" si="66"/>
        <v>#DIV/0!</v>
      </c>
      <c r="AF154" s="1" t="e">
        <f ca="1" t="shared" si="67"/>
        <v>#DIV/0!</v>
      </c>
      <c r="AG154" s="1">
        <f ca="1">SUM(OFFSET('96点'!AG$5,(ROW(AG154)-ROW(AG$5))*4,,4))</f>
        <v>0</v>
      </c>
      <c r="AH154" s="1">
        <f ca="1">SUM(OFFSET('96点'!AH$5,(ROW(AH154)-ROW(AH$5))*4,,4))</f>
        <v>0</v>
      </c>
      <c r="AI154" s="1" t="e">
        <f ca="1" t="shared" si="68"/>
        <v>#DIV/0!</v>
      </c>
      <c r="AJ154" s="1">
        <f ca="1">SUM(OFFSET('96点'!AJ$5,(ROW(AJ154)-ROW(AJ$5))*4,,4))</f>
        <v>0</v>
      </c>
      <c r="AK154" s="1">
        <f ca="1">SUM(OFFSET('96点'!AK$5,(ROW(AK154)-ROW(AK$5))*4,,4))</f>
        <v>0</v>
      </c>
      <c r="AL154" s="1" t="e">
        <f ca="1" t="shared" si="69"/>
        <v>#DIV/0!</v>
      </c>
      <c r="AM154" s="1" t="e">
        <f ca="1" t="shared" si="70"/>
        <v>#DIV/0!</v>
      </c>
      <c r="AN154" s="1">
        <f ca="1">SUM(OFFSET('96点'!AN$5,(ROW(AN154)-ROW(AN$5))*4,,4))</f>
        <v>0</v>
      </c>
      <c r="AO154" s="1">
        <f ca="1">SUM(OFFSET('96点'!AO$5,(ROW(AO154)-ROW(AO$5))*4,,4))</f>
        <v>0</v>
      </c>
      <c r="AP154" s="1" t="e">
        <f ca="1" t="shared" si="71"/>
        <v>#DIV/0!</v>
      </c>
      <c r="AQ154" s="1">
        <f ca="1">SUM(OFFSET('96点'!AQ$5,(ROW(AQ154)-ROW(AQ$5))*4,,4))</f>
        <v>0</v>
      </c>
      <c r="AR154" s="1">
        <f ca="1">SUM(OFFSET('96点'!AR$5,(ROW(AR154)-ROW(AR$5))*4,,4))</f>
        <v>0</v>
      </c>
      <c r="AS154" s="1" t="e">
        <f ca="1" t="shared" si="72"/>
        <v>#DIV/0!</v>
      </c>
      <c r="AT154" s="1" t="e">
        <f ca="1" t="shared" si="73"/>
        <v>#DIV/0!</v>
      </c>
      <c r="AU154" s="1">
        <f ca="1">SUM(OFFSET('96点'!AU$5,(ROW(AU154)-ROW(AU$5))*4,,4))</f>
        <v>0</v>
      </c>
      <c r="AV154" s="1">
        <f ca="1">SUM(OFFSET('96点'!AV$5,(ROW(AV154)-ROW(AV$5))*4,,4))</f>
        <v>0</v>
      </c>
      <c r="AW154" s="1" t="e">
        <f ca="1" t="shared" si="74"/>
        <v>#DIV/0!</v>
      </c>
      <c r="AX154" s="1">
        <f ca="1">SUM(OFFSET('96点'!AX$5,(ROW(AX154)-ROW(AX$5))*4,,4))</f>
        <v>0</v>
      </c>
      <c r="AY154" s="1">
        <f ca="1">SUM(OFFSET('96点'!AY$5,(ROW(AY154)-ROW(AY$5))*4,,4))</f>
        <v>0</v>
      </c>
      <c r="AZ154" s="1" t="e">
        <f ca="1" t="shared" si="75"/>
        <v>#DIV/0!</v>
      </c>
      <c r="BA154" s="1" t="e">
        <f ca="1" t="shared" si="76"/>
        <v>#DIV/0!</v>
      </c>
      <c r="BB154" s="1">
        <f ca="1">SUM(OFFSET('96点'!BB$5,(ROW(BB154)-ROW(BB$5))*4,,4))</f>
        <v>0</v>
      </c>
    </row>
    <row r="155" spans="3:54">
      <c r="C155" s="1">
        <f t="shared" si="52"/>
        <v>151</v>
      </c>
      <c r="D155" s="1">
        <f t="shared" si="53"/>
        <v>9</v>
      </c>
      <c r="E155" s="1">
        <f t="shared" si="56"/>
        <v>45108</v>
      </c>
      <c r="F155" s="1" t="str">
        <f t="shared" si="54"/>
        <v>20230701</v>
      </c>
      <c r="G155">
        <f t="shared" si="57"/>
        <v>1</v>
      </c>
      <c r="J155" s="1" t="str">
        <f>INDEX(辅助表!$F$3:$F$14,G155)</f>
        <v>风电调度单元</v>
      </c>
      <c r="K155" s="1" t="str">
        <f t="shared" si="55"/>
        <v>2023-07-01</v>
      </c>
      <c r="L155" s="3">
        <f ca="1" t="shared" si="58"/>
        <v>0.291666666666667</v>
      </c>
      <c r="M155" s="1">
        <f ca="1">SUM(OFFSET('96点'!M$5,(ROW(M155)-ROW(M$5))*4,,4))</f>
        <v>0</v>
      </c>
      <c r="N155" s="1" t="e">
        <f ca="1" t="shared" si="59"/>
        <v>#DIV/0!</v>
      </c>
      <c r="O155" s="1">
        <f ca="1">SUM(OFFSET('96点'!O$5,(ROW(O155)-ROW(O$5))*4,,4))</f>
        <v>0</v>
      </c>
      <c r="P155" s="1">
        <f ca="1">SUM(OFFSET('96点'!P$5,(ROW(P155)-ROW(P$5))*4,,4))</f>
        <v>0</v>
      </c>
      <c r="Q155" s="1" t="e">
        <f ca="1" t="shared" si="60"/>
        <v>#DIV/0!</v>
      </c>
      <c r="R155" s="1" t="e">
        <f ca="1" t="shared" si="61"/>
        <v>#DIV/0!</v>
      </c>
      <c r="S155" s="1">
        <f ca="1">SUM(OFFSET('96点'!S$5,(ROW(S155)-ROW(S$5))*4,,4))</f>
        <v>0</v>
      </c>
      <c r="T155" s="1">
        <f ca="1">SUM(OFFSET('96点'!T$5,(ROW(T155)-ROW(T$5))*4,,4))</f>
        <v>0</v>
      </c>
      <c r="U155" s="1" t="e">
        <f ca="1" t="shared" si="62"/>
        <v>#DIV/0!</v>
      </c>
      <c r="V155" s="1">
        <f ca="1">SUM(OFFSET('96点'!V$5,(ROW(V155)-ROW(V$5))*4,,4))</f>
        <v>0</v>
      </c>
      <c r="W155" s="1">
        <f ca="1">SUM(OFFSET('96点'!W$5,(ROW(W155)-ROW(W$5))*4,,4))</f>
        <v>0</v>
      </c>
      <c r="X155" s="1" t="e">
        <f ca="1" t="shared" si="63"/>
        <v>#DIV/0!</v>
      </c>
      <c r="Y155" s="1" t="e">
        <f ca="1" t="shared" si="64"/>
        <v>#DIV/0!</v>
      </c>
      <c r="Z155" s="1">
        <f ca="1">SUM(OFFSET('96点'!Z$5,(ROW(Z155)-ROW(Z$5))*4,,4))</f>
        <v>0</v>
      </c>
      <c r="AA155" s="1">
        <f ca="1">SUM(OFFSET('96点'!AA$5,(ROW(AA155)-ROW(AA$5))*4,,4))</f>
        <v>0</v>
      </c>
      <c r="AB155" s="1" t="e">
        <f ca="1" t="shared" si="65"/>
        <v>#DIV/0!</v>
      </c>
      <c r="AC155" s="1">
        <f ca="1">SUM(OFFSET('96点'!AC$5,(ROW(AC155)-ROW(AC$5))*4,,4))</f>
        <v>0</v>
      </c>
      <c r="AD155" s="1">
        <f ca="1">SUM(OFFSET('96点'!AD$5,(ROW(AD155)-ROW(AD$5))*4,,4))</f>
        <v>0</v>
      </c>
      <c r="AE155" s="1" t="e">
        <f ca="1" t="shared" si="66"/>
        <v>#DIV/0!</v>
      </c>
      <c r="AF155" s="1" t="e">
        <f ca="1" t="shared" si="67"/>
        <v>#DIV/0!</v>
      </c>
      <c r="AG155" s="1">
        <f ca="1">SUM(OFFSET('96点'!AG$5,(ROW(AG155)-ROW(AG$5))*4,,4))</f>
        <v>0</v>
      </c>
      <c r="AH155" s="1">
        <f ca="1">SUM(OFFSET('96点'!AH$5,(ROW(AH155)-ROW(AH$5))*4,,4))</f>
        <v>0</v>
      </c>
      <c r="AI155" s="1" t="e">
        <f ca="1" t="shared" si="68"/>
        <v>#DIV/0!</v>
      </c>
      <c r="AJ155" s="1">
        <f ca="1">SUM(OFFSET('96点'!AJ$5,(ROW(AJ155)-ROW(AJ$5))*4,,4))</f>
        <v>0</v>
      </c>
      <c r="AK155" s="1">
        <f ca="1">SUM(OFFSET('96点'!AK$5,(ROW(AK155)-ROW(AK$5))*4,,4))</f>
        <v>0</v>
      </c>
      <c r="AL155" s="1" t="e">
        <f ca="1" t="shared" si="69"/>
        <v>#DIV/0!</v>
      </c>
      <c r="AM155" s="1" t="e">
        <f ca="1" t="shared" si="70"/>
        <v>#DIV/0!</v>
      </c>
      <c r="AN155" s="1">
        <f ca="1">SUM(OFFSET('96点'!AN$5,(ROW(AN155)-ROW(AN$5))*4,,4))</f>
        <v>0</v>
      </c>
      <c r="AO155" s="1">
        <f ca="1">SUM(OFFSET('96点'!AO$5,(ROW(AO155)-ROW(AO$5))*4,,4))</f>
        <v>0</v>
      </c>
      <c r="AP155" s="1" t="e">
        <f ca="1" t="shared" si="71"/>
        <v>#DIV/0!</v>
      </c>
      <c r="AQ155" s="1">
        <f ca="1">SUM(OFFSET('96点'!AQ$5,(ROW(AQ155)-ROW(AQ$5))*4,,4))</f>
        <v>0</v>
      </c>
      <c r="AR155" s="1">
        <f ca="1">SUM(OFFSET('96点'!AR$5,(ROW(AR155)-ROW(AR$5))*4,,4))</f>
        <v>0</v>
      </c>
      <c r="AS155" s="1" t="e">
        <f ca="1" t="shared" si="72"/>
        <v>#DIV/0!</v>
      </c>
      <c r="AT155" s="1" t="e">
        <f ca="1" t="shared" si="73"/>
        <v>#DIV/0!</v>
      </c>
      <c r="AU155" s="1">
        <f ca="1">SUM(OFFSET('96点'!AU$5,(ROW(AU155)-ROW(AU$5))*4,,4))</f>
        <v>0</v>
      </c>
      <c r="AV155" s="1">
        <f ca="1">SUM(OFFSET('96点'!AV$5,(ROW(AV155)-ROW(AV$5))*4,,4))</f>
        <v>0</v>
      </c>
      <c r="AW155" s="1" t="e">
        <f ca="1" t="shared" si="74"/>
        <v>#DIV/0!</v>
      </c>
      <c r="AX155" s="1">
        <f ca="1">SUM(OFFSET('96点'!AX$5,(ROW(AX155)-ROW(AX$5))*4,,4))</f>
        <v>0</v>
      </c>
      <c r="AY155" s="1">
        <f ca="1">SUM(OFFSET('96点'!AY$5,(ROW(AY155)-ROW(AY$5))*4,,4))</f>
        <v>0</v>
      </c>
      <c r="AZ155" s="1" t="e">
        <f ca="1" t="shared" si="75"/>
        <v>#DIV/0!</v>
      </c>
      <c r="BA155" s="1" t="e">
        <f ca="1" t="shared" si="76"/>
        <v>#DIV/0!</v>
      </c>
      <c r="BB155" s="1">
        <f ca="1">SUM(OFFSET('96点'!BB$5,(ROW(BB155)-ROW(BB$5))*4,,4))</f>
        <v>0</v>
      </c>
    </row>
    <row r="156" spans="3:54">
      <c r="C156" s="1">
        <f t="shared" si="52"/>
        <v>152</v>
      </c>
      <c r="D156" s="1">
        <f t="shared" si="53"/>
        <v>10</v>
      </c>
      <c r="E156" s="1">
        <f t="shared" si="56"/>
        <v>45108</v>
      </c>
      <c r="F156" s="1" t="str">
        <f t="shared" si="54"/>
        <v>20230701</v>
      </c>
      <c r="G156">
        <f t="shared" si="57"/>
        <v>1</v>
      </c>
      <c r="J156" s="1" t="str">
        <f>INDEX(辅助表!$F$3:$F$14,G156)</f>
        <v>风电调度单元</v>
      </c>
      <c r="K156" s="1" t="str">
        <f t="shared" si="55"/>
        <v>2023-07-01</v>
      </c>
      <c r="L156" s="3">
        <f ca="1" t="shared" si="58"/>
        <v>0.333333333333333</v>
      </c>
      <c r="M156" s="1">
        <f ca="1">SUM(OFFSET('96点'!M$5,(ROW(M156)-ROW(M$5))*4,,4))</f>
        <v>0</v>
      </c>
      <c r="N156" s="1" t="e">
        <f ca="1" t="shared" si="59"/>
        <v>#DIV/0!</v>
      </c>
      <c r="O156" s="1">
        <f ca="1">SUM(OFFSET('96点'!O$5,(ROW(O156)-ROW(O$5))*4,,4))</f>
        <v>0</v>
      </c>
      <c r="P156" s="1">
        <f ca="1">SUM(OFFSET('96点'!P$5,(ROW(P156)-ROW(P$5))*4,,4))</f>
        <v>0</v>
      </c>
      <c r="Q156" s="1" t="e">
        <f ca="1" t="shared" si="60"/>
        <v>#DIV/0!</v>
      </c>
      <c r="R156" s="1" t="e">
        <f ca="1" t="shared" si="61"/>
        <v>#DIV/0!</v>
      </c>
      <c r="S156" s="1">
        <f ca="1">SUM(OFFSET('96点'!S$5,(ROW(S156)-ROW(S$5))*4,,4))</f>
        <v>0</v>
      </c>
      <c r="T156" s="1">
        <f ca="1">SUM(OFFSET('96点'!T$5,(ROW(T156)-ROW(T$5))*4,,4))</f>
        <v>0</v>
      </c>
      <c r="U156" s="1" t="e">
        <f ca="1" t="shared" si="62"/>
        <v>#DIV/0!</v>
      </c>
      <c r="V156" s="1">
        <f ca="1">SUM(OFFSET('96点'!V$5,(ROW(V156)-ROW(V$5))*4,,4))</f>
        <v>0</v>
      </c>
      <c r="W156" s="1">
        <f ca="1">SUM(OFFSET('96点'!W$5,(ROW(W156)-ROW(W$5))*4,,4))</f>
        <v>0</v>
      </c>
      <c r="X156" s="1" t="e">
        <f ca="1" t="shared" si="63"/>
        <v>#DIV/0!</v>
      </c>
      <c r="Y156" s="1" t="e">
        <f ca="1" t="shared" si="64"/>
        <v>#DIV/0!</v>
      </c>
      <c r="Z156" s="1">
        <f ca="1">SUM(OFFSET('96点'!Z$5,(ROW(Z156)-ROW(Z$5))*4,,4))</f>
        <v>0</v>
      </c>
      <c r="AA156" s="1">
        <f ca="1">SUM(OFFSET('96点'!AA$5,(ROW(AA156)-ROW(AA$5))*4,,4))</f>
        <v>0</v>
      </c>
      <c r="AB156" s="1" t="e">
        <f ca="1" t="shared" si="65"/>
        <v>#DIV/0!</v>
      </c>
      <c r="AC156" s="1">
        <f ca="1">SUM(OFFSET('96点'!AC$5,(ROW(AC156)-ROW(AC$5))*4,,4))</f>
        <v>0</v>
      </c>
      <c r="AD156" s="1">
        <f ca="1">SUM(OFFSET('96点'!AD$5,(ROW(AD156)-ROW(AD$5))*4,,4))</f>
        <v>0</v>
      </c>
      <c r="AE156" s="1" t="e">
        <f ca="1" t="shared" si="66"/>
        <v>#DIV/0!</v>
      </c>
      <c r="AF156" s="1" t="e">
        <f ca="1" t="shared" si="67"/>
        <v>#DIV/0!</v>
      </c>
      <c r="AG156" s="1">
        <f ca="1">SUM(OFFSET('96点'!AG$5,(ROW(AG156)-ROW(AG$5))*4,,4))</f>
        <v>0</v>
      </c>
      <c r="AH156" s="1">
        <f ca="1">SUM(OFFSET('96点'!AH$5,(ROW(AH156)-ROW(AH$5))*4,,4))</f>
        <v>0</v>
      </c>
      <c r="AI156" s="1" t="e">
        <f ca="1" t="shared" si="68"/>
        <v>#DIV/0!</v>
      </c>
      <c r="AJ156" s="1">
        <f ca="1">SUM(OFFSET('96点'!AJ$5,(ROW(AJ156)-ROW(AJ$5))*4,,4))</f>
        <v>0</v>
      </c>
      <c r="AK156" s="1">
        <f ca="1">SUM(OFFSET('96点'!AK$5,(ROW(AK156)-ROW(AK$5))*4,,4))</f>
        <v>0</v>
      </c>
      <c r="AL156" s="1" t="e">
        <f ca="1" t="shared" si="69"/>
        <v>#DIV/0!</v>
      </c>
      <c r="AM156" s="1" t="e">
        <f ca="1" t="shared" si="70"/>
        <v>#DIV/0!</v>
      </c>
      <c r="AN156" s="1">
        <f ca="1">SUM(OFFSET('96点'!AN$5,(ROW(AN156)-ROW(AN$5))*4,,4))</f>
        <v>0</v>
      </c>
      <c r="AO156" s="1">
        <f ca="1">SUM(OFFSET('96点'!AO$5,(ROW(AO156)-ROW(AO$5))*4,,4))</f>
        <v>0</v>
      </c>
      <c r="AP156" s="1" t="e">
        <f ca="1" t="shared" si="71"/>
        <v>#DIV/0!</v>
      </c>
      <c r="AQ156" s="1">
        <f ca="1">SUM(OFFSET('96点'!AQ$5,(ROW(AQ156)-ROW(AQ$5))*4,,4))</f>
        <v>0</v>
      </c>
      <c r="AR156" s="1">
        <f ca="1">SUM(OFFSET('96点'!AR$5,(ROW(AR156)-ROW(AR$5))*4,,4))</f>
        <v>0</v>
      </c>
      <c r="AS156" s="1" t="e">
        <f ca="1" t="shared" si="72"/>
        <v>#DIV/0!</v>
      </c>
      <c r="AT156" s="1" t="e">
        <f ca="1" t="shared" si="73"/>
        <v>#DIV/0!</v>
      </c>
      <c r="AU156" s="1">
        <f ca="1">SUM(OFFSET('96点'!AU$5,(ROW(AU156)-ROW(AU$5))*4,,4))</f>
        <v>0</v>
      </c>
      <c r="AV156" s="1">
        <f ca="1">SUM(OFFSET('96点'!AV$5,(ROW(AV156)-ROW(AV$5))*4,,4))</f>
        <v>0</v>
      </c>
      <c r="AW156" s="1" t="e">
        <f ca="1" t="shared" si="74"/>
        <v>#DIV/0!</v>
      </c>
      <c r="AX156" s="1">
        <f ca="1">SUM(OFFSET('96点'!AX$5,(ROW(AX156)-ROW(AX$5))*4,,4))</f>
        <v>0</v>
      </c>
      <c r="AY156" s="1">
        <f ca="1">SUM(OFFSET('96点'!AY$5,(ROW(AY156)-ROW(AY$5))*4,,4))</f>
        <v>0</v>
      </c>
      <c r="AZ156" s="1" t="e">
        <f ca="1" t="shared" si="75"/>
        <v>#DIV/0!</v>
      </c>
      <c r="BA156" s="1" t="e">
        <f ca="1" t="shared" si="76"/>
        <v>#DIV/0!</v>
      </c>
      <c r="BB156" s="1">
        <f ca="1">SUM(OFFSET('96点'!BB$5,(ROW(BB156)-ROW(BB$5))*4,,4))</f>
        <v>0</v>
      </c>
    </row>
    <row r="157" spans="3:54">
      <c r="C157" s="1">
        <f t="shared" si="52"/>
        <v>153</v>
      </c>
      <c r="D157" s="1">
        <f t="shared" si="53"/>
        <v>11</v>
      </c>
      <c r="E157" s="1">
        <f t="shared" si="56"/>
        <v>45108</v>
      </c>
      <c r="F157" s="1" t="str">
        <f t="shared" si="54"/>
        <v>20230701</v>
      </c>
      <c r="G157">
        <f t="shared" si="57"/>
        <v>1</v>
      </c>
      <c r="J157" s="1" t="str">
        <f>INDEX(辅助表!$F$3:$F$14,G157)</f>
        <v>风电调度单元</v>
      </c>
      <c r="K157" s="1" t="str">
        <f t="shared" si="55"/>
        <v>2023-07-01</v>
      </c>
      <c r="L157" s="3">
        <f ca="1" t="shared" si="58"/>
        <v>0.375</v>
      </c>
      <c r="M157" s="1">
        <f ca="1">SUM(OFFSET('96点'!M$5,(ROW(M157)-ROW(M$5))*4,,4))</f>
        <v>0</v>
      </c>
      <c r="N157" s="1" t="e">
        <f ca="1" t="shared" si="59"/>
        <v>#DIV/0!</v>
      </c>
      <c r="O157" s="1">
        <f ca="1">SUM(OFFSET('96点'!O$5,(ROW(O157)-ROW(O$5))*4,,4))</f>
        <v>0</v>
      </c>
      <c r="P157" s="1">
        <f ca="1">SUM(OFFSET('96点'!P$5,(ROW(P157)-ROW(P$5))*4,,4))</f>
        <v>0</v>
      </c>
      <c r="Q157" s="1" t="e">
        <f ca="1" t="shared" si="60"/>
        <v>#DIV/0!</v>
      </c>
      <c r="R157" s="1" t="e">
        <f ca="1" t="shared" si="61"/>
        <v>#DIV/0!</v>
      </c>
      <c r="S157" s="1">
        <f ca="1">SUM(OFFSET('96点'!S$5,(ROW(S157)-ROW(S$5))*4,,4))</f>
        <v>0</v>
      </c>
      <c r="T157" s="1">
        <f ca="1">SUM(OFFSET('96点'!T$5,(ROW(T157)-ROW(T$5))*4,,4))</f>
        <v>0</v>
      </c>
      <c r="U157" s="1" t="e">
        <f ca="1" t="shared" si="62"/>
        <v>#DIV/0!</v>
      </c>
      <c r="V157" s="1">
        <f ca="1">SUM(OFFSET('96点'!V$5,(ROW(V157)-ROW(V$5))*4,,4))</f>
        <v>0</v>
      </c>
      <c r="W157" s="1">
        <f ca="1">SUM(OFFSET('96点'!W$5,(ROW(W157)-ROW(W$5))*4,,4))</f>
        <v>0</v>
      </c>
      <c r="X157" s="1" t="e">
        <f ca="1" t="shared" si="63"/>
        <v>#DIV/0!</v>
      </c>
      <c r="Y157" s="1" t="e">
        <f ca="1" t="shared" si="64"/>
        <v>#DIV/0!</v>
      </c>
      <c r="Z157" s="1">
        <f ca="1">SUM(OFFSET('96点'!Z$5,(ROW(Z157)-ROW(Z$5))*4,,4))</f>
        <v>0</v>
      </c>
      <c r="AA157" s="1">
        <f ca="1">SUM(OFFSET('96点'!AA$5,(ROW(AA157)-ROW(AA$5))*4,,4))</f>
        <v>0</v>
      </c>
      <c r="AB157" s="1" t="e">
        <f ca="1" t="shared" si="65"/>
        <v>#DIV/0!</v>
      </c>
      <c r="AC157" s="1">
        <f ca="1">SUM(OFFSET('96点'!AC$5,(ROW(AC157)-ROW(AC$5))*4,,4))</f>
        <v>0</v>
      </c>
      <c r="AD157" s="1">
        <f ca="1">SUM(OFFSET('96点'!AD$5,(ROW(AD157)-ROW(AD$5))*4,,4))</f>
        <v>0</v>
      </c>
      <c r="AE157" s="1" t="e">
        <f ca="1" t="shared" si="66"/>
        <v>#DIV/0!</v>
      </c>
      <c r="AF157" s="1" t="e">
        <f ca="1" t="shared" si="67"/>
        <v>#DIV/0!</v>
      </c>
      <c r="AG157" s="1">
        <f ca="1">SUM(OFFSET('96点'!AG$5,(ROW(AG157)-ROW(AG$5))*4,,4))</f>
        <v>0</v>
      </c>
      <c r="AH157" s="1">
        <f ca="1">SUM(OFFSET('96点'!AH$5,(ROW(AH157)-ROW(AH$5))*4,,4))</f>
        <v>0</v>
      </c>
      <c r="AI157" s="1" t="e">
        <f ca="1" t="shared" si="68"/>
        <v>#DIV/0!</v>
      </c>
      <c r="AJ157" s="1">
        <f ca="1">SUM(OFFSET('96点'!AJ$5,(ROW(AJ157)-ROW(AJ$5))*4,,4))</f>
        <v>0</v>
      </c>
      <c r="AK157" s="1">
        <f ca="1">SUM(OFFSET('96点'!AK$5,(ROW(AK157)-ROW(AK$5))*4,,4))</f>
        <v>0</v>
      </c>
      <c r="AL157" s="1" t="e">
        <f ca="1" t="shared" si="69"/>
        <v>#DIV/0!</v>
      </c>
      <c r="AM157" s="1" t="e">
        <f ca="1" t="shared" si="70"/>
        <v>#DIV/0!</v>
      </c>
      <c r="AN157" s="1">
        <f ca="1">SUM(OFFSET('96点'!AN$5,(ROW(AN157)-ROW(AN$5))*4,,4))</f>
        <v>0</v>
      </c>
      <c r="AO157" s="1">
        <f ca="1">SUM(OFFSET('96点'!AO$5,(ROW(AO157)-ROW(AO$5))*4,,4))</f>
        <v>0</v>
      </c>
      <c r="AP157" s="1" t="e">
        <f ca="1" t="shared" si="71"/>
        <v>#DIV/0!</v>
      </c>
      <c r="AQ157" s="1">
        <f ca="1">SUM(OFFSET('96点'!AQ$5,(ROW(AQ157)-ROW(AQ$5))*4,,4))</f>
        <v>0</v>
      </c>
      <c r="AR157" s="1">
        <f ca="1">SUM(OFFSET('96点'!AR$5,(ROW(AR157)-ROW(AR$5))*4,,4))</f>
        <v>0</v>
      </c>
      <c r="AS157" s="1" t="e">
        <f ca="1" t="shared" si="72"/>
        <v>#DIV/0!</v>
      </c>
      <c r="AT157" s="1" t="e">
        <f ca="1" t="shared" si="73"/>
        <v>#DIV/0!</v>
      </c>
      <c r="AU157" s="1">
        <f ca="1">SUM(OFFSET('96点'!AU$5,(ROW(AU157)-ROW(AU$5))*4,,4))</f>
        <v>0</v>
      </c>
      <c r="AV157" s="1">
        <f ca="1">SUM(OFFSET('96点'!AV$5,(ROW(AV157)-ROW(AV$5))*4,,4))</f>
        <v>0</v>
      </c>
      <c r="AW157" s="1" t="e">
        <f ca="1" t="shared" si="74"/>
        <v>#DIV/0!</v>
      </c>
      <c r="AX157" s="1">
        <f ca="1">SUM(OFFSET('96点'!AX$5,(ROW(AX157)-ROW(AX$5))*4,,4))</f>
        <v>0</v>
      </c>
      <c r="AY157" s="1">
        <f ca="1">SUM(OFFSET('96点'!AY$5,(ROW(AY157)-ROW(AY$5))*4,,4))</f>
        <v>0</v>
      </c>
      <c r="AZ157" s="1" t="e">
        <f ca="1" t="shared" si="75"/>
        <v>#DIV/0!</v>
      </c>
      <c r="BA157" s="1" t="e">
        <f ca="1" t="shared" si="76"/>
        <v>#DIV/0!</v>
      </c>
      <c r="BB157" s="1">
        <f ca="1">SUM(OFFSET('96点'!BB$5,(ROW(BB157)-ROW(BB$5))*4,,4))</f>
        <v>0</v>
      </c>
    </row>
    <row r="158" spans="3:54">
      <c r="C158" s="1">
        <f t="shared" si="52"/>
        <v>154</v>
      </c>
      <c r="D158" s="1">
        <f t="shared" si="53"/>
        <v>12</v>
      </c>
      <c r="E158" s="1">
        <f t="shared" si="56"/>
        <v>45108</v>
      </c>
      <c r="F158" s="1" t="str">
        <f t="shared" si="54"/>
        <v>20230701</v>
      </c>
      <c r="G158">
        <f t="shared" si="57"/>
        <v>1</v>
      </c>
      <c r="J158" s="1" t="str">
        <f>INDEX(辅助表!$F$3:$F$14,G158)</f>
        <v>风电调度单元</v>
      </c>
      <c r="K158" s="1" t="str">
        <f t="shared" si="55"/>
        <v>2023-07-01</v>
      </c>
      <c r="L158" s="3">
        <f ca="1" t="shared" si="58"/>
        <v>0.416666666666667</v>
      </c>
      <c r="M158" s="1">
        <f ca="1">SUM(OFFSET('96点'!M$5,(ROW(M158)-ROW(M$5))*4,,4))</f>
        <v>0</v>
      </c>
      <c r="N158" s="1" t="e">
        <f ca="1" t="shared" si="59"/>
        <v>#DIV/0!</v>
      </c>
      <c r="O158" s="1">
        <f ca="1">SUM(OFFSET('96点'!O$5,(ROW(O158)-ROW(O$5))*4,,4))</f>
        <v>0</v>
      </c>
      <c r="P158" s="1">
        <f ca="1">SUM(OFFSET('96点'!P$5,(ROW(P158)-ROW(P$5))*4,,4))</f>
        <v>0</v>
      </c>
      <c r="Q158" s="1" t="e">
        <f ca="1" t="shared" si="60"/>
        <v>#DIV/0!</v>
      </c>
      <c r="R158" s="1" t="e">
        <f ca="1" t="shared" si="61"/>
        <v>#DIV/0!</v>
      </c>
      <c r="S158" s="1">
        <f ca="1">SUM(OFFSET('96点'!S$5,(ROW(S158)-ROW(S$5))*4,,4))</f>
        <v>0</v>
      </c>
      <c r="T158" s="1">
        <f ca="1">SUM(OFFSET('96点'!T$5,(ROW(T158)-ROW(T$5))*4,,4))</f>
        <v>0</v>
      </c>
      <c r="U158" s="1" t="e">
        <f ca="1" t="shared" si="62"/>
        <v>#DIV/0!</v>
      </c>
      <c r="V158" s="1">
        <f ca="1">SUM(OFFSET('96点'!V$5,(ROW(V158)-ROW(V$5))*4,,4))</f>
        <v>0</v>
      </c>
      <c r="W158" s="1">
        <f ca="1">SUM(OFFSET('96点'!W$5,(ROW(W158)-ROW(W$5))*4,,4))</f>
        <v>0</v>
      </c>
      <c r="X158" s="1" t="e">
        <f ca="1" t="shared" si="63"/>
        <v>#DIV/0!</v>
      </c>
      <c r="Y158" s="1" t="e">
        <f ca="1" t="shared" si="64"/>
        <v>#DIV/0!</v>
      </c>
      <c r="Z158" s="1">
        <f ca="1">SUM(OFFSET('96点'!Z$5,(ROW(Z158)-ROW(Z$5))*4,,4))</f>
        <v>0</v>
      </c>
      <c r="AA158" s="1">
        <f ca="1">SUM(OFFSET('96点'!AA$5,(ROW(AA158)-ROW(AA$5))*4,,4))</f>
        <v>0</v>
      </c>
      <c r="AB158" s="1" t="e">
        <f ca="1" t="shared" si="65"/>
        <v>#DIV/0!</v>
      </c>
      <c r="AC158" s="1">
        <f ca="1">SUM(OFFSET('96点'!AC$5,(ROW(AC158)-ROW(AC$5))*4,,4))</f>
        <v>0</v>
      </c>
      <c r="AD158" s="1">
        <f ca="1">SUM(OFFSET('96点'!AD$5,(ROW(AD158)-ROW(AD$5))*4,,4))</f>
        <v>0</v>
      </c>
      <c r="AE158" s="1" t="e">
        <f ca="1" t="shared" si="66"/>
        <v>#DIV/0!</v>
      </c>
      <c r="AF158" s="1" t="e">
        <f ca="1" t="shared" si="67"/>
        <v>#DIV/0!</v>
      </c>
      <c r="AG158" s="1">
        <f ca="1">SUM(OFFSET('96点'!AG$5,(ROW(AG158)-ROW(AG$5))*4,,4))</f>
        <v>0</v>
      </c>
      <c r="AH158" s="1">
        <f ca="1">SUM(OFFSET('96点'!AH$5,(ROW(AH158)-ROW(AH$5))*4,,4))</f>
        <v>0</v>
      </c>
      <c r="AI158" s="1" t="e">
        <f ca="1" t="shared" si="68"/>
        <v>#DIV/0!</v>
      </c>
      <c r="AJ158" s="1">
        <f ca="1">SUM(OFFSET('96点'!AJ$5,(ROW(AJ158)-ROW(AJ$5))*4,,4))</f>
        <v>0</v>
      </c>
      <c r="AK158" s="1">
        <f ca="1">SUM(OFFSET('96点'!AK$5,(ROW(AK158)-ROW(AK$5))*4,,4))</f>
        <v>0</v>
      </c>
      <c r="AL158" s="1" t="e">
        <f ca="1" t="shared" si="69"/>
        <v>#DIV/0!</v>
      </c>
      <c r="AM158" s="1" t="e">
        <f ca="1" t="shared" si="70"/>
        <v>#DIV/0!</v>
      </c>
      <c r="AN158" s="1">
        <f ca="1">SUM(OFFSET('96点'!AN$5,(ROW(AN158)-ROW(AN$5))*4,,4))</f>
        <v>0</v>
      </c>
      <c r="AO158" s="1">
        <f ca="1">SUM(OFFSET('96点'!AO$5,(ROW(AO158)-ROW(AO$5))*4,,4))</f>
        <v>0</v>
      </c>
      <c r="AP158" s="1" t="e">
        <f ca="1" t="shared" si="71"/>
        <v>#DIV/0!</v>
      </c>
      <c r="AQ158" s="1">
        <f ca="1">SUM(OFFSET('96点'!AQ$5,(ROW(AQ158)-ROW(AQ$5))*4,,4))</f>
        <v>0</v>
      </c>
      <c r="AR158" s="1">
        <f ca="1">SUM(OFFSET('96点'!AR$5,(ROW(AR158)-ROW(AR$5))*4,,4))</f>
        <v>0</v>
      </c>
      <c r="AS158" s="1" t="e">
        <f ca="1" t="shared" si="72"/>
        <v>#DIV/0!</v>
      </c>
      <c r="AT158" s="1" t="e">
        <f ca="1" t="shared" si="73"/>
        <v>#DIV/0!</v>
      </c>
      <c r="AU158" s="1">
        <f ca="1">SUM(OFFSET('96点'!AU$5,(ROW(AU158)-ROW(AU$5))*4,,4))</f>
        <v>0</v>
      </c>
      <c r="AV158" s="1">
        <f ca="1">SUM(OFFSET('96点'!AV$5,(ROW(AV158)-ROW(AV$5))*4,,4))</f>
        <v>0</v>
      </c>
      <c r="AW158" s="1" t="e">
        <f ca="1" t="shared" si="74"/>
        <v>#DIV/0!</v>
      </c>
      <c r="AX158" s="1">
        <f ca="1">SUM(OFFSET('96点'!AX$5,(ROW(AX158)-ROW(AX$5))*4,,4))</f>
        <v>0</v>
      </c>
      <c r="AY158" s="1">
        <f ca="1">SUM(OFFSET('96点'!AY$5,(ROW(AY158)-ROW(AY$5))*4,,4))</f>
        <v>0</v>
      </c>
      <c r="AZ158" s="1" t="e">
        <f ca="1" t="shared" si="75"/>
        <v>#DIV/0!</v>
      </c>
      <c r="BA158" s="1" t="e">
        <f ca="1" t="shared" si="76"/>
        <v>#DIV/0!</v>
      </c>
      <c r="BB158" s="1">
        <f ca="1">SUM(OFFSET('96点'!BB$5,(ROW(BB158)-ROW(BB$5))*4,,4))</f>
        <v>0</v>
      </c>
    </row>
    <row r="159" spans="3:54">
      <c r="C159" s="1">
        <f t="shared" si="52"/>
        <v>155</v>
      </c>
      <c r="D159" s="1">
        <f t="shared" si="53"/>
        <v>13</v>
      </c>
      <c r="E159" s="1">
        <f t="shared" si="56"/>
        <v>45108</v>
      </c>
      <c r="F159" s="1" t="str">
        <f t="shared" si="54"/>
        <v>20230701</v>
      </c>
      <c r="G159">
        <f t="shared" si="57"/>
        <v>1</v>
      </c>
      <c r="J159" s="1" t="str">
        <f>INDEX(辅助表!$F$3:$F$14,G159)</f>
        <v>风电调度单元</v>
      </c>
      <c r="K159" s="1" t="str">
        <f t="shared" si="55"/>
        <v>2023-07-01</v>
      </c>
      <c r="L159" s="3">
        <f ca="1" t="shared" si="58"/>
        <v>0.458333333333333</v>
      </c>
      <c r="M159" s="1">
        <f ca="1">SUM(OFFSET('96点'!M$5,(ROW(M159)-ROW(M$5))*4,,4))</f>
        <v>0</v>
      </c>
      <c r="N159" s="1" t="e">
        <f ca="1" t="shared" si="59"/>
        <v>#DIV/0!</v>
      </c>
      <c r="O159" s="1">
        <f ca="1">SUM(OFFSET('96点'!O$5,(ROW(O159)-ROW(O$5))*4,,4))</f>
        <v>0</v>
      </c>
      <c r="P159" s="1">
        <f ca="1">SUM(OFFSET('96点'!P$5,(ROW(P159)-ROW(P$5))*4,,4))</f>
        <v>0</v>
      </c>
      <c r="Q159" s="1" t="e">
        <f ca="1" t="shared" si="60"/>
        <v>#DIV/0!</v>
      </c>
      <c r="R159" s="1" t="e">
        <f ca="1" t="shared" si="61"/>
        <v>#DIV/0!</v>
      </c>
      <c r="S159" s="1">
        <f ca="1">SUM(OFFSET('96点'!S$5,(ROW(S159)-ROW(S$5))*4,,4))</f>
        <v>0</v>
      </c>
      <c r="T159" s="1">
        <f ca="1">SUM(OFFSET('96点'!T$5,(ROW(T159)-ROW(T$5))*4,,4))</f>
        <v>0</v>
      </c>
      <c r="U159" s="1" t="e">
        <f ca="1" t="shared" si="62"/>
        <v>#DIV/0!</v>
      </c>
      <c r="V159" s="1">
        <f ca="1">SUM(OFFSET('96点'!V$5,(ROW(V159)-ROW(V$5))*4,,4))</f>
        <v>0</v>
      </c>
      <c r="W159" s="1">
        <f ca="1">SUM(OFFSET('96点'!W$5,(ROW(W159)-ROW(W$5))*4,,4))</f>
        <v>0</v>
      </c>
      <c r="X159" s="1" t="e">
        <f ca="1" t="shared" si="63"/>
        <v>#DIV/0!</v>
      </c>
      <c r="Y159" s="1" t="e">
        <f ca="1" t="shared" si="64"/>
        <v>#DIV/0!</v>
      </c>
      <c r="Z159" s="1">
        <f ca="1">SUM(OFFSET('96点'!Z$5,(ROW(Z159)-ROW(Z$5))*4,,4))</f>
        <v>0</v>
      </c>
      <c r="AA159" s="1">
        <f ca="1">SUM(OFFSET('96点'!AA$5,(ROW(AA159)-ROW(AA$5))*4,,4))</f>
        <v>0</v>
      </c>
      <c r="AB159" s="1" t="e">
        <f ca="1" t="shared" si="65"/>
        <v>#DIV/0!</v>
      </c>
      <c r="AC159" s="1">
        <f ca="1">SUM(OFFSET('96点'!AC$5,(ROW(AC159)-ROW(AC$5))*4,,4))</f>
        <v>0</v>
      </c>
      <c r="AD159" s="1">
        <f ca="1">SUM(OFFSET('96点'!AD$5,(ROW(AD159)-ROW(AD$5))*4,,4))</f>
        <v>0</v>
      </c>
      <c r="AE159" s="1" t="e">
        <f ca="1" t="shared" si="66"/>
        <v>#DIV/0!</v>
      </c>
      <c r="AF159" s="1" t="e">
        <f ca="1" t="shared" si="67"/>
        <v>#DIV/0!</v>
      </c>
      <c r="AG159" s="1">
        <f ca="1">SUM(OFFSET('96点'!AG$5,(ROW(AG159)-ROW(AG$5))*4,,4))</f>
        <v>0</v>
      </c>
      <c r="AH159" s="1">
        <f ca="1">SUM(OFFSET('96点'!AH$5,(ROW(AH159)-ROW(AH$5))*4,,4))</f>
        <v>0</v>
      </c>
      <c r="AI159" s="1" t="e">
        <f ca="1" t="shared" si="68"/>
        <v>#DIV/0!</v>
      </c>
      <c r="AJ159" s="1">
        <f ca="1">SUM(OFFSET('96点'!AJ$5,(ROW(AJ159)-ROW(AJ$5))*4,,4))</f>
        <v>0</v>
      </c>
      <c r="AK159" s="1">
        <f ca="1">SUM(OFFSET('96点'!AK$5,(ROW(AK159)-ROW(AK$5))*4,,4))</f>
        <v>0</v>
      </c>
      <c r="AL159" s="1" t="e">
        <f ca="1" t="shared" si="69"/>
        <v>#DIV/0!</v>
      </c>
      <c r="AM159" s="1" t="e">
        <f ca="1" t="shared" si="70"/>
        <v>#DIV/0!</v>
      </c>
      <c r="AN159" s="1">
        <f ca="1">SUM(OFFSET('96点'!AN$5,(ROW(AN159)-ROW(AN$5))*4,,4))</f>
        <v>0</v>
      </c>
      <c r="AO159" s="1">
        <f ca="1">SUM(OFFSET('96点'!AO$5,(ROW(AO159)-ROW(AO$5))*4,,4))</f>
        <v>0</v>
      </c>
      <c r="AP159" s="1" t="e">
        <f ca="1" t="shared" si="71"/>
        <v>#DIV/0!</v>
      </c>
      <c r="AQ159" s="1">
        <f ca="1">SUM(OFFSET('96点'!AQ$5,(ROW(AQ159)-ROW(AQ$5))*4,,4))</f>
        <v>0</v>
      </c>
      <c r="AR159" s="1">
        <f ca="1">SUM(OFFSET('96点'!AR$5,(ROW(AR159)-ROW(AR$5))*4,,4))</f>
        <v>0</v>
      </c>
      <c r="AS159" s="1" t="e">
        <f ca="1" t="shared" si="72"/>
        <v>#DIV/0!</v>
      </c>
      <c r="AT159" s="1" t="e">
        <f ca="1" t="shared" si="73"/>
        <v>#DIV/0!</v>
      </c>
      <c r="AU159" s="1">
        <f ca="1">SUM(OFFSET('96点'!AU$5,(ROW(AU159)-ROW(AU$5))*4,,4))</f>
        <v>0</v>
      </c>
      <c r="AV159" s="1">
        <f ca="1">SUM(OFFSET('96点'!AV$5,(ROW(AV159)-ROW(AV$5))*4,,4))</f>
        <v>0</v>
      </c>
      <c r="AW159" s="1" t="e">
        <f ca="1" t="shared" si="74"/>
        <v>#DIV/0!</v>
      </c>
      <c r="AX159" s="1">
        <f ca="1">SUM(OFFSET('96点'!AX$5,(ROW(AX159)-ROW(AX$5))*4,,4))</f>
        <v>0</v>
      </c>
      <c r="AY159" s="1">
        <f ca="1">SUM(OFFSET('96点'!AY$5,(ROW(AY159)-ROW(AY$5))*4,,4))</f>
        <v>0</v>
      </c>
      <c r="AZ159" s="1" t="e">
        <f ca="1" t="shared" si="75"/>
        <v>#DIV/0!</v>
      </c>
      <c r="BA159" s="1" t="e">
        <f ca="1" t="shared" si="76"/>
        <v>#DIV/0!</v>
      </c>
      <c r="BB159" s="1">
        <f ca="1">SUM(OFFSET('96点'!BB$5,(ROW(BB159)-ROW(BB$5))*4,,4))</f>
        <v>0</v>
      </c>
    </row>
    <row r="160" spans="3:54">
      <c r="C160" s="1">
        <f t="shared" si="52"/>
        <v>156</v>
      </c>
      <c r="D160" s="1">
        <f t="shared" si="53"/>
        <v>14</v>
      </c>
      <c r="E160" s="1">
        <f t="shared" si="56"/>
        <v>45108</v>
      </c>
      <c r="F160" s="1" t="str">
        <f t="shared" si="54"/>
        <v>20230701</v>
      </c>
      <c r="G160">
        <f t="shared" si="57"/>
        <v>1</v>
      </c>
      <c r="J160" s="1" t="str">
        <f>INDEX(辅助表!$F$3:$F$14,G160)</f>
        <v>风电调度单元</v>
      </c>
      <c r="K160" s="1" t="str">
        <f t="shared" si="55"/>
        <v>2023-07-01</v>
      </c>
      <c r="L160" s="3">
        <f ca="1" t="shared" si="58"/>
        <v>0.5</v>
      </c>
      <c r="M160" s="1">
        <f ca="1">SUM(OFFSET('96点'!M$5,(ROW(M160)-ROW(M$5))*4,,4))</f>
        <v>0</v>
      </c>
      <c r="N160" s="1" t="e">
        <f ca="1" t="shared" si="59"/>
        <v>#DIV/0!</v>
      </c>
      <c r="O160" s="1">
        <f ca="1">SUM(OFFSET('96点'!O$5,(ROW(O160)-ROW(O$5))*4,,4))</f>
        <v>0</v>
      </c>
      <c r="P160" s="1">
        <f ca="1">SUM(OFFSET('96点'!P$5,(ROW(P160)-ROW(P$5))*4,,4))</f>
        <v>0</v>
      </c>
      <c r="Q160" s="1" t="e">
        <f ca="1" t="shared" si="60"/>
        <v>#DIV/0!</v>
      </c>
      <c r="R160" s="1" t="e">
        <f ca="1" t="shared" si="61"/>
        <v>#DIV/0!</v>
      </c>
      <c r="S160" s="1">
        <f ca="1">SUM(OFFSET('96点'!S$5,(ROW(S160)-ROW(S$5))*4,,4))</f>
        <v>0</v>
      </c>
      <c r="T160" s="1">
        <f ca="1">SUM(OFFSET('96点'!T$5,(ROW(T160)-ROW(T$5))*4,,4))</f>
        <v>0</v>
      </c>
      <c r="U160" s="1" t="e">
        <f ca="1" t="shared" si="62"/>
        <v>#DIV/0!</v>
      </c>
      <c r="V160" s="1">
        <f ca="1">SUM(OFFSET('96点'!V$5,(ROW(V160)-ROW(V$5))*4,,4))</f>
        <v>0</v>
      </c>
      <c r="W160" s="1">
        <f ca="1">SUM(OFFSET('96点'!W$5,(ROW(W160)-ROW(W$5))*4,,4))</f>
        <v>0</v>
      </c>
      <c r="X160" s="1" t="e">
        <f ca="1" t="shared" si="63"/>
        <v>#DIV/0!</v>
      </c>
      <c r="Y160" s="1" t="e">
        <f ca="1" t="shared" si="64"/>
        <v>#DIV/0!</v>
      </c>
      <c r="Z160" s="1">
        <f ca="1">SUM(OFFSET('96点'!Z$5,(ROW(Z160)-ROW(Z$5))*4,,4))</f>
        <v>0</v>
      </c>
      <c r="AA160" s="1">
        <f ca="1">SUM(OFFSET('96点'!AA$5,(ROW(AA160)-ROW(AA$5))*4,,4))</f>
        <v>0</v>
      </c>
      <c r="AB160" s="1" t="e">
        <f ca="1" t="shared" si="65"/>
        <v>#DIV/0!</v>
      </c>
      <c r="AC160" s="1">
        <f ca="1">SUM(OFFSET('96点'!AC$5,(ROW(AC160)-ROW(AC$5))*4,,4))</f>
        <v>0</v>
      </c>
      <c r="AD160" s="1">
        <f ca="1">SUM(OFFSET('96点'!AD$5,(ROW(AD160)-ROW(AD$5))*4,,4))</f>
        <v>0</v>
      </c>
      <c r="AE160" s="1" t="e">
        <f ca="1" t="shared" si="66"/>
        <v>#DIV/0!</v>
      </c>
      <c r="AF160" s="1" t="e">
        <f ca="1" t="shared" si="67"/>
        <v>#DIV/0!</v>
      </c>
      <c r="AG160" s="1">
        <f ca="1">SUM(OFFSET('96点'!AG$5,(ROW(AG160)-ROW(AG$5))*4,,4))</f>
        <v>0</v>
      </c>
      <c r="AH160" s="1">
        <f ca="1">SUM(OFFSET('96点'!AH$5,(ROW(AH160)-ROW(AH$5))*4,,4))</f>
        <v>0</v>
      </c>
      <c r="AI160" s="1" t="e">
        <f ca="1" t="shared" si="68"/>
        <v>#DIV/0!</v>
      </c>
      <c r="AJ160" s="1">
        <f ca="1">SUM(OFFSET('96点'!AJ$5,(ROW(AJ160)-ROW(AJ$5))*4,,4))</f>
        <v>0</v>
      </c>
      <c r="AK160" s="1">
        <f ca="1">SUM(OFFSET('96点'!AK$5,(ROW(AK160)-ROW(AK$5))*4,,4))</f>
        <v>0</v>
      </c>
      <c r="AL160" s="1" t="e">
        <f ca="1" t="shared" si="69"/>
        <v>#DIV/0!</v>
      </c>
      <c r="AM160" s="1" t="e">
        <f ca="1" t="shared" si="70"/>
        <v>#DIV/0!</v>
      </c>
      <c r="AN160" s="1">
        <f ca="1">SUM(OFFSET('96点'!AN$5,(ROW(AN160)-ROW(AN$5))*4,,4))</f>
        <v>0</v>
      </c>
      <c r="AO160" s="1">
        <f ca="1">SUM(OFFSET('96点'!AO$5,(ROW(AO160)-ROW(AO$5))*4,,4))</f>
        <v>0</v>
      </c>
      <c r="AP160" s="1" t="e">
        <f ca="1" t="shared" si="71"/>
        <v>#DIV/0!</v>
      </c>
      <c r="AQ160" s="1">
        <f ca="1">SUM(OFFSET('96点'!AQ$5,(ROW(AQ160)-ROW(AQ$5))*4,,4))</f>
        <v>0</v>
      </c>
      <c r="AR160" s="1">
        <f ca="1">SUM(OFFSET('96点'!AR$5,(ROW(AR160)-ROW(AR$5))*4,,4))</f>
        <v>0</v>
      </c>
      <c r="AS160" s="1" t="e">
        <f ca="1" t="shared" si="72"/>
        <v>#DIV/0!</v>
      </c>
      <c r="AT160" s="1" t="e">
        <f ca="1" t="shared" si="73"/>
        <v>#DIV/0!</v>
      </c>
      <c r="AU160" s="1">
        <f ca="1">SUM(OFFSET('96点'!AU$5,(ROW(AU160)-ROW(AU$5))*4,,4))</f>
        <v>0</v>
      </c>
      <c r="AV160" s="1">
        <f ca="1">SUM(OFFSET('96点'!AV$5,(ROW(AV160)-ROW(AV$5))*4,,4))</f>
        <v>0</v>
      </c>
      <c r="AW160" s="1" t="e">
        <f ca="1" t="shared" si="74"/>
        <v>#DIV/0!</v>
      </c>
      <c r="AX160" s="1">
        <f ca="1">SUM(OFFSET('96点'!AX$5,(ROW(AX160)-ROW(AX$5))*4,,4))</f>
        <v>0</v>
      </c>
      <c r="AY160" s="1">
        <f ca="1">SUM(OFFSET('96点'!AY$5,(ROW(AY160)-ROW(AY$5))*4,,4))</f>
        <v>0</v>
      </c>
      <c r="AZ160" s="1" t="e">
        <f ca="1" t="shared" si="75"/>
        <v>#DIV/0!</v>
      </c>
      <c r="BA160" s="1" t="e">
        <f ca="1" t="shared" si="76"/>
        <v>#DIV/0!</v>
      </c>
      <c r="BB160" s="1">
        <f ca="1">SUM(OFFSET('96点'!BB$5,(ROW(BB160)-ROW(BB$5))*4,,4))</f>
        <v>0</v>
      </c>
    </row>
    <row r="161" spans="3:54">
      <c r="C161" s="1">
        <f t="shared" si="52"/>
        <v>157</v>
      </c>
      <c r="D161" s="1">
        <f t="shared" si="53"/>
        <v>15</v>
      </c>
      <c r="E161" s="1">
        <f t="shared" si="56"/>
        <v>45108</v>
      </c>
      <c r="F161" s="1" t="str">
        <f t="shared" si="54"/>
        <v>20230701</v>
      </c>
      <c r="G161">
        <f t="shared" si="57"/>
        <v>1</v>
      </c>
      <c r="J161" s="1" t="str">
        <f>INDEX(辅助表!$F$3:$F$14,G161)</f>
        <v>风电调度单元</v>
      </c>
      <c r="K161" s="1" t="str">
        <f t="shared" si="55"/>
        <v>2023-07-01</v>
      </c>
      <c r="L161" s="3">
        <f ca="1" t="shared" si="58"/>
        <v>0.541666666666667</v>
      </c>
      <c r="M161" s="1">
        <f ca="1">SUM(OFFSET('96点'!M$5,(ROW(M161)-ROW(M$5))*4,,4))</f>
        <v>0</v>
      </c>
      <c r="N161" s="1" t="e">
        <f ca="1" t="shared" si="59"/>
        <v>#DIV/0!</v>
      </c>
      <c r="O161" s="1">
        <f ca="1">SUM(OFFSET('96点'!O$5,(ROW(O161)-ROW(O$5))*4,,4))</f>
        <v>0</v>
      </c>
      <c r="P161" s="1">
        <f ca="1">SUM(OFFSET('96点'!P$5,(ROW(P161)-ROW(P$5))*4,,4))</f>
        <v>0</v>
      </c>
      <c r="Q161" s="1" t="e">
        <f ca="1" t="shared" si="60"/>
        <v>#DIV/0!</v>
      </c>
      <c r="R161" s="1" t="e">
        <f ca="1" t="shared" si="61"/>
        <v>#DIV/0!</v>
      </c>
      <c r="S161" s="1">
        <f ca="1">SUM(OFFSET('96点'!S$5,(ROW(S161)-ROW(S$5))*4,,4))</f>
        <v>0</v>
      </c>
      <c r="T161" s="1">
        <f ca="1">SUM(OFFSET('96点'!T$5,(ROW(T161)-ROW(T$5))*4,,4))</f>
        <v>0</v>
      </c>
      <c r="U161" s="1" t="e">
        <f ca="1" t="shared" si="62"/>
        <v>#DIV/0!</v>
      </c>
      <c r="V161" s="1">
        <f ca="1">SUM(OFFSET('96点'!V$5,(ROW(V161)-ROW(V$5))*4,,4))</f>
        <v>0</v>
      </c>
      <c r="W161" s="1">
        <f ca="1">SUM(OFFSET('96点'!W$5,(ROW(W161)-ROW(W$5))*4,,4))</f>
        <v>0</v>
      </c>
      <c r="X161" s="1" t="e">
        <f ca="1" t="shared" si="63"/>
        <v>#DIV/0!</v>
      </c>
      <c r="Y161" s="1" t="e">
        <f ca="1" t="shared" si="64"/>
        <v>#DIV/0!</v>
      </c>
      <c r="Z161" s="1">
        <f ca="1">SUM(OFFSET('96点'!Z$5,(ROW(Z161)-ROW(Z$5))*4,,4))</f>
        <v>0</v>
      </c>
      <c r="AA161" s="1">
        <f ca="1">SUM(OFFSET('96点'!AA$5,(ROW(AA161)-ROW(AA$5))*4,,4))</f>
        <v>0</v>
      </c>
      <c r="AB161" s="1" t="e">
        <f ca="1" t="shared" si="65"/>
        <v>#DIV/0!</v>
      </c>
      <c r="AC161" s="1">
        <f ca="1">SUM(OFFSET('96点'!AC$5,(ROW(AC161)-ROW(AC$5))*4,,4))</f>
        <v>0</v>
      </c>
      <c r="AD161" s="1">
        <f ca="1">SUM(OFFSET('96点'!AD$5,(ROW(AD161)-ROW(AD$5))*4,,4))</f>
        <v>0</v>
      </c>
      <c r="AE161" s="1" t="e">
        <f ca="1" t="shared" si="66"/>
        <v>#DIV/0!</v>
      </c>
      <c r="AF161" s="1" t="e">
        <f ca="1" t="shared" si="67"/>
        <v>#DIV/0!</v>
      </c>
      <c r="AG161" s="1">
        <f ca="1">SUM(OFFSET('96点'!AG$5,(ROW(AG161)-ROW(AG$5))*4,,4))</f>
        <v>0</v>
      </c>
      <c r="AH161" s="1">
        <f ca="1">SUM(OFFSET('96点'!AH$5,(ROW(AH161)-ROW(AH$5))*4,,4))</f>
        <v>0</v>
      </c>
      <c r="AI161" s="1" t="e">
        <f ca="1" t="shared" si="68"/>
        <v>#DIV/0!</v>
      </c>
      <c r="AJ161" s="1">
        <f ca="1">SUM(OFFSET('96点'!AJ$5,(ROW(AJ161)-ROW(AJ$5))*4,,4))</f>
        <v>0</v>
      </c>
      <c r="AK161" s="1">
        <f ca="1">SUM(OFFSET('96点'!AK$5,(ROW(AK161)-ROW(AK$5))*4,,4))</f>
        <v>0</v>
      </c>
      <c r="AL161" s="1" t="e">
        <f ca="1" t="shared" si="69"/>
        <v>#DIV/0!</v>
      </c>
      <c r="AM161" s="1" t="e">
        <f ca="1" t="shared" si="70"/>
        <v>#DIV/0!</v>
      </c>
      <c r="AN161" s="1">
        <f ca="1">SUM(OFFSET('96点'!AN$5,(ROW(AN161)-ROW(AN$5))*4,,4))</f>
        <v>0</v>
      </c>
      <c r="AO161" s="1">
        <f ca="1">SUM(OFFSET('96点'!AO$5,(ROW(AO161)-ROW(AO$5))*4,,4))</f>
        <v>0</v>
      </c>
      <c r="AP161" s="1" t="e">
        <f ca="1" t="shared" si="71"/>
        <v>#DIV/0!</v>
      </c>
      <c r="AQ161" s="1">
        <f ca="1">SUM(OFFSET('96点'!AQ$5,(ROW(AQ161)-ROW(AQ$5))*4,,4))</f>
        <v>0</v>
      </c>
      <c r="AR161" s="1">
        <f ca="1">SUM(OFFSET('96点'!AR$5,(ROW(AR161)-ROW(AR$5))*4,,4))</f>
        <v>0</v>
      </c>
      <c r="AS161" s="1" t="e">
        <f ca="1" t="shared" si="72"/>
        <v>#DIV/0!</v>
      </c>
      <c r="AT161" s="1" t="e">
        <f ca="1" t="shared" si="73"/>
        <v>#DIV/0!</v>
      </c>
      <c r="AU161" s="1">
        <f ca="1">SUM(OFFSET('96点'!AU$5,(ROW(AU161)-ROW(AU$5))*4,,4))</f>
        <v>0</v>
      </c>
      <c r="AV161" s="1">
        <f ca="1">SUM(OFFSET('96点'!AV$5,(ROW(AV161)-ROW(AV$5))*4,,4))</f>
        <v>0</v>
      </c>
      <c r="AW161" s="1" t="e">
        <f ca="1" t="shared" si="74"/>
        <v>#DIV/0!</v>
      </c>
      <c r="AX161" s="1">
        <f ca="1">SUM(OFFSET('96点'!AX$5,(ROW(AX161)-ROW(AX$5))*4,,4))</f>
        <v>0</v>
      </c>
      <c r="AY161" s="1">
        <f ca="1">SUM(OFFSET('96点'!AY$5,(ROW(AY161)-ROW(AY$5))*4,,4))</f>
        <v>0</v>
      </c>
      <c r="AZ161" s="1" t="e">
        <f ca="1" t="shared" si="75"/>
        <v>#DIV/0!</v>
      </c>
      <c r="BA161" s="1" t="e">
        <f ca="1" t="shared" si="76"/>
        <v>#DIV/0!</v>
      </c>
      <c r="BB161" s="1">
        <f ca="1">SUM(OFFSET('96点'!BB$5,(ROW(BB161)-ROW(BB$5))*4,,4))</f>
        <v>0</v>
      </c>
    </row>
    <row r="162" spans="3:54">
      <c r="C162" s="1">
        <f t="shared" si="52"/>
        <v>158</v>
      </c>
      <c r="D162" s="1">
        <f t="shared" si="53"/>
        <v>16</v>
      </c>
      <c r="E162" s="1">
        <f t="shared" si="56"/>
        <v>45108</v>
      </c>
      <c r="F162" s="1" t="str">
        <f t="shared" si="54"/>
        <v>20230701</v>
      </c>
      <c r="G162">
        <f t="shared" si="57"/>
        <v>1</v>
      </c>
      <c r="J162" s="1" t="str">
        <f>INDEX(辅助表!$F$3:$F$14,G162)</f>
        <v>风电调度单元</v>
      </c>
      <c r="K162" s="1" t="str">
        <f t="shared" si="55"/>
        <v>2023-07-01</v>
      </c>
      <c r="L162" s="3">
        <f ca="1" t="shared" si="58"/>
        <v>0.583333333333333</v>
      </c>
      <c r="M162" s="1">
        <f ca="1">SUM(OFFSET('96点'!M$5,(ROW(M162)-ROW(M$5))*4,,4))</f>
        <v>0</v>
      </c>
      <c r="N162" s="1" t="e">
        <f ca="1" t="shared" si="59"/>
        <v>#DIV/0!</v>
      </c>
      <c r="O162" s="1">
        <f ca="1">SUM(OFFSET('96点'!O$5,(ROW(O162)-ROW(O$5))*4,,4))</f>
        <v>0</v>
      </c>
      <c r="P162" s="1">
        <f ca="1">SUM(OFFSET('96点'!P$5,(ROW(P162)-ROW(P$5))*4,,4))</f>
        <v>0</v>
      </c>
      <c r="Q162" s="1" t="e">
        <f ca="1" t="shared" si="60"/>
        <v>#DIV/0!</v>
      </c>
      <c r="R162" s="1" t="e">
        <f ca="1" t="shared" si="61"/>
        <v>#DIV/0!</v>
      </c>
      <c r="S162" s="1">
        <f ca="1">SUM(OFFSET('96点'!S$5,(ROW(S162)-ROW(S$5))*4,,4))</f>
        <v>0</v>
      </c>
      <c r="T162" s="1">
        <f ca="1">SUM(OFFSET('96点'!T$5,(ROW(T162)-ROW(T$5))*4,,4))</f>
        <v>0</v>
      </c>
      <c r="U162" s="1" t="e">
        <f ca="1" t="shared" si="62"/>
        <v>#DIV/0!</v>
      </c>
      <c r="V162" s="1">
        <f ca="1">SUM(OFFSET('96点'!V$5,(ROW(V162)-ROW(V$5))*4,,4))</f>
        <v>0</v>
      </c>
      <c r="W162" s="1">
        <f ca="1">SUM(OFFSET('96点'!W$5,(ROW(W162)-ROW(W$5))*4,,4))</f>
        <v>0</v>
      </c>
      <c r="X162" s="1" t="e">
        <f ca="1" t="shared" si="63"/>
        <v>#DIV/0!</v>
      </c>
      <c r="Y162" s="1" t="e">
        <f ca="1" t="shared" si="64"/>
        <v>#DIV/0!</v>
      </c>
      <c r="Z162" s="1">
        <f ca="1">SUM(OFFSET('96点'!Z$5,(ROW(Z162)-ROW(Z$5))*4,,4))</f>
        <v>0</v>
      </c>
      <c r="AA162" s="1">
        <f ca="1">SUM(OFFSET('96点'!AA$5,(ROW(AA162)-ROW(AA$5))*4,,4))</f>
        <v>0</v>
      </c>
      <c r="AB162" s="1" t="e">
        <f ca="1" t="shared" si="65"/>
        <v>#DIV/0!</v>
      </c>
      <c r="AC162" s="1">
        <f ca="1">SUM(OFFSET('96点'!AC$5,(ROW(AC162)-ROW(AC$5))*4,,4))</f>
        <v>0</v>
      </c>
      <c r="AD162" s="1">
        <f ca="1">SUM(OFFSET('96点'!AD$5,(ROW(AD162)-ROW(AD$5))*4,,4))</f>
        <v>0</v>
      </c>
      <c r="AE162" s="1" t="e">
        <f ca="1" t="shared" si="66"/>
        <v>#DIV/0!</v>
      </c>
      <c r="AF162" s="1" t="e">
        <f ca="1" t="shared" si="67"/>
        <v>#DIV/0!</v>
      </c>
      <c r="AG162" s="1">
        <f ca="1">SUM(OFFSET('96点'!AG$5,(ROW(AG162)-ROW(AG$5))*4,,4))</f>
        <v>0</v>
      </c>
      <c r="AH162" s="1">
        <f ca="1">SUM(OFFSET('96点'!AH$5,(ROW(AH162)-ROW(AH$5))*4,,4))</f>
        <v>0</v>
      </c>
      <c r="AI162" s="1" t="e">
        <f ca="1" t="shared" si="68"/>
        <v>#DIV/0!</v>
      </c>
      <c r="AJ162" s="1">
        <f ca="1">SUM(OFFSET('96点'!AJ$5,(ROW(AJ162)-ROW(AJ$5))*4,,4))</f>
        <v>0</v>
      </c>
      <c r="AK162" s="1">
        <f ca="1">SUM(OFFSET('96点'!AK$5,(ROW(AK162)-ROW(AK$5))*4,,4))</f>
        <v>0</v>
      </c>
      <c r="AL162" s="1" t="e">
        <f ca="1" t="shared" si="69"/>
        <v>#DIV/0!</v>
      </c>
      <c r="AM162" s="1" t="e">
        <f ca="1" t="shared" si="70"/>
        <v>#DIV/0!</v>
      </c>
      <c r="AN162" s="1">
        <f ca="1">SUM(OFFSET('96点'!AN$5,(ROW(AN162)-ROW(AN$5))*4,,4))</f>
        <v>0</v>
      </c>
      <c r="AO162" s="1">
        <f ca="1">SUM(OFFSET('96点'!AO$5,(ROW(AO162)-ROW(AO$5))*4,,4))</f>
        <v>0</v>
      </c>
      <c r="AP162" s="1" t="e">
        <f ca="1" t="shared" si="71"/>
        <v>#DIV/0!</v>
      </c>
      <c r="AQ162" s="1">
        <f ca="1">SUM(OFFSET('96点'!AQ$5,(ROW(AQ162)-ROW(AQ$5))*4,,4))</f>
        <v>0</v>
      </c>
      <c r="AR162" s="1">
        <f ca="1">SUM(OFFSET('96点'!AR$5,(ROW(AR162)-ROW(AR$5))*4,,4))</f>
        <v>0</v>
      </c>
      <c r="AS162" s="1" t="e">
        <f ca="1" t="shared" si="72"/>
        <v>#DIV/0!</v>
      </c>
      <c r="AT162" s="1" t="e">
        <f ca="1" t="shared" si="73"/>
        <v>#DIV/0!</v>
      </c>
      <c r="AU162" s="1">
        <f ca="1">SUM(OFFSET('96点'!AU$5,(ROW(AU162)-ROW(AU$5))*4,,4))</f>
        <v>0</v>
      </c>
      <c r="AV162" s="1">
        <f ca="1">SUM(OFFSET('96点'!AV$5,(ROW(AV162)-ROW(AV$5))*4,,4))</f>
        <v>0</v>
      </c>
      <c r="AW162" s="1" t="e">
        <f ca="1" t="shared" si="74"/>
        <v>#DIV/0!</v>
      </c>
      <c r="AX162" s="1">
        <f ca="1">SUM(OFFSET('96点'!AX$5,(ROW(AX162)-ROW(AX$5))*4,,4))</f>
        <v>0</v>
      </c>
      <c r="AY162" s="1">
        <f ca="1">SUM(OFFSET('96点'!AY$5,(ROW(AY162)-ROW(AY$5))*4,,4))</f>
        <v>0</v>
      </c>
      <c r="AZ162" s="1" t="e">
        <f ca="1" t="shared" si="75"/>
        <v>#DIV/0!</v>
      </c>
      <c r="BA162" s="1" t="e">
        <f ca="1" t="shared" si="76"/>
        <v>#DIV/0!</v>
      </c>
      <c r="BB162" s="1">
        <f ca="1">SUM(OFFSET('96点'!BB$5,(ROW(BB162)-ROW(BB$5))*4,,4))</f>
        <v>0</v>
      </c>
    </row>
    <row r="163" spans="3:54">
      <c r="C163" s="1">
        <f t="shared" si="52"/>
        <v>159</v>
      </c>
      <c r="D163" s="1">
        <f t="shared" si="53"/>
        <v>17</v>
      </c>
      <c r="E163" s="1">
        <f t="shared" si="56"/>
        <v>45108</v>
      </c>
      <c r="F163" s="1" t="str">
        <f t="shared" si="54"/>
        <v>20230701</v>
      </c>
      <c r="G163">
        <f t="shared" si="57"/>
        <v>1</v>
      </c>
      <c r="J163" s="1" t="str">
        <f>INDEX(辅助表!$F$3:$F$14,G163)</f>
        <v>风电调度单元</v>
      </c>
      <c r="K163" s="1" t="str">
        <f t="shared" si="55"/>
        <v>2023-07-01</v>
      </c>
      <c r="L163" s="3">
        <f ca="1" t="shared" si="58"/>
        <v>0.625</v>
      </c>
      <c r="M163" s="1">
        <f ca="1">SUM(OFFSET('96点'!M$5,(ROW(M163)-ROW(M$5))*4,,4))</f>
        <v>0</v>
      </c>
      <c r="N163" s="1" t="e">
        <f ca="1" t="shared" si="59"/>
        <v>#DIV/0!</v>
      </c>
      <c r="O163" s="1">
        <f ca="1">SUM(OFFSET('96点'!O$5,(ROW(O163)-ROW(O$5))*4,,4))</f>
        <v>0</v>
      </c>
      <c r="P163" s="1">
        <f ca="1">SUM(OFFSET('96点'!P$5,(ROW(P163)-ROW(P$5))*4,,4))</f>
        <v>0</v>
      </c>
      <c r="Q163" s="1" t="e">
        <f ca="1" t="shared" si="60"/>
        <v>#DIV/0!</v>
      </c>
      <c r="R163" s="1" t="e">
        <f ca="1" t="shared" si="61"/>
        <v>#DIV/0!</v>
      </c>
      <c r="S163" s="1">
        <f ca="1">SUM(OFFSET('96点'!S$5,(ROW(S163)-ROW(S$5))*4,,4))</f>
        <v>0</v>
      </c>
      <c r="T163" s="1">
        <f ca="1">SUM(OFFSET('96点'!T$5,(ROW(T163)-ROW(T$5))*4,,4))</f>
        <v>0</v>
      </c>
      <c r="U163" s="1" t="e">
        <f ca="1" t="shared" si="62"/>
        <v>#DIV/0!</v>
      </c>
      <c r="V163" s="1">
        <f ca="1">SUM(OFFSET('96点'!V$5,(ROW(V163)-ROW(V$5))*4,,4))</f>
        <v>0</v>
      </c>
      <c r="W163" s="1">
        <f ca="1">SUM(OFFSET('96点'!W$5,(ROW(W163)-ROW(W$5))*4,,4))</f>
        <v>0</v>
      </c>
      <c r="X163" s="1" t="e">
        <f ca="1" t="shared" si="63"/>
        <v>#DIV/0!</v>
      </c>
      <c r="Y163" s="1" t="e">
        <f ca="1" t="shared" si="64"/>
        <v>#DIV/0!</v>
      </c>
      <c r="Z163" s="1">
        <f ca="1">SUM(OFFSET('96点'!Z$5,(ROW(Z163)-ROW(Z$5))*4,,4))</f>
        <v>0</v>
      </c>
      <c r="AA163" s="1">
        <f ca="1">SUM(OFFSET('96点'!AA$5,(ROW(AA163)-ROW(AA$5))*4,,4))</f>
        <v>0</v>
      </c>
      <c r="AB163" s="1" t="e">
        <f ca="1" t="shared" si="65"/>
        <v>#DIV/0!</v>
      </c>
      <c r="AC163" s="1">
        <f ca="1">SUM(OFFSET('96点'!AC$5,(ROW(AC163)-ROW(AC$5))*4,,4))</f>
        <v>0</v>
      </c>
      <c r="AD163" s="1">
        <f ca="1">SUM(OFFSET('96点'!AD$5,(ROW(AD163)-ROW(AD$5))*4,,4))</f>
        <v>0</v>
      </c>
      <c r="AE163" s="1" t="e">
        <f ca="1" t="shared" si="66"/>
        <v>#DIV/0!</v>
      </c>
      <c r="AF163" s="1" t="e">
        <f ca="1" t="shared" si="67"/>
        <v>#DIV/0!</v>
      </c>
      <c r="AG163" s="1">
        <f ca="1">SUM(OFFSET('96点'!AG$5,(ROW(AG163)-ROW(AG$5))*4,,4))</f>
        <v>0</v>
      </c>
      <c r="AH163" s="1">
        <f ca="1">SUM(OFFSET('96点'!AH$5,(ROW(AH163)-ROW(AH$5))*4,,4))</f>
        <v>0</v>
      </c>
      <c r="AI163" s="1" t="e">
        <f ca="1" t="shared" si="68"/>
        <v>#DIV/0!</v>
      </c>
      <c r="AJ163" s="1">
        <f ca="1">SUM(OFFSET('96点'!AJ$5,(ROW(AJ163)-ROW(AJ$5))*4,,4))</f>
        <v>0</v>
      </c>
      <c r="AK163" s="1">
        <f ca="1">SUM(OFFSET('96点'!AK$5,(ROW(AK163)-ROW(AK$5))*4,,4))</f>
        <v>0</v>
      </c>
      <c r="AL163" s="1" t="e">
        <f ca="1" t="shared" si="69"/>
        <v>#DIV/0!</v>
      </c>
      <c r="AM163" s="1" t="e">
        <f ca="1" t="shared" si="70"/>
        <v>#DIV/0!</v>
      </c>
      <c r="AN163" s="1">
        <f ca="1">SUM(OFFSET('96点'!AN$5,(ROW(AN163)-ROW(AN$5))*4,,4))</f>
        <v>0</v>
      </c>
      <c r="AO163" s="1">
        <f ca="1">SUM(OFFSET('96点'!AO$5,(ROW(AO163)-ROW(AO$5))*4,,4))</f>
        <v>0</v>
      </c>
      <c r="AP163" s="1" t="e">
        <f ca="1" t="shared" si="71"/>
        <v>#DIV/0!</v>
      </c>
      <c r="AQ163" s="1">
        <f ca="1">SUM(OFFSET('96点'!AQ$5,(ROW(AQ163)-ROW(AQ$5))*4,,4))</f>
        <v>0</v>
      </c>
      <c r="AR163" s="1">
        <f ca="1">SUM(OFFSET('96点'!AR$5,(ROW(AR163)-ROW(AR$5))*4,,4))</f>
        <v>0</v>
      </c>
      <c r="AS163" s="1" t="e">
        <f ca="1" t="shared" si="72"/>
        <v>#DIV/0!</v>
      </c>
      <c r="AT163" s="1" t="e">
        <f ca="1" t="shared" si="73"/>
        <v>#DIV/0!</v>
      </c>
      <c r="AU163" s="1">
        <f ca="1">SUM(OFFSET('96点'!AU$5,(ROW(AU163)-ROW(AU$5))*4,,4))</f>
        <v>0</v>
      </c>
      <c r="AV163" s="1">
        <f ca="1">SUM(OFFSET('96点'!AV$5,(ROW(AV163)-ROW(AV$5))*4,,4))</f>
        <v>0</v>
      </c>
      <c r="AW163" s="1" t="e">
        <f ca="1" t="shared" si="74"/>
        <v>#DIV/0!</v>
      </c>
      <c r="AX163" s="1">
        <f ca="1">SUM(OFFSET('96点'!AX$5,(ROW(AX163)-ROW(AX$5))*4,,4))</f>
        <v>0</v>
      </c>
      <c r="AY163" s="1">
        <f ca="1">SUM(OFFSET('96点'!AY$5,(ROW(AY163)-ROW(AY$5))*4,,4))</f>
        <v>0</v>
      </c>
      <c r="AZ163" s="1" t="e">
        <f ca="1" t="shared" si="75"/>
        <v>#DIV/0!</v>
      </c>
      <c r="BA163" s="1" t="e">
        <f ca="1" t="shared" si="76"/>
        <v>#DIV/0!</v>
      </c>
      <c r="BB163" s="1">
        <f ca="1">SUM(OFFSET('96点'!BB$5,(ROW(BB163)-ROW(BB$5))*4,,4))</f>
        <v>0</v>
      </c>
    </row>
    <row r="164" spans="3:54">
      <c r="C164" s="1">
        <f t="shared" si="52"/>
        <v>160</v>
      </c>
      <c r="D164" s="1">
        <f t="shared" si="53"/>
        <v>18</v>
      </c>
      <c r="E164" s="1">
        <f t="shared" si="56"/>
        <v>45108</v>
      </c>
      <c r="F164" s="1" t="str">
        <f t="shared" si="54"/>
        <v>20230701</v>
      </c>
      <c r="G164">
        <f t="shared" si="57"/>
        <v>1</v>
      </c>
      <c r="J164" s="1" t="str">
        <f>INDEX(辅助表!$F$3:$F$14,G164)</f>
        <v>风电调度单元</v>
      </c>
      <c r="K164" s="1" t="str">
        <f t="shared" si="55"/>
        <v>2023-07-01</v>
      </c>
      <c r="L164" s="3">
        <f ca="1" t="shared" si="58"/>
        <v>0.666666666666667</v>
      </c>
      <c r="M164" s="1">
        <f ca="1">SUM(OFFSET('96点'!M$5,(ROW(M164)-ROW(M$5))*4,,4))</f>
        <v>0</v>
      </c>
      <c r="N164" s="1" t="e">
        <f ca="1" t="shared" si="59"/>
        <v>#DIV/0!</v>
      </c>
      <c r="O164" s="1">
        <f ca="1">SUM(OFFSET('96点'!O$5,(ROW(O164)-ROW(O$5))*4,,4))</f>
        <v>0</v>
      </c>
      <c r="P164" s="1">
        <f ca="1">SUM(OFFSET('96点'!P$5,(ROW(P164)-ROW(P$5))*4,,4))</f>
        <v>0</v>
      </c>
      <c r="Q164" s="1" t="e">
        <f ca="1" t="shared" si="60"/>
        <v>#DIV/0!</v>
      </c>
      <c r="R164" s="1" t="e">
        <f ca="1" t="shared" si="61"/>
        <v>#DIV/0!</v>
      </c>
      <c r="S164" s="1">
        <f ca="1">SUM(OFFSET('96点'!S$5,(ROW(S164)-ROW(S$5))*4,,4))</f>
        <v>0</v>
      </c>
      <c r="T164" s="1">
        <f ca="1">SUM(OFFSET('96点'!T$5,(ROW(T164)-ROW(T$5))*4,,4))</f>
        <v>0</v>
      </c>
      <c r="U164" s="1" t="e">
        <f ca="1" t="shared" si="62"/>
        <v>#DIV/0!</v>
      </c>
      <c r="V164" s="1">
        <f ca="1">SUM(OFFSET('96点'!V$5,(ROW(V164)-ROW(V$5))*4,,4))</f>
        <v>0</v>
      </c>
      <c r="W164" s="1">
        <f ca="1">SUM(OFFSET('96点'!W$5,(ROW(W164)-ROW(W$5))*4,,4))</f>
        <v>0</v>
      </c>
      <c r="X164" s="1" t="e">
        <f ca="1" t="shared" si="63"/>
        <v>#DIV/0!</v>
      </c>
      <c r="Y164" s="1" t="e">
        <f ca="1" t="shared" si="64"/>
        <v>#DIV/0!</v>
      </c>
      <c r="Z164" s="1">
        <f ca="1">SUM(OFFSET('96点'!Z$5,(ROW(Z164)-ROW(Z$5))*4,,4))</f>
        <v>0</v>
      </c>
      <c r="AA164" s="1">
        <f ca="1">SUM(OFFSET('96点'!AA$5,(ROW(AA164)-ROW(AA$5))*4,,4))</f>
        <v>0</v>
      </c>
      <c r="AB164" s="1" t="e">
        <f ca="1" t="shared" si="65"/>
        <v>#DIV/0!</v>
      </c>
      <c r="AC164" s="1">
        <f ca="1">SUM(OFFSET('96点'!AC$5,(ROW(AC164)-ROW(AC$5))*4,,4))</f>
        <v>0</v>
      </c>
      <c r="AD164" s="1">
        <f ca="1">SUM(OFFSET('96点'!AD$5,(ROW(AD164)-ROW(AD$5))*4,,4))</f>
        <v>0</v>
      </c>
      <c r="AE164" s="1" t="e">
        <f ca="1" t="shared" si="66"/>
        <v>#DIV/0!</v>
      </c>
      <c r="AF164" s="1" t="e">
        <f ca="1" t="shared" si="67"/>
        <v>#DIV/0!</v>
      </c>
      <c r="AG164" s="1">
        <f ca="1">SUM(OFFSET('96点'!AG$5,(ROW(AG164)-ROW(AG$5))*4,,4))</f>
        <v>0</v>
      </c>
      <c r="AH164" s="1">
        <f ca="1">SUM(OFFSET('96点'!AH$5,(ROW(AH164)-ROW(AH$5))*4,,4))</f>
        <v>0</v>
      </c>
      <c r="AI164" s="1" t="e">
        <f ca="1" t="shared" si="68"/>
        <v>#DIV/0!</v>
      </c>
      <c r="AJ164" s="1">
        <f ca="1">SUM(OFFSET('96点'!AJ$5,(ROW(AJ164)-ROW(AJ$5))*4,,4))</f>
        <v>0</v>
      </c>
      <c r="AK164" s="1">
        <f ca="1">SUM(OFFSET('96点'!AK$5,(ROW(AK164)-ROW(AK$5))*4,,4))</f>
        <v>0</v>
      </c>
      <c r="AL164" s="1" t="e">
        <f ca="1" t="shared" si="69"/>
        <v>#DIV/0!</v>
      </c>
      <c r="AM164" s="1" t="e">
        <f ca="1" t="shared" si="70"/>
        <v>#DIV/0!</v>
      </c>
      <c r="AN164" s="1">
        <f ca="1">SUM(OFFSET('96点'!AN$5,(ROW(AN164)-ROW(AN$5))*4,,4))</f>
        <v>0</v>
      </c>
      <c r="AO164" s="1">
        <f ca="1">SUM(OFFSET('96点'!AO$5,(ROW(AO164)-ROW(AO$5))*4,,4))</f>
        <v>0</v>
      </c>
      <c r="AP164" s="1" t="e">
        <f ca="1" t="shared" si="71"/>
        <v>#DIV/0!</v>
      </c>
      <c r="AQ164" s="1">
        <f ca="1">SUM(OFFSET('96点'!AQ$5,(ROW(AQ164)-ROW(AQ$5))*4,,4))</f>
        <v>0</v>
      </c>
      <c r="AR164" s="1">
        <f ca="1">SUM(OFFSET('96点'!AR$5,(ROW(AR164)-ROW(AR$5))*4,,4))</f>
        <v>0</v>
      </c>
      <c r="AS164" s="1" t="e">
        <f ca="1" t="shared" si="72"/>
        <v>#DIV/0!</v>
      </c>
      <c r="AT164" s="1" t="e">
        <f ca="1" t="shared" si="73"/>
        <v>#DIV/0!</v>
      </c>
      <c r="AU164" s="1">
        <f ca="1">SUM(OFFSET('96点'!AU$5,(ROW(AU164)-ROW(AU$5))*4,,4))</f>
        <v>0</v>
      </c>
      <c r="AV164" s="1">
        <f ca="1">SUM(OFFSET('96点'!AV$5,(ROW(AV164)-ROW(AV$5))*4,,4))</f>
        <v>0</v>
      </c>
      <c r="AW164" s="1" t="e">
        <f ca="1" t="shared" si="74"/>
        <v>#DIV/0!</v>
      </c>
      <c r="AX164" s="1">
        <f ca="1">SUM(OFFSET('96点'!AX$5,(ROW(AX164)-ROW(AX$5))*4,,4))</f>
        <v>0</v>
      </c>
      <c r="AY164" s="1">
        <f ca="1">SUM(OFFSET('96点'!AY$5,(ROW(AY164)-ROW(AY$5))*4,,4))</f>
        <v>0</v>
      </c>
      <c r="AZ164" s="1" t="e">
        <f ca="1" t="shared" si="75"/>
        <v>#DIV/0!</v>
      </c>
      <c r="BA164" s="1" t="e">
        <f ca="1" t="shared" si="76"/>
        <v>#DIV/0!</v>
      </c>
      <c r="BB164" s="1">
        <f ca="1">SUM(OFFSET('96点'!BB$5,(ROW(BB164)-ROW(BB$5))*4,,4))</f>
        <v>0</v>
      </c>
    </row>
    <row r="165" spans="3:54">
      <c r="C165" s="1">
        <f t="shared" si="52"/>
        <v>161</v>
      </c>
      <c r="D165" s="1">
        <f t="shared" si="53"/>
        <v>19</v>
      </c>
      <c r="E165" s="1">
        <f t="shared" si="56"/>
        <v>45108</v>
      </c>
      <c r="F165" s="1" t="str">
        <f t="shared" si="54"/>
        <v>20230701</v>
      </c>
      <c r="G165">
        <f t="shared" si="57"/>
        <v>1</v>
      </c>
      <c r="J165" s="1" t="str">
        <f>INDEX(辅助表!$F$3:$F$14,G165)</f>
        <v>风电调度单元</v>
      </c>
      <c r="K165" s="1" t="str">
        <f t="shared" si="55"/>
        <v>2023-07-01</v>
      </c>
      <c r="L165" s="3">
        <f ca="1" t="shared" si="58"/>
        <v>0.708333333333333</v>
      </c>
      <c r="M165" s="1">
        <f ca="1">SUM(OFFSET('96点'!M$5,(ROW(M165)-ROW(M$5))*4,,4))</f>
        <v>0</v>
      </c>
      <c r="N165" s="1" t="e">
        <f ca="1" t="shared" si="59"/>
        <v>#DIV/0!</v>
      </c>
      <c r="O165" s="1">
        <f ca="1">SUM(OFFSET('96点'!O$5,(ROW(O165)-ROW(O$5))*4,,4))</f>
        <v>0</v>
      </c>
      <c r="P165" s="1">
        <f ca="1">SUM(OFFSET('96点'!P$5,(ROW(P165)-ROW(P$5))*4,,4))</f>
        <v>0</v>
      </c>
      <c r="Q165" s="1" t="e">
        <f ca="1" t="shared" si="60"/>
        <v>#DIV/0!</v>
      </c>
      <c r="R165" s="1" t="e">
        <f ca="1" t="shared" si="61"/>
        <v>#DIV/0!</v>
      </c>
      <c r="S165" s="1">
        <f ca="1">SUM(OFFSET('96点'!S$5,(ROW(S165)-ROW(S$5))*4,,4))</f>
        <v>0</v>
      </c>
      <c r="T165" s="1">
        <f ca="1">SUM(OFFSET('96点'!T$5,(ROW(T165)-ROW(T$5))*4,,4))</f>
        <v>0</v>
      </c>
      <c r="U165" s="1" t="e">
        <f ca="1" t="shared" si="62"/>
        <v>#DIV/0!</v>
      </c>
      <c r="V165" s="1">
        <f ca="1">SUM(OFFSET('96点'!V$5,(ROW(V165)-ROW(V$5))*4,,4))</f>
        <v>0</v>
      </c>
      <c r="W165" s="1">
        <f ca="1">SUM(OFFSET('96点'!W$5,(ROW(W165)-ROW(W$5))*4,,4))</f>
        <v>0</v>
      </c>
      <c r="X165" s="1" t="e">
        <f ca="1" t="shared" si="63"/>
        <v>#DIV/0!</v>
      </c>
      <c r="Y165" s="1" t="e">
        <f ca="1" t="shared" si="64"/>
        <v>#DIV/0!</v>
      </c>
      <c r="Z165" s="1">
        <f ca="1">SUM(OFFSET('96点'!Z$5,(ROW(Z165)-ROW(Z$5))*4,,4))</f>
        <v>0</v>
      </c>
      <c r="AA165" s="1">
        <f ca="1">SUM(OFFSET('96点'!AA$5,(ROW(AA165)-ROW(AA$5))*4,,4))</f>
        <v>0</v>
      </c>
      <c r="AB165" s="1" t="e">
        <f ca="1" t="shared" si="65"/>
        <v>#DIV/0!</v>
      </c>
      <c r="AC165" s="1">
        <f ca="1">SUM(OFFSET('96点'!AC$5,(ROW(AC165)-ROW(AC$5))*4,,4))</f>
        <v>0</v>
      </c>
      <c r="AD165" s="1">
        <f ca="1">SUM(OFFSET('96点'!AD$5,(ROW(AD165)-ROW(AD$5))*4,,4))</f>
        <v>0</v>
      </c>
      <c r="AE165" s="1" t="e">
        <f ca="1" t="shared" si="66"/>
        <v>#DIV/0!</v>
      </c>
      <c r="AF165" s="1" t="e">
        <f ca="1" t="shared" si="67"/>
        <v>#DIV/0!</v>
      </c>
      <c r="AG165" s="1">
        <f ca="1">SUM(OFFSET('96点'!AG$5,(ROW(AG165)-ROW(AG$5))*4,,4))</f>
        <v>0</v>
      </c>
      <c r="AH165" s="1">
        <f ca="1">SUM(OFFSET('96点'!AH$5,(ROW(AH165)-ROW(AH$5))*4,,4))</f>
        <v>0</v>
      </c>
      <c r="AI165" s="1" t="e">
        <f ca="1" t="shared" si="68"/>
        <v>#DIV/0!</v>
      </c>
      <c r="AJ165" s="1">
        <f ca="1">SUM(OFFSET('96点'!AJ$5,(ROW(AJ165)-ROW(AJ$5))*4,,4))</f>
        <v>0</v>
      </c>
      <c r="AK165" s="1">
        <f ca="1">SUM(OFFSET('96点'!AK$5,(ROW(AK165)-ROW(AK$5))*4,,4))</f>
        <v>0</v>
      </c>
      <c r="AL165" s="1" t="e">
        <f ca="1" t="shared" si="69"/>
        <v>#DIV/0!</v>
      </c>
      <c r="AM165" s="1" t="e">
        <f ca="1" t="shared" si="70"/>
        <v>#DIV/0!</v>
      </c>
      <c r="AN165" s="1">
        <f ca="1">SUM(OFFSET('96点'!AN$5,(ROW(AN165)-ROW(AN$5))*4,,4))</f>
        <v>0</v>
      </c>
      <c r="AO165" s="1">
        <f ca="1">SUM(OFFSET('96点'!AO$5,(ROW(AO165)-ROW(AO$5))*4,,4))</f>
        <v>0</v>
      </c>
      <c r="AP165" s="1" t="e">
        <f ca="1" t="shared" si="71"/>
        <v>#DIV/0!</v>
      </c>
      <c r="AQ165" s="1">
        <f ca="1">SUM(OFFSET('96点'!AQ$5,(ROW(AQ165)-ROW(AQ$5))*4,,4))</f>
        <v>0</v>
      </c>
      <c r="AR165" s="1">
        <f ca="1">SUM(OFFSET('96点'!AR$5,(ROW(AR165)-ROW(AR$5))*4,,4))</f>
        <v>0</v>
      </c>
      <c r="AS165" s="1" t="e">
        <f ca="1" t="shared" si="72"/>
        <v>#DIV/0!</v>
      </c>
      <c r="AT165" s="1" t="e">
        <f ca="1" t="shared" si="73"/>
        <v>#DIV/0!</v>
      </c>
      <c r="AU165" s="1">
        <f ca="1">SUM(OFFSET('96点'!AU$5,(ROW(AU165)-ROW(AU$5))*4,,4))</f>
        <v>0</v>
      </c>
      <c r="AV165" s="1">
        <f ca="1">SUM(OFFSET('96点'!AV$5,(ROW(AV165)-ROW(AV$5))*4,,4))</f>
        <v>0</v>
      </c>
      <c r="AW165" s="1" t="e">
        <f ca="1" t="shared" si="74"/>
        <v>#DIV/0!</v>
      </c>
      <c r="AX165" s="1">
        <f ca="1">SUM(OFFSET('96点'!AX$5,(ROW(AX165)-ROW(AX$5))*4,,4))</f>
        <v>0</v>
      </c>
      <c r="AY165" s="1">
        <f ca="1">SUM(OFFSET('96点'!AY$5,(ROW(AY165)-ROW(AY$5))*4,,4))</f>
        <v>0</v>
      </c>
      <c r="AZ165" s="1" t="e">
        <f ca="1" t="shared" si="75"/>
        <v>#DIV/0!</v>
      </c>
      <c r="BA165" s="1" t="e">
        <f ca="1" t="shared" si="76"/>
        <v>#DIV/0!</v>
      </c>
      <c r="BB165" s="1">
        <f ca="1">SUM(OFFSET('96点'!BB$5,(ROW(BB165)-ROW(BB$5))*4,,4))</f>
        <v>0</v>
      </c>
    </row>
    <row r="166" spans="3:54">
      <c r="C166" s="1">
        <f t="shared" si="52"/>
        <v>162</v>
      </c>
      <c r="D166" s="1">
        <f t="shared" si="53"/>
        <v>20</v>
      </c>
      <c r="E166" s="1">
        <f t="shared" si="56"/>
        <v>45108</v>
      </c>
      <c r="F166" s="1" t="str">
        <f t="shared" si="54"/>
        <v>20230701</v>
      </c>
      <c r="G166">
        <f t="shared" si="57"/>
        <v>1</v>
      </c>
      <c r="J166" s="1" t="str">
        <f>INDEX(辅助表!$F$3:$F$14,G166)</f>
        <v>风电调度单元</v>
      </c>
      <c r="K166" s="1" t="str">
        <f t="shared" si="55"/>
        <v>2023-07-01</v>
      </c>
      <c r="L166" s="3">
        <f ca="1" t="shared" si="58"/>
        <v>0.75</v>
      </c>
      <c r="M166" s="1">
        <f ca="1">SUM(OFFSET('96点'!M$5,(ROW(M166)-ROW(M$5))*4,,4))</f>
        <v>0</v>
      </c>
      <c r="N166" s="1" t="e">
        <f ca="1" t="shared" si="59"/>
        <v>#DIV/0!</v>
      </c>
      <c r="O166" s="1">
        <f ca="1">SUM(OFFSET('96点'!O$5,(ROW(O166)-ROW(O$5))*4,,4))</f>
        <v>0</v>
      </c>
      <c r="P166" s="1">
        <f ca="1">SUM(OFFSET('96点'!P$5,(ROW(P166)-ROW(P$5))*4,,4))</f>
        <v>0</v>
      </c>
      <c r="Q166" s="1" t="e">
        <f ca="1" t="shared" si="60"/>
        <v>#DIV/0!</v>
      </c>
      <c r="R166" s="1" t="e">
        <f ca="1" t="shared" si="61"/>
        <v>#DIV/0!</v>
      </c>
      <c r="S166" s="1">
        <f ca="1">SUM(OFFSET('96点'!S$5,(ROW(S166)-ROW(S$5))*4,,4))</f>
        <v>0</v>
      </c>
      <c r="T166" s="1">
        <f ca="1">SUM(OFFSET('96点'!T$5,(ROW(T166)-ROW(T$5))*4,,4))</f>
        <v>0</v>
      </c>
      <c r="U166" s="1" t="e">
        <f ca="1" t="shared" si="62"/>
        <v>#DIV/0!</v>
      </c>
      <c r="V166" s="1">
        <f ca="1">SUM(OFFSET('96点'!V$5,(ROW(V166)-ROW(V$5))*4,,4))</f>
        <v>0</v>
      </c>
      <c r="W166" s="1">
        <f ca="1">SUM(OFFSET('96点'!W$5,(ROW(W166)-ROW(W$5))*4,,4))</f>
        <v>0</v>
      </c>
      <c r="X166" s="1" t="e">
        <f ca="1" t="shared" si="63"/>
        <v>#DIV/0!</v>
      </c>
      <c r="Y166" s="1" t="e">
        <f ca="1" t="shared" si="64"/>
        <v>#DIV/0!</v>
      </c>
      <c r="Z166" s="1">
        <f ca="1">SUM(OFFSET('96点'!Z$5,(ROW(Z166)-ROW(Z$5))*4,,4))</f>
        <v>0</v>
      </c>
      <c r="AA166" s="1">
        <f ca="1">SUM(OFFSET('96点'!AA$5,(ROW(AA166)-ROW(AA$5))*4,,4))</f>
        <v>0</v>
      </c>
      <c r="AB166" s="1" t="e">
        <f ca="1" t="shared" si="65"/>
        <v>#DIV/0!</v>
      </c>
      <c r="AC166" s="1">
        <f ca="1">SUM(OFFSET('96点'!AC$5,(ROW(AC166)-ROW(AC$5))*4,,4))</f>
        <v>0</v>
      </c>
      <c r="AD166" s="1">
        <f ca="1">SUM(OFFSET('96点'!AD$5,(ROW(AD166)-ROW(AD$5))*4,,4))</f>
        <v>0</v>
      </c>
      <c r="AE166" s="1" t="e">
        <f ca="1" t="shared" si="66"/>
        <v>#DIV/0!</v>
      </c>
      <c r="AF166" s="1" t="e">
        <f ca="1" t="shared" si="67"/>
        <v>#DIV/0!</v>
      </c>
      <c r="AG166" s="1">
        <f ca="1">SUM(OFFSET('96点'!AG$5,(ROW(AG166)-ROW(AG$5))*4,,4))</f>
        <v>0</v>
      </c>
      <c r="AH166" s="1">
        <f ca="1">SUM(OFFSET('96点'!AH$5,(ROW(AH166)-ROW(AH$5))*4,,4))</f>
        <v>0</v>
      </c>
      <c r="AI166" s="1" t="e">
        <f ca="1" t="shared" si="68"/>
        <v>#DIV/0!</v>
      </c>
      <c r="AJ166" s="1">
        <f ca="1">SUM(OFFSET('96点'!AJ$5,(ROW(AJ166)-ROW(AJ$5))*4,,4))</f>
        <v>0</v>
      </c>
      <c r="AK166" s="1">
        <f ca="1">SUM(OFFSET('96点'!AK$5,(ROW(AK166)-ROW(AK$5))*4,,4))</f>
        <v>0</v>
      </c>
      <c r="AL166" s="1" t="e">
        <f ca="1" t="shared" si="69"/>
        <v>#DIV/0!</v>
      </c>
      <c r="AM166" s="1" t="e">
        <f ca="1" t="shared" si="70"/>
        <v>#DIV/0!</v>
      </c>
      <c r="AN166" s="1">
        <f ca="1">SUM(OFFSET('96点'!AN$5,(ROW(AN166)-ROW(AN$5))*4,,4))</f>
        <v>0</v>
      </c>
      <c r="AO166" s="1">
        <f ca="1">SUM(OFFSET('96点'!AO$5,(ROW(AO166)-ROW(AO$5))*4,,4))</f>
        <v>0</v>
      </c>
      <c r="AP166" s="1" t="e">
        <f ca="1" t="shared" si="71"/>
        <v>#DIV/0!</v>
      </c>
      <c r="AQ166" s="1">
        <f ca="1">SUM(OFFSET('96点'!AQ$5,(ROW(AQ166)-ROW(AQ$5))*4,,4))</f>
        <v>0</v>
      </c>
      <c r="AR166" s="1">
        <f ca="1">SUM(OFFSET('96点'!AR$5,(ROW(AR166)-ROW(AR$5))*4,,4))</f>
        <v>0</v>
      </c>
      <c r="AS166" s="1" t="e">
        <f ca="1" t="shared" si="72"/>
        <v>#DIV/0!</v>
      </c>
      <c r="AT166" s="1" t="e">
        <f ca="1" t="shared" si="73"/>
        <v>#DIV/0!</v>
      </c>
      <c r="AU166" s="1">
        <f ca="1">SUM(OFFSET('96点'!AU$5,(ROW(AU166)-ROW(AU$5))*4,,4))</f>
        <v>0</v>
      </c>
      <c r="AV166" s="1">
        <f ca="1">SUM(OFFSET('96点'!AV$5,(ROW(AV166)-ROW(AV$5))*4,,4))</f>
        <v>0</v>
      </c>
      <c r="AW166" s="1" t="e">
        <f ca="1" t="shared" si="74"/>
        <v>#DIV/0!</v>
      </c>
      <c r="AX166" s="1">
        <f ca="1">SUM(OFFSET('96点'!AX$5,(ROW(AX166)-ROW(AX$5))*4,,4))</f>
        <v>0</v>
      </c>
      <c r="AY166" s="1">
        <f ca="1">SUM(OFFSET('96点'!AY$5,(ROW(AY166)-ROW(AY$5))*4,,4))</f>
        <v>0</v>
      </c>
      <c r="AZ166" s="1" t="e">
        <f ca="1" t="shared" si="75"/>
        <v>#DIV/0!</v>
      </c>
      <c r="BA166" s="1" t="e">
        <f ca="1" t="shared" si="76"/>
        <v>#DIV/0!</v>
      </c>
      <c r="BB166" s="1">
        <f ca="1">SUM(OFFSET('96点'!BB$5,(ROW(BB166)-ROW(BB$5))*4,,4))</f>
        <v>0</v>
      </c>
    </row>
    <row r="167" spans="3:54">
      <c r="C167" s="1">
        <f t="shared" si="52"/>
        <v>163</v>
      </c>
      <c r="D167" s="1">
        <f t="shared" si="53"/>
        <v>21</v>
      </c>
      <c r="E167" s="1">
        <f t="shared" si="56"/>
        <v>45108</v>
      </c>
      <c r="F167" s="1" t="str">
        <f t="shared" si="54"/>
        <v>20230701</v>
      </c>
      <c r="G167">
        <f t="shared" si="57"/>
        <v>1</v>
      </c>
      <c r="J167" s="1" t="str">
        <f>INDEX(辅助表!$F$3:$F$14,G167)</f>
        <v>风电调度单元</v>
      </c>
      <c r="K167" s="1" t="str">
        <f t="shared" si="55"/>
        <v>2023-07-01</v>
      </c>
      <c r="L167" s="3">
        <f ca="1" t="shared" si="58"/>
        <v>0.791666666666667</v>
      </c>
      <c r="M167" s="1">
        <f ca="1">SUM(OFFSET('96点'!M$5,(ROW(M167)-ROW(M$5))*4,,4))</f>
        <v>0</v>
      </c>
      <c r="N167" s="1" t="e">
        <f ca="1" t="shared" si="59"/>
        <v>#DIV/0!</v>
      </c>
      <c r="O167" s="1">
        <f ca="1">SUM(OFFSET('96点'!O$5,(ROW(O167)-ROW(O$5))*4,,4))</f>
        <v>0</v>
      </c>
      <c r="P167" s="1">
        <f ca="1">SUM(OFFSET('96点'!P$5,(ROW(P167)-ROW(P$5))*4,,4))</f>
        <v>0</v>
      </c>
      <c r="Q167" s="1" t="e">
        <f ca="1" t="shared" si="60"/>
        <v>#DIV/0!</v>
      </c>
      <c r="R167" s="1" t="e">
        <f ca="1" t="shared" si="61"/>
        <v>#DIV/0!</v>
      </c>
      <c r="S167" s="1">
        <f ca="1">SUM(OFFSET('96点'!S$5,(ROW(S167)-ROW(S$5))*4,,4))</f>
        <v>0</v>
      </c>
      <c r="T167" s="1">
        <f ca="1">SUM(OFFSET('96点'!T$5,(ROW(T167)-ROW(T$5))*4,,4))</f>
        <v>0</v>
      </c>
      <c r="U167" s="1" t="e">
        <f ca="1" t="shared" si="62"/>
        <v>#DIV/0!</v>
      </c>
      <c r="V167" s="1">
        <f ca="1">SUM(OFFSET('96点'!V$5,(ROW(V167)-ROW(V$5))*4,,4))</f>
        <v>0</v>
      </c>
      <c r="W167" s="1">
        <f ca="1">SUM(OFFSET('96点'!W$5,(ROW(W167)-ROW(W$5))*4,,4))</f>
        <v>0</v>
      </c>
      <c r="X167" s="1" t="e">
        <f ca="1" t="shared" si="63"/>
        <v>#DIV/0!</v>
      </c>
      <c r="Y167" s="1" t="e">
        <f ca="1" t="shared" si="64"/>
        <v>#DIV/0!</v>
      </c>
      <c r="Z167" s="1">
        <f ca="1">SUM(OFFSET('96点'!Z$5,(ROW(Z167)-ROW(Z$5))*4,,4))</f>
        <v>0</v>
      </c>
      <c r="AA167" s="1">
        <f ca="1">SUM(OFFSET('96点'!AA$5,(ROW(AA167)-ROW(AA$5))*4,,4))</f>
        <v>0</v>
      </c>
      <c r="AB167" s="1" t="e">
        <f ca="1" t="shared" si="65"/>
        <v>#DIV/0!</v>
      </c>
      <c r="AC167" s="1">
        <f ca="1">SUM(OFFSET('96点'!AC$5,(ROW(AC167)-ROW(AC$5))*4,,4))</f>
        <v>0</v>
      </c>
      <c r="AD167" s="1">
        <f ca="1">SUM(OFFSET('96点'!AD$5,(ROW(AD167)-ROW(AD$5))*4,,4))</f>
        <v>0</v>
      </c>
      <c r="AE167" s="1" t="e">
        <f ca="1" t="shared" si="66"/>
        <v>#DIV/0!</v>
      </c>
      <c r="AF167" s="1" t="e">
        <f ca="1" t="shared" si="67"/>
        <v>#DIV/0!</v>
      </c>
      <c r="AG167" s="1">
        <f ca="1">SUM(OFFSET('96点'!AG$5,(ROW(AG167)-ROW(AG$5))*4,,4))</f>
        <v>0</v>
      </c>
      <c r="AH167" s="1">
        <f ca="1">SUM(OFFSET('96点'!AH$5,(ROW(AH167)-ROW(AH$5))*4,,4))</f>
        <v>0</v>
      </c>
      <c r="AI167" s="1" t="e">
        <f ca="1" t="shared" si="68"/>
        <v>#DIV/0!</v>
      </c>
      <c r="AJ167" s="1">
        <f ca="1">SUM(OFFSET('96点'!AJ$5,(ROW(AJ167)-ROW(AJ$5))*4,,4))</f>
        <v>0</v>
      </c>
      <c r="AK167" s="1">
        <f ca="1">SUM(OFFSET('96点'!AK$5,(ROW(AK167)-ROW(AK$5))*4,,4))</f>
        <v>0</v>
      </c>
      <c r="AL167" s="1" t="e">
        <f ca="1" t="shared" si="69"/>
        <v>#DIV/0!</v>
      </c>
      <c r="AM167" s="1" t="e">
        <f ca="1" t="shared" si="70"/>
        <v>#DIV/0!</v>
      </c>
      <c r="AN167" s="1">
        <f ca="1">SUM(OFFSET('96点'!AN$5,(ROW(AN167)-ROW(AN$5))*4,,4))</f>
        <v>0</v>
      </c>
      <c r="AO167" s="1">
        <f ca="1">SUM(OFFSET('96点'!AO$5,(ROW(AO167)-ROW(AO$5))*4,,4))</f>
        <v>0</v>
      </c>
      <c r="AP167" s="1" t="e">
        <f ca="1" t="shared" si="71"/>
        <v>#DIV/0!</v>
      </c>
      <c r="AQ167" s="1">
        <f ca="1">SUM(OFFSET('96点'!AQ$5,(ROW(AQ167)-ROW(AQ$5))*4,,4))</f>
        <v>0</v>
      </c>
      <c r="AR167" s="1">
        <f ca="1">SUM(OFFSET('96点'!AR$5,(ROW(AR167)-ROW(AR$5))*4,,4))</f>
        <v>0</v>
      </c>
      <c r="AS167" s="1" t="e">
        <f ca="1" t="shared" si="72"/>
        <v>#DIV/0!</v>
      </c>
      <c r="AT167" s="1" t="e">
        <f ca="1" t="shared" si="73"/>
        <v>#DIV/0!</v>
      </c>
      <c r="AU167" s="1">
        <f ca="1">SUM(OFFSET('96点'!AU$5,(ROW(AU167)-ROW(AU$5))*4,,4))</f>
        <v>0</v>
      </c>
      <c r="AV167" s="1">
        <f ca="1">SUM(OFFSET('96点'!AV$5,(ROW(AV167)-ROW(AV$5))*4,,4))</f>
        <v>0</v>
      </c>
      <c r="AW167" s="1" t="e">
        <f ca="1" t="shared" si="74"/>
        <v>#DIV/0!</v>
      </c>
      <c r="AX167" s="1">
        <f ca="1">SUM(OFFSET('96点'!AX$5,(ROW(AX167)-ROW(AX$5))*4,,4))</f>
        <v>0</v>
      </c>
      <c r="AY167" s="1">
        <f ca="1">SUM(OFFSET('96点'!AY$5,(ROW(AY167)-ROW(AY$5))*4,,4))</f>
        <v>0</v>
      </c>
      <c r="AZ167" s="1" t="e">
        <f ca="1" t="shared" si="75"/>
        <v>#DIV/0!</v>
      </c>
      <c r="BA167" s="1" t="e">
        <f ca="1" t="shared" si="76"/>
        <v>#DIV/0!</v>
      </c>
      <c r="BB167" s="1">
        <f ca="1">SUM(OFFSET('96点'!BB$5,(ROW(BB167)-ROW(BB$5))*4,,4))</f>
        <v>0</v>
      </c>
    </row>
    <row r="168" spans="3:54">
      <c r="C168" s="1">
        <f t="shared" si="52"/>
        <v>164</v>
      </c>
      <c r="D168" s="1">
        <f t="shared" si="53"/>
        <v>22</v>
      </c>
      <c r="E168" s="1">
        <f t="shared" si="56"/>
        <v>45108</v>
      </c>
      <c r="F168" s="1" t="str">
        <f t="shared" si="54"/>
        <v>20230701</v>
      </c>
      <c r="G168">
        <f t="shared" si="57"/>
        <v>1</v>
      </c>
      <c r="J168" s="1" t="str">
        <f>INDEX(辅助表!$F$3:$F$14,G168)</f>
        <v>风电调度单元</v>
      </c>
      <c r="K168" s="1" t="str">
        <f t="shared" si="55"/>
        <v>2023-07-01</v>
      </c>
      <c r="L168" s="3">
        <f ca="1" t="shared" si="58"/>
        <v>0.833333333333333</v>
      </c>
      <c r="M168" s="1">
        <f ca="1">SUM(OFFSET('96点'!M$5,(ROW(M168)-ROW(M$5))*4,,4))</f>
        <v>0</v>
      </c>
      <c r="N168" s="1" t="e">
        <f ca="1" t="shared" si="59"/>
        <v>#DIV/0!</v>
      </c>
      <c r="O168" s="1">
        <f ca="1">SUM(OFFSET('96点'!O$5,(ROW(O168)-ROW(O$5))*4,,4))</f>
        <v>0</v>
      </c>
      <c r="P168" s="1">
        <f ca="1">SUM(OFFSET('96点'!P$5,(ROW(P168)-ROW(P$5))*4,,4))</f>
        <v>0</v>
      </c>
      <c r="Q168" s="1" t="e">
        <f ca="1" t="shared" si="60"/>
        <v>#DIV/0!</v>
      </c>
      <c r="R168" s="1" t="e">
        <f ca="1" t="shared" si="61"/>
        <v>#DIV/0!</v>
      </c>
      <c r="S168" s="1">
        <f ca="1">SUM(OFFSET('96点'!S$5,(ROW(S168)-ROW(S$5))*4,,4))</f>
        <v>0</v>
      </c>
      <c r="T168" s="1">
        <f ca="1">SUM(OFFSET('96点'!T$5,(ROW(T168)-ROW(T$5))*4,,4))</f>
        <v>0</v>
      </c>
      <c r="U168" s="1" t="e">
        <f ca="1" t="shared" si="62"/>
        <v>#DIV/0!</v>
      </c>
      <c r="V168" s="1">
        <f ca="1">SUM(OFFSET('96点'!V$5,(ROW(V168)-ROW(V$5))*4,,4))</f>
        <v>0</v>
      </c>
      <c r="W168" s="1">
        <f ca="1">SUM(OFFSET('96点'!W$5,(ROW(W168)-ROW(W$5))*4,,4))</f>
        <v>0</v>
      </c>
      <c r="X168" s="1" t="e">
        <f ca="1" t="shared" si="63"/>
        <v>#DIV/0!</v>
      </c>
      <c r="Y168" s="1" t="e">
        <f ca="1" t="shared" si="64"/>
        <v>#DIV/0!</v>
      </c>
      <c r="Z168" s="1">
        <f ca="1">SUM(OFFSET('96点'!Z$5,(ROW(Z168)-ROW(Z$5))*4,,4))</f>
        <v>0</v>
      </c>
      <c r="AA168" s="1">
        <f ca="1">SUM(OFFSET('96点'!AA$5,(ROW(AA168)-ROW(AA$5))*4,,4))</f>
        <v>0</v>
      </c>
      <c r="AB168" s="1" t="e">
        <f ca="1" t="shared" si="65"/>
        <v>#DIV/0!</v>
      </c>
      <c r="AC168" s="1">
        <f ca="1">SUM(OFFSET('96点'!AC$5,(ROW(AC168)-ROW(AC$5))*4,,4))</f>
        <v>0</v>
      </c>
      <c r="AD168" s="1">
        <f ca="1">SUM(OFFSET('96点'!AD$5,(ROW(AD168)-ROW(AD$5))*4,,4))</f>
        <v>0</v>
      </c>
      <c r="AE168" s="1" t="e">
        <f ca="1" t="shared" si="66"/>
        <v>#DIV/0!</v>
      </c>
      <c r="AF168" s="1" t="e">
        <f ca="1" t="shared" si="67"/>
        <v>#DIV/0!</v>
      </c>
      <c r="AG168" s="1">
        <f ca="1">SUM(OFFSET('96点'!AG$5,(ROW(AG168)-ROW(AG$5))*4,,4))</f>
        <v>0</v>
      </c>
      <c r="AH168" s="1">
        <f ca="1">SUM(OFFSET('96点'!AH$5,(ROW(AH168)-ROW(AH$5))*4,,4))</f>
        <v>0</v>
      </c>
      <c r="AI168" s="1" t="e">
        <f ca="1" t="shared" si="68"/>
        <v>#DIV/0!</v>
      </c>
      <c r="AJ168" s="1">
        <f ca="1">SUM(OFFSET('96点'!AJ$5,(ROW(AJ168)-ROW(AJ$5))*4,,4))</f>
        <v>0</v>
      </c>
      <c r="AK168" s="1">
        <f ca="1">SUM(OFFSET('96点'!AK$5,(ROW(AK168)-ROW(AK$5))*4,,4))</f>
        <v>0</v>
      </c>
      <c r="AL168" s="1" t="e">
        <f ca="1" t="shared" si="69"/>
        <v>#DIV/0!</v>
      </c>
      <c r="AM168" s="1" t="e">
        <f ca="1" t="shared" si="70"/>
        <v>#DIV/0!</v>
      </c>
      <c r="AN168" s="1">
        <f ca="1">SUM(OFFSET('96点'!AN$5,(ROW(AN168)-ROW(AN$5))*4,,4))</f>
        <v>0</v>
      </c>
      <c r="AO168" s="1">
        <f ca="1">SUM(OFFSET('96点'!AO$5,(ROW(AO168)-ROW(AO$5))*4,,4))</f>
        <v>0</v>
      </c>
      <c r="AP168" s="1" t="e">
        <f ca="1" t="shared" si="71"/>
        <v>#DIV/0!</v>
      </c>
      <c r="AQ168" s="1">
        <f ca="1">SUM(OFFSET('96点'!AQ$5,(ROW(AQ168)-ROW(AQ$5))*4,,4))</f>
        <v>0</v>
      </c>
      <c r="AR168" s="1">
        <f ca="1">SUM(OFFSET('96点'!AR$5,(ROW(AR168)-ROW(AR$5))*4,,4))</f>
        <v>0</v>
      </c>
      <c r="AS168" s="1" t="e">
        <f ca="1" t="shared" si="72"/>
        <v>#DIV/0!</v>
      </c>
      <c r="AT168" s="1" t="e">
        <f ca="1" t="shared" si="73"/>
        <v>#DIV/0!</v>
      </c>
      <c r="AU168" s="1">
        <f ca="1">SUM(OFFSET('96点'!AU$5,(ROW(AU168)-ROW(AU$5))*4,,4))</f>
        <v>0</v>
      </c>
      <c r="AV168" s="1">
        <f ca="1">SUM(OFFSET('96点'!AV$5,(ROW(AV168)-ROW(AV$5))*4,,4))</f>
        <v>0</v>
      </c>
      <c r="AW168" s="1" t="e">
        <f ca="1" t="shared" si="74"/>
        <v>#DIV/0!</v>
      </c>
      <c r="AX168" s="1">
        <f ca="1">SUM(OFFSET('96点'!AX$5,(ROW(AX168)-ROW(AX$5))*4,,4))</f>
        <v>0</v>
      </c>
      <c r="AY168" s="1">
        <f ca="1">SUM(OFFSET('96点'!AY$5,(ROW(AY168)-ROW(AY$5))*4,,4))</f>
        <v>0</v>
      </c>
      <c r="AZ168" s="1" t="e">
        <f ca="1" t="shared" si="75"/>
        <v>#DIV/0!</v>
      </c>
      <c r="BA168" s="1" t="e">
        <f ca="1" t="shared" si="76"/>
        <v>#DIV/0!</v>
      </c>
      <c r="BB168" s="1">
        <f ca="1">SUM(OFFSET('96点'!BB$5,(ROW(BB168)-ROW(BB$5))*4,,4))</f>
        <v>0</v>
      </c>
    </row>
    <row r="169" spans="3:54">
      <c r="C169" s="1">
        <f t="shared" si="52"/>
        <v>165</v>
      </c>
      <c r="D169" s="1">
        <f t="shared" si="53"/>
        <v>23</v>
      </c>
      <c r="E169" s="1">
        <f t="shared" si="56"/>
        <v>45108</v>
      </c>
      <c r="F169" s="1" t="str">
        <f t="shared" si="54"/>
        <v>20230701</v>
      </c>
      <c r="G169">
        <f t="shared" si="57"/>
        <v>1</v>
      </c>
      <c r="J169" s="1" t="str">
        <f>INDEX(辅助表!$F$3:$F$14,G169)</f>
        <v>风电调度单元</v>
      </c>
      <c r="K169" s="1" t="str">
        <f t="shared" si="55"/>
        <v>2023-07-01</v>
      </c>
      <c r="L169" s="3">
        <f ca="1" t="shared" si="58"/>
        <v>0.875</v>
      </c>
      <c r="M169" s="1">
        <f ca="1">SUM(OFFSET('96点'!M$5,(ROW(M169)-ROW(M$5))*4,,4))</f>
        <v>0</v>
      </c>
      <c r="N169" s="1" t="e">
        <f ca="1" t="shared" si="59"/>
        <v>#DIV/0!</v>
      </c>
      <c r="O169" s="1">
        <f ca="1">SUM(OFFSET('96点'!O$5,(ROW(O169)-ROW(O$5))*4,,4))</f>
        <v>0</v>
      </c>
      <c r="P169" s="1">
        <f ca="1">SUM(OFFSET('96点'!P$5,(ROW(P169)-ROW(P$5))*4,,4))</f>
        <v>0</v>
      </c>
      <c r="Q169" s="1" t="e">
        <f ca="1" t="shared" si="60"/>
        <v>#DIV/0!</v>
      </c>
      <c r="R169" s="1" t="e">
        <f ca="1" t="shared" si="61"/>
        <v>#DIV/0!</v>
      </c>
      <c r="S169" s="1">
        <f ca="1">SUM(OFFSET('96点'!S$5,(ROW(S169)-ROW(S$5))*4,,4))</f>
        <v>0</v>
      </c>
      <c r="T169" s="1">
        <f ca="1">SUM(OFFSET('96点'!T$5,(ROW(T169)-ROW(T$5))*4,,4))</f>
        <v>0</v>
      </c>
      <c r="U169" s="1" t="e">
        <f ca="1" t="shared" si="62"/>
        <v>#DIV/0!</v>
      </c>
      <c r="V169" s="1">
        <f ca="1">SUM(OFFSET('96点'!V$5,(ROW(V169)-ROW(V$5))*4,,4))</f>
        <v>0</v>
      </c>
      <c r="W169" s="1">
        <f ca="1">SUM(OFFSET('96点'!W$5,(ROW(W169)-ROW(W$5))*4,,4))</f>
        <v>0</v>
      </c>
      <c r="X169" s="1" t="e">
        <f ca="1" t="shared" si="63"/>
        <v>#DIV/0!</v>
      </c>
      <c r="Y169" s="1" t="e">
        <f ca="1" t="shared" si="64"/>
        <v>#DIV/0!</v>
      </c>
      <c r="Z169" s="1">
        <f ca="1">SUM(OFFSET('96点'!Z$5,(ROW(Z169)-ROW(Z$5))*4,,4))</f>
        <v>0</v>
      </c>
      <c r="AA169" s="1">
        <f ca="1">SUM(OFFSET('96点'!AA$5,(ROW(AA169)-ROW(AA$5))*4,,4))</f>
        <v>0</v>
      </c>
      <c r="AB169" s="1" t="e">
        <f ca="1" t="shared" si="65"/>
        <v>#DIV/0!</v>
      </c>
      <c r="AC169" s="1">
        <f ca="1">SUM(OFFSET('96点'!AC$5,(ROW(AC169)-ROW(AC$5))*4,,4))</f>
        <v>0</v>
      </c>
      <c r="AD169" s="1">
        <f ca="1">SUM(OFFSET('96点'!AD$5,(ROW(AD169)-ROW(AD$5))*4,,4))</f>
        <v>0</v>
      </c>
      <c r="AE169" s="1" t="e">
        <f ca="1" t="shared" si="66"/>
        <v>#DIV/0!</v>
      </c>
      <c r="AF169" s="1" t="e">
        <f ca="1" t="shared" si="67"/>
        <v>#DIV/0!</v>
      </c>
      <c r="AG169" s="1">
        <f ca="1">SUM(OFFSET('96点'!AG$5,(ROW(AG169)-ROW(AG$5))*4,,4))</f>
        <v>0</v>
      </c>
      <c r="AH169" s="1">
        <f ca="1">SUM(OFFSET('96点'!AH$5,(ROW(AH169)-ROW(AH$5))*4,,4))</f>
        <v>0</v>
      </c>
      <c r="AI169" s="1" t="e">
        <f ca="1" t="shared" si="68"/>
        <v>#DIV/0!</v>
      </c>
      <c r="AJ169" s="1">
        <f ca="1">SUM(OFFSET('96点'!AJ$5,(ROW(AJ169)-ROW(AJ$5))*4,,4))</f>
        <v>0</v>
      </c>
      <c r="AK169" s="1">
        <f ca="1">SUM(OFFSET('96点'!AK$5,(ROW(AK169)-ROW(AK$5))*4,,4))</f>
        <v>0</v>
      </c>
      <c r="AL169" s="1" t="e">
        <f ca="1" t="shared" si="69"/>
        <v>#DIV/0!</v>
      </c>
      <c r="AM169" s="1" t="e">
        <f ca="1" t="shared" si="70"/>
        <v>#DIV/0!</v>
      </c>
      <c r="AN169" s="1">
        <f ca="1">SUM(OFFSET('96点'!AN$5,(ROW(AN169)-ROW(AN$5))*4,,4))</f>
        <v>0</v>
      </c>
      <c r="AO169" s="1">
        <f ca="1">SUM(OFFSET('96点'!AO$5,(ROW(AO169)-ROW(AO$5))*4,,4))</f>
        <v>0</v>
      </c>
      <c r="AP169" s="1" t="e">
        <f ca="1" t="shared" si="71"/>
        <v>#DIV/0!</v>
      </c>
      <c r="AQ169" s="1">
        <f ca="1">SUM(OFFSET('96点'!AQ$5,(ROW(AQ169)-ROW(AQ$5))*4,,4))</f>
        <v>0</v>
      </c>
      <c r="AR169" s="1">
        <f ca="1">SUM(OFFSET('96点'!AR$5,(ROW(AR169)-ROW(AR$5))*4,,4))</f>
        <v>0</v>
      </c>
      <c r="AS169" s="1" t="e">
        <f ca="1" t="shared" si="72"/>
        <v>#DIV/0!</v>
      </c>
      <c r="AT169" s="1" t="e">
        <f ca="1" t="shared" si="73"/>
        <v>#DIV/0!</v>
      </c>
      <c r="AU169" s="1">
        <f ca="1">SUM(OFFSET('96点'!AU$5,(ROW(AU169)-ROW(AU$5))*4,,4))</f>
        <v>0</v>
      </c>
      <c r="AV169" s="1">
        <f ca="1">SUM(OFFSET('96点'!AV$5,(ROW(AV169)-ROW(AV$5))*4,,4))</f>
        <v>0</v>
      </c>
      <c r="AW169" s="1" t="e">
        <f ca="1" t="shared" si="74"/>
        <v>#DIV/0!</v>
      </c>
      <c r="AX169" s="1">
        <f ca="1">SUM(OFFSET('96点'!AX$5,(ROW(AX169)-ROW(AX$5))*4,,4))</f>
        <v>0</v>
      </c>
      <c r="AY169" s="1">
        <f ca="1">SUM(OFFSET('96点'!AY$5,(ROW(AY169)-ROW(AY$5))*4,,4))</f>
        <v>0</v>
      </c>
      <c r="AZ169" s="1" t="e">
        <f ca="1" t="shared" si="75"/>
        <v>#DIV/0!</v>
      </c>
      <c r="BA169" s="1" t="e">
        <f ca="1" t="shared" si="76"/>
        <v>#DIV/0!</v>
      </c>
      <c r="BB169" s="1">
        <f ca="1">SUM(OFFSET('96点'!BB$5,(ROW(BB169)-ROW(BB$5))*4,,4))</f>
        <v>0</v>
      </c>
    </row>
    <row r="170" spans="3:54">
      <c r="C170" s="1">
        <f t="shared" si="52"/>
        <v>166</v>
      </c>
      <c r="D170" s="1">
        <f t="shared" si="53"/>
        <v>24</v>
      </c>
      <c r="E170" s="1">
        <f t="shared" si="56"/>
        <v>45108</v>
      </c>
      <c r="F170" s="1" t="str">
        <f t="shared" si="54"/>
        <v>20230701</v>
      </c>
      <c r="G170">
        <f t="shared" si="57"/>
        <v>1</v>
      </c>
      <c r="J170" s="1" t="str">
        <f>INDEX(辅助表!$F$3:$F$14,G170)</f>
        <v>风电调度单元</v>
      </c>
      <c r="K170" s="1" t="str">
        <f t="shared" si="55"/>
        <v>2023-07-01</v>
      </c>
      <c r="L170" s="3">
        <f ca="1" t="shared" si="58"/>
        <v>0.916666666666667</v>
      </c>
      <c r="M170" s="1">
        <f ca="1">SUM(OFFSET('96点'!M$5,(ROW(M170)-ROW(M$5))*4,,4))</f>
        <v>0</v>
      </c>
      <c r="N170" s="1" t="e">
        <f ca="1" t="shared" si="59"/>
        <v>#DIV/0!</v>
      </c>
      <c r="O170" s="1">
        <f ca="1">SUM(OFFSET('96点'!O$5,(ROW(O170)-ROW(O$5))*4,,4))</f>
        <v>0</v>
      </c>
      <c r="P170" s="1">
        <f ca="1">SUM(OFFSET('96点'!P$5,(ROW(P170)-ROW(P$5))*4,,4))</f>
        <v>0</v>
      </c>
      <c r="Q170" s="1" t="e">
        <f ca="1" t="shared" si="60"/>
        <v>#DIV/0!</v>
      </c>
      <c r="R170" s="1" t="e">
        <f ca="1" t="shared" si="61"/>
        <v>#DIV/0!</v>
      </c>
      <c r="S170" s="1">
        <f ca="1">SUM(OFFSET('96点'!S$5,(ROW(S170)-ROW(S$5))*4,,4))</f>
        <v>0</v>
      </c>
      <c r="T170" s="1">
        <f ca="1">SUM(OFFSET('96点'!T$5,(ROW(T170)-ROW(T$5))*4,,4))</f>
        <v>0</v>
      </c>
      <c r="U170" s="1" t="e">
        <f ca="1" t="shared" si="62"/>
        <v>#DIV/0!</v>
      </c>
      <c r="V170" s="1">
        <f ca="1">SUM(OFFSET('96点'!V$5,(ROW(V170)-ROW(V$5))*4,,4))</f>
        <v>0</v>
      </c>
      <c r="W170" s="1">
        <f ca="1">SUM(OFFSET('96点'!W$5,(ROW(W170)-ROW(W$5))*4,,4))</f>
        <v>0</v>
      </c>
      <c r="X170" s="1" t="e">
        <f ca="1" t="shared" si="63"/>
        <v>#DIV/0!</v>
      </c>
      <c r="Y170" s="1" t="e">
        <f ca="1" t="shared" si="64"/>
        <v>#DIV/0!</v>
      </c>
      <c r="Z170" s="1">
        <f ca="1">SUM(OFFSET('96点'!Z$5,(ROW(Z170)-ROW(Z$5))*4,,4))</f>
        <v>0</v>
      </c>
      <c r="AA170" s="1">
        <f ca="1">SUM(OFFSET('96点'!AA$5,(ROW(AA170)-ROW(AA$5))*4,,4))</f>
        <v>0</v>
      </c>
      <c r="AB170" s="1" t="e">
        <f ca="1" t="shared" si="65"/>
        <v>#DIV/0!</v>
      </c>
      <c r="AC170" s="1">
        <f ca="1">SUM(OFFSET('96点'!AC$5,(ROW(AC170)-ROW(AC$5))*4,,4))</f>
        <v>0</v>
      </c>
      <c r="AD170" s="1">
        <f ca="1">SUM(OFFSET('96点'!AD$5,(ROW(AD170)-ROW(AD$5))*4,,4))</f>
        <v>0</v>
      </c>
      <c r="AE170" s="1" t="e">
        <f ca="1" t="shared" si="66"/>
        <v>#DIV/0!</v>
      </c>
      <c r="AF170" s="1" t="e">
        <f ca="1" t="shared" si="67"/>
        <v>#DIV/0!</v>
      </c>
      <c r="AG170" s="1">
        <f ca="1">SUM(OFFSET('96点'!AG$5,(ROW(AG170)-ROW(AG$5))*4,,4))</f>
        <v>0</v>
      </c>
      <c r="AH170" s="1">
        <f ca="1">SUM(OFFSET('96点'!AH$5,(ROW(AH170)-ROW(AH$5))*4,,4))</f>
        <v>0</v>
      </c>
      <c r="AI170" s="1" t="e">
        <f ca="1" t="shared" si="68"/>
        <v>#DIV/0!</v>
      </c>
      <c r="AJ170" s="1">
        <f ca="1">SUM(OFFSET('96点'!AJ$5,(ROW(AJ170)-ROW(AJ$5))*4,,4))</f>
        <v>0</v>
      </c>
      <c r="AK170" s="1">
        <f ca="1">SUM(OFFSET('96点'!AK$5,(ROW(AK170)-ROW(AK$5))*4,,4))</f>
        <v>0</v>
      </c>
      <c r="AL170" s="1" t="e">
        <f ca="1" t="shared" si="69"/>
        <v>#DIV/0!</v>
      </c>
      <c r="AM170" s="1" t="e">
        <f ca="1" t="shared" si="70"/>
        <v>#DIV/0!</v>
      </c>
      <c r="AN170" s="1">
        <f ca="1">SUM(OFFSET('96点'!AN$5,(ROW(AN170)-ROW(AN$5))*4,,4))</f>
        <v>0</v>
      </c>
      <c r="AO170" s="1">
        <f ca="1">SUM(OFFSET('96点'!AO$5,(ROW(AO170)-ROW(AO$5))*4,,4))</f>
        <v>0</v>
      </c>
      <c r="AP170" s="1" t="e">
        <f ca="1" t="shared" si="71"/>
        <v>#DIV/0!</v>
      </c>
      <c r="AQ170" s="1">
        <f ca="1">SUM(OFFSET('96点'!AQ$5,(ROW(AQ170)-ROW(AQ$5))*4,,4))</f>
        <v>0</v>
      </c>
      <c r="AR170" s="1">
        <f ca="1">SUM(OFFSET('96点'!AR$5,(ROW(AR170)-ROW(AR$5))*4,,4))</f>
        <v>0</v>
      </c>
      <c r="AS170" s="1" t="e">
        <f ca="1" t="shared" si="72"/>
        <v>#DIV/0!</v>
      </c>
      <c r="AT170" s="1" t="e">
        <f ca="1" t="shared" si="73"/>
        <v>#DIV/0!</v>
      </c>
      <c r="AU170" s="1">
        <f ca="1">SUM(OFFSET('96点'!AU$5,(ROW(AU170)-ROW(AU$5))*4,,4))</f>
        <v>0</v>
      </c>
      <c r="AV170" s="1">
        <f ca="1">SUM(OFFSET('96点'!AV$5,(ROW(AV170)-ROW(AV$5))*4,,4))</f>
        <v>0</v>
      </c>
      <c r="AW170" s="1" t="e">
        <f ca="1" t="shared" si="74"/>
        <v>#DIV/0!</v>
      </c>
      <c r="AX170" s="1">
        <f ca="1">SUM(OFFSET('96点'!AX$5,(ROW(AX170)-ROW(AX$5))*4,,4))</f>
        <v>0</v>
      </c>
      <c r="AY170" s="1">
        <f ca="1">SUM(OFFSET('96点'!AY$5,(ROW(AY170)-ROW(AY$5))*4,,4))</f>
        <v>0</v>
      </c>
      <c r="AZ170" s="1" t="e">
        <f ca="1" t="shared" si="75"/>
        <v>#DIV/0!</v>
      </c>
      <c r="BA170" s="1" t="e">
        <f ca="1" t="shared" si="76"/>
        <v>#DIV/0!</v>
      </c>
      <c r="BB170" s="1">
        <f ca="1">SUM(OFFSET('96点'!BB$5,(ROW(BB170)-ROW(BB$5))*4,,4))</f>
        <v>0</v>
      </c>
    </row>
    <row r="171" spans="3:54">
      <c r="C171" s="1">
        <f t="shared" si="52"/>
        <v>167</v>
      </c>
      <c r="D171" s="1">
        <f t="shared" si="53"/>
        <v>25</v>
      </c>
      <c r="E171" s="1">
        <f t="shared" si="56"/>
        <v>45108</v>
      </c>
      <c r="F171" s="1" t="str">
        <f t="shared" si="54"/>
        <v>20230701</v>
      </c>
      <c r="G171">
        <f t="shared" si="57"/>
        <v>1</v>
      </c>
      <c r="J171" s="1" t="str">
        <f>INDEX(辅助表!$F$3:$F$14,G171)</f>
        <v>风电调度单元</v>
      </c>
      <c r="K171" s="1" t="str">
        <f t="shared" si="55"/>
        <v>2023-07-01</v>
      </c>
      <c r="L171" s="3">
        <f ca="1" t="shared" si="58"/>
        <v>0.958333333333333</v>
      </c>
      <c r="M171" s="1">
        <f ca="1">SUM(OFFSET('96点'!M$5,(ROW(M171)-ROW(M$5))*4,,4))</f>
        <v>0</v>
      </c>
      <c r="N171" s="1" t="e">
        <f ca="1" t="shared" si="59"/>
        <v>#DIV/0!</v>
      </c>
      <c r="O171" s="1">
        <f ca="1">SUM(OFFSET('96点'!O$5,(ROW(O171)-ROW(O$5))*4,,4))</f>
        <v>0</v>
      </c>
      <c r="P171" s="1">
        <f ca="1">SUM(OFFSET('96点'!P$5,(ROW(P171)-ROW(P$5))*4,,4))</f>
        <v>0</v>
      </c>
      <c r="Q171" s="1" t="e">
        <f ca="1" t="shared" si="60"/>
        <v>#DIV/0!</v>
      </c>
      <c r="R171" s="1" t="e">
        <f ca="1" t="shared" si="61"/>
        <v>#DIV/0!</v>
      </c>
      <c r="S171" s="1">
        <f ca="1">SUM(OFFSET('96点'!S$5,(ROW(S171)-ROW(S$5))*4,,4))</f>
        <v>0</v>
      </c>
      <c r="T171" s="1">
        <f ca="1">SUM(OFFSET('96点'!T$5,(ROW(T171)-ROW(T$5))*4,,4))</f>
        <v>0</v>
      </c>
      <c r="U171" s="1" t="e">
        <f ca="1" t="shared" si="62"/>
        <v>#DIV/0!</v>
      </c>
      <c r="V171" s="1">
        <f ca="1">SUM(OFFSET('96点'!V$5,(ROW(V171)-ROW(V$5))*4,,4))</f>
        <v>0</v>
      </c>
      <c r="W171" s="1">
        <f ca="1">SUM(OFFSET('96点'!W$5,(ROW(W171)-ROW(W$5))*4,,4))</f>
        <v>0</v>
      </c>
      <c r="X171" s="1" t="e">
        <f ca="1" t="shared" si="63"/>
        <v>#DIV/0!</v>
      </c>
      <c r="Y171" s="1" t="e">
        <f ca="1" t="shared" si="64"/>
        <v>#DIV/0!</v>
      </c>
      <c r="Z171" s="1">
        <f ca="1">SUM(OFFSET('96点'!Z$5,(ROW(Z171)-ROW(Z$5))*4,,4))</f>
        <v>0</v>
      </c>
      <c r="AA171" s="1">
        <f ca="1">SUM(OFFSET('96点'!AA$5,(ROW(AA171)-ROW(AA$5))*4,,4))</f>
        <v>0</v>
      </c>
      <c r="AB171" s="1" t="e">
        <f ca="1" t="shared" si="65"/>
        <v>#DIV/0!</v>
      </c>
      <c r="AC171" s="1">
        <f ca="1">SUM(OFFSET('96点'!AC$5,(ROW(AC171)-ROW(AC$5))*4,,4))</f>
        <v>0</v>
      </c>
      <c r="AD171" s="1">
        <f ca="1">SUM(OFFSET('96点'!AD$5,(ROW(AD171)-ROW(AD$5))*4,,4))</f>
        <v>0</v>
      </c>
      <c r="AE171" s="1" t="e">
        <f ca="1" t="shared" si="66"/>
        <v>#DIV/0!</v>
      </c>
      <c r="AF171" s="1" t="e">
        <f ca="1" t="shared" si="67"/>
        <v>#DIV/0!</v>
      </c>
      <c r="AG171" s="1">
        <f ca="1">SUM(OFFSET('96点'!AG$5,(ROW(AG171)-ROW(AG$5))*4,,4))</f>
        <v>0</v>
      </c>
      <c r="AH171" s="1">
        <f ca="1">SUM(OFFSET('96点'!AH$5,(ROW(AH171)-ROW(AH$5))*4,,4))</f>
        <v>0</v>
      </c>
      <c r="AI171" s="1" t="e">
        <f ca="1" t="shared" si="68"/>
        <v>#DIV/0!</v>
      </c>
      <c r="AJ171" s="1">
        <f ca="1">SUM(OFFSET('96点'!AJ$5,(ROW(AJ171)-ROW(AJ$5))*4,,4))</f>
        <v>0</v>
      </c>
      <c r="AK171" s="1">
        <f ca="1">SUM(OFFSET('96点'!AK$5,(ROW(AK171)-ROW(AK$5))*4,,4))</f>
        <v>0</v>
      </c>
      <c r="AL171" s="1" t="e">
        <f ca="1" t="shared" si="69"/>
        <v>#DIV/0!</v>
      </c>
      <c r="AM171" s="1" t="e">
        <f ca="1" t="shared" si="70"/>
        <v>#DIV/0!</v>
      </c>
      <c r="AN171" s="1">
        <f ca="1">SUM(OFFSET('96点'!AN$5,(ROW(AN171)-ROW(AN$5))*4,,4))</f>
        <v>0</v>
      </c>
      <c r="AO171" s="1">
        <f ca="1">SUM(OFFSET('96点'!AO$5,(ROW(AO171)-ROW(AO$5))*4,,4))</f>
        <v>0</v>
      </c>
      <c r="AP171" s="1" t="e">
        <f ca="1" t="shared" si="71"/>
        <v>#DIV/0!</v>
      </c>
      <c r="AQ171" s="1">
        <f ca="1">SUM(OFFSET('96点'!AQ$5,(ROW(AQ171)-ROW(AQ$5))*4,,4))</f>
        <v>0</v>
      </c>
      <c r="AR171" s="1">
        <f ca="1">SUM(OFFSET('96点'!AR$5,(ROW(AR171)-ROW(AR$5))*4,,4))</f>
        <v>0</v>
      </c>
      <c r="AS171" s="1" t="e">
        <f ca="1" t="shared" si="72"/>
        <v>#DIV/0!</v>
      </c>
      <c r="AT171" s="1" t="e">
        <f ca="1" t="shared" si="73"/>
        <v>#DIV/0!</v>
      </c>
      <c r="AU171" s="1">
        <f ca="1">SUM(OFFSET('96点'!AU$5,(ROW(AU171)-ROW(AU$5))*4,,4))</f>
        <v>0</v>
      </c>
      <c r="AV171" s="1">
        <f ca="1">SUM(OFFSET('96点'!AV$5,(ROW(AV171)-ROW(AV$5))*4,,4))</f>
        <v>0</v>
      </c>
      <c r="AW171" s="1" t="e">
        <f ca="1" t="shared" si="74"/>
        <v>#DIV/0!</v>
      </c>
      <c r="AX171" s="1">
        <f ca="1">SUM(OFFSET('96点'!AX$5,(ROW(AX171)-ROW(AX$5))*4,,4))</f>
        <v>0</v>
      </c>
      <c r="AY171" s="1">
        <f ca="1">SUM(OFFSET('96点'!AY$5,(ROW(AY171)-ROW(AY$5))*4,,4))</f>
        <v>0</v>
      </c>
      <c r="AZ171" s="1" t="e">
        <f ca="1" t="shared" si="75"/>
        <v>#DIV/0!</v>
      </c>
      <c r="BA171" s="1" t="e">
        <f ca="1" t="shared" si="76"/>
        <v>#DIV/0!</v>
      </c>
      <c r="BB171" s="1">
        <f ca="1">SUM(OFFSET('96点'!BB$5,(ROW(BB171)-ROW(BB$5))*4,,4))</f>
        <v>0</v>
      </c>
    </row>
    <row r="172" spans="3:54">
      <c r="C172" s="1">
        <f t="shared" si="52"/>
        <v>168</v>
      </c>
      <c r="D172" s="1">
        <f t="shared" si="53"/>
        <v>26</v>
      </c>
      <c r="E172" s="1">
        <f t="shared" si="56"/>
        <v>45108</v>
      </c>
      <c r="F172" s="1" t="str">
        <f t="shared" si="54"/>
        <v>20230701</v>
      </c>
      <c r="G172">
        <f t="shared" si="57"/>
        <v>1</v>
      </c>
      <c r="J172" s="1" t="str">
        <f>INDEX(辅助表!$F$3:$F$14,G172)</f>
        <v>风电调度单元</v>
      </c>
      <c r="K172" s="1" t="str">
        <f t="shared" si="55"/>
        <v>2023-07-01</v>
      </c>
      <c r="L172" s="15" t="str">
        <f ca="1" t="shared" si="58"/>
        <v>24:00</v>
      </c>
      <c r="M172" s="1">
        <f ca="1">SUM(OFFSET('96点'!M$5,(ROW(M172)-ROW(M$5))*4,,4))</f>
        <v>0</v>
      </c>
      <c r="N172" s="1" t="e">
        <f ca="1" t="shared" si="59"/>
        <v>#DIV/0!</v>
      </c>
      <c r="O172" s="1">
        <f ca="1">SUM(OFFSET('96点'!O$5,(ROW(O172)-ROW(O$5))*4,,4))</f>
        <v>0</v>
      </c>
      <c r="P172" s="1">
        <f ca="1">SUM(OFFSET('96点'!P$5,(ROW(P172)-ROW(P$5))*4,,4))</f>
        <v>0</v>
      </c>
      <c r="Q172" s="1" t="e">
        <f ca="1" t="shared" si="60"/>
        <v>#DIV/0!</v>
      </c>
      <c r="R172" s="1" t="e">
        <f ca="1" t="shared" si="61"/>
        <v>#DIV/0!</v>
      </c>
      <c r="S172" s="1">
        <f ca="1">SUM(OFFSET('96点'!S$5,(ROW(S172)-ROW(S$5))*4,,4))</f>
        <v>0</v>
      </c>
      <c r="T172" s="1">
        <f ca="1">SUM(OFFSET('96点'!T$5,(ROW(T172)-ROW(T$5))*4,,4))</f>
        <v>0</v>
      </c>
      <c r="U172" s="1" t="e">
        <f ca="1" t="shared" si="62"/>
        <v>#DIV/0!</v>
      </c>
      <c r="V172" s="1">
        <f ca="1">SUM(OFFSET('96点'!V$5,(ROW(V172)-ROW(V$5))*4,,4))</f>
        <v>0</v>
      </c>
      <c r="W172" s="1">
        <f ca="1">SUM(OFFSET('96点'!W$5,(ROW(W172)-ROW(W$5))*4,,4))</f>
        <v>0</v>
      </c>
      <c r="X172" s="1" t="e">
        <f ca="1" t="shared" si="63"/>
        <v>#DIV/0!</v>
      </c>
      <c r="Y172" s="1" t="e">
        <f ca="1" t="shared" si="64"/>
        <v>#DIV/0!</v>
      </c>
      <c r="Z172" s="1">
        <f ca="1">SUM(OFFSET('96点'!Z$5,(ROW(Z172)-ROW(Z$5))*4,,4))</f>
        <v>0</v>
      </c>
      <c r="AA172" s="1">
        <f ca="1">SUM(OFFSET('96点'!AA$5,(ROW(AA172)-ROW(AA$5))*4,,4))</f>
        <v>0</v>
      </c>
      <c r="AB172" s="1" t="e">
        <f ca="1" t="shared" si="65"/>
        <v>#DIV/0!</v>
      </c>
      <c r="AC172" s="1">
        <f ca="1">SUM(OFFSET('96点'!AC$5,(ROW(AC172)-ROW(AC$5))*4,,4))</f>
        <v>0</v>
      </c>
      <c r="AD172" s="1">
        <f ca="1">SUM(OFFSET('96点'!AD$5,(ROW(AD172)-ROW(AD$5))*4,,4))</f>
        <v>0</v>
      </c>
      <c r="AE172" s="1" t="e">
        <f ca="1" t="shared" si="66"/>
        <v>#DIV/0!</v>
      </c>
      <c r="AF172" s="1" t="e">
        <f ca="1" t="shared" si="67"/>
        <v>#DIV/0!</v>
      </c>
      <c r="AG172" s="1">
        <f ca="1">SUM(OFFSET('96点'!AG$5,(ROW(AG172)-ROW(AG$5))*4,,4))</f>
        <v>0</v>
      </c>
      <c r="AH172" s="1">
        <f ca="1">SUM(OFFSET('96点'!AH$5,(ROW(AH172)-ROW(AH$5))*4,,4))</f>
        <v>0</v>
      </c>
      <c r="AI172" s="1" t="e">
        <f ca="1" t="shared" si="68"/>
        <v>#DIV/0!</v>
      </c>
      <c r="AJ172" s="1">
        <f ca="1">SUM(OFFSET('96点'!AJ$5,(ROW(AJ172)-ROW(AJ$5))*4,,4))</f>
        <v>0</v>
      </c>
      <c r="AK172" s="1">
        <f ca="1">SUM(OFFSET('96点'!AK$5,(ROW(AK172)-ROW(AK$5))*4,,4))</f>
        <v>0</v>
      </c>
      <c r="AL172" s="1" t="e">
        <f ca="1" t="shared" si="69"/>
        <v>#DIV/0!</v>
      </c>
      <c r="AM172" s="1" t="e">
        <f ca="1" t="shared" si="70"/>
        <v>#DIV/0!</v>
      </c>
      <c r="AN172" s="1">
        <f ca="1">SUM(OFFSET('96点'!AN$5,(ROW(AN172)-ROW(AN$5))*4,,4))</f>
        <v>0</v>
      </c>
      <c r="AO172" s="1">
        <f ca="1">SUM(OFFSET('96点'!AO$5,(ROW(AO172)-ROW(AO$5))*4,,4))</f>
        <v>0</v>
      </c>
      <c r="AP172" s="1" t="e">
        <f ca="1" t="shared" si="71"/>
        <v>#DIV/0!</v>
      </c>
      <c r="AQ172" s="1">
        <f ca="1">SUM(OFFSET('96点'!AQ$5,(ROW(AQ172)-ROW(AQ$5))*4,,4))</f>
        <v>0</v>
      </c>
      <c r="AR172" s="1">
        <f ca="1">SUM(OFFSET('96点'!AR$5,(ROW(AR172)-ROW(AR$5))*4,,4))</f>
        <v>0</v>
      </c>
      <c r="AS172" s="1" t="e">
        <f ca="1" t="shared" si="72"/>
        <v>#DIV/0!</v>
      </c>
      <c r="AT172" s="1" t="e">
        <f ca="1" t="shared" si="73"/>
        <v>#DIV/0!</v>
      </c>
      <c r="AU172" s="1">
        <f ca="1">SUM(OFFSET('96点'!AU$5,(ROW(AU172)-ROW(AU$5))*4,,4))</f>
        <v>0</v>
      </c>
      <c r="AV172" s="1">
        <f ca="1">SUM(OFFSET('96点'!AV$5,(ROW(AV172)-ROW(AV$5))*4,,4))</f>
        <v>0</v>
      </c>
      <c r="AW172" s="1" t="e">
        <f ca="1" t="shared" si="74"/>
        <v>#DIV/0!</v>
      </c>
      <c r="AX172" s="1">
        <f ca="1">SUM(OFFSET('96点'!AX$5,(ROW(AX172)-ROW(AX$5))*4,,4))</f>
        <v>0</v>
      </c>
      <c r="AY172" s="1">
        <f ca="1">SUM(OFFSET('96点'!AY$5,(ROW(AY172)-ROW(AY$5))*4,,4))</f>
        <v>0</v>
      </c>
      <c r="AZ172" s="1" t="e">
        <f ca="1" t="shared" si="75"/>
        <v>#DIV/0!</v>
      </c>
      <c r="BA172" s="1" t="e">
        <f ca="1" t="shared" si="76"/>
        <v>#DIV/0!</v>
      </c>
      <c r="BB172" s="1">
        <f ca="1">SUM(OFFSET('96点'!BB$5,(ROW(BB172)-ROW(BB$5))*4,,4))</f>
        <v>0</v>
      </c>
    </row>
    <row r="173" spans="3:54">
      <c r="C173" s="1">
        <f t="shared" si="52"/>
        <v>169</v>
      </c>
      <c r="D173" s="1">
        <f t="shared" si="53"/>
        <v>3</v>
      </c>
      <c r="E173" s="1">
        <f t="shared" si="56"/>
        <v>45108</v>
      </c>
      <c r="F173" s="1" t="str">
        <f t="shared" si="54"/>
        <v>20230701</v>
      </c>
      <c r="G173">
        <f t="shared" si="57"/>
        <v>2</v>
      </c>
      <c r="J173" s="1" t="str">
        <f>INDEX(辅助表!$F$3:$F$14,G173)</f>
        <v>测试机组#1调度单元</v>
      </c>
      <c r="K173" s="1" t="str">
        <f t="shared" si="55"/>
        <v>2023-07-01</v>
      </c>
      <c r="L173" s="3">
        <f ca="1" t="shared" si="58"/>
        <v>0.0416666666666667</v>
      </c>
      <c r="M173" s="1">
        <f ca="1">SUM(OFFSET('96点'!M$5,(ROW(M173)-ROW(M$5))*4,,4))</f>
        <v>0</v>
      </c>
      <c r="N173" s="1" t="e">
        <f ca="1" t="shared" si="59"/>
        <v>#DIV/0!</v>
      </c>
      <c r="O173" s="1">
        <f ca="1">SUM(OFFSET('96点'!O$5,(ROW(O173)-ROW(O$5))*4,,4))</f>
        <v>0</v>
      </c>
      <c r="P173" s="1">
        <f ca="1">SUM(OFFSET('96点'!P$5,(ROW(P173)-ROW(P$5))*4,,4))</f>
        <v>0</v>
      </c>
      <c r="Q173" s="1" t="e">
        <f ca="1" t="shared" si="60"/>
        <v>#DIV/0!</v>
      </c>
      <c r="R173" s="1" t="e">
        <f ca="1" t="shared" si="61"/>
        <v>#DIV/0!</v>
      </c>
      <c r="S173" s="1">
        <f ca="1">SUM(OFFSET('96点'!S$5,(ROW(S173)-ROW(S$5))*4,,4))</f>
        <v>0</v>
      </c>
      <c r="T173" s="1">
        <f ca="1">SUM(OFFSET('96点'!T$5,(ROW(T173)-ROW(T$5))*4,,4))</f>
        <v>0</v>
      </c>
      <c r="U173" s="1" t="e">
        <f ca="1" t="shared" si="62"/>
        <v>#DIV/0!</v>
      </c>
      <c r="V173" s="1">
        <f ca="1">SUM(OFFSET('96点'!V$5,(ROW(V173)-ROW(V$5))*4,,4))</f>
        <v>0</v>
      </c>
      <c r="W173" s="1">
        <f ca="1">SUM(OFFSET('96点'!W$5,(ROW(W173)-ROW(W$5))*4,,4))</f>
        <v>0</v>
      </c>
      <c r="X173" s="1" t="e">
        <f ca="1" t="shared" si="63"/>
        <v>#DIV/0!</v>
      </c>
      <c r="Y173" s="1" t="e">
        <f ca="1" t="shared" si="64"/>
        <v>#DIV/0!</v>
      </c>
      <c r="Z173" s="1">
        <f ca="1">SUM(OFFSET('96点'!Z$5,(ROW(Z173)-ROW(Z$5))*4,,4))</f>
        <v>0</v>
      </c>
      <c r="AA173" s="1">
        <f ca="1">SUM(OFFSET('96点'!AA$5,(ROW(AA173)-ROW(AA$5))*4,,4))</f>
        <v>0</v>
      </c>
      <c r="AB173" s="1" t="e">
        <f ca="1" t="shared" si="65"/>
        <v>#DIV/0!</v>
      </c>
      <c r="AC173" s="1">
        <f ca="1">SUM(OFFSET('96点'!AC$5,(ROW(AC173)-ROW(AC$5))*4,,4))</f>
        <v>0</v>
      </c>
      <c r="AD173" s="1">
        <f ca="1">SUM(OFFSET('96点'!AD$5,(ROW(AD173)-ROW(AD$5))*4,,4))</f>
        <v>0</v>
      </c>
      <c r="AE173" s="1" t="e">
        <f ca="1" t="shared" si="66"/>
        <v>#DIV/0!</v>
      </c>
      <c r="AF173" s="1" t="e">
        <f ca="1" t="shared" si="67"/>
        <v>#DIV/0!</v>
      </c>
      <c r="AG173" s="1">
        <f ca="1">SUM(OFFSET('96点'!AG$5,(ROW(AG173)-ROW(AG$5))*4,,4))</f>
        <v>0</v>
      </c>
      <c r="AH173" s="1">
        <f ca="1">SUM(OFFSET('96点'!AH$5,(ROW(AH173)-ROW(AH$5))*4,,4))</f>
        <v>0</v>
      </c>
      <c r="AI173" s="1" t="e">
        <f ca="1" t="shared" si="68"/>
        <v>#DIV/0!</v>
      </c>
      <c r="AJ173" s="1">
        <f ca="1">SUM(OFFSET('96点'!AJ$5,(ROW(AJ173)-ROW(AJ$5))*4,,4))</f>
        <v>0</v>
      </c>
      <c r="AK173" s="1">
        <f ca="1">SUM(OFFSET('96点'!AK$5,(ROW(AK173)-ROW(AK$5))*4,,4))</f>
        <v>0</v>
      </c>
      <c r="AL173" s="1" t="e">
        <f ca="1" t="shared" si="69"/>
        <v>#DIV/0!</v>
      </c>
      <c r="AM173" s="1" t="e">
        <f ca="1" t="shared" si="70"/>
        <v>#DIV/0!</v>
      </c>
      <c r="AN173" s="1">
        <f ca="1">SUM(OFFSET('96点'!AN$5,(ROW(AN173)-ROW(AN$5))*4,,4))</f>
        <v>0</v>
      </c>
      <c r="AO173" s="1">
        <f ca="1">SUM(OFFSET('96点'!AO$5,(ROW(AO173)-ROW(AO$5))*4,,4))</f>
        <v>0</v>
      </c>
      <c r="AP173" s="1" t="e">
        <f ca="1" t="shared" si="71"/>
        <v>#DIV/0!</v>
      </c>
      <c r="AQ173" s="1">
        <f ca="1">SUM(OFFSET('96点'!AQ$5,(ROW(AQ173)-ROW(AQ$5))*4,,4))</f>
        <v>0</v>
      </c>
      <c r="AR173" s="1">
        <f ca="1">SUM(OFFSET('96点'!AR$5,(ROW(AR173)-ROW(AR$5))*4,,4))</f>
        <v>0</v>
      </c>
      <c r="AS173" s="1" t="e">
        <f ca="1" t="shared" si="72"/>
        <v>#DIV/0!</v>
      </c>
      <c r="AT173" s="1" t="e">
        <f ca="1" t="shared" si="73"/>
        <v>#DIV/0!</v>
      </c>
      <c r="AU173" s="1">
        <f ca="1">SUM(OFFSET('96点'!AU$5,(ROW(AU173)-ROW(AU$5))*4,,4))</f>
        <v>0</v>
      </c>
      <c r="AV173" s="1">
        <f ca="1">SUM(OFFSET('96点'!AV$5,(ROW(AV173)-ROW(AV$5))*4,,4))</f>
        <v>0</v>
      </c>
      <c r="AW173" s="1" t="e">
        <f ca="1" t="shared" si="74"/>
        <v>#DIV/0!</v>
      </c>
      <c r="AX173" s="1">
        <f ca="1">SUM(OFFSET('96点'!AX$5,(ROW(AX173)-ROW(AX$5))*4,,4))</f>
        <v>0</v>
      </c>
      <c r="AY173" s="1">
        <f ca="1">SUM(OFFSET('96点'!AY$5,(ROW(AY173)-ROW(AY$5))*4,,4))</f>
        <v>0</v>
      </c>
      <c r="AZ173" s="1" t="e">
        <f ca="1" t="shared" si="75"/>
        <v>#DIV/0!</v>
      </c>
      <c r="BA173" s="1" t="e">
        <f ca="1" t="shared" si="76"/>
        <v>#DIV/0!</v>
      </c>
      <c r="BB173" s="1">
        <f ca="1">SUM(OFFSET('96点'!BB$5,(ROW(BB173)-ROW(BB$5))*4,,4))</f>
        <v>0</v>
      </c>
    </row>
    <row r="174" spans="3:54">
      <c r="C174" s="1">
        <f t="shared" si="52"/>
        <v>170</v>
      </c>
      <c r="D174" s="1">
        <f t="shared" si="53"/>
        <v>4</v>
      </c>
      <c r="E174" s="1">
        <f t="shared" si="56"/>
        <v>45108</v>
      </c>
      <c r="F174" s="1" t="str">
        <f t="shared" si="54"/>
        <v>20230701</v>
      </c>
      <c r="G174">
        <f t="shared" si="57"/>
        <v>2</v>
      </c>
      <c r="J174" s="1" t="str">
        <f>INDEX(辅助表!$F$3:$F$14,G174)</f>
        <v>测试机组#1调度单元</v>
      </c>
      <c r="K174" s="1" t="str">
        <f t="shared" si="55"/>
        <v>2023-07-01</v>
      </c>
      <c r="L174" s="3">
        <f ca="1" t="shared" si="58"/>
        <v>0.0833333333333333</v>
      </c>
      <c r="M174" s="1">
        <f ca="1">SUM(OFFSET('96点'!M$5,(ROW(M174)-ROW(M$5))*4,,4))</f>
        <v>0</v>
      </c>
      <c r="N174" s="1" t="e">
        <f ca="1" t="shared" si="59"/>
        <v>#DIV/0!</v>
      </c>
      <c r="O174" s="1">
        <f ca="1">SUM(OFFSET('96点'!O$5,(ROW(O174)-ROW(O$5))*4,,4))</f>
        <v>0</v>
      </c>
      <c r="P174" s="1">
        <f ca="1">SUM(OFFSET('96点'!P$5,(ROW(P174)-ROW(P$5))*4,,4))</f>
        <v>0</v>
      </c>
      <c r="Q174" s="1" t="e">
        <f ca="1" t="shared" si="60"/>
        <v>#DIV/0!</v>
      </c>
      <c r="R174" s="1" t="e">
        <f ca="1" t="shared" si="61"/>
        <v>#DIV/0!</v>
      </c>
      <c r="S174" s="1">
        <f ca="1">SUM(OFFSET('96点'!S$5,(ROW(S174)-ROW(S$5))*4,,4))</f>
        <v>0</v>
      </c>
      <c r="T174" s="1">
        <f ca="1">SUM(OFFSET('96点'!T$5,(ROW(T174)-ROW(T$5))*4,,4))</f>
        <v>0</v>
      </c>
      <c r="U174" s="1" t="e">
        <f ca="1" t="shared" si="62"/>
        <v>#DIV/0!</v>
      </c>
      <c r="V174" s="1">
        <f ca="1">SUM(OFFSET('96点'!V$5,(ROW(V174)-ROW(V$5))*4,,4))</f>
        <v>0</v>
      </c>
      <c r="W174" s="1">
        <f ca="1">SUM(OFFSET('96点'!W$5,(ROW(W174)-ROW(W$5))*4,,4))</f>
        <v>0</v>
      </c>
      <c r="X174" s="1" t="e">
        <f ca="1" t="shared" si="63"/>
        <v>#DIV/0!</v>
      </c>
      <c r="Y174" s="1" t="e">
        <f ca="1" t="shared" si="64"/>
        <v>#DIV/0!</v>
      </c>
      <c r="Z174" s="1">
        <f ca="1">SUM(OFFSET('96点'!Z$5,(ROW(Z174)-ROW(Z$5))*4,,4))</f>
        <v>0</v>
      </c>
      <c r="AA174" s="1">
        <f ca="1">SUM(OFFSET('96点'!AA$5,(ROW(AA174)-ROW(AA$5))*4,,4))</f>
        <v>0</v>
      </c>
      <c r="AB174" s="1" t="e">
        <f ca="1" t="shared" si="65"/>
        <v>#DIV/0!</v>
      </c>
      <c r="AC174" s="1">
        <f ca="1">SUM(OFFSET('96点'!AC$5,(ROW(AC174)-ROW(AC$5))*4,,4))</f>
        <v>0</v>
      </c>
      <c r="AD174" s="1">
        <f ca="1">SUM(OFFSET('96点'!AD$5,(ROW(AD174)-ROW(AD$5))*4,,4))</f>
        <v>0</v>
      </c>
      <c r="AE174" s="1" t="e">
        <f ca="1" t="shared" si="66"/>
        <v>#DIV/0!</v>
      </c>
      <c r="AF174" s="1" t="e">
        <f ca="1" t="shared" si="67"/>
        <v>#DIV/0!</v>
      </c>
      <c r="AG174" s="1">
        <f ca="1">SUM(OFFSET('96点'!AG$5,(ROW(AG174)-ROW(AG$5))*4,,4))</f>
        <v>0</v>
      </c>
      <c r="AH174" s="1">
        <f ca="1">SUM(OFFSET('96点'!AH$5,(ROW(AH174)-ROW(AH$5))*4,,4))</f>
        <v>0</v>
      </c>
      <c r="AI174" s="1" t="e">
        <f ca="1" t="shared" si="68"/>
        <v>#DIV/0!</v>
      </c>
      <c r="AJ174" s="1">
        <f ca="1">SUM(OFFSET('96点'!AJ$5,(ROW(AJ174)-ROW(AJ$5))*4,,4))</f>
        <v>0</v>
      </c>
      <c r="AK174" s="1">
        <f ca="1">SUM(OFFSET('96点'!AK$5,(ROW(AK174)-ROW(AK$5))*4,,4))</f>
        <v>0</v>
      </c>
      <c r="AL174" s="1" t="e">
        <f ca="1" t="shared" si="69"/>
        <v>#DIV/0!</v>
      </c>
      <c r="AM174" s="1" t="e">
        <f ca="1" t="shared" si="70"/>
        <v>#DIV/0!</v>
      </c>
      <c r="AN174" s="1">
        <f ca="1">SUM(OFFSET('96点'!AN$5,(ROW(AN174)-ROW(AN$5))*4,,4))</f>
        <v>0</v>
      </c>
      <c r="AO174" s="1">
        <f ca="1">SUM(OFFSET('96点'!AO$5,(ROW(AO174)-ROW(AO$5))*4,,4))</f>
        <v>0</v>
      </c>
      <c r="AP174" s="1" t="e">
        <f ca="1" t="shared" si="71"/>
        <v>#DIV/0!</v>
      </c>
      <c r="AQ174" s="1">
        <f ca="1">SUM(OFFSET('96点'!AQ$5,(ROW(AQ174)-ROW(AQ$5))*4,,4))</f>
        <v>0</v>
      </c>
      <c r="AR174" s="1">
        <f ca="1">SUM(OFFSET('96点'!AR$5,(ROW(AR174)-ROW(AR$5))*4,,4))</f>
        <v>0</v>
      </c>
      <c r="AS174" s="1" t="e">
        <f ca="1" t="shared" si="72"/>
        <v>#DIV/0!</v>
      </c>
      <c r="AT174" s="1" t="e">
        <f ca="1" t="shared" si="73"/>
        <v>#DIV/0!</v>
      </c>
      <c r="AU174" s="1">
        <f ca="1">SUM(OFFSET('96点'!AU$5,(ROW(AU174)-ROW(AU$5))*4,,4))</f>
        <v>0</v>
      </c>
      <c r="AV174" s="1">
        <f ca="1">SUM(OFFSET('96点'!AV$5,(ROW(AV174)-ROW(AV$5))*4,,4))</f>
        <v>0</v>
      </c>
      <c r="AW174" s="1" t="e">
        <f ca="1" t="shared" si="74"/>
        <v>#DIV/0!</v>
      </c>
      <c r="AX174" s="1">
        <f ca="1">SUM(OFFSET('96点'!AX$5,(ROW(AX174)-ROW(AX$5))*4,,4))</f>
        <v>0</v>
      </c>
      <c r="AY174" s="1">
        <f ca="1">SUM(OFFSET('96点'!AY$5,(ROW(AY174)-ROW(AY$5))*4,,4))</f>
        <v>0</v>
      </c>
      <c r="AZ174" s="1" t="e">
        <f ca="1" t="shared" si="75"/>
        <v>#DIV/0!</v>
      </c>
      <c r="BA174" s="1" t="e">
        <f ca="1" t="shared" si="76"/>
        <v>#DIV/0!</v>
      </c>
      <c r="BB174" s="1">
        <f ca="1">SUM(OFFSET('96点'!BB$5,(ROW(BB174)-ROW(BB$5))*4,,4))</f>
        <v>0</v>
      </c>
    </row>
    <row r="175" spans="3:54">
      <c r="C175" s="1">
        <f t="shared" si="52"/>
        <v>171</v>
      </c>
      <c r="D175" s="1">
        <f t="shared" si="53"/>
        <v>5</v>
      </c>
      <c r="E175" s="1">
        <f t="shared" si="56"/>
        <v>45108</v>
      </c>
      <c r="F175" s="1" t="str">
        <f t="shared" si="54"/>
        <v>20230701</v>
      </c>
      <c r="G175">
        <f t="shared" si="57"/>
        <v>2</v>
      </c>
      <c r="J175" s="1" t="str">
        <f>INDEX(辅助表!$F$3:$F$14,G175)</f>
        <v>测试机组#1调度单元</v>
      </c>
      <c r="K175" s="1" t="str">
        <f t="shared" si="55"/>
        <v>2023-07-01</v>
      </c>
      <c r="L175" s="3">
        <f ca="1" t="shared" si="58"/>
        <v>0.125</v>
      </c>
      <c r="M175" s="1">
        <f ca="1">SUM(OFFSET('96点'!M$5,(ROW(M175)-ROW(M$5))*4,,4))</f>
        <v>0</v>
      </c>
      <c r="N175" s="1" t="e">
        <f ca="1" t="shared" si="59"/>
        <v>#DIV/0!</v>
      </c>
      <c r="O175" s="1">
        <f ca="1">SUM(OFFSET('96点'!O$5,(ROW(O175)-ROW(O$5))*4,,4))</f>
        <v>0</v>
      </c>
      <c r="P175" s="1">
        <f ca="1">SUM(OFFSET('96点'!P$5,(ROW(P175)-ROW(P$5))*4,,4))</f>
        <v>0</v>
      </c>
      <c r="Q175" s="1" t="e">
        <f ca="1" t="shared" si="60"/>
        <v>#DIV/0!</v>
      </c>
      <c r="R175" s="1" t="e">
        <f ca="1" t="shared" si="61"/>
        <v>#DIV/0!</v>
      </c>
      <c r="S175" s="1">
        <f ca="1">SUM(OFFSET('96点'!S$5,(ROW(S175)-ROW(S$5))*4,,4))</f>
        <v>0</v>
      </c>
      <c r="T175" s="1">
        <f ca="1">SUM(OFFSET('96点'!T$5,(ROW(T175)-ROW(T$5))*4,,4))</f>
        <v>0</v>
      </c>
      <c r="U175" s="1" t="e">
        <f ca="1" t="shared" si="62"/>
        <v>#DIV/0!</v>
      </c>
      <c r="V175" s="1">
        <f ca="1">SUM(OFFSET('96点'!V$5,(ROW(V175)-ROW(V$5))*4,,4))</f>
        <v>0</v>
      </c>
      <c r="W175" s="1">
        <f ca="1">SUM(OFFSET('96点'!W$5,(ROW(W175)-ROW(W$5))*4,,4))</f>
        <v>0</v>
      </c>
      <c r="X175" s="1" t="e">
        <f ca="1" t="shared" si="63"/>
        <v>#DIV/0!</v>
      </c>
      <c r="Y175" s="1" t="e">
        <f ca="1" t="shared" si="64"/>
        <v>#DIV/0!</v>
      </c>
      <c r="Z175" s="1">
        <f ca="1">SUM(OFFSET('96点'!Z$5,(ROW(Z175)-ROW(Z$5))*4,,4))</f>
        <v>0</v>
      </c>
      <c r="AA175" s="1">
        <f ca="1">SUM(OFFSET('96点'!AA$5,(ROW(AA175)-ROW(AA$5))*4,,4))</f>
        <v>0</v>
      </c>
      <c r="AB175" s="1" t="e">
        <f ca="1" t="shared" si="65"/>
        <v>#DIV/0!</v>
      </c>
      <c r="AC175" s="1">
        <f ca="1">SUM(OFFSET('96点'!AC$5,(ROW(AC175)-ROW(AC$5))*4,,4))</f>
        <v>0</v>
      </c>
      <c r="AD175" s="1">
        <f ca="1">SUM(OFFSET('96点'!AD$5,(ROW(AD175)-ROW(AD$5))*4,,4))</f>
        <v>0</v>
      </c>
      <c r="AE175" s="1" t="e">
        <f ca="1" t="shared" si="66"/>
        <v>#DIV/0!</v>
      </c>
      <c r="AF175" s="1" t="e">
        <f ca="1" t="shared" si="67"/>
        <v>#DIV/0!</v>
      </c>
      <c r="AG175" s="1">
        <f ca="1">SUM(OFFSET('96点'!AG$5,(ROW(AG175)-ROW(AG$5))*4,,4))</f>
        <v>0</v>
      </c>
      <c r="AH175" s="1">
        <f ca="1">SUM(OFFSET('96点'!AH$5,(ROW(AH175)-ROW(AH$5))*4,,4))</f>
        <v>0</v>
      </c>
      <c r="AI175" s="1" t="e">
        <f ca="1" t="shared" si="68"/>
        <v>#DIV/0!</v>
      </c>
      <c r="AJ175" s="1">
        <f ca="1">SUM(OFFSET('96点'!AJ$5,(ROW(AJ175)-ROW(AJ$5))*4,,4))</f>
        <v>0</v>
      </c>
      <c r="AK175" s="1">
        <f ca="1">SUM(OFFSET('96点'!AK$5,(ROW(AK175)-ROW(AK$5))*4,,4))</f>
        <v>0</v>
      </c>
      <c r="AL175" s="1" t="e">
        <f ca="1" t="shared" si="69"/>
        <v>#DIV/0!</v>
      </c>
      <c r="AM175" s="1" t="e">
        <f ca="1" t="shared" si="70"/>
        <v>#DIV/0!</v>
      </c>
      <c r="AN175" s="1">
        <f ca="1">SUM(OFFSET('96点'!AN$5,(ROW(AN175)-ROW(AN$5))*4,,4))</f>
        <v>0</v>
      </c>
      <c r="AO175" s="1">
        <f ca="1">SUM(OFFSET('96点'!AO$5,(ROW(AO175)-ROW(AO$5))*4,,4))</f>
        <v>0</v>
      </c>
      <c r="AP175" s="1" t="e">
        <f ca="1" t="shared" si="71"/>
        <v>#DIV/0!</v>
      </c>
      <c r="AQ175" s="1">
        <f ca="1">SUM(OFFSET('96点'!AQ$5,(ROW(AQ175)-ROW(AQ$5))*4,,4))</f>
        <v>0</v>
      </c>
      <c r="AR175" s="1">
        <f ca="1">SUM(OFFSET('96点'!AR$5,(ROW(AR175)-ROW(AR$5))*4,,4))</f>
        <v>0</v>
      </c>
      <c r="AS175" s="1" t="e">
        <f ca="1" t="shared" si="72"/>
        <v>#DIV/0!</v>
      </c>
      <c r="AT175" s="1" t="e">
        <f ca="1" t="shared" si="73"/>
        <v>#DIV/0!</v>
      </c>
      <c r="AU175" s="1">
        <f ca="1">SUM(OFFSET('96点'!AU$5,(ROW(AU175)-ROW(AU$5))*4,,4))</f>
        <v>0</v>
      </c>
      <c r="AV175" s="1">
        <f ca="1">SUM(OFFSET('96点'!AV$5,(ROW(AV175)-ROW(AV$5))*4,,4))</f>
        <v>0</v>
      </c>
      <c r="AW175" s="1" t="e">
        <f ca="1" t="shared" si="74"/>
        <v>#DIV/0!</v>
      </c>
      <c r="AX175" s="1">
        <f ca="1">SUM(OFFSET('96点'!AX$5,(ROW(AX175)-ROW(AX$5))*4,,4))</f>
        <v>0</v>
      </c>
      <c r="AY175" s="1">
        <f ca="1">SUM(OFFSET('96点'!AY$5,(ROW(AY175)-ROW(AY$5))*4,,4))</f>
        <v>0</v>
      </c>
      <c r="AZ175" s="1" t="e">
        <f ca="1" t="shared" si="75"/>
        <v>#DIV/0!</v>
      </c>
      <c r="BA175" s="1" t="e">
        <f ca="1" t="shared" si="76"/>
        <v>#DIV/0!</v>
      </c>
      <c r="BB175" s="1">
        <f ca="1">SUM(OFFSET('96点'!BB$5,(ROW(BB175)-ROW(BB$5))*4,,4))</f>
        <v>0</v>
      </c>
    </row>
    <row r="176" spans="3:54">
      <c r="C176" s="1">
        <f t="shared" si="52"/>
        <v>172</v>
      </c>
      <c r="D176" s="1">
        <f t="shared" si="53"/>
        <v>6</v>
      </c>
      <c r="E176" s="1">
        <f t="shared" si="56"/>
        <v>45108</v>
      </c>
      <c r="F176" s="1" t="str">
        <f t="shared" si="54"/>
        <v>20230701</v>
      </c>
      <c r="G176">
        <f t="shared" si="57"/>
        <v>2</v>
      </c>
      <c r="J176" s="1" t="str">
        <f>INDEX(辅助表!$F$3:$F$14,G176)</f>
        <v>测试机组#1调度单元</v>
      </c>
      <c r="K176" s="1" t="str">
        <f t="shared" si="55"/>
        <v>2023-07-01</v>
      </c>
      <c r="L176" s="3">
        <f ca="1" t="shared" si="58"/>
        <v>0.166666666666667</v>
      </c>
      <c r="M176" s="1">
        <f ca="1">SUM(OFFSET('96点'!M$5,(ROW(M176)-ROW(M$5))*4,,4))</f>
        <v>0</v>
      </c>
      <c r="N176" s="1" t="e">
        <f ca="1" t="shared" si="59"/>
        <v>#DIV/0!</v>
      </c>
      <c r="O176" s="1">
        <f ca="1">SUM(OFFSET('96点'!O$5,(ROW(O176)-ROW(O$5))*4,,4))</f>
        <v>0</v>
      </c>
      <c r="P176" s="1">
        <f ca="1">SUM(OFFSET('96点'!P$5,(ROW(P176)-ROW(P$5))*4,,4))</f>
        <v>0</v>
      </c>
      <c r="Q176" s="1" t="e">
        <f ca="1" t="shared" si="60"/>
        <v>#DIV/0!</v>
      </c>
      <c r="R176" s="1" t="e">
        <f ca="1" t="shared" si="61"/>
        <v>#DIV/0!</v>
      </c>
      <c r="S176" s="1">
        <f ca="1">SUM(OFFSET('96点'!S$5,(ROW(S176)-ROW(S$5))*4,,4))</f>
        <v>0</v>
      </c>
      <c r="T176" s="1">
        <f ca="1">SUM(OFFSET('96点'!T$5,(ROW(T176)-ROW(T$5))*4,,4))</f>
        <v>0</v>
      </c>
      <c r="U176" s="1" t="e">
        <f ca="1" t="shared" si="62"/>
        <v>#DIV/0!</v>
      </c>
      <c r="V176" s="1">
        <f ca="1">SUM(OFFSET('96点'!V$5,(ROW(V176)-ROW(V$5))*4,,4))</f>
        <v>0</v>
      </c>
      <c r="W176" s="1">
        <f ca="1">SUM(OFFSET('96点'!W$5,(ROW(W176)-ROW(W$5))*4,,4))</f>
        <v>0</v>
      </c>
      <c r="X176" s="1" t="e">
        <f ca="1" t="shared" si="63"/>
        <v>#DIV/0!</v>
      </c>
      <c r="Y176" s="1" t="e">
        <f ca="1" t="shared" si="64"/>
        <v>#DIV/0!</v>
      </c>
      <c r="Z176" s="1">
        <f ca="1">SUM(OFFSET('96点'!Z$5,(ROW(Z176)-ROW(Z$5))*4,,4))</f>
        <v>0</v>
      </c>
      <c r="AA176" s="1">
        <f ca="1">SUM(OFFSET('96点'!AA$5,(ROW(AA176)-ROW(AA$5))*4,,4))</f>
        <v>0</v>
      </c>
      <c r="AB176" s="1" t="e">
        <f ca="1" t="shared" si="65"/>
        <v>#DIV/0!</v>
      </c>
      <c r="AC176" s="1">
        <f ca="1">SUM(OFFSET('96点'!AC$5,(ROW(AC176)-ROW(AC$5))*4,,4))</f>
        <v>0</v>
      </c>
      <c r="AD176" s="1">
        <f ca="1">SUM(OFFSET('96点'!AD$5,(ROW(AD176)-ROW(AD$5))*4,,4))</f>
        <v>0</v>
      </c>
      <c r="AE176" s="1" t="e">
        <f ca="1" t="shared" si="66"/>
        <v>#DIV/0!</v>
      </c>
      <c r="AF176" s="1" t="e">
        <f ca="1" t="shared" si="67"/>
        <v>#DIV/0!</v>
      </c>
      <c r="AG176" s="1">
        <f ca="1">SUM(OFFSET('96点'!AG$5,(ROW(AG176)-ROW(AG$5))*4,,4))</f>
        <v>0</v>
      </c>
      <c r="AH176" s="1">
        <f ca="1">SUM(OFFSET('96点'!AH$5,(ROW(AH176)-ROW(AH$5))*4,,4))</f>
        <v>0</v>
      </c>
      <c r="AI176" s="1" t="e">
        <f ca="1" t="shared" si="68"/>
        <v>#DIV/0!</v>
      </c>
      <c r="AJ176" s="1">
        <f ca="1">SUM(OFFSET('96点'!AJ$5,(ROW(AJ176)-ROW(AJ$5))*4,,4))</f>
        <v>0</v>
      </c>
      <c r="AK176" s="1">
        <f ca="1">SUM(OFFSET('96点'!AK$5,(ROW(AK176)-ROW(AK$5))*4,,4))</f>
        <v>0</v>
      </c>
      <c r="AL176" s="1" t="e">
        <f ca="1" t="shared" si="69"/>
        <v>#DIV/0!</v>
      </c>
      <c r="AM176" s="1" t="e">
        <f ca="1" t="shared" si="70"/>
        <v>#DIV/0!</v>
      </c>
      <c r="AN176" s="1">
        <f ca="1">SUM(OFFSET('96点'!AN$5,(ROW(AN176)-ROW(AN$5))*4,,4))</f>
        <v>0</v>
      </c>
      <c r="AO176" s="1">
        <f ca="1">SUM(OFFSET('96点'!AO$5,(ROW(AO176)-ROW(AO$5))*4,,4))</f>
        <v>0</v>
      </c>
      <c r="AP176" s="1" t="e">
        <f ca="1" t="shared" si="71"/>
        <v>#DIV/0!</v>
      </c>
      <c r="AQ176" s="1">
        <f ca="1">SUM(OFFSET('96点'!AQ$5,(ROW(AQ176)-ROW(AQ$5))*4,,4))</f>
        <v>0</v>
      </c>
      <c r="AR176" s="1">
        <f ca="1">SUM(OFFSET('96点'!AR$5,(ROW(AR176)-ROW(AR$5))*4,,4))</f>
        <v>0</v>
      </c>
      <c r="AS176" s="1" t="e">
        <f ca="1" t="shared" si="72"/>
        <v>#DIV/0!</v>
      </c>
      <c r="AT176" s="1" t="e">
        <f ca="1" t="shared" si="73"/>
        <v>#DIV/0!</v>
      </c>
      <c r="AU176" s="1">
        <f ca="1">SUM(OFFSET('96点'!AU$5,(ROW(AU176)-ROW(AU$5))*4,,4))</f>
        <v>0</v>
      </c>
      <c r="AV176" s="1">
        <f ca="1">SUM(OFFSET('96点'!AV$5,(ROW(AV176)-ROW(AV$5))*4,,4))</f>
        <v>0</v>
      </c>
      <c r="AW176" s="1" t="e">
        <f ca="1" t="shared" si="74"/>
        <v>#DIV/0!</v>
      </c>
      <c r="AX176" s="1">
        <f ca="1">SUM(OFFSET('96点'!AX$5,(ROW(AX176)-ROW(AX$5))*4,,4))</f>
        <v>0</v>
      </c>
      <c r="AY176" s="1">
        <f ca="1">SUM(OFFSET('96点'!AY$5,(ROW(AY176)-ROW(AY$5))*4,,4))</f>
        <v>0</v>
      </c>
      <c r="AZ176" s="1" t="e">
        <f ca="1" t="shared" si="75"/>
        <v>#DIV/0!</v>
      </c>
      <c r="BA176" s="1" t="e">
        <f ca="1" t="shared" si="76"/>
        <v>#DIV/0!</v>
      </c>
      <c r="BB176" s="1">
        <f ca="1">SUM(OFFSET('96点'!BB$5,(ROW(BB176)-ROW(BB$5))*4,,4))</f>
        <v>0</v>
      </c>
    </row>
    <row r="177" spans="3:54">
      <c r="C177" s="1">
        <f t="shared" si="52"/>
        <v>173</v>
      </c>
      <c r="D177" s="1">
        <f t="shared" si="53"/>
        <v>7</v>
      </c>
      <c r="E177" s="1">
        <f t="shared" si="56"/>
        <v>45108</v>
      </c>
      <c r="F177" s="1" t="str">
        <f t="shared" si="54"/>
        <v>20230701</v>
      </c>
      <c r="G177">
        <f t="shared" si="57"/>
        <v>2</v>
      </c>
      <c r="J177" s="1" t="str">
        <f>INDEX(辅助表!$F$3:$F$14,G177)</f>
        <v>测试机组#1调度单元</v>
      </c>
      <c r="K177" s="1" t="str">
        <f t="shared" si="55"/>
        <v>2023-07-01</v>
      </c>
      <c r="L177" s="3">
        <f ca="1" t="shared" si="58"/>
        <v>0.208333333333333</v>
      </c>
      <c r="M177" s="1">
        <f ca="1">SUM(OFFSET('96点'!M$5,(ROW(M177)-ROW(M$5))*4,,4))</f>
        <v>0</v>
      </c>
      <c r="N177" s="1" t="e">
        <f ca="1" t="shared" si="59"/>
        <v>#DIV/0!</v>
      </c>
      <c r="O177" s="1">
        <f ca="1">SUM(OFFSET('96点'!O$5,(ROW(O177)-ROW(O$5))*4,,4))</f>
        <v>0</v>
      </c>
      <c r="P177" s="1">
        <f ca="1">SUM(OFFSET('96点'!P$5,(ROW(P177)-ROW(P$5))*4,,4))</f>
        <v>0</v>
      </c>
      <c r="Q177" s="1" t="e">
        <f ca="1" t="shared" si="60"/>
        <v>#DIV/0!</v>
      </c>
      <c r="R177" s="1" t="e">
        <f ca="1" t="shared" si="61"/>
        <v>#DIV/0!</v>
      </c>
      <c r="S177" s="1">
        <f ca="1">SUM(OFFSET('96点'!S$5,(ROW(S177)-ROW(S$5))*4,,4))</f>
        <v>0</v>
      </c>
      <c r="T177" s="1">
        <f ca="1">SUM(OFFSET('96点'!T$5,(ROW(T177)-ROW(T$5))*4,,4))</f>
        <v>0</v>
      </c>
      <c r="U177" s="1" t="e">
        <f ca="1" t="shared" si="62"/>
        <v>#DIV/0!</v>
      </c>
      <c r="V177" s="1">
        <f ca="1">SUM(OFFSET('96点'!V$5,(ROW(V177)-ROW(V$5))*4,,4))</f>
        <v>0</v>
      </c>
      <c r="W177" s="1">
        <f ca="1">SUM(OFFSET('96点'!W$5,(ROW(W177)-ROW(W$5))*4,,4))</f>
        <v>0</v>
      </c>
      <c r="X177" s="1" t="e">
        <f ca="1" t="shared" si="63"/>
        <v>#DIV/0!</v>
      </c>
      <c r="Y177" s="1" t="e">
        <f ca="1" t="shared" si="64"/>
        <v>#DIV/0!</v>
      </c>
      <c r="Z177" s="1">
        <f ca="1">SUM(OFFSET('96点'!Z$5,(ROW(Z177)-ROW(Z$5))*4,,4))</f>
        <v>0</v>
      </c>
      <c r="AA177" s="1">
        <f ca="1">SUM(OFFSET('96点'!AA$5,(ROW(AA177)-ROW(AA$5))*4,,4))</f>
        <v>0</v>
      </c>
      <c r="AB177" s="1" t="e">
        <f ca="1" t="shared" si="65"/>
        <v>#DIV/0!</v>
      </c>
      <c r="AC177" s="1">
        <f ca="1">SUM(OFFSET('96点'!AC$5,(ROW(AC177)-ROW(AC$5))*4,,4))</f>
        <v>0</v>
      </c>
      <c r="AD177" s="1">
        <f ca="1">SUM(OFFSET('96点'!AD$5,(ROW(AD177)-ROW(AD$5))*4,,4))</f>
        <v>0</v>
      </c>
      <c r="AE177" s="1" t="e">
        <f ca="1" t="shared" si="66"/>
        <v>#DIV/0!</v>
      </c>
      <c r="AF177" s="1" t="e">
        <f ca="1" t="shared" si="67"/>
        <v>#DIV/0!</v>
      </c>
      <c r="AG177" s="1">
        <f ca="1">SUM(OFFSET('96点'!AG$5,(ROW(AG177)-ROW(AG$5))*4,,4))</f>
        <v>0</v>
      </c>
      <c r="AH177" s="1">
        <f ca="1">SUM(OFFSET('96点'!AH$5,(ROW(AH177)-ROW(AH$5))*4,,4))</f>
        <v>0</v>
      </c>
      <c r="AI177" s="1" t="e">
        <f ca="1" t="shared" si="68"/>
        <v>#DIV/0!</v>
      </c>
      <c r="AJ177" s="1">
        <f ca="1">SUM(OFFSET('96点'!AJ$5,(ROW(AJ177)-ROW(AJ$5))*4,,4))</f>
        <v>0</v>
      </c>
      <c r="AK177" s="1">
        <f ca="1">SUM(OFFSET('96点'!AK$5,(ROW(AK177)-ROW(AK$5))*4,,4))</f>
        <v>0</v>
      </c>
      <c r="AL177" s="1" t="e">
        <f ca="1" t="shared" si="69"/>
        <v>#DIV/0!</v>
      </c>
      <c r="AM177" s="1" t="e">
        <f ca="1" t="shared" si="70"/>
        <v>#DIV/0!</v>
      </c>
      <c r="AN177" s="1">
        <f ca="1">SUM(OFFSET('96点'!AN$5,(ROW(AN177)-ROW(AN$5))*4,,4))</f>
        <v>0</v>
      </c>
      <c r="AO177" s="1">
        <f ca="1">SUM(OFFSET('96点'!AO$5,(ROW(AO177)-ROW(AO$5))*4,,4))</f>
        <v>0</v>
      </c>
      <c r="AP177" s="1" t="e">
        <f ca="1" t="shared" si="71"/>
        <v>#DIV/0!</v>
      </c>
      <c r="AQ177" s="1">
        <f ca="1">SUM(OFFSET('96点'!AQ$5,(ROW(AQ177)-ROW(AQ$5))*4,,4))</f>
        <v>0</v>
      </c>
      <c r="AR177" s="1">
        <f ca="1">SUM(OFFSET('96点'!AR$5,(ROW(AR177)-ROW(AR$5))*4,,4))</f>
        <v>0</v>
      </c>
      <c r="AS177" s="1" t="e">
        <f ca="1" t="shared" si="72"/>
        <v>#DIV/0!</v>
      </c>
      <c r="AT177" s="1" t="e">
        <f ca="1" t="shared" si="73"/>
        <v>#DIV/0!</v>
      </c>
      <c r="AU177" s="1">
        <f ca="1">SUM(OFFSET('96点'!AU$5,(ROW(AU177)-ROW(AU$5))*4,,4))</f>
        <v>0</v>
      </c>
      <c r="AV177" s="1">
        <f ca="1">SUM(OFFSET('96点'!AV$5,(ROW(AV177)-ROW(AV$5))*4,,4))</f>
        <v>0</v>
      </c>
      <c r="AW177" s="1" t="e">
        <f ca="1" t="shared" si="74"/>
        <v>#DIV/0!</v>
      </c>
      <c r="AX177" s="1">
        <f ca="1">SUM(OFFSET('96点'!AX$5,(ROW(AX177)-ROW(AX$5))*4,,4))</f>
        <v>0</v>
      </c>
      <c r="AY177" s="1">
        <f ca="1">SUM(OFFSET('96点'!AY$5,(ROW(AY177)-ROW(AY$5))*4,,4))</f>
        <v>0</v>
      </c>
      <c r="AZ177" s="1" t="e">
        <f ca="1" t="shared" si="75"/>
        <v>#DIV/0!</v>
      </c>
      <c r="BA177" s="1" t="e">
        <f ca="1" t="shared" si="76"/>
        <v>#DIV/0!</v>
      </c>
      <c r="BB177" s="1">
        <f ca="1">SUM(OFFSET('96点'!BB$5,(ROW(BB177)-ROW(BB$5))*4,,4))</f>
        <v>0</v>
      </c>
    </row>
    <row r="178" spans="3:54">
      <c r="C178" s="1">
        <f t="shared" si="52"/>
        <v>174</v>
      </c>
      <c r="D178" s="1">
        <f t="shared" si="53"/>
        <v>8</v>
      </c>
      <c r="E178" s="1">
        <f t="shared" si="56"/>
        <v>45108</v>
      </c>
      <c r="F178" s="1" t="str">
        <f t="shared" si="54"/>
        <v>20230701</v>
      </c>
      <c r="G178">
        <f t="shared" si="57"/>
        <v>2</v>
      </c>
      <c r="J178" s="1" t="str">
        <f>INDEX(辅助表!$F$3:$F$14,G178)</f>
        <v>测试机组#1调度单元</v>
      </c>
      <c r="K178" s="1" t="str">
        <f t="shared" si="55"/>
        <v>2023-07-01</v>
      </c>
      <c r="L178" s="3">
        <f ca="1" t="shared" si="58"/>
        <v>0.25</v>
      </c>
      <c r="M178" s="1">
        <f ca="1">SUM(OFFSET('96点'!M$5,(ROW(M178)-ROW(M$5))*4,,4))</f>
        <v>0</v>
      </c>
      <c r="N178" s="1" t="e">
        <f ca="1" t="shared" si="59"/>
        <v>#DIV/0!</v>
      </c>
      <c r="O178" s="1">
        <f ca="1">SUM(OFFSET('96点'!O$5,(ROW(O178)-ROW(O$5))*4,,4))</f>
        <v>0</v>
      </c>
      <c r="P178" s="1">
        <f ca="1">SUM(OFFSET('96点'!P$5,(ROW(P178)-ROW(P$5))*4,,4))</f>
        <v>0</v>
      </c>
      <c r="Q178" s="1" t="e">
        <f ca="1" t="shared" si="60"/>
        <v>#DIV/0!</v>
      </c>
      <c r="R178" s="1" t="e">
        <f ca="1" t="shared" si="61"/>
        <v>#DIV/0!</v>
      </c>
      <c r="S178" s="1">
        <f ca="1">SUM(OFFSET('96点'!S$5,(ROW(S178)-ROW(S$5))*4,,4))</f>
        <v>0</v>
      </c>
      <c r="T178" s="1">
        <f ca="1">SUM(OFFSET('96点'!T$5,(ROW(T178)-ROW(T$5))*4,,4))</f>
        <v>0</v>
      </c>
      <c r="U178" s="1" t="e">
        <f ca="1" t="shared" si="62"/>
        <v>#DIV/0!</v>
      </c>
      <c r="V178" s="1">
        <f ca="1">SUM(OFFSET('96点'!V$5,(ROW(V178)-ROW(V$5))*4,,4))</f>
        <v>0</v>
      </c>
      <c r="W178" s="1">
        <f ca="1">SUM(OFFSET('96点'!W$5,(ROW(W178)-ROW(W$5))*4,,4))</f>
        <v>0</v>
      </c>
      <c r="X178" s="1" t="e">
        <f ca="1" t="shared" si="63"/>
        <v>#DIV/0!</v>
      </c>
      <c r="Y178" s="1" t="e">
        <f ca="1" t="shared" si="64"/>
        <v>#DIV/0!</v>
      </c>
      <c r="Z178" s="1">
        <f ca="1">SUM(OFFSET('96点'!Z$5,(ROW(Z178)-ROW(Z$5))*4,,4))</f>
        <v>0</v>
      </c>
      <c r="AA178" s="1">
        <f ca="1">SUM(OFFSET('96点'!AA$5,(ROW(AA178)-ROW(AA$5))*4,,4))</f>
        <v>0</v>
      </c>
      <c r="AB178" s="1" t="e">
        <f ca="1" t="shared" si="65"/>
        <v>#DIV/0!</v>
      </c>
      <c r="AC178" s="1">
        <f ca="1">SUM(OFFSET('96点'!AC$5,(ROW(AC178)-ROW(AC$5))*4,,4))</f>
        <v>0</v>
      </c>
      <c r="AD178" s="1">
        <f ca="1">SUM(OFFSET('96点'!AD$5,(ROW(AD178)-ROW(AD$5))*4,,4))</f>
        <v>0</v>
      </c>
      <c r="AE178" s="1" t="e">
        <f ca="1" t="shared" si="66"/>
        <v>#DIV/0!</v>
      </c>
      <c r="AF178" s="1" t="e">
        <f ca="1" t="shared" si="67"/>
        <v>#DIV/0!</v>
      </c>
      <c r="AG178" s="1">
        <f ca="1">SUM(OFFSET('96点'!AG$5,(ROW(AG178)-ROW(AG$5))*4,,4))</f>
        <v>0</v>
      </c>
      <c r="AH178" s="1">
        <f ca="1">SUM(OFFSET('96点'!AH$5,(ROW(AH178)-ROW(AH$5))*4,,4))</f>
        <v>0</v>
      </c>
      <c r="AI178" s="1" t="e">
        <f ca="1" t="shared" si="68"/>
        <v>#DIV/0!</v>
      </c>
      <c r="AJ178" s="1">
        <f ca="1">SUM(OFFSET('96点'!AJ$5,(ROW(AJ178)-ROW(AJ$5))*4,,4))</f>
        <v>0</v>
      </c>
      <c r="AK178" s="1">
        <f ca="1">SUM(OFFSET('96点'!AK$5,(ROW(AK178)-ROW(AK$5))*4,,4))</f>
        <v>0</v>
      </c>
      <c r="AL178" s="1" t="e">
        <f ca="1" t="shared" si="69"/>
        <v>#DIV/0!</v>
      </c>
      <c r="AM178" s="1" t="e">
        <f ca="1" t="shared" si="70"/>
        <v>#DIV/0!</v>
      </c>
      <c r="AN178" s="1">
        <f ca="1">SUM(OFFSET('96点'!AN$5,(ROW(AN178)-ROW(AN$5))*4,,4))</f>
        <v>0</v>
      </c>
      <c r="AO178" s="1">
        <f ca="1">SUM(OFFSET('96点'!AO$5,(ROW(AO178)-ROW(AO$5))*4,,4))</f>
        <v>0</v>
      </c>
      <c r="AP178" s="1" t="e">
        <f ca="1" t="shared" si="71"/>
        <v>#DIV/0!</v>
      </c>
      <c r="AQ178" s="1">
        <f ca="1">SUM(OFFSET('96点'!AQ$5,(ROW(AQ178)-ROW(AQ$5))*4,,4))</f>
        <v>0</v>
      </c>
      <c r="AR178" s="1">
        <f ca="1">SUM(OFFSET('96点'!AR$5,(ROW(AR178)-ROW(AR$5))*4,,4))</f>
        <v>0</v>
      </c>
      <c r="AS178" s="1" t="e">
        <f ca="1" t="shared" si="72"/>
        <v>#DIV/0!</v>
      </c>
      <c r="AT178" s="1" t="e">
        <f ca="1" t="shared" si="73"/>
        <v>#DIV/0!</v>
      </c>
      <c r="AU178" s="1">
        <f ca="1">SUM(OFFSET('96点'!AU$5,(ROW(AU178)-ROW(AU$5))*4,,4))</f>
        <v>0</v>
      </c>
      <c r="AV178" s="1">
        <f ca="1">SUM(OFFSET('96点'!AV$5,(ROW(AV178)-ROW(AV$5))*4,,4))</f>
        <v>0</v>
      </c>
      <c r="AW178" s="1" t="e">
        <f ca="1" t="shared" si="74"/>
        <v>#DIV/0!</v>
      </c>
      <c r="AX178" s="1">
        <f ca="1">SUM(OFFSET('96点'!AX$5,(ROW(AX178)-ROW(AX$5))*4,,4))</f>
        <v>0</v>
      </c>
      <c r="AY178" s="1">
        <f ca="1">SUM(OFFSET('96点'!AY$5,(ROW(AY178)-ROW(AY$5))*4,,4))</f>
        <v>0</v>
      </c>
      <c r="AZ178" s="1" t="e">
        <f ca="1" t="shared" si="75"/>
        <v>#DIV/0!</v>
      </c>
      <c r="BA178" s="1" t="e">
        <f ca="1" t="shared" si="76"/>
        <v>#DIV/0!</v>
      </c>
      <c r="BB178" s="1">
        <f ca="1">SUM(OFFSET('96点'!BB$5,(ROW(BB178)-ROW(BB$5))*4,,4))</f>
        <v>0</v>
      </c>
    </row>
    <row r="179" spans="3:54">
      <c r="C179" s="1">
        <f t="shared" si="52"/>
        <v>175</v>
      </c>
      <c r="D179" s="1">
        <f t="shared" si="53"/>
        <v>9</v>
      </c>
      <c r="E179" s="1">
        <f t="shared" si="56"/>
        <v>45108</v>
      </c>
      <c r="F179" s="1" t="str">
        <f t="shared" si="54"/>
        <v>20230701</v>
      </c>
      <c r="G179">
        <f t="shared" si="57"/>
        <v>2</v>
      </c>
      <c r="J179" s="1" t="str">
        <f>INDEX(辅助表!$F$3:$F$14,G179)</f>
        <v>测试机组#1调度单元</v>
      </c>
      <c r="K179" s="1" t="str">
        <f t="shared" si="55"/>
        <v>2023-07-01</v>
      </c>
      <c r="L179" s="3">
        <f ca="1" t="shared" si="58"/>
        <v>0.291666666666667</v>
      </c>
      <c r="M179" s="1">
        <f ca="1">SUM(OFFSET('96点'!M$5,(ROW(M179)-ROW(M$5))*4,,4))</f>
        <v>0</v>
      </c>
      <c r="N179" s="1" t="e">
        <f ca="1" t="shared" si="59"/>
        <v>#DIV/0!</v>
      </c>
      <c r="O179" s="1">
        <f ca="1">SUM(OFFSET('96点'!O$5,(ROW(O179)-ROW(O$5))*4,,4))</f>
        <v>0</v>
      </c>
      <c r="P179" s="1">
        <f ca="1">SUM(OFFSET('96点'!P$5,(ROW(P179)-ROW(P$5))*4,,4))</f>
        <v>0</v>
      </c>
      <c r="Q179" s="1" t="e">
        <f ca="1" t="shared" si="60"/>
        <v>#DIV/0!</v>
      </c>
      <c r="R179" s="1" t="e">
        <f ca="1" t="shared" si="61"/>
        <v>#DIV/0!</v>
      </c>
      <c r="S179" s="1">
        <f ca="1">SUM(OFFSET('96点'!S$5,(ROW(S179)-ROW(S$5))*4,,4))</f>
        <v>0</v>
      </c>
      <c r="T179" s="1">
        <f ca="1">SUM(OFFSET('96点'!T$5,(ROW(T179)-ROW(T$5))*4,,4))</f>
        <v>0</v>
      </c>
      <c r="U179" s="1" t="e">
        <f ca="1" t="shared" si="62"/>
        <v>#DIV/0!</v>
      </c>
      <c r="V179" s="1">
        <f ca="1">SUM(OFFSET('96点'!V$5,(ROW(V179)-ROW(V$5))*4,,4))</f>
        <v>0</v>
      </c>
      <c r="W179" s="1">
        <f ca="1">SUM(OFFSET('96点'!W$5,(ROW(W179)-ROW(W$5))*4,,4))</f>
        <v>0</v>
      </c>
      <c r="X179" s="1" t="e">
        <f ca="1" t="shared" si="63"/>
        <v>#DIV/0!</v>
      </c>
      <c r="Y179" s="1" t="e">
        <f ca="1" t="shared" si="64"/>
        <v>#DIV/0!</v>
      </c>
      <c r="Z179" s="1">
        <f ca="1">SUM(OFFSET('96点'!Z$5,(ROW(Z179)-ROW(Z$5))*4,,4))</f>
        <v>0</v>
      </c>
      <c r="AA179" s="1">
        <f ca="1">SUM(OFFSET('96点'!AA$5,(ROW(AA179)-ROW(AA$5))*4,,4))</f>
        <v>0</v>
      </c>
      <c r="AB179" s="1" t="e">
        <f ca="1" t="shared" si="65"/>
        <v>#DIV/0!</v>
      </c>
      <c r="AC179" s="1">
        <f ca="1">SUM(OFFSET('96点'!AC$5,(ROW(AC179)-ROW(AC$5))*4,,4))</f>
        <v>0</v>
      </c>
      <c r="AD179" s="1">
        <f ca="1">SUM(OFFSET('96点'!AD$5,(ROW(AD179)-ROW(AD$5))*4,,4))</f>
        <v>0</v>
      </c>
      <c r="AE179" s="1" t="e">
        <f ca="1" t="shared" si="66"/>
        <v>#DIV/0!</v>
      </c>
      <c r="AF179" s="1" t="e">
        <f ca="1" t="shared" si="67"/>
        <v>#DIV/0!</v>
      </c>
      <c r="AG179" s="1">
        <f ca="1">SUM(OFFSET('96点'!AG$5,(ROW(AG179)-ROW(AG$5))*4,,4))</f>
        <v>0</v>
      </c>
      <c r="AH179" s="1">
        <f ca="1">SUM(OFFSET('96点'!AH$5,(ROW(AH179)-ROW(AH$5))*4,,4))</f>
        <v>0</v>
      </c>
      <c r="AI179" s="1" t="e">
        <f ca="1" t="shared" si="68"/>
        <v>#DIV/0!</v>
      </c>
      <c r="AJ179" s="1">
        <f ca="1">SUM(OFFSET('96点'!AJ$5,(ROW(AJ179)-ROW(AJ$5))*4,,4))</f>
        <v>0</v>
      </c>
      <c r="AK179" s="1">
        <f ca="1">SUM(OFFSET('96点'!AK$5,(ROW(AK179)-ROW(AK$5))*4,,4))</f>
        <v>0</v>
      </c>
      <c r="AL179" s="1" t="e">
        <f ca="1" t="shared" si="69"/>
        <v>#DIV/0!</v>
      </c>
      <c r="AM179" s="1" t="e">
        <f ca="1" t="shared" si="70"/>
        <v>#DIV/0!</v>
      </c>
      <c r="AN179" s="1">
        <f ca="1">SUM(OFFSET('96点'!AN$5,(ROW(AN179)-ROW(AN$5))*4,,4))</f>
        <v>0</v>
      </c>
      <c r="AO179" s="1">
        <f ca="1">SUM(OFFSET('96点'!AO$5,(ROW(AO179)-ROW(AO$5))*4,,4))</f>
        <v>0</v>
      </c>
      <c r="AP179" s="1" t="e">
        <f ca="1" t="shared" si="71"/>
        <v>#DIV/0!</v>
      </c>
      <c r="AQ179" s="1">
        <f ca="1">SUM(OFFSET('96点'!AQ$5,(ROW(AQ179)-ROW(AQ$5))*4,,4))</f>
        <v>0</v>
      </c>
      <c r="AR179" s="1">
        <f ca="1">SUM(OFFSET('96点'!AR$5,(ROW(AR179)-ROW(AR$5))*4,,4))</f>
        <v>0</v>
      </c>
      <c r="AS179" s="1" t="e">
        <f ca="1" t="shared" si="72"/>
        <v>#DIV/0!</v>
      </c>
      <c r="AT179" s="1" t="e">
        <f ca="1" t="shared" si="73"/>
        <v>#DIV/0!</v>
      </c>
      <c r="AU179" s="1">
        <f ca="1">SUM(OFFSET('96点'!AU$5,(ROW(AU179)-ROW(AU$5))*4,,4))</f>
        <v>0</v>
      </c>
      <c r="AV179" s="1">
        <f ca="1">SUM(OFFSET('96点'!AV$5,(ROW(AV179)-ROW(AV$5))*4,,4))</f>
        <v>0</v>
      </c>
      <c r="AW179" s="1" t="e">
        <f ca="1" t="shared" si="74"/>
        <v>#DIV/0!</v>
      </c>
      <c r="AX179" s="1">
        <f ca="1">SUM(OFFSET('96点'!AX$5,(ROW(AX179)-ROW(AX$5))*4,,4))</f>
        <v>0</v>
      </c>
      <c r="AY179" s="1">
        <f ca="1">SUM(OFFSET('96点'!AY$5,(ROW(AY179)-ROW(AY$5))*4,,4))</f>
        <v>0</v>
      </c>
      <c r="AZ179" s="1" t="e">
        <f ca="1" t="shared" si="75"/>
        <v>#DIV/0!</v>
      </c>
      <c r="BA179" s="1" t="e">
        <f ca="1" t="shared" si="76"/>
        <v>#DIV/0!</v>
      </c>
      <c r="BB179" s="1">
        <f ca="1">SUM(OFFSET('96点'!BB$5,(ROW(BB179)-ROW(BB$5))*4,,4))</f>
        <v>0</v>
      </c>
    </row>
    <row r="180" spans="3:54">
      <c r="C180" s="1">
        <f t="shared" si="52"/>
        <v>176</v>
      </c>
      <c r="D180" s="1">
        <f t="shared" si="53"/>
        <v>10</v>
      </c>
      <c r="E180" s="1">
        <f t="shared" si="56"/>
        <v>45108</v>
      </c>
      <c r="F180" s="1" t="str">
        <f t="shared" si="54"/>
        <v>20230701</v>
      </c>
      <c r="G180">
        <f t="shared" si="57"/>
        <v>2</v>
      </c>
      <c r="J180" s="1" t="str">
        <f>INDEX(辅助表!$F$3:$F$14,G180)</f>
        <v>测试机组#1调度单元</v>
      </c>
      <c r="K180" s="1" t="str">
        <f t="shared" si="55"/>
        <v>2023-07-01</v>
      </c>
      <c r="L180" s="3">
        <f ca="1" t="shared" si="58"/>
        <v>0.333333333333333</v>
      </c>
      <c r="M180" s="1">
        <f ca="1">SUM(OFFSET('96点'!M$5,(ROW(M180)-ROW(M$5))*4,,4))</f>
        <v>0</v>
      </c>
      <c r="N180" s="1" t="e">
        <f ca="1" t="shared" si="59"/>
        <v>#DIV/0!</v>
      </c>
      <c r="O180" s="1">
        <f ca="1">SUM(OFFSET('96点'!O$5,(ROW(O180)-ROW(O$5))*4,,4))</f>
        <v>0</v>
      </c>
      <c r="P180" s="1">
        <f ca="1">SUM(OFFSET('96点'!P$5,(ROW(P180)-ROW(P$5))*4,,4))</f>
        <v>0</v>
      </c>
      <c r="Q180" s="1" t="e">
        <f ca="1" t="shared" si="60"/>
        <v>#DIV/0!</v>
      </c>
      <c r="R180" s="1" t="e">
        <f ca="1" t="shared" si="61"/>
        <v>#DIV/0!</v>
      </c>
      <c r="S180" s="1">
        <f ca="1">SUM(OFFSET('96点'!S$5,(ROW(S180)-ROW(S$5))*4,,4))</f>
        <v>0</v>
      </c>
      <c r="T180" s="1">
        <f ca="1">SUM(OFFSET('96点'!T$5,(ROW(T180)-ROW(T$5))*4,,4))</f>
        <v>0</v>
      </c>
      <c r="U180" s="1" t="e">
        <f ca="1" t="shared" si="62"/>
        <v>#DIV/0!</v>
      </c>
      <c r="V180" s="1">
        <f ca="1">SUM(OFFSET('96点'!V$5,(ROW(V180)-ROW(V$5))*4,,4))</f>
        <v>0</v>
      </c>
      <c r="W180" s="1">
        <f ca="1">SUM(OFFSET('96点'!W$5,(ROW(W180)-ROW(W$5))*4,,4))</f>
        <v>0</v>
      </c>
      <c r="X180" s="1" t="e">
        <f ca="1" t="shared" si="63"/>
        <v>#DIV/0!</v>
      </c>
      <c r="Y180" s="1" t="e">
        <f ca="1" t="shared" si="64"/>
        <v>#DIV/0!</v>
      </c>
      <c r="Z180" s="1">
        <f ca="1">SUM(OFFSET('96点'!Z$5,(ROW(Z180)-ROW(Z$5))*4,,4))</f>
        <v>0</v>
      </c>
      <c r="AA180" s="1">
        <f ca="1">SUM(OFFSET('96点'!AA$5,(ROW(AA180)-ROW(AA$5))*4,,4))</f>
        <v>0</v>
      </c>
      <c r="AB180" s="1" t="e">
        <f ca="1" t="shared" si="65"/>
        <v>#DIV/0!</v>
      </c>
      <c r="AC180" s="1">
        <f ca="1">SUM(OFFSET('96点'!AC$5,(ROW(AC180)-ROW(AC$5))*4,,4))</f>
        <v>0</v>
      </c>
      <c r="AD180" s="1">
        <f ca="1">SUM(OFFSET('96点'!AD$5,(ROW(AD180)-ROW(AD$5))*4,,4))</f>
        <v>0</v>
      </c>
      <c r="AE180" s="1" t="e">
        <f ca="1" t="shared" si="66"/>
        <v>#DIV/0!</v>
      </c>
      <c r="AF180" s="1" t="e">
        <f ca="1" t="shared" si="67"/>
        <v>#DIV/0!</v>
      </c>
      <c r="AG180" s="1">
        <f ca="1">SUM(OFFSET('96点'!AG$5,(ROW(AG180)-ROW(AG$5))*4,,4))</f>
        <v>0</v>
      </c>
      <c r="AH180" s="1">
        <f ca="1">SUM(OFFSET('96点'!AH$5,(ROW(AH180)-ROW(AH$5))*4,,4))</f>
        <v>0</v>
      </c>
      <c r="AI180" s="1" t="e">
        <f ca="1" t="shared" si="68"/>
        <v>#DIV/0!</v>
      </c>
      <c r="AJ180" s="1">
        <f ca="1">SUM(OFFSET('96点'!AJ$5,(ROW(AJ180)-ROW(AJ$5))*4,,4))</f>
        <v>0</v>
      </c>
      <c r="AK180" s="1">
        <f ca="1">SUM(OFFSET('96点'!AK$5,(ROW(AK180)-ROW(AK$5))*4,,4))</f>
        <v>0</v>
      </c>
      <c r="AL180" s="1" t="e">
        <f ca="1" t="shared" si="69"/>
        <v>#DIV/0!</v>
      </c>
      <c r="AM180" s="1" t="e">
        <f ca="1" t="shared" si="70"/>
        <v>#DIV/0!</v>
      </c>
      <c r="AN180" s="1">
        <f ca="1">SUM(OFFSET('96点'!AN$5,(ROW(AN180)-ROW(AN$5))*4,,4))</f>
        <v>0</v>
      </c>
      <c r="AO180" s="1">
        <f ca="1">SUM(OFFSET('96点'!AO$5,(ROW(AO180)-ROW(AO$5))*4,,4))</f>
        <v>0</v>
      </c>
      <c r="AP180" s="1" t="e">
        <f ca="1" t="shared" si="71"/>
        <v>#DIV/0!</v>
      </c>
      <c r="AQ180" s="1">
        <f ca="1">SUM(OFFSET('96点'!AQ$5,(ROW(AQ180)-ROW(AQ$5))*4,,4))</f>
        <v>0</v>
      </c>
      <c r="AR180" s="1">
        <f ca="1">SUM(OFFSET('96点'!AR$5,(ROW(AR180)-ROW(AR$5))*4,,4))</f>
        <v>0</v>
      </c>
      <c r="AS180" s="1" t="e">
        <f ca="1" t="shared" si="72"/>
        <v>#DIV/0!</v>
      </c>
      <c r="AT180" s="1" t="e">
        <f ca="1" t="shared" si="73"/>
        <v>#DIV/0!</v>
      </c>
      <c r="AU180" s="1">
        <f ca="1">SUM(OFFSET('96点'!AU$5,(ROW(AU180)-ROW(AU$5))*4,,4))</f>
        <v>0</v>
      </c>
      <c r="AV180" s="1">
        <f ca="1">SUM(OFFSET('96点'!AV$5,(ROW(AV180)-ROW(AV$5))*4,,4))</f>
        <v>0</v>
      </c>
      <c r="AW180" s="1" t="e">
        <f ca="1" t="shared" si="74"/>
        <v>#DIV/0!</v>
      </c>
      <c r="AX180" s="1">
        <f ca="1">SUM(OFFSET('96点'!AX$5,(ROW(AX180)-ROW(AX$5))*4,,4))</f>
        <v>0</v>
      </c>
      <c r="AY180" s="1">
        <f ca="1">SUM(OFFSET('96点'!AY$5,(ROW(AY180)-ROW(AY$5))*4,,4))</f>
        <v>0</v>
      </c>
      <c r="AZ180" s="1" t="e">
        <f ca="1" t="shared" si="75"/>
        <v>#DIV/0!</v>
      </c>
      <c r="BA180" s="1" t="e">
        <f ca="1" t="shared" si="76"/>
        <v>#DIV/0!</v>
      </c>
      <c r="BB180" s="1">
        <f ca="1">SUM(OFFSET('96点'!BB$5,(ROW(BB180)-ROW(BB$5))*4,,4))</f>
        <v>0</v>
      </c>
    </row>
    <row r="181" spans="3:54">
      <c r="C181" s="1">
        <f t="shared" si="52"/>
        <v>177</v>
      </c>
      <c r="D181" s="1">
        <f t="shared" si="53"/>
        <v>11</v>
      </c>
      <c r="E181" s="1">
        <f t="shared" si="56"/>
        <v>45108</v>
      </c>
      <c r="F181" s="1" t="str">
        <f t="shared" si="54"/>
        <v>20230701</v>
      </c>
      <c r="G181">
        <f t="shared" si="57"/>
        <v>2</v>
      </c>
      <c r="J181" s="1" t="str">
        <f>INDEX(辅助表!$F$3:$F$14,G181)</f>
        <v>测试机组#1调度单元</v>
      </c>
      <c r="K181" s="1" t="str">
        <f t="shared" si="55"/>
        <v>2023-07-01</v>
      </c>
      <c r="L181" s="3">
        <f ca="1" t="shared" si="58"/>
        <v>0.375</v>
      </c>
      <c r="M181" s="1">
        <f ca="1">SUM(OFFSET('96点'!M$5,(ROW(M181)-ROW(M$5))*4,,4))</f>
        <v>0</v>
      </c>
      <c r="N181" s="1" t="e">
        <f ca="1" t="shared" si="59"/>
        <v>#DIV/0!</v>
      </c>
      <c r="O181" s="1">
        <f ca="1">SUM(OFFSET('96点'!O$5,(ROW(O181)-ROW(O$5))*4,,4))</f>
        <v>0</v>
      </c>
      <c r="P181" s="1">
        <f ca="1">SUM(OFFSET('96点'!P$5,(ROW(P181)-ROW(P$5))*4,,4))</f>
        <v>0</v>
      </c>
      <c r="Q181" s="1" t="e">
        <f ca="1" t="shared" si="60"/>
        <v>#DIV/0!</v>
      </c>
      <c r="R181" s="1" t="e">
        <f ca="1" t="shared" si="61"/>
        <v>#DIV/0!</v>
      </c>
      <c r="S181" s="1">
        <f ca="1">SUM(OFFSET('96点'!S$5,(ROW(S181)-ROW(S$5))*4,,4))</f>
        <v>0</v>
      </c>
      <c r="T181" s="1">
        <f ca="1">SUM(OFFSET('96点'!T$5,(ROW(T181)-ROW(T$5))*4,,4))</f>
        <v>0</v>
      </c>
      <c r="U181" s="1" t="e">
        <f ca="1" t="shared" si="62"/>
        <v>#DIV/0!</v>
      </c>
      <c r="V181" s="1">
        <f ca="1">SUM(OFFSET('96点'!V$5,(ROW(V181)-ROW(V$5))*4,,4))</f>
        <v>0</v>
      </c>
      <c r="W181" s="1">
        <f ca="1">SUM(OFFSET('96点'!W$5,(ROW(W181)-ROW(W$5))*4,,4))</f>
        <v>0</v>
      </c>
      <c r="X181" s="1" t="e">
        <f ca="1" t="shared" si="63"/>
        <v>#DIV/0!</v>
      </c>
      <c r="Y181" s="1" t="e">
        <f ca="1" t="shared" si="64"/>
        <v>#DIV/0!</v>
      </c>
      <c r="Z181" s="1">
        <f ca="1">SUM(OFFSET('96点'!Z$5,(ROW(Z181)-ROW(Z$5))*4,,4))</f>
        <v>0</v>
      </c>
      <c r="AA181" s="1">
        <f ca="1">SUM(OFFSET('96点'!AA$5,(ROW(AA181)-ROW(AA$5))*4,,4))</f>
        <v>0</v>
      </c>
      <c r="AB181" s="1" t="e">
        <f ca="1" t="shared" si="65"/>
        <v>#DIV/0!</v>
      </c>
      <c r="AC181" s="1">
        <f ca="1">SUM(OFFSET('96点'!AC$5,(ROW(AC181)-ROW(AC$5))*4,,4))</f>
        <v>0</v>
      </c>
      <c r="AD181" s="1">
        <f ca="1">SUM(OFFSET('96点'!AD$5,(ROW(AD181)-ROW(AD$5))*4,,4))</f>
        <v>0</v>
      </c>
      <c r="AE181" s="1" t="e">
        <f ca="1" t="shared" si="66"/>
        <v>#DIV/0!</v>
      </c>
      <c r="AF181" s="1" t="e">
        <f ca="1" t="shared" si="67"/>
        <v>#DIV/0!</v>
      </c>
      <c r="AG181" s="1">
        <f ca="1">SUM(OFFSET('96点'!AG$5,(ROW(AG181)-ROW(AG$5))*4,,4))</f>
        <v>0</v>
      </c>
      <c r="AH181" s="1">
        <f ca="1">SUM(OFFSET('96点'!AH$5,(ROW(AH181)-ROW(AH$5))*4,,4))</f>
        <v>0</v>
      </c>
      <c r="AI181" s="1" t="e">
        <f ca="1" t="shared" si="68"/>
        <v>#DIV/0!</v>
      </c>
      <c r="AJ181" s="1">
        <f ca="1">SUM(OFFSET('96点'!AJ$5,(ROW(AJ181)-ROW(AJ$5))*4,,4))</f>
        <v>0</v>
      </c>
      <c r="AK181" s="1">
        <f ca="1">SUM(OFFSET('96点'!AK$5,(ROW(AK181)-ROW(AK$5))*4,,4))</f>
        <v>0</v>
      </c>
      <c r="AL181" s="1" t="e">
        <f ca="1" t="shared" si="69"/>
        <v>#DIV/0!</v>
      </c>
      <c r="AM181" s="1" t="e">
        <f ca="1" t="shared" si="70"/>
        <v>#DIV/0!</v>
      </c>
      <c r="AN181" s="1">
        <f ca="1">SUM(OFFSET('96点'!AN$5,(ROW(AN181)-ROW(AN$5))*4,,4))</f>
        <v>0</v>
      </c>
      <c r="AO181" s="1">
        <f ca="1">SUM(OFFSET('96点'!AO$5,(ROW(AO181)-ROW(AO$5))*4,,4))</f>
        <v>0</v>
      </c>
      <c r="AP181" s="1" t="e">
        <f ca="1" t="shared" si="71"/>
        <v>#DIV/0!</v>
      </c>
      <c r="AQ181" s="1">
        <f ca="1">SUM(OFFSET('96点'!AQ$5,(ROW(AQ181)-ROW(AQ$5))*4,,4))</f>
        <v>0</v>
      </c>
      <c r="AR181" s="1">
        <f ca="1">SUM(OFFSET('96点'!AR$5,(ROW(AR181)-ROW(AR$5))*4,,4))</f>
        <v>0</v>
      </c>
      <c r="AS181" s="1" t="e">
        <f ca="1" t="shared" si="72"/>
        <v>#DIV/0!</v>
      </c>
      <c r="AT181" s="1" t="e">
        <f ca="1" t="shared" si="73"/>
        <v>#DIV/0!</v>
      </c>
      <c r="AU181" s="1">
        <f ca="1">SUM(OFFSET('96点'!AU$5,(ROW(AU181)-ROW(AU$5))*4,,4))</f>
        <v>0</v>
      </c>
      <c r="AV181" s="1">
        <f ca="1">SUM(OFFSET('96点'!AV$5,(ROW(AV181)-ROW(AV$5))*4,,4))</f>
        <v>0</v>
      </c>
      <c r="AW181" s="1" t="e">
        <f ca="1" t="shared" si="74"/>
        <v>#DIV/0!</v>
      </c>
      <c r="AX181" s="1">
        <f ca="1">SUM(OFFSET('96点'!AX$5,(ROW(AX181)-ROW(AX$5))*4,,4))</f>
        <v>0</v>
      </c>
      <c r="AY181" s="1">
        <f ca="1">SUM(OFFSET('96点'!AY$5,(ROW(AY181)-ROW(AY$5))*4,,4))</f>
        <v>0</v>
      </c>
      <c r="AZ181" s="1" t="e">
        <f ca="1" t="shared" si="75"/>
        <v>#DIV/0!</v>
      </c>
      <c r="BA181" s="1" t="e">
        <f ca="1" t="shared" si="76"/>
        <v>#DIV/0!</v>
      </c>
      <c r="BB181" s="1">
        <f ca="1">SUM(OFFSET('96点'!BB$5,(ROW(BB181)-ROW(BB$5))*4,,4))</f>
        <v>0</v>
      </c>
    </row>
    <row r="182" spans="3:54">
      <c r="C182" s="1">
        <f t="shared" si="52"/>
        <v>178</v>
      </c>
      <c r="D182" s="1">
        <f t="shared" si="53"/>
        <v>12</v>
      </c>
      <c r="E182" s="1">
        <f t="shared" si="56"/>
        <v>45108</v>
      </c>
      <c r="F182" s="1" t="str">
        <f t="shared" si="54"/>
        <v>20230701</v>
      </c>
      <c r="G182">
        <f t="shared" si="57"/>
        <v>2</v>
      </c>
      <c r="J182" s="1" t="str">
        <f>INDEX(辅助表!$F$3:$F$14,G182)</f>
        <v>测试机组#1调度单元</v>
      </c>
      <c r="K182" s="1" t="str">
        <f t="shared" si="55"/>
        <v>2023-07-01</v>
      </c>
      <c r="L182" s="3">
        <f ca="1" t="shared" si="58"/>
        <v>0.416666666666667</v>
      </c>
      <c r="M182" s="1">
        <f ca="1">SUM(OFFSET('96点'!M$5,(ROW(M182)-ROW(M$5))*4,,4))</f>
        <v>0</v>
      </c>
      <c r="N182" s="1" t="e">
        <f ca="1" t="shared" si="59"/>
        <v>#DIV/0!</v>
      </c>
      <c r="O182" s="1">
        <f ca="1">SUM(OFFSET('96点'!O$5,(ROW(O182)-ROW(O$5))*4,,4))</f>
        <v>0</v>
      </c>
      <c r="P182" s="1">
        <f ca="1">SUM(OFFSET('96点'!P$5,(ROW(P182)-ROW(P$5))*4,,4))</f>
        <v>0</v>
      </c>
      <c r="Q182" s="1" t="e">
        <f ca="1" t="shared" si="60"/>
        <v>#DIV/0!</v>
      </c>
      <c r="R182" s="1" t="e">
        <f ca="1" t="shared" si="61"/>
        <v>#DIV/0!</v>
      </c>
      <c r="S182" s="1">
        <f ca="1">SUM(OFFSET('96点'!S$5,(ROW(S182)-ROW(S$5))*4,,4))</f>
        <v>0</v>
      </c>
      <c r="T182" s="1">
        <f ca="1">SUM(OFFSET('96点'!T$5,(ROW(T182)-ROW(T$5))*4,,4))</f>
        <v>0</v>
      </c>
      <c r="U182" s="1" t="e">
        <f ca="1" t="shared" si="62"/>
        <v>#DIV/0!</v>
      </c>
      <c r="V182" s="1">
        <f ca="1">SUM(OFFSET('96点'!V$5,(ROW(V182)-ROW(V$5))*4,,4))</f>
        <v>0</v>
      </c>
      <c r="W182" s="1">
        <f ca="1">SUM(OFFSET('96点'!W$5,(ROW(W182)-ROW(W$5))*4,,4))</f>
        <v>0</v>
      </c>
      <c r="X182" s="1" t="e">
        <f ca="1" t="shared" si="63"/>
        <v>#DIV/0!</v>
      </c>
      <c r="Y182" s="1" t="e">
        <f ca="1" t="shared" si="64"/>
        <v>#DIV/0!</v>
      </c>
      <c r="Z182" s="1">
        <f ca="1">SUM(OFFSET('96点'!Z$5,(ROW(Z182)-ROW(Z$5))*4,,4))</f>
        <v>0</v>
      </c>
      <c r="AA182" s="1">
        <f ca="1">SUM(OFFSET('96点'!AA$5,(ROW(AA182)-ROW(AA$5))*4,,4))</f>
        <v>0</v>
      </c>
      <c r="AB182" s="1" t="e">
        <f ca="1" t="shared" si="65"/>
        <v>#DIV/0!</v>
      </c>
      <c r="AC182" s="1">
        <f ca="1">SUM(OFFSET('96点'!AC$5,(ROW(AC182)-ROW(AC$5))*4,,4))</f>
        <v>0</v>
      </c>
      <c r="AD182" s="1">
        <f ca="1">SUM(OFFSET('96点'!AD$5,(ROW(AD182)-ROW(AD$5))*4,,4))</f>
        <v>0</v>
      </c>
      <c r="AE182" s="1" t="e">
        <f ca="1" t="shared" si="66"/>
        <v>#DIV/0!</v>
      </c>
      <c r="AF182" s="1" t="e">
        <f ca="1" t="shared" si="67"/>
        <v>#DIV/0!</v>
      </c>
      <c r="AG182" s="1">
        <f ca="1">SUM(OFFSET('96点'!AG$5,(ROW(AG182)-ROW(AG$5))*4,,4))</f>
        <v>0</v>
      </c>
      <c r="AH182" s="1">
        <f ca="1">SUM(OFFSET('96点'!AH$5,(ROW(AH182)-ROW(AH$5))*4,,4))</f>
        <v>0</v>
      </c>
      <c r="AI182" s="1" t="e">
        <f ca="1" t="shared" si="68"/>
        <v>#DIV/0!</v>
      </c>
      <c r="AJ182" s="1">
        <f ca="1">SUM(OFFSET('96点'!AJ$5,(ROW(AJ182)-ROW(AJ$5))*4,,4))</f>
        <v>0</v>
      </c>
      <c r="AK182" s="1">
        <f ca="1">SUM(OFFSET('96点'!AK$5,(ROW(AK182)-ROW(AK$5))*4,,4))</f>
        <v>0</v>
      </c>
      <c r="AL182" s="1" t="e">
        <f ca="1" t="shared" si="69"/>
        <v>#DIV/0!</v>
      </c>
      <c r="AM182" s="1" t="e">
        <f ca="1" t="shared" si="70"/>
        <v>#DIV/0!</v>
      </c>
      <c r="AN182" s="1">
        <f ca="1">SUM(OFFSET('96点'!AN$5,(ROW(AN182)-ROW(AN$5))*4,,4))</f>
        <v>0</v>
      </c>
      <c r="AO182" s="1">
        <f ca="1">SUM(OFFSET('96点'!AO$5,(ROW(AO182)-ROW(AO$5))*4,,4))</f>
        <v>0</v>
      </c>
      <c r="AP182" s="1" t="e">
        <f ca="1" t="shared" si="71"/>
        <v>#DIV/0!</v>
      </c>
      <c r="AQ182" s="1">
        <f ca="1">SUM(OFFSET('96点'!AQ$5,(ROW(AQ182)-ROW(AQ$5))*4,,4))</f>
        <v>0</v>
      </c>
      <c r="AR182" s="1">
        <f ca="1">SUM(OFFSET('96点'!AR$5,(ROW(AR182)-ROW(AR$5))*4,,4))</f>
        <v>0</v>
      </c>
      <c r="AS182" s="1" t="e">
        <f ca="1" t="shared" si="72"/>
        <v>#DIV/0!</v>
      </c>
      <c r="AT182" s="1" t="e">
        <f ca="1" t="shared" si="73"/>
        <v>#DIV/0!</v>
      </c>
      <c r="AU182" s="1">
        <f ca="1">SUM(OFFSET('96点'!AU$5,(ROW(AU182)-ROW(AU$5))*4,,4))</f>
        <v>0</v>
      </c>
      <c r="AV182" s="1">
        <f ca="1">SUM(OFFSET('96点'!AV$5,(ROW(AV182)-ROW(AV$5))*4,,4))</f>
        <v>0</v>
      </c>
      <c r="AW182" s="1" t="e">
        <f ca="1" t="shared" si="74"/>
        <v>#DIV/0!</v>
      </c>
      <c r="AX182" s="1">
        <f ca="1">SUM(OFFSET('96点'!AX$5,(ROW(AX182)-ROW(AX$5))*4,,4))</f>
        <v>0</v>
      </c>
      <c r="AY182" s="1">
        <f ca="1">SUM(OFFSET('96点'!AY$5,(ROW(AY182)-ROW(AY$5))*4,,4))</f>
        <v>0</v>
      </c>
      <c r="AZ182" s="1" t="e">
        <f ca="1" t="shared" si="75"/>
        <v>#DIV/0!</v>
      </c>
      <c r="BA182" s="1" t="e">
        <f ca="1" t="shared" si="76"/>
        <v>#DIV/0!</v>
      </c>
      <c r="BB182" s="1">
        <f ca="1">SUM(OFFSET('96点'!BB$5,(ROW(BB182)-ROW(BB$5))*4,,4))</f>
        <v>0</v>
      </c>
    </row>
    <row r="183" spans="3:54">
      <c r="C183" s="1">
        <f t="shared" si="52"/>
        <v>179</v>
      </c>
      <c r="D183" s="1">
        <f t="shared" si="53"/>
        <v>13</v>
      </c>
      <c r="E183" s="1">
        <f t="shared" si="56"/>
        <v>45108</v>
      </c>
      <c r="F183" s="1" t="str">
        <f t="shared" si="54"/>
        <v>20230701</v>
      </c>
      <c r="G183">
        <f t="shared" si="57"/>
        <v>2</v>
      </c>
      <c r="J183" s="1" t="str">
        <f>INDEX(辅助表!$F$3:$F$14,G183)</f>
        <v>测试机组#1调度单元</v>
      </c>
      <c r="K183" s="1" t="str">
        <f t="shared" si="55"/>
        <v>2023-07-01</v>
      </c>
      <c r="L183" s="3">
        <f ca="1" t="shared" si="58"/>
        <v>0.458333333333333</v>
      </c>
      <c r="M183" s="1">
        <f ca="1">SUM(OFFSET('96点'!M$5,(ROW(M183)-ROW(M$5))*4,,4))</f>
        <v>0</v>
      </c>
      <c r="N183" s="1" t="e">
        <f ca="1" t="shared" si="59"/>
        <v>#DIV/0!</v>
      </c>
      <c r="O183" s="1">
        <f ca="1">SUM(OFFSET('96点'!O$5,(ROW(O183)-ROW(O$5))*4,,4))</f>
        <v>0</v>
      </c>
      <c r="P183" s="1">
        <f ca="1">SUM(OFFSET('96点'!P$5,(ROW(P183)-ROW(P$5))*4,,4))</f>
        <v>0</v>
      </c>
      <c r="Q183" s="1" t="e">
        <f ca="1" t="shared" si="60"/>
        <v>#DIV/0!</v>
      </c>
      <c r="R183" s="1" t="e">
        <f ca="1" t="shared" si="61"/>
        <v>#DIV/0!</v>
      </c>
      <c r="S183" s="1">
        <f ca="1">SUM(OFFSET('96点'!S$5,(ROW(S183)-ROW(S$5))*4,,4))</f>
        <v>0</v>
      </c>
      <c r="T183" s="1">
        <f ca="1">SUM(OFFSET('96点'!T$5,(ROW(T183)-ROW(T$5))*4,,4))</f>
        <v>0</v>
      </c>
      <c r="U183" s="1" t="e">
        <f ca="1" t="shared" si="62"/>
        <v>#DIV/0!</v>
      </c>
      <c r="V183" s="1">
        <f ca="1">SUM(OFFSET('96点'!V$5,(ROW(V183)-ROW(V$5))*4,,4))</f>
        <v>0</v>
      </c>
      <c r="W183" s="1">
        <f ca="1">SUM(OFFSET('96点'!W$5,(ROW(W183)-ROW(W$5))*4,,4))</f>
        <v>0</v>
      </c>
      <c r="X183" s="1" t="e">
        <f ca="1" t="shared" si="63"/>
        <v>#DIV/0!</v>
      </c>
      <c r="Y183" s="1" t="e">
        <f ca="1" t="shared" si="64"/>
        <v>#DIV/0!</v>
      </c>
      <c r="Z183" s="1">
        <f ca="1">SUM(OFFSET('96点'!Z$5,(ROW(Z183)-ROW(Z$5))*4,,4))</f>
        <v>0</v>
      </c>
      <c r="AA183" s="1">
        <f ca="1">SUM(OFFSET('96点'!AA$5,(ROW(AA183)-ROW(AA$5))*4,,4))</f>
        <v>0</v>
      </c>
      <c r="AB183" s="1" t="e">
        <f ca="1" t="shared" si="65"/>
        <v>#DIV/0!</v>
      </c>
      <c r="AC183" s="1">
        <f ca="1">SUM(OFFSET('96点'!AC$5,(ROW(AC183)-ROW(AC$5))*4,,4))</f>
        <v>0</v>
      </c>
      <c r="AD183" s="1">
        <f ca="1">SUM(OFFSET('96点'!AD$5,(ROW(AD183)-ROW(AD$5))*4,,4))</f>
        <v>0</v>
      </c>
      <c r="AE183" s="1" t="e">
        <f ca="1" t="shared" si="66"/>
        <v>#DIV/0!</v>
      </c>
      <c r="AF183" s="1" t="e">
        <f ca="1" t="shared" si="67"/>
        <v>#DIV/0!</v>
      </c>
      <c r="AG183" s="1">
        <f ca="1">SUM(OFFSET('96点'!AG$5,(ROW(AG183)-ROW(AG$5))*4,,4))</f>
        <v>0</v>
      </c>
      <c r="AH183" s="1">
        <f ca="1">SUM(OFFSET('96点'!AH$5,(ROW(AH183)-ROW(AH$5))*4,,4))</f>
        <v>0</v>
      </c>
      <c r="AI183" s="1" t="e">
        <f ca="1" t="shared" si="68"/>
        <v>#DIV/0!</v>
      </c>
      <c r="AJ183" s="1">
        <f ca="1">SUM(OFFSET('96点'!AJ$5,(ROW(AJ183)-ROW(AJ$5))*4,,4))</f>
        <v>0</v>
      </c>
      <c r="AK183" s="1">
        <f ca="1">SUM(OFFSET('96点'!AK$5,(ROW(AK183)-ROW(AK$5))*4,,4))</f>
        <v>0</v>
      </c>
      <c r="AL183" s="1" t="e">
        <f ca="1" t="shared" si="69"/>
        <v>#DIV/0!</v>
      </c>
      <c r="AM183" s="1" t="e">
        <f ca="1" t="shared" si="70"/>
        <v>#DIV/0!</v>
      </c>
      <c r="AN183" s="1">
        <f ca="1">SUM(OFFSET('96点'!AN$5,(ROW(AN183)-ROW(AN$5))*4,,4))</f>
        <v>0</v>
      </c>
      <c r="AO183" s="1">
        <f ca="1">SUM(OFFSET('96点'!AO$5,(ROW(AO183)-ROW(AO$5))*4,,4))</f>
        <v>0</v>
      </c>
      <c r="AP183" s="1" t="e">
        <f ca="1" t="shared" si="71"/>
        <v>#DIV/0!</v>
      </c>
      <c r="AQ183" s="1">
        <f ca="1">SUM(OFFSET('96点'!AQ$5,(ROW(AQ183)-ROW(AQ$5))*4,,4))</f>
        <v>0</v>
      </c>
      <c r="AR183" s="1">
        <f ca="1">SUM(OFFSET('96点'!AR$5,(ROW(AR183)-ROW(AR$5))*4,,4))</f>
        <v>0</v>
      </c>
      <c r="AS183" s="1" t="e">
        <f ca="1" t="shared" si="72"/>
        <v>#DIV/0!</v>
      </c>
      <c r="AT183" s="1" t="e">
        <f ca="1" t="shared" si="73"/>
        <v>#DIV/0!</v>
      </c>
      <c r="AU183" s="1">
        <f ca="1">SUM(OFFSET('96点'!AU$5,(ROW(AU183)-ROW(AU$5))*4,,4))</f>
        <v>0</v>
      </c>
      <c r="AV183" s="1">
        <f ca="1">SUM(OFFSET('96点'!AV$5,(ROW(AV183)-ROW(AV$5))*4,,4))</f>
        <v>0</v>
      </c>
      <c r="AW183" s="1" t="e">
        <f ca="1" t="shared" si="74"/>
        <v>#DIV/0!</v>
      </c>
      <c r="AX183" s="1">
        <f ca="1">SUM(OFFSET('96点'!AX$5,(ROW(AX183)-ROW(AX$5))*4,,4))</f>
        <v>0</v>
      </c>
      <c r="AY183" s="1">
        <f ca="1">SUM(OFFSET('96点'!AY$5,(ROW(AY183)-ROW(AY$5))*4,,4))</f>
        <v>0</v>
      </c>
      <c r="AZ183" s="1" t="e">
        <f ca="1" t="shared" si="75"/>
        <v>#DIV/0!</v>
      </c>
      <c r="BA183" s="1" t="e">
        <f ca="1" t="shared" si="76"/>
        <v>#DIV/0!</v>
      </c>
      <c r="BB183" s="1">
        <f ca="1">SUM(OFFSET('96点'!BB$5,(ROW(BB183)-ROW(BB$5))*4,,4))</f>
        <v>0</v>
      </c>
    </row>
    <row r="184" spans="3:54">
      <c r="C184" s="1">
        <f t="shared" si="52"/>
        <v>180</v>
      </c>
      <c r="D184" s="1">
        <f t="shared" si="53"/>
        <v>14</v>
      </c>
      <c r="E184" s="1">
        <f t="shared" si="56"/>
        <v>45108</v>
      </c>
      <c r="F184" s="1" t="str">
        <f t="shared" si="54"/>
        <v>20230701</v>
      </c>
      <c r="G184">
        <f t="shared" si="57"/>
        <v>2</v>
      </c>
      <c r="J184" s="1" t="str">
        <f>INDEX(辅助表!$F$3:$F$14,G184)</f>
        <v>测试机组#1调度单元</v>
      </c>
      <c r="K184" s="1" t="str">
        <f t="shared" si="55"/>
        <v>2023-07-01</v>
      </c>
      <c r="L184" s="3">
        <f ca="1" t="shared" si="58"/>
        <v>0.5</v>
      </c>
      <c r="M184" s="1">
        <f ca="1">SUM(OFFSET('96点'!M$5,(ROW(M184)-ROW(M$5))*4,,4))</f>
        <v>0</v>
      </c>
      <c r="N184" s="1" t="e">
        <f ca="1" t="shared" si="59"/>
        <v>#DIV/0!</v>
      </c>
      <c r="O184" s="1">
        <f ca="1">SUM(OFFSET('96点'!O$5,(ROW(O184)-ROW(O$5))*4,,4))</f>
        <v>0</v>
      </c>
      <c r="P184" s="1">
        <f ca="1">SUM(OFFSET('96点'!P$5,(ROW(P184)-ROW(P$5))*4,,4))</f>
        <v>0</v>
      </c>
      <c r="Q184" s="1" t="e">
        <f ca="1" t="shared" si="60"/>
        <v>#DIV/0!</v>
      </c>
      <c r="R184" s="1" t="e">
        <f ca="1" t="shared" si="61"/>
        <v>#DIV/0!</v>
      </c>
      <c r="S184" s="1">
        <f ca="1">SUM(OFFSET('96点'!S$5,(ROW(S184)-ROW(S$5))*4,,4))</f>
        <v>0</v>
      </c>
      <c r="T184" s="1">
        <f ca="1">SUM(OFFSET('96点'!T$5,(ROW(T184)-ROW(T$5))*4,,4))</f>
        <v>0</v>
      </c>
      <c r="U184" s="1" t="e">
        <f ca="1" t="shared" si="62"/>
        <v>#DIV/0!</v>
      </c>
      <c r="V184" s="1">
        <f ca="1">SUM(OFFSET('96点'!V$5,(ROW(V184)-ROW(V$5))*4,,4))</f>
        <v>0</v>
      </c>
      <c r="W184" s="1">
        <f ca="1">SUM(OFFSET('96点'!W$5,(ROW(W184)-ROW(W$5))*4,,4))</f>
        <v>0</v>
      </c>
      <c r="X184" s="1" t="e">
        <f ca="1" t="shared" si="63"/>
        <v>#DIV/0!</v>
      </c>
      <c r="Y184" s="1" t="e">
        <f ca="1" t="shared" si="64"/>
        <v>#DIV/0!</v>
      </c>
      <c r="Z184" s="1">
        <f ca="1">SUM(OFFSET('96点'!Z$5,(ROW(Z184)-ROW(Z$5))*4,,4))</f>
        <v>0</v>
      </c>
      <c r="AA184" s="1">
        <f ca="1">SUM(OFFSET('96点'!AA$5,(ROW(AA184)-ROW(AA$5))*4,,4))</f>
        <v>0</v>
      </c>
      <c r="AB184" s="1" t="e">
        <f ca="1" t="shared" si="65"/>
        <v>#DIV/0!</v>
      </c>
      <c r="AC184" s="1">
        <f ca="1">SUM(OFFSET('96点'!AC$5,(ROW(AC184)-ROW(AC$5))*4,,4))</f>
        <v>0</v>
      </c>
      <c r="AD184" s="1">
        <f ca="1">SUM(OFFSET('96点'!AD$5,(ROW(AD184)-ROW(AD$5))*4,,4))</f>
        <v>0</v>
      </c>
      <c r="AE184" s="1" t="e">
        <f ca="1" t="shared" si="66"/>
        <v>#DIV/0!</v>
      </c>
      <c r="AF184" s="1" t="e">
        <f ca="1" t="shared" si="67"/>
        <v>#DIV/0!</v>
      </c>
      <c r="AG184" s="1">
        <f ca="1">SUM(OFFSET('96点'!AG$5,(ROW(AG184)-ROW(AG$5))*4,,4))</f>
        <v>0</v>
      </c>
      <c r="AH184" s="1">
        <f ca="1">SUM(OFFSET('96点'!AH$5,(ROW(AH184)-ROW(AH$5))*4,,4))</f>
        <v>0</v>
      </c>
      <c r="AI184" s="1" t="e">
        <f ca="1" t="shared" si="68"/>
        <v>#DIV/0!</v>
      </c>
      <c r="AJ184" s="1">
        <f ca="1">SUM(OFFSET('96点'!AJ$5,(ROW(AJ184)-ROW(AJ$5))*4,,4))</f>
        <v>0</v>
      </c>
      <c r="AK184" s="1">
        <f ca="1">SUM(OFFSET('96点'!AK$5,(ROW(AK184)-ROW(AK$5))*4,,4))</f>
        <v>0</v>
      </c>
      <c r="AL184" s="1" t="e">
        <f ca="1" t="shared" si="69"/>
        <v>#DIV/0!</v>
      </c>
      <c r="AM184" s="1" t="e">
        <f ca="1" t="shared" si="70"/>
        <v>#DIV/0!</v>
      </c>
      <c r="AN184" s="1">
        <f ca="1">SUM(OFFSET('96点'!AN$5,(ROW(AN184)-ROW(AN$5))*4,,4))</f>
        <v>0</v>
      </c>
      <c r="AO184" s="1">
        <f ca="1">SUM(OFFSET('96点'!AO$5,(ROW(AO184)-ROW(AO$5))*4,,4))</f>
        <v>0</v>
      </c>
      <c r="AP184" s="1" t="e">
        <f ca="1" t="shared" si="71"/>
        <v>#DIV/0!</v>
      </c>
      <c r="AQ184" s="1">
        <f ca="1">SUM(OFFSET('96点'!AQ$5,(ROW(AQ184)-ROW(AQ$5))*4,,4))</f>
        <v>0</v>
      </c>
      <c r="AR184" s="1">
        <f ca="1">SUM(OFFSET('96点'!AR$5,(ROW(AR184)-ROW(AR$5))*4,,4))</f>
        <v>0</v>
      </c>
      <c r="AS184" s="1" t="e">
        <f ca="1" t="shared" si="72"/>
        <v>#DIV/0!</v>
      </c>
      <c r="AT184" s="1" t="e">
        <f ca="1" t="shared" si="73"/>
        <v>#DIV/0!</v>
      </c>
      <c r="AU184" s="1">
        <f ca="1">SUM(OFFSET('96点'!AU$5,(ROW(AU184)-ROW(AU$5))*4,,4))</f>
        <v>0</v>
      </c>
      <c r="AV184" s="1">
        <f ca="1">SUM(OFFSET('96点'!AV$5,(ROW(AV184)-ROW(AV$5))*4,,4))</f>
        <v>0</v>
      </c>
      <c r="AW184" s="1" t="e">
        <f ca="1" t="shared" si="74"/>
        <v>#DIV/0!</v>
      </c>
      <c r="AX184" s="1">
        <f ca="1">SUM(OFFSET('96点'!AX$5,(ROW(AX184)-ROW(AX$5))*4,,4))</f>
        <v>0</v>
      </c>
      <c r="AY184" s="1">
        <f ca="1">SUM(OFFSET('96点'!AY$5,(ROW(AY184)-ROW(AY$5))*4,,4))</f>
        <v>0</v>
      </c>
      <c r="AZ184" s="1" t="e">
        <f ca="1" t="shared" si="75"/>
        <v>#DIV/0!</v>
      </c>
      <c r="BA184" s="1" t="e">
        <f ca="1" t="shared" si="76"/>
        <v>#DIV/0!</v>
      </c>
      <c r="BB184" s="1">
        <f ca="1">SUM(OFFSET('96点'!BB$5,(ROW(BB184)-ROW(BB$5))*4,,4))</f>
        <v>0</v>
      </c>
    </row>
    <row r="185" spans="3:54">
      <c r="C185" s="1">
        <f t="shared" si="52"/>
        <v>181</v>
      </c>
      <c r="D185" s="1">
        <f t="shared" si="53"/>
        <v>15</v>
      </c>
      <c r="E185" s="1">
        <f t="shared" si="56"/>
        <v>45108</v>
      </c>
      <c r="F185" s="1" t="str">
        <f t="shared" si="54"/>
        <v>20230701</v>
      </c>
      <c r="G185">
        <f t="shared" si="57"/>
        <v>2</v>
      </c>
      <c r="J185" s="1" t="str">
        <f>INDEX(辅助表!$F$3:$F$14,G185)</f>
        <v>测试机组#1调度单元</v>
      </c>
      <c r="K185" s="1" t="str">
        <f t="shared" si="55"/>
        <v>2023-07-01</v>
      </c>
      <c r="L185" s="3">
        <f ca="1" t="shared" si="58"/>
        <v>0.541666666666667</v>
      </c>
      <c r="M185" s="1">
        <f ca="1">SUM(OFFSET('96点'!M$5,(ROW(M185)-ROW(M$5))*4,,4))</f>
        <v>0</v>
      </c>
      <c r="N185" s="1" t="e">
        <f ca="1" t="shared" si="59"/>
        <v>#DIV/0!</v>
      </c>
      <c r="O185" s="1">
        <f ca="1">SUM(OFFSET('96点'!O$5,(ROW(O185)-ROW(O$5))*4,,4))</f>
        <v>0</v>
      </c>
      <c r="P185" s="1">
        <f ca="1">SUM(OFFSET('96点'!P$5,(ROW(P185)-ROW(P$5))*4,,4))</f>
        <v>0</v>
      </c>
      <c r="Q185" s="1" t="e">
        <f ca="1" t="shared" si="60"/>
        <v>#DIV/0!</v>
      </c>
      <c r="R185" s="1" t="e">
        <f ca="1" t="shared" si="61"/>
        <v>#DIV/0!</v>
      </c>
      <c r="S185" s="1">
        <f ca="1">SUM(OFFSET('96点'!S$5,(ROW(S185)-ROW(S$5))*4,,4))</f>
        <v>0</v>
      </c>
      <c r="T185" s="1">
        <f ca="1">SUM(OFFSET('96点'!T$5,(ROW(T185)-ROW(T$5))*4,,4))</f>
        <v>0</v>
      </c>
      <c r="U185" s="1" t="e">
        <f ca="1" t="shared" si="62"/>
        <v>#DIV/0!</v>
      </c>
      <c r="V185" s="1">
        <f ca="1">SUM(OFFSET('96点'!V$5,(ROW(V185)-ROW(V$5))*4,,4))</f>
        <v>0</v>
      </c>
      <c r="W185" s="1">
        <f ca="1">SUM(OFFSET('96点'!W$5,(ROW(W185)-ROW(W$5))*4,,4))</f>
        <v>0</v>
      </c>
      <c r="X185" s="1" t="e">
        <f ca="1" t="shared" si="63"/>
        <v>#DIV/0!</v>
      </c>
      <c r="Y185" s="1" t="e">
        <f ca="1" t="shared" si="64"/>
        <v>#DIV/0!</v>
      </c>
      <c r="Z185" s="1">
        <f ca="1">SUM(OFFSET('96点'!Z$5,(ROW(Z185)-ROW(Z$5))*4,,4))</f>
        <v>0</v>
      </c>
      <c r="AA185" s="1">
        <f ca="1">SUM(OFFSET('96点'!AA$5,(ROW(AA185)-ROW(AA$5))*4,,4))</f>
        <v>0</v>
      </c>
      <c r="AB185" s="1" t="e">
        <f ca="1" t="shared" si="65"/>
        <v>#DIV/0!</v>
      </c>
      <c r="AC185" s="1">
        <f ca="1">SUM(OFFSET('96点'!AC$5,(ROW(AC185)-ROW(AC$5))*4,,4))</f>
        <v>0</v>
      </c>
      <c r="AD185" s="1">
        <f ca="1">SUM(OFFSET('96点'!AD$5,(ROW(AD185)-ROW(AD$5))*4,,4))</f>
        <v>0</v>
      </c>
      <c r="AE185" s="1" t="e">
        <f ca="1" t="shared" si="66"/>
        <v>#DIV/0!</v>
      </c>
      <c r="AF185" s="1" t="e">
        <f ca="1" t="shared" si="67"/>
        <v>#DIV/0!</v>
      </c>
      <c r="AG185" s="1">
        <f ca="1">SUM(OFFSET('96点'!AG$5,(ROW(AG185)-ROW(AG$5))*4,,4))</f>
        <v>0</v>
      </c>
      <c r="AH185" s="1">
        <f ca="1">SUM(OFFSET('96点'!AH$5,(ROW(AH185)-ROW(AH$5))*4,,4))</f>
        <v>0</v>
      </c>
      <c r="AI185" s="1" t="e">
        <f ca="1" t="shared" si="68"/>
        <v>#DIV/0!</v>
      </c>
      <c r="AJ185" s="1">
        <f ca="1">SUM(OFFSET('96点'!AJ$5,(ROW(AJ185)-ROW(AJ$5))*4,,4))</f>
        <v>0</v>
      </c>
      <c r="AK185" s="1">
        <f ca="1">SUM(OFFSET('96点'!AK$5,(ROW(AK185)-ROW(AK$5))*4,,4))</f>
        <v>0</v>
      </c>
      <c r="AL185" s="1" t="e">
        <f ca="1" t="shared" si="69"/>
        <v>#DIV/0!</v>
      </c>
      <c r="AM185" s="1" t="e">
        <f ca="1" t="shared" si="70"/>
        <v>#DIV/0!</v>
      </c>
      <c r="AN185" s="1">
        <f ca="1">SUM(OFFSET('96点'!AN$5,(ROW(AN185)-ROW(AN$5))*4,,4))</f>
        <v>0</v>
      </c>
      <c r="AO185" s="1">
        <f ca="1">SUM(OFFSET('96点'!AO$5,(ROW(AO185)-ROW(AO$5))*4,,4))</f>
        <v>0</v>
      </c>
      <c r="AP185" s="1" t="e">
        <f ca="1" t="shared" si="71"/>
        <v>#DIV/0!</v>
      </c>
      <c r="AQ185" s="1">
        <f ca="1">SUM(OFFSET('96点'!AQ$5,(ROW(AQ185)-ROW(AQ$5))*4,,4))</f>
        <v>0</v>
      </c>
      <c r="AR185" s="1">
        <f ca="1">SUM(OFFSET('96点'!AR$5,(ROW(AR185)-ROW(AR$5))*4,,4))</f>
        <v>0</v>
      </c>
      <c r="AS185" s="1" t="e">
        <f ca="1" t="shared" si="72"/>
        <v>#DIV/0!</v>
      </c>
      <c r="AT185" s="1" t="e">
        <f ca="1" t="shared" si="73"/>
        <v>#DIV/0!</v>
      </c>
      <c r="AU185" s="1">
        <f ca="1">SUM(OFFSET('96点'!AU$5,(ROW(AU185)-ROW(AU$5))*4,,4))</f>
        <v>0</v>
      </c>
      <c r="AV185" s="1">
        <f ca="1">SUM(OFFSET('96点'!AV$5,(ROW(AV185)-ROW(AV$5))*4,,4))</f>
        <v>0</v>
      </c>
      <c r="AW185" s="1" t="e">
        <f ca="1" t="shared" si="74"/>
        <v>#DIV/0!</v>
      </c>
      <c r="AX185" s="1">
        <f ca="1">SUM(OFFSET('96点'!AX$5,(ROW(AX185)-ROW(AX$5))*4,,4))</f>
        <v>0</v>
      </c>
      <c r="AY185" s="1">
        <f ca="1">SUM(OFFSET('96点'!AY$5,(ROW(AY185)-ROW(AY$5))*4,,4))</f>
        <v>0</v>
      </c>
      <c r="AZ185" s="1" t="e">
        <f ca="1" t="shared" si="75"/>
        <v>#DIV/0!</v>
      </c>
      <c r="BA185" s="1" t="e">
        <f ca="1" t="shared" si="76"/>
        <v>#DIV/0!</v>
      </c>
      <c r="BB185" s="1">
        <f ca="1">SUM(OFFSET('96点'!BB$5,(ROW(BB185)-ROW(BB$5))*4,,4))</f>
        <v>0</v>
      </c>
    </row>
    <row r="186" spans="3:54">
      <c r="C186" s="1">
        <f t="shared" si="52"/>
        <v>182</v>
      </c>
      <c r="D186" s="1">
        <f t="shared" si="53"/>
        <v>16</v>
      </c>
      <c r="E186" s="1">
        <f t="shared" si="56"/>
        <v>45108</v>
      </c>
      <c r="F186" s="1" t="str">
        <f t="shared" si="54"/>
        <v>20230701</v>
      </c>
      <c r="G186">
        <f t="shared" si="57"/>
        <v>2</v>
      </c>
      <c r="J186" s="1" t="str">
        <f>INDEX(辅助表!$F$3:$F$14,G186)</f>
        <v>测试机组#1调度单元</v>
      </c>
      <c r="K186" s="1" t="str">
        <f t="shared" si="55"/>
        <v>2023-07-01</v>
      </c>
      <c r="L186" s="3">
        <f ca="1" t="shared" si="58"/>
        <v>0.583333333333333</v>
      </c>
      <c r="M186" s="1">
        <f ca="1">SUM(OFFSET('96点'!M$5,(ROW(M186)-ROW(M$5))*4,,4))</f>
        <v>0</v>
      </c>
      <c r="N186" s="1" t="e">
        <f ca="1" t="shared" si="59"/>
        <v>#DIV/0!</v>
      </c>
      <c r="O186" s="1">
        <f ca="1">SUM(OFFSET('96点'!O$5,(ROW(O186)-ROW(O$5))*4,,4))</f>
        <v>0</v>
      </c>
      <c r="P186" s="1">
        <f ca="1">SUM(OFFSET('96点'!P$5,(ROW(P186)-ROW(P$5))*4,,4))</f>
        <v>0</v>
      </c>
      <c r="Q186" s="1" t="e">
        <f ca="1" t="shared" si="60"/>
        <v>#DIV/0!</v>
      </c>
      <c r="R186" s="1" t="e">
        <f ca="1" t="shared" si="61"/>
        <v>#DIV/0!</v>
      </c>
      <c r="S186" s="1">
        <f ca="1">SUM(OFFSET('96点'!S$5,(ROW(S186)-ROW(S$5))*4,,4))</f>
        <v>0</v>
      </c>
      <c r="T186" s="1">
        <f ca="1">SUM(OFFSET('96点'!T$5,(ROW(T186)-ROW(T$5))*4,,4))</f>
        <v>0</v>
      </c>
      <c r="U186" s="1" t="e">
        <f ca="1" t="shared" si="62"/>
        <v>#DIV/0!</v>
      </c>
      <c r="V186" s="1">
        <f ca="1">SUM(OFFSET('96点'!V$5,(ROW(V186)-ROW(V$5))*4,,4))</f>
        <v>0</v>
      </c>
      <c r="W186" s="1">
        <f ca="1">SUM(OFFSET('96点'!W$5,(ROW(W186)-ROW(W$5))*4,,4))</f>
        <v>0</v>
      </c>
      <c r="X186" s="1" t="e">
        <f ca="1" t="shared" si="63"/>
        <v>#DIV/0!</v>
      </c>
      <c r="Y186" s="1" t="e">
        <f ca="1" t="shared" si="64"/>
        <v>#DIV/0!</v>
      </c>
      <c r="Z186" s="1">
        <f ca="1">SUM(OFFSET('96点'!Z$5,(ROW(Z186)-ROW(Z$5))*4,,4))</f>
        <v>0</v>
      </c>
      <c r="AA186" s="1">
        <f ca="1">SUM(OFFSET('96点'!AA$5,(ROW(AA186)-ROW(AA$5))*4,,4))</f>
        <v>0</v>
      </c>
      <c r="AB186" s="1" t="e">
        <f ca="1" t="shared" si="65"/>
        <v>#DIV/0!</v>
      </c>
      <c r="AC186" s="1">
        <f ca="1">SUM(OFFSET('96点'!AC$5,(ROW(AC186)-ROW(AC$5))*4,,4))</f>
        <v>0</v>
      </c>
      <c r="AD186" s="1">
        <f ca="1">SUM(OFFSET('96点'!AD$5,(ROW(AD186)-ROW(AD$5))*4,,4))</f>
        <v>0</v>
      </c>
      <c r="AE186" s="1" t="e">
        <f ca="1" t="shared" si="66"/>
        <v>#DIV/0!</v>
      </c>
      <c r="AF186" s="1" t="e">
        <f ca="1" t="shared" si="67"/>
        <v>#DIV/0!</v>
      </c>
      <c r="AG186" s="1">
        <f ca="1">SUM(OFFSET('96点'!AG$5,(ROW(AG186)-ROW(AG$5))*4,,4))</f>
        <v>0</v>
      </c>
      <c r="AH186" s="1">
        <f ca="1">SUM(OFFSET('96点'!AH$5,(ROW(AH186)-ROW(AH$5))*4,,4))</f>
        <v>0</v>
      </c>
      <c r="AI186" s="1" t="e">
        <f ca="1" t="shared" si="68"/>
        <v>#DIV/0!</v>
      </c>
      <c r="AJ186" s="1">
        <f ca="1">SUM(OFFSET('96点'!AJ$5,(ROW(AJ186)-ROW(AJ$5))*4,,4))</f>
        <v>0</v>
      </c>
      <c r="AK186" s="1">
        <f ca="1">SUM(OFFSET('96点'!AK$5,(ROW(AK186)-ROW(AK$5))*4,,4))</f>
        <v>0</v>
      </c>
      <c r="AL186" s="1" t="e">
        <f ca="1" t="shared" si="69"/>
        <v>#DIV/0!</v>
      </c>
      <c r="AM186" s="1" t="e">
        <f ca="1" t="shared" si="70"/>
        <v>#DIV/0!</v>
      </c>
      <c r="AN186" s="1">
        <f ca="1">SUM(OFFSET('96点'!AN$5,(ROW(AN186)-ROW(AN$5))*4,,4))</f>
        <v>0</v>
      </c>
      <c r="AO186" s="1">
        <f ca="1">SUM(OFFSET('96点'!AO$5,(ROW(AO186)-ROW(AO$5))*4,,4))</f>
        <v>0</v>
      </c>
      <c r="AP186" s="1" t="e">
        <f ca="1" t="shared" si="71"/>
        <v>#DIV/0!</v>
      </c>
      <c r="AQ186" s="1">
        <f ca="1">SUM(OFFSET('96点'!AQ$5,(ROW(AQ186)-ROW(AQ$5))*4,,4))</f>
        <v>0</v>
      </c>
      <c r="AR186" s="1">
        <f ca="1">SUM(OFFSET('96点'!AR$5,(ROW(AR186)-ROW(AR$5))*4,,4))</f>
        <v>0</v>
      </c>
      <c r="AS186" s="1" t="e">
        <f ca="1" t="shared" si="72"/>
        <v>#DIV/0!</v>
      </c>
      <c r="AT186" s="1" t="e">
        <f ca="1" t="shared" si="73"/>
        <v>#DIV/0!</v>
      </c>
      <c r="AU186" s="1">
        <f ca="1">SUM(OFFSET('96点'!AU$5,(ROW(AU186)-ROW(AU$5))*4,,4))</f>
        <v>0</v>
      </c>
      <c r="AV186" s="1">
        <f ca="1">SUM(OFFSET('96点'!AV$5,(ROW(AV186)-ROW(AV$5))*4,,4))</f>
        <v>0</v>
      </c>
      <c r="AW186" s="1" t="e">
        <f ca="1" t="shared" si="74"/>
        <v>#DIV/0!</v>
      </c>
      <c r="AX186" s="1">
        <f ca="1">SUM(OFFSET('96点'!AX$5,(ROW(AX186)-ROW(AX$5))*4,,4))</f>
        <v>0</v>
      </c>
      <c r="AY186" s="1">
        <f ca="1">SUM(OFFSET('96点'!AY$5,(ROW(AY186)-ROW(AY$5))*4,,4))</f>
        <v>0</v>
      </c>
      <c r="AZ186" s="1" t="e">
        <f ca="1" t="shared" si="75"/>
        <v>#DIV/0!</v>
      </c>
      <c r="BA186" s="1" t="e">
        <f ca="1" t="shared" si="76"/>
        <v>#DIV/0!</v>
      </c>
      <c r="BB186" s="1">
        <f ca="1">SUM(OFFSET('96点'!BB$5,(ROW(BB186)-ROW(BB$5))*4,,4))</f>
        <v>0</v>
      </c>
    </row>
    <row r="187" spans="3:54">
      <c r="C187" s="1">
        <f t="shared" si="52"/>
        <v>183</v>
      </c>
      <c r="D187" s="1">
        <f t="shared" si="53"/>
        <v>17</v>
      </c>
      <c r="E187" s="1">
        <f t="shared" si="56"/>
        <v>45108</v>
      </c>
      <c r="F187" s="1" t="str">
        <f t="shared" si="54"/>
        <v>20230701</v>
      </c>
      <c r="G187">
        <f t="shared" si="57"/>
        <v>2</v>
      </c>
      <c r="J187" s="1" t="str">
        <f>INDEX(辅助表!$F$3:$F$14,G187)</f>
        <v>测试机组#1调度单元</v>
      </c>
      <c r="K187" s="1" t="str">
        <f t="shared" si="55"/>
        <v>2023-07-01</v>
      </c>
      <c r="L187" s="3">
        <f ca="1" t="shared" si="58"/>
        <v>0.625</v>
      </c>
      <c r="M187" s="1">
        <f ca="1">SUM(OFFSET('96点'!M$5,(ROW(M187)-ROW(M$5))*4,,4))</f>
        <v>0</v>
      </c>
      <c r="N187" s="1" t="e">
        <f ca="1" t="shared" si="59"/>
        <v>#DIV/0!</v>
      </c>
      <c r="O187" s="1">
        <f ca="1">SUM(OFFSET('96点'!O$5,(ROW(O187)-ROW(O$5))*4,,4))</f>
        <v>0</v>
      </c>
      <c r="P187" s="1">
        <f ca="1">SUM(OFFSET('96点'!P$5,(ROW(P187)-ROW(P$5))*4,,4))</f>
        <v>0</v>
      </c>
      <c r="Q187" s="1" t="e">
        <f ca="1" t="shared" si="60"/>
        <v>#DIV/0!</v>
      </c>
      <c r="R187" s="1" t="e">
        <f ca="1" t="shared" si="61"/>
        <v>#DIV/0!</v>
      </c>
      <c r="S187" s="1">
        <f ca="1">SUM(OFFSET('96点'!S$5,(ROW(S187)-ROW(S$5))*4,,4))</f>
        <v>0</v>
      </c>
      <c r="T187" s="1">
        <f ca="1">SUM(OFFSET('96点'!T$5,(ROW(T187)-ROW(T$5))*4,,4))</f>
        <v>0</v>
      </c>
      <c r="U187" s="1" t="e">
        <f ca="1" t="shared" si="62"/>
        <v>#DIV/0!</v>
      </c>
      <c r="V187" s="1">
        <f ca="1">SUM(OFFSET('96点'!V$5,(ROW(V187)-ROW(V$5))*4,,4))</f>
        <v>0</v>
      </c>
      <c r="W187" s="1">
        <f ca="1">SUM(OFFSET('96点'!W$5,(ROW(W187)-ROW(W$5))*4,,4))</f>
        <v>0</v>
      </c>
      <c r="X187" s="1" t="e">
        <f ca="1" t="shared" si="63"/>
        <v>#DIV/0!</v>
      </c>
      <c r="Y187" s="1" t="e">
        <f ca="1" t="shared" si="64"/>
        <v>#DIV/0!</v>
      </c>
      <c r="Z187" s="1">
        <f ca="1">SUM(OFFSET('96点'!Z$5,(ROW(Z187)-ROW(Z$5))*4,,4))</f>
        <v>0</v>
      </c>
      <c r="AA187" s="1">
        <f ca="1">SUM(OFFSET('96点'!AA$5,(ROW(AA187)-ROW(AA$5))*4,,4))</f>
        <v>0</v>
      </c>
      <c r="AB187" s="1" t="e">
        <f ca="1" t="shared" si="65"/>
        <v>#DIV/0!</v>
      </c>
      <c r="AC187" s="1">
        <f ca="1">SUM(OFFSET('96点'!AC$5,(ROW(AC187)-ROW(AC$5))*4,,4))</f>
        <v>0</v>
      </c>
      <c r="AD187" s="1">
        <f ca="1">SUM(OFFSET('96点'!AD$5,(ROW(AD187)-ROW(AD$5))*4,,4))</f>
        <v>0</v>
      </c>
      <c r="AE187" s="1" t="e">
        <f ca="1" t="shared" si="66"/>
        <v>#DIV/0!</v>
      </c>
      <c r="AF187" s="1" t="e">
        <f ca="1" t="shared" si="67"/>
        <v>#DIV/0!</v>
      </c>
      <c r="AG187" s="1">
        <f ca="1">SUM(OFFSET('96点'!AG$5,(ROW(AG187)-ROW(AG$5))*4,,4))</f>
        <v>0</v>
      </c>
      <c r="AH187" s="1">
        <f ca="1">SUM(OFFSET('96点'!AH$5,(ROW(AH187)-ROW(AH$5))*4,,4))</f>
        <v>0</v>
      </c>
      <c r="AI187" s="1" t="e">
        <f ca="1" t="shared" si="68"/>
        <v>#DIV/0!</v>
      </c>
      <c r="AJ187" s="1">
        <f ca="1">SUM(OFFSET('96点'!AJ$5,(ROW(AJ187)-ROW(AJ$5))*4,,4))</f>
        <v>0</v>
      </c>
      <c r="AK187" s="1">
        <f ca="1">SUM(OFFSET('96点'!AK$5,(ROW(AK187)-ROW(AK$5))*4,,4))</f>
        <v>0</v>
      </c>
      <c r="AL187" s="1" t="e">
        <f ca="1" t="shared" si="69"/>
        <v>#DIV/0!</v>
      </c>
      <c r="AM187" s="1" t="e">
        <f ca="1" t="shared" si="70"/>
        <v>#DIV/0!</v>
      </c>
      <c r="AN187" s="1">
        <f ca="1">SUM(OFFSET('96点'!AN$5,(ROW(AN187)-ROW(AN$5))*4,,4))</f>
        <v>0</v>
      </c>
      <c r="AO187" s="1">
        <f ca="1">SUM(OFFSET('96点'!AO$5,(ROW(AO187)-ROW(AO$5))*4,,4))</f>
        <v>0</v>
      </c>
      <c r="AP187" s="1" t="e">
        <f ca="1" t="shared" si="71"/>
        <v>#DIV/0!</v>
      </c>
      <c r="AQ187" s="1">
        <f ca="1">SUM(OFFSET('96点'!AQ$5,(ROW(AQ187)-ROW(AQ$5))*4,,4))</f>
        <v>0</v>
      </c>
      <c r="AR187" s="1">
        <f ca="1">SUM(OFFSET('96点'!AR$5,(ROW(AR187)-ROW(AR$5))*4,,4))</f>
        <v>0</v>
      </c>
      <c r="AS187" s="1" t="e">
        <f ca="1" t="shared" si="72"/>
        <v>#DIV/0!</v>
      </c>
      <c r="AT187" s="1" t="e">
        <f ca="1" t="shared" si="73"/>
        <v>#DIV/0!</v>
      </c>
      <c r="AU187" s="1">
        <f ca="1">SUM(OFFSET('96点'!AU$5,(ROW(AU187)-ROW(AU$5))*4,,4))</f>
        <v>0</v>
      </c>
      <c r="AV187" s="1">
        <f ca="1">SUM(OFFSET('96点'!AV$5,(ROW(AV187)-ROW(AV$5))*4,,4))</f>
        <v>0</v>
      </c>
      <c r="AW187" s="1" t="e">
        <f ca="1" t="shared" si="74"/>
        <v>#DIV/0!</v>
      </c>
      <c r="AX187" s="1">
        <f ca="1">SUM(OFFSET('96点'!AX$5,(ROW(AX187)-ROW(AX$5))*4,,4))</f>
        <v>0</v>
      </c>
      <c r="AY187" s="1">
        <f ca="1">SUM(OFFSET('96点'!AY$5,(ROW(AY187)-ROW(AY$5))*4,,4))</f>
        <v>0</v>
      </c>
      <c r="AZ187" s="1" t="e">
        <f ca="1" t="shared" si="75"/>
        <v>#DIV/0!</v>
      </c>
      <c r="BA187" s="1" t="e">
        <f ca="1" t="shared" si="76"/>
        <v>#DIV/0!</v>
      </c>
      <c r="BB187" s="1">
        <f ca="1">SUM(OFFSET('96点'!BB$5,(ROW(BB187)-ROW(BB$5))*4,,4))</f>
        <v>0</v>
      </c>
    </row>
    <row r="188" spans="3:54">
      <c r="C188" s="1">
        <f t="shared" si="52"/>
        <v>184</v>
      </c>
      <c r="D188" s="1">
        <f t="shared" si="53"/>
        <v>18</v>
      </c>
      <c r="E188" s="1">
        <f t="shared" si="56"/>
        <v>45108</v>
      </c>
      <c r="F188" s="1" t="str">
        <f t="shared" si="54"/>
        <v>20230701</v>
      </c>
      <c r="G188">
        <f t="shared" si="57"/>
        <v>2</v>
      </c>
      <c r="J188" s="1" t="str">
        <f>INDEX(辅助表!$F$3:$F$14,G188)</f>
        <v>测试机组#1调度单元</v>
      </c>
      <c r="K188" s="1" t="str">
        <f t="shared" si="55"/>
        <v>2023-07-01</v>
      </c>
      <c r="L188" s="3">
        <f ca="1" t="shared" si="58"/>
        <v>0.666666666666667</v>
      </c>
      <c r="M188" s="1">
        <f ca="1">SUM(OFFSET('96点'!M$5,(ROW(M188)-ROW(M$5))*4,,4))</f>
        <v>0</v>
      </c>
      <c r="N188" s="1" t="e">
        <f ca="1" t="shared" si="59"/>
        <v>#DIV/0!</v>
      </c>
      <c r="O188" s="1">
        <f ca="1">SUM(OFFSET('96点'!O$5,(ROW(O188)-ROW(O$5))*4,,4))</f>
        <v>0</v>
      </c>
      <c r="P188" s="1">
        <f ca="1">SUM(OFFSET('96点'!P$5,(ROW(P188)-ROW(P$5))*4,,4))</f>
        <v>0</v>
      </c>
      <c r="Q188" s="1" t="e">
        <f ca="1" t="shared" si="60"/>
        <v>#DIV/0!</v>
      </c>
      <c r="R188" s="1" t="e">
        <f ca="1" t="shared" si="61"/>
        <v>#DIV/0!</v>
      </c>
      <c r="S188" s="1">
        <f ca="1">SUM(OFFSET('96点'!S$5,(ROW(S188)-ROW(S$5))*4,,4))</f>
        <v>0</v>
      </c>
      <c r="T188" s="1">
        <f ca="1">SUM(OFFSET('96点'!T$5,(ROW(T188)-ROW(T$5))*4,,4))</f>
        <v>0</v>
      </c>
      <c r="U188" s="1" t="e">
        <f ca="1" t="shared" si="62"/>
        <v>#DIV/0!</v>
      </c>
      <c r="V188" s="1">
        <f ca="1">SUM(OFFSET('96点'!V$5,(ROW(V188)-ROW(V$5))*4,,4))</f>
        <v>0</v>
      </c>
      <c r="W188" s="1">
        <f ca="1">SUM(OFFSET('96点'!W$5,(ROW(W188)-ROW(W$5))*4,,4))</f>
        <v>0</v>
      </c>
      <c r="X188" s="1" t="e">
        <f ca="1" t="shared" si="63"/>
        <v>#DIV/0!</v>
      </c>
      <c r="Y188" s="1" t="e">
        <f ca="1" t="shared" si="64"/>
        <v>#DIV/0!</v>
      </c>
      <c r="Z188" s="1">
        <f ca="1">SUM(OFFSET('96点'!Z$5,(ROW(Z188)-ROW(Z$5))*4,,4))</f>
        <v>0</v>
      </c>
      <c r="AA188" s="1">
        <f ca="1">SUM(OFFSET('96点'!AA$5,(ROW(AA188)-ROW(AA$5))*4,,4))</f>
        <v>0</v>
      </c>
      <c r="AB188" s="1" t="e">
        <f ca="1" t="shared" si="65"/>
        <v>#DIV/0!</v>
      </c>
      <c r="AC188" s="1">
        <f ca="1">SUM(OFFSET('96点'!AC$5,(ROW(AC188)-ROW(AC$5))*4,,4))</f>
        <v>0</v>
      </c>
      <c r="AD188" s="1">
        <f ca="1">SUM(OFFSET('96点'!AD$5,(ROW(AD188)-ROW(AD$5))*4,,4))</f>
        <v>0</v>
      </c>
      <c r="AE188" s="1" t="e">
        <f ca="1" t="shared" si="66"/>
        <v>#DIV/0!</v>
      </c>
      <c r="AF188" s="1" t="e">
        <f ca="1" t="shared" si="67"/>
        <v>#DIV/0!</v>
      </c>
      <c r="AG188" s="1">
        <f ca="1">SUM(OFFSET('96点'!AG$5,(ROW(AG188)-ROW(AG$5))*4,,4))</f>
        <v>0</v>
      </c>
      <c r="AH188" s="1">
        <f ca="1">SUM(OFFSET('96点'!AH$5,(ROW(AH188)-ROW(AH$5))*4,,4))</f>
        <v>0</v>
      </c>
      <c r="AI188" s="1" t="e">
        <f ca="1" t="shared" si="68"/>
        <v>#DIV/0!</v>
      </c>
      <c r="AJ188" s="1">
        <f ca="1">SUM(OFFSET('96点'!AJ$5,(ROW(AJ188)-ROW(AJ$5))*4,,4))</f>
        <v>0</v>
      </c>
      <c r="AK188" s="1">
        <f ca="1">SUM(OFFSET('96点'!AK$5,(ROW(AK188)-ROW(AK$5))*4,,4))</f>
        <v>0</v>
      </c>
      <c r="AL188" s="1" t="e">
        <f ca="1" t="shared" si="69"/>
        <v>#DIV/0!</v>
      </c>
      <c r="AM188" s="1" t="e">
        <f ca="1" t="shared" si="70"/>
        <v>#DIV/0!</v>
      </c>
      <c r="AN188" s="1">
        <f ca="1">SUM(OFFSET('96点'!AN$5,(ROW(AN188)-ROW(AN$5))*4,,4))</f>
        <v>0</v>
      </c>
      <c r="AO188" s="1">
        <f ca="1">SUM(OFFSET('96点'!AO$5,(ROW(AO188)-ROW(AO$5))*4,,4))</f>
        <v>0</v>
      </c>
      <c r="AP188" s="1" t="e">
        <f ca="1" t="shared" si="71"/>
        <v>#DIV/0!</v>
      </c>
      <c r="AQ188" s="1">
        <f ca="1">SUM(OFFSET('96点'!AQ$5,(ROW(AQ188)-ROW(AQ$5))*4,,4))</f>
        <v>0</v>
      </c>
      <c r="AR188" s="1">
        <f ca="1">SUM(OFFSET('96点'!AR$5,(ROW(AR188)-ROW(AR$5))*4,,4))</f>
        <v>0</v>
      </c>
      <c r="AS188" s="1" t="e">
        <f ca="1" t="shared" si="72"/>
        <v>#DIV/0!</v>
      </c>
      <c r="AT188" s="1" t="e">
        <f ca="1" t="shared" si="73"/>
        <v>#DIV/0!</v>
      </c>
      <c r="AU188" s="1">
        <f ca="1">SUM(OFFSET('96点'!AU$5,(ROW(AU188)-ROW(AU$5))*4,,4))</f>
        <v>0</v>
      </c>
      <c r="AV188" s="1">
        <f ca="1">SUM(OFFSET('96点'!AV$5,(ROW(AV188)-ROW(AV$5))*4,,4))</f>
        <v>0</v>
      </c>
      <c r="AW188" s="1" t="e">
        <f ca="1" t="shared" si="74"/>
        <v>#DIV/0!</v>
      </c>
      <c r="AX188" s="1">
        <f ca="1">SUM(OFFSET('96点'!AX$5,(ROW(AX188)-ROW(AX$5))*4,,4))</f>
        <v>0</v>
      </c>
      <c r="AY188" s="1">
        <f ca="1">SUM(OFFSET('96点'!AY$5,(ROW(AY188)-ROW(AY$5))*4,,4))</f>
        <v>0</v>
      </c>
      <c r="AZ188" s="1" t="e">
        <f ca="1" t="shared" si="75"/>
        <v>#DIV/0!</v>
      </c>
      <c r="BA188" s="1" t="e">
        <f ca="1" t="shared" si="76"/>
        <v>#DIV/0!</v>
      </c>
      <c r="BB188" s="1">
        <f ca="1">SUM(OFFSET('96点'!BB$5,(ROW(BB188)-ROW(BB$5))*4,,4))</f>
        <v>0</v>
      </c>
    </row>
    <row r="189" spans="3:54">
      <c r="C189" s="1">
        <f t="shared" si="52"/>
        <v>185</v>
      </c>
      <c r="D189" s="1">
        <f t="shared" si="53"/>
        <v>19</v>
      </c>
      <c r="E189" s="1">
        <f t="shared" si="56"/>
        <v>45108</v>
      </c>
      <c r="F189" s="1" t="str">
        <f t="shared" si="54"/>
        <v>20230701</v>
      </c>
      <c r="G189">
        <f t="shared" si="57"/>
        <v>2</v>
      </c>
      <c r="J189" s="1" t="str">
        <f>INDEX(辅助表!$F$3:$F$14,G189)</f>
        <v>测试机组#1调度单元</v>
      </c>
      <c r="K189" s="1" t="str">
        <f t="shared" si="55"/>
        <v>2023-07-01</v>
      </c>
      <c r="L189" s="3">
        <f ca="1" t="shared" si="58"/>
        <v>0.708333333333333</v>
      </c>
      <c r="M189" s="1">
        <f ca="1">SUM(OFFSET('96点'!M$5,(ROW(M189)-ROW(M$5))*4,,4))</f>
        <v>0</v>
      </c>
      <c r="N189" s="1" t="e">
        <f ca="1" t="shared" si="59"/>
        <v>#DIV/0!</v>
      </c>
      <c r="O189" s="1">
        <f ca="1">SUM(OFFSET('96点'!O$5,(ROW(O189)-ROW(O$5))*4,,4))</f>
        <v>0</v>
      </c>
      <c r="P189" s="1">
        <f ca="1">SUM(OFFSET('96点'!P$5,(ROW(P189)-ROW(P$5))*4,,4))</f>
        <v>0</v>
      </c>
      <c r="Q189" s="1" t="e">
        <f ca="1" t="shared" si="60"/>
        <v>#DIV/0!</v>
      </c>
      <c r="R189" s="1" t="e">
        <f ca="1" t="shared" si="61"/>
        <v>#DIV/0!</v>
      </c>
      <c r="S189" s="1">
        <f ca="1">SUM(OFFSET('96点'!S$5,(ROW(S189)-ROW(S$5))*4,,4))</f>
        <v>0</v>
      </c>
      <c r="T189" s="1">
        <f ca="1">SUM(OFFSET('96点'!T$5,(ROW(T189)-ROW(T$5))*4,,4))</f>
        <v>0</v>
      </c>
      <c r="U189" s="1" t="e">
        <f ca="1" t="shared" si="62"/>
        <v>#DIV/0!</v>
      </c>
      <c r="V189" s="1">
        <f ca="1">SUM(OFFSET('96点'!V$5,(ROW(V189)-ROW(V$5))*4,,4))</f>
        <v>0</v>
      </c>
      <c r="W189" s="1">
        <f ca="1">SUM(OFFSET('96点'!W$5,(ROW(W189)-ROW(W$5))*4,,4))</f>
        <v>0</v>
      </c>
      <c r="X189" s="1" t="e">
        <f ca="1" t="shared" si="63"/>
        <v>#DIV/0!</v>
      </c>
      <c r="Y189" s="1" t="e">
        <f ca="1" t="shared" si="64"/>
        <v>#DIV/0!</v>
      </c>
      <c r="Z189" s="1">
        <f ca="1">SUM(OFFSET('96点'!Z$5,(ROW(Z189)-ROW(Z$5))*4,,4))</f>
        <v>0</v>
      </c>
      <c r="AA189" s="1">
        <f ca="1">SUM(OFFSET('96点'!AA$5,(ROW(AA189)-ROW(AA$5))*4,,4))</f>
        <v>0</v>
      </c>
      <c r="AB189" s="1" t="e">
        <f ca="1" t="shared" si="65"/>
        <v>#DIV/0!</v>
      </c>
      <c r="AC189" s="1">
        <f ca="1">SUM(OFFSET('96点'!AC$5,(ROW(AC189)-ROW(AC$5))*4,,4))</f>
        <v>0</v>
      </c>
      <c r="AD189" s="1">
        <f ca="1">SUM(OFFSET('96点'!AD$5,(ROW(AD189)-ROW(AD$5))*4,,4))</f>
        <v>0</v>
      </c>
      <c r="AE189" s="1" t="e">
        <f ca="1" t="shared" si="66"/>
        <v>#DIV/0!</v>
      </c>
      <c r="AF189" s="1" t="e">
        <f ca="1" t="shared" si="67"/>
        <v>#DIV/0!</v>
      </c>
      <c r="AG189" s="1">
        <f ca="1">SUM(OFFSET('96点'!AG$5,(ROW(AG189)-ROW(AG$5))*4,,4))</f>
        <v>0</v>
      </c>
      <c r="AH189" s="1">
        <f ca="1">SUM(OFFSET('96点'!AH$5,(ROW(AH189)-ROW(AH$5))*4,,4))</f>
        <v>0</v>
      </c>
      <c r="AI189" s="1" t="e">
        <f ca="1" t="shared" si="68"/>
        <v>#DIV/0!</v>
      </c>
      <c r="AJ189" s="1">
        <f ca="1">SUM(OFFSET('96点'!AJ$5,(ROW(AJ189)-ROW(AJ$5))*4,,4))</f>
        <v>0</v>
      </c>
      <c r="AK189" s="1">
        <f ca="1">SUM(OFFSET('96点'!AK$5,(ROW(AK189)-ROW(AK$5))*4,,4))</f>
        <v>0</v>
      </c>
      <c r="AL189" s="1" t="e">
        <f ca="1" t="shared" si="69"/>
        <v>#DIV/0!</v>
      </c>
      <c r="AM189" s="1" t="e">
        <f ca="1" t="shared" si="70"/>
        <v>#DIV/0!</v>
      </c>
      <c r="AN189" s="1">
        <f ca="1">SUM(OFFSET('96点'!AN$5,(ROW(AN189)-ROW(AN$5))*4,,4))</f>
        <v>0</v>
      </c>
      <c r="AO189" s="1">
        <f ca="1">SUM(OFFSET('96点'!AO$5,(ROW(AO189)-ROW(AO$5))*4,,4))</f>
        <v>0</v>
      </c>
      <c r="AP189" s="1" t="e">
        <f ca="1" t="shared" si="71"/>
        <v>#DIV/0!</v>
      </c>
      <c r="AQ189" s="1">
        <f ca="1">SUM(OFFSET('96点'!AQ$5,(ROW(AQ189)-ROW(AQ$5))*4,,4))</f>
        <v>0</v>
      </c>
      <c r="AR189" s="1">
        <f ca="1">SUM(OFFSET('96点'!AR$5,(ROW(AR189)-ROW(AR$5))*4,,4))</f>
        <v>0</v>
      </c>
      <c r="AS189" s="1" t="e">
        <f ca="1" t="shared" si="72"/>
        <v>#DIV/0!</v>
      </c>
      <c r="AT189" s="1" t="e">
        <f ca="1" t="shared" si="73"/>
        <v>#DIV/0!</v>
      </c>
      <c r="AU189" s="1">
        <f ca="1">SUM(OFFSET('96点'!AU$5,(ROW(AU189)-ROW(AU$5))*4,,4))</f>
        <v>0</v>
      </c>
      <c r="AV189" s="1">
        <f ca="1">SUM(OFFSET('96点'!AV$5,(ROW(AV189)-ROW(AV$5))*4,,4))</f>
        <v>0</v>
      </c>
      <c r="AW189" s="1" t="e">
        <f ca="1" t="shared" si="74"/>
        <v>#DIV/0!</v>
      </c>
      <c r="AX189" s="1">
        <f ca="1">SUM(OFFSET('96点'!AX$5,(ROW(AX189)-ROW(AX$5))*4,,4))</f>
        <v>0</v>
      </c>
      <c r="AY189" s="1">
        <f ca="1">SUM(OFFSET('96点'!AY$5,(ROW(AY189)-ROW(AY$5))*4,,4))</f>
        <v>0</v>
      </c>
      <c r="AZ189" s="1" t="e">
        <f ca="1" t="shared" si="75"/>
        <v>#DIV/0!</v>
      </c>
      <c r="BA189" s="1" t="e">
        <f ca="1" t="shared" si="76"/>
        <v>#DIV/0!</v>
      </c>
      <c r="BB189" s="1">
        <f ca="1">SUM(OFFSET('96点'!BB$5,(ROW(BB189)-ROW(BB$5))*4,,4))</f>
        <v>0</v>
      </c>
    </row>
    <row r="190" spans="3:54">
      <c r="C190" s="1">
        <f t="shared" si="52"/>
        <v>186</v>
      </c>
      <c r="D190" s="1">
        <f t="shared" si="53"/>
        <v>20</v>
      </c>
      <c r="E190" s="1">
        <f t="shared" si="56"/>
        <v>45108</v>
      </c>
      <c r="F190" s="1" t="str">
        <f t="shared" si="54"/>
        <v>20230701</v>
      </c>
      <c r="G190">
        <f t="shared" si="57"/>
        <v>2</v>
      </c>
      <c r="J190" s="1" t="str">
        <f>INDEX(辅助表!$F$3:$F$14,G190)</f>
        <v>测试机组#1调度单元</v>
      </c>
      <c r="K190" s="1" t="str">
        <f t="shared" si="55"/>
        <v>2023-07-01</v>
      </c>
      <c r="L190" s="3">
        <f ca="1" t="shared" si="58"/>
        <v>0.75</v>
      </c>
      <c r="M190" s="1">
        <f ca="1">SUM(OFFSET('96点'!M$5,(ROW(M190)-ROW(M$5))*4,,4))</f>
        <v>0</v>
      </c>
      <c r="N190" s="1" t="e">
        <f ca="1" t="shared" si="59"/>
        <v>#DIV/0!</v>
      </c>
      <c r="O190" s="1">
        <f ca="1">SUM(OFFSET('96点'!O$5,(ROW(O190)-ROW(O$5))*4,,4))</f>
        <v>0</v>
      </c>
      <c r="P190" s="1">
        <f ca="1">SUM(OFFSET('96点'!P$5,(ROW(P190)-ROW(P$5))*4,,4))</f>
        <v>0</v>
      </c>
      <c r="Q190" s="1" t="e">
        <f ca="1" t="shared" si="60"/>
        <v>#DIV/0!</v>
      </c>
      <c r="R190" s="1" t="e">
        <f ca="1" t="shared" si="61"/>
        <v>#DIV/0!</v>
      </c>
      <c r="S190" s="1">
        <f ca="1">SUM(OFFSET('96点'!S$5,(ROW(S190)-ROW(S$5))*4,,4))</f>
        <v>0</v>
      </c>
      <c r="T190" s="1">
        <f ca="1">SUM(OFFSET('96点'!T$5,(ROW(T190)-ROW(T$5))*4,,4))</f>
        <v>0</v>
      </c>
      <c r="U190" s="1" t="e">
        <f ca="1" t="shared" si="62"/>
        <v>#DIV/0!</v>
      </c>
      <c r="V190" s="1">
        <f ca="1">SUM(OFFSET('96点'!V$5,(ROW(V190)-ROW(V$5))*4,,4))</f>
        <v>0</v>
      </c>
      <c r="W190" s="1">
        <f ca="1">SUM(OFFSET('96点'!W$5,(ROW(W190)-ROW(W$5))*4,,4))</f>
        <v>0</v>
      </c>
      <c r="X190" s="1" t="e">
        <f ca="1" t="shared" si="63"/>
        <v>#DIV/0!</v>
      </c>
      <c r="Y190" s="1" t="e">
        <f ca="1" t="shared" si="64"/>
        <v>#DIV/0!</v>
      </c>
      <c r="Z190" s="1">
        <f ca="1">SUM(OFFSET('96点'!Z$5,(ROW(Z190)-ROW(Z$5))*4,,4))</f>
        <v>0</v>
      </c>
      <c r="AA190" s="1">
        <f ca="1">SUM(OFFSET('96点'!AA$5,(ROW(AA190)-ROW(AA$5))*4,,4))</f>
        <v>0</v>
      </c>
      <c r="AB190" s="1" t="e">
        <f ca="1" t="shared" si="65"/>
        <v>#DIV/0!</v>
      </c>
      <c r="AC190" s="1">
        <f ca="1">SUM(OFFSET('96点'!AC$5,(ROW(AC190)-ROW(AC$5))*4,,4))</f>
        <v>0</v>
      </c>
      <c r="AD190" s="1">
        <f ca="1">SUM(OFFSET('96点'!AD$5,(ROW(AD190)-ROW(AD$5))*4,,4))</f>
        <v>0</v>
      </c>
      <c r="AE190" s="1" t="e">
        <f ca="1" t="shared" si="66"/>
        <v>#DIV/0!</v>
      </c>
      <c r="AF190" s="1" t="e">
        <f ca="1" t="shared" si="67"/>
        <v>#DIV/0!</v>
      </c>
      <c r="AG190" s="1">
        <f ca="1">SUM(OFFSET('96点'!AG$5,(ROW(AG190)-ROW(AG$5))*4,,4))</f>
        <v>0</v>
      </c>
      <c r="AH190" s="1">
        <f ca="1">SUM(OFFSET('96点'!AH$5,(ROW(AH190)-ROW(AH$5))*4,,4))</f>
        <v>0</v>
      </c>
      <c r="AI190" s="1" t="e">
        <f ca="1" t="shared" si="68"/>
        <v>#DIV/0!</v>
      </c>
      <c r="AJ190" s="1">
        <f ca="1">SUM(OFFSET('96点'!AJ$5,(ROW(AJ190)-ROW(AJ$5))*4,,4))</f>
        <v>0</v>
      </c>
      <c r="AK190" s="1">
        <f ca="1">SUM(OFFSET('96点'!AK$5,(ROW(AK190)-ROW(AK$5))*4,,4))</f>
        <v>0</v>
      </c>
      <c r="AL190" s="1" t="e">
        <f ca="1" t="shared" si="69"/>
        <v>#DIV/0!</v>
      </c>
      <c r="AM190" s="1" t="e">
        <f ca="1" t="shared" si="70"/>
        <v>#DIV/0!</v>
      </c>
      <c r="AN190" s="1">
        <f ca="1">SUM(OFFSET('96点'!AN$5,(ROW(AN190)-ROW(AN$5))*4,,4))</f>
        <v>0</v>
      </c>
      <c r="AO190" s="1">
        <f ca="1">SUM(OFFSET('96点'!AO$5,(ROW(AO190)-ROW(AO$5))*4,,4))</f>
        <v>0</v>
      </c>
      <c r="AP190" s="1" t="e">
        <f ca="1" t="shared" si="71"/>
        <v>#DIV/0!</v>
      </c>
      <c r="AQ190" s="1">
        <f ca="1">SUM(OFFSET('96点'!AQ$5,(ROW(AQ190)-ROW(AQ$5))*4,,4))</f>
        <v>0</v>
      </c>
      <c r="AR190" s="1">
        <f ca="1">SUM(OFFSET('96点'!AR$5,(ROW(AR190)-ROW(AR$5))*4,,4))</f>
        <v>0</v>
      </c>
      <c r="AS190" s="1" t="e">
        <f ca="1" t="shared" si="72"/>
        <v>#DIV/0!</v>
      </c>
      <c r="AT190" s="1" t="e">
        <f ca="1" t="shared" si="73"/>
        <v>#DIV/0!</v>
      </c>
      <c r="AU190" s="1">
        <f ca="1">SUM(OFFSET('96点'!AU$5,(ROW(AU190)-ROW(AU$5))*4,,4))</f>
        <v>0</v>
      </c>
      <c r="AV190" s="1">
        <f ca="1">SUM(OFFSET('96点'!AV$5,(ROW(AV190)-ROW(AV$5))*4,,4))</f>
        <v>0</v>
      </c>
      <c r="AW190" s="1" t="e">
        <f ca="1" t="shared" si="74"/>
        <v>#DIV/0!</v>
      </c>
      <c r="AX190" s="1">
        <f ca="1">SUM(OFFSET('96点'!AX$5,(ROW(AX190)-ROW(AX$5))*4,,4))</f>
        <v>0</v>
      </c>
      <c r="AY190" s="1">
        <f ca="1">SUM(OFFSET('96点'!AY$5,(ROW(AY190)-ROW(AY$5))*4,,4))</f>
        <v>0</v>
      </c>
      <c r="AZ190" s="1" t="e">
        <f ca="1" t="shared" si="75"/>
        <v>#DIV/0!</v>
      </c>
      <c r="BA190" s="1" t="e">
        <f ca="1" t="shared" si="76"/>
        <v>#DIV/0!</v>
      </c>
      <c r="BB190" s="1">
        <f ca="1">SUM(OFFSET('96点'!BB$5,(ROW(BB190)-ROW(BB$5))*4,,4))</f>
        <v>0</v>
      </c>
    </row>
    <row r="191" spans="3:54">
      <c r="C191" s="1">
        <f t="shared" si="52"/>
        <v>187</v>
      </c>
      <c r="D191" s="1">
        <f t="shared" si="53"/>
        <v>21</v>
      </c>
      <c r="E191" s="1">
        <f t="shared" si="56"/>
        <v>45108</v>
      </c>
      <c r="F191" s="1" t="str">
        <f t="shared" si="54"/>
        <v>20230701</v>
      </c>
      <c r="G191">
        <f t="shared" si="57"/>
        <v>2</v>
      </c>
      <c r="J191" s="1" t="str">
        <f>INDEX(辅助表!$F$3:$F$14,G191)</f>
        <v>测试机组#1调度单元</v>
      </c>
      <c r="K191" s="1" t="str">
        <f t="shared" si="55"/>
        <v>2023-07-01</v>
      </c>
      <c r="L191" s="3">
        <f ca="1" t="shared" si="58"/>
        <v>0.791666666666667</v>
      </c>
      <c r="M191" s="1">
        <f ca="1">SUM(OFFSET('96点'!M$5,(ROW(M191)-ROW(M$5))*4,,4))</f>
        <v>0</v>
      </c>
      <c r="N191" s="1" t="e">
        <f ca="1" t="shared" si="59"/>
        <v>#DIV/0!</v>
      </c>
      <c r="O191" s="1">
        <f ca="1">SUM(OFFSET('96点'!O$5,(ROW(O191)-ROW(O$5))*4,,4))</f>
        <v>0</v>
      </c>
      <c r="P191" s="1">
        <f ca="1">SUM(OFFSET('96点'!P$5,(ROW(P191)-ROW(P$5))*4,,4))</f>
        <v>0</v>
      </c>
      <c r="Q191" s="1" t="e">
        <f ca="1" t="shared" si="60"/>
        <v>#DIV/0!</v>
      </c>
      <c r="R191" s="1" t="e">
        <f ca="1" t="shared" si="61"/>
        <v>#DIV/0!</v>
      </c>
      <c r="S191" s="1">
        <f ca="1">SUM(OFFSET('96点'!S$5,(ROW(S191)-ROW(S$5))*4,,4))</f>
        <v>0</v>
      </c>
      <c r="T191" s="1">
        <f ca="1">SUM(OFFSET('96点'!T$5,(ROW(T191)-ROW(T$5))*4,,4))</f>
        <v>0</v>
      </c>
      <c r="U191" s="1" t="e">
        <f ca="1" t="shared" si="62"/>
        <v>#DIV/0!</v>
      </c>
      <c r="V191" s="1">
        <f ca="1">SUM(OFFSET('96点'!V$5,(ROW(V191)-ROW(V$5))*4,,4))</f>
        <v>0</v>
      </c>
      <c r="W191" s="1">
        <f ca="1">SUM(OFFSET('96点'!W$5,(ROW(W191)-ROW(W$5))*4,,4))</f>
        <v>0</v>
      </c>
      <c r="X191" s="1" t="e">
        <f ca="1" t="shared" si="63"/>
        <v>#DIV/0!</v>
      </c>
      <c r="Y191" s="1" t="e">
        <f ca="1" t="shared" si="64"/>
        <v>#DIV/0!</v>
      </c>
      <c r="Z191" s="1">
        <f ca="1">SUM(OFFSET('96点'!Z$5,(ROW(Z191)-ROW(Z$5))*4,,4))</f>
        <v>0</v>
      </c>
      <c r="AA191" s="1">
        <f ca="1">SUM(OFFSET('96点'!AA$5,(ROW(AA191)-ROW(AA$5))*4,,4))</f>
        <v>0</v>
      </c>
      <c r="AB191" s="1" t="e">
        <f ca="1" t="shared" si="65"/>
        <v>#DIV/0!</v>
      </c>
      <c r="AC191" s="1">
        <f ca="1">SUM(OFFSET('96点'!AC$5,(ROW(AC191)-ROW(AC$5))*4,,4))</f>
        <v>0</v>
      </c>
      <c r="AD191" s="1">
        <f ca="1">SUM(OFFSET('96点'!AD$5,(ROW(AD191)-ROW(AD$5))*4,,4))</f>
        <v>0</v>
      </c>
      <c r="AE191" s="1" t="e">
        <f ca="1" t="shared" si="66"/>
        <v>#DIV/0!</v>
      </c>
      <c r="AF191" s="1" t="e">
        <f ca="1" t="shared" si="67"/>
        <v>#DIV/0!</v>
      </c>
      <c r="AG191" s="1">
        <f ca="1">SUM(OFFSET('96点'!AG$5,(ROW(AG191)-ROW(AG$5))*4,,4))</f>
        <v>0</v>
      </c>
      <c r="AH191" s="1">
        <f ca="1">SUM(OFFSET('96点'!AH$5,(ROW(AH191)-ROW(AH$5))*4,,4))</f>
        <v>0</v>
      </c>
      <c r="AI191" s="1" t="e">
        <f ca="1" t="shared" si="68"/>
        <v>#DIV/0!</v>
      </c>
      <c r="AJ191" s="1">
        <f ca="1">SUM(OFFSET('96点'!AJ$5,(ROW(AJ191)-ROW(AJ$5))*4,,4))</f>
        <v>0</v>
      </c>
      <c r="AK191" s="1">
        <f ca="1">SUM(OFFSET('96点'!AK$5,(ROW(AK191)-ROW(AK$5))*4,,4))</f>
        <v>0</v>
      </c>
      <c r="AL191" s="1" t="e">
        <f ca="1" t="shared" si="69"/>
        <v>#DIV/0!</v>
      </c>
      <c r="AM191" s="1" t="e">
        <f ca="1" t="shared" si="70"/>
        <v>#DIV/0!</v>
      </c>
      <c r="AN191" s="1">
        <f ca="1">SUM(OFFSET('96点'!AN$5,(ROW(AN191)-ROW(AN$5))*4,,4))</f>
        <v>0</v>
      </c>
      <c r="AO191" s="1">
        <f ca="1">SUM(OFFSET('96点'!AO$5,(ROW(AO191)-ROW(AO$5))*4,,4))</f>
        <v>0</v>
      </c>
      <c r="AP191" s="1" t="e">
        <f ca="1" t="shared" si="71"/>
        <v>#DIV/0!</v>
      </c>
      <c r="AQ191" s="1">
        <f ca="1">SUM(OFFSET('96点'!AQ$5,(ROW(AQ191)-ROW(AQ$5))*4,,4))</f>
        <v>0</v>
      </c>
      <c r="AR191" s="1">
        <f ca="1">SUM(OFFSET('96点'!AR$5,(ROW(AR191)-ROW(AR$5))*4,,4))</f>
        <v>0</v>
      </c>
      <c r="AS191" s="1" t="e">
        <f ca="1" t="shared" si="72"/>
        <v>#DIV/0!</v>
      </c>
      <c r="AT191" s="1" t="e">
        <f ca="1" t="shared" si="73"/>
        <v>#DIV/0!</v>
      </c>
      <c r="AU191" s="1">
        <f ca="1">SUM(OFFSET('96点'!AU$5,(ROW(AU191)-ROW(AU$5))*4,,4))</f>
        <v>0</v>
      </c>
      <c r="AV191" s="1">
        <f ca="1">SUM(OFFSET('96点'!AV$5,(ROW(AV191)-ROW(AV$5))*4,,4))</f>
        <v>0</v>
      </c>
      <c r="AW191" s="1" t="e">
        <f ca="1" t="shared" si="74"/>
        <v>#DIV/0!</v>
      </c>
      <c r="AX191" s="1">
        <f ca="1">SUM(OFFSET('96点'!AX$5,(ROW(AX191)-ROW(AX$5))*4,,4))</f>
        <v>0</v>
      </c>
      <c r="AY191" s="1">
        <f ca="1">SUM(OFFSET('96点'!AY$5,(ROW(AY191)-ROW(AY$5))*4,,4))</f>
        <v>0</v>
      </c>
      <c r="AZ191" s="1" t="e">
        <f ca="1" t="shared" si="75"/>
        <v>#DIV/0!</v>
      </c>
      <c r="BA191" s="1" t="e">
        <f ca="1" t="shared" si="76"/>
        <v>#DIV/0!</v>
      </c>
      <c r="BB191" s="1">
        <f ca="1">SUM(OFFSET('96点'!BB$5,(ROW(BB191)-ROW(BB$5))*4,,4))</f>
        <v>0</v>
      </c>
    </row>
    <row r="192" spans="3:54">
      <c r="C192" s="1">
        <f t="shared" si="52"/>
        <v>188</v>
      </c>
      <c r="D192" s="1">
        <f t="shared" si="53"/>
        <v>22</v>
      </c>
      <c r="E192" s="1">
        <f t="shared" si="56"/>
        <v>45108</v>
      </c>
      <c r="F192" s="1" t="str">
        <f t="shared" si="54"/>
        <v>20230701</v>
      </c>
      <c r="G192">
        <f t="shared" si="57"/>
        <v>2</v>
      </c>
      <c r="J192" s="1" t="str">
        <f>INDEX(辅助表!$F$3:$F$14,G192)</f>
        <v>测试机组#1调度单元</v>
      </c>
      <c r="K192" s="1" t="str">
        <f t="shared" si="55"/>
        <v>2023-07-01</v>
      </c>
      <c r="L192" s="3">
        <f ca="1" t="shared" si="58"/>
        <v>0.833333333333333</v>
      </c>
      <c r="M192" s="1">
        <f ca="1">SUM(OFFSET('96点'!M$5,(ROW(M192)-ROW(M$5))*4,,4))</f>
        <v>0</v>
      </c>
      <c r="N192" s="1" t="e">
        <f ca="1" t="shared" si="59"/>
        <v>#DIV/0!</v>
      </c>
      <c r="O192" s="1">
        <f ca="1">SUM(OFFSET('96点'!O$5,(ROW(O192)-ROW(O$5))*4,,4))</f>
        <v>0</v>
      </c>
      <c r="P192" s="1">
        <f ca="1">SUM(OFFSET('96点'!P$5,(ROW(P192)-ROW(P$5))*4,,4))</f>
        <v>0</v>
      </c>
      <c r="Q192" s="1" t="e">
        <f ca="1" t="shared" si="60"/>
        <v>#DIV/0!</v>
      </c>
      <c r="R192" s="1" t="e">
        <f ca="1" t="shared" si="61"/>
        <v>#DIV/0!</v>
      </c>
      <c r="S192" s="1">
        <f ca="1">SUM(OFFSET('96点'!S$5,(ROW(S192)-ROW(S$5))*4,,4))</f>
        <v>0</v>
      </c>
      <c r="T192" s="1">
        <f ca="1">SUM(OFFSET('96点'!T$5,(ROW(T192)-ROW(T$5))*4,,4))</f>
        <v>0</v>
      </c>
      <c r="U192" s="1" t="e">
        <f ca="1" t="shared" si="62"/>
        <v>#DIV/0!</v>
      </c>
      <c r="V192" s="1">
        <f ca="1">SUM(OFFSET('96点'!V$5,(ROW(V192)-ROW(V$5))*4,,4))</f>
        <v>0</v>
      </c>
      <c r="W192" s="1">
        <f ca="1">SUM(OFFSET('96点'!W$5,(ROW(W192)-ROW(W$5))*4,,4))</f>
        <v>0</v>
      </c>
      <c r="X192" s="1" t="e">
        <f ca="1" t="shared" si="63"/>
        <v>#DIV/0!</v>
      </c>
      <c r="Y192" s="1" t="e">
        <f ca="1" t="shared" si="64"/>
        <v>#DIV/0!</v>
      </c>
      <c r="Z192" s="1">
        <f ca="1">SUM(OFFSET('96点'!Z$5,(ROW(Z192)-ROW(Z$5))*4,,4))</f>
        <v>0</v>
      </c>
      <c r="AA192" s="1">
        <f ca="1">SUM(OFFSET('96点'!AA$5,(ROW(AA192)-ROW(AA$5))*4,,4))</f>
        <v>0</v>
      </c>
      <c r="AB192" s="1" t="e">
        <f ca="1" t="shared" si="65"/>
        <v>#DIV/0!</v>
      </c>
      <c r="AC192" s="1">
        <f ca="1">SUM(OFFSET('96点'!AC$5,(ROW(AC192)-ROW(AC$5))*4,,4))</f>
        <v>0</v>
      </c>
      <c r="AD192" s="1">
        <f ca="1">SUM(OFFSET('96点'!AD$5,(ROW(AD192)-ROW(AD$5))*4,,4))</f>
        <v>0</v>
      </c>
      <c r="AE192" s="1" t="e">
        <f ca="1" t="shared" si="66"/>
        <v>#DIV/0!</v>
      </c>
      <c r="AF192" s="1" t="e">
        <f ca="1" t="shared" si="67"/>
        <v>#DIV/0!</v>
      </c>
      <c r="AG192" s="1">
        <f ca="1">SUM(OFFSET('96点'!AG$5,(ROW(AG192)-ROW(AG$5))*4,,4))</f>
        <v>0</v>
      </c>
      <c r="AH192" s="1">
        <f ca="1">SUM(OFFSET('96点'!AH$5,(ROW(AH192)-ROW(AH$5))*4,,4))</f>
        <v>0</v>
      </c>
      <c r="AI192" s="1" t="e">
        <f ca="1" t="shared" si="68"/>
        <v>#DIV/0!</v>
      </c>
      <c r="AJ192" s="1">
        <f ca="1">SUM(OFFSET('96点'!AJ$5,(ROW(AJ192)-ROW(AJ$5))*4,,4))</f>
        <v>0</v>
      </c>
      <c r="AK192" s="1">
        <f ca="1">SUM(OFFSET('96点'!AK$5,(ROW(AK192)-ROW(AK$5))*4,,4))</f>
        <v>0</v>
      </c>
      <c r="AL192" s="1" t="e">
        <f ca="1" t="shared" si="69"/>
        <v>#DIV/0!</v>
      </c>
      <c r="AM192" s="1" t="e">
        <f ca="1" t="shared" si="70"/>
        <v>#DIV/0!</v>
      </c>
      <c r="AN192" s="1">
        <f ca="1">SUM(OFFSET('96点'!AN$5,(ROW(AN192)-ROW(AN$5))*4,,4))</f>
        <v>0</v>
      </c>
      <c r="AO192" s="1">
        <f ca="1">SUM(OFFSET('96点'!AO$5,(ROW(AO192)-ROW(AO$5))*4,,4))</f>
        <v>0</v>
      </c>
      <c r="AP192" s="1" t="e">
        <f ca="1" t="shared" si="71"/>
        <v>#DIV/0!</v>
      </c>
      <c r="AQ192" s="1">
        <f ca="1">SUM(OFFSET('96点'!AQ$5,(ROW(AQ192)-ROW(AQ$5))*4,,4))</f>
        <v>0</v>
      </c>
      <c r="AR192" s="1">
        <f ca="1">SUM(OFFSET('96点'!AR$5,(ROW(AR192)-ROW(AR$5))*4,,4))</f>
        <v>0</v>
      </c>
      <c r="AS192" s="1" t="e">
        <f ca="1" t="shared" si="72"/>
        <v>#DIV/0!</v>
      </c>
      <c r="AT192" s="1" t="e">
        <f ca="1" t="shared" si="73"/>
        <v>#DIV/0!</v>
      </c>
      <c r="AU192" s="1">
        <f ca="1">SUM(OFFSET('96点'!AU$5,(ROW(AU192)-ROW(AU$5))*4,,4))</f>
        <v>0</v>
      </c>
      <c r="AV192" s="1">
        <f ca="1">SUM(OFFSET('96点'!AV$5,(ROW(AV192)-ROW(AV$5))*4,,4))</f>
        <v>0</v>
      </c>
      <c r="AW192" s="1" t="e">
        <f ca="1" t="shared" si="74"/>
        <v>#DIV/0!</v>
      </c>
      <c r="AX192" s="1">
        <f ca="1">SUM(OFFSET('96点'!AX$5,(ROW(AX192)-ROW(AX$5))*4,,4))</f>
        <v>0</v>
      </c>
      <c r="AY192" s="1">
        <f ca="1">SUM(OFFSET('96点'!AY$5,(ROW(AY192)-ROW(AY$5))*4,,4))</f>
        <v>0</v>
      </c>
      <c r="AZ192" s="1" t="e">
        <f ca="1" t="shared" si="75"/>
        <v>#DIV/0!</v>
      </c>
      <c r="BA192" s="1" t="e">
        <f ca="1" t="shared" si="76"/>
        <v>#DIV/0!</v>
      </c>
      <c r="BB192" s="1">
        <f ca="1">SUM(OFFSET('96点'!BB$5,(ROW(BB192)-ROW(BB$5))*4,,4))</f>
        <v>0</v>
      </c>
    </row>
    <row r="193" spans="3:54">
      <c r="C193" s="1">
        <f t="shared" si="52"/>
        <v>189</v>
      </c>
      <c r="D193" s="1">
        <f t="shared" si="53"/>
        <v>23</v>
      </c>
      <c r="E193" s="1">
        <f t="shared" si="56"/>
        <v>45108</v>
      </c>
      <c r="F193" s="1" t="str">
        <f t="shared" si="54"/>
        <v>20230701</v>
      </c>
      <c r="G193">
        <f t="shared" si="57"/>
        <v>2</v>
      </c>
      <c r="J193" s="1" t="str">
        <f>INDEX(辅助表!$F$3:$F$14,G193)</f>
        <v>测试机组#1调度单元</v>
      </c>
      <c r="K193" s="1" t="str">
        <f t="shared" si="55"/>
        <v>2023-07-01</v>
      </c>
      <c r="L193" s="3">
        <f ca="1" t="shared" si="58"/>
        <v>0.875</v>
      </c>
      <c r="M193" s="1">
        <f ca="1">SUM(OFFSET('96点'!M$5,(ROW(M193)-ROW(M$5))*4,,4))</f>
        <v>0</v>
      </c>
      <c r="N193" s="1" t="e">
        <f ca="1" t="shared" si="59"/>
        <v>#DIV/0!</v>
      </c>
      <c r="O193" s="1">
        <f ca="1">SUM(OFFSET('96点'!O$5,(ROW(O193)-ROW(O$5))*4,,4))</f>
        <v>0</v>
      </c>
      <c r="P193" s="1">
        <f ca="1">SUM(OFFSET('96点'!P$5,(ROW(P193)-ROW(P$5))*4,,4))</f>
        <v>0</v>
      </c>
      <c r="Q193" s="1" t="e">
        <f ca="1" t="shared" si="60"/>
        <v>#DIV/0!</v>
      </c>
      <c r="R193" s="1" t="e">
        <f ca="1" t="shared" si="61"/>
        <v>#DIV/0!</v>
      </c>
      <c r="S193" s="1">
        <f ca="1">SUM(OFFSET('96点'!S$5,(ROW(S193)-ROW(S$5))*4,,4))</f>
        <v>0</v>
      </c>
      <c r="T193" s="1">
        <f ca="1">SUM(OFFSET('96点'!T$5,(ROW(T193)-ROW(T$5))*4,,4))</f>
        <v>0</v>
      </c>
      <c r="U193" s="1" t="e">
        <f ca="1" t="shared" si="62"/>
        <v>#DIV/0!</v>
      </c>
      <c r="V193" s="1">
        <f ca="1">SUM(OFFSET('96点'!V$5,(ROW(V193)-ROW(V$5))*4,,4))</f>
        <v>0</v>
      </c>
      <c r="W193" s="1">
        <f ca="1">SUM(OFFSET('96点'!W$5,(ROW(W193)-ROW(W$5))*4,,4))</f>
        <v>0</v>
      </c>
      <c r="X193" s="1" t="e">
        <f ca="1" t="shared" si="63"/>
        <v>#DIV/0!</v>
      </c>
      <c r="Y193" s="1" t="e">
        <f ca="1" t="shared" si="64"/>
        <v>#DIV/0!</v>
      </c>
      <c r="Z193" s="1">
        <f ca="1">SUM(OFFSET('96点'!Z$5,(ROW(Z193)-ROW(Z$5))*4,,4))</f>
        <v>0</v>
      </c>
      <c r="AA193" s="1">
        <f ca="1">SUM(OFFSET('96点'!AA$5,(ROW(AA193)-ROW(AA$5))*4,,4))</f>
        <v>0</v>
      </c>
      <c r="AB193" s="1" t="e">
        <f ca="1" t="shared" si="65"/>
        <v>#DIV/0!</v>
      </c>
      <c r="AC193" s="1">
        <f ca="1">SUM(OFFSET('96点'!AC$5,(ROW(AC193)-ROW(AC$5))*4,,4))</f>
        <v>0</v>
      </c>
      <c r="AD193" s="1">
        <f ca="1">SUM(OFFSET('96点'!AD$5,(ROW(AD193)-ROW(AD$5))*4,,4))</f>
        <v>0</v>
      </c>
      <c r="AE193" s="1" t="e">
        <f ca="1" t="shared" si="66"/>
        <v>#DIV/0!</v>
      </c>
      <c r="AF193" s="1" t="e">
        <f ca="1" t="shared" si="67"/>
        <v>#DIV/0!</v>
      </c>
      <c r="AG193" s="1">
        <f ca="1">SUM(OFFSET('96点'!AG$5,(ROW(AG193)-ROW(AG$5))*4,,4))</f>
        <v>0</v>
      </c>
      <c r="AH193" s="1">
        <f ca="1">SUM(OFFSET('96点'!AH$5,(ROW(AH193)-ROW(AH$5))*4,,4))</f>
        <v>0</v>
      </c>
      <c r="AI193" s="1" t="e">
        <f ca="1" t="shared" si="68"/>
        <v>#DIV/0!</v>
      </c>
      <c r="AJ193" s="1">
        <f ca="1">SUM(OFFSET('96点'!AJ$5,(ROW(AJ193)-ROW(AJ$5))*4,,4))</f>
        <v>0</v>
      </c>
      <c r="AK193" s="1">
        <f ca="1">SUM(OFFSET('96点'!AK$5,(ROW(AK193)-ROW(AK$5))*4,,4))</f>
        <v>0</v>
      </c>
      <c r="AL193" s="1" t="e">
        <f ca="1" t="shared" si="69"/>
        <v>#DIV/0!</v>
      </c>
      <c r="AM193" s="1" t="e">
        <f ca="1" t="shared" si="70"/>
        <v>#DIV/0!</v>
      </c>
      <c r="AN193" s="1">
        <f ca="1">SUM(OFFSET('96点'!AN$5,(ROW(AN193)-ROW(AN$5))*4,,4))</f>
        <v>0</v>
      </c>
      <c r="AO193" s="1">
        <f ca="1">SUM(OFFSET('96点'!AO$5,(ROW(AO193)-ROW(AO$5))*4,,4))</f>
        <v>0</v>
      </c>
      <c r="AP193" s="1" t="e">
        <f ca="1" t="shared" si="71"/>
        <v>#DIV/0!</v>
      </c>
      <c r="AQ193" s="1">
        <f ca="1">SUM(OFFSET('96点'!AQ$5,(ROW(AQ193)-ROW(AQ$5))*4,,4))</f>
        <v>0</v>
      </c>
      <c r="AR193" s="1">
        <f ca="1">SUM(OFFSET('96点'!AR$5,(ROW(AR193)-ROW(AR$5))*4,,4))</f>
        <v>0</v>
      </c>
      <c r="AS193" s="1" t="e">
        <f ca="1" t="shared" si="72"/>
        <v>#DIV/0!</v>
      </c>
      <c r="AT193" s="1" t="e">
        <f ca="1" t="shared" si="73"/>
        <v>#DIV/0!</v>
      </c>
      <c r="AU193" s="1">
        <f ca="1">SUM(OFFSET('96点'!AU$5,(ROW(AU193)-ROW(AU$5))*4,,4))</f>
        <v>0</v>
      </c>
      <c r="AV193" s="1">
        <f ca="1">SUM(OFFSET('96点'!AV$5,(ROW(AV193)-ROW(AV$5))*4,,4))</f>
        <v>0</v>
      </c>
      <c r="AW193" s="1" t="e">
        <f ca="1" t="shared" si="74"/>
        <v>#DIV/0!</v>
      </c>
      <c r="AX193" s="1">
        <f ca="1">SUM(OFFSET('96点'!AX$5,(ROW(AX193)-ROW(AX$5))*4,,4))</f>
        <v>0</v>
      </c>
      <c r="AY193" s="1">
        <f ca="1">SUM(OFFSET('96点'!AY$5,(ROW(AY193)-ROW(AY$5))*4,,4))</f>
        <v>0</v>
      </c>
      <c r="AZ193" s="1" t="e">
        <f ca="1" t="shared" si="75"/>
        <v>#DIV/0!</v>
      </c>
      <c r="BA193" s="1" t="e">
        <f ca="1" t="shared" si="76"/>
        <v>#DIV/0!</v>
      </c>
      <c r="BB193" s="1">
        <f ca="1">SUM(OFFSET('96点'!BB$5,(ROW(BB193)-ROW(BB$5))*4,,4))</f>
        <v>0</v>
      </c>
    </row>
    <row r="194" spans="3:54">
      <c r="C194" s="1">
        <f t="shared" si="52"/>
        <v>190</v>
      </c>
      <c r="D194" s="1">
        <f t="shared" si="53"/>
        <v>24</v>
      </c>
      <c r="E194" s="1">
        <f t="shared" si="56"/>
        <v>45108</v>
      </c>
      <c r="F194" s="1" t="str">
        <f t="shared" si="54"/>
        <v>20230701</v>
      </c>
      <c r="G194">
        <f t="shared" si="57"/>
        <v>2</v>
      </c>
      <c r="J194" s="1" t="str">
        <f>INDEX(辅助表!$F$3:$F$14,G194)</f>
        <v>测试机组#1调度单元</v>
      </c>
      <c r="K194" s="1" t="str">
        <f t="shared" si="55"/>
        <v>2023-07-01</v>
      </c>
      <c r="L194" s="3">
        <f ca="1" t="shared" si="58"/>
        <v>0.916666666666667</v>
      </c>
      <c r="M194" s="1">
        <f ca="1">SUM(OFFSET('96点'!M$5,(ROW(M194)-ROW(M$5))*4,,4))</f>
        <v>0</v>
      </c>
      <c r="N194" s="1" t="e">
        <f ca="1" t="shared" si="59"/>
        <v>#DIV/0!</v>
      </c>
      <c r="O194" s="1">
        <f ca="1">SUM(OFFSET('96点'!O$5,(ROW(O194)-ROW(O$5))*4,,4))</f>
        <v>0</v>
      </c>
      <c r="P194" s="1">
        <f ca="1">SUM(OFFSET('96点'!P$5,(ROW(P194)-ROW(P$5))*4,,4))</f>
        <v>0</v>
      </c>
      <c r="Q194" s="1" t="e">
        <f ca="1" t="shared" si="60"/>
        <v>#DIV/0!</v>
      </c>
      <c r="R194" s="1" t="e">
        <f ca="1" t="shared" si="61"/>
        <v>#DIV/0!</v>
      </c>
      <c r="S194" s="1">
        <f ca="1">SUM(OFFSET('96点'!S$5,(ROW(S194)-ROW(S$5))*4,,4))</f>
        <v>0</v>
      </c>
      <c r="T194" s="1">
        <f ca="1">SUM(OFFSET('96点'!T$5,(ROW(T194)-ROW(T$5))*4,,4))</f>
        <v>0</v>
      </c>
      <c r="U194" s="1" t="e">
        <f ca="1" t="shared" si="62"/>
        <v>#DIV/0!</v>
      </c>
      <c r="V194" s="1">
        <f ca="1">SUM(OFFSET('96点'!V$5,(ROW(V194)-ROW(V$5))*4,,4))</f>
        <v>0</v>
      </c>
      <c r="W194" s="1">
        <f ca="1">SUM(OFFSET('96点'!W$5,(ROW(W194)-ROW(W$5))*4,,4))</f>
        <v>0</v>
      </c>
      <c r="X194" s="1" t="e">
        <f ca="1" t="shared" si="63"/>
        <v>#DIV/0!</v>
      </c>
      <c r="Y194" s="1" t="e">
        <f ca="1" t="shared" si="64"/>
        <v>#DIV/0!</v>
      </c>
      <c r="Z194" s="1">
        <f ca="1">SUM(OFFSET('96点'!Z$5,(ROW(Z194)-ROW(Z$5))*4,,4))</f>
        <v>0</v>
      </c>
      <c r="AA194" s="1">
        <f ca="1">SUM(OFFSET('96点'!AA$5,(ROW(AA194)-ROW(AA$5))*4,,4))</f>
        <v>0</v>
      </c>
      <c r="AB194" s="1" t="e">
        <f ca="1" t="shared" si="65"/>
        <v>#DIV/0!</v>
      </c>
      <c r="AC194" s="1">
        <f ca="1">SUM(OFFSET('96点'!AC$5,(ROW(AC194)-ROW(AC$5))*4,,4))</f>
        <v>0</v>
      </c>
      <c r="AD194" s="1">
        <f ca="1">SUM(OFFSET('96点'!AD$5,(ROW(AD194)-ROW(AD$5))*4,,4))</f>
        <v>0</v>
      </c>
      <c r="AE194" s="1" t="e">
        <f ca="1" t="shared" si="66"/>
        <v>#DIV/0!</v>
      </c>
      <c r="AF194" s="1" t="e">
        <f ca="1" t="shared" si="67"/>
        <v>#DIV/0!</v>
      </c>
      <c r="AG194" s="1">
        <f ca="1">SUM(OFFSET('96点'!AG$5,(ROW(AG194)-ROW(AG$5))*4,,4))</f>
        <v>0</v>
      </c>
      <c r="AH194" s="1">
        <f ca="1">SUM(OFFSET('96点'!AH$5,(ROW(AH194)-ROW(AH$5))*4,,4))</f>
        <v>0</v>
      </c>
      <c r="AI194" s="1" t="e">
        <f ca="1" t="shared" si="68"/>
        <v>#DIV/0!</v>
      </c>
      <c r="AJ194" s="1">
        <f ca="1">SUM(OFFSET('96点'!AJ$5,(ROW(AJ194)-ROW(AJ$5))*4,,4))</f>
        <v>0</v>
      </c>
      <c r="AK194" s="1">
        <f ca="1">SUM(OFFSET('96点'!AK$5,(ROW(AK194)-ROW(AK$5))*4,,4))</f>
        <v>0</v>
      </c>
      <c r="AL194" s="1" t="e">
        <f ca="1" t="shared" si="69"/>
        <v>#DIV/0!</v>
      </c>
      <c r="AM194" s="1" t="e">
        <f ca="1" t="shared" si="70"/>
        <v>#DIV/0!</v>
      </c>
      <c r="AN194" s="1">
        <f ca="1">SUM(OFFSET('96点'!AN$5,(ROW(AN194)-ROW(AN$5))*4,,4))</f>
        <v>0</v>
      </c>
      <c r="AO194" s="1">
        <f ca="1">SUM(OFFSET('96点'!AO$5,(ROW(AO194)-ROW(AO$5))*4,,4))</f>
        <v>0</v>
      </c>
      <c r="AP194" s="1" t="e">
        <f ca="1" t="shared" si="71"/>
        <v>#DIV/0!</v>
      </c>
      <c r="AQ194" s="1">
        <f ca="1">SUM(OFFSET('96点'!AQ$5,(ROW(AQ194)-ROW(AQ$5))*4,,4))</f>
        <v>0</v>
      </c>
      <c r="AR194" s="1">
        <f ca="1">SUM(OFFSET('96点'!AR$5,(ROW(AR194)-ROW(AR$5))*4,,4))</f>
        <v>0</v>
      </c>
      <c r="AS194" s="1" t="e">
        <f ca="1" t="shared" si="72"/>
        <v>#DIV/0!</v>
      </c>
      <c r="AT194" s="1" t="e">
        <f ca="1" t="shared" si="73"/>
        <v>#DIV/0!</v>
      </c>
      <c r="AU194" s="1">
        <f ca="1">SUM(OFFSET('96点'!AU$5,(ROW(AU194)-ROW(AU$5))*4,,4))</f>
        <v>0</v>
      </c>
      <c r="AV194" s="1">
        <f ca="1">SUM(OFFSET('96点'!AV$5,(ROW(AV194)-ROW(AV$5))*4,,4))</f>
        <v>0</v>
      </c>
      <c r="AW194" s="1" t="e">
        <f ca="1" t="shared" si="74"/>
        <v>#DIV/0!</v>
      </c>
      <c r="AX194" s="1">
        <f ca="1">SUM(OFFSET('96点'!AX$5,(ROW(AX194)-ROW(AX$5))*4,,4))</f>
        <v>0</v>
      </c>
      <c r="AY194" s="1">
        <f ca="1">SUM(OFFSET('96点'!AY$5,(ROW(AY194)-ROW(AY$5))*4,,4))</f>
        <v>0</v>
      </c>
      <c r="AZ194" s="1" t="e">
        <f ca="1" t="shared" si="75"/>
        <v>#DIV/0!</v>
      </c>
      <c r="BA194" s="1" t="e">
        <f ca="1" t="shared" si="76"/>
        <v>#DIV/0!</v>
      </c>
      <c r="BB194" s="1">
        <f ca="1">SUM(OFFSET('96点'!BB$5,(ROW(BB194)-ROW(BB$5))*4,,4))</f>
        <v>0</v>
      </c>
    </row>
    <row r="195" spans="3:54">
      <c r="C195" s="1">
        <f t="shared" si="52"/>
        <v>191</v>
      </c>
      <c r="D195" s="1">
        <f t="shared" si="53"/>
        <v>25</v>
      </c>
      <c r="E195" s="1">
        <f t="shared" si="56"/>
        <v>45108</v>
      </c>
      <c r="F195" s="1" t="str">
        <f t="shared" si="54"/>
        <v>20230701</v>
      </c>
      <c r="G195">
        <f t="shared" si="57"/>
        <v>2</v>
      </c>
      <c r="J195" s="1" t="str">
        <f>INDEX(辅助表!$F$3:$F$14,G195)</f>
        <v>测试机组#1调度单元</v>
      </c>
      <c r="K195" s="1" t="str">
        <f t="shared" si="55"/>
        <v>2023-07-01</v>
      </c>
      <c r="L195" s="3">
        <f ca="1" t="shared" si="58"/>
        <v>0.958333333333333</v>
      </c>
      <c r="M195" s="1">
        <f ca="1">SUM(OFFSET('96点'!M$5,(ROW(M195)-ROW(M$5))*4,,4))</f>
        <v>0</v>
      </c>
      <c r="N195" s="1" t="e">
        <f ca="1" t="shared" si="59"/>
        <v>#DIV/0!</v>
      </c>
      <c r="O195" s="1">
        <f ca="1">SUM(OFFSET('96点'!O$5,(ROW(O195)-ROW(O$5))*4,,4))</f>
        <v>0</v>
      </c>
      <c r="P195" s="1">
        <f ca="1">SUM(OFFSET('96点'!P$5,(ROW(P195)-ROW(P$5))*4,,4))</f>
        <v>0</v>
      </c>
      <c r="Q195" s="1" t="e">
        <f ca="1" t="shared" si="60"/>
        <v>#DIV/0!</v>
      </c>
      <c r="R195" s="1" t="e">
        <f ca="1" t="shared" si="61"/>
        <v>#DIV/0!</v>
      </c>
      <c r="S195" s="1">
        <f ca="1">SUM(OFFSET('96点'!S$5,(ROW(S195)-ROW(S$5))*4,,4))</f>
        <v>0</v>
      </c>
      <c r="T195" s="1">
        <f ca="1">SUM(OFFSET('96点'!T$5,(ROW(T195)-ROW(T$5))*4,,4))</f>
        <v>0</v>
      </c>
      <c r="U195" s="1" t="e">
        <f ca="1" t="shared" si="62"/>
        <v>#DIV/0!</v>
      </c>
      <c r="V195" s="1">
        <f ca="1">SUM(OFFSET('96点'!V$5,(ROW(V195)-ROW(V$5))*4,,4))</f>
        <v>0</v>
      </c>
      <c r="W195" s="1">
        <f ca="1">SUM(OFFSET('96点'!W$5,(ROW(W195)-ROW(W$5))*4,,4))</f>
        <v>0</v>
      </c>
      <c r="X195" s="1" t="e">
        <f ca="1" t="shared" si="63"/>
        <v>#DIV/0!</v>
      </c>
      <c r="Y195" s="1" t="e">
        <f ca="1" t="shared" si="64"/>
        <v>#DIV/0!</v>
      </c>
      <c r="Z195" s="1">
        <f ca="1">SUM(OFFSET('96点'!Z$5,(ROW(Z195)-ROW(Z$5))*4,,4))</f>
        <v>0</v>
      </c>
      <c r="AA195" s="1">
        <f ca="1">SUM(OFFSET('96点'!AA$5,(ROW(AA195)-ROW(AA$5))*4,,4))</f>
        <v>0</v>
      </c>
      <c r="AB195" s="1" t="e">
        <f ca="1" t="shared" si="65"/>
        <v>#DIV/0!</v>
      </c>
      <c r="AC195" s="1">
        <f ca="1">SUM(OFFSET('96点'!AC$5,(ROW(AC195)-ROW(AC$5))*4,,4))</f>
        <v>0</v>
      </c>
      <c r="AD195" s="1">
        <f ca="1">SUM(OFFSET('96点'!AD$5,(ROW(AD195)-ROW(AD$5))*4,,4))</f>
        <v>0</v>
      </c>
      <c r="AE195" s="1" t="e">
        <f ca="1" t="shared" si="66"/>
        <v>#DIV/0!</v>
      </c>
      <c r="AF195" s="1" t="e">
        <f ca="1" t="shared" si="67"/>
        <v>#DIV/0!</v>
      </c>
      <c r="AG195" s="1">
        <f ca="1">SUM(OFFSET('96点'!AG$5,(ROW(AG195)-ROW(AG$5))*4,,4))</f>
        <v>0</v>
      </c>
      <c r="AH195" s="1">
        <f ca="1">SUM(OFFSET('96点'!AH$5,(ROW(AH195)-ROW(AH$5))*4,,4))</f>
        <v>0</v>
      </c>
      <c r="AI195" s="1" t="e">
        <f ca="1" t="shared" si="68"/>
        <v>#DIV/0!</v>
      </c>
      <c r="AJ195" s="1">
        <f ca="1">SUM(OFFSET('96点'!AJ$5,(ROW(AJ195)-ROW(AJ$5))*4,,4))</f>
        <v>0</v>
      </c>
      <c r="AK195" s="1">
        <f ca="1">SUM(OFFSET('96点'!AK$5,(ROW(AK195)-ROW(AK$5))*4,,4))</f>
        <v>0</v>
      </c>
      <c r="AL195" s="1" t="e">
        <f ca="1" t="shared" si="69"/>
        <v>#DIV/0!</v>
      </c>
      <c r="AM195" s="1" t="e">
        <f ca="1" t="shared" si="70"/>
        <v>#DIV/0!</v>
      </c>
      <c r="AN195" s="1">
        <f ca="1">SUM(OFFSET('96点'!AN$5,(ROW(AN195)-ROW(AN$5))*4,,4))</f>
        <v>0</v>
      </c>
      <c r="AO195" s="1">
        <f ca="1">SUM(OFFSET('96点'!AO$5,(ROW(AO195)-ROW(AO$5))*4,,4))</f>
        <v>0</v>
      </c>
      <c r="AP195" s="1" t="e">
        <f ca="1" t="shared" si="71"/>
        <v>#DIV/0!</v>
      </c>
      <c r="AQ195" s="1">
        <f ca="1">SUM(OFFSET('96点'!AQ$5,(ROW(AQ195)-ROW(AQ$5))*4,,4))</f>
        <v>0</v>
      </c>
      <c r="AR195" s="1">
        <f ca="1">SUM(OFFSET('96点'!AR$5,(ROW(AR195)-ROW(AR$5))*4,,4))</f>
        <v>0</v>
      </c>
      <c r="AS195" s="1" t="e">
        <f ca="1" t="shared" si="72"/>
        <v>#DIV/0!</v>
      </c>
      <c r="AT195" s="1" t="e">
        <f ca="1" t="shared" si="73"/>
        <v>#DIV/0!</v>
      </c>
      <c r="AU195" s="1">
        <f ca="1">SUM(OFFSET('96点'!AU$5,(ROW(AU195)-ROW(AU$5))*4,,4))</f>
        <v>0</v>
      </c>
      <c r="AV195" s="1">
        <f ca="1">SUM(OFFSET('96点'!AV$5,(ROW(AV195)-ROW(AV$5))*4,,4))</f>
        <v>0</v>
      </c>
      <c r="AW195" s="1" t="e">
        <f ca="1" t="shared" si="74"/>
        <v>#DIV/0!</v>
      </c>
      <c r="AX195" s="1">
        <f ca="1">SUM(OFFSET('96点'!AX$5,(ROW(AX195)-ROW(AX$5))*4,,4))</f>
        <v>0</v>
      </c>
      <c r="AY195" s="1">
        <f ca="1">SUM(OFFSET('96点'!AY$5,(ROW(AY195)-ROW(AY$5))*4,,4))</f>
        <v>0</v>
      </c>
      <c r="AZ195" s="1" t="e">
        <f ca="1" t="shared" si="75"/>
        <v>#DIV/0!</v>
      </c>
      <c r="BA195" s="1" t="e">
        <f ca="1" t="shared" si="76"/>
        <v>#DIV/0!</v>
      </c>
      <c r="BB195" s="1">
        <f ca="1">SUM(OFFSET('96点'!BB$5,(ROW(BB195)-ROW(BB$5))*4,,4))</f>
        <v>0</v>
      </c>
    </row>
    <row r="196" spans="3:54">
      <c r="C196" s="1">
        <f t="shared" si="52"/>
        <v>192</v>
      </c>
      <c r="D196" s="1">
        <f t="shared" si="53"/>
        <v>26</v>
      </c>
      <c r="E196" s="1">
        <f t="shared" si="56"/>
        <v>45108</v>
      </c>
      <c r="F196" s="1" t="str">
        <f t="shared" si="54"/>
        <v>20230701</v>
      </c>
      <c r="G196">
        <f t="shared" si="57"/>
        <v>2</v>
      </c>
      <c r="J196" s="1" t="str">
        <f>INDEX(辅助表!$F$3:$F$14,G196)</f>
        <v>测试机组#1调度单元</v>
      </c>
      <c r="K196" s="1" t="str">
        <f t="shared" si="55"/>
        <v>2023-07-01</v>
      </c>
      <c r="L196" s="15" t="str">
        <f ca="1" t="shared" si="58"/>
        <v>24:00</v>
      </c>
      <c r="M196" s="1">
        <f ca="1">SUM(OFFSET('96点'!M$5,(ROW(M196)-ROW(M$5))*4,,4))</f>
        <v>0</v>
      </c>
      <c r="N196" s="1" t="e">
        <f ca="1" t="shared" si="59"/>
        <v>#DIV/0!</v>
      </c>
      <c r="O196" s="1">
        <f ca="1">SUM(OFFSET('96点'!O$5,(ROW(O196)-ROW(O$5))*4,,4))</f>
        <v>0</v>
      </c>
      <c r="P196" s="1">
        <f ca="1">SUM(OFFSET('96点'!P$5,(ROW(P196)-ROW(P$5))*4,,4))</f>
        <v>0</v>
      </c>
      <c r="Q196" s="1" t="e">
        <f ca="1" t="shared" si="60"/>
        <v>#DIV/0!</v>
      </c>
      <c r="R196" s="1" t="e">
        <f ca="1" t="shared" si="61"/>
        <v>#DIV/0!</v>
      </c>
      <c r="S196" s="1">
        <f ca="1">SUM(OFFSET('96点'!S$5,(ROW(S196)-ROW(S$5))*4,,4))</f>
        <v>0</v>
      </c>
      <c r="T196" s="1">
        <f ca="1">SUM(OFFSET('96点'!T$5,(ROW(T196)-ROW(T$5))*4,,4))</f>
        <v>0</v>
      </c>
      <c r="U196" s="1" t="e">
        <f ca="1" t="shared" si="62"/>
        <v>#DIV/0!</v>
      </c>
      <c r="V196" s="1">
        <f ca="1">SUM(OFFSET('96点'!V$5,(ROW(V196)-ROW(V$5))*4,,4))</f>
        <v>0</v>
      </c>
      <c r="W196" s="1">
        <f ca="1">SUM(OFFSET('96点'!W$5,(ROW(W196)-ROW(W$5))*4,,4))</f>
        <v>0</v>
      </c>
      <c r="X196" s="1" t="e">
        <f ca="1" t="shared" si="63"/>
        <v>#DIV/0!</v>
      </c>
      <c r="Y196" s="1" t="e">
        <f ca="1" t="shared" si="64"/>
        <v>#DIV/0!</v>
      </c>
      <c r="Z196" s="1">
        <f ca="1">SUM(OFFSET('96点'!Z$5,(ROW(Z196)-ROW(Z$5))*4,,4))</f>
        <v>0</v>
      </c>
      <c r="AA196" s="1">
        <f ca="1">SUM(OFFSET('96点'!AA$5,(ROW(AA196)-ROW(AA$5))*4,,4))</f>
        <v>0</v>
      </c>
      <c r="AB196" s="1" t="e">
        <f ca="1" t="shared" si="65"/>
        <v>#DIV/0!</v>
      </c>
      <c r="AC196" s="1">
        <f ca="1">SUM(OFFSET('96点'!AC$5,(ROW(AC196)-ROW(AC$5))*4,,4))</f>
        <v>0</v>
      </c>
      <c r="AD196" s="1">
        <f ca="1">SUM(OFFSET('96点'!AD$5,(ROW(AD196)-ROW(AD$5))*4,,4))</f>
        <v>0</v>
      </c>
      <c r="AE196" s="1" t="e">
        <f ca="1" t="shared" si="66"/>
        <v>#DIV/0!</v>
      </c>
      <c r="AF196" s="1" t="e">
        <f ca="1" t="shared" si="67"/>
        <v>#DIV/0!</v>
      </c>
      <c r="AG196" s="1">
        <f ca="1">SUM(OFFSET('96点'!AG$5,(ROW(AG196)-ROW(AG$5))*4,,4))</f>
        <v>0</v>
      </c>
      <c r="AH196" s="1">
        <f ca="1">SUM(OFFSET('96点'!AH$5,(ROW(AH196)-ROW(AH$5))*4,,4))</f>
        <v>0</v>
      </c>
      <c r="AI196" s="1" t="e">
        <f ca="1" t="shared" si="68"/>
        <v>#DIV/0!</v>
      </c>
      <c r="AJ196" s="1">
        <f ca="1">SUM(OFFSET('96点'!AJ$5,(ROW(AJ196)-ROW(AJ$5))*4,,4))</f>
        <v>0</v>
      </c>
      <c r="AK196" s="1">
        <f ca="1">SUM(OFFSET('96点'!AK$5,(ROW(AK196)-ROW(AK$5))*4,,4))</f>
        <v>0</v>
      </c>
      <c r="AL196" s="1" t="e">
        <f ca="1" t="shared" si="69"/>
        <v>#DIV/0!</v>
      </c>
      <c r="AM196" s="1" t="e">
        <f ca="1" t="shared" si="70"/>
        <v>#DIV/0!</v>
      </c>
      <c r="AN196" s="1">
        <f ca="1">SUM(OFFSET('96点'!AN$5,(ROW(AN196)-ROW(AN$5))*4,,4))</f>
        <v>0</v>
      </c>
      <c r="AO196" s="1">
        <f ca="1">SUM(OFFSET('96点'!AO$5,(ROW(AO196)-ROW(AO$5))*4,,4))</f>
        <v>0</v>
      </c>
      <c r="AP196" s="1" t="e">
        <f ca="1" t="shared" si="71"/>
        <v>#DIV/0!</v>
      </c>
      <c r="AQ196" s="1">
        <f ca="1">SUM(OFFSET('96点'!AQ$5,(ROW(AQ196)-ROW(AQ$5))*4,,4))</f>
        <v>0</v>
      </c>
      <c r="AR196" s="1">
        <f ca="1">SUM(OFFSET('96点'!AR$5,(ROW(AR196)-ROW(AR$5))*4,,4))</f>
        <v>0</v>
      </c>
      <c r="AS196" s="1" t="e">
        <f ca="1" t="shared" si="72"/>
        <v>#DIV/0!</v>
      </c>
      <c r="AT196" s="1" t="e">
        <f ca="1" t="shared" si="73"/>
        <v>#DIV/0!</v>
      </c>
      <c r="AU196" s="1">
        <f ca="1">SUM(OFFSET('96点'!AU$5,(ROW(AU196)-ROW(AU$5))*4,,4))</f>
        <v>0</v>
      </c>
      <c r="AV196" s="1">
        <f ca="1">SUM(OFFSET('96点'!AV$5,(ROW(AV196)-ROW(AV$5))*4,,4))</f>
        <v>0</v>
      </c>
      <c r="AW196" s="1" t="e">
        <f ca="1" t="shared" si="74"/>
        <v>#DIV/0!</v>
      </c>
      <c r="AX196" s="1">
        <f ca="1">SUM(OFFSET('96点'!AX$5,(ROW(AX196)-ROW(AX$5))*4,,4))</f>
        <v>0</v>
      </c>
      <c r="AY196" s="1">
        <f ca="1">SUM(OFFSET('96点'!AY$5,(ROW(AY196)-ROW(AY$5))*4,,4))</f>
        <v>0</v>
      </c>
      <c r="AZ196" s="1" t="e">
        <f ca="1" t="shared" si="75"/>
        <v>#DIV/0!</v>
      </c>
      <c r="BA196" s="1" t="e">
        <f ca="1" t="shared" si="76"/>
        <v>#DIV/0!</v>
      </c>
      <c r="BB196" s="1">
        <f ca="1">SUM(OFFSET('96点'!BB$5,(ROW(BB196)-ROW(BB$5))*4,,4))</f>
        <v>0</v>
      </c>
    </row>
    <row r="197" spans="3:54">
      <c r="C197" s="1">
        <f t="shared" ref="C197:C260" si="77">C196+1</f>
        <v>193</v>
      </c>
      <c r="D197" s="1">
        <f t="shared" ref="D197:D260" si="78">IF(MOD(C197,$F$3)=1,$D$1,D196+1)</f>
        <v>3</v>
      </c>
      <c r="E197" s="1">
        <f t="shared" si="56"/>
        <v>45109</v>
      </c>
      <c r="F197" s="1" t="str">
        <f t="shared" ref="F197:F260" si="79">TEXT(E197,"yyyymmdd")</f>
        <v>20230702</v>
      </c>
      <c r="G197">
        <f t="shared" si="57"/>
        <v>1</v>
      </c>
      <c r="J197" s="1" t="str">
        <f>INDEX(辅助表!$F$3:$F$14,G197)</f>
        <v>风电调度单元</v>
      </c>
      <c r="K197" s="1" t="str">
        <f t="shared" ref="K197:K260" si="80">TEXT(E197,"yyyy-mm-dd")</f>
        <v>2023-07-02</v>
      </c>
      <c r="L197" s="3">
        <f ca="1" t="shared" si="58"/>
        <v>0.0416666666666667</v>
      </c>
      <c r="M197" s="1">
        <f ca="1">SUM(OFFSET('96点'!M$5,(ROW(M197)-ROW(M$5))*4,,4))</f>
        <v>0</v>
      </c>
      <c r="N197" s="1" t="e">
        <f ca="1" t="shared" si="59"/>
        <v>#DIV/0!</v>
      </c>
      <c r="O197" s="1">
        <f ca="1">SUM(OFFSET('96点'!O$5,(ROW(O197)-ROW(O$5))*4,,4))</f>
        <v>0</v>
      </c>
      <c r="P197" s="1">
        <f ca="1">SUM(OFFSET('96点'!P$5,(ROW(P197)-ROW(P$5))*4,,4))</f>
        <v>0</v>
      </c>
      <c r="Q197" s="1" t="e">
        <f ca="1" t="shared" si="60"/>
        <v>#DIV/0!</v>
      </c>
      <c r="R197" s="1" t="e">
        <f ca="1" t="shared" si="61"/>
        <v>#DIV/0!</v>
      </c>
      <c r="S197" s="1">
        <f ca="1">SUM(OFFSET('96点'!S$5,(ROW(S197)-ROW(S$5))*4,,4))</f>
        <v>0</v>
      </c>
      <c r="T197" s="1">
        <f ca="1">SUM(OFFSET('96点'!T$5,(ROW(T197)-ROW(T$5))*4,,4))</f>
        <v>0</v>
      </c>
      <c r="U197" s="1" t="e">
        <f ca="1" t="shared" si="62"/>
        <v>#DIV/0!</v>
      </c>
      <c r="V197" s="1">
        <f ca="1">SUM(OFFSET('96点'!V$5,(ROW(V197)-ROW(V$5))*4,,4))</f>
        <v>0</v>
      </c>
      <c r="W197" s="1">
        <f ca="1">SUM(OFFSET('96点'!W$5,(ROW(W197)-ROW(W$5))*4,,4))</f>
        <v>0</v>
      </c>
      <c r="X197" s="1" t="e">
        <f ca="1" t="shared" si="63"/>
        <v>#DIV/0!</v>
      </c>
      <c r="Y197" s="1" t="e">
        <f ca="1" t="shared" si="64"/>
        <v>#DIV/0!</v>
      </c>
      <c r="Z197" s="1">
        <f ca="1">SUM(OFFSET('96点'!Z$5,(ROW(Z197)-ROW(Z$5))*4,,4))</f>
        <v>0</v>
      </c>
      <c r="AA197" s="1">
        <f ca="1">SUM(OFFSET('96点'!AA$5,(ROW(AA197)-ROW(AA$5))*4,,4))</f>
        <v>0</v>
      </c>
      <c r="AB197" s="1" t="e">
        <f ca="1" t="shared" si="65"/>
        <v>#DIV/0!</v>
      </c>
      <c r="AC197" s="1">
        <f ca="1">SUM(OFFSET('96点'!AC$5,(ROW(AC197)-ROW(AC$5))*4,,4))</f>
        <v>0</v>
      </c>
      <c r="AD197" s="1">
        <f ca="1">SUM(OFFSET('96点'!AD$5,(ROW(AD197)-ROW(AD$5))*4,,4))</f>
        <v>0</v>
      </c>
      <c r="AE197" s="1" t="e">
        <f ca="1" t="shared" si="66"/>
        <v>#DIV/0!</v>
      </c>
      <c r="AF197" s="1" t="e">
        <f ca="1" t="shared" si="67"/>
        <v>#DIV/0!</v>
      </c>
      <c r="AG197" s="1">
        <f ca="1">SUM(OFFSET('96点'!AG$5,(ROW(AG197)-ROW(AG$5))*4,,4))</f>
        <v>0</v>
      </c>
      <c r="AH197" s="1">
        <f ca="1">SUM(OFFSET('96点'!AH$5,(ROW(AH197)-ROW(AH$5))*4,,4))</f>
        <v>0</v>
      </c>
      <c r="AI197" s="1" t="e">
        <f ca="1" t="shared" si="68"/>
        <v>#DIV/0!</v>
      </c>
      <c r="AJ197" s="1">
        <f ca="1">SUM(OFFSET('96点'!AJ$5,(ROW(AJ197)-ROW(AJ$5))*4,,4))</f>
        <v>0</v>
      </c>
      <c r="AK197" s="1">
        <f ca="1">SUM(OFFSET('96点'!AK$5,(ROW(AK197)-ROW(AK$5))*4,,4))</f>
        <v>0</v>
      </c>
      <c r="AL197" s="1" t="e">
        <f ca="1" t="shared" si="69"/>
        <v>#DIV/0!</v>
      </c>
      <c r="AM197" s="1" t="e">
        <f ca="1" t="shared" si="70"/>
        <v>#DIV/0!</v>
      </c>
      <c r="AN197" s="1">
        <f ca="1">SUM(OFFSET('96点'!AN$5,(ROW(AN197)-ROW(AN$5))*4,,4))</f>
        <v>0</v>
      </c>
      <c r="AO197" s="1">
        <f ca="1">SUM(OFFSET('96点'!AO$5,(ROW(AO197)-ROW(AO$5))*4,,4))</f>
        <v>0</v>
      </c>
      <c r="AP197" s="1" t="e">
        <f ca="1" t="shared" si="71"/>
        <v>#DIV/0!</v>
      </c>
      <c r="AQ197" s="1">
        <f ca="1">SUM(OFFSET('96点'!AQ$5,(ROW(AQ197)-ROW(AQ$5))*4,,4))</f>
        <v>0</v>
      </c>
      <c r="AR197" s="1">
        <f ca="1">SUM(OFFSET('96点'!AR$5,(ROW(AR197)-ROW(AR$5))*4,,4))</f>
        <v>0</v>
      </c>
      <c r="AS197" s="1" t="e">
        <f ca="1" t="shared" si="72"/>
        <v>#DIV/0!</v>
      </c>
      <c r="AT197" s="1" t="e">
        <f ca="1" t="shared" si="73"/>
        <v>#DIV/0!</v>
      </c>
      <c r="AU197" s="1">
        <f ca="1">SUM(OFFSET('96点'!AU$5,(ROW(AU197)-ROW(AU$5))*4,,4))</f>
        <v>0</v>
      </c>
      <c r="AV197" s="1">
        <f ca="1">SUM(OFFSET('96点'!AV$5,(ROW(AV197)-ROW(AV$5))*4,,4))</f>
        <v>0</v>
      </c>
      <c r="AW197" s="1" t="e">
        <f ca="1" t="shared" si="74"/>
        <v>#DIV/0!</v>
      </c>
      <c r="AX197" s="1">
        <f ca="1">SUM(OFFSET('96点'!AX$5,(ROW(AX197)-ROW(AX$5))*4,,4))</f>
        <v>0</v>
      </c>
      <c r="AY197" s="1">
        <f ca="1">SUM(OFFSET('96点'!AY$5,(ROW(AY197)-ROW(AY$5))*4,,4))</f>
        <v>0</v>
      </c>
      <c r="AZ197" s="1" t="e">
        <f ca="1" t="shared" si="75"/>
        <v>#DIV/0!</v>
      </c>
      <c r="BA197" s="1" t="e">
        <f ca="1" t="shared" si="76"/>
        <v>#DIV/0!</v>
      </c>
      <c r="BB197" s="1">
        <f ca="1">SUM(OFFSET('96点'!BB$5,(ROW(BB197)-ROW(BB$5))*4,,4))</f>
        <v>0</v>
      </c>
    </row>
    <row r="198" spans="3:54">
      <c r="C198" s="1">
        <f t="shared" si="77"/>
        <v>194</v>
      </c>
      <c r="D198" s="1">
        <f t="shared" si="78"/>
        <v>4</v>
      </c>
      <c r="E198" s="1">
        <f t="shared" ref="E198:E261" si="81">IF(MOD(C198,$H$3*$F$3)=1,E197+1,E197)</f>
        <v>45109</v>
      </c>
      <c r="F198" s="1" t="str">
        <f t="shared" si="79"/>
        <v>20230702</v>
      </c>
      <c r="G198">
        <f t="shared" ref="G198:G261" si="82">IF(MOD(C198,$H$3*$F$3)=1,1,IF(MOD(C198,$F$3)=1,G197+1,G197))</f>
        <v>1</v>
      </c>
      <c r="J198" s="1" t="str">
        <f>INDEX(辅助表!$F$3:$F$14,G198)</f>
        <v>风电调度单元</v>
      </c>
      <c r="K198" s="1" t="str">
        <f t="shared" si="80"/>
        <v>2023-07-02</v>
      </c>
      <c r="L198" s="3">
        <f ca="1" t="shared" ref="L198:L261" si="83">INDIRECT(ADDRESS(D198,4,,,"辅助表"))</f>
        <v>0.0833333333333333</v>
      </c>
      <c r="M198" s="1">
        <f ca="1">SUM(OFFSET('96点'!M$5,(ROW(M198)-ROW(M$5))*4,,4))</f>
        <v>0</v>
      </c>
      <c r="N198" s="1" t="e">
        <f ca="1" t="shared" ref="N198:N261" si="84">O198/M198</f>
        <v>#DIV/0!</v>
      </c>
      <c r="O198" s="1">
        <f ca="1">SUM(OFFSET('96点'!O$5,(ROW(O198)-ROW(O$5))*4,,4))</f>
        <v>0</v>
      </c>
      <c r="P198" s="1">
        <f ca="1">SUM(OFFSET('96点'!P$5,(ROW(P198)-ROW(P$5))*4,,4))</f>
        <v>0</v>
      </c>
      <c r="Q198" s="1" t="e">
        <f ca="1" t="shared" ref="Q198:Q261" si="85">P198/M198</f>
        <v>#DIV/0!</v>
      </c>
      <c r="R198" s="1" t="e">
        <f ca="1" t="shared" ref="R198:R261" si="86">N198-Q198</f>
        <v>#DIV/0!</v>
      </c>
      <c r="S198" s="1">
        <f ca="1">SUM(OFFSET('96点'!S$5,(ROW(S198)-ROW(S$5))*4,,4))</f>
        <v>0</v>
      </c>
      <c r="T198" s="1">
        <f ca="1">SUM(OFFSET('96点'!T$5,(ROW(T198)-ROW(T$5))*4,,4))</f>
        <v>0</v>
      </c>
      <c r="U198" s="1" t="e">
        <f ca="1" t="shared" ref="U198:U261" si="87">V198/T198</f>
        <v>#DIV/0!</v>
      </c>
      <c r="V198" s="1">
        <f ca="1">SUM(OFFSET('96点'!V$5,(ROW(V198)-ROW(V$5))*4,,4))</f>
        <v>0</v>
      </c>
      <c r="W198" s="1">
        <f ca="1">SUM(OFFSET('96点'!W$5,(ROW(W198)-ROW(W$5))*4,,4))</f>
        <v>0</v>
      </c>
      <c r="X198" s="1" t="e">
        <f ca="1" t="shared" ref="X198:X261" si="88">W198/T198</f>
        <v>#DIV/0!</v>
      </c>
      <c r="Y198" s="1" t="e">
        <f ca="1" t="shared" ref="Y198:Y261" si="89">U198-X198</f>
        <v>#DIV/0!</v>
      </c>
      <c r="Z198" s="1">
        <f ca="1">SUM(OFFSET('96点'!Z$5,(ROW(Z198)-ROW(Z$5))*4,,4))</f>
        <v>0</v>
      </c>
      <c r="AA198" s="1">
        <f ca="1">SUM(OFFSET('96点'!AA$5,(ROW(AA198)-ROW(AA$5))*4,,4))</f>
        <v>0</v>
      </c>
      <c r="AB198" s="1" t="e">
        <f ca="1" t="shared" ref="AB198:AB261" si="90">AC198/AA198</f>
        <v>#DIV/0!</v>
      </c>
      <c r="AC198" s="1">
        <f ca="1">SUM(OFFSET('96点'!AC$5,(ROW(AC198)-ROW(AC$5))*4,,4))</f>
        <v>0</v>
      </c>
      <c r="AD198" s="1">
        <f ca="1">SUM(OFFSET('96点'!AD$5,(ROW(AD198)-ROW(AD$5))*4,,4))</f>
        <v>0</v>
      </c>
      <c r="AE198" s="1" t="e">
        <f ca="1" t="shared" ref="AE198:AE261" si="91">AD198/AA198</f>
        <v>#DIV/0!</v>
      </c>
      <c r="AF198" s="1" t="e">
        <f ca="1" t="shared" ref="AF198:AF261" si="92">AB198-AE198</f>
        <v>#DIV/0!</v>
      </c>
      <c r="AG198" s="1">
        <f ca="1">SUM(OFFSET('96点'!AG$5,(ROW(AG198)-ROW(AG$5))*4,,4))</f>
        <v>0</v>
      </c>
      <c r="AH198" s="1">
        <f ca="1">SUM(OFFSET('96点'!AH$5,(ROW(AH198)-ROW(AH$5))*4,,4))</f>
        <v>0</v>
      </c>
      <c r="AI198" s="1" t="e">
        <f ca="1" t="shared" ref="AI198:AI261" si="93">AJ198/AH198</f>
        <v>#DIV/0!</v>
      </c>
      <c r="AJ198" s="1">
        <f ca="1">SUM(OFFSET('96点'!AJ$5,(ROW(AJ198)-ROW(AJ$5))*4,,4))</f>
        <v>0</v>
      </c>
      <c r="AK198" s="1">
        <f ca="1">SUM(OFFSET('96点'!AK$5,(ROW(AK198)-ROW(AK$5))*4,,4))</f>
        <v>0</v>
      </c>
      <c r="AL198" s="1" t="e">
        <f ca="1" t="shared" ref="AL198:AL261" si="94">AK198/AH198</f>
        <v>#DIV/0!</v>
      </c>
      <c r="AM198" s="1" t="e">
        <f ca="1" t="shared" ref="AM198:AM261" si="95">AI198-AL198</f>
        <v>#DIV/0!</v>
      </c>
      <c r="AN198" s="1">
        <f ca="1">SUM(OFFSET('96点'!AN$5,(ROW(AN198)-ROW(AN$5))*4,,4))</f>
        <v>0</v>
      </c>
      <c r="AO198" s="1">
        <f ca="1">SUM(OFFSET('96点'!AO$5,(ROW(AO198)-ROW(AO$5))*4,,4))</f>
        <v>0</v>
      </c>
      <c r="AP198" s="1" t="e">
        <f ca="1" t="shared" ref="AP198:AP261" si="96">AQ198/AO198</f>
        <v>#DIV/0!</v>
      </c>
      <c r="AQ198" s="1">
        <f ca="1">SUM(OFFSET('96点'!AQ$5,(ROW(AQ198)-ROW(AQ$5))*4,,4))</f>
        <v>0</v>
      </c>
      <c r="AR198" s="1">
        <f ca="1">SUM(OFFSET('96点'!AR$5,(ROW(AR198)-ROW(AR$5))*4,,4))</f>
        <v>0</v>
      </c>
      <c r="AS198" s="1" t="e">
        <f ca="1" t="shared" ref="AS198:AS261" si="97">AR198/AO198</f>
        <v>#DIV/0!</v>
      </c>
      <c r="AT198" s="1" t="e">
        <f ca="1" t="shared" ref="AT198:AT261" si="98">AP198-AS198</f>
        <v>#DIV/0!</v>
      </c>
      <c r="AU198" s="1">
        <f ca="1">SUM(OFFSET('96点'!AU$5,(ROW(AU198)-ROW(AU$5))*4,,4))</f>
        <v>0</v>
      </c>
      <c r="AV198" s="1">
        <f ca="1">SUM(OFFSET('96点'!AV$5,(ROW(AV198)-ROW(AV$5))*4,,4))</f>
        <v>0</v>
      </c>
      <c r="AW198" s="1" t="e">
        <f ca="1" t="shared" ref="AW198:AW261" si="99">AX198/AV198</f>
        <v>#DIV/0!</v>
      </c>
      <c r="AX198" s="1">
        <f ca="1">SUM(OFFSET('96点'!AX$5,(ROW(AX198)-ROW(AX$5))*4,,4))</f>
        <v>0</v>
      </c>
      <c r="AY198" s="1">
        <f ca="1">SUM(OFFSET('96点'!AY$5,(ROW(AY198)-ROW(AY$5))*4,,4))</f>
        <v>0</v>
      </c>
      <c r="AZ198" s="1" t="e">
        <f ca="1" t="shared" ref="AZ198:AZ261" si="100">AY198/AV198</f>
        <v>#DIV/0!</v>
      </c>
      <c r="BA198" s="1" t="e">
        <f ca="1" t="shared" ref="BA198:BA261" si="101">AW198-AZ198</f>
        <v>#DIV/0!</v>
      </c>
      <c r="BB198" s="1">
        <f ca="1">SUM(OFFSET('96点'!BB$5,(ROW(BB198)-ROW(BB$5))*4,,4))</f>
        <v>0</v>
      </c>
    </row>
    <row r="199" spans="3:54">
      <c r="C199" s="1">
        <f t="shared" si="77"/>
        <v>195</v>
      </c>
      <c r="D199" s="1">
        <f t="shared" si="78"/>
        <v>5</v>
      </c>
      <c r="E199" s="1">
        <f t="shared" si="81"/>
        <v>45109</v>
      </c>
      <c r="F199" s="1" t="str">
        <f t="shared" si="79"/>
        <v>20230702</v>
      </c>
      <c r="G199">
        <f t="shared" si="82"/>
        <v>1</v>
      </c>
      <c r="J199" s="1" t="str">
        <f>INDEX(辅助表!$F$3:$F$14,G199)</f>
        <v>风电调度单元</v>
      </c>
      <c r="K199" s="1" t="str">
        <f t="shared" si="80"/>
        <v>2023-07-02</v>
      </c>
      <c r="L199" s="3">
        <f ca="1" t="shared" si="83"/>
        <v>0.125</v>
      </c>
      <c r="M199" s="1">
        <f ca="1">SUM(OFFSET('96点'!M$5,(ROW(M199)-ROW(M$5))*4,,4))</f>
        <v>0</v>
      </c>
      <c r="N199" s="1" t="e">
        <f ca="1" t="shared" si="84"/>
        <v>#DIV/0!</v>
      </c>
      <c r="O199" s="1">
        <f ca="1">SUM(OFFSET('96点'!O$5,(ROW(O199)-ROW(O$5))*4,,4))</f>
        <v>0</v>
      </c>
      <c r="P199" s="1">
        <f ca="1">SUM(OFFSET('96点'!P$5,(ROW(P199)-ROW(P$5))*4,,4))</f>
        <v>0</v>
      </c>
      <c r="Q199" s="1" t="e">
        <f ca="1" t="shared" si="85"/>
        <v>#DIV/0!</v>
      </c>
      <c r="R199" s="1" t="e">
        <f ca="1" t="shared" si="86"/>
        <v>#DIV/0!</v>
      </c>
      <c r="S199" s="1">
        <f ca="1">SUM(OFFSET('96点'!S$5,(ROW(S199)-ROW(S$5))*4,,4))</f>
        <v>0</v>
      </c>
      <c r="T199" s="1">
        <f ca="1">SUM(OFFSET('96点'!T$5,(ROW(T199)-ROW(T$5))*4,,4))</f>
        <v>0</v>
      </c>
      <c r="U199" s="1" t="e">
        <f ca="1" t="shared" si="87"/>
        <v>#DIV/0!</v>
      </c>
      <c r="V199" s="1">
        <f ca="1">SUM(OFFSET('96点'!V$5,(ROW(V199)-ROW(V$5))*4,,4))</f>
        <v>0</v>
      </c>
      <c r="W199" s="1">
        <f ca="1">SUM(OFFSET('96点'!W$5,(ROW(W199)-ROW(W$5))*4,,4))</f>
        <v>0</v>
      </c>
      <c r="X199" s="1" t="e">
        <f ca="1" t="shared" si="88"/>
        <v>#DIV/0!</v>
      </c>
      <c r="Y199" s="1" t="e">
        <f ca="1" t="shared" si="89"/>
        <v>#DIV/0!</v>
      </c>
      <c r="Z199" s="1">
        <f ca="1">SUM(OFFSET('96点'!Z$5,(ROW(Z199)-ROW(Z$5))*4,,4))</f>
        <v>0</v>
      </c>
      <c r="AA199" s="1">
        <f ca="1">SUM(OFFSET('96点'!AA$5,(ROW(AA199)-ROW(AA$5))*4,,4))</f>
        <v>0</v>
      </c>
      <c r="AB199" s="1" t="e">
        <f ca="1" t="shared" si="90"/>
        <v>#DIV/0!</v>
      </c>
      <c r="AC199" s="1">
        <f ca="1">SUM(OFFSET('96点'!AC$5,(ROW(AC199)-ROW(AC$5))*4,,4))</f>
        <v>0</v>
      </c>
      <c r="AD199" s="1">
        <f ca="1">SUM(OFFSET('96点'!AD$5,(ROW(AD199)-ROW(AD$5))*4,,4))</f>
        <v>0</v>
      </c>
      <c r="AE199" s="1" t="e">
        <f ca="1" t="shared" si="91"/>
        <v>#DIV/0!</v>
      </c>
      <c r="AF199" s="1" t="e">
        <f ca="1" t="shared" si="92"/>
        <v>#DIV/0!</v>
      </c>
      <c r="AG199" s="1">
        <f ca="1">SUM(OFFSET('96点'!AG$5,(ROW(AG199)-ROW(AG$5))*4,,4))</f>
        <v>0</v>
      </c>
      <c r="AH199" s="1">
        <f ca="1">SUM(OFFSET('96点'!AH$5,(ROW(AH199)-ROW(AH$5))*4,,4))</f>
        <v>0</v>
      </c>
      <c r="AI199" s="1" t="e">
        <f ca="1" t="shared" si="93"/>
        <v>#DIV/0!</v>
      </c>
      <c r="AJ199" s="1">
        <f ca="1">SUM(OFFSET('96点'!AJ$5,(ROW(AJ199)-ROW(AJ$5))*4,,4))</f>
        <v>0</v>
      </c>
      <c r="AK199" s="1">
        <f ca="1">SUM(OFFSET('96点'!AK$5,(ROW(AK199)-ROW(AK$5))*4,,4))</f>
        <v>0</v>
      </c>
      <c r="AL199" s="1" t="e">
        <f ca="1" t="shared" si="94"/>
        <v>#DIV/0!</v>
      </c>
      <c r="AM199" s="1" t="e">
        <f ca="1" t="shared" si="95"/>
        <v>#DIV/0!</v>
      </c>
      <c r="AN199" s="1">
        <f ca="1">SUM(OFFSET('96点'!AN$5,(ROW(AN199)-ROW(AN$5))*4,,4))</f>
        <v>0</v>
      </c>
      <c r="AO199" s="1">
        <f ca="1">SUM(OFFSET('96点'!AO$5,(ROW(AO199)-ROW(AO$5))*4,,4))</f>
        <v>0</v>
      </c>
      <c r="AP199" s="1" t="e">
        <f ca="1" t="shared" si="96"/>
        <v>#DIV/0!</v>
      </c>
      <c r="AQ199" s="1">
        <f ca="1">SUM(OFFSET('96点'!AQ$5,(ROW(AQ199)-ROW(AQ$5))*4,,4))</f>
        <v>0</v>
      </c>
      <c r="AR199" s="1">
        <f ca="1">SUM(OFFSET('96点'!AR$5,(ROW(AR199)-ROW(AR$5))*4,,4))</f>
        <v>0</v>
      </c>
      <c r="AS199" s="1" t="e">
        <f ca="1" t="shared" si="97"/>
        <v>#DIV/0!</v>
      </c>
      <c r="AT199" s="1" t="e">
        <f ca="1" t="shared" si="98"/>
        <v>#DIV/0!</v>
      </c>
      <c r="AU199" s="1">
        <f ca="1">SUM(OFFSET('96点'!AU$5,(ROW(AU199)-ROW(AU$5))*4,,4))</f>
        <v>0</v>
      </c>
      <c r="AV199" s="1">
        <f ca="1">SUM(OFFSET('96点'!AV$5,(ROW(AV199)-ROW(AV$5))*4,,4))</f>
        <v>0</v>
      </c>
      <c r="AW199" s="1" t="e">
        <f ca="1" t="shared" si="99"/>
        <v>#DIV/0!</v>
      </c>
      <c r="AX199" s="1">
        <f ca="1">SUM(OFFSET('96点'!AX$5,(ROW(AX199)-ROW(AX$5))*4,,4))</f>
        <v>0</v>
      </c>
      <c r="AY199" s="1">
        <f ca="1">SUM(OFFSET('96点'!AY$5,(ROW(AY199)-ROW(AY$5))*4,,4))</f>
        <v>0</v>
      </c>
      <c r="AZ199" s="1" t="e">
        <f ca="1" t="shared" si="100"/>
        <v>#DIV/0!</v>
      </c>
      <c r="BA199" s="1" t="e">
        <f ca="1" t="shared" si="101"/>
        <v>#DIV/0!</v>
      </c>
      <c r="BB199" s="1">
        <f ca="1">SUM(OFFSET('96点'!BB$5,(ROW(BB199)-ROW(BB$5))*4,,4))</f>
        <v>0</v>
      </c>
    </row>
    <row r="200" spans="3:54">
      <c r="C200" s="1">
        <f t="shared" si="77"/>
        <v>196</v>
      </c>
      <c r="D200" s="1">
        <f t="shared" si="78"/>
        <v>6</v>
      </c>
      <c r="E200" s="1">
        <f t="shared" si="81"/>
        <v>45109</v>
      </c>
      <c r="F200" s="1" t="str">
        <f t="shared" si="79"/>
        <v>20230702</v>
      </c>
      <c r="G200">
        <f t="shared" si="82"/>
        <v>1</v>
      </c>
      <c r="J200" s="1" t="str">
        <f>INDEX(辅助表!$F$3:$F$14,G200)</f>
        <v>风电调度单元</v>
      </c>
      <c r="K200" s="1" t="str">
        <f t="shared" si="80"/>
        <v>2023-07-02</v>
      </c>
      <c r="L200" s="3">
        <f ca="1" t="shared" si="83"/>
        <v>0.166666666666667</v>
      </c>
      <c r="M200" s="1">
        <f ca="1">SUM(OFFSET('96点'!M$5,(ROW(M200)-ROW(M$5))*4,,4))</f>
        <v>0</v>
      </c>
      <c r="N200" s="1" t="e">
        <f ca="1" t="shared" si="84"/>
        <v>#DIV/0!</v>
      </c>
      <c r="O200" s="1">
        <f ca="1">SUM(OFFSET('96点'!O$5,(ROW(O200)-ROW(O$5))*4,,4))</f>
        <v>0</v>
      </c>
      <c r="P200" s="1">
        <f ca="1">SUM(OFFSET('96点'!P$5,(ROW(P200)-ROW(P$5))*4,,4))</f>
        <v>0</v>
      </c>
      <c r="Q200" s="1" t="e">
        <f ca="1" t="shared" si="85"/>
        <v>#DIV/0!</v>
      </c>
      <c r="R200" s="1" t="e">
        <f ca="1" t="shared" si="86"/>
        <v>#DIV/0!</v>
      </c>
      <c r="S200" s="1">
        <f ca="1">SUM(OFFSET('96点'!S$5,(ROW(S200)-ROW(S$5))*4,,4))</f>
        <v>0</v>
      </c>
      <c r="T200" s="1">
        <f ca="1">SUM(OFFSET('96点'!T$5,(ROW(T200)-ROW(T$5))*4,,4))</f>
        <v>0</v>
      </c>
      <c r="U200" s="1" t="e">
        <f ca="1" t="shared" si="87"/>
        <v>#DIV/0!</v>
      </c>
      <c r="V200" s="1">
        <f ca="1">SUM(OFFSET('96点'!V$5,(ROW(V200)-ROW(V$5))*4,,4))</f>
        <v>0</v>
      </c>
      <c r="W200" s="1">
        <f ca="1">SUM(OFFSET('96点'!W$5,(ROW(W200)-ROW(W$5))*4,,4))</f>
        <v>0</v>
      </c>
      <c r="X200" s="1" t="e">
        <f ca="1" t="shared" si="88"/>
        <v>#DIV/0!</v>
      </c>
      <c r="Y200" s="1" t="e">
        <f ca="1" t="shared" si="89"/>
        <v>#DIV/0!</v>
      </c>
      <c r="Z200" s="1">
        <f ca="1">SUM(OFFSET('96点'!Z$5,(ROW(Z200)-ROW(Z$5))*4,,4))</f>
        <v>0</v>
      </c>
      <c r="AA200" s="1">
        <f ca="1">SUM(OFFSET('96点'!AA$5,(ROW(AA200)-ROW(AA$5))*4,,4))</f>
        <v>0</v>
      </c>
      <c r="AB200" s="1" t="e">
        <f ca="1" t="shared" si="90"/>
        <v>#DIV/0!</v>
      </c>
      <c r="AC200" s="1">
        <f ca="1">SUM(OFFSET('96点'!AC$5,(ROW(AC200)-ROW(AC$5))*4,,4))</f>
        <v>0</v>
      </c>
      <c r="AD200" s="1">
        <f ca="1">SUM(OFFSET('96点'!AD$5,(ROW(AD200)-ROW(AD$5))*4,,4))</f>
        <v>0</v>
      </c>
      <c r="AE200" s="1" t="e">
        <f ca="1" t="shared" si="91"/>
        <v>#DIV/0!</v>
      </c>
      <c r="AF200" s="1" t="e">
        <f ca="1" t="shared" si="92"/>
        <v>#DIV/0!</v>
      </c>
      <c r="AG200" s="1">
        <f ca="1">SUM(OFFSET('96点'!AG$5,(ROW(AG200)-ROW(AG$5))*4,,4))</f>
        <v>0</v>
      </c>
      <c r="AH200" s="1">
        <f ca="1">SUM(OFFSET('96点'!AH$5,(ROW(AH200)-ROW(AH$5))*4,,4))</f>
        <v>0</v>
      </c>
      <c r="AI200" s="1" t="e">
        <f ca="1" t="shared" si="93"/>
        <v>#DIV/0!</v>
      </c>
      <c r="AJ200" s="1">
        <f ca="1">SUM(OFFSET('96点'!AJ$5,(ROW(AJ200)-ROW(AJ$5))*4,,4))</f>
        <v>0</v>
      </c>
      <c r="AK200" s="1">
        <f ca="1">SUM(OFFSET('96点'!AK$5,(ROW(AK200)-ROW(AK$5))*4,,4))</f>
        <v>0</v>
      </c>
      <c r="AL200" s="1" t="e">
        <f ca="1" t="shared" si="94"/>
        <v>#DIV/0!</v>
      </c>
      <c r="AM200" s="1" t="e">
        <f ca="1" t="shared" si="95"/>
        <v>#DIV/0!</v>
      </c>
      <c r="AN200" s="1">
        <f ca="1">SUM(OFFSET('96点'!AN$5,(ROW(AN200)-ROW(AN$5))*4,,4))</f>
        <v>0</v>
      </c>
      <c r="AO200" s="1">
        <f ca="1">SUM(OFFSET('96点'!AO$5,(ROW(AO200)-ROW(AO$5))*4,,4))</f>
        <v>0</v>
      </c>
      <c r="AP200" s="1" t="e">
        <f ca="1" t="shared" si="96"/>
        <v>#DIV/0!</v>
      </c>
      <c r="AQ200" s="1">
        <f ca="1">SUM(OFFSET('96点'!AQ$5,(ROW(AQ200)-ROW(AQ$5))*4,,4))</f>
        <v>0</v>
      </c>
      <c r="AR200" s="1">
        <f ca="1">SUM(OFFSET('96点'!AR$5,(ROW(AR200)-ROW(AR$5))*4,,4))</f>
        <v>0</v>
      </c>
      <c r="AS200" s="1" t="e">
        <f ca="1" t="shared" si="97"/>
        <v>#DIV/0!</v>
      </c>
      <c r="AT200" s="1" t="e">
        <f ca="1" t="shared" si="98"/>
        <v>#DIV/0!</v>
      </c>
      <c r="AU200" s="1">
        <f ca="1">SUM(OFFSET('96点'!AU$5,(ROW(AU200)-ROW(AU$5))*4,,4))</f>
        <v>0</v>
      </c>
      <c r="AV200" s="1">
        <f ca="1">SUM(OFFSET('96点'!AV$5,(ROW(AV200)-ROW(AV$5))*4,,4))</f>
        <v>0</v>
      </c>
      <c r="AW200" s="1" t="e">
        <f ca="1" t="shared" si="99"/>
        <v>#DIV/0!</v>
      </c>
      <c r="AX200" s="1">
        <f ca="1">SUM(OFFSET('96点'!AX$5,(ROW(AX200)-ROW(AX$5))*4,,4))</f>
        <v>0</v>
      </c>
      <c r="AY200" s="1">
        <f ca="1">SUM(OFFSET('96点'!AY$5,(ROW(AY200)-ROW(AY$5))*4,,4))</f>
        <v>0</v>
      </c>
      <c r="AZ200" s="1" t="e">
        <f ca="1" t="shared" si="100"/>
        <v>#DIV/0!</v>
      </c>
      <c r="BA200" s="1" t="e">
        <f ca="1" t="shared" si="101"/>
        <v>#DIV/0!</v>
      </c>
      <c r="BB200" s="1">
        <f ca="1">SUM(OFFSET('96点'!BB$5,(ROW(BB200)-ROW(BB$5))*4,,4))</f>
        <v>0</v>
      </c>
    </row>
    <row r="201" spans="3:54">
      <c r="C201" s="1">
        <f t="shared" si="77"/>
        <v>197</v>
      </c>
      <c r="D201" s="1">
        <f t="shared" si="78"/>
        <v>7</v>
      </c>
      <c r="E201" s="1">
        <f t="shared" si="81"/>
        <v>45109</v>
      </c>
      <c r="F201" s="1" t="str">
        <f t="shared" si="79"/>
        <v>20230702</v>
      </c>
      <c r="G201">
        <f t="shared" si="82"/>
        <v>1</v>
      </c>
      <c r="J201" s="1" t="str">
        <f>INDEX(辅助表!$F$3:$F$14,G201)</f>
        <v>风电调度单元</v>
      </c>
      <c r="K201" s="1" t="str">
        <f t="shared" si="80"/>
        <v>2023-07-02</v>
      </c>
      <c r="L201" s="3">
        <f ca="1" t="shared" si="83"/>
        <v>0.208333333333333</v>
      </c>
      <c r="M201" s="1">
        <f ca="1">SUM(OFFSET('96点'!M$5,(ROW(M201)-ROW(M$5))*4,,4))</f>
        <v>0</v>
      </c>
      <c r="N201" s="1" t="e">
        <f ca="1" t="shared" si="84"/>
        <v>#DIV/0!</v>
      </c>
      <c r="O201" s="1">
        <f ca="1">SUM(OFFSET('96点'!O$5,(ROW(O201)-ROW(O$5))*4,,4))</f>
        <v>0</v>
      </c>
      <c r="P201" s="1">
        <f ca="1">SUM(OFFSET('96点'!P$5,(ROW(P201)-ROW(P$5))*4,,4))</f>
        <v>0</v>
      </c>
      <c r="Q201" s="1" t="e">
        <f ca="1" t="shared" si="85"/>
        <v>#DIV/0!</v>
      </c>
      <c r="R201" s="1" t="e">
        <f ca="1" t="shared" si="86"/>
        <v>#DIV/0!</v>
      </c>
      <c r="S201" s="1">
        <f ca="1">SUM(OFFSET('96点'!S$5,(ROW(S201)-ROW(S$5))*4,,4))</f>
        <v>0</v>
      </c>
      <c r="T201" s="1">
        <f ca="1">SUM(OFFSET('96点'!T$5,(ROW(T201)-ROW(T$5))*4,,4))</f>
        <v>0</v>
      </c>
      <c r="U201" s="1" t="e">
        <f ca="1" t="shared" si="87"/>
        <v>#DIV/0!</v>
      </c>
      <c r="V201" s="1">
        <f ca="1">SUM(OFFSET('96点'!V$5,(ROW(V201)-ROW(V$5))*4,,4))</f>
        <v>0</v>
      </c>
      <c r="W201" s="1">
        <f ca="1">SUM(OFFSET('96点'!W$5,(ROW(W201)-ROW(W$5))*4,,4))</f>
        <v>0</v>
      </c>
      <c r="X201" s="1" t="e">
        <f ca="1" t="shared" si="88"/>
        <v>#DIV/0!</v>
      </c>
      <c r="Y201" s="1" t="e">
        <f ca="1" t="shared" si="89"/>
        <v>#DIV/0!</v>
      </c>
      <c r="Z201" s="1">
        <f ca="1">SUM(OFFSET('96点'!Z$5,(ROW(Z201)-ROW(Z$5))*4,,4))</f>
        <v>0</v>
      </c>
      <c r="AA201" s="1">
        <f ca="1">SUM(OFFSET('96点'!AA$5,(ROW(AA201)-ROW(AA$5))*4,,4))</f>
        <v>0</v>
      </c>
      <c r="AB201" s="1" t="e">
        <f ca="1" t="shared" si="90"/>
        <v>#DIV/0!</v>
      </c>
      <c r="AC201" s="1">
        <f ca="1">SUM(OFFSET('96点'!AC$5,(ROW(AC201)-ROW(AC$5))*4,,4))</f>
        <v>0</v>
      </c>
      <c r="AD201" s="1">
        <f ca="1">SUM(OFFSET('96点'!AD$5,(ROW(AD201)-ROW(AD$5))*4,,4))</f>
        <v>0</v>
      </c>
      <c r="AE201" s="1" t="e">
        <f ca="1" t="shared" si="91"/>
        <v>#DIV/0!</v>
      </c>
      <c r="AF201" s="1" t="e">
        <f ca="1" t="shared" si="92"/>
        <v>#DIV/0!</v>
      </c>
      <c r="AG201" s="1">
        <f ca="1">SUM(OFFSET('96点'!AG$5,(ROW(AG201)-ROW(AG$5))*4,,4))</f>
        <v>0</v>
      </c>
      <c r="AH201" s="1">
        <f ca="1">SUM(OFFSET('96点'!AH$5,(ROW(AH201)-ROW(AH$5))*4,,4))</f>
        <v>0</v>
      </c>
      <c r="AI201" s="1" t="e">
        <f ca="1" t="shared" si="93"/>
        <v>#DIV/0!</v>
      </c>
      <c r="AJ201" s="1">
        <f ca="1">SUM(OFFSET('96点'!AJ$5,(ROW(AJ201)-ROW(AJ$5))*4,,4))</f>
        <v>0</v>
      </c>
      <c r="AK201" s="1">
        <f ca="1">SUM(OFFSET('96点'!AK$5,(ROW(AK201)-ROW(AK$5))*4,,4))</f>
        <v>0</v>
      </c>
      <c r="AL201" s="1" t="e">
        <f ca="1" t="shared" si="94"/>
        <v>#DIV/0!</v>
      </c>
      <c r="AM201" s="1" t="e">
        <f ca="1" t="shared" si="95"/>
        <v>#DIV/0!</v>
      </c>
      <c r="AN201" s="1">
        <f ca="1">SUM(OFFSET('96点'!AN$5,(ROW(AN201)-ROW(AN$5))*4,,4))</f>
        <v>0</v>
      </c>
      <c r="AO201" s="1">
        <f ca="1">SUM(OFFSET('96点'!AO$5,(ROW(AO201)-ROW(AO$5))*4,,4))</f>
        <v>0</v>
      </c>
      <c r="AP201" s="1" t="e">
        <f ca="1" t="shared" si="96"/>
        <v>#DIV/0!</v>
      </c>
      <c r="AQ201" s="1">
        <f ca="1">SUM(OFFSET('96点'!AQ$5,(ROW(AQ201)-ROW(AQ$5))*4,,4))</f>
        <v>0</v>
      </c>
      <c r="AR201" s="1">
        <f ca="1">SUM(OFFSET('96点'!AR$5,(ROW(AR201)-ROW(AR$5))*4,,4))</f>
        <v>0</v>
      </c>
      <c r="AS201" s="1" t="e">
        <f ca="1" t="shared" si="97"/>
        <v>#DIV/0!</v>
      </c>
      <c r="AT201" s="1" t="e">
        <f ca="1" t="shared" si="98"/>
        <v>#DIV/0!</v>
      </c>
      <c r="AU201" s="1">
        <f ca="1">SUM(OFFSET('96点'!AU$5,(ROW(AU201)-ROW(AU$5))*4,,4))</f>
        <v>0</v>
      </c>
      <c r="AV201" s="1">
        <f ca="1">SUM(OFFSET('96点'!AV$5,(ROW(AV201)-ROW(AV$5))*4,,4))</f>
        <v>0</v>
      </c>
      <c r="AW201" s="1" t="e">
        <f ca="1" t="shared" si="99"/>
        <v>#DIV/0!</v>
      </c>
      <c r="AX201" s="1">
        <f ca="1">SUM(OFFSET('96点'!AX$5,(ROW(AX201)-ROW(AX$5))*4,,4))</f>
        <v>0</v>
      </c>
      <c r="AY201" s="1">
        <f ca="1">SUM(OFFSET('96点'!AY$5,(ROW(AY201)-ROW(AY$5))*4,,4))</f>
        <v>0</v>
      </c>
      <c r="AZ201" s="1" t="e">
        <f ca="1" t="shared" si="100"/>
        <v>#DIV/0!</v>
      </c>
      <c r="BA201" s="1" t="e">
        <f ca="1" t="shared" si="101"/>
        <v>#DIV/0!</v>
      </c>
      <c r="BB201" s="1">
        <f ca="1">SUM(OFFSET('96点'!BB$5,(ROW(BB201)-ROW(BB$5))*4,,4))</f>
        <v>0</v>
      </c>
    </row>
    <row r="202" spans="3:54">
      <c r="C202" s="1">
        <f t="shared" si="77"/>
        <v>198</v>
      </c>
      <c r="D202" s="1">
        <f t="shared" si="78"/>
        <v>8</v>
      </c>
      <c r="E202" s="1">
        <f t="shared" si="81"/>
        <v>45109</v>
      </c>
      <c r="F202" s="1" t="str">
        <f t="shared" si="79"/>
        <v>20230702</v>
      </c>
      <c r="G202">
        <f t="shared" si="82"/>
        <v>1</v>
      </c>
      <c r="J202" s="1" t="str">
        <f>INDEX(辅助表!$F$3:$F$14,G202)</f>
        <v>风电调度单元</v>
      </c>
      <c r="K202" s="1" t="str">
        <f t="shared" si="80"/>
        <v>2023-07-02</v>
      </c>
      <c r="L202" s="3">
        <f ca="1" t="shared" si="83"/>
        <v>0.25</v>
      </c>
      <c r="M202" s="1">
        <f ca="1">SUM(OFFSET('96点'!M$5,(ROW(M202)-ROW(M$5))*4,,4))</f>
        <v>0</v>
      </c>
      <c r="N202" s="1" t="e">
        <f ca="1" t="shared" si="84"/>
        <v>#DIV/0!</v>
      </c>
      <c r="O202" s="1">
        <f ca="1">SUM(OFFSET('96点'!O$5,(ROW(O202)-ROW(O$5))*4,,4))</f>
        <v>0</v>
      </c>
      <c r="P202" s="1">
        <f ca="1">SUM(OFFSET('96点'!P$5,(ROW(P202)-ROW(P$5))*4,,4))</f>
        <v>0</v>
      </c>
      <c r="Q202" s="1" t="e">
        <f ca="1" t="shared" si="85"/>
        <v>#DIV/0!</v>
      </c>
      <c r="R202" s="1" t="e">
        <f ca="1" t="shared" si="86"/>
        <v>#DIV/0!</v>
      </c>
      <c r="S202" s="1">
        <f ca="1">SUM(OFFSET('96点'!S$5,(ROW(S202)-ROW(S$5))*4,,4))</f>
        <v>0</v>
      </c>
      <c r="T202" s="1">
        <f ca="1">SUM(OFFSET('96点'!T$5,(ROW(T202)-ROW(T$5))*4,,4))</f>
        <v>0</v>
      </c>
      <c r="U202" s="1" t="e">
        <f ca="1" t="shared" si="87"/>
        <v>#DIV/0!</v>
      </c>
      <c r="V202" s="1">
        <f ca="1">SUM(OFFSET('96点'!V$5,(ROW(V202)-ROW(V$5))*4,,4))</f>
        <v>0</v>
      </c>
      <c r="W202" s="1">
        <f ca="1">SUM(OFFSET('96点'!W$5,(ROW(W202)-ROW(W$5))*4,,4))</f>
        <v>0</v>
      </c>
      <c r="X202" s="1" t="e">
        <f ca="1" t="shared" si="88"/>
        <v>#DIV/0!</v>
      </c>
      <c r="Y202" s="1" t="e">
        <f ca="1" t="shared" si="89"/>
        <v>#DIV/0!</v>
      </c>
      <c r="Z202" s="1">
        <f ca="1">SUM(OFFSET('96点'!Z$5,(ROW(Z202)-ROW(Z$5))*4,,4))</f>
        <v>0</v>
      </c>
      <c r="AA202" s="1">
        <f ca="1">SUM(OFFSET('96点'!AA$5,(ROW(AA202)-ROW(AA$5))*4,,4))</f>
        <v>0</v>
      </c>
      <c r="AB202" s="1" t="e">
        <f ca="1" t="shared" si="90"/>
        <v>#DIV/0!</v>
      </c>
      <c r="AC202" s="1">
        <f ca="1">SUM(OFFSET('96点'!AC$5,(ROW(AC202)-ROW(AC$5))*4,,4))</f>
        <v>0</v>
      </c>
      <c r="AD202" s="1">
        <f ca="1">SUM(OFFSET('96点'!AD$5,(ROW(AD202)-ROW(AD$5))*4,,4))</f>
        <v>0</v>
      </c>
      <c r="AE202" s="1" t="e">
        <f ca="1" t="shared" si="91"/>
        <v>#DIV/0!</v>
      </c>
      <c r="AF202" s="1" t="e">
        <f ca="1" t="shared" si="92"/>
        <v>#DIV/0!</v>
      </c>
      <c r="AG202" s="1">
        <f ca="1">SUM(OFFSET('96点'!AG$5,(ROW(AG202)-ROW(AG$5))*4,,4))</f>
        <v>0</v>
      </c>
      <c r="AH202" s="1">
        <f ca="1">SUM(OFFSET('96点'!AH$5,(ROW(AH202)-ROW(AH$5))*4,,4))</f>
        <v>0</v>
      </c>
      <c r="AI202" s="1" t="e">
        <f ca="1" t="shared" si="93"/>
        <v>#DIV/0!</v>
      </c>
      <c r="AJ202" s="1">
        <f ca="1">SUM(OFFSET('96点'!AJ$5,(ROW(AJ202)-ROW(AJ$5))*4,,4))</f>
        <v>0</v>
      </c>
      <c r="AK202" s="1">
        <f ca="1">SUM(OFFSET('96点'!AK$5,(ROW(AK202)-ROW(AK$5))*4,,4))</f>
        <v>0</v>
      </c>
      <c r="AL202" s="1" t="e">
        <f ca="1" t="shared" si="94"/>
        <v>#DIV/0!</v>
      </c>
      <c r="AM202" s="1" t="e">
        <f ca="1" t="shared" si="95"/>
        <v>#DIV/0!</v>
      </c>
      <c r="AN202" s="1">
        <f ca="1">SUM(OFFSET('96点'!AN$5,(ROW(AN202)-ROW(AN$5))*4,,4))</f>
        <v>0</v>
      </c>
      <c r="AO202" s="1">
        <f ca="1">SUM(OFFSET('96点'!AO$5,(ROW(AO202)-ROW(AO$5))*4,,4))</f>
        <v>0</v>
      </c>
      <c r="AP202" s="1" t="e">
        <f ca="1" t="shared" si="96"/>
        <v>#DIV/0!</v>
      </c>
      <c r="AQ202" s="1">
        <f ca="1">SUM(OFFSET('96点'!AQ$5,(ROW(AQ202)-ROW(AQ$5))*4,,4))</f>
        <v>0</v>
      </c>
      <c r="AR202" s="1">
        <f ca="1">SUM(OFFSET('96点'!AR$5,(ROW(AR202)-ROW(AR$5))*4,,4))</f>
        <v>0</v>
      </c>
      <c r="AS202" s="1" t="e">
        <f ca="1" t="shared" si="97"/>
        <v>#DIV/0!</v>
      </c>
      <c r="AT202" s="1" t="e">
        <f ca="1" t="shared" si="98"/>
        <v>#DIV/0!</v>
      </c>
      <c r="AU202" s="1">
        <f ca="1">SUM(OFFSET('96点'!AU$5,(ROW(AU202)-ROW(AU$5))*4,,4))</f>
        <v>0</v>
      </c>
      <c r="AV202" s="1">
        <f ca="1">SUM(OFFSET('96点'!AV$5,(ROW(AV202)-ROW(AV$5))*4,,4))</f>
        <v>0</v>
      </c>
      <c r="AW202" s="1" t="e">
        <f ca="1" t="shared" si="99"/>
        <v>#DIV/0!</v>
      </c>
      <c r="AX202" s="1">
        <f ca="1">SUM(OFFSET('96点'!AX$5,(ROW(AX202)-ROW(AX$5))*4,,4))</f>
        <v>0</v>
      </c>
      <c r="AY202" s="1">
        <f ca="1">SUM(OFFSET('96点'!AY$5,(ROW(AY202)-ROW(AY$5))*4,,4))</f>
        <v>0</v>
      </c>
      <c r="AZ202" s="1" t="e">
        <f ca="1" t="shared" si="100"/>
        <v>#DIV/0!</v>
      </c>
      <c r="BA202" s="1" t="e">
        <f ca="1" t="shared" si="101"/>
        <v>#DIV/0!</v>
      </c>
      <c r="BB202" s="1">
        <f ca="1">SUM(OFFSET('96点'!BB$5,(ROW(BB202)-ROW(BB$5))*4,,4))</f>
        <v>0</v>
      </c>
    </row>
    <row r="203" spans="3:54">
      <c r="C203" s="1">
        <f t="shared" si="77"/>
        <v>199</v>
      </c>
      <c r="D203" s="1">
        <f t="shared" si="78"/>
        <v>9</v>
      </c>
      <c r="E203" s="1">
        <f t="shared" si="81"/>
        <v>45109</v>
      </c>
      <c r="F203" s="1" t="str">
        <f t="shared" si="79"/>
        <v>20230702</v>
      </c>
      <c r="G203">
        <f t="shared" si="82"/>
        <v>1</v>
      </c>
      <c r="J203" s="1" t="str">
        <f>INDEX(辅助表!$F$3:$F$14,G203)</f>
        <v>风电调度单元</v>
      </c>
      <c r="K203" s="1" t="str">
        <f t="shared" si="80"/>
        <v>2023-07-02</v>
      </c>
      <c r="L203" s="3">
        <f ca="1" t="shared" si="83"/>
        <v>0.291666666666667</v>
      </c>
      <c r="M203" s="1">
        <f ca="1">SUM(OFFSET('96点'!M$5,(ROW(M203)-ROW(M$5))*4,,4))</f>
        <v>0</v>
      </c>
      <c r="N203" s="1" t="e">
        <f ca="1" t="shared" si="84"/>
        <v>#DIV/0!</v>
      </c>
      <c r="O203" s="1">
        <f ca="1">SUM(OFFSET('96点'!O$5,(ROW(O203)-ROW(O$5))*4,,4))</f>
        <v>0</v>
      </c>
      <c r="P203" s="1">
        <f ca="1">SUM(OFFSET('96点'!P$5,(ROW(P203)-ROW(P$5))*4,,4))</f>
        <v>0</v>
      </c>
      <c r="Q203" s="1" t="e">
        <f ca="1" t="shared" si="85"/>
        <v>#DIV/0!</v>
      </c>
      <c r="R203" s="1" t="e">
        <f ca="1" t="shared" si="86"/>
        <v>#DIV/0!</v>
      </c>
      <c r="S203" s="1">
        <f ca="1">SUM(OFFSET('96点'!S$5,(ROW(S203)-ROW(S$5))*4,,4))</f>
        <v>0</v>
      </c>
      <c r="T203" s="1">
        <f ca="1">SUM(OFFSET('96点'!T$5,(ROW(T203)-ROW(T$5))*4,,4))</f>
        <v>0</v>
      </c>
      <c r="U203" s="1" t="e">
        <f ca="1" t="shared" si="87"/>
        <v>#DIV/0!</v>
      </c>
      <c r="V203" s="1">
        <f ca="1">SUM(OFFSET('96点'!V$5,(ROW(V203)-ROW(V$5))*4,,4))</f>
        <v>0</v>
      </c>
      <c r="W203" s="1">
        <f ca="1">SUM(OFFSET('96点'!W$5,(ROW(W203)-ROW(W$5))*4,,4))</f>
        <v>0</v>
      </c>
      <c r="X203" s="1" t="e">
        <f ca="1" t="shared" si="88"/>
        <v>#DIV/0!</v>
      </c>
      <c r="Y203" s="1" t="e">
        <f ca="1" t="shared" si="89"/>
        <v>#DIV/0!</v>
      </c>
      <c r="Z203" s="1">
        <f ca="1">SUM(OFFSET('96点'!Z$5,(ROW(Z203)-ROW(Z$5))*4,,4))</f>
        <v>0</v>
      </c>
      <c r="AA203" s="1">
        <f ca="1">SUM(OFFSET('96点'!AA$5,(ROW(AA203)-ROW(AA$5))*4,,4))</f>
        <v>0</v>
      </c>
      <c r="AB203" s="1" t="e">
        <f ca="1" t="shared" si="90"/>
        <v>#DIV/0!</v>
      </c>
      <c r="AC203" s="1">
        <f ca="1">SUM(OFFSET('96点'!AC$5,(ROW(AC203)-ROW(AC$5))*4,,4))</f>
        <v>0</v>
      </c>
      <c r="AD203" s="1">
        <f ca="1">SUM(OFFSET('96点'!AD$5,(ROW(AD203)-ROW(AD$5))*4,,4))</f>
        <v>0</v>
      </c>
      <c r="AE203" s="1" t="e">
        <f ca="1" t="shared" si="91"/>
        <v>#DIV/0!</v>
      </c>
      <c r="AF203" s="1" t="e">
        <f ca="1" t="shared" si="92"/>
        <v>#DIV/0!</v>
      </c>
      <c r="AG203" s="1">
        <f ca="1">SUM(OFFSET('96点'!AG$5,(ROW(AG203)-ROW(AG$5))*4,,4))</f>
        <v>0</v>
      </c>
      <c r="AH203" s="1">
        <f ca="1">SUM(OFFSET('96点'!AH$5,(ROW(AH203)-ROW(AH$5))*4,,4))</f>
        <v>0</v>
      </c>
      <c r="AI203" s="1" t="e">
        <f ca="1" t="shared" si="93"/>
        <v>#DIV/0!</v>
      </c>
      <c r="AJ203" s="1">
        <f ca="1">SUM(OFFSET('96点'!AJ$5,(ROW(AJ203)-ROW(AJ$5))*4,,4))</f>
        <v>0</v>
      </c>
      <c r="AK203" s="1">
        <f ca="1">SUM(OFFSET('96点'!AK$5,(ROW(AK203)-ROW(AK$5))*4,,4))</f>
        <v>0</v>
      </c>
      <c r="AL203" s="1" t="e">
        <f ca="1" t="shared" si="94"/>
        <v>#DIV/0!</v>
      </c>
      <c r="AM203" s="1" t="e">
        <f ca="1" t="shared" si="95"/>
        <v>#DIV/0!</v>
      </c>
      <c r="AN203" s="1">
        <f ca="1">SUM(OFFSET('96点'!AN$5,(ROW(AN203)-ROW(AN$5))*4,,4))</f>
        <v>0</v>
      </c>
      <c r="AO203" s="1">
        <f ca="1">SUM(OFFSET('96点'!AO$5,(ROW(AO203)-ROW(AO$5))*4,,4))</f>
        <v>0</v>
      </c>
      <c r="AP203" s="1" t="e">
        <f ca="1" t="shared" si="96"/>
        <v>#DIV/0!</v>
      </c>
      <c r="AQ203" s="1">
        <f ca="1">SUM(OFFSET('96点'!AQ$5,(ROW(AQ203)-ROW(AQ$5))*4,,4))</f>
        <v>0</v>
      </c>
      <c r="AR203" s="1">
        <f ca="1">SUM(OFFSET('96点'!AR$5,(ROW(AR203)-ROW(AR$5))*4,,4))</f>
        <v>0</v>
      </c>
      <c r="AS203" s="1" t="e">
        <f ca="1" t="shared" si="97"/>
        <v>#DIV/0!</v>
      </c>
      <c r="AT203" s="1" t="e">
        <f ca="1" t="shared" si="98"/>
        <v>#DIV/0!</v>
      </c>
      <c r="AU203" s="1">
        <f ca="1">SUM(OFFSET('96点'!AU$5,(ROW(AU203)-ROW(AU$5))*4,,4))</f>
        <v>0</v>
      </c>
      <c r="AV203" s="1">
        <f ca="1">SUM(OFFSET('96点'!AV$5,(ROW(AV203)-ROW(AV$5))*4,,4))</f>
        <v>0</v>
      </c>
      <c r="AW203" s="1" t="e">
        <f ca="1" t="shared" si="99"/>
        <v>#DIV/0!</v>
      </c>
      <c r="AX203" s="1">
        <f ca="1">SUM(OFFSET('96点'!AX$5,(ROW(AX203)-ROW(AX$5))*4,,4))</f>
        <v>0</v>
      </c>
      <c r="AY203" s="1">
        <f ca="1">SUM(OFFSET('96点'!AY$5,(ROW(AY203)-ROW(AY$5))*4,,4))</f>
        <v>0</v>
      </c>
      <c r="AZ203" s="1" t="e">
        <f ca="1" t="shared" si="100"/>
        <v>#DIV/0!</v>
      </c>
      <c r="BA203" s="1" t="e">
        <f ca="1" t="shared" si="101"/>
        <v>#DIV/0!</v>
      </c>
      <c r="BB203" s="1">
        <f ca="1">SUM(OFFSET('96点'!BB$5,(ROW(BB203)-ROW(BB$5))*4,,4))</f>
        <v>0</v>
      </c>
    </row>
    <row r="204" spans="3:54">
      <c r="C204" s="1">
        <f t="shared" si="77"/>
        <v>200</v>
      </c>
      <c r="D204" s="1">
        <f t="shared" si="78"/>
        <v>10</v>
      </c>
      <c r="E204" s="1">
        <f t="shared" si="81"/>
        <v>45109</v>
      </c>
      <c r="F204" s="1" t="str">
        <f t="shared" si="79"/>
        <v>20230702</v>
      </c>
      <c r="G204">
        <f t="shared" si="82"/>
        <v>1</v>
      </c>
      <c r="J204" s="1" t="str">
        <f>INDEX(辅助表!$F$3:$F$14,G204)</f>
        <v>风电调度单元</v>
      </c>
      <c r="K204" s="1" t="str">
        <f t="shared" si="80"/>
        <v>2023-07-02</v>
      </c>
      <c r="L204" s="3">
        <f ca="1" t="shared" si="83"/>
        <v>0.333333333333333</v>
      </c>
      <c r="M204" s="1">
        <f ca="1">SUM(OFFSET('96点'!M$5,(ROW(M204)-ROW(M$5))*4,,4))</f>
        <v>0</v>
      </c>
      <c r="N204" s="1" t="e">
        <f ca="1" t="shared" si="84"/>
        <v>#DIV/0!</v>
      </c>
      <c r="O204" s="1">
        <f ca="1">SUM(OFFSET('96点'!O$5,(ROW(O204)-ROW(O$5))*4,,4))</f>
        <v>0</v>
      </c>
      <c r="P204" s="1">
        <f ca="1">SUM(OFFSET('96点'!P$5,(ROW(P204)-ROW(P$5))*4,,4))</f>
        <v>0</v>
      </c>
      <c r="Q204" s="1" t="e">
        <f ca="1" t="shared" si="85"/>
        <v>#DIV/0!</v>
      </c>
      <c r="R204" s="1" t="e">
        <f ca="1" t="shared" si="86"/>
        <v>#DIV/0!</v>
      </c>
      <c r="S204" s="1">
        <f ca="1">SUM(OFFSET('96点'!S$5,(ROW(S204)-ROW(S$5))*4,,4))</f>
        <v>0</v>
      </c>
      <c r="T204" s="1">
        <f ca="1">SUM(OFFSET('96点'!T$5,(ROW(T204)-ROW(T$5))*4,,4))</f>
        <v>0</v>
      </c>
      <c r="U204" s="1" t="e">
        <f ca="1" t="shared" si="87"/>
        <v>#DIV/0!</v>
      </c>
      <c r="V204" s="1">
        <f ca="1">SUM(OFFSET('96点'!V$5,(ROW(V204)-ROW(V$5))*4,,4))</f>
        <v>0</v>
      </c>
      <c r="W204" s="1">
        <f ca="1">SUM(OFFSET('96点'!W$5,(ROW(W204)-ROW(W$5))*4,,4))</f>
        <v>0</v>
      </c>
      <c r="X204" s="1" t="e">
        <f ca="1" t="shared" si="88"/>
        <v>#DIV/0!</v>
      </c>
      <c r="Y204" s="1" t="e">
        <f ca="1" t="shared" si="89"/>
        <v>#DIV/0!</v>
      </c>
      <c r="Z204" s="1">
        <f ca="1">SUM(OFFSET('96点'!Z$5,(ROW(Z204)-ROW(Z$5))*4,,4))</f>
        <v>0</v>
      </c>
      <c r="AA204" s="1">
        <f ca="1">SUM(OFFSET('96点'!AA$5,(ROW(AA204)-ROW(AA$5))*4,,4))</f>
        <v>0</v>
      </c>
      <c r="AB204" s="1" t="e">
        <f ca="1" t="shared" si="90"/>
        <v>#DIV/0!</v>
      </c>
      <c r="AC204" s="1">
        <f ca="1">SUM(OFFSET('96点'!AC$5,(ROW(AC204)-ROW(AC$5))*4,,4))</f>
        <v>0</v>
      </c>
      <c r="AD204" s="1">
        <f ca="1">SUM(OFFSET('96点'!AD$5,(ROW(AD204)-ROW(AD$5))*4,,4))</f>
        <v>0</v>
      </c>
      <c r="AE204" s="1" t="e">
        <f ca="1" t="shared" si="91"/>
        <v>#DIV/0!</v>
      </c>
      <c r="AF204" s="1" t="e">
        <f ca="1" t="shared" si="92"/>
        <v>#DIV/0!</v>
      </c>
      <c r="AG204" s="1">
        <f ca="1">SUM(OFFSET('96点'!AG$5,(ROW(AG204)-ROW(AG$5))*4,,4))</f>
        <v>0</v>
      </c>
      <c r="AH204" s="1">
        <f ca="1">SUM(OFFSET('96点'!AH$5,(ROW(AH204)-ROW(AH$5))*4,,4))</f>
        <v>0</v>
      </c>
      <c r="AI204" s="1" t="e">
        <f ca="1" t="shared" si="93"/>
        <v>#DIV/0!</v>
      </c>
      <c r="AJ204" s="1">
        <f ca="1">SUM(OFFSET('96点'!AJ$5,(ROW(AJ204)-ROW(AJ$5))*4,,4))</f>
        <v>0</v>
      </c>
      <c r="AK204" s="1">
        <f ca="1">SUM(OFFSET('96点'!AK$5,(ROW(AK204)-ROW(AK$5))*4,,4))</f>
        <v>0</v>
      </c>
      <c r="AL204" s="1" t="e">
        <f ca="1" t="shared" si="94"/>
        <v>#DIV/0!</v>
      </c>
      <c r="AM204" s="1" t="e">
        <f ca="1" t="shared" si="95"/>
        <v>#DIV/0!</v>
      </c>
      <c r="AN204" s="1">
        <f ca="1">SUM(OFFSET('96点'!AN$5,(ROW(AN204)-ROW(AN$5))*4,,4))</f>
        <v>0</v>
      </c>
      <c r="AO204" s="1">
        <f ca="1">SUM(OFFSET('96点'!AO$5,(ROW(AO204)-ROW(AO$5))*4,,4))</f>
        <v>0</v>
      </c>
      <c r="AP204" s="1" t="e">
        <f ca="1" t="shared" si="96"/>
        <v>#DIV/0!</v>
      </c>
      <c r="AQ204" s="1">
        <f ca="1">SUM(OFFSET('96点'!AQ$5,(ROW(AQ204)-ROW(AQ$5))*4,,4))</f>
        <v>0</v>
      </c>
      <c r="AR204" s="1">
        <f ca="1">SUM(OFFSET('96点'!AR$5,(ROW(AR204)-ROW(AR$5))*4,,4))</f>
        <v>0</v>
      </c>
      <c r="AS204" s="1" t="e">
        <f ca="1" t="shared" si="97"/>
        <v>#DIV/0!</v>
      </c>
      <c r="AT204" s="1" t="e">
        <f ca="1" t="shared" si="98"/>
        <v>#DIV/0!</v>
      </c>
      <c r="AU204" s="1">
        <f ca="1">SUM(OFFSET('96点'!AU$5,(ROW(AU204)-ROW(AU$5))*4,,4))</f>
        <v>0</v>
      </c>
      <c r="AV204" s="1">
        <f ca="1">SUM(OFFSET('96点'!AV$5,(ROW(AV204)-ROW(AV$5))*4,,4))</f>
        <v>0</v>
      </c>
      <c r="AW204" s="1" t="e">
        <f ca="1" t="shared" si="99"/>
        <v>#DIV/0!</v>
      </c>
      <c r="AX204" s="1">
        <f ca="1">SUM(OFFSET('96点'!AX$5,(ROW(AX204)-ROW(AX$5))*4,,4))</f>
        <v>0</v>
      </c>
      <c r="AY204" s="1">
        <f ca="1">SUM(OFFSET('96点'!AY$5,(ROW(AY204)-ROW(AY$5))*4,,4))</f>
        <v>0</v>
      </c>
      <c r="AZ204" s="1" t="e">
        <f ca="1" t="shared" si="100"/>
        <v>#DIV/0!</v>
      </c>
      <c r="BA204" s="1" t="e">
        <f ca="1" t="shared" si="101"/>
        <v>#DIV/0!</v>
      </c>
      <c r="BB204" s="1">
        <f ca="1">SUM(OFFSET('96点'!BB$5,(ROW(BB204)-ROW(BB$5))*4,,4))</f>
        <v>0</v>
      </c>
    </row>
    <row r="205" spans="3:54">
      <c r="C205" s="1">
        <f t="shared" si="77"/>
        <v>201</v>
      </c>
      <c r="D205" s="1">
        <f t="shared" si="78"/>
        <v>11</v>
      </c>
      <c r="E205" s="1">
        <f t="shared" si="81"/>
        <v>45109</v>
      </c>
      <c r="F205" s="1" t="str">
        <f t="shared" si="79"/>
        <v>20230702</v>
      </c>
      <c r="G205">
        <f t="shared" si="82"/>
        <v>1</v>
      </c>
      <c r="J205" s="1" t="str">
        <f>INDEX(辅助表!$F$3:$F$14,G205)</f>
        <v>风电调度单元</v>
      </c>
      <c r="K205" s="1" t="str">
        <f t="shared" si="80"/>
        <v>2023-07-02</v>
      </c>
      <c r="L205" s="3">
        <f ca="1" t="shared" si="83"/>
        <v>0.375</v>
      </c>
      <c r="M205" s="1">
        <f ca="1">SUM(OFFSET('96点'!M$5,(ROW(M205)-ROW(M$5))*4,,4))</f>
        <v>0</v>
      </c>
      <c r="N205" s="1" t="e">
        <f ca="1" t="shared" si="84"/>
        <v>#DIV/0!</v>
      </c>
      <c r="O205" s="1">
        <f ca="1">SUM(OFFSET('96点'!O$5,(ROW(O205)-ROW(O$5))*4,,4))</f>
        <v>0</v>
      </c>
      <c r="P205" s="1">
        <f ca="1">SUM(OFFSET('96点'!P$5,(ROW(P205)-ROW(P$5))*4,,4))</f>
        <v>0</v>
      </c>
      <c r="Q205" s="1" t="e">
        <f ca="1" t="shared" si="85"/>
        <v>#DIV/0!</v>
      </c>
      <c r="R205" s="1" t="e">
        <f ca="1" t="shared" si="86"/>
        <v>#DIV/0!</v>
      </c>
      <c r="S205" s="1">
        <f ca="1">SUM(OFFSET('96点'!S$5,(ROW(S205)-ROW(S$5))*4,,4))</f>
        <v>0</v>
      </c>
      <c r="T205" s="1">
        <f ca="1">SUM(OFFSET('96点'!T$5,(ROW(T205)-ROW(T$5))*4,,4))</f>
        <v>0</v>
      </c>
      <c r="U205" s="1" t="e">
        <f ca="1" t="shared" si="87"/>
        <v>#DIV/0!</v>
      </c>
      <c r="V205" s="1">
        <f ca="1">SUM(OFFSET('96点'!V$5,(ROW(V205)-ROW(V$5))*4,,4))</f>
        <v>0</v>
      </c>
      <c r="W205" s="1">
        <f ca="1">SUM(OFFSET('96点'!W$5,(ROW(W205)-ROW(W$5))*4,,4))</f>
        <v>0</v>
      </c>
      <c r="X205" s="1" t="e">
        <f ca="1" t="shared" si="88"/>
        <v>#DIV/0!</v>
      </c>
      <c r="Y205" s="1" t="e">
        <f ca="1" t="shared" si="89"/>
        <v>#DIV/0!</v>
      </c>
      <c r="Z205" s="1">
        <f ca="1">SUM(OFFSET('96点'!Z$5,(ROW(Z205)-ROW(Z$5))*4,,4))</f>
        <v>0</v>
      </c>
      <c r="AA205" s="1">
        <f ca="1">SUM(OFFSET('96点'!AA$5,(ROW(AA205)-ROW(AA$5))*4,,4))</f>
        <v>0</v>
      </c>
      <c r="AB205" s="1" t="e">
        <f ca="1" t="shared" si="90"/>
        <v>#DIV/0!</v>
      </c>
      <c r="AC205" s="1">
        <f ca="1">SUM(OFFSET('96点'!AC$5,(ROW(AC205)-ROW(AC$5))*4,,4))</f>
        <v>0</v>
      </c>
      <c r="AD205" s="1">
        <f ca="1">SUM(OFFSET('96点'!AD$5,(ROW(AD205)-ROW(AD$5))*4,,4))</f>
        <v>0</v>
      </c>
      <c r="AE205" s="1" t="e">
        <f ca="1" t="shared" si="91"/>
        <v>#DIV/0!</v>
      </c>
      <c r="AF205" s="1" t="e">
        <f ca="1" t="shared" si="92"/>
        <v>#DIV/0!</v>
      </c>
      <c r="AG205" s="1">
        <f ca="1">SUM(OFFSET('96点'!AG$5,(ROW(AG205)-ROW(AG$5))*4,,4))</f>
        <v>0</v>
      </c>
      <c r="AH205" s="1">
        <f ca="1">SUM(OFFSET('96点'!AH$5,(ROW(AH205)-ROW(AH$5))*4,,4))</f>
        <v>0</v>
      </c>
      <c r="AI205" s="1" t="e">
        <f ca="1" t="shared" si="93"/>
        <v>#DIV/0!</v>
      </c>
      <c r="AJ205" s="1">
        <f ca="1">SUM(OFFSET('96点'!AJ$5,(ROW(AJ205)-ROW(AJ$5))*4,,4))</f>
        <v>0</v>
      </c>
      <c r="AK205" s="1">
        <f ca="1">SUM(OFFSET('96点'!AK$5,(ROW(AK205)-ROW(AK$5))*4,,4))</f>
        <v>0</v>
      </c>
      <c r="AL205" s="1" t="e">
        <f ca="1" t="shared" si="94"/>
        <v>#DIV/0!</v>
      </c>
      <c r="AM205" s="1" t="e">
        <f ca="1" t="shared" si="95"/>
        <v>#DIV/0!</v>
      </c>
      <c r="AN205" s="1">
        <f ca="1">SUM(OFFSET('96点'!AN$5,(ROW(AN205)-ROW(AN$5))*4,,4))</f>
        <v>0</v>
      </c>
      <c r="AO205" s="1">
        <f ca="1">SUM(OFFSET('96点'!AO$5,(ROW(AO205)-ROW(AO$5))*4,,4))</f>
        <v>0</v>
      </c>
      <c r="AP205" s="1" t="e">
        <f ca="1" t="shared" si="96"/>
        <v>#DIV/0!</v>
      </c>
      <c r="AQ205" s="1">
        <f ca="1">SUM(OFFSET('96点'!AQ$5,(ROW(AQ205)-ROW(AQ$5))*4,,4))</f>
        <v>0</v>
      </c>
      <c r="AR205" s="1">
        <f ca="1">SUM(OFFSET('96点'!AR$5,(ROW(AR205)-ROW(AR$5))*4,,4))</f>
        <v>0</v>
      </c>
      <c r="AS205" s="1" t="e">
        <f ca="1" t="shared" si="97"/>
        <v>#DIV/0!</v>
      </c>
      <c r="AT205" s="1" t="e">
        <f ca="1" t="shared" si="98"/>
        <v>#DIV/0!</v>
      </c>
      <c r="AU205" s="1">
        <f ca="1">SUM(OFFSET('96点'!AU$5,(ROW(AU205)-ROW(AU$5))*4,,4))</f>
        <v>0</v>
      </c>
      <c r="AV205" s="1">
        <f ca="1">SUM(OFFSET('96点'!AV$5,(ROW(AV205)-ROW(AV$5))*4,,4))</f>
        <v>0</v>
      </c>
      <c r="AW205" s="1" t="e">
        <f ca="1" t="shared" si="99"/>
        <v>#DIV/0!</v>
      </c>
      <c r="AX205" s="1">
        <f ca="1">SUM(OFFSET('96点'!AX$5,(ROW(AX205)-ROW(AX$5))*4,,4))</f>
        <v>0</v>
      </c>
      <c r="AY205" s="1">
        <f ca="1">SUM(OFFSET('96点'!AY$5,(ROW(AY205)-ROW(AY$5))*4,,4))</f>
        <v>0</v>
      </c>
      <c r="AZ205" s="1" t="e">
        <f ca="1" t="shared" si="100"/>
        <v>#DIV/0!</v>
      </c>
      <c r="BA205" s="1" t="e">
        <f ca="1" t="shared" si="101"/>
        <v>#DIV/0!</v>
      </c>
      <c r="BB205" s="1">
        <f ca="1">SUM(OFFSET('96点'!BB$5,(ROW(BB205)-ROW(BB$5))*4,,4))</f>
        <v>0</v>
      </c>
    </row>
    <row r="206" spans="3:54">
      <c r="C206" s="1">
        <f t="shared" si="77"/>
        <v>202</v>
      </c>
      <c r="D206" s="1">
        <f t="shared" si="78"/>
        <v>12</v>
      </c>
      <c r="E206" s="1">
        <f t="shared" si="81"/>
        <v>45109</v>
      </c>
      <c r="F206" s="1" t="str">
        <f t="shared" si="79"/>
        <v>20230702</v>
      </c>
      <c r="G206">
        <f t="shared" si="82"/>
        <v>1</v>
      </c>
      <c r="J206" s="1" t="str">
        <f>INDEX(辅助表!$F$3:$F$14,G206)</f>
        <v>风电调度单元</v>
      </c>
      <c r="K206" s="1" t="str">
        <f t="shared" si="80"/>
        <v>2023-07-02</v>
      </c>
      <c r="L206" s="3">
        <f ca="1" t="shared" si="83"/>
        <v>0.416666666666667</v>
      </c>
      <c r="M206" s="1">
        <f ca="1">SUM(OFFSET('96点'!M$5,(ROW(M206)-ROW(M$5))*4,,4))</f>
        <v>0</v>
      </c>
      <c r="N206" s="1" t="e">
        <f ca="1" t="shared" si="84"/>
        <v>#DIV/0!</v>
      </c>
      <c r="O206" s="1">
        <f ca="1">SUM(OFFSET('96点'!O$5,(ROW(O206)-ROW(O$5))*4,,4))</f>
        <v>0</v>
      </c>
      <c r="P206" s="1">
        <f ca="1">SUM(OFFSET('96点'!P$5,(ROW(P206)-ROW(P$5))*4,,4))</f>
        <v>0</v>
      </c>
      <c r="Q206" s="1" t="e">
        <f ca="1" t="shared" si="85"/>
        <v>#DIV/0!</v>
      </c>
      <c r="R206" s="1" t="e">
        <f ca="1" t="shared" si="86"/>
        <v>#DIV/0!</v>
      </c>
      <c r="S206" s="1">
        <f ca="1">SUM(OFFSET('96点'!S$5,(ROW(S206)-ROW(S$5))*4,,4))</f>
        <v>0</v>
      </c>
      <c r="T206" s="1">
        <f ca="1">SUM(OFFSET('96点'!T$5,(ROW(T206)-ROW(T$5))*4,,4))</f>
        <v>0</v>
      </c>
      <c r="U206" s="1" t="e">
        <f ca="1" t="shared" si="87"/>
        <v>#DIV/0!</v>
      </c>
      <c r="V206" s="1">
        <f ca="1">SUM(OFFSET('96点'!V$5,(ROW(V206)-ROW(V$5))*4,,4))</f>
        <v>0</v>
      </c>
      <c r="W206" s="1">
        <f ca="1">SUM(OFFSET('96点'!W$5,(ROW(W206)-ROW(W$5))*4,,4))</f>
        <v>0</v>
      </c>
      <c r="X206" s="1" t="e">
        <f ca="1" t="shared" si="88"/>
        <v>#DIV/0!</v>
      </c>
      <c r="Y206" s="1" t="e">
        <f ca="1" t="shared" si="89"/>
        <v>#DIV/0!</v>
      </c>
      <c r="Z206" s="1">
        <f ca="1">SUM(OFFSET('96点'!Z$5,(ROW(Z206)-ROW(Z$5))*4,,4))</f>
        <v>0</v>
      </c>
      <c r="AA206" s="1">
        <f ca="1">SUM(OFFSET('96点'!AA$5,(ROW(AA206)-ROW(AA$5))*4,,4))</f>
        <v>0</v>
      </c>
      <c r="AB206" s="1" t="e">
        <f ca="1" t="shared" si="90"/>
        <v>#DIV/0!</v>
      </c>
      <c r="AC206" s="1">
        <f ca="1">SUM(OFFSET('96点'!AC$5,(ROW(AC206)-ROW(AC$5))*4,,4))</f>
        <v>0</v>
      </c>
      <c r="AD206" s="1">
        <f ca="1">SUM(OFFSET('96点'!AD$5,(ROW(AD206)-ROW(AD$5))*4,,4))</f>
        <v>0</v>
      </c>
      <c r="AE206" s="1" t="e">
        <f ca="1" t="shared" si="91"/>
        <v>#DIV/0!</v>
      </c>
      <c r="AF206" s="1" t="e">
        <f ca="1" t="shared" si="92"/>
        <v>#DIV/0!</v>
      </c>
      <c r="AG206" s="1">
        <f ca="1">SUM(OFFSET('96点'!AG$5,(ROW(AG206)-ROW(AG$5))*4,,4))</f>
        <v>0</v>
      </c>
      <c r="AH206" s="1">
        <f ca="1">SUM(OFFSET('96点'!AH$5,(ROW(AH206)-ROW(AH$5))*4,,4))</f>
        <v>0</v>
      </c>
      <c r="AI206" s="1" t="e">
        <f ca="1" t="shared" si="93"/>
        <v>#DIV/0!</v>
      </c>
      <c r="AJ206" s="1">
        <f ca="1">SUM(OFFSET('96点'!AJ$5,(ROW(AJ206)-ROW(AJ$5))*4,,4))</f>
        <v>0</v>
      </c>
      <c r="AK206" s="1">
        <f ca="1">SUM(OFFSET('96点'!AK$5,(ROW(AK206)-ROW(AK$5))*4,,4))</f>
        <v>0</v>
      </c>
      <c r="AL206" s="1" t="e">
        <f ca="1" t="shared" si="94"/>
        <v>#DIV/0!</v>
      </c>
      <c r="AM206" s="1" t="e">
        <f ca="1" t="shared" si="95"/>
        <v>#DIV/0!</v>
      </c>
      <c r="AN206" s="1">
        <f ca="1">SUM(OFFSET('96点'!AN$5,(ROW(AN206)-ROW(AN$5))*4,,4))</f>
        <v>0</v>
      </c>
      <c r="AO206" s="1">
        <f ca="1">SUM(OFFSET('96点'!AO$5,(ROW(AO206)-ROW(AO$5))*4,,4))</f>
        <v>0</v>
      </c>
      <c r="AP206" s="1" t="e">
        <f ca="1" t="shared" si="96"/>
        <v>#DIV/0!</v>
      </c>
      <c r="AQ206" s="1">
        <f ca="1">SUM(OFFSET('96点'!AQ$5,(ROW(AQ206)-ROW(AQ$5))*4,,4))</f>
        <v>0</v>
      </c>
      <c r="AR206" s="1">
        <f ca="1">SUM(OFFSET('96点'!AR$5,(ROW(AR206)-ROW(AR$5))*4,,4))</f>
        <v>0</v>
      </c>
      <c r="AS206" s="1" t="e">
        <f ca="1" t="shared" si="97"/>
        <v>#DIV/0!</v>
      </c>
      <c r="AT206" s="1" t="e">
        <f ca="1" t="shared" si="98"/>
        <v>#DIV/0!</v>
      </c>
      <c r="AU206" s="1">
        <f ca="1">SUM(OFFSET('96点'!AU$5,(ROW(AU206)-ROW(AU$5))*4,,4))</f>
        <v>0</v>
      </c>
      <c r="AV206" s="1">
        <f ca="1">SUM(OFFSET('96点'!AV$5,(ROW(AV206)-ROW(AV$5))*4,,4))</f>
        <v>0</v>
      </c>
      <c r="AW206" s="1" t="e">
        <f ca="1" t="shared" si="99"/>
        <v>#DIV/0!</v>
      </c>
      <c r="AX206" s="1">
        <f ca="1">SUM(OFFSET('96点'!AX$5,(ROW(AX206)-ROW(AX$5))*4,,4))</f>
        <v>0</v>
      </c>
      <c r="AY206" s="1">
        <f ca="1">SUM(OFFSET('96点'!AY$5,(ROW(AY206)-ROW(AY$5))*4,,4))</f>
        <v>0</v>
      </c>
      <c r="AZ206" s="1" t="e">
        <f ca="1" t="shared" si="100"/>
        <v>#DIV/0!</v>
      </c>
      <c r="BA206" s="1" t="e">
        <f ca="1" t="shared" si="101"/>
        <v>#DIV/0!</v>
      </c>
      <c r="BB206" s="1">
        <f ca="1">SUM(OFFSET('96点'!BB$5,(ROW(BB206)-ROW(BB$5))*4,,4))</f>
        <v>0</v>
      </c>
    </row>
    <row r="207" spans="3:54">
      <c r="C207" s="1">
        <f t="shared" si="77"/>
        <v>203</v>
      </c>
      <c r="D207" s="1">
        <f t="shared" si="78"/>
        <v>13</v>
      </c>
      <c r="E207" s="1">
        <f t="shared" si="81"/>
        <v>45109</v>
      </c>
      <c r="F207" s="1" t="str">
        <f t="shared" si="79"/>
        <v>20230702</v>
      </c>
      <c r="G207">
        <f t="shared" si="82"/>
        <v>1</v>
      </c>
      <c r="J207" s="1" t="str">
        <f>INDEX(辅助表!$F$3:$F$14,G207)</f>
        <v>风电调度单元</v>
      </c>
      <c r="K207" s="1" t="str">
        <f t="shared" si="80"/>
        <v>2023-07-02</v>
      </c>
      <c r="L207" s="3">
        <f ca="1" t="shared" si="83"/>
        <v>0.458333333333333</v>
      </c>
      <c r="M207" s="1">
        <f ca="1">SUM(OFFSET('96点'!M$5,(ROW(M207)-ROW(M$5))*4,,4))</f>
        <v>0</v>
      </c>
      <c r="N207" s="1" t="e">
        <f ca="1" t="shared" si="84"/>
        <v>#DIV/0!</v>
      </c>
      <c r="O207" s="1">
        <f ca="1">SUM(OFFSET('96点'!O$5,(ROW(O207)-ROW(O$5))*4,,4))</f>
        <v>0</v>
      </c>
      <c r="P207" s="1">
        <f ca="1">SUM(OFFSET('96点'!P$5,(ROW(P207)-ROW(P$5))*4,,4))</f>
        <v>0</v>
      </c>
      <c r="Q207" s="1" t="e">
        <f ca="1" t="shared" si="85"/>
        <v>#DIV/0!</v>
      </c>
      <c r="R207" s="1" t="e">
        <f ca="1" t="shared" si="86"/>
        <v>#DIV/0!</v>
      </c>
      <c r="S207" s="1">
        <f ca="1">SUM(OFFSET('96点'!S$5,(ROW(S207)-ROW(S$5))*4,,4))</f>
        <v>0</v>
      </c>
      <c r="T207" s="1">
        <f ca="1">SUM(OFFSET('96点'!T$5,(ROW(T207)-ROW(T$5))*4,,4))</f>
        <v>0</v>
      </c>
      <c r="U207" s="1" t="e">
        <f ca="1" t="shared" si="87"/>
        <v>#DIV/0!</v>
      </c>
      <c r="V207" s="1">
        <f ca="1">SUM(OFFSET('96点'!V$5,(ROW(V207)-ROW(V$5))*4,,4))</f>
        <v>0</v>
      </c>
      <c r="W207" s="1">
        <f ca="1">SUM(OFFSET('96点'!W$5,(ROW(W207)-ROW(W$5))*4,,4))</f>
        <v>0</v>
      </c>
      <c r="X207" s="1" t="e">
        <f ca="1" t="shared" si="88"/>
        <v>#DIV/0!</v>
      </c>
      <c r="Y207" s="1" t="e">
        <f ca="1" t="shared" si="89"/>
        <v>#DIV/0!</v>
      </c>
      <c r="Z207" s="1">
        <f ca="1">SUM(OFFSET('96点'!Z$5,(ROW(Z207)-ROW(Z$5))*4,,4))</f>
        <v>0</v>
      </c>
      <c r="AA207" s="1">
        <f ca="1">SUM(OFFSET('96点'!AA$5,(ROW(AA207)-ROW(AA$5))*4,,4))</f>
        <v>0</v>
      </c>
      <c r="AB207" s="1" t="e">
        <f ca="1" t="shared" si="90"/>
        <v>#DIV/0!</v>
      </c>
      <c r="AC207" s="1">
        <f ca="1">SUM(OFFSET('96点'!AC$5,(ROW(AC207)-ROW(AC$5))*4,,4))</f>
        <v>0</v>
      </c>
      <c r="AD207" s="1">
        <f ca="1">SUM(OFFSET('96点'!AD$5,(ROW(AD207)-ROW(AD$5))*4,,4))</f>
        <v>0</v>
      </c>
      <c r="AE207" s="1" t="e">
        <f ca="1" t="shared" si="91"/>
        <v>#DIV/0!</v>
      </c>
      <c r="AF207" s="1" t="e">
        <f ca="1" t="shared" si="92"/>
        <v>#DIV/0!</v>
      </c>
      <c r="AG207" s="1">
        <f ca="1">SUM(OFFSET('96点'!AG$5,(ROW(AG207)-ROW(AG$5))*4,,4))</f>
        <v>0</v>
      </c>
      <c r="AH207" s="1">
        <f ca="1">SUM(OFFSET('96点'!AH$5,(ROW(AH207)-ROW(AH$5))*4,,4))</f>
        <v>0</v>
      </c>
      <c r="AI207" s="1" t="e">
        <f ca="1" t="shared" si="93"/>
        <v>#DIV/0!</v>
      </c>
      <c r="AJ207" s="1">
        <f ca="1">SUM(OFFSET('96点'!AJ$5,(ROW(AJ207)-ROW(AJ$5))*4,,4))</f>
        <v>0</v>
      </c>
      <c r="AK207" s="1">
        <f ca="1">SUM(OFFSET('96点'!AK$5,(ROW(AK207)-ROW(AK$5))*4,,4))</f>
        <v>0</v>
      </c>
      <c r="AL207" s="1" t="e">
        <f ca="1" t="shared" si="94"/>
        <v>#DIV/0!</v>
      </c>
      <c r="AM207" s="1" t="e">
        <f ca="1" t="shared" si="95"/>
        <v>#DIV/0!</v>
      </c>
      <c r="AN207" s="1">
        <f ca="1">SUM(OFFSET('96点'!AN$5,(ROW(AN207)-ROW(AN$5))*4,,4))</f>
        <v>0</v>
      </c>
      <c r="AO207" s="1">
        <f ca="1">SUM(OFFSET('96点'!AO$5,(ROW(AO207)-ROW(AO$5))*4,,4))</f>
        <v>0</v>
      </c>
      <c r="AP207" s="1" t="e">
        <f ca="1" t="shared" si="96"/>
        <v>#DIV/0!</v>
      </c>
      <c r="AQ207" s="1">
        <f ca="1">SUM(OFFSET('96点'!AQ$5,(ROW(AQ207)-ROW(AQ$5))*4,,4))</f>
        <v>0</v>
      </c>
      <c r="AR207" s="1">
        <f ca="1">SUM(OFFSET('96点'!AR$5,(ROW(AR207)-ROW(AR$5))*4,,4))</f>
        <v>0</v>
      </c>
      <c r="AS207" s="1" t="e">
        <f ca="1" t="shared" si="97"/>
        <v>#DIV/0!</v>
      </c>
      <c r="AT207" s="1" t="e">
        <f ca="1" t="shared" si="98"/>
        <v>#DIV/0!</v>
      </c>
      <c r="AU207" s="1">
        <f ca="1">SUM(OFFSET('96点'!AU$5,(ROW(AU207)-ROW(AU$5))*4,,4))</f>
        <v>0</v>
      </c>
      <c r="AV207" s="1">
        <f ca="1">SUM(OFFSET('96点'!AV$5,(ROW(AV207)-ROW(AV$5))*4,,4))</f>
        <v>0</v>
      </c>
      <c r="AW207" s="1" t="e">
        <f ca="1" t="shared" si="99"/>
        <v>#DIV/0!</v>
      </c>
      <c r="AX207" s="1">
        <f ca="1">SUM(OFFSET('96点'!AX$5,(ROW(AX207)-ROW(AX$5))*4,,4))</f>
        <v>0</v>
      </c>
      <c r="AY207" s="1">
        <f ca="1">SUM(OFFSET('96点'!AY$5,(ROW(AY207)-ROW(AY$5))*4,,4))</f>
        <v>0</v>
      </c>
      <c r="AZ207" s="1" t="e">
        <f ca="1" t="shared" si="100"/>
        <v>#DIV/0!</v>
      </c>
      <c r="BA207" s="1" t="e">
        <f ca="1" t="shared" si="101"/>
        <v>#DIV/0!</v>
      </c>
      <c r="BB207" s="1">
        <f ca="1">SUM(OFFSET('96点'!BB$5,(ROW(BB207)-ROW(BB$5))*4,,4))</f>
        <v>0</v>
      </c>
    </row>
    <row r="208" spans="3:54">
      <c r="C208" s="1">
        <f t="shared" si="77"/>
        <v>204</v>
      </c>
      <c r="D208" s="1">
        <f t="shared" si="78"/>
        <v>14</v>
      </c>
      <c r="E208" s="1">
        <f t="shared" si="81"/>
        <v>45109</v>
      </c>
      <c r="F208" s="1" t="str">
        <f t="shared" si="79"/>
        <v>20230702</v>
      </c>
      <c r="G208">
        <f t="shared" si="82"/>
        <v>1</v>
      </c>
      <c r="J208" s="1" t="str">
        <f>INDEX(辅助表!$F$3:$F$14,G208)</f>
        <v>风电调度单元</v>
      </c>
      <c r="K208" s="1" t="str">
        <f t="shared" si="80"/>
        <v>2023-07-02</v>
      </c>
      <c r="L208" s="3">
        <f ca="1" t="shared" si="83"/>
        <v>0.5</v>
      </c>
      <c r="M208" s="1">
        <f ca="1">SUM(OFFSET('96点'!M$5,(ROW(M208)-ROW(M$5))*4,,4))</f>
        <v>0</v>
      </c>
      <c r="N208" s="1" t="e">
        <f ca="1" t="shared" si="84"/>
        <v>#DIV/0!</v>
      </c>
      <c r="O208" s="1">
        <f ca="1">SUM(OFFSET('96点'!O$5,(ROW(O208)-ROW(O$5))*4,,4))</f>
        <v>0</v>
      </c>
      <c r="P208" s="1">
        <f ca="1">SUM(OFFSET('96点'!P$5,(ROW(P208)-ROW(P$5))*4,,4))</f>
        <v>0</v>
      </c>
      <c r="Q208" s="1" t="e">
        <f ca="1" t="shared" si="85"/>
        <v>#DIV/0!</v>
      </c>
      <c r="R208" s="1" t="e">
        <f ca="1" t="shared" si="86"/>
        <v>#DIV/0!</v>
      </c>
      <c r="S208" s="1">
        <f ca="1">SUM(OFFSET('96点'!S$5,(ROW(S208)-ROW(S$5))*4,,4))</f>
        <v>0</v>
      </c>
      <c r="T208" s="1">
        <f ca="1">SUM(OFFSET('96点'!T$5,(ROW(T208)-ROW(T$5))*4,,4))</f>
        <v>0</v>
      </c>
      <c r="U208" s="1" t="e">
        <f ca="1" t="shared" si="87"/>
        <v>#DIV/0!</v>
      </c>
      <c r="V208" s="1">
        <f ca="1">SUM(OFFSET('96点'!V$5,(ROW(V208)-ROW(V$5))*4,,4))</f>
        <v>0</v>
      </c>
      <c r="W208" s="1">
        <f ca="1">SUM(OFFSET('96点'!W$5,(ROW(W208)-ROW(W$5))*4,,4))</f>
        <v>0</v>
      </c>
      <c r="X208" s="1" t="e">
        <f ca="1" t="shared" si="88"/>
        <v>#DIV/0!</v>
      </c>
      <c r="Y208" s="1" t="e">
        <f ca="1" t="shared" si="89"/>
        <v>#DIV/0!</v>
      </c>
      <c r="Z208" s="1">
        <f ca="1">SUM(OFFSET('96点'!Z$5,(ROW(Z208)-ROW(Z$5))*4,,4))</f>
        <v>0</v>
      </c>
      <c r="AA208" s="1">
        <f ca="1">SUM(OFFSET('96点'!AA$5,(ROW(AA208)-ROW(AA$5))*4,,4))</f>
        <v>0</v>
      </c>
      <c r="AB208" s="1" t="e">
        <f ca="1" t="shared" si="90"/>
        <v>#DIV/0!</v>
      </c>
      <c r="AC208" s="1">
        <f ca="1">SUM(OFFSET('96点'!AC$5,(ROW(AC208)-ROW(AC$5))*4,,4))</f>
        <v>0</v>
      </c>
      <c r="AD208" s="1">
        <f ca="1">SUM(OFFSET('96点'!AD$5,(ROW(AD208)-ROW(AD$5))*4,,4))</f>
        <v>0</v>
      </c>
      <c r="AE208" s="1" t="e">
        <f ca="1" t="shared" si="91"/>
        <v>#DIV/0!</v>
      </c>
      <c r="AF208" s="1" t="e">
        <f ca="1" t="shared" si="92"/>
        <v>#DIV/0!</v>
      </c>
      <c r="AG208" s="1">
        <f ca="1">SUM(OFFSET('96点'!AG$5,(ROW(AG208)-ROW(AG$5))*4,,4))</f>
        <v>0</v>
      </c>
      <c r="AH208" s="1">
        <f ca="1">SUM(OFFSET('96点'!AH$5,(ROW(AH208)-ROW(AH$5))*4,,4))</f>
        <v>0</v>
      </c>
      <c r="AI208" s="1" t="e">
        <f ca="1" t="shared" si="93"/>
        <v>#DIV/0!</v>
      </c>
      <c r="AJ208" s="1">
        <f ca="1">SUM(OFFSET('96点'!AJ$5,(ROW(AJ208)-ROW(AJ$5))*4,,4))</f>
        <v>0</v>
      </c>
      <c r="AK208" s="1">
        <f ca="1">SUM(OFFSET('96点'!AK$5,(ROW(AK208)-ROW(AK$5))*4,,4))</f>
        <v>0</v>
      </c>
      <c r="AL208" s="1" t="e">
        <f ca="1" t="shared" si="94"/>
        <v>#DIV/0!</v>
      </c>
      <c r="AM208" s="1" t="e">
        <f ca="1" t="shared" si="95"/>
        <v>#DIV/0!</v>
      </c>
      <c r="AN208" s="1">
        <f ca="1">SUM(OFFSET('96点'!AN$5,(ROW(AN208)-ROW(AN$5))*4,,4))</f>
        <v>0</v>
      </c>
      <c r="AO208" s="1">
        <f ca="1">SUM(OFFSET('96点'!AO$5,(ROW(AO208)-ROW(AO$5))*4,,4))</f>
        <v>0</v>
      </c>
      <c r="AP208" s="1" t="e">
        <f ca="1" t="shared" si="96"/>
        <v>#DIV/0!</v>
      </c>
      <c r="AQ208" s="1">
        <f ca="1">SUM(OFFSET('96点'!AQ$5,(ROW(AQ208)-ROW(AQ$5))*4,,4))</f>
        <v>0</v>
      </c>
      <c r="AR208" s="1">
        <f ca="1">SUM(OFFSET('96点'!AR$5,(ROW(AR208)-ROW(AR$5))*4,,4))</f>
        <v>0</v>
      </c>
      <c r="AS208" s="1" t="e">
        <f ca="1" t="shared" si="97"/>
        <v>#DIV/0!</v>
      </c>
      <c r="AT208" s="1" t="e">
        <f ca="1" t="shared" si="98"/>
        <v>#DIV/0!</v>
      </c>
      <c r="AU208" s="1">
        <f ca="1">SUM(OFFSET('96点'!AU$5,(ROW(AU208)-ROW(AU$5))*4,,4))</f>
        <v>0</v>
      </c>
      <c r="AV208" s="1">
        <f ca="1">SUM(OFFSET('96点'!AV$5,(ROW(AV208)-ROW(AV$5))*4,,4))</f>
        <v>0</v>
      </c>
      <c r="AW208" s="1" t="e">
        <f ca="1" t="shared" si="99"/>
        <v>#DIV/0!</v>
      </c>
      <c r="AX208" s="1">
        <f ca="1">SUM(OFFSET('96点'!AX$5,(ROW(AX208)-ROW(AX$5))*4,,4))</f>
        <v>0</v>
      </c>
      <c r="AY208" s="1">
        <f ca="1">SUM(OFFSET('96点'!AY$5,(ROW(AY208)-ROW(AY$5))*4,,4))</f>
        <v>0</v>
      </c>
      <c r="AZ208" s="1" t="e">
        <f ca="1" t="shared" si="100"/>
        <v>#DIV/0!</v>
      </c>
      <c r="BA208" s="1" t="e">
        <f ca="1" t="shared" si="101"/>
        <v>#DIV/0!</v>
      </c>
      <c r="BB208" s="1">
        <f ca="1">SUM(OFFSET('96点'!BB$5,(ROW(BB208)-ROW(BB$5))*4,,4))</f>
        <v>0</v>
      </c>
    </row>
    <row r="209" spans="3:54">
      <c r="C209" s="1">
        <f t="shared" si="77"/>
        <v>205</v>
      </c>
      <c r="D209" s="1">
        <f t="shared" si="78"/>
        <v>15</v>
      </c>
      <c r="E209" s="1">
        <f t="shared" si="81"/>
        <v>45109</v>
      </c>
      <c r="F209" s="1" t="str">
        <f t="shared" si="79"/>
        <v>20230702</v>
      </c>
      <c r="G209">
        <f t="shared" si="82"/>
        <v>1</v>
      </c>
      <c r="J209" s="1" t="str">
        <f>INDEX(辅助表!$F$3:$F$14,G209)</f>
        <v>风电调度单元</v>
      </c>
      <c r="K209" s="1" t="str">
        <f t="shared" si="80"/>
        <v>2023-07-02</v>
      </c>
      <c r="L209" s="3">
        <f ca="1" t="shared" si="83"/>
        <v>0.541666666666667</v>
      </c>
      <c r="M209" s="1">
        <f ca="1">SUM(OFFSET('96点'!M$5,(ROW(M209)-ROW(M$5))*4,,4))</f>
        <v>0</v>
      </c>
      <c r="N209" s="1" t="e">
        <f ca="1" t="shared" si="84"/>
        <v>#DIV/0!</v>
      </c>
      <c r="O209" s="1">
        <f ca="1">SUM(OFFSET('96点'!O$5,(ROW(O209)-ROW(O$5))*4,,4))</f>
        <v>0</v>
      </c>
      <c r="P209" s="1">
        <f ca="1">SUM(OFFSET('96点'!P$5,(ROW(P209)-ROW(P$5))*4,,4))</f>
        <v>0</v>
      </c>
      <c r="Q209" s="1" t="e">
        <f ca="1" t="shared" si="85"/>
        <v>#DIV/0!</v>
      </c>
      <c r="R209" s="1" t="e">
        <f ca="1" t="shared" si="86"/>
        <v>#DIV/0!</v>
      </c>
      <c r="S209" s="1">
        <f ca="1">SUM(OFFSET('96点'!S$5,(ROW(S209)-ROW(S$5))*4,,4))</f>
        <v>0</v>
      </c>
      <c r="T209" s="1">
        <f ca="1">SUM(OFFSET('96点'!T$5,(ROW(T209)-ROW(T$5))*4,,4))</f>
        <v>0</v>
      </c>
      <c r="U209" s="1" t="e">
        <f ca="1" t="shared" si="87"/>
        <v>#DIV/0!</v>
      </c>
      <c r="V209" s="1">
        <f ca="1">SUM(OFFSET('96点'!V$5,(ROW(V209)-ROW(V$5))*4,,4))</f>
        <v>0</v>
      </c>
      <c r="W209" s="1">
        <f ca="1">SUM(OFFSET('96点'!W$5,(ROW(W209)-ROW(W$5))*4,,4))</f>
        <v>0</v>
      </c>
      <c r="X209" s="1" t="e">
        <f ca="1" t="shared" si="88"/>
        <v>#DIV/0!</v>
      </c>
      <c r="Y209" s="1" t="e">
        <f ca="1" t="shared" si="89"/>
        <v>#DIV/0!</v>
      </c>
      <c r="Z209" s="1">
        <f ca="1">SUM(OFFSET('96点'!Z$5,(ROW(Z209)-ROW(Z$5))*4,,4))</f>
        <v>0</v>
      </c>
      <c r="AA209" s="1">
        <f ca="1">SUM(OFFSET('96点'!AA$5,(ROW(AA209)-ROW(AA$5))*4,,4))</f>
        <v>0</v>
      </c>
      <c r="AB209" s="1" t="e">
        <f ca="1" t="shared" si="90"/>
        <v>#DIV/0!</v>
      </c>
      <c r="AC209" s="1">
        <f ca="1">SUM(OFFSET('96点'!AC$5,(ROW(AC209)-ROW(AC$5))*4,,4))</f>
        <v>0</v>
      </c>
      <c r="AD209" s="1">
        <f ca="1">SUM(OFFSET('96点'!AD$5,(ROW(AD209)-ROW(AD$5))*4,,4))</f>
        <v>0</v>
      </c>
      <c r="AE209" s="1" t="e">
        <f ca="1" t="shared" si="91"/>
        <v>#DIV/0!</v>
      </c>
      <c r="AF209" s="1" t="e">
        <f ca="1" t="shared" si="92"/>
        <v>#DIV/0!</v>
      </c>
      <c r="AG209" s="1">
        <f ca="1">SUM(OFFSET('96点'!AG$5,(ROW(AG209)-ROW(AG$5))*4,,4))</f>
        <v>0</v>
      </c>
      <c r="AH209" s="1">
        <f ca="1">SUM(OFFSET('96点'!AH$5,(ROW(AH209)-ROW(AH$5))*4,,4))</f>
        <v>0</v>
      </c>
      <c r="AI209" s="1" t="e">
        <f ca="1" t="shared" si="93"/>
        <v>#DIV/0!</v>
      </c>
      <c r="AJ209" s="1">
        <f ca="1">SUM(OFFSET('96点'!AJ$5,(ROW(AJ209)-ROW(AJ$5))*4,,4))</f>
        <v>0</v>
      </c>
      <c r="AK209" s="1">
        <f ca="1">SUM(OFFSET('96点'!AK$5,(ROW(AK209)-ROW(AK$5))*4,,4))</f>
        <v>0</v>
      </c>
      <c r="AL209" s="1" t="e">
        <f ca="1" t="shared" si="94"/>
        <v>#DIV/0!</v>
      </c>
      <c r="AM209" s="1" t="e">
        <f ca="1" t="shared" si="95"/>
        <v>#DIV/0!</v>
      </c>
      <c r="AN209" s="1">
        <f ca="1">SUM(OFFSET('96点'!AN$5,(ROW(AN209)-ROW(AN$5))*4,,4))</f>
        <v>0</v>
      </c>
      <c r="AO209" s="1">
        <f ca="1">SUM(OFFSET('96点'!AO$5,(ROW(AO209)-ROW(AO$5))*4,,4))</f>
        <v>0</v>
      </c>
      <c r="AP209" s="1" t="e">
        <f ca="1" t="shared" si="96"/>
        <v>#DIV/0!</v>
      </c>
      <c r="AQ209" s="1">
        <f ca="1">SUM(OFFSET('96点'!AQ$5,(ROW(AQ209)-ROW(AQ$5))*4,,4))</f>
        <v>0</v>
      </c>
      <c r="AR209" s="1">
        <f ca="1">SUM(OFFSET('96点'!AR$5,(ROW(AR209)-ROW(AR$5))*4,,4))</f>
        <v>0</v>
      </c>
      <c r="AS209" s="1" t="e">
        <f ca="1" t="shared" si="97"/>
        <v>#DIV/0!</v>
      </c>
      <c r="AT209" s="1" t="e">
        <f ca="1" t="shared" si="98"/>
        <v>#DIV/0!</v>
      </c>
      <c r="AU209" s="1">
        <f ca="1">SUM(OFFSET('96点'!AU$5,(ROW(AU209)-ROW(AU$5))*4,,4))</f>
        <v>0</v>
      </c>
      <c r="AV209" s="1">
        <f ca="1">SUM(OFFSET('96点'!AV$5,(ROW(AV209)-ROW(AV$5))*4,,4))</f>
        <v>0</v>
      </c>
      <c r="AW209" s="1" t="e">
        <f ca="1" t="shared" si="99"/>
        <v>#DIV/0!</v>
      </c>
      <c r="AX209" s="1">
        <f ca="1">SUM(OFFSET('96点'!AX$5,(ROW(AX209)-ROW(AX$5))*4,,4))</f>
        <v>0</v>
      </c>
      <c r="AY209" s="1">
        <f ca="1">SUM(OFFSET('96点'!AY$5,(ROW(AY209)-ROW(AY$5))*4,,4))</f>
        <v>0</v>
      </c>
      <c r="AZ209" s="1" t="e">
        <f ca="1" t="shared" si="100"/>
        <v>#DIV/0!</v>
      </c>
      <c r="BA209" s="1" t="e">
        <f ca="1" t="shared" si="101"/>
        <v>#DIV/0!</v>
      </c>
      <c r="BB209" s="1">
        <f ca="1">SUM(OFFSET('96点'!BB$5,(ROW(BB209)-ROW(BB$5))*4,,4))</f>
        <v>0</v>
      </c>
    </row>
    <row r="210" spans="3:54">
      <c r="C210" s="1">
        <f t="shared" si="77"/>
        <v>206</v>
      </c>
      <c r="D210" s="1">
        <f t="shared" si="78"/>
        <v>16</v>
      </c>
      <c r="E210" s="1">
        <f t="shared" si="81"/>
        <v>45109</v>
      </c>
      <c r="F210" s="1" t="str">
        <f t="shared" si="79"/>
        <v>20230702</v>
      </c>
      <c r="G210">
        <f t="shared" si="82"/>
        <v>1</v>
      </c>
      <c r="J210" s="1" t="str">
        <f>INDEX(辅助表!$F$3:$F$14,G210)</f>
        <v>风电调度单元</v>
      </c>
      <c r="K210" s="1" t="str">
        <f t="shared" si="80"/>
        <v>2023-07-02</v>
      </c>
      <c r="L210" s="3">
        <f ca="1" t="shared" si="83"/>
        <v>0.583333333333333</v>
      </c>
      <c r="M210" s="1">
        <f ca="1">SUM(OFFSET('96点'!M$5,(ROW(M210)-ROW(M$5))*4,,4))</f>
        <v>0</v>
      </c>
      <c r="N210" s="1" t="e">
        <f ca="1" t="shared" si="84"/>
        <v>#DIV/0!</v>
      </c>
      <c r="O210" s="1">
        <f ca="1">SUM(OFFSET('96点'!O$5,(ROW(O210)-ROW(O$5))*4,,4))</f>
        <v>0</v>
      </c>
      <c r="P210" s="1">
        <f ca="1">SUM(OFFSET('96点'!P$5,(ROW(P210)-ROW(P$5))*4,,4))</f>
        <v>0</v>
      </c>
      <c r="Q210" s="1" t="e">
        <f ca="1" t="shared" si="85"/>
        <v>#DIV/0!</v>
      </c>
      <c r="R210" s="1" t="e">
        <f ca="1" t="shared" si="86"/>
        <v>#DIV/0!</v>
      </c>
      <c r="S210" s="1">
        <f ca="1">SUM(OFFSET('96点'!S$5,(ROW(S210)-ROW(S$5))*4,,4))</f>
        <v>0</v>
      </c>
      <c r="T210" s="1">
        <f ca="1">SUM(OFFSET('96点'!T$5,(ROW(T210)-ROW(T$5))*4,,4))</f>
        <v>0</v>
      </c>
      <c r="U210" s="1" t="e">
        <f ca="1" t="shared" si="87"/>
        <v>#DIV/0!</v>
      </c>
      <c r="V210" s="1">
        <f ca="1">SUM(OFFSET('96点'!V$5,(ROW(V210)-ROW(V$5))*4,,4))</f>
        <v>0</v>
      </c>
      <c r="W210" s="1">
        <f ca="1">SUM(OFFSET('96点'!W$5,(ROW(W210)-ROW(W$5))*4,,4))</f>
        <v>0</v>
      </c>
      <c r="X210" s="1" t="e">
        <f ca="1" t="shared" si="88"/>
        <v>#DIV/0!</v>
      </c>
      <c r="Y210" s="1" t="e">
        <f ca="1" t="shared" si="89"/>
        <v>#DIV/0!</v>
      </c>
      <c r="Z210" s="1">
        <f ca="1">SUM(OFFSET('96点'!Z$5,(ROW(Z210)-ROW(Z$5))*4,,4))</f>
        <v>0</v>
      </c>
      <c r="AA210" s="1">
        <f ca="1">SUM(OFFSET('96点'!AA$5,(ROW(AA210)-ROW(AA$5))*4,,4))</f>
        <v>0</v>
      </c>
      <c r="AB210" s="1" t="e">
        <f ca="1" t="shared" si="90"/>
        <v>#DIV/0!</v>
      </c>
      <c r="AC210" s="1">
        <f ca="1">SUM(OFFSET('96点'!AC$5,(ROW(AC210)-ROW(AC$5))*4,,4))</f>
        <v>0</v>
      </c>
      <c r="AD210" s="1">
        <f ca="1">SUM(OFFSET('96点'!AD$5,(ROW(AD210)-ROW(AD$5))*4,,4))</f>
        <v>0</v>
      </c>
      <c r="AE210" s="1" t="e">
        <f ca="1" t="shared" si="91"/>
        <v>#DIV/0!</v>
      </c>
      <c r="AF210" s="1" t="e">
        <f ca="1" t="shared" si="92"/>
        <v>#DIV/0!</v>
      </c>
      <c r="AG210" s="1">
        <f ca="1">SUM(OFFSET('96点'!AG$5,(ROW(AG210)-ROW(AG$5))*4,,4))</f>
        <v>0</v>
      </c>
      <c r="AH210" s="1">
        <f ca="1">SUM(OFFSET('96点'!AH$5,(ROW(AH210)-ROW(AH$5))*4,,4))</f>
        <v>0</v>
      </c>
      <c r="AI210" s="1" t="e">
        <f ca="1" t="shared" si="93"/>
        <v>#DIV/0!</v>
      </c>
      <c r="AJ210" s="1">
        <f ca="1">SUM(OFFSET('96点'!AJ$5,(ROW(AJ210)-ROW(AJ$5))*4,,4))</f>
        <v>0</v>
      </c>
      <c r="AK210" s="1">
        <f ca="1">SUM(OFFSET('96点'!AK$5,(ROW(AK210)-ROW(AK$5))*4,,4))</f>
        <v>0</v>
      </c>
      <c r="AL210" s="1" t="e">
        <f ca="1" t="shared" si="94"/>
        <v>#DIV/0!</v>
      </c>
      <c r="AM210" s="1" t="e">
        <f ca="1" t="shared" si="95"/>
        <v>#DIV/0!</v>
      </c>
      <c r="AN210" s="1">
        <f ca="1">SUM(OFFSET('96点'!AN$5,(ROW(AN210)-ROW(AN$5))*4,,4))</f>
        <v>0</v>
      </c>
      <c r="AO210" s="1">
        <f ca="1">SUM(OFFSET('96点'!AO$5,(ROW(AO210)-ROW(AO$5))*4,,4))</f>
        <v>0</v>
      </c>
      <c r="AP210" s="1" t="e">
        <f ca="1" t="shared" si="96"/>
        <v>#DIV/0!</v>
      </c>
      <c r="AQ210" s="1">
        <f ca="1">SUM(OFFSET('96点'!AQ$5,(ROW(AQ210)-ROW(AQ$5))*4,,4))</f>
        <v>0</v>
      </c>
      <c r="AR210" s="1">
        <f ca="1">SUM(OFFSET('96点'!AR$5,(ROW(AR210)-ROW(AR$5))*4,,4))</f>
        <v>0</v>
      </c>
      <c r="AS210" s="1" t="e">
        <f ca="1" t="shared" si="97"/>
        <v>#DIV/0!</v>
      </c>
      <c r="AT210" s="1" t="e">
        <f ca="1" t="shared" si="98"/>
        <v>#DIV/0!</v>
      </c>
      <c r="AU210" s="1">
        <f ca="1">SUM(OFFSET('96点'!AU$5,(ROW(AU210)-ROW(AU$5))*4,,4))</f>
        <v>0</v>
      </c>
      <c r="AV210" s="1">
        <f ca="1">SUM(OFFSET('96点'!AV$5,(ROW(AV210)-ROW(AV$5))*4,,4))</f>
        <v>0</v>
      </c>
      <c r="AW210" s="1" t="e">
        <f ca="1" t="shared" si="99"/>
        <v>#DIV/0!</v>
      </c>
      <c r="AX210" s="1">
        <f ca="1">SUM(OFFSET('96点'!AX$5,(ROW(AX210)-ROW(AX$5))*4,,4))</f>
        <v>0</v>
      </c>
      <c r="AY210" s="1">
        <f ca="1">SUM(OFFSET('96点'!AY$5,(ROW(AY210)-ROW(AY$5))*4,,4))</f>
        <v>0</v>
      </c>
      <c r="AZ210" s="1" t="e">
        <f ca="1" t="shared" si="100"/>
        <v>#DIV/0!</v>
      </c>
      <c r="BA210" s="1" t="e">
        <f ca="1" t="shared" si="101"/>
        <v>#DIV/0!</v>
      </c>
      <c r="BB210" s="1">
        <f ca="1">SUM(OFFSET('96点'!BB$5,(ROW(BB210)-ROW(BB$5))*4,,4))</f>
        <v>0</v>
      </c>
    </row>
    <row r="211" spans="3:54">
      <c r="C211" s="1">
        <f t="shared" si="77"/>
        <v>207</v>
      </c>
      <c r="D211" s="1">
        <f t="shared" si="78"/>
        <v>17</v>
      </c>
      <c r="E211" s="1">
        <f t="shared" si="81"/>
        <v>45109</v>
      </c>
      <c r="F211" s="1" t="str">
        <f t="shared" si="79"/>
        <v>20230702</v>
      </c>
      <c r="G211">
        <f t="shared" si="82"/>
        <v>1</v>
      </c>
      <c r="J211" s="1" t="str">
        <f>INDEX(辅助表!$F$3:$F$14,G211)</f>
        <v>风电调度单元</v>
      </c>
      <c r="K211" s="1" t="str">
        <f t="shared" si="80"/>
        <v>2023-07-02</v>
      </c>
      <c r="L211" s="3">
        <f ca="1" t="shared" si="83"/>
        <v>0.625</v>
      </c>
      <c r="M211" s="1">
        <f ca="1">SUM(OFFSET('96点'!M$5,(ROW(M211)-ROW(M$5))*4,,4))</f>
        <v>0</v>
      </c>
      <c r="N211" s="1" t="e">
        <f ca="1" t="shared" si="84"/>
        <v>#DIV/0!</v>
      </c>
      <c r="O211" s="1">
        <f ca="1">SUM(OFFSET('96点'!O$5,(ROW(O211)-ROW(O$5))*4,,4))</f>
        <v>0</v>
      </c>
      <c r="P211" s="1">
        <f ca="1">SUM(OFFSET('96点'!P$5,(ROW(P211)-ROW(P$5))*4,,4))</f>
        <v>0</v>
      </c>
      <c r="Q211" s="1" t="e">
        <f ca="1" t="shared" si="85"/>
        <v>#DIV/0!</v>
      </c>
      <c r="R211" s="1" t="e">
        <f ca="1" t="shared" si="86"/>
        <v>#DIV/0!</v>
      </c>
      <c r="S211" s="1">
        <f ca="1">SUM(OFFSET('96点'!S$5,(ROW(S211)-ROW(S$5))*4,,4))</f>
        <v>0</v>
      </c>
      <c r="T211" s="1">
        <f ca="1">SUM(OFFSET('96点'!T$5,(ROW(T211)-ROW(T$5))*4,,4))</f>
        <v>0</v>
      </c>
      <c r="U211" s="1" t="e">
        <f ca="1" t="shared" si="87"/>
        <v>#DIV/0!</v>
      </c>
      <c r="V211" s="1">
        <f ca="1">SUM(OFFSET('96点'!V$5,(ROW(V211)-ROW(V$5))*4,,4))</f>
        <v>0</v>
      </c>
      <c r="W211" s="1">
        <f ca="1">SUM(OFFSET('96点'!W$5,(ROW(W211)-ROW(W$5))*4,,4))</f>
        <v>0</v>
      </c>
      <c r="X211" s="1" t="e">
        <f ca="1" t="shared" si="88"/>
        <v>#DIV/0!</v>
      </c>
      <c r="Y211" s="1" t="e">
        <f ca="1" t="shared" si="89"/>
        <v>#DIV/0!</v>
      </c>
      <c r="Z211" s="1">
        <f ca="1">SUM(OFFSET('96点'!Z$5,(ROW(Z211)-ROW(Z$5))*4,,4))</f>
        <v>0</v>
      </c>
      <c r="AA211" s="1">
        <f ca="1">SUM(OFFSET('96点'!AA$5,(ROW(AA211)-ROW(AA$5))*4,,4))</f>
        <v>0</v>
      </c>
      <c r="AB211" s="1" t="e">
        <f ca="1" t="shared" si="90"/>
        <v>#DIV/0!</v>
      </c>
      <c r="AC211" s="1">
        <f ca="1">SUM(OFFSET('96点'!AC$5,(ROW(AC211)-ROW(AC$5))*4,,4))</f>
        <v>0</v>
      </c>
      <c r="AD211" s="1">
        <f ca="1">SUM(OFFSET('96点'!AD$5,(ROW(AD211)-ROW(AD$5))*4,,4))</f>
        <v>0</v>
      </c>
      <c r="AE211" s="1" t="e">
        <f ca="1" t="shared" si="91"/>
        <v>#DIV/0!</v>
      </c>
      <c r="AF211" s="1" t="e">
        <f ca="1" t="shared" si="92"/>
        <v>#DIV/0!</v>
      </c>
      <c r="AG211" s="1">
        <f ca="1">SUM(OFFSET('96点'!AG$5,(ROW(AG211)-ROW(AG$5))*4,,4))</f>
        <v>0</v>
      </c>
      <c r="AH211" s="1">
        <f ca="1">SUM(OFFSET('96点'!AH$5,(ROW(AH211)-ROW(AH$5))*4,,4))</f>
        <v>0</v>
      </c>
      <c r="AI211" s="1" t="e">
        <f ca="1" t="shared" si="93"/>
        <v>#DIV/0!</v>
      </c>
      <c r="AJ211" s="1">
        <f ca="1">SUM(OFFSET('96点'!AJ$5,(ROW(AJ211)-ROW(AJ$5))*4,,4))</f>
        <v>0</v>
      </c>
      <c r="AK211" s="1">
        <f ca="1">SUM(OFFSET('96点'!AK$5,(ROW(AK211)-ROW(AK$5))*4,,4))</f>
        <v>0</v>
      </c>
      <c r="AL211" s="1" t="e">
        <f ca="1" t="shared" si="94"/>
        <v>#DIV/0!</v>
      </c>
      <c r="AM211" s="1" t="e">
        <f ca="1" t="shared" si="95"/>
        <v>#DIV/0!</v>
      </c>
      <c r="AN211" s="1">
        <f ca="1">SUM(OFFSET('96点'!AN$5,(ROW(AN211)-ROW(AN$5))*4,,4))</f>
        <v>0</v>
      </c>
      <c r="AO211" s="1">
        <f ca="1">SUM(OFFSET('96点'!AO$5,(ROW(AO211)-ROW(AO$5))*4,,4))</f>
        <v>0</v>
      </c>
      <c r="AP211" s="1" t="e">
        <f ca="1" t="shared" si="96"/>
        <v>#DIV/0!</v>
      </c>
      <c r="AQ211" s="1">
        <f ca="1">SUM(OFFSET('96点'!AQ$5,(ROW(AQ211)-ROW(AQ$5))*4,,4))</f>
        <v>0</v>
      </c>
      <c r="AR211" s="1">
        <f ca="1">SUM(OFFSET('96点'!AR$5,(ROW(AR211)-ROW(AR$5))*4,,4))</f>
        <v>0</v>
      </c>
      <c r="AS211" s="1" t="e">
        <f ca="1" t="shared" si="97"/>
        <v>#DIV/0!</v>
      </c>
      <c r="AT211" s="1" t="e">
        <f ca="1" t="shared" si="98"/>
        <v>#DIV/0!</v>
      </c>
      <c r="AU211" s="1">
        <f ca="1">SUM(OFFSET('96点'!AU$5,(ROW(AU211)-ROW(AU$5))*4,,4))</f>
        <v>0</v>
      </c>
      <c r="AV211" s="1">
        <f ca="1">SUM(OFFSET('96点'!AV$5,(ROW(AV211)-ROW(AV$5))*4,,4))</f>
        <v>0</v>
      </c>
      <c r="AW211" s="1" t="e">
        <f ca="1" t="shared" si="99"/>
        <v>#DIV/0!</v>
      </c>
      <c r="AX211" s="1">
        <f ca="1">SUM(OFFSET('96点'!AX$5,(ROW(AX211)-ROW(AX$5))*4,,4))</f>
        <v>0</v>
      </c>
      <c r="AY211" s="1">
        <f ca="1">SUM(OFFSET('96点'!AY$5,(ROW(AY211)-ROW(AY$5))*4,,4))</f>
        <v>0</v>
      </c>
      <c r="AZ211" s="1" t="e">
        <f ca="1" t="shared" si="100"/>
        <v>#DIV/0!</v>
      </c>
      <c r="BA211" s="1" t="e">
        <f ca="1" t="shared" si="101"/>
        <v>#DIV/0!</v>
      </c>
      <c r="BB211" s="1">
        <f ca="1">SUM(OFFSET('96点'!BB$5,(ROW(BB211)-ROW(BB$5))*4,,4))</f>
        <v>0</v>
      </c>
    </row>
    <row r="212" spans="3:54">
      <c r="C212" s="1">
        <f t="shared" si="77"/>
        <v>208</v>
      </c>
      <c r="D212" s="1">
        <f t="shared" si="78"/>
        <v>18</v>
      </c>
      <c r="E212" s="1">
        <f t="shared" si="81"/>
        <v>45109</v>
      </c>
      <c r="F212" s="1" t="str">
        <f t="shared" si="79"/>
        <v>20230702</v>
      </c>
      <c r="G212">
        <f t="shared" si="82"/>
        <v>1</v>
      </c>
      <c r="J212" s="1" t="str">
        <f>INDEX(辅助表!$F$3:$F$14,G212)</f>
        <v>风电调度单元</v>
      </c>
      <c r="K212" s="1" t="str">
        <f t="shared" si="80"/>
        <v>2023-07-02</v>
      </c>
      <c r="L212" s="3">
        <f ca="1" t="shared" si="83"/>
        <v>0.666666666666667</v>
      </c>
      <c r="M212" s="1">
        <f ca="1">SUM(OFFSET('96点'!M$5,(ROW(M212)-ROW(M$5))*4,,4))</f>
        <v>0</v>
      </c>
      <c r="N212" s="1" t="e">
        <f ca="1" t="shared" si="84"/>
        <v>#DIV/0!</v>
      </c>
      <c r="O212" s="1">
        <f ca="1">SUM(OFFSET('96点'!O$5,(ROW(O212)-ROW(O$5))*4,,4))</f>
        <v>0</v>
      </c>
      <c r="P212" s="1">
        <f ca="1">SUM(OFFSET('96点'!P$5,(ROW(P212)-ROW(P$5))*4,,4))</f>
        <v>0</v>
      </c>
      <c r="Q212" s="1" t="e">
        <f ca="1" t="shared" si="85"/>
        <v>#DIV/0!</v>
      </c>
      <c r="R212" s="1" t="e">
        <f ca="1" t="shared" si="86"/>
        <v>#DIV/0!</v>
      </c>
      <c r="S212" s="1">
        <f ca="1">SUM(OFFSET('96点'!S$5,(ROW(S212)-ROW(S$5))*4,,4))</f>
        <v>0</v>
      </c>
      <c r="T212" s="1">
        <f ca="1">SUM(OFFSET('96点'!T$5,(ROW(T212)-ROW(T$5))*4,,4))</f>
        <v>0</v>
      </c>
      <c r="U212" s="1" t="e">
        <f ca="1" t="shared" si="87"/>
        <v>#DIV/0!</v>
      </c>
      <c r="V212" s="1">
        <f ca="1">SUM(OFFSET('96点'!V$5,(ROW(V212)-ROW(V$5))*4,,4))</f>
        <v>0</v>
      </c>
      <c r="W212" s="1">
        <f ca="1">SUM(OFFSET('96点'!W$5,(ROW(W212)-ROW(W$5))*4,,4))</f>
        <v>0</v>
      </c>
      <c r="X212" s="1" t="e">
        <f ca="1" t="shared" si="88"/>
        <v>#DIV/0!</v>
      </c>
      <c r="Y212" s="1" t="e">
        <f ca="1" t="shared" si="89"/>
        <v>#DIV/0!</v>
      </c>
      <c r="Z212" s="1">
        <f ca="1">SUM(OFFSET('96点'!Z$5,(ROW(Z212)-ROW(Z$5))*4,,4))</f>
        <v>0</v>
      </c>
      <c r="AA212" s="1">
        <f ca="1">SUM(OFFSET('96点'!AA$5,(ROW(AA212)-ROW(AA$5))*4,,4))</f>
        <v>0</v>
      </c>
      <c r="AB212" s="1" t="e">
        <f ca="1" t="shared" si="90"/>
        <v>#DIV/0!</v>
      </c>
      <c r="AC212" s="1">
        <f ca="1">SUM(OFFSET('96点'!AC$5,(ROW(AC212)-ROW(AC$5))*4,,4))</f>
        <v>0</v>
      </c>
      <c r="AD212" s="1">
        <f ca="1">SUM(OFFSET('96点'!AD$5,(ROW(AD212)-ROW(AD$5))*4,,4))</f>
        <v>0</v>
      </c>
      <c r="AE212" s="1" t="e">
        <f ca="1" t="shared" si="91"/>
        <v>#DIV/0!</v>
      </c>
      <c r="AF212" s="1" t="e">
        <f ca="1" t="shared" si="92"/>
        <v>#DIV/0!</v>
      </c>
      <c r="AG212" s="1">
        <f ca="1">SUM(OFFSET('96点'!AG$5,(ROW(AG212)-ROW(AG$5))*4,,4))</f>
        <v>0</v>
      </c>
      <c r="AH212" s="1">
        <f ca="1">SUM(OFFSET('96点'!AH$5,(ROW(AH212)-ROW(AH$5))*4,,4))</f>
        <v>0</v>
      </c>
      <c r="AI212" s="1" t="e">
        <f ca="1" t="shared" si="93"/>
        <v>#DIV/0!</v>
      </c>
      <c r="AJ212" s="1">
        <f ca="1">SUM(OFFSET('96点'!AJ$5,(ROW(AJ212)-ROW(AJ$5))*4,,4))</f>
        <v>0</v>
      </c>
      <c r="AK212" s="1">
        <f ca="1">SUM(OFFSET('96点'!AK$5,(ROW(AK212)-ROW(AK$5))*4,,4))</f>
        <v>0</v>
      </c>
      <c r="AL212" s="1" t="e">
        <f ca="1" t="shared" si="94"/>
        <v>#DIV/0!</v>
      </c>
      <c r="AM212" s="1" t="e">
        <f ca="1" t="shared" si="95"/>
        <v>#DIV/0!</v>
      </c>
      <c r="AN212" s="1">
        <f ca="1">SUM(OFFSET('96点'!AN$5,(ROW(AN212)-ROW(AN$5))*4,,4))</f>
        <v>0</v>
      </c>
      <c r="AO212" s="1">
        <f ca="1">SUM(OFFSET('96点'!AO$5,(ROW(AO212)-ROW(AO$5))*4,,4))</f>
        <v>0</v>
      </c>
      <c r="AP212" s="1" t="e">
        <f ca="1" t="shared" si="96"/>
        <v>#DIV/0!</v>
      </c>
      <c r="AQ212" s="1">
        <f ca="1">SUM(OFFSET('96点'!AQ$5,(ROW(AQ212)-ROW(AQ$5))*4,,4))</f>
        <v>0</v>
      </c>
      <c r="AR212" s="1">
        <f ca="1">SUM(OFFSET('96点'!AR$5,(ROW(AR212)-ROW(AR$5))*4,,4))</f>
        <v>0</v>
      </c>
      <c r="AS212" s="1" t="e">
        <f ca="1" t="shared" si="97"/>
        <v>#DIV/0!</v>
      </c>
      <c r="AT212" s="1" t="e">
        <f ca="1" t="shared" si="98"/>
        <v>#DIV/0!</v>
      </c>
      <c r="AU212" s="1">
        <f ca="1">SUM(OFFSET('96点'!AU$5,(ROW(AU212)-ROW(AU$5))*4,,4))</f>
        <v>0</v>
      </c>
      <c r="AV212" s="1">
        <f ca="1">SUM(OFFSET('96点'!AV$5,(ROW(AV212)-ROW(AV$5))*4,,4))</f>
        <v>0</v>
      </c>
      <c r="AW212" s="1" t="e">
        <f ca="1" t="shared" si="99"/>
        <v>#DIV/0!</v>
      </c>
      <c r="AX212" s="1">
        <f ca="1">SUM(OFFSET('96点'!AX$5,(ROW(AX212)-ROW(AX$5))*4,,4))</f>
        <v>0</v>
      </c>
      <c r="AY212" s="1">
        <f ca="1">SUM(OFFSET('96点'!AY$5,(ROW(AY212)-ROW(AY$5))*4,,4))</f>
        <v>0</v>
      </c>
      <c r="AZ212" s="1" t="e">
        <f ca="1" t="shared" si="100"/>
        <v>#DIV/0!</v>
      </c>
      <c r="BA212" s="1" t="e">
        <f ca="1" t="shared" si="101"/>
        <v>#DIV/0!</v>
      </c>
      <c r="BB212" s="1">
        <f ca="1">SUM(OFFSET('96点'!BB$5,(ROW(BB212)-ROW(BB$5))*4,,4))</f>
        <v>0</v>
      </c>
    </row>
    <row r="213" spans="3:54">
      <c r="C213" s="1">
        <f t="shared" si="77"/>
        <v>209</v>
      </c>
      <c r="D213" s="1">
        <f t="shared" si="78"/>
        <v>19</v>
      </c>
      <c r="E213" s="1">
        <f t="shared" si="81"/>
        <v>45109</v>
      </c>
      <c r="F213" s="1" t="str">
        <f t="shared" si="79"/>
        <v>20230702</v>
      </c>
      <c r="G213">
        <f t="shared" si="82"/>
        <v>1</v>
      </c>
      <c r="J213" s="1" t="str">
        <f>INDEX(辅助表!$F$3:$F$14,G213)</f>
        <v>风电调度单元</v>
      </c>
      <c r="K213" s="1" t="str">
        <f t="shared" si="80"/>
        <v>2023-07-02</v>
      </c>
      <c r="L213" s="3">
        <f ca="1" t="shared" si="83"/>
        <v>0.708333333333333</v>
      </c>
      <c r="M213" s="1">
        <f ca="1">SUM(OFFSET('96点'!M$5,(ROW(M213)-ROW(M$5))*4,,4))</f>
        <v>0</v>
      </c>
      <c r="N213" s="1" t="e">
        <f ca="1" t="shared" si="84"/>
        <v>#DIV/0!</v>
      </c>
      <c r="O213" s="1">
        <f ca="1">SUM(OFFSET('96点'!O$5,(ROW(O213)-ROW(O$5))*4,,4))</f>
        <v>0</v>
      </c>
      <c r="P213" s="1">
        <f ca="1">SUM(OFFSET('96点'!P$5,(ROW(P213)-ROW(P$5))*4,,4))</f>
        <v>0</v>
      </c>
      <c r="Q213" s="1" t="e">
        <f ca="1" t="shared" si="85"/>
        <v>#DIV/0!</v>
      </c>
      <c r="R213" s="1" t="e">
        <f ca="1" t="shared" si="86"/>
        <v>#DIV/0!</v>
      </c>
      <c r="S213" s="1">
        <f ca="1">SUM(OFFSET('96点'!S$5,(ROW(S213)-ROW(S$5))*4,,4))</f>
        <v>0</v>
      </c>
      <c r="T213" s="1">
        <f ca="1">SUM(OFFSET('96点'!T$5,(ROW(T213)-ROW(T$5))*4,,4))</f>
        <v>0</v>
      </c>
      <c r="U213" s="1" t="e">
        <f ca="1" t="shared" si="87"/>
        <v>#DIV/0!</v>
      </c>
      <c r="V213" s="1">
        <f ca="1">SUM(OFFSET('96点'!V$5,(ROW(V213)-ROW(V$5))*4,,4))</f>
        <v>0</v>
      </c>
      <c r="W213" s="1">
        <f ca="1">SUM(OFFSET('96点'!W$5,(ROW(W213)-ROW(W$5))*4,,4))</f>
        <v>0</v>
      </c>
      <c r="X213" s="1" t="e">
        <f ca="1" t="shared" si="88"/>
        <v>#DIV/0!</v>
      </c>
      <c r="Y213" s="1" t="e">
        <f ca="1" t="shared" si="89"/>
        <v>#DIV/0!</v>
      </c>
      <c r="Z213" s="1">
        <f ca="1">SUM(OFFSET('96点'!Z$5,(ROW(Z213)-ROW(Z$5))*4,,4))</f>
        <v>0</v>
      </c>
      <c r="AA213" s="1">
        <f ca="1">SUM(OFFSET('96点'!AA$5,(ROW(AA213)-ROW(AA$5))*4,,4))</f>
        <v>0</v>
      </c>
      <c r="AB213" s="1" t="e">
        <f ca="1" t="shared" si="90"/>
        <v>#DIV/0!</v>
      </c>
      <c r="AC213" s="1">
        <f ca="1">SUM(OFFSET('96点'!AC$5,(ROW(AC213)-ROW(AC$5))*4,,4))</f>
        <v>0</v>
      </c>
      <c r="AD213" s="1">
        <f ca="1">SUM(OFFSET('96点'!AD$5,(ROW(AD213)-ROW(AD$5))*4,,4))</f>
        <v>0</v>
      </c>
      <c r="AE213" s="1" t="e">
        <f ca="1" t="shared" si="91"/>
        <v>#DIV/0!</v>
      </c>
      <c r="AF213" s="1" t="e">
        <f ca="1" t="shared" si="92"/>
        <v>#DIV/0!</v>
      </c>
      <c r="AG213" s="1">
        <f ca="1">SUM(OFFSET('96点'!AG$5,(ROW(AG213)-ROW(AG$5))*4,,4))</f>
        <v>0</v>
      </c>
      <c r="AH213" s="1">
        <f ca="1">SUM(OFFSET('96点'!AH$5,(ROW(AH213)-ROW(AH$5))*4,,4))</f>
        <v>0</v>
      </c>
      <c r="AI213" s="1" t="e">
        <f ca="1" t="shared" si="93"/>
        <v>#DIV/0!</v>
      </c>
      <c r="AJ213" s="1">
        <f ca="1">SUM(OFFSET('96点'!AJ$5,(ROW(AJ213)-ROW(AJ$5))*4,,4))</f>
        <v>0</v>
      </c>
      <c r="AK213" s="1">
        <f ca="1">SUM(OFFSET('96点'!AK$5,(ROW(AK213)-ROW(AK$5))*4,,4))</f>
        <v>0</v>
      </c>
      <c r="AL213" s="1" t="e">
        <f ca="1" t="shared" si="94"/>
        <v>#DIV/0!</v>
      </c>
      <c r="AM213" s="1" t="e">
        <f ca="1" t="shared" si="95"/>
        <v>#DIV/0!</v>
      </c>
      <c r="AN213" s="1">
        <f ca="1">SUM(OFFSET('96点'!AN$5,(ROW(AN213)-ROW(AN$5))*4,,4))</f>
        <v>0</v>
      </c>
      <c r="AO213" s="1">
        <f ca="1">SUM(OFFSET('96点'!AO$5,(ROW(AO213)-ROW(AO$5))*4,,4))</f>
        <v>0</v>
      </c>
      <c r="AP213" s="1" t="e">
        <f ca="1" t="shared" si="96"/>
        <v>#DIV/0!</v>
      </c>
      <c r="AQ213" s="1">
        <f ca="1">SUM(OFFSET('96点'!AQ$5,(ROW(AQ213)-ROW(AQ$5))*4,,4))</f>
        <v>0</v>
      </c>
      <c r="AR213" s="1">
        <f ca="1">SUM(OFFSET('96点'!AR$5,(ROW(AR213)-ROW(AR$5))*4,,4))</f>
        <v>0</v>
      </c>
      <c r="AS213" s="1" t="e">
        <f ca="1" t="shared" si="97"/>
        <v>#DIV/0!</v>
      </c>
      <c r="AT213" s="1" t="e">
        <f ca="1" t="shared" si="98"/>
        <v>#DIV/0!</v>
      </c>
      <c r="AU213" s="1">
        <f ca="1">SUM(OFFSET('96点'!AU$5,(ROW(AU213)-ROW(AU$5))*4,,4))</f>
        <v>0</v>
      </c>
      <c r="AV213" s="1">
        <f ca="1">SUM(OFFSET('96点'!AV$5,(ROW(AV213)-ROW(AV$5))*4,,4))</f>
        <v>0</v>
      </c>
      <c r="AW213" s="1" t="e">
        <f ca="1" t="shared" si="99"/>
        <v>#DIV/0!</v>
      </c>
      <c r="AX213" s="1">
        <f ca="1">SUM(OFFSET('96点'!AX$5,(ROW(AX213)-ROW(AX$5))*4,,4))</f>
        <v>0</v>
      </c>
      <c r="AY213" s="1">
        <f ca="1">SUM(OFFSET('96点'!AY$5,(ROW(AY213)-ROW(AY$5))*4,,4))</f>
        <v>0</v>
      </c>
      <c r="AZ213" s="1" t="e">
        <f ca="1" t="shared" si="100"/>
        <v>#DIV/0!</v>
      </c>
      <c r="BA213" s="1" t="e">
        <f ca="1" t="shared" si="101"/>
        <v>#DIV/0!</v>
      </c>
      <c r="BB213" s="1">
        <f ca="1">SUM(OFFSET('96点'!BB$5,(ROW(BB213)-ROW(BB$5))*4,,4))</f>
        <v>0</v>
      </c>
    </row>
    <row r="214" spans="3:54">
      <c r="C214" s="1">
        <f t="shared" si="77"/>
        <v>210</v>
      </c>
      <c r="D214" s="1">
        <f t="shared" si="78"/>
        <v>20</v>
      </c>
      <c r="E214" s="1">
        <f t="shared" si="81"/>
        <v>45109</v>
      </c>
      <c r="F214" s="1" t="str">
        <f t="shared" si="79"/>
        <v>20230702</v>
      </c>
      <c r="G214">
        <f t="shared" si="82"/>
        <v>1</v>
      </c>
      <c r="J214" s="1" t="str">
        <f>INDEX(辅助表!$F$3:$F$14,G214)</f>
        <v>风电调度单元</v>
      </c>
      <c r="K214" s="1" t="str">
        <f t="shared" si="80"/>
        <v>2023-07-02</v>
      </c>
      <c r="L214" s="3">
        <f ca="1" t="shared" si="83"/>
        <v>0.75</v>
      </c>
      <c r="M214" s="1">
        <f ca="1">SUM(OFFSET('96点'!M$5,(ROW(M214)-ROW(M$5))*4,,4))</f>
        <v>0</v>
      </c>
      <c r="N214" s="1" t="e">
        <f ca="1" t="shared" si="84"/>
        <v>#DIV/0!</v>
      </c>
      <c r="O214" s="1">
        <f ca="1">SUM(OFFSET('96点'!O$5,(ROW(O214)-ROW(O$5))*4,,4))</f>
        <v>0</v>
      </c>
      <c r="P214" s="1">
        <f ca="1">SUM(OFFSET('96点'!P$5,(ROW(P214)-ROW(P$5))*4,,4))</f>
        <v>0</v>
      </c>
      <c r="Q214" s="1" t="e">
        <f ca="1" t="shared" si="85"/>
        <v>#DIV/0!</v>
      </c>
      <c r="R214" s="1" t="e">
        <f ca="1" t="shared" si="86"/>
        <v>#DIV/0!</v>
      </c>
      <c r="S214" s="1">
        <f ca="1">SUM(OFFSET('96点'!S$5,(ROW(S214)-ROW(S$5))*4,,4))</f>
        <v>0</v>
      </c>
      <c r="T214" s="1">
        <f ca="1">SUM(OFFSET('96点'!T$5,(ROW(T214)-ROW(T$5))*4,,4))</f>
        <v>0</v>
      </c>
      <c r="U214" s="1" t="e">
        <f ca="1" t="shared" si="87"/>
        <v>#DIV/0!</v>
      </c>
      <c r="V214" s="1">
        <f ca="1">SUM(OFFSET('96点'!V$5,(ROW(V214)-ROW(V$5))*4,,4))</f>
        <v>0</v>
      </c>
      <c r="W214" s="1">
        <f ca="1">SUM(OFFSET('96点'!W$5,(ROW(W214)-ROW(W$5))*4,,4))</f>
        <v>0</v>
      </c>
      <c r="X214" s="1" t="e">
        <f ca="1" t="shared" si="88"/>
        <v>#DIV/0!</v>
      </c>
      <c r="Y214" s="1" t="e">
        <f ca="1" t="shared" si="89"/>
        <v>#DIV/0!</v>
      </c>
      <c r="Z214" s="1">
        <f ca="1">SUM(OFFSET('96点'!Z$5,(ROW(Z214)-ROW(Z$5))*4,,4))</f>
        <v>0</v>
      </c>
      <c r="AA214" s="1">
        <f ca="1">SUM(OFFSET('96点'!AA$5,(ROW(AA214)-ROW(AA$5))*4,,4))</f>
        <v>0</v>
      </c>
      <c r="AB214" s="1" t="e">
        <f ca="1" t="shared" si="90"/>
        <v>#DIV/0!</v>
      </c>
      <c r="AC214" s="1">
        <f ca="1">SUM(OFFSET('96点'!AC$5,(ROW(AC214)-ROW(AC$5))*4,,4))</f>
        <v>0</v>
      </c>
      <c r="AD214" s="1">
        <f ca="1">SUM(OFFSET('96点'!AD$5,(ROW(AD214)-ROW(AD$5))*4,,4))</f>
        <v>0</v>
      </c>
      <c r="AE214" s="1" t="e">
        <f ca="1" t="shared" si="91"/>
        <v>#DIV/0!</v>
      </c>
      <c r="AF214" s="1" t="e">
        <f ca="1" t="shared" si="92"/>
        <v>#DIV/0!</v>
      </c>
      <c r="AG214" s="1">
        <f ca="1">SUM(OFFSET('96点'!AG$5,(ROW(AG214)-ROW(AG$5))*4,,4))</f>
        <v>0</v>
      </c>
      <c r="AH214" s="1">
        <f ca="1">SUM(OFFSET('96点'!AH$5,(ROW(AH214)-ROW(AH$5))*4,,4))</f>
        <v>0</v>
      </c>
      <c r="AI214" s="1" t="e">
        <f ca="1" t="shared" si="93"/>
        <v>#DIV/0!</v>
      </c>
      <c r="AJ214" s="1">
        <f ca="1">SUM(OFFSET('96点'!AJ$5,(ROW(AJ214)-ROW(AJ$5))*4,,4))</f>
        <v>0</v>
      </c>
      <c r="AK214" s="1">
        <f ca="1">SUM(OFFSET('96点'!AK$5,(ROW(AK214)-ROW(AK$5))*4,,4))</f>
        <v>0</v>
      </c>
      <c r="AL214" s="1" t="e">
        <f ca="1" t="shared" si="94"/>
        <v>#DIV/0!</v>
      </c>
      <c r="AM214" s="1" t="e">
        <f ca="1" t="shared" si="95"/>
        <v>#DIV/0!</v>
      </c>
      <c r="AN214" s="1">
        <f ca="1">SUM(OFFSET('96点'!AN$5,(ROW(AN214)-ROW(AN$5))*4,,4))</f>
        <v>0</v>
      </c>
      <c r="AO214" s="1">
        <f ca="1">SUM(OFFSET('96点'!AO$5,(ROW(AO214)-ROW(AO$5))*4,,4))</f>
        <v>0</v>
      </c>
      <c r="AP214" s="1" t="e">
        <f ca="1" t="shared" si="96"/>
        <v>#DIV/0!</v>
      </c>
      <c r="AQ214" s="1">
        <f ca="1">SUM(OFFSET('96点'!AQ$5,(ROW(AQ214)-ROW(AQ$5))*4,,4))</f>
        <v>0</v>
      </c>
      <c r="AR214" s="1">
        <f ca="1">SUM(OFFSET('96点'!AR$5,(ROW(AR214)-ROW(AR$5))*4,,4))</f>
        <v>0</v>
      </c>
      <c r="AS214" s="1" t="e">
        <f ca="1" t="shared" si="97"/>
        <v>#DIV/0!</v>
      </c>
      <c r="AT214" s="1" t="e">
        <f ca="1" t="shared" si="98"/>
        <v>#DIV/0!</v>
      </c>
      <c r="AU214" s="1">
        <f ca="1">SUM(OFFSET('96点'!AU$5,(ROW(AU214)-ROW(AU$5))*4,,4))</f>
        <v>0</v>
      </c>
      <c r="AV214" s="1">
        <f ca="1">SUM(OFFSET('96点'!AV$5,(ROW(AV214)-ROW(AV$5))*4,,4))</f>
        <v>0</v>
      </c>
      <c r="AW214" s="1" t="e">
        <f ca="1" t="shared" si="99"/>
        <v>#DIV/0!</v>
      </c>
      <c r="AX214" s="1">
        <f ca="1">SUM(OFFSET('96点'!AX$5,(ROW(AX214)-ROW(AX$5))*4,,4))</f>
        <v>0</v>
      </c>
      <c r="AY214" s="1">
        <f ca="1">SUM(OFFSET('96点'!AY$5,(ROW(AY214)-ROW(AY$5))*4,,4))</f>
        <v>0</v>
      </c>
      <c r="AZ214" s="1" t="e">
        <f ca="1" t="shared" si="100"/>
        <v>#DIV/0!</v>
      </c>
      <c r="BA214" s="1" t="e">
        <f ca="1" t="shared" si="101"/>
        <v>#DIV/0!</v>
      </c>
      <c r="BB214" s="1">
        <f ca="1">SUM(OFFSET('96点'!BB$5,(ROW(BB214)-ROW(BB$5))*4,,4))</f>
        <v>0</v>
      </c>
    </row>
    <row r="215" spans="3:54">
      <c r="C215" s="1">
        <f t="shared" si="77"/>
        <v>211</v>
      </c>
      <c r="D215" s="1">
        <f t="shared" si="78"/>
        <v>21</v>
      </c>
      <c r="E215" s="1">
        <f t="shared" si="81"/>
        <v>45109</v>
      </c>
      <c r="F215" s="1" t="str">
        <f t="shared" si="79"/>
        <v>20230702</v>
      </c>
      <c r="G215">
        <f t="shared" si="82"/>
        <v>1</v>
      </c>
      <c r="J215" s="1" t="str">
        <f>INDEX(辅助表!$F$3:$F$14,G215)</f>
        <v>风电调度单元</v>
      </c>
      <c r="K215" s="1" t="str">
        <f t="shared" si="80"/>
        <v>2023-07-02</v>
      </c>
      <c r="L215" s="3">
        <f ca="1" t="shared" si="83"/>
        <v>0.791666666666667</v>
      </c>
      <c r="M215" s="1">
        <f ca="1">SUM(OFFSET('96点'!M$5,(ROW(M215)-ROW(M$5))*4,,4))</f>
        <v>0</v>
      </c>
      <c r="N215" s="1" t="e">
        <f ca="1" t="shared" si="84"/>
        <v>#DIV/0!</v>
      </c>
      <c r="O215" s="1">
        <f ca="1">SUM(OFFSET('96点'!O$5,(ROW(O215)-ROW(O$5))*4,,4))</f>
        <v>0</v>
      </c>
      <c r="P215" s="1">
        <f ca="1">SUM(OFFSET('96点'!P$5,(ROW(P215)-ROW(P$5))*4,,4))</f>
        <v>0</v>
      </c>
      <c r="Q215" s="1" t="e">
        <f ca="1" t="shared" si="85"/>
        <v>#DIV/0!</v>
      </c>
      <c r="R215" s="1" t="e">
        <f ca="1" t="shared" si="86"/>
        <v>#DIV/0!</v>
      </c>
      <c r="S215" s="1">
        <f ca="1">SUM(OFFSET('96点'!S$5,(ROW(S215)-ROW(S$5))*4,,4))</f>
        <v>0</v>
      </c>
      <c r="T215" s="1">
        <f ca="1">SUM(OFFSET('96点'!T$5,(ROW(T215)-ROW(T$5))*4,,4))</f>
        <v>0</v>
      </c>
      <c r="U215" s="1" t="e">
        <f ca="1" t="shared" si="87"/>
        <v>#DIV/0!</v>
      </c>
      <c r="V215" s="1">
        <f ca="1">SUM(OFFSET('96点'!V$5,(ROW(V215)-ROW(V$5))*4,,4))</f>
        <v>0</v>
      </c>
      <c r="W215" s="1">
        <f ca="1">SUM(OFFSET('96点'!W$5,(ROW(W215)-ROW(W$5))*4,,4))</f>
        <v>0</v>
      </c>
      <c r="X215" s="1" t="e">
        <f ca="1" t="shared" si="88"/>
        <v>#DIV/0!</v>
      </c>
      <c r="Y215" s="1" t="e">
        <f ca="1" t="shared" si="89"/>
        <v>#DIV/0!</v>
      </c>
      <c r="Z215" s="1">
        <f ca="1">SUM(OFFSET('96点'!Z$5,(ROW(Z215)-ROW(Z$5))*4,,4))</f>
        <v>0</v>
      </c>
      <c r="AA215" s="1">
        <f ca="1">SUM(OFFSET('96点'!AA$5,(ROW(AA215)-ROW(AA$5))*4,,4))</f>
        <v>0</v>
      </c>
      <c r="AB215" s="1" t="e">
        <f ca="1" t="shared" si="90"/>
        <v>#DIV/0!</v>
      </c>
      <c r="AC215" s="1">
        <f ca="1">SUM(OFFSET('96点'!AC$5,(ROW(AC215)-ROW(AC$5))*4,,4))</f>
        <v>0</v>
      </c>
      <c r="AD215" s="1">
        <f ca="1">SUM(OFFSET('96点'!AD$5,(ROW(AD215)-ROW(AD$5))*4,,4))</f>
        <v>0</v>
      </c>
      <c r="AE215" s="1" t="e">
        <f ca="1" t="shared" si="91"/>
        <v>#DIV/0!</v>
      </c>
      <c r="AF215" s="1" t="e">
        <f ca="1" t="shared" si="92"/>
        <v>#DIV/0!</v>
      </c>
      <c r="AG215" s="1">
        <f ca="1">SUM(OFFSET('96点'!AG$5,(ROW(AG215)-ROW(AG$5))*4,,4))</f>
        <v>0</v>
      </c>
      <c r="AH215" s="1">
        <f ca="1">SUM(OFFSET('96点'!AH$5,(ROW(AH215)-ROW(AH$5))*4,,4))</f>
        <v>0</v>
      </c>
      <c r="AI215" s="1" t="e">
        <f ca="1" t="shared" si="93"/>
        <v>#DIV/0!</v>
      </c>
      <c r="AJ215" s="1">
        <f ca="1">SUM(OFFSET('96点'!AJ$5,(ROW(AJ215)-ROW(AJ$5))*4,,4))</f>
        <v>0</v>
      </c>
      <c r="AK215" s="1">
        <f ca="1">SUM(OFFSET('96点'!AK$5,(ROW(AK215)-ROW(AK$5))*4,,4))</f>
        <v>0</v>
      </c>
      <c r="AL215" s="1" t="e">
        <f ca="1" t="shared" si="94"/>
        <v>#DIV/0!</v>
      </c>
      <c r="AM215" s="1" t="e">
        <f ca="1" t="shared" si="95"/>
        <v>#DIV/0!</v>
      </c>
      <c r="AN215" s="1">
        <f ca="1">SUM(OFFSET('96点'!AN$5,(ROW(AN215)-ROW(AN$5))*4,,4))</f>
        <v>0</v>
      </c>
      <c r="AO215" s="1">
        <f ca="1">SUM(OFFSET('96点'!AO$5,(ROW(AO215)-ROW(AO$5))*4,,4))</f>
        <v>0</v>
      </c>
      <c r="AP215" s="1" t="e">
        <f ca="1" t="shared" si="96"/>
        <v>#DIV/0!</v>
      </c>
      <c r="AQ215" s="1">
        <f ca="1">SUM(OFFSET('96点'!AQ$5,(ROW(AQ215)-ROW(AQ$5))*4,,4))</f>
        <v>0</v>
      </c>
      <c r="AR215" s="1">
        <f ca="1">SUM(OFFSET('96点'!AR$5,(ROW(AR215)-ROW(AR$5))*4,,4))</f>
        <v>0</v>
      </c>
      <c r="AS215" s="1" t="e">
        <f ca="1" t="shared" si="97"/>
        <v>#DIV/0!</v>
      </c>
      <c r="AT215" s="1" t="e">
        <f ca="1" t="shared" si="98"/>
        <v>#DIV/0!</v>
      </c>
      <c r="AU215" s="1">
        <f ca="1">SUM(OFFSET('96点'!AU$5,(ROW(AU215)-ROW(AU$5))*4,,4))</f>
        <v>0</v>
      </c>
      <c r="AV215" s="1">
        <f ca="1">SUM(OFFSET('96点'!AV$5,(ROW(AV215)-ROW(AV$5))*4,,4))</f>
        <v>0</v>
      </c>
      <c r="AW215" s="1" t="e">
        <f ca="1" t="shared" si="99"/>
        <v>#DIV/0!</v>
      </c>
      <c r="AX215" s="1">
        <f ca="1">SUM(OFFSET('96点'!AX$5,(ROW(AX215)-ROW(AX$5))*4,,4))</f>
        <v>0</v>
      </c>
      <c r="AY215" s="1">
        <f ca="1">SUM(OFFSET('96点'!AY$5,(ROW(AY215)-ROW(AY$5))*4,,4))</f>
        <v>0</v>
      </c>
      <c r="AZ215" s="1" t="e">
        <f ca="1" t="shared" si="100"/>
        <v>#DIV/0!</v>
      </c>
      <c r="BA215" s="1" t="e">
        <f ca="1" t="shared" si="101"/>
        <v>#DIV/0!</v>
      </c>
      <c r="BB215" s="1">
        <f ca="1">SUM(OFFSET('96点'!BB$5,(ROW(BB215)-ROW(BB$5))*4,,4))</f>
        <v>0</v>
      </c>
    </row>
    <row r="216" spans="3:54">
      <c r="C216" s="1">
        <f t="shared" si="77"/>
        <v>212</v>
      </c>
      <c r="D216" s="1">
        <f t="shared" si="78"/>
        <v>22</v>
      </c>
      <c r="E216" s="1">
        <f t="shared" si="81"/>
        <v>45109</v>
      </c>
      <c r="F216" s="1" t="str">
        <f t="shared" si="79"/>
        <v>20230702</v>
      </c>
      <c r="G216">
        <f t="shared" si="82"/>
        <v>1</v>
      </c>
      <c r="J216" s="1" t="str">
        <f>INDEX(辅助表!$F$3:$F$14,G216)</f>
        <v>风电调度单元</v>
      </c>
      <c r="K216" s="1" t="str">
        <f t="shared" si="80"/>
        <v>2023-07-02</v>
      </c>
      <c r="L216" s="3">
        <f ca="1" t="shared" si="83"/>
        <v>0.833333333333333</v>
      </c>
      <c r="M216" s="1">
        <f ca="1">SUM(OFFSET('96点'!M$5,(ROW(M216)-ROW(M$5))*4,,4))</f>
        <v>0</v>
      </c>
      <c r="N216" s="1" t="e">
        <f ca="1" t="shared" si="84"/>
        <v>#DIV/0!</v>
      </c>
      <c r="O216" s="1">
        <f ca="1">SUM(OFFSET('96点'!O$5,(ROW(O216)-ROW(O$5))*4,,4))</f>
        <v>0</v>
      </c>
      <c r="P216" s="1">
        <f ca="1">SUM(OFFSET('96点'!P$5,(ROW(P216)-ROW(P$5))*4,,4))</f>
        <v>0</v>
      </c>
      <c r="Q216" s="1" t="e">
        <f ca="1" t="shared" si="85"/>
        <v>#DIV/0!</v>
      </c>
      <c r="R216" s="1" t="e">
        <f ca="1" t="shared" si="86"/>
        <v>#DIV/0!</v>
      </c>
      <c r="S216" s="1">
        <f ca="1">SUM(OFFSET('96点'!S$5,(ROW(S216)-ROW(S$5))*4,,4))</f>
        <v>0</v>
      </c>
      <c r="T216" s="1">
        <f ca="1">SUM(OFFSET('96点'!T$5,(ROW(T216)-ROW(T$5))*4,,4))</f>
        <v>0</v>
      </c>
      <c r="U216" s="1" t="e">
        <f ca="1" t="shared" si="87"/>
        <v>#DIV/0!</v>
      </c>
      <c r="V216" s="1">
        <f ca="1">SUM(OFFSET('96点'!V$5,(ROW(V216)-ROW(V$5))*4,,4))</f>
        <v>0</v>
      </c>
      <c r="W216" s="1">
        <f ca="1">SUM(OFFSET('96点'!W$5,(ROW(W216)-ROW(W$5))*4,,4))</f>
        <v>0</v>
      </c>
      <c r="X216" s="1" t="e">
        <f ca="1" t="shared" si="88"/>
        <v>#DIV/0!</v>
      </c>
      <c r="Y216" s="1" t="e">
        <f ca="1" t="shared" si="89"/>
        <v>#DIV/0!</v>
      </c>
      <c r="Z216" s="1">
        <f ca="1">SUM(OFFSET('96点'!Z$5,(ROW(Z216)-ROW(Z$5))*4,,4))</f>
        <v>0</v>
      </c>
      <c r="AA216" s="1">
        <f ca="1">SUM(OFFSET('96点'!AA$5,(ROW(AA216)-ROW(AA$5))*4,,4))</f>
        <v>0</v>
      </c>
      <c r="AB216" s="1" t="e">
        <f ca="1" t="shared" si="90"/>
        <v>#DIV/0!</v>
      </c>
      <c r="AC216" s="1">
        <f ca="1">SUM(OFFSET('96点'!AC$5,(ROW(AC216)-ROW(AC$5))*4,,4))</f>
        <v>0</v>
      </c>
      <c r="AD216" s="1">
        <f ca="1">SUM(OFFSET('96点'!AD$5,(ROW(AD216)-ROW(AD$5))*4,,4))</f>
        <v>0</v>
      </c>
      <c r="AE216" s="1" t="e">
        <f ca="1" t="shared" si="91"/>
        <v>#DIV/0!</v>
      </c>
      <c r="AF216" s="1" t="e">
        <f ca="1" t="shared" si="92"/>
        <v>#DIV/0!</v>
      </c>
      <c r="AG216" s="1">
        <f ca="1">SUM(OFFSET('96点'!AG$5,(ROW(AG216)-ROW(AG$5))*4,,4))</f>
        <v>0</v>
      </c>
      <c r="AH216" s="1">
        <f ca="1">SUM(OFFSET('96点'!AH$5,(ROW(AH216)-ROW(AH$5))*4,,4))</f>
        <v>0</v>
      </c>
      <c r="AI216" s="1" t="e">
        <f ca="1" t="shared" si="93"/>
        <v>#DIV/0!</v>
      </c>
      <c r="AJ216" s="1">
        <f ca="1">SUM(OFFSET('96点'!AJ$5,(ROW(AJ216)-ROW(AJ$5))*4,,4))</f>
        <v>0</v>
      </c>
      <c r="AK216" s="1">
        <f ca="1">SUM(OFFSET('96点'!AK$5,(ROW(AK216)-ROW(AK$5))*4,,4))</f>
        <v>0</v>
      </c>
      <c r="AL216" s="1" t="e">
        <f ca="1" t="shared" si="94"/>
        <v>#DIV/0!</v>
      </c>
      <c r="AM216" s="1" t="e">
        <f ca="1" t="shared" si="95"/>
        <v>#DIV/0!</v>
      </c>
      <c r="AN216" s="1">
        <f ca="1">SUM(OFFSET('96点'!AN$5,(ROW(AN216)-ROW(AN$5))*4,,4))</f>
        <v>0</v>
      </c>
      <c r="AO216" s="1">
        <f ca="1">SUM(OFFSET('96点'!AO$5,(ROW(AO216)-ROW(AO$5))*4,,4))</f>
        <v>0</v>
      </c>
      <c r="AP216" s="1" t="e">
        <f ca="1" t="shared" si="96"/>
        <v>#DIV/0!</v>
      </c>
      <c r="AQ216" s="1">
        <f ca="1">SUM(OFFSET('96点'!AQ$5,(ROW(AQ216)-ROW(AQ$5))*4,,4))</f>
        <v>0</v>
      </c>
      <c r="AR216" s="1">
        <f ca="1">SUM(OFFSET('96点'!AR$5,(ROW(AR216)-ROW(AR$5))*4,,4))</f>
        <v>0</v>
      </c>
      <c r="AS216" s="1" t="e">
        <f ca="1" t="shared" si="97"/>
        <v>#DIV/0!</v>
      </c>
      <c r="AT216" s="1" t="e">
        <f ca="1" t="shared" si="98"/>
        <v>#DIV/0!</v>
      </c>
      <c r="AU216" s="1">
        <f ca="1">SUM(OFFSET('96点'!AU$5,(ROW(AU216)-ROW(AU$5))*4,,4))</f>
        <v>0</v>
      </c>
      <c r="AV216" s="1">
        <f ca="1">SUM(OFFSET('96点'!AV$5,(ROW(AV216)-ROW(AV$5))*4,,4))</f>
        <v>0</v>
      </c>
      <c r="AW216" s="1" t="e">
        <f ca="1" t="shared" si="99"/>
        <v>#DIV/0!</v>
      </c>
      <c r="AX216" s="1">
        <f ca="1">SUM(OFFSET('96点'!AX$5,(ROW(AX216)-ROW(AX$5))*4,,4))</f>
        <v>0</v>
      </c>
      <c r="AY216" s="1">
        <f ca="1">SUM(OFFSET('96点'!AY$5,(ROW(AY216)-ROW(AY$5))*4,,4))</f>
        <v>0</v>
      </c>
      <c r="AZ216" s="1" t="e">
        <f ca="1" t="shared" si="100"/>
        <v>#DIV/0!</v>
      </c>
      <c r="BA216" s="1" t="e">
        <f ca="1" t="shared" si="101"/>
        <v>#DIV/0!</v>
      </c>
      <c r="BB216" s="1">
        <f ca="1">SUM(OFFSET('96点'!BB$5,(ROW(BB216)-ROW(BB$5))*4,,4))</f>
        <v>0</v>
      </c>
    </row>
    <row r="217" spans="3:54">
      <c r="C217" s="1">
        <f t="shared" si="77"/>
        <v>213</v>
      </c>
      <c r="D217" s="1">
        <f t="shared" si="78"/>
        <v>23</v>
      </c>
      <c r="E217" s="1">
        <f t="shared" si="81"/>
        <v>45109</v>
      </c>
      <c r="F217" s="1" t="str">
        <f t="shared" si="79"/>
        <v>20230702</v>
      </c>
      <c r="G217">
        <f t="shared" si="82"/>
        <v>1</v>
      </c>
      <c r="J217" s="1" t="str">
        <f>INDEX(辅助表!$F$3:$F$14,G217)</f>
        <v>风电调度单元</v>
      </c>
      <c r="K217" s="1" t="str">
        <f t="shared" si="80"/>
        <v>2023-07-02</v>
      </c>
      <c r="L217" s="3">
        <f ca="1" t="shared" si="83"/>
        <v>0.875</v>
      </c>
      <c r="M217" s="1">
        <f ca="1">SUM(OFFSET('96点'!M$5,(ROW(M217)-ROW(M$5))*4,,4))</f>
        <v>0</v>
      </c>
      <c r="N217" s="1" t="e">
        <f ca="1" t="shared" si="84"/>
        <v>#DIV/0!</v>
      </c>
      <c r="O217" s="1">
        <f ca="1">SUM(OFFSET('96点'!O$5,(ROW(O217)-ROW(O$5))*4,,4))</f>
        <v>0</v>
      </c>
      <c r="P217" s="1">
        <f ca="1">SUM(OFFSET('96点'!P$5,(ROW(P217)-ROW(P$5))*4,,4))</f>
        <v>0</v>
      </c>
      <c r="Q217" s="1" t="e">
        <f ca="1" t="shared" si="85"/>
        <v>#DIV/0!</v>
      </c>
      <c r="R217" s="1" t="e">
        <f ca="1" t="shared" si="86"/>
        <v>#DIV/0!</v>
      </c>
      <c r="S217" s="1">
        <f ca="1">SUM(OFFSET('96点'!S$5,(ROW(S217)-ROW(S$5))*4,,4))</f>
        <v>0</v>
      </c>
      <c r="T217" s="1">
        <f ca="1">SUM(OFFSET('96点'!T$5,(ROW(T217)-ROW(T$5))*4,,4))</f>
        <v>0</v>
      </c>
      <c r="U217" s="1" t="e">
        <f ca="1" t="shared" si="87"/>
        <v>#DIV/0!</v>
      </c>
      <c r="V217" s="1">
        <f ca="1">SUM(OFFSET('96点'!V$5,(ROW(V217)-ROW(V$5))*4,,4))</f>
        <v>0</v>
      </c>
      <c r="W217" s="1">
        <f ca="1">SUM(OFFSET('96点'!W$5,(ROW(W217)-ROW(W$5))*4,,4))</f>
        <v>0</v>
      </c>
      <c r="X217" s="1" t="e">
        <f ca="1" t="shared" si="88"/>
        <v>#DIV/0!</v>
      </c>
      <c r="Y217" s="1" t="e">
        <f ca="1" t="shared" si="89"/>
        <v>#DIV/0!</v>
      </c>
      <c r="Z217" s="1">
        <f ca="1">SUM(OFFSET('96点'!Z$5,(ROW(Z217)-ROW(Z$5))*4,,4))</f>
        <v>0</v>
      </c>
      <c r="AA217" s="1">
        <f ca="1">SUM(OFFSET('96点'!AA$5,(ROW(AA217)-ROW(AA$5))*4,,4))</f>
        <v>0</v>
      </c>
      <c r="AB217" s="1" t="e">
        <f ca="1" t="shared" si="90"/>
        <v>#DIV/0!</v>
      </c>
      <c r="AC217" s="1">
        <f ca="1">SUM(OFFSET('96点'!AC$5,(ROW(AC217)-ROW(AC$5))*4,,4))</f>
        <v>0</v>
      </c>
      <c r="AD217" s="1">
        <f ca="1">SUM(OFFSET('96点'!AD$5,(ROW(AD217)-ROW(AD$5))*4,,4))</f>
        <v>0</v>
      </c>
      <c r="AE217" s="1" t="e">
        <f ca="1" t="shared" si="91"/>
        <v>#DIV/0!</v>
      </c>
      <c r="AF217" s="1" t="e">
        <f ca="1" t="shared" si="92"/>
        <v>#DIV/0!</v>
      </c>
      <c r="AG217" s="1">
        <f ca="1">SUM(OFFSET('96点'!AG$5,(ROW(AG217)-ROW(AG$5))*4,,4))</f>
        <v>0</v>
      </c>
      <c r="AH217" s="1">
        <f ca="1">SUM(OFFSET('96点'!AH$5,(ROW(AH217)-ROW(AH$5))*4,,4))</f>
        <v>0</v>
      </c>
      <c r="AI217" s="1" t="e">
        <f ca="1" t="shared" si="93"/>
        <v>#DIV/0!</v>
      </c>
      <c r="AJ217" s="1">
        <f ca="1">SUM(OFFSET('96点'!AJ$5,(ROW(AJ217)-ROW(AJ$5))*4,,4))</f>
        <v>0</v>
      </c>
      <c r="AK217" s="1">
        <f ca="1">SUM(OFFSET('96点'!AK$5,(ROW(AK217)-ROW(AK$5))*4,,4))</f>
        <v>0</v>
      </c>
      <c r="AL217" s="1" t="e">
        <f ca="1" t="shared" si="94"/>
        <v>#DIV/0!</v>
      </c>
      <c r="AM217" s="1" t="e">
        <f ca="1" t="shared" si="95"/>
        <v>#DIV/0!</v>
      </c>
      <c r="AN217" s="1">
        <f ca="1">SUM(OFFSET('96点'!AN$5,(ROW(AN217)-ROW(AN$5))*4,,4))</f>
        <v>0</v>
      </c>
      <c r="AO217" s="1">
        <f ca="1">SUM(OFFSET('96点'!AO$5,(ROW(AO217)-ROW(AO$5))*4,,4))</f>
        <v>0</v>
      </c>
      <c r="AP217" s="1" t="e">
        <f ca="1" t="shared" si="96"/>
        <v>#DIV/0!</v>
      </c>
      <c r="AQ217" s="1">
        <f ca="1">SUM(OFFSET('96点'!AQ$5,(ROW(AQ217)-ROW(AQ$5))*4,,4))</f>
        <v>0</v>
      </c>
      <c r="AR217" s="1">
        <f ca="1">SUM(OFFSET('96点'!AR$5,(ROW(AR217)-ROW(AR$5))*4,,4))</f>
        <v>0</v>
      </c>
      <c r="AS217" s="1" t="e">
        <f ca="1" t="shared" si="97"/>
        <v>#DIV/0!</v>
      </c>
      <c r="AT217" s="1" t="e">
        <f ca="1" t="shared" si="98"/>
        <v>#DIV/0!</v>
      </c>
      <c r="AU217" s="1">
        <f ca="1">SUM(OFFSET('96点'!AU$5,(ROW(AU217)-ROW(AU$5))*4,,4))</f>
        <v>0</v>
      </c>
      <c r="AV217" s="1">
        <f ca="1">SUM(OFFSET('96点'!AV$5,(ROW(AV217)-ROW(AV$5))*4,,4))</f>
        <v>0</v>
      </c>
      <c r="AW217" s="1" t="e">
        <f ca="1" t="shared" si="99"/>
        <v>#DIV/0!</v>
      </c>
      <c r="AX217" s="1">
        <f ca="1">SUM(OFFSET('96点'!AX$5,(ROW(AX217)-ROW(AX$5))*4,,4))</f>
        <v>0</v>
      </c>
      <c r="AY217" s="1">
        <f ca="1">SUM(OFFSET('96点'!AY$5,(ROW(AY217)-ROW(AY$5))*4,,4))</f>
        <v>0</v>
      </c>
      <c r="AZ217" s="1" t="e">
        <f ca="1" t="shared" si="100"/>
        <v>#DIV/0!</v>
      </c>
      <c r="BA217" s="1" t="e">
        <f ca="1" t="shared" si="101"/>
        <v>#DIV/0!</v>
      </c>
      <c r="BB217" s="1">
        <f ca="1">SUM(OFFSET('96点'!BB$5,(ROW(BB217)-ROW(BB$5))*4,,4))</f>
        <v>0</v>
      </c>
    </row>
    <row r="218" spans="3:54">
      <c r="C218" s="1">
        <f t="shared" si="77"/>
        <v>214</v>
      </c>
      <c r="D218" s="1">
        <f t="shared" si="78"/>
        <v>24</v>
      </c>
      <c r="E218" s="1">
        <f t="shared" si="81"/>
        <v>45109</v>
      </c>
      <c r="F218" s="1" t="str">
        <f t="shared" si="79"/>
        <v>20230702</v>
      </c>
      <c r="G218">
        <f t="shared" si="82"/>
        <v>1</v>
      </c>
      <c r="J218" s="1" t="str">
        <f>INDEX(辅助表!$F$3:$F$14,G218)</f>
        <v>风电调度单元</v>
      </c>
      <c r="K218" s="1" t="str">
        <f t="shared" si="80"/>
        <v>2023-07-02</v>
      </c>
      <c r="L218" s="3">
        <f ca="1" t="shared" si="83"/>
        <v>0.916666666666667</v>
      </c>
      <c r="M218" s="1">
        <f ca="1">SUM(OFFSET('96点'!M$5,(ROW(M218)-ROW(M$5))*4,,4))</f>
        <v>0</v>
      </c>
      <c r="N218" s="1" t="e">
        <f ca="1" t="shared" si="84"/>
        <v>#DIV/0!</v>
      </c>
      <c r="O218" s="1">
        <f ca="1">SUM(OFFSET('96点'!O$5,(ROW(O218)-ROW(O$5))*4,,4))</f>
        <v>0</v>
      </c>
      <c r="P218" s="1">
        <f ca="1">SUM(OFFSET('96点'!P$5,(ROW(P218)-ROW(P$5))*4,,4))</f>
        <v>0</v>
      </c>
      <c r="Q218" s="1" t="e">
        <f ca="1" t="shared" si="85"/>
        <v>#DIV/0!</v>
      </c>
      <c r="R218" s="1" t="e">
        <f ca="1" t="shared" si="86"/>
        <v>#DIV/0!</v>
      </c>
      <c r="S218" s="1">
        <f ca="1">SUM(OFFSET('96点'!S$5,(ROW(S218)-ROW(S$5))*4,,4))</f>
        <v>0</v>
      </c>
      <c r="T218" s="1">
        <f ca="1">SUM(OFFSET('96点'!T$5,(ROW(T218)-ROW(T$5))*4,,4))</f>
        <v>0</v>
      </c>
      <c r="U218" s="1" t="e">
        <f ca="1" t="shared" si="87"/>
        <v>#DIV/0!</v>
      </c>
      <c r="V218" s="1">
        <f ca="1">SUM(OFFSET('96点'!V$5,(ROW(V218)-ROW(V$5))*4,,4))</f>
        <v>0</v>
      </c>
      <c r="W218" s="1">
        <f ca="1">SUM(OFFSET('96点'!W$5,(ROW(W218)-ROW(W$5))*4,,4))</f>
        <v>0</v>
      </c>
      <c r="X218" s="1" t="e">
        <f ca="1" t="shared" si="88"/>
        <v>#DIV/0!</v>
      </c>
      <c r="Y218" s="1" t="e">
        <f ca="1" t="shared" si="89"/>
        <v>#DIV/0!</v>
      </c>
      <c r="Z218" s="1">
        <f ca="1">SUM(OFFSET('96点'!Z$5,(ROW(Z218)-ROW(Z$5))*4,,4))</f>
        <v>0</v>
      </c>
      <c r="AA218" s="1">
        <f ca="1">SUM(OFFSET('96点'!AA$5,(ROW(AA218)-ROW(AA$5))*4,,4))</f>
        <v>0</v>
      </c>
      <c r="AB218" s="1" t="e">
        <f ca="1" t="shared" si="90"/>
        <v>#DIV/0!</v>
      </c>
      <c r="AC218" s="1">
        <f ca="1">SUM(OFFSET('96点'!AC$5,(ROW(AC218)-ROW(AC$5))*4,,4))</f>
        <v>0</v>
      </c>
      <c r="AD218" s="1">
        <f ca="1">SUM(OFFSET('96点'!AD$5,(ROW(AD218)-ROW(AD$5))*4,,4))</f>
        <v>0</v>
      </c>
      <c r="AE218" s="1" t="e">
        <f ca="1" t="shared" si="91"/>
        <v>#DIV/0!</v>
      </c>
      <c r="AF218" s="1" t="e">
        <f ca="1" t="shared" si="92"/>
        <v>#DIV/0!</v>
      </c>
      <c r="AG218" s="1">
        <f ca="1">SUM(OFFSET('96点'!AG$5,(ROW(AG218)-ROW(AG$5))*4,,4))</f>
        <v>0</v>
      </c>
      <c r="AH218" s="1">
        <f ca="1">SUM(OFFSET('96点'!AH$5,(ROW(AH218)-ROW(AH$5))*4,,4))</f>
        <v>0</v>
      </c>
      <c r="AI218" s="1" t="e">
        <f ca="1" t="shared" si="93"/>
        <v>#DIV/0!</v>
      </c>
      <c r="AJ218" s="1">
        <f ca="1">SUM(OFFSET('96点'!AJ$5,(ROW(AJ218)-ROW(AJ$5))*4,,4))</f>
        <v>0</v>
      </c>
      <c r="AK218" s="1">
        <f ca="1">SUM(OFFSET('96点'!AK$5,(ROW(AK218)-ROW(AK$5))*4,,4))</f>
        <v>0</v>
      </c>
      <c r="AL218" s="1" t="e">
        <f ca="1" t="shared" si="94"/>
        <v>#DIV/0!</v>
      </c>
      <c r="AM218" s="1" t="e">
        <f ca="1" t="shared" si="95"/>
        <v>#DIV/0!</v>
      </c>
      <c r="AN218" s="1">
        <f ca="1">SUM(OFFSET('96点'!AN$5,(ROW(AN218)-ROW(AN$5))*4,,4))</f>
        <v>0</v>
      </c>
      <c r="AO218" s="1">
        <f ca="1">SUM(OFFSET('96点'!AO$5,(ROW(AO218)-ROW(AO$5))*4,,4))</f>
        <v>0</v>
      </c>
      <c r="AP218" s="1" t="e">
        <f ca="1" t="shared" si="96"/>
        <v>#DIV/0!</v>
      </c>
      <c r="AQ218" s="1">
        <f ca="1">SUM(OFFSET('96点'!AQ$5,(ROW(AQ218)-ROW(AQ$5))*4,,4))</f>
        <v>0</v>
      </c>
      <c r="AR218" s="1">
        <f ca="1">SUM(OFFSET('96点'!AR$5,(ROW(AR218)-ROW(AR$5))*4,,4))</f>
        <v>0</v>
      </c>
      <c r="AS218" s="1" t="e">
        <f ca="1" t="shared" si="97"/>
        <v>#DIV/0!</v>
      </c>
      <c r="AT218" s="1" t="e">
        <f ca="1" t="shared" si="98"/>
        <v>#DIV/0!</v>
      </c>
      <c r="AU218" s="1">
        <f ca="1">SUM(OFFSET('96点'!AU$5,(ROW(AU218)-ROW(AU$5))*4,,4))</f>
        <v>0</v>
      </c>
      <c r="AV218" s="1">
        <f ca="1">SUM(OFFSET('96点'!AV$5,(ROW(AV218)-ROW(AV$5))*4,,4))</f>
        <v>0</v>
      </c>
      <c r="AW218" s="1" t="e">
        <f ca="1" t="shared" si="99"/>
        <v>#DIV/0!</v>
      </c>
      <c r="AX218" s="1">
        <f ca="1">SUM(OFFSET('96点'!AX$5,(ROW(AX218)-ROW(AX$5))*4,,4))</f>
        <v>0</v>
      </c>
      <c r="AY218" s="1">
        <f ca="1">SUM(OFFSET('96点'!AY$5,(ROW(AY218)-ROW(AY$5))*4,,4))</f>
        <v>0</v>
      </c>
      <c r="AZ218" s="1" t="e">
        <f ca="1" t="shared" si="100"/>
        <v>#DIV/0!</v>
      </c>
      <c r="BA218" s="1" t="e">
        <f ca="1" t="shared" si="101"/>
        <v>#DIV/0!</v>
      </c>
      <c r="BB218" s="1">
        <f ca="1">SUM(OFFSET('96点'!BB$5,(ROW(BB218)-ROW(BB$5))*4,,4))</f>
        <v>0</v>
      </c>
    </row>
    <row r="219" spans="3:54">
      <c r="C219" s="1">
        <f t="shared" si="77"/>
        <v>215</v>
      </c>
      <c r="D219" s="1">
        <f t="shared" si="78"/>
        <v>25</v>
      </c>
      <c r="E219" s="1">
        <f t="shared" si="81"/>
        <v>45109</v>
      </c>
      <c r="F219" s="1" t="str">
        <f t="shared" si="79"/>
        <v>20230702</v>
      </c>
      <c r="G219">
        <f t="shared" si="82"/>
        <v>1</v>
      </c>
      <c r="J219" s="1" t="str">
        <f>INDEX(辅助表!$F$3:$F$14,G219)</f>
        <v>风电调度单元</v>
      </c>
      <c r="K219" s="1" t="str">
        <f t="shared" si="80"/>
        <v>2023-07-02</v>
      </c>
      <c r="L219" s="3">
        <f ca="1" t="shared" si="83"/>
        <v>0.958333333333333</v>
      </c>
      <c r="M219" s="1">
        <f ca="1">SUM(OFFSET('96点'!M$5,(ROW(M219)-ROW(M$5))*4,,4))</f>
        <v>0</v>
      </c>
      <c r="N219" s="1" t="e">
        <f ca="1" t="shared" si="84"/>
        <v>#DIV/0!</v>
      </c>
      <c r="O219" s="1">
        <f ca="1">SUM(OFFSET('96点'!O$5,(ROW(O219)-ROW(O$5))*4,,4))</f>
        <v>0</v>
      </c>
      <c r="P219" s="1">
        <f ca="1">SUM(OFFSET('96点'!P$5,(ROW(P219)-ROW(P$5))*4,,4))</f>
        <v>0</v>
      </c>
      <c r="Q219" s="1" t="e">
        <f ca="1" t="shared" si="85"/>
        <v>#DIV/0!</v>
      </c>
      <c r="R219" s="1" t="e">
        <f ca="1" t="shared" si="86"/>
        <v>#DIV/0!</v>
      </c>
      <c r="S219" s="1">
        <f ca="1">SUM(OFFSET('96点'!S$5,(ROW(S219)-ROW(S$5))*4,,4))</f>
        <v>0</v>
      </c>
      <c r="T219" s="1">
        <f ca="1">SUM(OFFSET('96点'!T$5,(ROW(T219)-ROW(T$5))*4,,4))</f>
        <v>0</v>
      </c>
      <c r="U219" s="1" t="e">
        <f ca="1" t="shared" si="87"/>
        <v>#DIV/0!</v>
      </c>
      <c r="V219" s="1">
        <f ca="1">SUM(OFFSET('96点'!V$5,(ROW(V219)-ROW(V$5))*4,,4))</f>
        <v>0</v>
      </c>
      <c r="W219" s="1">
        <f ca="1">SUM(OFFSET('96点'!W$5,(ROW(W219)-ROW(W$5))*4,,4))</f>
        <v>0</v>
      </c>
      <c r="X219" s="1" t="e">
        <f ca="1" t="shared" si="88"/>
        <v>#DIV/0!</v>
      </c>
      <c r="Y219" s="1" t="e">
        <f ca="1" t="shared" si="89"/>
        <v>#DIV/0!</v>
      </c>
      <c r="Z219" s="1">
        <f ca="1">SUM(OFFSET('96点'!Z$5,(ROW(Z219)-ROW(Z$5))*4,,4))</f>
        <v>0</v>
      </c>
      <c r="AA219" s="1">
        <f ca="1">SUM(OFFSET('96点'!AA$5,(ROW(AA219)-ROW(AA$5))*4,,4))</f>
        <v>0</v>
      </c>
      <c r="AB219" s="1" t="e">
        <f ca="1" t="shared" si="90"/>
        <v>#DIV/0!</v>
      </c>
      <c r="AC219" s="1">
        <f ca="1">SUM(OFFSET('96点'!AC$5,(ROW(AC219)-ROW(AC$5))*4,,4))</f>
        <v>0</v>
      </c>
      <c r="AD219" s="1">
        <f ca="1">SUM(OFFSET('96点'!AD$5,(ROW(AD219)-ROW(AD$5))*4,,4))</f>
        <v>0</v>
      </c>
      <c r="AE219" s="1" t="e">
        <f ca="1" t="shared" si="91"/>
        <v>#DIV/0!</v>
      </c>
      <c r="AF219" s="1" t="e">
        <f ca="1" t="shared" si="92"/>
        <v>#DIV/0!</v>
      </c>
      <c r="AG219" s="1">
        <f ca="1">SUM(OFFSET('96点'!AG$5,(ROW(AG219)-ROW(AG$5))*4,,4))</f>
        <v>0</v>
      </c>
      <c r="AH219" s="1">
        <f ca="1">SUM(OFFSET('96点'!AH$5,(ROW(AH219)-ROW(AH$5))*4,,4))</f>
        <v>0</v>
      </c>
      <c r="AI219" s="1" t="e">
        <f ca="1" t="shared" si="93"/>
        <v>#DIV/0!</v>
      </c>
      <c r="AJ219" s="1">
        <f ca="1">SUM(OFFSET('96点'!AJ$5,(ROW(AJ219)-ROW(AJ$5))*4,,4))</f>
        <v>0</v>
      </c>
      <c r="AK219" s="1">
        <f ca="1">SUM(OFFSET('96点'!AK$5,(ROW(AK219)-ROW(AK$5))*4,,4))</f>
        <v>0</v>
      </c>
      <c r="AL219" s="1" t="e">
        <f ca="1" t="shared" si="94"/>
        <v>#DIV/0!</v>
      </c>
      <c r="AM219" s="1" t="e">
        <f ca="1" t="shared" si="95"/>
        <v>#DIV/0!</v>
      </c>
      <c r="AN219" s="1">
        <f ca="1">SUM(OFFSET('96点'!AN$5,(ROW(AN219)-ROW(AN$5))*4,,4))</f>
        <v>0</v>
      </c>
      <c r="AO219" s="1">
        <f ca="1">SUM(OFFSET('96点'!AO$5,(ROW(AO219)-ROW(AO$5))*4,,4))</f>
        <v>0</v>
      </c>
      <c r="AP219" s="1" t="e">
        <f ca="1" t="shared" si="96"/>
        <v>#DIV/0!</v>
      </c>
      <c r="AQ219" s="1">
        <f ca="1">SUM(OFFSET('96点'!AQ$5,(ROW(AQ219)-ROW(AQ$5))*4,,4))</f>
        <v>0</v>
      </c>
      <c r="AR219" s="1">
        <f ca="1">SUM(OFFSET('96点'!AR$5,(ROW(AR219)-ROW(AR$5))*4,,4))</f>
        <v>0</v>
      </c>
      <c r="AS219" s="1" t="e">
        <f ca="1" t="shared" si="97"/>
        <v>#DIV/0!</v>
      </c>
      <c r="AT219" s="1" t="e">
        <f ca="1" t="shared" si="98"/>
        <v>#DIV/0!</v>
      </c>
      <c r="AU219" s="1">
        <f ca="1">SUM(OFFSET('96点'!AU$5,(ROW(AU219)-ROW(AU$5))*4,,4))</f>
        <v>0</v>
      </c>
      <c r="AV219" s="1">
        <f ca="1">SUM(OFFSET('96点'!AV$5,(ROW(AV219)-ROW(AV$5))*4,,4))</f>
        <v>0</v>
      </c>
      <c r="AW219" s="1" t="e">
        <f ca="1" t="shared" si="99"/>
        <v>#DIV/0!</v>
      </c>
      <c r="AX219" s="1">
        <f ca="1">SUM(OFFSET('96点'!AX$5,(ROW(AX219)-ROW(AX$5))*4,,4))</f>
        <v>0</v>
      </c>
      <c r="AY219" s="1">
        <f ca="1">SUM(OFFSET('96点'!AY$5,(ROW(AY219)-ROW(AY$5))*4,,4))</f>
        <v>0</v>
      </c>
      <c r="AZ219" s="1" t="e">
        <f ca="1" t="shared" si="100"/>
        <v>#DIV/0!</v>
      </c>
      <c r="BA219" s="1" t="e">
        <f ca="1" t="shared" si="101"/>
        <v>#DIV/0!</v>
      </c>
      <c r="BB219" s="1">
        <f ca="1">SUM(OFFSET('96点'!BB$5,(ROW(BB219)-ROW(BB$5))*4,,4))</f>
        <v>0</v>
      </c>
    </row>
    <row r="220" spans="3:54">
      <c r="C220" s="1">
        <f t="shared" si="77"/>
        <v>216</v>
      </c>
      <c r="D220" s="1">
        <f t="shared" si="78"/>
        <v>26</v>
      </c>
      <c r="E220" s="1">
        <f t="shared" si="81"/>
        <v>45109</v>
      </c>
      <c r="F220" s="1" t="str">
        <f t="shared" si="79"/>
        <v>20230702</v>
      </c>
      <c r="G220">
        <f t="shared" si="82"/>
        <v>1</v>
      </c>
      <c r="J220" s="1" t="str">
        <f>INDEX(辅助表!$F$3:$F$14,G220)</f>
        <v>风电调度单元</v>
      </c>
      <c r="K220" s="1" t="str">
        <f t="shared" si="80"/>
        <v>2023-07-02</v>
      </c>
      <c r="L220" s="15" t="str">
        <f ca="1" t="shared" si="83"/>
        <v>24:00</v>
      </c>
      <c r="M220" s="1">
        <f ca="1">SUM(OFFSET('96点'!M$5,(ROW(M220)-ROW(M$5))*4,,4))</f>
        <v>0</v>
      </c>
      <c r="N220" s="1" t="e">
        <f ca="1" t="shared" si="84"/>
        <v>#DIV/0!</v>
      </c>
      <c r="O220" s="1">
        <f ca="1">SUM(OFFSET('96点'!O$5,(ROW(O220)-ROW(O$5))*4,,4))</f>
        <v>0</v>
      </c>
      <c r="P220" s="1">
        <f ca="1">SUM(OFFSET('96点'!P$5,(ROW(P220)-ROW(P$5))*4,,4))</f>
        <v>0</v>
      </c>
      <c r="Q220" s="1" t="e">
        <f ca="1" t="shared" si="85"/>
        <v>#DIV/0!</v>
      </c>
      <c r="R220" s="1" t="e">
        <f ca="1" t="shared" si="86"/>
        <v>#DIV/0!</v>
      </c>
      <c r="S220" s="1">
        <f ca="1">SUM(OFFSET('96点'!S$5,(ROW(S220)-ROW(S$5))*4,,4))</f>
        <v>0</v>
      </c>
      <c r="T220" s="1">
        <f ca="1">SUM(OFFSET('96点'!T$5,(ROW(T220)-ROW(T$5))*4,,4))</f>
        <v>0</v>
      </c>
      <c r="U220" s="1" t="e">
        <f ca="1" t="shared" si="87"/>
        <v>#DIV/0!</v>
      </c>
      <c r="V220" s="1">
        <f ca="1">SUM(OFFSET('96点'!V$5,(ROW(V220)-ROW(V$5))*4,,4))</f>
        <v>0</v>
      </c>
      <c r="W220" s="1">
        <f ca="1">SUM(OFFSET('96点'!W$5,(ROW(W220)-ROW(W$5))*4,,4))</f>
        <v>0</v>
      </c>
      <c r="X220" s="1" t="e">
        <f ca="1" t="shared" si="88"/>
        <v>#DIV/0!</v>
      </c>
      <c r="Y220" s="1" t="e">
        <f ca="1" t="shared" si="89"/>
        <v>#DIV/0!</v>
      </c>
      <c r="Z220" s="1">
        <f ca="1">SUM(OFFSET('96点'!Z$5,(ROW(Z220)-ROW(Z$5))*4,,4))</f>
        <v>0</v>
      </c>
      <c r="AA220" s="1">
        <f ca="1">SUM(OFFSET('96点'!AA$5,(ROW(AA220)-ROW(AA$5))*4,,4))</f>
        <v>0</v>
      </c>
      <c r="AB220" s="1" t="e">
        <f ca="1" t="shared" si="90"/>
        <v>#DIV/0!</v>
      </c>
      <c r="AC220" s="1">
        <f ca="1">SUM(OFFSET('96点'!AC$5,(ROW(AC220)-ROW(AC$5))*4,,4))</f>
        <v>0</v>
      </c>
      <c r="AD220" s="1">
        <f ca="1">SUM(OFFSET('96点'!AD$5,(ROW(AD220)-ROW(AD$5))*4,,4))</f>
        <v>0</v>
      </c>
      <c r="AE220" s="1" t="e">
        <f ca="1" t="shared" si="91"/>
        <v>#DIV/0!</v>
      </c>
      <c r="AF220" s="1" t="e">
        <f ca="1" t="shared" si="92"/>
        <v>#DIV/0!</v>
      </c>
      <c r="AG220" s="1">
        <f ca="1">SUM(OFFSET('96点'!AG$5,(ROW(AG220)-ROW(AG$5))*4,,4))</f>
        <v>0</v>
      </c>
      <c r="AH220" s="1">
        <f ca="1">SUM(OFFSET('96点'!AH$5,(ROW(AH220)-ROW(AH$5))*4,,4))</f>
        <v>0</v>
      </c>
      <c r="AI220" s="1" t="e">
        <f ca="1" t="shared" si="93"/>
        <v>#DIV/0!</v>
      </c>
      <c r="AJ220" s="1">
        <f ca="1">SUM(OFFSET('96点'!AJ$5,(ROW(AJ220)-ROW(AJ$5))*4,,4))</f>
        <v>0</v>
      </c>
      <c r="AK220" s="1">
        <f ca="1">SUM(OFFSET('96点'!AK$5,(ROW(AK220)-ROW(AK$5))*4,,4))</f>
        <v>0</v>
      </c>
      <c r="AL220" s="1" t="e">
        <f ca="1" t="shared" si="94"/>
        <v>#DIV/0!</v>
      </c>
      <c r="AM220" s="1" t="e">
        <f ca="1" t="shared" si="95"/>
        <v>#DIV/0!</v>
      </c>
      <c r="AN220" s="1">
        <f ca="1">SUM(OFFSET('96点'!AN$5,(ROW(AN220)-ROW(AN$5))*4,,4))</f>
        <v>0</v>
      </c>
      <c r="AO220" s="1">
        <f ca="1">SUM(OFFSET('96点'!AO$5,(ROW(AO220)-ROW(AO$5))*4,,4))</f>
        <v>0</v>
      </c>
      <c r="AP220" s="1" t="e">
        <f ca="1" t="shared" si="96"/>
        <v>#DIV/0!</v>
      </c>
      <c r="AQ220" s="1">
        <f ca="1">SUM(OFFSET('96点'!AQ$5,(ROW(AQ220)-ROW(AQ$5))*4,,4))</f>
        <v>0</v>
      </c>
      <c r="AR220" s="1">
        <f ca="1">SUM(OFFSET('96点'!AR$5,(ROW(AR220)-ROW(AR$5))*4,,4))</f>
        <v>0</v>
      </c>
      <c r="AS220" s="1" t="e">
        <f ca="1" t="shared" si="97"/>
        <v>#DIV/0!</v>
      </c>
      <c r="AT220" s="1" t="e">
        <f ca="1" t="shared" si="98"/>
        <v>#DIV/0!</v>
      </c>
      <c r="AU220" s="1">
        <f ca="1">SUM(OFFSET('96点'!AU$5,(ROW(AU220)-ROW(AU$5))*4,,4))</f>
        <v>0</v>
      </c>
      <c r="AV220" s="1">
        <f ca="1">SUM(OFFSET('96点'!AV$5,(ROW(AV220)-ROW(AV$5))*4,,4))</f>
        <v>0</v>
      </c>
      <c r="AW220" s="1" t="e">
        <f ca="1" t="shared" si="99"/>
        <v>#DIV/0!</v>
      </c>
      <c r="AX220" s="1">
        <f ca="1">SUM(OFFSET('96点'!AX$5,(ROW(AX220)-ROW(AX$5))*4,,4))</f>
        <v>0</v>
      </c>
      <c r="AY220" s="1">
        <f ca="1">SUM(OFFSET('96点'!AY$5,(ROW(AY220)-ROW(AY$5))*4,,4))</f>
        <v>0</v>
      </c>
      <c r="AZ220" s="1" t="e">
        <f ca="1" t="shared" si="100"/>
        <v>#DIV/0!</v>
      </c>
      <c r="BA220" s="1" t="e">
        <f ca="1" t="shared" si="101"/>
        <v>#DIV/0!</v>
      </c>
      <c r="BB220" s="1">
        <f ca="1">SUM(OFFSET('96点'!BB$5,(ROW(BB220)-ROW(BB$5))*4,,4))</f>
        <v>0</v>
      </c>
    </row>
    <row r="221" spans="3:54">
      <c r="C221" s="1">
        <f t="shared" si="77"/>
        <v>217</v>
      </c>
      <c r="D221" s="1">
        <f t="shared" si="78"/>
        <v>3</v>
      </c>
      <c r="E221" s="1">
        <f t="shared" si="81"/>
        <v>45109</v>
      </c>
      <c r="F221" s="1" t="str">
        <f t="shared" si="79"/>
        <v>20230702</v>
      </c>
      <c r="G221">
        <f t="shared" si="82"/>
        <v>2</v>
      </c>
      <c r="J221" s="1" t="str">
        <f>INDEX(辅助表!$F$3:$F$14,G221)</f>
        <v>测试机组#1调度单元</v>
      </c>
      <c r="K221" s="1" t="str">
        <f t="shared" si="80"/>
        <v>2023-07-02</v>
      </c>
      <c r="L221" s="3">
        <f ca="1" t="shared" si="83"/>
        <v>0.0416666666666667</v>
      </c>
      <c r="M221" s="1">
        <f ca="1">SUM(OFFSET('96点'!M$5,(ROW(M221)-ROW(M$5))*4,,4))</f>
        <v>0</v>
      </c>
      <c r="N221" s="1" t="e">
        <f ca="1" t="shared" si="84"/>
        <v>#DIV/0!</v>
      </c>
      <c r="O221" s="1">
        <f ca="1">SUM(OFFSET('96点'!O$5,(ROW(O221)-ROW(O$5))*4,,4))</f>
        <v>0</v>
      </c>
      <c r="P221" s="1">
        <f ca="1">SUM(OFFSET('96点'!P$5,(ROW(P221)-ROW(P$5))*4,,4))</f>
        <v>0</v>
      </c>
      <c r="Q221" s="1" t="e">
        <f ca="1" t="shared" si="85"/>
        <v>#DIV/0!</v>
      </c>
      <c r="R221" s="1" t="e">
        <f ca="1" t="shared" si="86"/>
        <v>#DIV/0!</v>
      </c>
      <c r="S221" s="1">
        <f ca="1">SUM(OFFSET('96点'!S$5,(ROW(S221)-ROW(S$5))*4,,4))</f>
        <v>0</v>
      </c>
      <c r="T221" s="1">
        <f ca="1">SUM(OFFSET('96点'!T$5,(ROW(T221)-ROW(T$5))*4,,4))</f>
        <v>0</v>
      </c>
      <c r="U221" s="1" t="e">
        <f ca="1" t="shared" si="87"/>
        <v>#DIV/0!</v>
      </c>
      <c r="V221" s="1">
        <f ca="1">SUM(OFFSET('96点'!V$5,(ROW(V221)-ROW(V$5))*4,,4))</f>
        <v>0</v>
      </c>
      <c r="W221" s="1">
        <f ca="1">SUM(OFFSET('96点'!W$5,(ROW(W221)-ROW(W$5))*4,,4))</f>
        <v>0</v>
      </c>
      <c r="X221" s="1" t="e">
        <f ca="1" t="shared" si="88"/>
        <v>#DIV/0!</v>
      </c>
      <c r="Y221" s="1" t="e">
        <f ca="1" t="shared" si="89"/>
        <v>#DIV/0!</v>
      </c>
      <c r="Z221" s="1">
        <f ca="1">SUM(OFFSET('96点'!Z$5,(ROW(Z221)-ROW(Z$5))*4,,4))</f>
        <v>0</v>
      </c>
      <c r="AA221" s="1">
        <f ca="1">SUM(OFFSET('96点'!AA$5,(ROW(AA221)-ROW(AA$5))*4,,4))</f>
        <v>0</v>
      </c>
      <c r="AB221" s="1" t="e">
        <f ca="1" t="shared" si="90"/>
        <v>#DIV/0!</v>
      </c>
      <c r="AC221" s="1">
        <f ca="1">SUM(OFFSET('96点'!AC$5,(ROW(AC221)-ROW(AC$5))*4,,4))</f>
        <v>0</v>
      </c>
      <c r="AD221" s="1">
        <f ca="1">SUM(OFFSET('96点'!AD$5,(ROW(AD221)-ROW(AD$5))*4,,4))</f>
        <v>0</v>
      </c>
      <c r="AE221" s="1" t="e">
        <f ca="1" t="shared" si="91"/>
        <v>#DIV/0!</v>
      </c>
      <c r="AF221" s="1" t="e">
        <f ca="1" t="shared" si="92"/>
        <v>#DIV/0!</v>
      </c>
      <c r="AG221" s="1">
        <f ca="1">SUM(OFFSET('96点'!AG$5,(ROW(AG221)-ROW(AG$5))*4,,4))</f>
        <v>0</v>
      </c>
      <c r="AH221" s="1">
        <f ca="1">SUM(OFFSET('96点'!AH$5,(ROW(AH221)-ROW(AH$5))*4,,4))</f>
        <v>0</v>
      </c>
      <c r="AI221" s="1" t="e">
        <f ca="1" t="shared" si="93"/>
        <v>#DIV/0!</v>
      </c>
      <c r="AJ221" s="1">
        <f ca="1">SUM(OFFSET('96点'!AJ$5,(ROW(AJ221)-ROW(AJ$5))*4,,4))</f>
        <v>0</v>
      </c>
      <c r="AK221" s="1">
        <f ca="1">SUM(OFFSET('96点'!AK$5,(ROW(AK221)-ROW(AK$5))*4,,4))</f>
        <v>0</v>
      </c>
      <c r="AL221" s="1" t="e">
        <f ca="1" t="shared" si="94"/>
        <v>#DIV/0!</v>
      </c>
      <c r="AM221" s="1" t="e">
        <f ca="1" t="shared" si="95"/>
        <v>#DIV/0!</v>
      </c>
      <c r="AN221" s="1">
        <f ca="1">SUM(OFFSET('96点'!AN$5,(ROW(AN221)-ROW(AN$5))*4,,4))</f>
        <v>0</v>
      </c>
      <c r="AO221" s="1">
        <f ca="1">SUM(OFFSET('96点'!AO$5,(ROW(AO221)-ROW(AO$5))*4,,4))</f>
        <v>0</v>
      </c>
      <c r="AP221" s="1" t="e">
        <f ca="1" t="shared" si="96"/>
        <v>#DIV/0!</v>
      </c>
      <c r="AQ221" s="1">
        <f ca="1">SUM(OFFSET('96点'!AQ$5,(ROW(AQ221)-ROW(AQ$5))*4,,4))</f>
        <v>0</v>
      </c>
      <c r="AR221" s="1">
        <f ca="1">SUM(OFFSET('96点'!AR$5,(ROW(AR221)-ROW(AR$5))*4,,4))</f>
        <v>0</v>
      </c>
      <c r="AS221" s="1" t="e">
        <f ca="1" t="shared" si="97"/>
        <v>#DIV/0!</v>
      </c>
      <c r="AT221" s="1" t="e">
        <f ca="1" t="shared" si="98"/>
        <v>#DIV/0!</v>
      </c>
      <c r="AU221" s="1">
        <f ca="1">SUM(OFFSET('96点'!AU$5,(ROW(AU221)-ROW(AU$5))*4,,4))</f>
        <v>0</v>
      </c>
      <c r="AV221" s="1">
        <f ca="1">SUM(OFFSET('96点'!AV$5,(ROW(AV221)-ROW(AV$5))*4,,4))</f>
        <v>0</v>
      </c>
      <c r="AW221" s="1" t="e">
        <f ca="1" t="shared" si="99"/>
        <v>#DIV/0!</v>
      </c>
      <c r="AX221" s="1">
        <f ca="1">SUM(OFFSET('96点'!AX$5,(ROW(AX221)-ROW(AX$5))*4,,4))</f>
        <v>0</v>
      </c>
      <c r="AY221" s="1">
        <f ca="1">SUM(OFFSET('96点'!AY$5,(ROW(AY221)-ROW(AY$5))*4,,4))</f>
        <v>0</v>
      </c>
      <c r="AZ221" s="1" t="e">
        <f ca="1" t="shared" si="100"/>
        <v>#DIV/0!</v>
      </c>
      <c r="BA221" s="1" t="e">
        <f ca="1" t="shared" si="101"/>
        <v>#DIV/0!</v>
      </c>
      <c r="BB221" s="1">
        <f ca="1">SUM(OFFSET('96点'!BB$5,(ROW(BB221)-ROW(BB$5))*4,,4))</f>
        <v>0</v>
      </c>
    </row>
    <row r="222" spans="3:54">
      <c r="C222" s="1">
        <f t="shared" si="77"/>
        <v>218</v>
      </c>
      <c r="D222" s="1">
        <f t="shared" si="78"/>
        <v>4</v>
      </c>
      <c r="E222" s="1">
        <f t="shared" si="81"/>
        <v>45109</v>
      </c>
      <c r="F222" s="1" t="str">
        <f t="shared" si="79"/>
        <v>20230702</v>
      </c>
      <c r="G222">
        <f t="shared" si="82"/>
        <v>2</v>
      </c>
      <c r="J222" s="1" t="str">
        <f>INDEX(辅助表!$F$3:$F$14,G222)</f>
        <v>测试机组#1调度单元</v>
      </c>
      <c r="K222" s="1" t="str">
        <f t="shared" si="80"/>
        <v>2023-07-02</v>
      </c>
      <c r="L222" s="3">
        <f ca="1" t="shared" si="83"/>
        <v>0.0833333333333333</v>
      </c>
      <c r="M222" s="1">
        <f ca="1">SUM(OFFSET('96点'!M$5,(ROW(M222)-ROW(M$5))*4,,4))</f>
        <v>0</v>
      </c>
      <c r="N222" s="1" t="e">
        <f ca="1" t="shared" si="84"/>
        <v>#DIV/0!</v>
      </c>
      <c r="O222" s="1">
        <f ca="1">SUM(OFFSET('96点'!O$5,(ROW(O222)-ROW(O$5))*4,,4))</f>
        <v>0</v>
      </c>
      <c r="P222" s="1">
        <f ca="1">SUM(OFFSET('96点'!P$5,(ROW(P222)-ROW(P$5))*4,,4))</f>
        <v>0</v>
      </c>
      <c r="Q222" s="1" t="e">
        <f ca="1" t="shared" si="85"/>
        <v>#DIV/0!</v>
      </c>
      <c r="R222" s="1" t="e">
        <f ca="1" t="shared" si="86"/>
        <v>#DIV/0!</v>
      </c>
      <c r="S222" s="1">
        <f ca="1">SUM(OFFSET('96点'!S$5,(ROW(S222)-ROW(S$5))*4,,4))</f>
        <v>0</v>
      </c>
      <c r="T222" s="1">
        <f ca="1">SUM(OFFSET('96点'!T$5,(ROW(T222)-ROW(T$5))*4,,4))</f>
        <v>0</v>
      </c>
      <c r="U222" s="1" t="e">
        <f ca="1" t="shared" si="87"/>
        <v>#DIV/0!</v>
      </c>
      <c r="V222" s="1">
        <f ca="1">SUM(OFFSET('96点'!V$5,(ROW(V222)-ROW(V$5))*4,,4))</f>
        <v>0</v>
      </c>
      <c r="W222" s="1">
        <f ca="1">SUM(OFFSET('96点'!W$5,(ROW(W222)-ROW(W$5))*4,,4))</f>
        <v>0</v>
      </c>
      <c r="X222" s="1" t="e">
        <f ca="1" t="shared" si="88"/>
        <v>#DIV/0!</v>
      </c>
      <c r="Y222" s="1" t="e">
        <f ca="1" t="shared" si="89"/>
        <v>#DIV/0!</v>
      </c>
      <c r="Z222" s="1">
        <f ca="1">SUM(OFFSET('96点'!Z$5,(ROW(Z222)-ROW(Z$5))*4,,4))</f>
        <v>0</v>
      </c>
      <c r="AA222" s="1">
        <f ca="1">SUM(OFFSET('96点'!AA$5,(ROW(AA222)-ROW(AA$5))*4,,4))</f>
        <v>0</v>
      </c>
      <c r="AB222" s="1" t="e">
        <f ca="1" t="shared" si="90"/>
        <v>#DIV/0!</v>
      </c>
      <c r="AC222" s="1">
        <f ca="1">SUM(OFFSET('96点'!AC$5,(ROW(AC222)-ROW(AC$5))*4,,4))</f>
        <v>0</v>
      </c>
      <c r="AD222" s="1">
        <f ca="1">SUM(OFFSET('96点'!AD$5,(ROW(AD222)-ROW(AD$5))*4,,4))</f>
        <v>0</v>
      </c>
      <c r="AE222" s="1" t="e">
        <f ca="1" t="shared" si="91"/>
        <v>#DIV/0!</v>
      </c>
      <c r="AF222" s="1" t="e">
        <f ca="1" t="shared" si="92"/>
        <v>#DIV/0!</v>
      </c>
      <c r="AG222" s="1">
        <f ca="1">SUM(OFFSET('96点'!AG$5,(ROW(AG222)-ROW(AG$5))*4,,4))</f>
        <v>0</v>
      </c>
      <c r="AH222" s="1">
        <f ca="1">SUM(OFFSET('96点'!AH$5,(ROW(AH222)-ROW(AH$5))*4,,4))</f>
        <v>0</v>
      </c>
      <c r="AI222" s="1" t="e">
        <f ca="1" t="shared" si="93"/>
        <v>#DIV/0!</v>
      </c>
      <c r="AJ222" s="1">
        <f ca="1">SUM(OFFSET('96点'!AJ$5,(ROW(AJ222)-ROW(AJ$5))*4,,4))</f>
        <v>0</v>
      </c>
      <c r="AK222" s="1">
        <f ca="1">SUM(OFFSET('96点'!AK$5,(ROW(AK222)-ROW(AK$5))*4,,4))</f>
        <v>0</v>
      </c>
      <c r="AL222" s="1" t="e">
        <f ca="1" t="shared" si="94"/>
        <v>#DIV/0!</v>
      </c>
      <c r="AM222" s="1" t="e">
        <f ca="1" t="shared" si="95"/>
        <v>#DIV/0!</v>
      </c>
      <c r="AN222" s="1">
        <f ca="1">SUM(OFFSET('96点'!AN$5,(ROW(AN222)-ROW(AN$5))*4,,4))</f>
        <v>0</v>
      </c>
      <c r="AO222" s="1">
        <f ca="1">SUM(OFFSET('96点'!AO$5,(ROW(AO222)-ROW(AO$5))*4,,4))</f>
        <v>0</v>
      </c>
      <c r="AP222" s="1" t="e">
        <f ca="1" t="shared" si="96"/>
        <v>#DIV/0!</v>
      </c>
      <c r="AQ222" s="1">
        <f ca="1">SUM(OFFSET('96点'!AQ$5,(ROW(AQ222)-ROW(AQ$5))*4,,4))</f>
        <v>0</v>
      </c>
      <c r="AR222" s="1">
        <f ca="1">SUM(OFFSET('96点'!AR$5,(ROW(AR222)-ROW(AR$5))*4,,4))</f>
        <v>0</v>
      </c>
      <c r="AS222" s="1" t="e">
        <f ca="1" t="shared" si="97"/>
        <v>#DIV/0!</v>
      </c>
      <c r="AT222" s="1" t="e">
        <f ca="1" t="shared" si="98"/>
        <v>#DIV/0!</v>
      </c>
      <c r="AU222" s="1">
        <f ca="1">SUM(OFFSET('96点'!AU$5,(ROW(AU222)-ROW(AU$5))*4,,4))</f>
        <v>0</v>
      </c>
      <c r="AV222" s="1">
        <f ca="1">SUM(OFFSET('96点'!AV$5,(ROW(AV222)-ROW(AV$5))*4,,4))</f>
        <v>0</v>
      </c>
      <c r="AW222" s="1" t="e">
        <f ca="1" t="shared" si="99"/>
        <v>#DIV/0!</v>
      </c>
      <c r="AX222" s="1">
        <f ca="1">SUM(OFFSET('96点'!AX$5,(ROW(AX222)-ROW(AX$5))*4,,4))</f>
        <v>0</v>
      </c>
      <c r="AY222" s="1">
        <f ca="1">SUM(OFFSET('96点'!AY$5,(ROW(AY222)-ROW(AY$5))*4,,4))</f>
        <v>0</v>
      </c>
      <c r="AZ222" s="1" t="e">
        <f ca="1" t="shared" si="100"/>
        <v>#DIV/0!</v>
      </c>
      <c r="BA222" s="1" t="e">
        <f ca="1" t="shared" si="101"/>
        <v>#DIV/0!</v>
      </c>
      <c r="BB222" s="1">
        <f ca="1">SUM(OFFSET('96点'!BB$5,(ROW(BB222)-ROW(BB$5))*4,,4))</f>
        <v>0</v>
      </c>
    </row>
    <row r="223" spans="3:54">
      <c r="C223" s="1">
        <f t="shared" si="77"/>
        <v>219</v>
      </c>
      <c r="D223" s="1">
        <f t="shared" si="78"/>
        <v>5</v>
      </c>
      <c r="E223" s="1">
        <f t="shared" si="81"/>
        <v>45109</v>
      </c>
      <c r="F223" s="1" t="str">
        <f t="shared" si="79"/>
        <v>20230702</v>
      </c>
      <c r="G223">
        <f t="shared" si="82"/>
        <v>2</v>
      </c>
      <c r="J223" s="1" t="str">
        <f>INDEX(辅助表!$F$3:$F$14,G223)</f>
        <v>测试机组#1调度单元</v>
      </c>
      <c r="K223" s="1" t="str">
        <f t="shared" si="80"/>
        <v>2023-07-02</v>
      </c>
      <c r="L223" s="3">
        <f ca="1" t="shared" si="83"/>
        <v>0.125</v>
      </c>
      <c r="M223" s="1">
        <f ca="1">SUM(OFFSET('96点'!M$5,(ROW(M223)-ROW(M$5))*4,,4))</f>
        <v>0</v>
      </c>
      <c r="N223" s="1" t="e">
        <f ca="1" t="shared" si="84"/>
        <v>#DIV/0!</v>
      </c>
      <c r="O223" s="1">
        <f ca="1">SUM(OFFSET('96点'!O$5,(ROW(O223)-ROW(O$5))*4,,4))</f>
        <v>0</v>
      </c>
      <c r="P223" s="1">
        <f ca="1">SUM(OFFSET('96点'!P$5,(ROW(P223)-ROW(P$5))*4,,4))</f>
        <v>0</v>
      </c>
      <c r="Q223" s="1" t="e">
        <f ca="1" t="shared" si="85"/>
        <v>#DIV/0!</v>
      </c>
      <c r="R223" s="1" t="e">
        <f ca="1" t="shared" si="86"/>
        <v>#DIV/0!</v>
      </c>
      <c r="S223" s="1">
        <f ca="1">SUM(OFFSET('96点'!S$5,(ROW(S223)-ROW(S$5))*4,,4))</f>
        <v>0</v>
      </c>
      <c r="T223" s="1">
        <f ca="1">SUM(OFFSET('96点'!T$5,(ROW(T223)-ROW(T$5))*4,,4))</f>
        <v>0</v>
      </c>
      <c r="U223" s="1" t="e">
        <f ca="1" t="shared" si="87"/>
        <v>#DIV/0!</v>
      </c>
      <c r="V223" s="1">
        <f ca="1">SUM(OFFSET('96点'!V$5,(ROW(V223)-ROW(V$5))*4,,4))</f>
        <v>0</v>
      </c>
      <c r="W223" s="1">
        <f ca="1">SUM(OFFSET('96点'!W$5,(ROW(W223)-ROW(W$5))*4,,4))</f>
        <v>0</v>
      </c>
      <c r="X223" s="1" t="e">
        <f ca="1" t="shared" si="88"/>
        <v>#DIV/0!</v>
      </c>
      <c r="Y223" s="1" t="e">
        <f ca="1" t="shared" si="89"/>
        <v>#DIV/0!</v>
      </c>
      <c r="Z223" s="1">
        <f ca="1">SUM(OFFSET('96点'!Z$5,(ROW(Z223)-ROW(Z$5))*4,,4))</f>
        <v>0</v>
      </c>
      <c r="AA223" s="1">
        <f ca="1">SUM(OFFSET('96点'!AA$5,(ROW(AA223)-ROW(AA$5))*4,,4))</f>
        <v>0</v>
      </c>
      <c r="AB223" s="1" t="e">
        <f ca="1" t="shared" si="90"/>
        <v>#DIV/0!</v>
      </c>
      <c r="AC223" s="1">
        <f ca="1">SUM(OFFSET('96点'!AC$5,(ROW(AC223)-ROW(AC$5))*4,,4))</f>
        <v>0</v>
      </c>
      <c r="AD223" s="1">
        <f ca="1">SUM(OFFSET('96点'!AD$5,(ROW(AD223)-ROW(AD$5))*4,,4))</f>
        <v>0</v>
      </c>
      <c r="AE223" s="1" t="e">
        <f ca="1" t="shared" si="91"/>
        <v>#DIV/0!</v>
      </c>
      <c r="AF223" s="1" t="e">
        <f ca="1" t="shared" si="92"/>
        <v>#DIV/0!</v>
      </c>
      <c r="AG223" s="1">
        <f ca="1">SUM(OFFSET('96点'!AG$5,(ROW(AG223)-ROW(AG$5))*4,,4))</f>
        <v>0</v>
      </c>
      <c r="AH223" s="1">
        <f ca="1">SUM(OFFSET('96点'!AH$5,(ROW(AH223)-ROW(AH$5))*4,,4))</f>
        <v>0</v>
      </c>
      <c r="AI223" s="1" t="e">
        <f ca="1" t="shared" si="93"/>
        <v>#DIV/0!</v>
      </c>
      <c r="AJ223" s="1">
        <f ca="1">SUM(OFFSET('96点'!AJ$5,(ROW(AJ223)-ROW(AJ$5))*4,,4))</f>
        <v>0</v>
      </c>
      <c r="AK223" s="1">
        <f ca="1">SUM(OFFSET('96点'!AK$5,(ROW(AK223)-ROW(AK$5))*4,,4))</f>
        <v>0</v>
      </c>
      <c r="AL223" s="1" t="e">
        <f ca="1" t="shared" si="94"/>
        <v>#DIV/0!</v>
      </c>
      <c r="AM223" s="1" t="e">
        <f ca="1" t="shared" si="95"/>
        <v>#DIV/0!</v>
      </c>
      <c r="AN223" s="1">
        <f ca="1">SUM(OFFSET('96点'!AN$5,(ROW(AN223)-ROW(AN$5))*4,,4))</f>
        <v>0</v>
      </c>
      <c r="AO223" s="1">
        <f ca="1">SUM(OFFSET('96点'!AO$5,(ROW(AO223)-ROW(AO$5))*4,,4))</f>
        <v>0</v>
      </c>
      <c r="AP223" s="1" t="e">
        <f ca="1" t="shared" si="96"/>
        <v>#DIV/0!</v>
      </c>
      <c r="AQ223" s="1">
        <f ca="1">SUM(OFFSET('96点'!AQ$5,(ROW(AQ223)-ROW(AQ$5))*4,,4))</f>
        <v>0</v>
      </c>
      <c r="AR223" s="1">
        <f ca="1">SUM(OFFSET('96点'!AR$5,(ROW(AR223)-ROW(AR$5))*4,,4))</f>
        <v>0</v>
      </c>
      <c r="AS223" s="1" t="e">
        <f ca="1" t="shared" si="97"/>
        <v>#DIV/0!</v>
      </c>
      <c r="AT223" s="1" t="e">
        <f ca="1" t="shared" si="98"/>
        <v>#DIV/0!</v>
      </c>
      <c r="AU223" s="1">
        <f ca="1">SUM(OFFSET('96点'!AU$5,(ROW(AU223)-ROW(AU$5))*4,,4))</f>
        <v>0</v>
      </c>
      <c r="AV223" s="1">
        <f ca="1">SUM(OFFSET('96点'!AV$5,(ROW(AV223)-ROW(AV$5))*4,,4))</f>
        <v>0</v>
      </c>
      <c r="AW223" s="1" t="e">
        <f ca="1" t="shared" si="99"/>
        <v>#DIV/0!</v>
      </c>
      <c r="AX223" s="1">
        <f ca="1">SUM(OFFSET('96点'!AX$5,(ROW(AX223)-ROW(AX$5))*4,,4))</f>
        <v>0</v>
      </c>
      <c r="AY223" s="1">
        <f ca="1">SUM(OFFSET('96点'!AY$5,(ROW(AY223)-ROW(AY$5))*4,,4))</f>
        <v>0</v>
      </c>
      <c r="AZ223" s="1" t="e">
        <f ca="1" t="shared" si="100"/>
        <v>#DIV/0!</v>
      </c>
      <c r="BA223" s="1" t="e">
        <f ca="1" t="shared" si="101"/>
        <v>#DIV/0!</v>
      </c>
      <c r="BB223" s="1">
        <f ca="1">SUM(OFFSET('96点'!BB$5,(ROW(BB223)-ROW(BB$5))*4,,4))</f>
        <v>0</v>
      </c>
    </row>
    <row r="224" spans="3:54">
      <c r="C224" s="1">
        <f t="shared" si="77"/>
        <v>220</v>
      </c>
      <c r="D224" s="1">
        <f t="shared" si="78"/>
        <v>6</v>
      </c>
      <c r="E224" s="1">
        <f t="shared" si="81"/>
        <v>45109</v>
      </c>
      <c r="F224" s="1" t="str">
        <f t="shared" si="79"/>
        <v>20230702</v>
      </c>
      <c r="G224">
        <f t="shared" si="82"/>
        <v>2</v>
      </c>
      <c r="J224" s="1" t="str">
        <f>INDEX(辅助表!$F$3:$F$14,G224)</f>
        <v>测试机组#1调度单元</v>
      </c>
      <c r="K224" s="1" t="str">
        <f t="shared" si="80"/>
        <v>2023-07-02</v>
      </c>
      <c r="L224" s="3">
        <f ca="1" t="shared" si="83"/>
        <v>0.166666666666667</v>
      </c>
      <c r="M224" s="1">
        <f ca="1">SUM(OFFSET('96点'!M$5,(ROW(M224)-ROW(M$5))*4,,4))</f>
        <v>0</v>
      </c>
      <c r="N224" s="1" t="e">
        <f ca="1" t="shared" si="84"/>
        <v>#DIV/0!</v>
      </c>
      <c r="O224" s="1">
        <f ca="1">SUM(OFFSET('96点'!O$5,(ROW(O224)-ROW(O$5))*4,,4))</f>
        <v>0</v>
      </c>
      <c r="P224" s="1">
        <f ca="1">SUM(OFFSET('96点'!P$5,(ROW(P224)-ROW(P$5))*4,,4))</f>
        <v>0</v>
      </c>
      <c r="Q224" s="1" t="e">
        <f ca="1" t="shared" si="85"/>
        <v>#DIV/0!</v>
      </c>
      <c r="R224" s="1" t="e">
        <f ca="1" t="shared" si="86"/>
        <v>#DIV/0!</v>
      </c>
      <c r="S224" s="1">
        <f ca="1">SUM(OFFSET('96点'!S$5,(ROW(S224)-ROW(S$5))*4,,4))</f>
        <v>0</v>
      </c>
      <c r="T224" s="1">
        <f ca="1">SUM(OFFSET('96点'!T$5,(ROW(T224)-ROW(T$5))*4,,4))</f>
        <v>0</v>
      </c>
      <c r="U224" s="1" t="e">
        <f ca="1" t="shared" si="87"/>
        <v>#DIV/0!</v>
      </c>
      <c r="V224" s="1">
        <f ca="1">SUM(OFFSET('96点'!V$5,(ROW(V224)-ROW(V$5))*4,,4))</f>
        <v>0</v>
      </c>
      <c r="W224" s="1">
        <f ca="1">SUM(OFFSET('96点'!W$5,(ROW(W224)-ROW(W$5))*4,,4))</f>
        <v>0</v>
      </c>
      <c r="X224" s="1" t="e">
        <f ca="1" t="shared" si="88"/>
        <v>#DIV/0!</v>
      </c>
      <c r="Y224" s="1" t="e">
        <f ca="1" t="shared" si="89"/>
        <v>#DIV/0!</v>
      </c>
      <c r="Z224" s="1">
        <f ca="1">SUM(OFFSET('96点'!Z$5,(ROW(Z224)-ROW(Z$5))*4,,4))</f>
        <v>0</v>
      </c>
      <c r="AA224" s="1">
        <f ca="1">SUM(OFFSET('96点'!AA$5,(ROW(AA224)-ROW(AA$5))*4,,4))</f>
        <v>0</v>
      </c>
      <c r="AB224" s="1" t="e">
        <f ca="1" t="shared" si="90"/>
        <v>#DIV/0!</v>
      </c>
      <c r="AC224" s="1">
        <f ca="1">SUM(OFFSET('96点'!AC$5,(ROW(AC224)-ROW(AC$5))*4,,4))</f>
        <v>0</v>
      </c>
      <c r="AD224" s="1">
        <f ca="1">SUM(OFFSET('96点'!AD$5,(ROW(AD224)-ROW(AD$5))*4,,4))</f>
        <v>0</v>
      </c>
      <c r="AE224" s="1" t="e">
        <f ca="1" t="shared" si="91"/>
        <v>#DIV/0!</v>
      </c>
      <c r="AF224" s="1" t="e">
        <f ca="1" t="shared" si="92"/>
        <v>#DIV/0!</v>
      </c>
      <c r="AG224" s="1">
        <f ca="1">SUM(OFFSET('96点'!AG$5,(ROW(AG224)-ROW(AG$5))*4,,4))</f>
        <v>0</v>
      </c>
      <c r="AH224" s="1">
        <f ca="1">SUM(OFFSET('96点'!AH$5,(ROW(AH224)-ROW(AH$5))*4,,4))</f>
        <v>0</v>
      </c>
      <c r="AI224" s="1" t="e">
        <f ca="1" t="shared" si="93"/>
        <v>#DIV/0!</v>
      </c>
      <c r="AJ224" s="1">
        <f ca="1">SUM(OFFSET('96点'!AJ$5,(ROW(AJ224)-ROW(AJ$5))*4,,4))</f>
        <v>0</v>
      </c>
      <c r="AK224" s="1">
        <f ca="1">SUM(OFFSET('96点'!AK$5,(ROW(AK224)-ROW(AK$5))*4,,4))</f>
        <v>0</v>
      </c>
      <c r="AL224" s="1" t="e">
        <f ca="1" t="shared" si="94"/>
        <v>#DIV/0!</v>
      </c>
      <c r="AM224" s="1" t="e">
        <f ca="1" t="shared" si="95"/>
        <v>#DIV/0!</v>
      </c>
      <c r="AN224" s="1">
        <f ca="1">SUM(OFFSET('96点'!AN$5,(ROW(AN224)-ROW(AN$5))*4,,4))</f>
        <v>0</v>
      </c>
      <c r="AO224" s="1">
        <f ca="1">SUM(OFFSET('96点'!AO$5,(ROW(AO224)-ROW(AO$5))*4,,4))</f>
        <v>0</v>
      </c>
      <c r="AP224" s="1" t="e">
        <f ca="1" t="shared" si="96"/>
        <v>#DIV/0!</v>
      </c>
      <c r="AQ224" s="1">
        <f ca="1">SUM(OFFSET('96点'!AQ$5,(ROW(AQ224)-ROW(AQ$5))*4,,4))</f>
        <v>0</v>
      </c>
      <c r="AR224" s="1">
        <f ca="1">SUM(OFFSET('96点'!AR$5,(ROW(AR224)-ROW(AR$5))*4,,4))</f>
        <v>0</v>
      </c>
      <c r="AS224" s="1" t="e">
        <f ca="1" t="shared" si="97"/>
        <v>#DIV/0!</v>
      </c>
      <c r="AT224" s="1" t="e">
        <f ca="1" t="shared" si="98"/>
        <v>#DIV/0!</v>
      </c>
      <c r="AU224" s="1">
        <f ca="1">SUM(OFFSET('96点'!AU$5,(ROW(AU224)-ROW(AU$5))*4,,4))</f>
        <v>0</v>
      </c>
      <c r="AV224" s="1">
        <f ca="1">SUM(OFFSET('96点'!AV$5,(ROW(AV224)-ROW(AV$5))*4,,4))</f>
        <v>0</v>
      </c>
      <c r="AW224" s="1" t="e">
        <f ca="1" t="shared" si="99"/>
        <v>#DIV/0!</v>
      </c>
      <c r="AX224" s="1">
        <f ca="1">SUM(OFFSET('96点'!AX$5,(ROW(AX224)-ROW(AX$5))*4,,4))</f>
        <v>0</v>
      </c>
      <c r="AY224" s="1">
        <f ca="1">SUM(OFFSET('96点'!AY$5,(ROW(AY224)-ROW(AY$5))*4,,4))</f>
        <v>0</v>
      </c>
      <c r="AZ224" s="1" t="e">
        <f ca="1" t="shared" si="100"/>
        <v>#DIV/0!</v>
      </c>
      <c r="BA224" s="1" t="e">
        <f ca="1" t="shared" si="101"/>
        <v>#DIV/0!</v>
      </c>
      <c r="BB224" s="1">
        <f ca="1">SUM(OFFSET('96点'!BB$5,(ROW(BB224)-ROW(BB$5))*4,,4))</f>
        <v>0</v>
      </c>
    </row>
    <row r="225" spans="3:54">
      <c r="C225" s="1">
        <f t="shared" si="77"/>
        <v>221</v>
      </c>
      <c r="D225" s="1">
        <f t="shared" si="78"/>
        <v>7</v>
      </c>
      <c r="E225" s="1">
        <f t="shared" si="81"/>
        <v>45109</v>
      </c>
      <c r="F225" s="1" t="str">
        <f t="shared" si="79"/>
        <v>20230702</v>
      </c>
      <c r="G225">
        <f t="shared" si="82"/>
        <v>2</v>
      </c>
      <c r="J225" s="1" t="str">
        <f>INDEX(辅助表!$F$3:$F$14,G225)</f>
        <v>测试机组#1调度单元</v>
      </c>
      <c r="K225" s="1" t="str">
        <f t="shared" si="80"/>
        <v>2023-07-02</v>
      </c>
      <c r="L225" s="3">
        <f ca="1" t="shared" si="83"/>
        <v>0.208333333333333</v>
      </c>
      <c r="M225" s="1">
        <f ca="1">SUM(OFFSET('96点'!M$5,(ROW(M225)-ROW(M$5))*4,,4))</f>
        <v>0</v>
      </c>
      <c r="N225" s="1" t="e">
        <f ca="1" t="shared" si="84"/>
        <v>#DIV/0!</v>
      </c>
      <c r="O225" s="1">
        <f ca="1">SUM(OFFSET('96点'!O$5,(ROW(O225)-ROW(O$5))*4,,4))</f>
        <v>0</v>
      </c>
      <c r="P225" s="1">
        <f ca="1">SUM(OFFSET('96点'!P$5,(ROW(P225)-ROW(P$5))*4,,4))</f>
        <v>0</v>
      </c>
      <c r="Q225" s="1" t="e">
        <f ca="1" t="shared" si="85"/>
        <v>#DIV/0!</v>
      </c>
      <c r="R225" s="1" t="e">
        <f ca="1" t="shared" si="86"/>
        <v>#DIV/0!</v>
      </c>
      <c r="S225" s="1">
        <f ca="1">SUM(OFFSET('96点'!S$5,(ROW(S225)-ROW(S$5))*4,,4))</f>
        <v>0</v>
      </c>
      <c r="T225" s="1">
        <f ca="1">SUM(OFFSET('96点'!T$5,(ROW(T225)-ROW(T$5))*4,,4))</f>
        <v>0</v>
      </c>
      <c r="U225" s="1" t="e">
        <f ca="1" t="shared" si="87"/>
        <v>#DIV/0!</v>
      </c>
      <c r="V225" s="1">
        <f ca="1">SUM(OFFSET('96点'!V$5,(ROW(V225)-ROW(V$5))*4,,4))</f>
        <v>0</v>
      </c>
      <c r="W225" s="1">
        <f ca="1">SUM(OFFSET('96点'!W$5,(ROW(W225)-ROW(W$5))*4,,4))</f>
        <v>0</v>
      </c>
      <c r="X225" s="1" t="e">
        <f ca="1" t="shared" si="88"/>
        <v>#DIV/0!</v>
      </c>
      <c r="Y225" s="1" t="e">
        <f ca="1" t="shared" si="89"/>
        <v>#DIV/0!</v>
      </c>
      <c r="Z225" s="1">
        <f ca="1">SUM(OFFSET('96点'!Z$5,(ROW(Z225)-ROW(Z$5))*4,,4))</f>
        <v>0</v>
      </c>
      <c r="AA225" s="1">
        <f ca="1">SUM(OFFSET('96点'!AA$5,(ROW(AA225)-ROW(AA$5))*4,,4))</f>
        <v>0</v>
      </c>
      <c r="AB225" s="1" t="e">
        <f ca="1" t="shared" si="90"/>
        <v>#DIV/0!</v>
      </c>
      <c r="AC225" s="1">
        <f ca="1">SUM(OFFSET('96点'!AC$5,(ROW(AC225)-ROW(AC$5))*4,,4))</f>
        <v>0</v>
      </c>
      <c r="AD225" s="1">
        <f ca="1">SUM(OFFSET('96点'!AD$5,(ROW(AD225)-ROW(AD$5))*4,,4))</f>
        <v>0</v>
      </c>
      <c r="AE225" s="1" t="e">
        <f ca="1" t="shared" si="91"/>
        <v>#DIV/0!</v>
      </c>
      <c r="AF225" s="1" t="e">
        <f ca="1" t="shared" si="92"/>
        <v>#DIV/0!</v>
      </c>
      <c r="AG225" s="1">
        <f ca="1">SUM(OFFSET('96点'!AG$5,(ROW(AG225)-ROW(AG$5))*4,,4))</f>
        <v>0</v>
      </c>
      <c r="AH225" s="1">
        <f ca="1">SUM(OFFSET('96点'!AH$5,(ROW(AH225)-ROW(AH$5))*4,,4))</f>
        <v>0</v>
      </c>
      <c r="AI225" s="1" t="e">
        <f ca="1" t="shared" si="93"/>
        <v>#DIV/0!</v>
      </c>
      <c r="AJ225" s="1">
        <f ca="1">SUM(OFFSET('96点'!AJ$5,(ROW(AJ225)-ROW(AJ$5))*4,,4))</f>
        <v>0</v>
      </c>
      <c r="AK225" s="1">
        <f ca="1">SUM(OFFSET('96点'!AK$5,(ROW(AK225)-ROW(AK$5))*4,,4))</f>
        <v>0</v>
      </c>
      <c r="AL225" s="1" t="e">
        <f ca="1" t="shared" si="94"/>
        <v>#DIV/0!</v>
      </c>
      <c r="AM225" s="1" t="e">
        <f ca="1" t="shared" si="95"/>
        <v>#DIV/0!</v>
      </c>
      <c r="AN225" s="1">
        <f ca="1">SUM(OFFSET('96点'!AN$5,(ROW(AN225)-ROW(AN$5))*4,,4))</f>
        <v>0</v>
      </c>
      <c r="AO225" s="1">
        <f ca="1">SUM(OFFSET('96点'!AO$5,(ROW(AO225)-ROW(AO$5))*4,,4))</f>
        <v>0</v>
      </c>
      <c r="AP225" s="1" t="e">
        <f ca="1" t="shared" si="96"/>
        <v>#DIV/0!</v>
      </c>
      <c r="AQ225" s="1">
        <f ca="1">SUM(OFFSET('96点'!AQ$5,(ROW(AQ225)-ROW(AQ$5))*4,,4))</f>
        <v>0</v>
      </c>
      <c r="AR225" s="1">
        <f ca="1">SUM(OFFSET('96点'!AR$5,(ROW(AR225)-ROW(AR$5))*4,,4))</f>
        <v>0</v>
      </c>
      <c r="AS225" s="1" t="e">
        <f ca="1" t="shared" si="97"/>
        <v>#DIV/0!</v>
      </c>
      <c r="AT225" s="1" t="e">
        <f ca="1" t="shared" si="98"/>
        <v>#DIV/0!</v>
      </c>
      <c r="AU225" s="1">
        <f ca="1">SUM(OFFSET('96点'!AU$5,(ROW(AU225)-ROW(AU$5))*4,,4))</f>
        <v>0</v>
      </c>
      <c r="AV225" s="1">
        <f ca="1">SUM(OFFSET('96点'!AV$5,(ROW(AV225)-ROW(AV$5))*4,,4))</f>
        <v>0</v>
      </c>
      <c r="AW225" s="1" t="e">
        <f ca="1" t="shared" si="99"/>
        <v>#DIV/0!</v>
      </c>
      <c r="AX225" s="1">
        <f ca="1">SUM(OFFSET('96点'!AX$5,(ROW(AX225)-ROW(AX$5))*4,,4))</f>
        <v>0</v>
      </c>
      <c r="AY225" s="1">
        <f ca="1">SUM(OFFSET('96点'!AY$5,(ROW(AY225)-ROW(AY$5))*4,,4))</f>
        <v>0</v>
      </c>
      <c r="AZ225" s="1" t="e">
        <f ca="1" t="shared" si="100"/>
        <v>#DIV/0!</v>
      </c>
      <c r="BA225" s="1" t="e">
        <f ca="1" t="shared" si="101"/>
        <v>#DIV/0!</v>
      </c>
      <c r="BB225" s="1">
        <f ca="1">SUM(OFFSET('96点'!BB$5,(ROW(BB225)-ROW(BB$5))*4,,4))</f>
        <v>0</v>
      </c>
    </row>
    <row r="226" spans="3:54">
      <c r="C226" s="1">
        <f t="shared" si="77"/>
        <v>222</v>
      </c>
      <c r="D226" s="1">
        <f t="shared" si="78"/>
        <v>8</v>
      </c>
      <c r="E226" s="1">
        <f t="shared" si="81"/>
        <v>45109</v>
      </c>
      <c r="F226" s="1" t="str">
        <f t="shared" si="79"/>
        <v>20230702</v>
      </c>
      <c r="G226">
        <f t="shared" si="82"/>
        <v>2</v>
      </c>
      <c r="J226" s="1" t="str">
        <f>INDEX(辅助表!$F$3:$F$14,G226)</f>
        <v>测试机组#1调度单元</v>
      </c>
      <c r="K226" s="1" t="str">
        <f t="shared" si="80"/>
        <v>2023-07-02</v>
      </c>
      <c r="L226" s="3">
        <f ca="1" t="shared" si="83"/>
        <v>0.25</v>
      </c>
      <c r="M226" s="1">
        <f ca="1">SUM(OFFSET('96点'!M$5,(ROW(M226)-ROW(M$5))*4,,4))</f>
        <v>0</v>
      </c>
      <c r="N226" s="1" t="e">
        <f ca="1" t="shared" si="84"/>
        <v>#DIV/0!</v>
      </c>
      <c r="O226" s="1">
        <f ca="1">SUM(OFFSET('96点'!O$5,(ROW(O226)-ROW(O$5))*4,,4))</f>
        <v>0</v>
      </c>
      <c r="P226" s="1">
        <f ca="1">SUM(OFFSET('96点'!P$5,(ROW(P226)-ROW(P$5))*4,,4))</f>
        <v>0</v>
      </c>
      <c r="Q226" s="1" t="e">
        <f ca="1" t="shared" si="85"/>
        <v>#DIV/0!</v>
      </c>
      <c r="R226" s="1" t="e">
        <f ca="1" t="shared" si="86"/>
        <v>#DIV/0!</v>
      </c>
      <c r="S226" s="1">
        <f ca="1">SUM(OFFSET('96点'!S$5,(ROW(S226)-ROW(S$5))*4,,4))</f>
        <v>0</v>
      </c>
      <c r="T226" s="1">
        <f ca="1">SUM(OFFSET('96点'!T$5,(ROW(T226)-ROW(T$5))*4,,4))</f>
        <v>0</v>
      </c>
      <c r="U226" s="1" t="e">
        <f ca="1" t="shared" si="87"/>
        <v>#DIV/0!</v>
      </c>
      <c r="V226" s="1">
        <f ca="1">SUM(OFFSET('96点'!V$5,(ROW(V226)-ROW(V$5))*4,,4))</f>
        <v>0</v>
      </c>
      <c r="W226" s="1">
        <f ca="1">SUM(OFFSET('96点'!W$5,(ROW(W226)-ROW(W$5))*4,,4))</f>
        <v>0</v>
      </c>
      <c r="X226" s="1" t="e">
        <f ca="1" t="shared" si="88"/>
        <v>#DIV/0!</v>
      </c>
      <c r="Y226" s="1" t="e">
        <f ca="1" t="shared" si="89"/>
        <v>#DIV/0!</v>
      </c>
      <c r="Z226" s="1">
        <f ca="1">SUM(OFFSET('96点'!Z$5,(ROW(Z226)-ROW(Z$5))*4,,4))</f>
        <v>0</v>
      </c>
      <c r="AA226" s="1">
        <f ca="1">SUM(OFFSET('96点'!AA$5,(ROW(AA226)-ROW(AA$5))*4,,4))</f>
        <v>0</v>
      </c>
      <c r="AB226" s="1" t="e">
        <f ca="1" t="shared" si="90"/>
        <v>#DIV/0!</v>
      </c>
      <c r="AC226" s="1">
        <f ca="1">SUM(OFFSET('96点'!AC$5,(ROW(AC226)-ROW(AC$5))*4,,4))</f>
        <v>0</v>
      </c>
      <c r="AD226" s="1">
        <f ca="1">SUM(OFFSET('96点'!AD$5,(ROW(AD226)-ROW(AD$5))*4,,4))</f>
        <v>0</v>
      </c>
      <c r="AE226" s="1" t="e">
        <f ca="1" t="shared" si="91"/>
        <v>#DIV/0!</v>
      </c>
      <c r="AF226" s="1" t="e">
        <f ca="1" t="shared" si="92"/>
        <v>#DIV/0!</v>
      </c>
      <c r="AG226" s="1">
        <f ca="1">SUM(OFFSET('96点'!AG$5,(ROW(AG226)-ROW(AG$5))*4,,4))</f>
        <v>0</v>
      </c>
      <c r="AH226" s="1">
        <f ca="1">SUM(OFFSET('96点'!AH$5,(ROW(AH226)-ROW(AH$5))*4,,4))</f>
        <v>0</v>
      </c>
      <c r="AI226" s="1" t="e">
        <f ca="1" t="shared" si="93"/>
        <v>#DIV/0!</v>
      </c>
      <c r="AJ226" s="1">
        <f ca="1">SUM(OFFSET('96点'!AJ$5,(ROW(AJ226)-ROW(AJ$5))*4,,4))</f>
        <v>0</v>
      </c>
      <c r="AK226" s="1">
        <f ca="1">SUM(OFFSET('96点'!AK$5,(ROW(AK226)-ROW(AK$5))*4,,4))</f>
        <v>0</v>
      </c>
      <c r="AL226" s="1" t="e">
        <f ca="1" t="shared" si="94"/>
        <v>#DIV/0!</v>
      </c>
      <c r="AM226" s="1" t="e">
        <f ca="1" t="shared" si="95"/>
        <v>#DIV/0!</v>
      </c>
      <c r="AN226" s="1">
        <f ca="1">SUM(OFFSET('96点'!AN$5,(ROW(AN226)-ROW(AN$5))*4,,4))</f>
        <v>0</v>
      </c>
      <c r="AO226" s="1">
        <f ca="1">SUM(OFFSET('96点'!AO$5,(ROW(AO226)-ROW(AO$5))*4,,4))</f>
        <v>0</v>
      </c>
      <c r="AP226" s="1" t="e">
        <f ca="1" t="shared" si="96"/>
        <v>#DIV/0!</v>
      </c>
      <c r="AQ226" s="1">
        <f ca="1">SUM(OFFSET('96点'!AQ$5,(ROW(AQ226)-ROW(AQ$5))*4,,4))</f>
        <v>0</v>
      </c>
      <c r="AR226" s="1">
        <f ca="1">SUM(OFFSET('96点'!AR$5,(ROW(AR226)-ROW(AR$5))*4,,4))</f>
        <v>0</v>
      </c>
      <c r="AS226" s="1" t="e">
        <f ca="1" t="shared" si="97"/>
        <v>#DIV/0!</v>
      </c>
      <c r="AT226" s="1" t="e">
        <f ca="1" t="shared" si="98"/>
        <v>#DIV/0!</v>
      </c>
      <c r="AU226" s="1">
        <f ca="1">SUM(OFFSET('96点'!AU$5,(ROW(AU226)-ROW(AU$5))*4,,4))</f>
        <v>0</v>
      </c>
      <c r="AV226" s="1">
        <f ca="1">SUM(OFFSET('96点'!AV$5,(ROW(AV226)-ROW(AV$5))*4,,4))</f>
        <v>0</v>
      </c>
      <c r="AW226" s="1" t="e">
        <f ca="1" t="shared" si="99"/>
        <v>#DIV/0!</v>
      </c>
      <c r="AX226" s="1">
        <f ca="1">SUM(OFFSET('96点'!AX$5,(ROW(AX226)-ROW(AX$5))*4,,4))</f>
        <v>0</v>
      </c>
      <c r="AY226" s="1">
        <f ca="1">SUM(OFFSET('96点'!AY$5,(ROW(AY226)-ROW(AY$5))*4,,4))</f>
        <v>0</v>
      </c>
      <c r="AZ226" s="1" t="e">
        <f ca="1" t="shared" si="100"/>
        <v>#DIV/0!</v>
      </c>
      <c r="BA226" s="1" t="e">
        <f ca="1" t="shared" si="101"/>
        <v>#DIV/0!</v>
      </c>
      <c r="BB226" s="1">
        <f ca="1">SUM(OFFSET('96点'!BB$5,(ROW(BB226)-ROW(BB$5))*4,,4))</f>
        <v>0</v>
      </c>
    </row>
    <row r="227" spans="3:54">
      <c r="C227" s="1">
        <f t="shared" si="77"/>
        <v>223</v>
      </c>
      <c r="D227" s="1">
        <f t="shared" si="78"/>
        <v>9</v>
      </c>
      <c r="E227" s="1">
        <f t="shared" si="81"/>
        <v>45109</v>
      </c>
      <c r="F227" s="1" t="str">
        <f t="shared" si="79"/>
        <v>20230702</v>
      </c>
      <c r="G227">
        <f t="shared" si="82"/>
        <v>2</v>
      </c>
      <c r="J227" s="1" t="str">
        <f>INDEX(辅助表!$F$3:$F$14,G227)</f>
        <v>测试机组#1调度单元</v>
      </c>
      <c r="K227" s="1" t="str">
        <f t="shared" si="80"/>
        <v>2023-07-02</v>
      </c>
      <c r="L227" s="3">
        <f ca="1" t="shared" si="83"/>
        <v>0.291666666666667</v>
      </c>
      <c r="M227" s="1">
        <f ca="1">SUM(OFFSET('96点'!M$5,(ROW(M227)-ROW(M$5))*4,,4))</f>
        <v>0</v>
      </c>
      <c r="N227" s="1" t="e">
        <f ca="1" t="shared" si="84"/>
        <v>#DIV/0!</v>
      </c>
      <c r="O227" s="1">
        <f ca="1">SUM(OFFSET('96点'!O$5,(ROW(O227)-ROW(O$5))*4,,4))</f>
        <v>0</v>
      </c>
      <c r="P227" s="1">
        <f ca="1">SUM(OFFSET('96点'!P$5,(ROW(P227)-ROW(P$5))*4,,4))</f>
        <v>0</v>
      </c>
      <c r="Q227" s="1" t="e">
        <f ca="1" t="shared" si="85"/>
        <v>#DIV/0!</v>
      </c>
      <c r="R227" s="1" t="e">
        <f ca="1" t="shared" si="86"/>
        <v>#DIV/0!</v>
      </c>
      <c r="S227" s="1">
        <f ca="1">SUM(OFFSET('96点'!S$5,(ROW(S227)-ROW(S$5))*4,,4))</f>
        <v>0</v>
      </c>
      <c r="T227" s="1">
        <f ca="1">SUM(OFFSET('96点'!T$5,(ROW(T227)-ROW(T$5))*4,,4))</f>
        <v>0</v>
      </c>
      <c r="U227" s="1" t="e">
        <f ca="1" t="shared" si="87"/>
        <v>#DIV/0!</v>
      </c>
      <c r="V227" s="1">
        <f ca="1">SUM(OFFSET('96点'!V$5,(ROW(V227)-ROW(V$5))*4,,4))</f>
        <v>0</v>
      </c>
      <c r="W227" s="1">
        <f ca="1">SUM(OFFSET('96点'!W$5,(ROW(W227)-ROW(W$5))*4,,4))</f>
        <v>0</v>
      </c>
      <c r="X227" s="1" t="e">
        <f ca="1" t="shared" si="88"/>
        <v>#DIV/0!</v>
      </c>
      <c r="Y227" s="1" t="e">
        <f ca="1" t="shared" si="89"/>
        <v>#DIV/0!</v>
      </c>
      <c r="Z227" s="1">
        <f ca="1">SUM(OFFSET('96点'!Z$5,(ROW(Z227)-ROW(Z$5))*4,,4))</f>
        <v>0</v>
      </c>
      <c r="AA227" s="1">
        <f ca="1">SUM(OFFSET('96点'!AA$5,(ROW(AA227)-ROW(AA$5))*4,,4))</f>
        <v>0</v>
      </c>
      <c r="AB227" s="1" t="e">
        <f ca="1" t="shared" si="90"/>
        <v>#DIV/0!</v>
      </c>
      <c r="AC227" s="1">
        <f ca="1">SUM(OFFSET('96点'!AC$5,(ROW(AC227)-ROW(AC$5))*4,,4))</f>
        <v>0</v>
      </c>
      <c r="AD227" s="1">
        <f ca="1">SUM(OFFSET('96点'!AD$5,(ROW(AD227)-ROW(AD$5))*4,,4))</f>
        <v>0</v>
      </c>
      <c r="AE227" s="1" t="e">
        <f ca="1" t="shared" si="91"/>
        <v>#DIV/0!</v>
      </c>
      <c r="AF227" s="1" t="e">
        <f ca="1" t="shared" si="92"/>
        <v>#DIV/0!</v>
      </c>
      <c r="AG227" s="1">
        <f ca="1">SUM(OFFSET('96点'!AG$5,(ROW(AG227)-ROW(AG$5))*4,,4))</f>
        <v>0</v>
      </c>
      <c r="AH227" s="1">
        <f ca="1">SUM(OFFSET('96点'!AH$5,(ROW(AH227)-ROW(AH$5))*4,,4))</f>
        <v>0</v>
      </c>
      <c r="AI227" s="1" t="e">
        <f ca="1" t="shared" si="93"/>
        <v>#DIV/0!</v>
      </c>
      <c r="AJ227" s="1">
        <f ca="1">SUM(OFFSET('96点'!AJ$5,(ROW(AJ227)-ROW(AJ$5))*4,,4))</f>
        <v>0</v>
      </c>
      <c r="AK227" s="1">
        <f ca="1">SUM(OFFSET('96点'!AK$5,(ROW(AK227)-ROW(AK$5))*4,,4))</f>
        <v>0</v>
      </c>
      <c r="AL227" s="1" t="e">
        <f ca="1" t="shared" si="94"/>
        <v>#DIV/0!</v>
      </c>
      <c r="AM227" s="1" t="e">
        <f ca="1" t="shared" si="95"/>
        <v>#DIV/0!</v>
      </c>
      <c r="AN227" s="1">
        <f ca="1">SUM(OFFSET('96点'!AN$5,(ROW(AN227)-ROW(AN$5))*4,,4))</f>
        <v>0</v>
      </c>
      <c r="AO227" s="1">
        <f ca="1">SUM(OFFSET('96点'!AO$5,(ROW(AO227)-ROW(AO$5))*4,,4))</f>
        <v>0</v>
      </c>
      <c r="AP227" s="1" t="e">
        <f ca="1" t="shared" si="96"/>
        <v>#DIV/0!</v>
      </c>
      <c r="AQ227" s="1">
        <f ca="1">SUM(OFFSET('96点'!AQ$5,(ROW(AQ227)-ROW(AQ$5))*4,,4))</f>
        <v>0</v>
      </c>
      <c r="AR227" s="1">
        <f ca="1">SUM(OFFSET('96点'!AR$5,(ROW(AR227)-ROW(AR$5))*4,,4))</f>
        <v>0</v>
      </c>
      <c r="AS227" s="1" t="e">
        <f ca="1" t="shared" si="97"/>
        <v>#DIV/0!</v>
      </c>
      <c r="AT227" s="1" t="e">
        <f ca="1" t="shared" si="98"/>
        <v>#DIV/0!</v>
      </c>
      <c r="AU227" s="1">
        <f ca="1">SUM(OFFSET('96点'!AU$5,(ROW(AU227)-ROW(AU$5))*4,,4))</f>
        <v>0</v>
      </c>
      <c r="AV227" s="1">
        <f ca="1">SUM(OFFSET('96点'!AV$5,(ROW(AV227)-ROW(AV$5))*4,,4))</f>
        <v>0</v>
      </c>
      <c r="AW227" s="1" t="e">
        <f ca="1" t="shared" si="99"/>
        <v>#DIV/0!</v>
      </c>
      <c r="AX227" s="1">
        <f ca="1">SUM(OFFSET('96点'!AX$5,(ROW(AX227)-ROW(AX$5))*4,,4))</f>
        <v>0</v>
      </c>
      <c r="AY227" s="1">
        <f ca="1">SUM(OFFSET('96点'!AY$5,(ROW(AY227)-ROW(AY$5))*4,,4))</f>
        <v>0</v>
      </c>
      <c r="AZ227" s="1" t="e">
        <f ca="1" t="shared" si="100"/>
        <v>#DIV/0!</v>
      </c>
      <c r="BA227" s="1" t="e">
        <f ca="1" t="shared" si="101"/>
        <v>#DIV/0!</v>
      </c>
      <c r="BB227" s="1">
        <f ca="1">SUM(OFFSET('96点'!BB$5,(ROW(BB227)-ROW(BB$5))*4,,4))</f>
        <v>0</v>
      </c>
    </row>
    <row r="228" spans="3:54">
      <c r="C228" s="1">
        <f t="shared" si="77"/>
        <v>224</v>
      </c>
      <c r="D228" s="1">
        <f t="shared" si="78"/>
        <v>10</v>
      </c>
      <c r="E228" s="1">
        <f t="shared" si="81"/>
        <v>45109</v>
      </c>
      <c r="F228" s="1" t="str">
        <f t="shared" si="79"/>
        <v>20230702</v>
      </c>
      <c r="G228">
        <f t="shared" si="82"/>
        <v>2</v>
      </c>
      <c r="J228" s="1" t="str">
        <f>INDEX(辅助表!$F$3:$F$14,G228)</f>
        <v>测试机组#1调度单元</v>
      </c>
      <c r="K228" s="1" t="str">
        <f t="shared" si="80"/>
        <v>2023-07-02</v>
      </c>
      <c r="L228" s="3">
        <f ca="1" t="shared" si="83"/>
        <v>0.333333333333333</v>
      </c>
      <c r="M228" s="1">
        <f ca="1">SUM(OFFSET('96点'!M$5,(ROW(M228)-ROW(M$5))*4,,4))</f>
        <v>0</v>
      </c>
      <c r="N228" s="1" t="e">
        <f ca="1" t="shared" si="84"/>
        <v>#DIV/0!</v>
      </c>
      <c r="O228" s="1">
        <f ca="1">SUM(OFFSET('96点'!O$5,(ROW(O228)-ROW(O$5))*4,,4))</f>
        <v>0</v>
      </c>
      <c r="P228" s="1">
        <f ca="1">SUM(OFFSET('96点'!P$5,(ROW(P228)-ROW(P$5))*4,,4))</f>
        <v>0</v>
      </c>
      <c r="Q228" s="1" t="e">
        <f ca="1" t="shared" si="85"/>
        <v>#DIV/0!</v>
      </c>
      <c r="R228" s="1" t="e">
        <f ca="1" t="shared" si="86"/>
        <v>#DIV/0!</v>
      </c>
      <c r="S228" s="1">
        <f ca="1">SUM(OFFSET('96点'!S$5,(ROW(S228)-ROW(S$5))*4,,4))</f>
        <v>0</v>
      </c>
      <c r="T228" s="1">
        <f ca="1">SUM(OFFSET('96点'!T$5,(ROW(T228)-ROW(T$5))*4,,4))</f>
        <v>0</v>
      </c>
      <c r="U228" s="1" t="e">
        <f ca="1" t="shared" si="87"/>
        <v>#DIV/0!</v>
      </c>
      <c r="V228" s="1">
        <f ca="1">SUM(OFFSET('96点'!V$5,(ROW(V228)-ROW(V$5))*4,,4))</f>
        <v>0</v>
      </c>
      <c r="W228" s="1">
        <f ca="1">SUM(OFFSET('96点'!W$5,(ROW(W228)-ROW(W$5))*4,,4))</f>
        <v>0</v>
      </c>
      <c r="X228" s="1" t="e">
        <f ca="1" t="shared" si="88"/>
        <v>#DIV/0!</v>
      </c>
      <c r="Y228" s="1" t="e">
        <f ca="1" t="shared" si="89"/>
        <v>#DIV/0!</v>
      </c>
      <c r="Z228" s="1">
        <f ca="1">SUM(OFFSET('96点'!Z$5,(ROW(Z228)-ROW(Z$5))*4,,4))</f>
        <v>0</v>
      </c>
      <c r="AA228" s="1">
        <f ca="1">SUM(OFFSET('96点'!AA$5,(ROW(AA228)-ROW(AA$5))*4,,4))</f>
        <v>0</v>
      </c>
      <c r="AB228" s="1" t="e">
        <f ca="1" t="shared" si="90"/>
        <v>#DIV/0!</v>
      </c>
      <c r="AC228" s="1">
        <f ca="1">SUM(OFFSET('96点'!AC$5,(ROW(AC228)-ROW(AC$5))*4,,4))</f>
        <v>0</v>
      </c>
      <c r="AD228" s="1">
        <f ca="1">SUM(OFFSET('96点'!AD$5,(ROW(AD228)-ROW(AD$5))*4,,4))</f>
        <v>0</v>
      </c>
      <c r="AE228" s="1" t="e">
        <f ca="1" t="shared" si="91"/>
        <v>#DIV/0!</v>
      </c>
      <c r="AF228" s="1" t="e">
        <f ca="1" t="shared" si="92"/>
        <v>#DIV/0!</v>
      </c>
      <c r="AG228" s="1">
        <f ca="1">SUM(OFFSET('96点'!AG$5,(ROW(AG228)-ROW(AG$5))*4,,4))</f>
        <v>0</v>
      </c>
      <c r="AH228" s="1">
        <f ca="1">SUM(OFFSET('96点'!AH$5,(ROW(AH228)-ROW(AH$5))*4,,4))</f>
        <v>0</v>
      </c>
      <c r="AI228" s="1" t="e">
        <f ca="1" t="shared" si="93"/>
        <v>#DIV/0!</v>
      </c>
      <c r="AJ228" s="1">
        <f ca="1">SUM(OFFSET('96点'!AJ$5,(ROW(AJ228)-ROW(AJ$5))*4,,4))</f>
        <v>0</v>
      </c>
      <c r="AK228" s="1">
        <f ca="1">SUM(OFFSET('96点'!AK$5,(ROW(AK228)-ROW(AK$5))*4,,4))</f>
        <v>0</v>
      </c>
      <c r="AL228" s="1" t="e">
        <f ca="1" t="shared" si="94"/>
        <v>#DIV/0!</v>
      </c>
      <c r="AM228" s="1" t="e">
        <f ca="1" t="shared" si="95"/>
        <v>#DIV/0!</v>
      </c>
      <c r="AN228" s="1">
        <f ca="1">SUM(OFFSET('96点'!AN$5,(ROW(AN228)-ROW(AN$5))*4,,4))</f>
        <v>0</v>
      </c>
      <c r="AO228" s="1">
        <f ca="1">SUM(OFFSET('96点'!AO$5,(ROW(AO228)-ROW(AO$5))*4,,4))</f>
        <v>0</v>
      </c>
      <c r="AP228" s="1" t="e">
        <f ca="1" t="shared" si="96"/>
        <v>#DIV/0!</v>
      </c>
      <c r="AQ228" s="1">
        <f ca="1">SUM(OFFSET('96点'!AQ$5,(ROW(AQ228)-ROW(AQ$5))*4,,4))</f>
        <v>0</v>
      </c>
      <c r="AR228" s="1">
        <f ca="1">SUM(OFFSET('96点'!AR$5,(ROW(AR228)-ROW(AR$5))*4,,4))</f>
        <v>0</v>
      </c>
      <c r="AS228" s="1" t="e">
        <f ca="1" t="shared" si="97"/>
        <v>#DIV/0!</v>
      </c>
      <c r="AT228" s="1" t="e">
        <f ca="1" t="shared" si="98"/>
        <v>#DIV/0!</v>
      </c>
      <c r="AU228" s="1">
        <f ca="1">SUM(OFFSET('96点'!AU$5,(ROW(AU228)-ROW(AU$5))*4,,4))</f>
        <v>0</v>
      </c>
      <c r="AV228" s="1">
        <f ca="1">SUM(OFFSET('96点'!AV$5,(ROW(AV228)-ROW(AV$5))*4,,4))</f>
        <v>0</v>
      </c>
      <c r="AW228" s="1" t="e">
        <f ca="1" t="shared" si="99"/>
        <v>#DIV/0!</v>
      </c>
      <c r="AX228" s="1">
        <f ca="1">SUM(OFFSET('96点'!AX$5,(ROW(AX228)-ROW(AX$5))*4,,4))</f>
        <v>0</v>
      </c>
      <c r="AY228" s="1">
        <f ca="1">SUM(OFFSET('96点'!AY$5,(ROW(AY228)-ROW(AY$5))*4,,4))</f>
        <v>0</v>
      </c>
      <c r="AZ228" s="1" t="e">
        <f ca="1" t="shared" si="100"/>
        <v>#DIV/0!</v>
      </c>
      <c r="BA228" s="1" t="e">
        <f ca="1" t="shared" si="101"/>
        <v>#DIV/0!</v>
      </c>
      <c r="BB228" s="1">
        <f ca="1">SUM(OFFSET('96点'!BB$5,(ROW(BB228)-ROW(BB$5))*4,,4))</f>
        <v>0</v>
      </c>
    </row>
    <row r="229" spans="3:54">
      <c r="C229" s="1">
        <f t="shared" si="77"/>
        <v>225</v>
      </c>
      <c r="D229" s="1">
        <f t="shared" si="78"/>
        <v>11</v>
      </c>
      <c r="E229" s="1">
        <f t="shared" si="81"/>
        <v>45109</v>
      </c>
      <c r="F229" s="1" t="str">
        <f t="shared" si="79"/>
        <v>20230702</v>
      </c>
      <c r="G229">
        <f t="shared" si="82"/>
        <v>2</v>
      </c>
      <c r="J229" s="1" t="str">
        <f>INDEX(辅助表!$F$3:$F$14,G229)</f>
        <v>测试机组#1调度单元</v>
      </c>
      <c r="K229" s="1" t="str">
        <f t="shared" si="80"/>
        <v>2023-07-02</v>
      </c>
      <c r="L229" s="3">
        <f ca="1" t="shared" si="83"/>
        <v>0.375</v>
      </c>
      <c r="M229" s="1">
        <f ca="1">SUM(OFFSET('96点'!M$5,(ROW(M229)-ROW(M$5))*4,,4))</f>
        <v>0</v>
      </c>
      <c r="N229" s="1" t="e">
        <f ca="1" t="shared" si="84"/>
        <v>#DIV/0!</v>
      </c>
      <c r="O229" s="1">
        <f ca="1">SUM(OFFSET('96点'!O$5,(ROW(O229)-ROW(O$5))*4,,4))</f>
        <v>0</v>
      </c>
      <c r="P229" s="1">
        <f ca="1">SUM(OFFSET('96点'!P$5,(ROW(P229)-ROW(P$5))*4,,4))</f>
        <v>0</v>
      </c>
      <c r="Q229" s="1" t="e">
        <f ca="1" t="shared" si="85"/>
        <v>#DIV/0!</v>
      </c>
      <c r="R229" s="1" t="e">
        <f ca="1" t="shared" si="86"/>
        <v>#DIV/0!</v>
      </c>
      <c r="S229" s="1">
        <f ca="1">SUM(OFFSET('96点'!S$5,(ROW(S229)-ROW(S$5))*4,,4))</f>
        <v>0</v>
      </c>
      <c r="T229" s="1">
        <f ca="1">SUM(OFFSET('96点'!T$5,(ROW(T229)-ROW(T$5))*4,,4))</f>
        <v>0</v>
      </c>
      <c r="U229" s="1" t="e">
        <f ca="1" t="shared" si="87"/>
        <v>#DIV/0!</v>
      </c>
      <c r="V229" s="1">
        <f ca="1">SUM(OFFSET('96点'!V$5,(ROW(V229)-ROW(V$5))*4,,4))</f>
        <v>0</v>
      </c>
      <c r="W229" s="1">
        <f ca="1">SUM(OFFSET('96点'!W$5,(ROW(W229)-ROW(W$5))*4,,4))</f>
        <v>0</v>
      </c>
      <c r="X229" s="1" t="e">
        <f ca="1" t="shared" si="88"/>
        <v>#DIV/0!</v>
      </c>
      <c r="Y229" s="1" t="e">
        <f ca="1" t="shared" si="89"/>
        <v>#DIV/0!</v>
      </c>
      <c r="Z229" s="1">
        <f ca="1">SUM(OFFSET('96点'!Z$5,(ROW(Z229)-ROW(Z$5))*4,,4))</f>
        <v>0</v>
      </c>
      <c r="AA229" s="1">
        <f ca="1">SUM(OFFSET('96点'!AA$5,(ROW(AA229)-ROW(AA$5))*4,,4))</f>
        <v>0</v>
      </c>
      <c r="AB229" s="1" t="e">
        <f ca="1" t="shared" si="90"/>
        <v>#DIV/0!</v>
      </c>
      <c r="AC229" s="1">
        <f ca="1">SUM(OFFSET('96点'!AC$5,(ROW(AC229)-ROW(AC$5))*4,,4))</f>
        <v>0</v>
      </c>
      <c r="AD229" s="1">
        <f ca="1">SUM(OFFSET('96点'!AD$5,(ROW(AD229)-ROW(AD$5))*4,,4))</f>
        <v>0</v>
      </c>
      <c r="AE229" s="1" t="e">
        <f ca="1" t="shared" si="91"/>
        <v>#DIV/0!</v>
      </c>
      <c r="AF229" s="1" t="e">
        <f ca="1" t="shared" si="92"/>
        <v>#DIV/0!</v>
      </c>
      <c r="AG229" s="1">
        <f ca="1">SUM(OFFSET('96点'!AG$5,(ROW(AG229)-ROW(AG$5))*4,,4))</f>
        <v>0</v>
      </c>
      <c r="AH229" s="1">
        <f ca="1">SUM(OFFSET('96点'!AH$5,(ROW(AH229)-ROW(AH$5))*4,,4))</f>
        <v>0</v>
      </c>
      <c r="AI229" s="1" t="e">
        <f ca="1" t="shared" si="93"/>
        <v>#DIV/0!</v>
      </c>
      <c r="AJ229" s="1">
        <f ca="1">SUM(OFFSET('96点'!AJ$5,(ROW(AJ229)-ROW(AJ$5))*4,,4))</f>
        <v>0</v>
      </c>
      <c r="AK229" s="1">
        <f ca="1">SUM(OFFSET('96点'!AK$5,(ROW(AK229)-ROW(AK$5))*4,,4))</f>
        <v>0</v>
      </c>
      <c r="AL229" s="1" t="e">
        <f ca="1" t="shared" si="94"/>
        <v>#DIV/0!</v>
      </c>
      <c r="AM229" s="1" t="e">
        <f ca="1" t="shared" si="95"/>
        <v>#DIV/0!</v>
      </c>
      <c r="AN229" s="1">
        <f ca="1">SUM(OFFSET('96点'!AN$5,(ROW(AN229)-ROW(AN$5))*4,,4))</f>
        <v>0</v>
      </c>
      <c r="AO229" s="1">
        <f ca="1">SUM(OFFSET('96点'!AO$5,(ROW(AO229)-ROW(AO$5))*4,,4))</f>
        <v>0</v>
      </c>
      <c r="AP229" s="1" t="e">
        <f ca="1" t="shared" si="96"/>
        <v>#DIV/0!</v>
      </c>
      <c r="AQ229" s="1">
        <f ca="1">SUM(OFFSET('96点'!AQ$5,(ROW(AQ229)-ROW(AQ$5))*4,,4))</f>
        <v>0</v>
      </c>
      <c r="AR229" s="1">
        <f ca="1">SUM(OFFSET('96点'!AR$5,(ROW(AR229)-ROW(AR$5))*4,,4))</f>
        <v>0</v>
      </c>
      <c r="AS229" s="1" t="e">
        <f ca="1" t="shared" si="97"/>
        <v>#DIV/0!</v>
      </c>
      <c r="AT229" s="1" t="e">
        <f ca="1" t="shared" si="98"/>
        <v>#DIV/0!</v>
      </c>
      <c r="AU229" s="1">
        <f ca="1">SUM(OFFSET('96点'!AU$5,(ROW(AU229)-ROW(AU$5))*4,,4))</f>
        <v>0</v>
      </c>
      <c r="AV229" s="1">
        <f ca="1">SUM(OFFSET('96点'!AV$5,(ROW(AV229)-ROW(AV$5))*4,,4))</f>
        <v>0</v>
      </c>
      <c r="AW229" s="1" t="e">
        <f ca="1" t="shared" si="99"/>
        <v>#DIV/0!</v>
      </c>
      <c r="AX229" s="1">
        <f ca="1">SUM(OFFSET('96点'!AX$5,(ROW(AX229)-ROW(AX$5))*4,,4))</f>
        <v>0</v>
      </c>
      <c r="AY229" s="1">
        <f ca="1">SUM(OFFSET('96点'!AY$5,(ROW(AY229)-ROW(AY$5))*4,,4))</f>
        <v>0</v>
      </c>
      <c r="AZ229" s="1" t="e">
        <f ca="1" t="shared" si="100"/>
        <v>#DIV/0!</v>
      </c>
      <c r="BA229" s="1" t="e">
        <f ca="1" t="shared" si="101"/>
        <v>#DIV/0!</v>
      </c>
      <c r="BB229" s="1">
        <f ca="1">SUM(OFFSET('96点'!BB$5,(ROW(BB229)-ROW(BB$5))*4,,4))</f>
        <v>0</v>
      </c>
    </row>
    <row r="230" spans="3:54">
      <c r="C230" s="1">
        <f t="shared" si="77"/>
        <v>226</v>
      </c>
      <c r="D230" s="1">
        <f t="shared" si="78"/>
        <v>12</v>
      </c>
      <c r="E230" s="1">
        <f t="shared" si="81"/>
        <v>45109</v>
      </c>
      <c r="F230" s="1" t="str">
        <f t="shared" si="79"/>
        <v>20230702</v>
      </c>
      <c r="G230">
        <f t="shared" si="82"/>
        <v>2</v>
      </c>
      <c r="J230" s="1" t="str">
        <f>INDEX(辅助表!$F$3:$F$14,G230)</f>
        <v>测试机组#1调度单元</v>
      </c>
      <c r="K230" s="1" t="str">
        <f t="shared" si="80"/>
        <v>2023-07-02</v>
      </c>
      <c r="L230" s="3">
        <f ca="1" t="shared" si="83"/>
        <v>0.416666666666667</v>
      </c>
      <c r="M230" s="1">
        <f ca="1">SUM(OFFSET('96点'!M$5,(ROW(M230)-ROW(M$5))*4,,4))</f>
        <v>0</v>
      </c>
      <c r="N230" s="1" t="e">
        <f ca="1" t="shared" si="84"/>
        <v>#DIV/0!</v>
      </c>
      <c r="O230" s="1">
        <f ca="1">SUM(OFFSET('96点'!O$5,(ROW(O230)-ROW(O$5))*4,,4))</f>
        <v>0</v>
      </c>
      <c r="P230" s="1">
        <f ca="1">SUM(OFFSET('96点'!P$5,(ROW(P230)-ROW(P$5))*4,,4))</f>
        <v>0</v>
      </c>
      <c r="Q230" s="1" t="e">
        <f ca="1" t="shared" si="85"/>
        <v>#DIV/0!</v>
      </c>
      <c r="R230" s="1" t="e">
        <f ca="1" t="shared" si="86"/>
        <v>#DIV/0!</v>
      </c>
      <c r="S230" s="1">
        <f ca="1">SUM(OFFSET('96点'!S$5,(ROW(S230)-ROW(S$5))*4,,4))</f>
        <v>0</v>
      </c>
      <c r="T230" s="1">
        <f ca="1">SUM(OFFSET('96点'!T$5,(ROW(T230)-ROW(T$5))*4,,4))</f>
        <v>0</v>
      </c>
      <c r="U230" s="1" t="e">
        <f ca="1" t="shared" si="87"/>
        <v>#DIV/0!</v>
      </c>
      <c r="V230" s="1">
        <f ca="1">SUM(OFFSET('96点'!V$5,(ROW(V230)-ROW(V$5))*4,,4))</f>
        <v>0</v>
      </c>
      <c r="W230" s="1">
        <f ca="1">SUM(OFFSET('96点'!W$5,(ROW(W230)-ROW(W$5))*4,,4))</f>
        <v>0</v>
      </c>
      <c r="X230" s="1" t="e">
        <f ca="1" t="shared" si="88"/>
        <v>#DIV/0!</v>
      </c>
      <c r="Y230" s="1" t="e">
        <f ca="1" t="shared" si="89"/>
        <v>#DIV/0!</v>
      </c>
      <c r="Z230" s="1">
        <f ca="1">SUM(OFFSET('96点'!Z$5,(ROW(Z230)-ROW(Z$5))*4,,4))</f>
        <v>0</v>
      </c>
      <c r="AA230" s="1">
        <f ca="1">SUM(OFFSET('96点'!AA$5,(ROW(AA230)-ROW(AA$5))*4,,4))</f>
        <v>0</v>
      </c>
      <c r="AB230" s="1" t="e">
        <f ca="1" t="shared" si="90"/>
        <v>#DIV/0!</v>
      </c>
      <c r="AC230" s="1">
        <f ca="1">SUM(OFFSET('96点'!AC$5,(ROW(AC230)-ROW(AC$5))*4,,4))</f>
        <v>0</v>
      </c>
      <c r="AD230" s="1">
        <f ca="1">SUM(OFFSET('96点'!AD$5,(ROW(AD230)-ROW(AD$5))*4,,4))</f>
        <v>0</v>
      </c>
      <c r="AE230" s="1" t="e">
        <f ca="1" t="shared" si="91"/>
        <v>#DIV/0!</v>
      </c>
      <c r="AF230" s="1" t="e">
        <f ca="1" t="shared" si="92"/>
        <v>#DIV/0!</v>
      </c>
      <c r="AG230" s="1">
        <f ca="1">SUM(OFFSET('96点'!AG$5,(ROW(AG230)-ROW(AG$5))*4,,4))</f>
        <v>0</v>
      </c>
      <c r="AH230" s="1">
        <f ca="1">SUM(OFFSET('96点'!AH$5,(ROW(AH230)-ROW(AH$5))*4,,4))</f>
        <v>0</v>
      </c>
      <c r="AI230" s="1" t="e">
        <f ca="1" t="shared" si="93"/>
        <v>#DIV/0!</v>
      </c>
      <c r="AJ230" s="1">
        <f ca="1">SUM(OFFSET('96点'!AJ$5,(ROW(AJ230)-ROW(AJ$5))*4,,4))</f>
        <v>0</v>
      </c>
      <c r="AK230" s="1">
        <f ca="1">SUM(OFFSET('96点'!AK$5,(ROW(AK230)-ROW(AK$5))*4,,4))</f>
        <v>0</v>
      </c>
      <c r="AL230" s="1" t="e">
        <f ca="1" t="shared" si="94"/>
        <v>#DIV/0!</v>
      </c>
      <c r="AM230" s="1" t="e">
        <f ca="1" t="shared" si="95"/>
        <v>#DIV/0!</v>
      </c>
      <c r="AN230" s="1">
        <f ca="1">SUM(OFFSET('96点'!AN$5,(ROW(AN230)-ROW(AN$5))*4,,4))</f>
        <v>0</v>
      </c>
      <c r="AO230" s="1">
        <f ca="1">SUM(OFFSET('96点'!AO$5,(ROW(AO230)-ROW(AO$5))*4,,4))</f>
        <v>0</v>
      </c>
      <c r="AP230" s="1" t="e">
        <f ca="1" t="shared" si="96"/>
        <v>#DIV/0!</v>
      </c>
      <c r="AQ230" s="1">
        <f ca="1">SUM(OFFSET('96点'!AQ$5,(ROW(AQ230)-ROW(AQ$5))*4,,4))</f>
        <v>0</v>
      </c>
      <c r="AR230" s="1">
        <f ca="1">SUM(OFFSET('96点'!AR$5,(ROW(AR230)-ROW(AR$5))*4,,4))</f>
        <v>0</v>
      </c>
      <c r="AS230" s="1" t="e">
        <f ca="1" t="shared" si="97"/>
        <v>#DIV/0!</v>
      </c>
      <c r="AT230" s="1" t="e">
        <f ca="1" t="shared" si="98"/>
        <v>#DIV/0!</v>
      </c>
      <c r="AU230" s="1">
        <f ca="1">SUM(OFFSET('96点'!AU$5,(ROW(AU230)-ROW(AU$5))*4,,4))</f>
        <v>0</v>
      </c>
      <c r="AV230" s="1">
        <f ca="1">SUM(OFFSET('96点'!AV$5,(ROW(AV230)-ROW(AV$5))*4,,4))</f>
        <v>0</v>
      </c>
      <c r="AW230" s="1" t="e">
        <f ca="1" t="shared" si="99"/>
        <v>#DIV/0!</v>
      </c>
      <c r="AX230" s="1">
        <f ca="1">SUM(OFFSET('96点'!AX$5,(ROW(AX230)-ROW(AX$5))*4,,4))</f>
        <v>0</v>
      </c>
      <c r="AY230" s="1">
        <f ca="1">SUM(OFFSET('96点'!AY$5,(ROW(AY230)-ROW(AY$5))*4,,4))</f>
        <v>0</v>
      </c>
      <c r="AZ230" s="1" t="e">
        <f ca="1" t="shared" si="100"/>
        <v>#DIV/0!</v>
      </c>
      <c r="BA230" s="1" t="e">
        <f ca="1" t="shared" si="101"/>
        <v>#DIV/0!</v>
      </c>
      <c r="BB230" s="1">
        <f ca="1">SUM(OFFSET('96点'!BB$5,(ROW(BB230)-ROW(BB$5))*4,,4))</f>
        <v>0</v>
      </c>
    </row>
    <row r="231" spans="3:54">
      <c r="C231" s="1">
        <f t="shared" si="77"/>
        <v>227</v>
      </c>
      <c r="D231" s="1">
        <f t="shared" si="78"/>
        <v>13</v>
      </c>
      <c r="E231" s="1">
        <f t="shared" si="81"/>
        <v>45109</v>
      </c>
      <c r="F231" s="1" t="str">
        <f t="shared" si="79"/>
        <v>20230702</v>
      </c>
      <c r="G231">
        <f t="shared" si="82"/>
        <v>2</v>
      </c>
      <c r="J231" s="1" t="str">
        <f>INDEX(辅助表!$F$3:$F$14,G231)</f>
        <v>测试机组#1调度单元</v>
      </c>
      <c r="K231" s="1" t="str">
        <f t="shared" si="80"/>
        <v>2023-07-02</v>
      </c>
      <c r="L231" s="3">
        <f ca="1" t="shared" si="83"/>
        <v>0.458333333333333</v>
      </c>
      <c r="M231" s="1">
        <f ca="1">SUM(OFFSET('96点'!M$5,(ROW(M231)-ROW(M$5))*4,,4))</f>
        <v>0</v>
      </c>
      <c r="N231" s="1" t="e">
        <f ca="1" t="shared" si="84"/>
        <v>#DIV/0!</v>
      </c>
      <c r="O231" s="1">
        <f ca="1">SUM(OFFSET('96点'!O$5,(ROW(O231)-ROW(O$5))*4,,4))</f>
        <v>0</v>
      </c>
      <c r="P231" s="1">
        <f ca="1">SUM(OFFSET('96点'!P$5,(ROW(P231)-ROW(P$5))*4,,4))</f>
        <v>0</v>
      </c>
      <c r="Q231" s="1" t="e">
        <f ca="1" t="shared" si="85"/>
        <v>#DIV/0!</v>
      </c>
      <c r="R231" s="1" t="e">
        <f ca="1" t="shared" si="86"/>
        <v>#DIV/0!</v>
      </c>
      <c r="S231" s="1">
        <f ca="1">SUM(OFFSET('96点'!S$5,(ROW(S231)-ROW(S$5))*4,,4))</f>
        <v>0</v>
      </c>
      <c r="T231" s="1">
        <f ca="1">SUM(OFFSET('96点'!T$5,(ROW(T231)-ROW(T$5))*4,,4))</f>
        <v>0</v>
      </c>
      <c r="U231" s="1" t="e">
        <f ca="1" t="shared" si="87"/>
        <v>#DIV/0!</v>
      </c>
      <c r="V231" s="1">
        <f ca="1">SUM(OFFSET('96点'!V$5,(ROW(V231)-ROW(V$5))*4,,4))</f>
        <v>0</v>
      </c>
      <c r="W231" s="1">
        <f ca="1">SUM(OFFSET('96点'!W$5,(ROW(W231)-ROW(W$5))*4,,4))</f>
        <v>0</v>
      </c>
      <c r="X231" s="1" t="e">
        <f ca="1" t="shared" si="88"/>
        <v>#DIV/0!</v>
      </c>
      <c r="Y231" s="1" t="e">
        <f ca="1" t="shared" si="89"/>
        <v>#DIV/0!</v>
      </c>
      <c r="Z231" s="1">
        <f ca="1">SUM(OFFSET('96点'!Z$5,(ROW(Z231)-ROW(Z$5))*4,,4))</f>
        <v>0</v>
      </c>
      <c r="AA231" s="1">
        <f ca="1">SUM(OFFSET('96点'!AA$5,(ROW(AA231)-ROW(AA$5))*4,,4))</f>
        <v>0</v>
      </c>
      <c r="AB231" s="1" t="e">
        <f ca="1" t="shared" si="90"/>
        <v>#DIV/0!</v>
      </c>
      <c r="AC231" s="1">
        <f ca="1">SUM(OFFSET('96点'!AC$5,(ROW(AC231)-ROW(AC$5))*4,,4))</f>
        <v>0</v>
      </c>
      <c r="AD231" s="1">
        <f ca="1">SUM(OFFSET('96点'!AD$5,(ROW(AD231)-ROW(AD$5))*4,,4))</f>
        <v>0</v>
      </c>
      <c r="AE231" s="1" t="e">
        <f ca="1" t="shared" si="91"/>
        <v>#DIV/0!</v>
      </c>
      <c r="AF231" s="1" t="e">
        <f ca="1" t="shared" si="92"/>
        <v>#DIV/0!</v>
      </c>
      <c r="AG231" s="1">
        <f ca="1">SUM(OFFSET('96点'!AG$5,(ROW(AG231)-ROW(AG$5))*4,,4))</f>
        <v>0</v>
      </c>
      <c r="AH231" s="1">
        <f ca="1">SUM(OFFSET('96点'!AH$5,(ROW(AH231)-ROW(AH$5))*4,,4))</f>
        <v>0</v>
      </c>
      <c r="AI231" s="1" t="e">
        <f ca="1" t="shared" si="93"/>
        <v>#DIV/0!</v>
      </c>
      <c r="AJ231" s="1">
        <f ca="1">SUM(OFFSET('96点'!AJ$5,(ROW(AJ231)-ROW(AJ$5))*4,,4))</f>
        <v>0</v>
      </c>
      <c r="AK231" s="1">
        <f ca="1">SUM(OFFSET('96点'!AK$5,(ROW(AK231)-ROW(AK$5))*4,,4))</f>
        <v>0</v>
      </c>
      <c r="AL231" s="1" t="e">
        <f ca="1" t="shared" si="94"/>
        <v>#DIV/0!</v>
      </c>
      <c r="AM231" s="1" t="e">
        <f ca="1" t="shared" si="95"/>
        <v>#DIV/0!</v>
      </c>
      <c r="AN231" s="1">
        <f ca="1">SUM(OFFSET('96点'!AN$5,(ROW(AN231)-ROW(AN$5))*4,,4))</f>
        <v>0</v>
      </c>
      <c r="AO231" s="1">
        <f ca="1">SUM(OFFSET('96点'!AO$5,(ROW(AO231)-ROW(AO$5))*4,,4))</f>
        <v>0</v>
      </c>
      <c r="AP231" s="1" t="e">
        <f ca="1" t="shared" si="96"/>
        <v>#DIV/0!</v>
      </c>
      <c r="AQ231" s="1">
        <f ca="1">SUM(OFFSET('96点'!AQ$5,(ROW(AQ231)-ROW(AQ$5))*4,,4))</f>
        <v>0</v>
      </c>
      <c r="AR231" s="1">
        <f ca="1">SUM(OFFSET('96点'!AR$5,(ROW(AR231)-ROW(AR$5))*4,,4))</f>
        <v>0</v>
      </c>
      <c r="AS231" s="1" t="e">
        <f ca="1" t="shared" si="97"/>
        <v>#DIV/0!</v>
      </c>
      <c r="AT231" s="1" t="e">
        <f ca="1" t="shared" si="98"/>
        <v>#DIV/0!</v>
      </c>
      <c r="AU231" s="1">
        <f ca="1">SUM(OFFSET('96点'!AU$5,(ROW(AU231)-ROW(AU$5))*4,,4))</f>
        <v>0</v>
      </c>
      <c r="AV231" s="1">
        <f ca="1">SUM(OFFSET('96点'!AV$5,(ROW(AV231)-ROW(AV$5))*4,,4))</f>
        <v>0</v>
      </c>
      <c r="AW231" s="1" t="e">
        <f ca="1" t="shared" si="99"/>
        <v>#DIV/0!</v>
      </c>
      <c r="AX231" s="1">
        <f ca="1">SUM(OFFSET('96点'!AX$5,(ROW(AX231)-ROW(AX$5))*4,,4))</f>
        <v>0</v>
      </c>
      <c r="AY231" s="1">
        <f ca="1">SUM(OFFSET('96点'!AY$5,(ROW(AY231)-ROW(AY$5))*4,,4))</f>
        <v>0</v>
      </c>
      <c r="AZ231" s="1" t="e">
        <f ca="1" t="shared" si="100"/>
        <v>#DIV/0!</v>
      </c>
      <c r="BA231" s="1" t="e">
        <f ca="1" t="shared" si="101"/>
        <v>#DIV/0!</v>
      </c>
      <c r="BB231" s="1">
        <f ca="1">SUM(OFFSET('96点'!BB$5,(ROW(BB231)-ROW(BB$5))*4,,4))</f>
        <v>0</v>
      </c>
    </row>
    <row r="232" spans="3:54">
      <c r="C232" s="1">
        <f t="shared" si="77"/>
        <v>228</v>
      </c>
      <c r="D232" s="1">
        <f t="shared" si="78"/>
        <v>14</v>
      </c>
      <c r="E232" s="1">
        <f t="shared" si="81"/>
        <v>45109</v>
      </c>
      <c r="F232" s="1" t="str">
        <f t="shared" si="79"/>
        <v>20230702</v>
      </c>
      <c r="G232">
        <f t="shared" si="82"/>
        <v>2</v>
      </c>
      <c r="J232" s="1" t="str">
        <f>INDEX(辅助表!$F$3:$F$14,G232)</f>
        <v>测试机组#1调度单元</v>
      </c>
      <c r="K232" s="1" t="str">
        <f t="shared" si="80"/>
        <v>2023-07-02</v>
      </c>
      <c r="L232" s="3">
        <f ca="1" t="shared" si="83"/>
        <v>0.5</v>
      </c>
      <c r="M232" s="1">
        <f ca="1">SUM(OFFSET('96点'!M$5,(ROW(M232)-ROW(M$5))*4,,4))</f>
        <v>0</v>
      </c>
      <c r="N232" s="1" t="e">
        <f ca="1" t="shared" si="84"/>
        <v>#DIV/0!</v>
      </c>
      <c r="O232" s="1">
        <f ca="1">SUM(OFFSET('96点'!O$5,(ROW(O232)-ROW(O$5))*4,,4))</f>
        <v>0</v>
      </c>
      <c r="P232" s="1">
        <f ca="1">SUM(OFFSET('96点'!P$5,(ROW(P232)-ROW(P$5))*4,,4))</f>
        <v>0</v>
      </c>
      <c r="Q232" s="1" t="e">
        <f ca="1" t="shared" si="85"/>
        <v>#DIV/0!</v>
      </c>
      <c r="R232" s="1" t="e">
        <f ca="1" t="shared" si="86"/>
        <v>#DIV/0!</v>
      </c>
      <c r="S232" s="1">
        <f ca="1">SUM(OFFSET('96点'!S$5,(ROW(S232)-ROW(S$5))*4,,4))</f>
        <v>0</v>
      </c>
      <c r="T232" s="1">
        <f ca="1">SUM(OFFSET('96点'!T$5,(ROW(T232)-ROW(T$5))*4,,4))</f>
        <v>0</v>
      </c>
      <c r="U232" s="1" t="e">
        <f ca="1" t="shared" si="87"/>
        <v>#DIV/0!</v>
      </c>
      <c r="V232" s="1">
        <f ca="1">SUM(OFFSET('96点'!V$5,(ROW(V232)-ROW(V$5))*4,,4))</f>
        <v>0</v>
      </c>
      <c r="W232" s="1">
        <f ca="1">SUM(OFFSET('96点'!W$5,(ROW(W232)-ROW(W$5))*4,,4))</f>
        <v>0</v>
      </c>
      <c r="X232" s="1" t="e">
        <f ca="1" t="shared" si="88"/>
        <v>#DIV/0!</v>
      </c>
      <c r="Y232" s="1" t="e">
        <f ca="1" t="shared" si="89"/>
        <v>#DIV/0!</v>
      </c>
      <c r="Z232" s="1">
        <f ca="1">SUM(OFFSET('96点'!Z$5,(ROW(Z232)-ROW(Z$5))*4,,4))</f>
        <v>0</v>
      </c>
      <c r="AA232" s="1">
        <f ca="1">SUM(OFFSET('96点'!AA$5,(ROW(AA232)-ROW(AA$5))*4,,4))</f>
        <v>0</v>
      </c>
      <c r="AB232" s="1" t="e">
        <f ca="1" t="shared" si="90"/>
        <v>#DIV/0!</v>
      </c>
      <c r="AC232" s="1">
        <f ca="1">SUM(OFFSET('96点'!AC$5,(ROW(AC232)-ROW(AC$5))*4,,4))</f>
        <v>0</v>
      </c>
      <c r="AD232" s="1">
        <f ca="1">SUM(OFFSET('96点'!AD$5,(ROW(AD232)-ROW(AD$5))*4,,4))</f>
        <v>0</v>
      </c>
      <c r="AE232" s="1" t="e">
        <f ca="1" t="shared" si="91"/>
        <v>#DIV/0!</v>
      </c>
      <c r="AF232" s="1" t="e">
        <f ca="1" t="shared" si="92"/>
        <v>#DIV/0!</v>
      </c>
      <c r="AG232" s="1">
        <f ca="1">SUM(OFFSET('96点'!AG$5,(ROW(AG232)-ROW(AG$5))*4,,4))</f>
        <v>0</v>
      </c>
      <c r="AH232" s="1">
        <f ca="1">SUM(OFFSET('96点'!AH$5,(ROW(AH232)-ROW(AH$5))*4,,4))</f>
        <v>0</v>
      </c>
      <c r="AI232" s="1" t="e">
        <f ca="1" t="shared" si="93"/>
        <v>#DIV/0!</v>
      </c>
      <c r="AJ232" s="1">
        <f ca="1">SUM(OFFSET('96点'!AJ$5,(ROW(AJ232)-ROW(AJ$5))*4,,4))</f>
        <v>0</v>
      </c>
      <c r="AK232" s="1">
        <f ca="1">SUM(OFFSET('96点'!AK$5,(ROW(AK232)-ROW(AK$5))*4,,4))</f>
        <v>0</v>
      </c>
      <c r="AL232" s="1" t="e">
        <f ca="1" t="shared" si="94"/>
        <v>#DIV/0!</v>
      </c>
      <c r="AM232" s="1" t="e">
        <f ca="1" t="shared" si="95"/>
        <v>#DIV/0!</v>
      </c>
      <c r="AN232" s="1">
        <f ca="1">SUM(OFFSET('96点'!AN$5,(ROW(AN232)-ROW(AN$5))*4,,4))</f>
        <v>0</v>
      </c>
      <c r="AO232" s="1">
        <f ca="1">SUM(OFFSET('96点'!AO$5,(ROW(AO232)-ROW(AO$5))*4,,4))</f>
        <v>0</v>
      </c>
      <c r="AP232" s="1" t="e">
        <f ca="1" t="shared" si="96"/>
        <v>#DIV/0!</v>
      </c>
      <c r="AQ232" s="1">
        <f ca="1">SUM(OFFSET('96点'!AQ$5,(ROW(AQ232)-ROW(AQ$5))*4,,4))</f>
        <v>0</v>
      </c>
      <c r="AR232" s="1">
        <f ca="1">SUM(OFFSET('96点'!AR$5,(ROW(AR232)-ROW(AR$5))*4,,4))</f>
        <v>0</v>
      </c>
      <c r="AS232" s="1" t="e">
        <f ca="1" t="shared" si="97"/>
        <v>#DIV/0!</v>
      </c>
      <c r="AT232" s="1" t="e">
        <f ca="1" t="shared" si="98"/>
        <v>#DIV/0!</v>
      </c>
      <c r="AU232" s="1">
        <f ca="1">SUM(OFFSET('96点'!AU$5,(ROW(AU232)-ROW(AU$5))*4,,4))</f>
        <v>0</v>
      </c>
      <c r="AV232" s="1">
        <f ca="1">SUM(OFFSET('96点'!AV$5,(ROW(AV232)-ROW(AV$5))*4,,4))</f>
        <v>0</v>
      </c>
      <c r="AW232" s="1" t="e">
        <f ca="1" t="shared" si="99"/>
        <v>#DIV/0!</v>
      </c>
      <c r="AX232" s="1">
        <f ca="1">SUM(OFFSET('96点'!AX$5,(ROW(AX232)-ROW(AX$5))*4,,4))</f>
        <v>0</v>
      </c>
      <c r="AY232" s="1">
        <f ca="1">SUM(OFFSET('96点'!AY$5,(ROW(AY232)-ROW(AY$5))*4,,4))</f>
        <v>0</v>
      </c>
      <c r="AZ232" s="1" t="e">
        <f ca="1" t="shared" si="100"/>
        <v>#DIV/0!</v>
      </c>
      <c r="BA232" s="1" t="e">
        <f ca="1" t="shared" si="101"/>
        <v>#DIV/0!</v>
      </c>
      <c r="BB232" s="1">
        <f ca="1">SUM(OFFSET('96点'!BB$5,(ROW(BB232)-ROW(BB$5))*4,,4))</f>
        <v>0</v>
      </c>
    </row>
    <row r="233" spans="3:54">
      <c r="C233" s="1">
        <f t="shared" si="77"/>
        <v>229</v>
      </c>
      <c r="D233" s="1">
        <f t="shared" si="78"/>
        <v>15</v>
      </c>
      <c r="E233" s="1">
        <f t="shared" si="81"/>
        <v>45109</v>
      </c>
      <c r="F233" s="1" t="str">
        <f t="shared" si="79"/>
        <v>20230702</v>
      </c>
      <c r="G233">
        <f t="shared" si="82"/>
        <v>2</v>
      </c>
      <c r="J233" s="1" t="str">
        <f>INDEX(辅助表!$F$3:$F$14,G233)</f>
        <v>测试机组#1调度单元</v>
      </c>
      <c r="K233" s="1" t="str">
        <f t="shared" si="80"/>
        <v>2023-07-02</v>
      </c>
      <c r="L233" s="3">
        <f ca="1" t="shared" si="83"/>
        <v>0.541666666666667</v>
      </c>
      <c r="M233" s="1">
        <f ca="1">SUM(OFFSET('96点'!M$5,(ROW(M233)-ROW(M$5))*4,,4))</f>
        <v>0</v>
      </c>
      <c r="N233" s="1" t="e">
        <f ca="1" t="shared" si="84"/>
        <v>#DIV/0!</v>
      </c>
      <c r="O233" s="1">
        <f ca="1">SUM(OFFSET('96点'!O$5,(ROW(O233)-ROW(O$5))*4,,4))</f>
        <v>0</v>
      </c>
      <c r="P233" s="1">
        <f ca="1">SUM(OFFSET('96点'!P$5,(ROW(P233)-ROW(P$5))*4,,4))</f>
        <v>0</v>
      </c>
      <c r="Q233" s="1" t="e">
        <f ca="1" t="shared" si="85"/>
        <v>#DIV/0!</v>
      </c>
      <c r="R233" s="1" t="e">
        <f ca="1" t="shared" si="86"/>
        <v>#DIV/0!</v>
      </c>
      <c r="S233" s="1">
        <f ca="1">SUM(OFFSET('96点'!S$5,(ROW(S233)-ROW(S$5))*4,,4))</f>
        <v>0</v>
      </c>
      <c r="T233" s="1">
        <f ca="1">SUM(OFFSET('96点'!T$5,(ROW(T233)-ROW(T$5))*4,,4))</f>
        <v>0</v>
      </c>
      <c r="U233" s="1" t="e">
        <f ca="1" t="shared" si="87"/>
        <v>#DIV/0!</v>
      </c>
      <c r="V233" s="1">
        <f ca="1">SUM(OFFSET('96点'!V$5,(ROW(V233)-ROW(V$5))*4,,4))</f>
        <v>0</v>
      </c>
      <c r="W233" s="1">
        <f ca="1">SUM(OFFSET('96点'!W$5,(ROW(W233)-ROW(W$5))*4,,4))</f>
        <v>0</v>
      </c>
      <c r="X233" s="1" t="e">
        <f ca="1" t="shared" si="88"/>
        <v>#DIV/0!</v>
      </c>
      <c r="Y233" s="1" t="e">
        <f ca="1" t="shared" si="89"/>
        <v>#DIV/0!</v>
      </c>
      <c r="Z233" s="1">
        <f ca="1">SUM(OFFSET('96点'!Z$5,(ROW(Z233)-ROW(Z$5))*4,,4))</f>
        <v>0</v>
      </c>
      <c r="AA233" s="1">
        <f ca="1">SUM(OFFSET('96点'!AA$5,(ROW(AA233)-ROW(AA$5))*4,,4))</f>
        <v>0</v>
      </c>
      <c r="AB233" s="1" t="e">
        <f ca="1" t="shared" si="90"/>
        <v>#DIV/0!</v>
      </c>
      <c r="AC233" s="1">
        <f ca="1">SUM(OFFSET('96点'!AC$5,(ROW(AC233)-ROW(AC$5))*4,,4))</f>
        <v>0</v>
      </c>
      <c r="AD233" s="1">
        <f ca="1">SUM(OFFSET('96点'!AD$5,(ROW(AD233)-ROW(AD$5))*4,,4))</f>
        <v>0</v>
      </c>
      <c r="AE233" s="1" t="e">
        <f ca="1" t="shared" si="91"/>
        <v>#DIV/0!</v>
      </c>
      <c r="AF233" s="1" t="e">
        <f ca="1" t="shared" si="92"/>
        <v>#DIV/0!</v>
      </c>
      <c r="AG233" s="1">
        <f ca="1">SUM(OFFSET('96点'!AG$5,(ROW(AG233)-ROW(AG$5))*4,,4))</f>
        <v>0</v>
      </c>
      <c r="AH233" s="1">
        <f ca="1">SUM(OFFSET('96点'!AH$5,(ROW(AH233)-ROW(AH$5))*4,,4))</f>
        <v>0</v>
      </c>
      <c r="AI233" s="1" t="e">
        <f ca="1" t="shared" si="93"/>
        <v>#DIV/0!</v>
      </c>
      <c r="AJ233" s="1">
        <f ca="1">SUM(OFFSET('96点'!AJ$5,(ROW(AJ233)-ROW(AJ$5))*4,,4))</f>
        <v>0</v>
      </c>
      <c r="AK233" s="1">
        <f ca="1">SUM(OFFSET('96点'!AK$5,(ROW(AK233)-ROW(AK$5))*4,,4))</f>
        <v>0</v>
      </c>
      <c r="AL233" s="1" t="e">
        <f ca="1" t="shared" si="94"/>
        <v>#DIV/0!</v>
      </c>
      <c r="AM233" s="1" t="e">
        <f ca="1" t="shared" si="95"/>
        <v>#DIV/0!</v>
      </c>
      <c r="AN233" s="1">
        <f ca="1">SUM(OFFSET('96点'!AN$5,(ROW(AN233)-ROW(AN$5))*4,,4))</f>
        <v>0</v>
      </c>
      <c r="AO233" s="1">
        <f ca="1">SUM(OFFSET('96点'!AO$5,(ROW(AO233)-ROW(AO$5))*4,,4))</f>
        <v>0</v>
      </c>
      <c r="AP233" s="1" t="e">
        <f ca="1" t="shared" si="96"/>
        <v>#DIV/0!</v>
      </c>
      <c r="AQ233" s="1">
        <f ca="1">SUM(OFFSET('96点'!AQ$5,(ROW(AQ233)-ROW(AQ$5))*4,,4))</f>
        <v>0</v>
      </c>
      <c r="AR233" s="1">
        <f ca="1">SUM(OFFSET('96点'!AR$5,(ROW(AR233)-ROW(AR$5))*4,,4))</f>
        <v>0</v>
      </c>
      <c r="AS233" s="1" t="e">
        <f ca="1" t="shared" si="97"/>
        <v>#DIV/0!</v>
      </c>
      <c r="AT233" s="1" t="e">
        <f ca="1" t="shared" si="98"/>
        <v>#DIV/0!</v>
      </c>
      <c r="AU233" s="1">
        <f ca="1">SUM(OFFSET('96点'!AU$5,(ROW(AU233)-ROW(AU$5))*4,,4))</f>
        <v>0</v>
      </c>
      <c r="AV233" s="1">
        <f ca="1">SUM(OFFSET('96点'!AV$5,(ROW(AV233)-ROW(AV$5))*4,,4))</f>
        <v>0</v>
      </c>
      <c r="AW233" s="1" t="e">
        <f ca="1" t="shared" si="99"/>
        <v>#DIV/0!</v>
      </c>
      <c r="AX233" s="1">
        <f ca="1">SUM(OFFSET('96点'!AX$5,(ROW(AX233)-ROW(AX$5))*4,,4))</f>
        <v>0</v>
      </c>
      <c r="AY233" s="1">
        <f ca="1">SUM(OFFSET('96点'!AY$5,(ROW(AY233)-ROW(AY$5))*4,,4))</f>
        <v>0</v>
      </c>
      <c r="AZ233" s="1" t="e">
        <f ca="1" t="shared" si="100"/>
        <v>#DIV/0!</v>
      </c>
      <c r="BA233" s="1" t="e">
        <f ca="1" t="shared" si="101"/>
        <v>#DIV/0!</v>
      </c>
      <c r="BB233" s="1">
        <f ca="1">SUM(OFFSET('96点'!BB$5,(ROW(BB233)-ROW(BB$5))*4,,4))</f>
        <v>0</v>
      </c>
    </row>
    <row r="234" spans="3:54">
      <c r="C234" s="1">
        <f t="shared" si="77"/>
        <v>230</v>
      </c>
      <c r="D234" s="1">
        <f t="shared" si="78"/>
        <v>16</v>
      </c>
      <c r="E234" s="1">
        <f t="shared" si="81"/>
        <v>45109</v>
      </c>
      <c r="F234" s="1" t="str">
        <f t="shared" si="79"/>
        <v>20230702</v>
      </c>
      <c r="G234">
        <f t="shared" si="82"/>
        <v>2</v>
      </c>
      <c r="J234" s="1" t="str">
        <f>INDEX(辅助表!$F$3:$F$14,G234)</f>
        <v>测试机组#1调度单元</v>
      </c>
      <c r="K234" s="1" t="str">
        <f t="shared" si="80"/>
        <v>2023-07-02</v>
      </c>
      <c r="L234" s="3">
        <f ca="1" t="shared" si="83"/>
        <v>0.583333333333333</v>
      </c>
      <c r="M234" s="1">
        <f ca="1">SUM(OFFSET('96点'!M$5,(ROW(M234)-ROW(M$5))*4,,4))</f>
        <v>0</v>
      </c>
      <c r="N234" s="1" t="e">
        <f ca="1" t="shared" si="84"/>
        <v>#DIV/0!</v>
      </c>
      <c r="O234" s="1">
        <f ca="1">SUM(OFFSET('96点'!O$5,(ROW(O234)-ROW(O$5))*4,,4))</f>
        <v>0</v>
      </c>
      <c r="P234" s="1">
        <f ca="1">SUM(OFFSET('96点'!P$5,(ROW(P234)-ROW(P$5))*4,,4))</f>
        <v>0</v>
      </c>
      <c r="Q234" s="1" t="e">
        <f ca="1" t="shared" si="85"/>
        <v>#DIV/0!</v>
      </c>
      <c r="R234" s="1" t="e">
        <f ca="1" t="shared" si="86"/>
        <v>#DIV/0!</v>
      </c>
      <c r="S234" s="1">
        <f ca="1">SUM(OFFSET('96点'!S$5,(ROW(S234)-ROW(S$5))*4,,4))</f>
        <v>0</v>
      </c>
      <c r="T234" s="1">
        <f ca="1">SUM(OFFSET('96点'!T$5,(ROW(T234)-ROW(T$5))*4,,4))</f>
        <v>0</v>
      </c>
      <c r="U234" s="1" t="e">
        <f ca="1" t="shared" si="87"/>
        <v>#DIV/0!</v>
      </c>
      <c r="V234" s="1">
        <f ca="1">SUM(OFFSET('96点'!V$5,(ROW(V234)-ROW(V$5))*4,,4))</f>
        <v>0</v>
      </c>
      <c r="W234" s="1">
        <f ca="1">SUM(OFFSET('96点'!W$5,(ROW(W234)-ROW(W$5))*4,,4))</f>
        <v>0</v>
      </c>
      <c r="X234" s="1" t="e">
        <f ca="1" t="shared" si="88"/>
        <v>#DIV/0!</v>
      </c>
      <c r="Y234" s="1" t="e">
        <f ca="1" t="shared" si="89"/>
        <v>#DIV/0!</v>
      </c>
      <c r="Z234" s="1">
        <f ca="1">SUM(OFFSET('96点'!Z$5,(ROW(Z234)-ROW(Z$5))*4,,4))</f>
        <v>0</v>
      </c>
      <c r="AA234" s="1">
        <f ca="1">SUM(OFFSET('96点'!AA$5,(ROW(AA234)-ROW(AA$5))*4,,4))</f>
        <v>0</v>
      </c>
      <c r="AB234" s="1" t="e">
        <f ca="1" t="shared" si="90"/>
        <v>#DIV/0!</v>
      </c>
      <c r="AC234" s="1">
        <f ca="1">SUM(OFFSET('96点'!AC$5,(ROW(AC234)-ROW(AC$5))*4,,4))</f>
        <v>0</v>
      </c>
      <c r="AD234" s="1">
        <f ca="1">SUM(OFFSET('96点'!AD$5,(ROW(AD234)-ROW(AD$5))*4,,4))</f>
        <v>0</v>
      </c>
      <c r="AE234" s="1" t="e">
        <f ca="1" t="shared" si="91"/>
        <v>#DIV/0!</v>
      </c>
      <c r="AF234" s="1" t="e">
        <f ca="1" t="shared" si="92"/>
        <v>#DIV/0!</v>
      </c>
      <c r="AG234" s="1">
        <f ca="1">SUM(OFFSET('96点'!AG$5,(ROW(AG234)-ROW(AG$5))*4,,4))</f>
        <v>0</v>
      </c>
      <c r="AH234" s="1">
        <f ca="1">SUM(OFFSET('96点'!AH$5,(ROW(AH234)-ROW(AH$5))*4,,4))</f>
        <v>0</v>
      </c>
      <c r="AI234" s="1" t="e">
        <f ca="1" t="shared" si="93"/>
        <v>#DIV/0!</v>
      </c>
      <c r="AJ234" s="1">
        <f ca="1">SUM(OFFSET('96点'!AJ$5,(ROW(AJ234)-ROW(AJ$5))*4,,4))</f>
        <v>0</v>
      </c>
      <c r="AK234" s="1">
        <f ca="1">SUM(OFFSET('96点'!AK$5,(ROW(AK234)-ROW(AK$5))*4,,4))</f>
        <v>0</v>
      </c>
      <c r="AL234" s="1" t="e">
        <f ca="1" t="shared" si="94"/>
        <v>#DIV/0!</v>
      </c>
      <c r="AM234" s="1" t="e">
        <f ca="1" t="shared" si="95"/>
        <v>#DIV/0!</v>
      </c>
      <c r="AN234" s="1">
        <f ca="1">SUM(OFFSET('96点'!AN$5,(ROW(AN234)-ROW(AN$5))*4,,4))</f>
        <v>0</v>
      </c>
      <c r="AO234" s="1">
        <f ca="1">SUM(OFFSET('96点'!AO$5,(ROW(AO234)-ROW(AO$5))*4,,4))</f>
        <v>0</v>
      </c>
      <c r="AP234" s="1" t="e">
        <f ca="1" t="shared" si="96"/>
        <v>#DIV/0!</v>
      </c>
      <c r="AQ234" s="1">
        <f ca="1">SUM(OFFSET('96点'!AQ$5,(ROW(AQ234)-ROW(AQ$5))*4,,4))</f>
        <v>0</v>
      </c>
      <c r="AR234" s="1">
        <f ca="1">SUM(OFFSET('96点'!AR$5,(ROW(AR234)-ROW(AR$5))*4,,4))</f>
        <v>0</v>
      </c>
      <c r="AS234" s="1" t="e">
        <f ca="1" t="shared" si="97"/>
        <v>#DIV/0!</v>
      </c>
      <c r="AT234" s="1" t="e">
        <f ca="1" t="shared" si="98"/>
        <v>#DIV/0!</v>
      </c>
      <c r="AU234" s="1">
        <f ca="1">SUM(OFFSET('96点'!AU$5,(ROW(AU234)-ROW(AU$5))*4,,4))</f>
        <v>0</v>
      </c>
      <c r="AV234" s="1">
        <f ca="1">SUM(OFFSET('96点'!AV$5,(ROW(AV234)-ROW(AV$5))*4,,4))</f>
        <v>0</v>
      </c>
      <c r="AW234" s="1" t="e">
        <f ca="1" t="shared" si="99"/>
        <v>#DIV/0!</v>
      </c>
      <c r="AX234" s="1">
        <f ca="1">SUM(OFFSET('96点'!AX$5,(ROW(AX234)-ROW(AX$5))*4,,4))</f>
        <v>0</v>
      </c>
      <c r="AY234" s="1">
        <f ca="1">SUM(OFFSET('96点'!AY$5,(ROW(AY234)-ROW(AY$5))*4,,4))</f>
        <v>0</v>
      </c>
      <c r="AZ234" s="1" t="e">
        <f ca="1" t="shared" si="100"/>
        <v>#DIV/0!</v>
      </c>
      <c r="BA234" s="1" t="e">
        <f ca="1" t="shared" si="101"/>
        <v>#DIV/0!</v>
      </c>
      <c r="BB234" s="1">
        <f ca="1">SUM(OFFSET('96点'!BB$5,(ROW(BB234)-ROW(BB$5))*4,,4))</f>
        <v>0</v>
      </c>
    </row>
    <row r="235" spans="3:54">
      <c r="C235" s="1">
        <f t="shared" si="77"/>
        <v>231</v>
      </c>
      <c r="D235" s="1">
        <f t="shared" si="78"/>
        <v>17</v>
      </c>
      <c r="E235" s="1">
        <f t="shared" si="81"/>
        <v>45109</v>
      </c>
      <c r="F235" s="1" t="str">
        <f t="shared" si="79"/>
        <v>20230702</v>
      </c>
      <c r="G235">
        <f t="shared" si="82"/>
        <v>2</v>
      </c>
      <c r="J235" s="1" t="str">
        <f>INDEX(辅助表!$F$3:$F$14,G235)</f>
        <v>测试机组#1调度单元</v>
      </c>
      <c r="K235" s="1" t="str">
        <f t="shared" si="80"/>
        <v>2023-07-02</v>
      </c>
      <c r="L235" s="3">
        <f ca="1" t="shared" si="83"/>
        <v>0.625</v>
      </c>
      <c r="M235" s="1">
        <f ca="1">SUM(OFFSET('96点'!M$5,(ROW(M235)-ROW(M$5))*4,,4))</f>
        <v>0</v>
      </c>
      <c r="N235" s="1" t="e">
        <f ca="1" t="shared" si="84"/>
        <v>#DIV/0!</v>
      </c>
      <c r="O235" s="1">
        <f ca="1">SUM(OFFSET('96点'!O$5,(ROW(O235)-ROW(O$5))*4,,4))</f>
        <v>0</v>
      </c>
      <c r="P235" s="1">
        <f ca="1">SUM(OFFSET('96点'!P$5,(ROW(P235)-ROW(P$5))*4,,4))</f>
        <v>0</v>
      </c>
      <c r="Q235" s="1" t="e">
        <f ca="1" t="shared" si="85"/>
        <v>#DIV/0!</v>
      </c>
      <c r="R235" s="1" t="e">
        <f ca="1" t="shared" si="86"/>
        <v>#DIV/0!</v>
      </c>
      <c r="S235" s="1">
        <f ca="1">SUM(OFFSET('96点'!S$5,(ROW(S235)-ROW(S$5))*4,,4))</f>
        <v>0</v>
      </c>
      <c r="T235" s="1">
        <f ca="1">SUM(OFFSET('96点'!T$5,(ROW(T235)-ROW(T$5))*4,,4))</f>
        <v>0</v>
      </c>
      <c r="U235" s="1" t="e">
        <f ca="1" t="shared" si="87"/>
        <v>#DIV/0!</v>
      </c>
      <c r="V235" s="1">
        <f ca="1">SUM(OFFSET('96点'!V$5,(ROW(V235)-ROW(V$5))*4,,4))</f>
        <v>0</v>
      </c>
      <c r="W235" s="1">
        <f ca="1">SUM(OFFSET('96点'!W$5,(ROW(W235)-ROW(W$5))*4,,4))</f>
        <v>0</v>
      </c>
      <c r="X235" s="1" t="e">
        <f ca="1" t="shared" si="88"/>
        <v>#DIV/0!</v>
      </c>
      <c r="Y235" s="1" t="e">
        <f ca="1" t="shared" si="89"/>
        <v>#DIV/0!</v>
      </c>
      <c r="Z235" s="1">
        <f ca="1">SUM(OFFSET('96点'!Z$5,(ROW(Z235)-ROW(Z$5))*4,,4))</f>
        <v>0</v>
      </c>
      <c r="AA235" s="1">
        <f ca="1">SUM(OFFSET('96点'!AA$5,(ROW(AA235)-ROW(AA$5))*4,,4))</f>
        <v>0</v>
      </c>
      <c r="AB235" s="1" t="e">
        <f ca="1" t="shared" si="90"/>
        <v>#DIV/0!</v>
      </c>
      <c r="AC235" s="1">
        <f ca="1">SUM(OFFSET('96点'!AC$5,(ROW(AC235)-ROW(AC$5))*4,,4))</f>
        <v>0</v>
      </c>
      <c r="AD235" s="1">
        <f ca="1">SUM(OFFSET('96点'!AD$5,(ROW(AD235)-ROW(AD$5))*4,,4))</f>
        <v>0</v>
      </c>
      <c r="AE235" s="1" t="e">
        <f ca="1" t="shared" si="91"/>
        <v>#DIV/0!</v>
      </c>
      <c r="AF235" s="1" t="e">
        <f ca="1" t="shared" si="92"/>
        <v>#DIV/0!</v>
      </c>
      <c r="AG235" s="1">
        <f ca="1">SUM(OFFSET('96点'!AG$5,(ROW(AG235)-ROW(AG$5))*4,,4))</f>
        <v>0</v>
      </c>
      <c r="AH235" s="1">
        <f ca="1">SUM(OFFSET('96点'!AH$5,(ROW(AH235)-ROW(AH$5))*4,,4))</f>
        <v>0</v>
      </c>
      <c r="AI235" s="1" t="e">
        <f ca="1" t="shared" si="93"/>
        <v>#DIV/0!</v>
      </c>
      <c r="AJ235" s="1">
        <f ca="1">SUM(OFFSET('96点'!AJ$5,(ROW(AJ235)-ROW(AJ$5))*4,,4))</f>
        <v>0</v>
      </c>
      <c r="AK235" s="1">
        <f ca="1">SUM(OFFSET('96点'!AK$5,(ROW(AK235)-ROW(AK$5))*4,,4))</f>
        <v>0</v>
      </c>
      <c r="AL235" s="1" t="e">
        <f ca="1" t="shared" si="94"/>
        <v>#DIV/0!</v>
      </c>
      <c r="AM235" s="1" t="e">
        <f ca="1" t="shared" si="95"/>
        <v>#DIV/0!</v>
      </c>
      <c r="AN235" s="1">
        <f ca="1">SUM(OFFSET('96点'!AN$5,(ROW(AN235)-ROW(AN$5))*4,,4))</f>
        <v>0</v>
      </c>
      <c r="AO235" s="1">
        <f ca="1">SUM(OFFSET('96点'!AO$5,(ROW(AO235)-ROW(AO$5))*4,,4))</f>
        <v>0</v>
      </c>
      <c r="AP235" s="1" t="e">
        <f ca="1" t="shared" si="96"/>
        <v>#DIV/0!</v>
      </c>
      <c r="AQ235" s="1">
        <f ca="1">SUM(OFFSET('96点'!AQ$5,(ROW(AQ235)-ROW(AQ$5))*4,,4))</f>
        <v>0</v>
      </c>
      <c r="AR235" s="1">
        <f ca="1">SUM(OFFSET('96点'!AR$5,(ROW(AR235)-ROW(AR$5))*4,,4))</f>
        <v>0</v>
      </c>
      <c r="AS235" s="1" t="e">
        <f ca="1" t="shared" si="97"/>
        <v>#DIV/0!</v>
      </c>
      <c r="AT235" s="1" t="e">
        <f ca="1" t="shared" si="98"/>
        <v>#DIV/0!</v>
      </c>
      <c r="AU235" s="1">
        <f ca="1">SUM(OFFSET('96点'!AU$5,(ROW(AU235)-ROW(AU$5))*4,,4))</f>
        <v>0</v>
      </c>
      <c r="AV235" s="1">
        <f ca="1">SUM(OFFSET('96点'!AV$5,(ROW(AV235)-ROW(AV$5))*4,,4))</f>
        <v>0</v>
      </c>
      <c r="AW235" s="1" t="e">
        <f ca="1" t="shared" si="99"/>
        <v>#DIV/0!</v>
      </c>
      <c r="AX235" s="1">
        <f ca="1">SUM(OFFSET('96点'!AX$5,(ROW(AX235)-ROW(AX$5))*4,,4))</f>
        <v>0</v>
      </c>
      <c r="AY235" s="1">
        <f ca="1">SUM(OFFSET('96点'!AY$5,(ROW(AY235)-ROW(AY$5))*4,,4))</f>
        <v>0</v>
      </c>
      <c r="AZ235" s="1" t="e">
        <f ca="1" t="shared" si="100"/>
        <v>#DIV/0!</v>
      </c>
      <c r="BA235" s="1" t="e">
        <f ca="1" t="shared" si="101"/>
        <v>#DIV/0!</v>
      </c>
      <c r="BB235" s="1">
        <f ca="1">SUM(OFFSET('96点'!BB$5,(ROW(BB235)-ROW(BB$5))*4,,4))</f>
        <v>0</v>
      </c>
    </row>
    <row r="236" spans="3:54">
      <c r="C236" s="1">
        <f t="shared" si="77"/>
        <v>232</v>
      </c>
      <c r="D236" s="1">
        <f t="shared" si="78"/>
        <v>18</v>
      </c>
      <c r="E236" s="1">
        <f t="shared" si="81"/>
        <v>45109</v>
      </c>
      <c r="F236" s="1" t="str">
        <f t="shared" si="79"/>
        <v>20230702</v>
      </c>
      <c r="G236">
        <f t="shared" si="82"/>
        <v>2</v>
      </c>
      <c r="J236" s="1" t="str">
        <f>INDEX(辅助表!$F$3:$F$14,G236)</f>
        <v>测试机组#1调度单元</v>
      </c>
      <c r="K236" s="1" t="str">
        <f t="shared" si="80"/>
        <v>2023-07-02</v>
      </c>
      <c r="L236" s="3">
        <f ca="1" t="shared" si="83"/>
        <v>0.666666666666667</v>
      </c>
      <c r="M236" s="1">
        <f ca="1">SUM(OFFSET('96点'!M$5,(ROW(M236)-ROW(M$5))*4,,4))</f>
        <v>0</v>
      </c>
      <c r="N236" s="1" t="e">
        <f ca="1" t="shared" si="84"/>
        <v>#DIV/0!</v>
      </c>
      <c r="O236" s="1">
        <f ca="1">SUM(OFFSET('96点'!O$5,(ROW(O236)-ROW(O$5))*4,,4))</f>
        <v>0</v>
      </c>
      <c r="P236" s="1">
        <f ca="1">SUM(OFFSET('96点'!P$5,(ROW(P236)-ROW(P$5))*4,,4))</f>
        <v>0</v>
      </c>
      <c r="Q236" s="1" t="e">
        <f ca="1" t="shared" si="85"/>
        <v>#DIV/0!</v>
      </c>
      <c r="R236" s="1" t="e">
        <f ca="1" t="shared" si="86"/>
        <v>#DIV/0!</v>
      </c>
      <c r="S236" s="1">
        <f ca="1">SUM(OFFSET('96点'!S$5,(ROW(S236)-ROW(S$5))*4,,4))</f>
        <v>0</v>
      </c>
      <c r="T236" s="1">
        <f ca="1">SUM(OFFSET('96点'!T$5,(ROW(T236)-ROW(T$5))*4,,4))</f>
        <v>0</v>
      </c>
      <c r="U236" s="1" t="e">
        <f ca="1" t="shared" si="87"/>
        <v>#DIV/0!</v>
      </c>
      <c r="V236" s="1">
        <f ca="1">SUM(OFFSET('96点'!V$5,(ROW(V236)-ROW(V$5))*4,,4))</f>
        <v>0</v>
      </c>
      <c r="W236" s="1">
        <f ca="1">SUM(OFFSET('96点'!W$5,(ROW(W236)-ROW(W$5))*4,,4))</f>
        <v>0</v>
      </c>
      <c r="X236" s="1" t="e">
        <f ca="1" t="shared" si="88"/>
        <v>#DIV/0!</v>
      </c>
      <c r="Y236" s="1" t="e">
        <f ca="1" t="shared" si="89"/>
        <v>#DIV/0!</v>
      </c>
      <c r="Z236" s="1">
        <f ca="1">SUM(OFFSET('96点'!Z$5,(ROW(Z236)-ROW(Z$5))*4,,4))</f>
        <v>0</v>
      </c>
      <c r="AA236" s="1">
        <f ca="1">SUM(OFFSET('96点'!AA$5,(ROW(AA236)-ROW(AA$5))*4,,4))</f>
        <v>0</v>
      </c>
      <c r="AB236" s="1" t="e">
        <f ca="1" t="shared" si="90"/>
        <v>#DIV/0!</v>
      </c>
      <c r="AC236" s="1">
        <f ca="1">SUM(OFFSET('96点'!AC$5,(ROW(AC236)-ROW(AC$5))*4,,4))</f>
        <v>0</v>
      </c>
      <c r="AD236" s="1">
        <f ca="1">SUM(OFFSET('96点'!AD$5,(ROW(AD236)-ROW(AD$5))*4,,4))</f>
        <v>0</v>
      </c>
      <c r="AE236" s="1" t="e">
        <f ca="1" t="shared" si="91"/>
        <v>#DIV/0!</v>
      </c>
      <c r="AF236" s="1" t="e">
        <f ca="1" t="shared" si="92"/>
        <v>#DIV/0!</v>
      </c>
      <c r="AG236" s="1">
        <f ca="1">SUM(OFFSET('96点'!AG$5,(ROW(AG236)-ROW(AG$5))*4,,4))</f>
        <v>0</v>
      </c>
      <c r="AH236" s="1">
        <f ca="1">SUM(OFFSET('96点'!AH$5,(ROW(AH236)-ROW(AH$5))*4,,4))</f>
        <v>0</v>
      </c>
      <c r="AI236" s="1" t="e">
        <f ca="1" t="shared" si="93"/>
        <v>#DIV/0!</v>
      </c>
      <c r="AJ236" s="1">
        <f ca="1">SUM(OFFSET('96点'!AJ$5,(ROW(AJ236)-ROW(AJ$5))*4,,4))</f>
        <v>0</v>
      </c>
      <c r="AK236" s="1">
        <f ca="1">SUM(OFFSET('96点'!AK$5,(ROW(AK236)-ROW(AK$5))*4,,4))</f>
        <v>0</v>
      </c>
      <c r="AL236" s="1" t="e">
        <f ca="1" t="shared" si="94"/>
        <v>#DIV/0!</v>
      </c>
      <c r="AM236" s="1" t="e">
        <f ca="1" t="shared" si="95"/>
        <v>#DIV/0!</v>
      </c>
      <c r="AN236" s="1">
        <f ca="1">SUM(OFFSET('96点'!AN$5,(ROW(AN236)-ROW(AN$5))*4,,4))</f>
        <v>0</v>
      </c>
      <c r="AO236" s="1">
        <f ca="1">SUM(OFFSET('96点'!AO$5,(ROW(AO236)-ROW(AO$5))*4,,4))</f>
        <v>0</v>
      </c>
      <c r="AP236" s="1" t="e">
        <f ca="1" t="shared" si="96"/>
        <v>#DIV/0!</v>
      </c>
      <c r="AQ236" s="1">
        <f ca="1">SUM(OFFSET('96点'!AQ$5,(ROW(AQ236)-ROW(AQ$5))*4,,4))</f>
        <v>0</v>
      </c>
      <c r="AR236" s="1">
        <f ca="1">SUM(OFFSET('96点'!AR$5,(ROW(AR236)-ROW(AR$5))*4,,4))</f>
        <v>0</v>
      </c>
      <c r="AS236" s="1" t="e">
        <f ca="1" t="shared" si="97"/>
        <v>#DIV/0!</v>
      </c>
      <c r="AT236" s="1" t="e">
        <f ca="1" t="shared" si="98"/>
        <v>#DIV/0!</v>
      </c>
      <c r="AU236" s="1">
        <f ca="1">SUM(OFFSET('96点'!AU$5,(ROW(AU236)-ROW(AU$5))*4,,4))</f>
        <v>0</v>
      </c>
      <c r="AV236" s="1">
        <f ca="1">SUM(OFFSET('96点'!AV$5,(ROW(AV236)-ROW(AV$5))*4,,4))</f>
        <v>0</v>
      </c>
      <c r="AW236" s="1" t="e">
        <f ca="1" t="shared" si="99"/>
        <v>#DIV/0!</v>
      </c>
      <c r="AX236" s="1">
        <f ca="1">SUM(OFFSET('96点'!AX$5,(ROW(AX236)-ROW(AX$5))*4,,4))</f>
        <v>0</v>
      </c>
      <c r="AY236" s="1">
        <f ca="1">SUM(OFFSET('96点'!AY$5,(ROW(AY236)-ROW(AY$5))*4,,4))</f>
        <v>0</v>
      </c>
      <c r="AZ236" s="1" t="e">
        <f ca="1" t="shared" si="100"/>
        <v>#DIV/0!</v>
      </c>
      <c r="BA236" s="1" t="e">
        <f ca="1" t="shared" si="101"/>
        <v>#DIV/0!</v>
      </c>
      <c r="BB236" s="1">
        <f ca="1">SUM(OFFSET('96点'!BB$5,(ROW(BB236)-ROW(BB$5))*4,,4))</f>
        <v>0</v>
      </c>
    </row>
    <row r="237" spans="3:54">
      <c r="C237" s="1">
        <f t="shared" si="77"/>
        <v>233</v>
      </c>
      <c r="D237" s="1">
        <f t="shared" si="78"/>
        <v>19</v>
      </c>
      <c r="E237" s="1">
        <f t="shared" si="81"/>
        <v>45109</v>
      </c>
      <c r="F237" s="1" t="str">
        <f t="shared" si="79"/>
        <v>20230702</v>
      </c>
      <c r="G237">
        <f t="shared" si="82"/>
        <v>2</v>
      </c>
      <c r="J237" s="1" t="str">
        <f>INDEX(辅助表!$F$3:$F$14,G237)</f>
        <v>测试机组#1调度单元</v>
      </c>
      <c r="K237" s="1" t="str">
        <f t="shared" si="80"/>
        <v>2023-07-02</v>
      </c>
      <c r="L237" s="3">
        <f ca="1" t="shared" si="83"/>
        <v>0.708333333333333</v>
      </c>
      <c r="M237" s="1">
        <f ca="1">SUM(OFFSET('96点'!M$5,(ROW(M237)-ROW(M$5))*4,,4))</f>
        <v>0</v>
      </c>
      <c r="N237" s="1" t="e">
        <f ca="1" t="shared" si="84"/>
        <v>#DIV/0!</v>
      </c>
      <c r="O237" s="1">
        <f ca="1">SUM(OFFSET('96点'!O$5,(ROW(O237)-ROW(O$5))*4,,4))</f>
        <v>0</v>
      </c>
      <c r="P237" s="1">
        <f ca="1">SUM(OFFSET('96点'!P$5,(ROW(P237)-ROW(P$5))*4,,4))</f>
        <v>0</v>
      </c>
      <c r="Q237" s="1" t="e">
        <f ca="1" t="shared" si="85"/>
        <v>#DIV/0!</v>
      </c>
      <c r="R237" s="1" t="e">
        <f ca="1" t="shared" si="86"/>
        <v>#DIV/0!</v>
      </c>
      <c r="S237" s="1">
        <f ca="1">SUM(OFFSET('96点'!S$5,(ROW(S237)-ROW(S$5))*4,,4))</f>
        <v>0</v>
      </c>
      <c r="T237" s="1">
        <f ca="1">SUM(OFFSET('96点'!T$5,(ROW(T237)-ROW(T$5))*4,,4))</f>
        <v>0</v>
      </c>
      <c r="U237" s="1" t="e">
        <f ca="1" t="shared" si="87"/>
        <v>#DIV/0!</v>
      </c>
      <c r="V237" s="1">
        <f ca="1">SUM(OFFSET('96点'!V$5,(ROW(V237)-ROW(V$5))*4,,4))</f>
        <v>0</v>
      </c>
      <c r="W237" s="1">
        <f ca="1">SUM(OFFSET('96点'!W$5,(ROW(W237)-ROW(W$5))*4,,4))</f>
        <v>0</v>
      </c>
      <c r="X237" s="1" t="e">
        <f ca="1" t="shared" si="88"/>
        <v>#DIV/0!</v>
      </c>
      <c r="Y237" s="1" t="e">
        <f ca="1" t="shared" si="89"/>
        <v>#DIV/0!</v>
      </c>
      <c r="Z237" s="1">
        <f ca="1">SUM(OFFSET('96点'!Z$5,(ROW(Z237)-ROW(Z$5))*4,,4))</f>
        <v>0</v>
      </c>
      <c r="AA237" s="1">
        <f ca="1">SUM(OFFSET('96点'!AA$5,(ROW(AA237)-ROW(AA$5))*4,,4))</f>
        <v>0</v>
      </c>
      <c r="AB237" s="1" t="e">
        <f ca="1" t="shared" si="90"/>
        <v>#DIV/0!</v>
      </c>
      <c r="AC237" s="1">
        <f ca="1">SUM(OFFSET('96点'!AC$5,(ROW(AC237)-ROW(AC$5))*4,,4))</f>
        <v>0</v>
      </c>
      <c r="AD237" s="1">
        <f ca="1">SUM(OFFSET('96点'!AD$5,(ROW(AD237)-ROW(AD$5))*4,,4))</f>
        <v>0</v>
      </c>
      <c r="AE237" s="1" t="e">
        <f ca="1" t="shared" si="91"/>
        <v>#DIV/0!</v>
      </c>
      <c r="AF237" s="1" t="e">
        <f ca="1" t="shared" si="92"/>
        <v>#DIV/0!</v>
      </c>
      <c r="AG237" s="1">
        <f ca="1">SUM(OFFSET('96点'!AG$5,(ROW(AG237)-ROW(AG$5))*4,,4))</f>
        <v>0</v>
      </c>
      <c r="AH237" s="1">
        <f ca="1">SUM(OFFSET('96点'!AH$5,(ROW(AH237)-ROW(AH$5))*4,,4))</f>
        <v>0</v>
      </c>
      <c r="AI237" s="1" t="e">
        <f ca="1" t="shared" si="93"/>
        <v>#DIV/0!</v>
      </c>
      <c r="AJ237" s="1">
        <f ca="1">SUM(OFFSET('96点'!AJ$5,(ROW(AJ237)-ROW(AJ$5))*4,,4))</f>
        <v>0</v>
      </c>
      <c r="AK237" s="1">
        <f ca="1">SUM(OFFSET('96点'!AK$5,(ROW(AK237)-ROW(AK$5))*4,,4))</f>
        <v>0</v>
      </c>
      <c r="AL237" s="1" t="e">
        <f ca="1" t="shared" si="94"/>
        <v>#DIV/0!</v>
      </c>
      <c r="AM237" s="1" t="e">
        <f ca="1" t="shared" si="95"/>
        <v>#DIV/0!</v>
      </c>
      <c r="AN237" s="1">
        <f ca="1">SUM(OFFSET('96点'!AN$5,(ROW(AN237)-ROW(AN$5))*4,,4))</f>
        <v>0</v>
      </c>
      <c r="AO237" s="1">
        <f ca="1">SUM(OFFSET('96点'!AO$5,(ROW(AO237)-ROW(AO$5))*4,,4))</f>
        <v>0</v>
      </c>
      <c r="AP237" s="1" t="e">
        <f ca="1" t="shared" si="96"/>
        <v>#DIV/0!</v>
      </c>
      <c r="AQ237" s="1">
        <f ca="1">SUM(OFFSET('96点'!AQ$5,(ROW(AQ237)-ROW(AQ$5))*4,,4))</f>
        <v>0</v>
      </c>
      <c r="AR237" s="1">
        <f ca="1">SUM(OFFSET('96点'!AR$5,(ROW(AR237)-ROW(AR$5))*4,,4))</f>
        <v>0</v>
      </c>
      <c r="AS237" s="1" t="e">
        <f ca="1" t="shared" si="97"/>
        <v>#DIV/0!</v>
      </c>
      <c r="AT237" s="1" t="e">
        <f ca="1" t="shared" si="98"/>
        <v>#DIV/0!</v>
      </c>
      <c r="AU237" s="1">
        <f ca="1">SUM(OFFSET('96点'!AU$5,(ROW(AU237)-ROW(AU$5))*4,,4))</f>
        <v>0</v>
      </c>
      <c r="AV237" s="1">
        <f ca="1">SUM(OFFSET('96点'!AV$5,(ROW(AV237)-ROW(AV$5))*4,,4))</f>
        <v>0</v>
      </c>
      <c r="AW237" s="1" t="e">
        <f ca="1" t="shared" si="99"/>
        <v>#DIV/0!</v>
      </c>
      <c r="AX237" s="1">
        <f ca="1">SUM(OFFSET('96点'!AX$5,(ROW(AX237)-ROW(AX$5))*4,,4))</f>
        <v>0</v>
      </c>
      <c r="AY237" s="1">
        <f ca="1">SUM(OFFSET('96点'!AY$5,(ROW(AY237)-ROW(AY$5))*4,,4))</f>
        <v>0</v>
      </c>
      <c r="AZ237" s="1" t="e">
        <f ca="1" t="shared" si="100"/>
        <v>#DIV/0!</v>
      </c>
      <c r="BA237" s="1" t="e">
        <f ca="1" t="shared" si="101"/>
        <v>#DIV/0!</v>
      </c>
      <c r="BB237" s="1">
        <f ca="1">SUM(OFFSET('96点'!BB$5,(ROW(BB237)-ROW(BB$5))*4,,4))</f>
        <v>0</v>
      </c>
    </row>
    <row r="238" spans="3:54">
      <c r="C238" s="1">
        <f t="shared" si="77"/>
        <v>234</v>
      </c>
      <c r="D238" s="1">
        <f t="shared" si="78"/>
        <v>20</v>
      </c>
      <c r="E238" s="1">
        <f t="shared" si="81"/>
        <v>45109</v>
      </c>
      <c r="F238" s="1" t="str">
        <f t="shared" si="79"/>
        <v>20230702</v>
      </c>
      <c r="G238">
        <f t="shared" si="82"/>
        <v>2</v>
      </c>
      <c r="J238" s="1" t="str">
        <f>INDEX(辅助表!$F$3:$F$14,G238)</f>
        <v>测试机组#1调度单元</v>
      </c>
      <c r="K238" s="1" t="str">
        <f t="shared" si="80"/>
        <v>2023-07-02</v>
      </c>
      <c r="L238" s="3">
        <f ca="1" t="shared" si="83"/>
        <v>0.75</v>
      </c>
      <c r="M238" s="1">
        <f ca="1">SUM(OFFSET('96点'!M$5,(ROW(M238)-ROW(M$5))*4,,4))</f>
        <v>0</v>
      </c>
      <c r="N238" s="1" t="e">
        <f ca="1" t="shared" si="84"/>
        <v>#DIV/0!</v>
      </c>
      <c r="O238" s="1">
        <f ca="1">SUM(OFFSET('96点'!O$5,(ROW(O238)-ROW(O$5))*4,,4))</f>
        <v>0</v>
      </c>
      <c r="P238" s="1">
        <f ca="1">SUM(OFFSET('96点'!P$5,(ROW(P238)-ROW(P$5))*4,,4))</f>
        <v>0</v>
      </c>
      <c r="Q238" s="1" t="e">
        <f ca="1" t="shared" si="85"/>
        <v>#DIV/0!</v>
      </c>
      <c r="R238" s="1" t="e">
        <f ca="1" t="shared" si="86"/>
        <v>#DIV/0!</v>
      </c>
      <c r="S238" s="1">
        <f ca="1">SUM(OFFSET('96点'!S$5,(ROW(S238)-ROW(S$5))*4,,4))</f>
        <v>0</v>
      </c>
      <c r="T238" s="1">
        <f ca="1">SUM(OFFSET('96点'!T$5,(ROW(T238)-ROW(T$5))*4,,4))</f>
        <v>0</v>
      </c>
      <c r="U238" s="1" t="e">
        <f ca="1" t="shared" si="87"/>
        <v>#DIV/0!</v>
      </c>
      <c r="V238" s="1">
        <f ca="1">SUM(OFFSET('96点'!V$5,(ROW(V238)-ROW(V$5))*4,,4))</f>
        <v>0</v>
      </c>
      <c r="W238" s="1">
        <f ca="1">SUM(OFFSET('96点'!W$5,(ROW(W238)-ROW(W$5))*4,,4))</f>
        <v>0</v>
      </c>
      <c r="X238" s="1" t="e">
        <f ca="1" t="shared" si="88"/>
        <v>#DIV/0!</v>
      </c>
      <c r="Y238" s="1" t="e">
        <f ca="1" t="shared" si="89"/>
        <v>#DIV/0!</v>
      </c>
      <c r="Z238" s="1">
        <f ca="1">SUM(OFFSET('96点'!Z$5,(ROW(Z238)-ROW(Z$5))*4,,4))</f>
        <v>0</v>
      </c>
      <c r="AA238" s="1">
        <f ca="1">SUM(OFFSET('96点'!AA$5,(ROW(AA238)-ROW(AA$5))*4,,4))</f>
        <v>0</v>
      </c>
      <c r="AB238" s="1" t="e">
        <f ca="1" t="shared" si="90"/>
        <v>#DIV/0!</v>
      </c>
      <c r="AC238" s="1">
        <f ca="1">SUM(OFFSET('96点'!AC$5,(ROW(AC238)-ROW(AC$5))*4,,4))</f>
        <v>0</v>
      </c>
      <c r="AD238" s="1">
        <f ca="1">SUM(OFFSET('96点'!AD$5,(ROW(AD238)-ROW(AD$5))*4,,4))</f>
        <v>0</v>
      </c>
      <c r="AE238" s="1" t="e">
        <f ca="1" t="shared" si="91"/>
        <v>#DIV/0!</v>
      </c>
      <c r="AF238" s="1" t="e">
        <f ca="1" t="shared" si="92"/>
        <v>#DIV/0!</v>
      </c>
      <c r="AG238" s="1">
        <f ca="1">SUM(OFFSET('96点'!AG$5,(ROW(AG238)-ROW(AG$5))*4,,4))</f>
        <v>0</v>
      </c>
      <c r="AH238" s="1">
        <f ca="1">SUM(OFFSET('96点'!AH$5,(ROW(AH238)-ROW(AH$5))*4,,4))</f>
        <v>0</v>
      </c>
      <c r="AI238" s="1" t="e">
        <f ca="1" t="shared" si="93"/>
        <v>#DIV/0!</v>
      </c>
      <c r="AJ238" s="1">
        <f ca="1">SUM(OFFSET('96点'!AJ$5,(ROW(AJ238)-ROW(AJ$5))*4,,4))</f>
        <v>0</v>
      </c>
      <c r="AK238" s="1">
        <f ca="1">SUM(OFFSET('96点'!AK$5,(ROW(AK238)-ROW(AK$5))*4,,4))</f>
        <v>0</v>
      </c>
      <c r="AL238" s="1" t="e">
        <f ca="1" t="shared" si="94"/>
        <v>#DIV/0!</v>
      </c>
      <c r="AM238" s="1" t="e">
        <f ca="1" t="shared" si="95"/>
        <v>#DIV/0!</v>
      </c>
      <c r="AN238" s="1">
        <f ca="1">SUM(OFFSET('96点'!AN$5,(ROW(AN238)-ROW(AN$5))*4,,4))</f>
        <v>0</v>
      </c>
      <c r="AO238" s="1">
        <f ca="1">SUM(OFFSET('96点'!AO$5,(ROW(AO238)-ROW(AO$5))*4,,4))</f>
        <v>0</v>
      </c>
      <c r="AP238" s="1" t="e">
        <f ca="1" t="shared" si="96"/>
        <v>#DIV/0!</v>
      </c>
      <c r="AQ238" s="1">
        <f ca="1">SUM(OFFSET('96点'!AQ$5,(ROW(AQ238)-ROW(AQ$5))*4,,4))</f>
        <v>0</v>
      </c>
      <c r="AR238" s="1">
        <f ca="1">SUM(OFFSET('96点'!AR$5,(ROW(AR238)-ROW(AR$5))*4,,4))</f>
        <v>0</v>
      </c>
      <c r="AS238" s="1" t="e">
        <f ca="1" t="shared" si="97"/>
        <v>#DIV/0!</v>
      </c>
      <c r="AT238" s="1" t="e">
        <f ca="1" t="shared" si="98"/>
        <v>#DIV/0!</v>
      </c>
      <c r="AU238" s="1">
        <f ca="1">SUM(OFFSET('96点'!AU$5,(ROW(AU238)-ROW(AU$5))*4,,4))</f>
        <v>0</v>
      </c>
      <c r="AV238" s="1">
        <f ca="1">SUM(OFFSET('96点'!AV$5,(ROW(AV238)-ROW(AV$5))*4,,4))</f>
        <v>0</v>
      </c>
      <c r="AW238" s="1" t="e">
        <f ca="1" t="shared" si="99"/>
        <v>#DIV/0!</v>
      </c>
      <c r="AX238" s="1">
        <f ca="1">SUM(OFFSET('96点'!AX$5,(ROW(AX238)-ROW(AX$5))*4,,4))</f>
        <v>0</v>
      </c>
      <c r="AY238" s="1">
        <f ca="1">SUM(OFFSET('96点'!AY$5,(ROW(AY238)-ROW(AY$5))*4,,4))</f>
        <v>0</v>
      </c>
      <c r="AZ238" s="1" t="e">
        <f ca="1" t="shared" si="100"/>
        <v>#DIV/0!</v>
      </c>
      <c r="BA238" s="1" t="e">
        <f ca="1" t="shared" si="101"/>
        <v>#DIV/0!</v>
      </c>
      <c r="BB238" s="1">
        <f ca="1">SUM(OFFSET('96点'!BB$5,(ROW(BB238)-ROW(BB$5))*4,,4))</f>
        <v>0</v>
      </c>
    </row>
    <row r="239" spans="3:54">
      <c r="C239" s="1">
        <f t="shared" si="77"/>
        <v>235</v>
      </c>
      <c r="D239" s="1">
        <f t="shared" si="78"/>
        <v>21</v>
      </c>
      <c r="E239" s="1">
        <f t="shared" si="81"/>
        <v>45109</v>
      </c>
      <c r="F239" s="1" t="str">
        <f t="shared" si="79"/>
        <v>20230702</v>
      </c>
      <c r="G239">
        <f t="shared" si="82"/>
        <v>2</v>
      </c>
      <c r="J239" s="1" t="str">
        <f>INDEX(辅助表!$F$3:$F$14,G239)</f>
        <v>测试机组#1调度单元</v>
      </c>
      <c r="K239" s="1" t="str">
        <f t="shared" si="80"/>
        <v>2023-07-02</v>
      </c>
      <c r="L239" s="3">
        <f ca="1" t="shared" si="83"/>
        <v>0.791666666666667</v>
      </c>
      <c r="M239" s="1">
        <f ca="1">SUM(OFFSET('96点'!M$5,(ROW(M239)-ROW(M$5))*4,,4))</f>
        <v>0</v>
      </c>
      <c r="N239" s="1" t="e">
        <f ca="1" t="shared" si="84"/>
        <v>#DIV/0!</v>
      </c>
      <c r="O239" s="1">
        <f ca="1">SUM(OFFSET('96点'!O$5,(ROW(O239)-ROW(O$5))*4,,4))</f>
        <v>0</v>
      </c>
      <c r="P239" s="1">
        <f ca="1">SUM(OFFSET('96点'!P$5,(ROW(P239)-ROW(P$5))*4,,4))</f>
        <v>0</v>
      </c>
      <c r="Q239" s="1" t="e">
        <f ca="1" t="shared" si="85"/>
        <v>#DIV/0!</v>
      </c>
      <c r="R239" s="1" t="e">
        <f ca="1" t="shared" si="86"/>
        <v>#DIV/0!</v>
      </c>
      <c r="S239" s="1">
        <f ca="1">SUM(OFFSET('96点'!S$5,(ROW(S239)-ROW(S$5))*4,,4))</f>
        <v>0</v>
      </c>
      <c r="T239" s="1">
        <f ca="1">SUM(OFFSET('96点'!T$5,(ROW(T239)-ROW(T$5))*4,,4))</f>
        <v>0</v>
      </c>
      <c r="U239" s="1" t="e">
        <f ca="1" t="shared" si="87"/>
        <v>#DIV/0!</v>
      </c>
      <c r="V239" s="1">
        <f ca="1">SUM(OFFSET('96点'!V$5,(ROW(V239)-ROW(V$5))*4,,4))</f>
        <v>0</v>
      </c>
      <c r="W239" s="1">
        <f ca="1">SUM(OFFSET('96点'!W$5,(ROW(W239)-ROW(W$5))*4,,4))</f>
        <v>0</v>
      </c>
      <c r="X239" s="1" t="e">
        <f ca="1" t="shared" si="88"/>
        <v>#DIV/0!</v>
      </c>
      <c r="Y239" s="1" t="e">
        <f ca="1" t="shared" si="89"/>
        <v>#DIV/0!</v>
      </c>
      <c r="Z239" s="1">
        <f ca="1">SUM(OFFSET('96点'!Z$5,(ROW(Z239)-ROW(Z$5))*4,,4))</f>
        <v>0</v>
      </c>
      <c r="AA239" s="1">
        <f ca="1">SUM(OFFSET('96点'!AA$5,(ROW(AA239)-ROW(AA$5))*4,,4))</f>
        <v>0</v>
      </c>
      <c r="AB239" s="1" t="e">
        <f ca="1" t="shared" si="90"/>
        <v>#DIV/0!</v>
      </c>
      <c r="AC239" s="1">
        <f ca="1">SUM(OFFSET('96点'!AC$5,(ROW(AC239)-ROW(AC$5))*4,,4))</f>
        <v>0</v>
      </c>
      <c r="AD239" s="1">
        <f ca="1">SUM(OFFSET('96点'!AD$5,(ROW(AD239)-ROW(AD$5))*4,,4))</f>
        <v>0</v>
      </c>
      <c r="AE239" s="1" t="e">
        <f ca="1" t="shared" si="91"/>
        <v>#DIV/0!</v>
      </c>
      <c r="AF239" s="1" t="e">
        <f ca="1" t="shared" si="92"/>
        <v>#DIV/0!</v>
      </c>
      <c r="AG239" s="1">
        <f ca="1">SUM(OFFSET('96点'!AG$5,(ROW(AG239)-ROW(AG$5))*4,,4))</f>
        <v>0</v>
      </c>
      <c r="AH239" s="1">
        <f ca="1">SUM(OFFSET('96点'!AH$5,(ROW(AH239)-ROW(AH$5))*4,,4))</f>
        <v>0</v>
      </c>
      <c r="AI239" s="1" t="e">
        <f ca="1" t="shared" si="93"/>
        <v>#DIV/0!</v>
      </c>
      <c r="AJ239" s="1">
        <f ca="1">SUM(OFFSET('96点'!AJ$5,(ROW(AJ239)-ROW(AJ$5))*4,,4))</f>
        <v>0</v>
      </c>
      <c r="AK239" s="1">
        <f ca="1">SUM(OFFSET('96点'!AK$5,(ROW(AK239)-ROW(AK$5))*4,,4))</f>
        <v>0</v>
      </c>
      <c r="AL239" s="1" t="e">
        <f ca="1" t="shared" si="94"/>
        <v>#DIV/0!</v>
      </c>
      <c r="AM239" s="1" t="e">
        <f ca="1" t="shared" si="95"/>
        <v>#DIV/0!</v>
      </c>
      <c r="AN239" s="1">
        <f ca="1">SUM(OFFSET('96点'!AN$5,(ROW(AN239)-ROW(AN$5))*4,,4))</f>
        <v>0</v>
      </c>
      <c r="AO239" s="1">
        <f ca="1">SUM(OFFSET('96点'!AO$5,(ROW(AO239)-ROW(AO$5))*4,,4))</f>
        <v>0</v>
      </c>
      <c r="AP239" s="1" t="e">
        <f ca="1" t="shared" si="96"/>
        <v>#DIV/0!</v>
      </c>
      <c r="AQ239" s="1">
        <f ca="1">SUM(OFFSET('96点'!AQ$5,(ROW(AQ239)-ROW(AQ$5))*4,,4))</f>
        <v>0</v>
      </c>
      <c r="AR239" s="1">
        <f ca="1">SUM(OFFSET('96点'!AR$5,(ROW(AR239)-ROW(AR$5))*4,,4))</f>
        <v>0</v>
      </c>
      <c r="AS239" s="1" t="e">
        <f ca="1" t="shared" si="97"/>
        <v>#DIV/0!</v>
      </c>
      <c r="AT239" s="1" t="e">
        <f ca="1" t="shared" si="98"/>
        <v>#DIV/0!</v>
      </c>
      <c r="AU239" s="1">
        <f ca="1">SUM(OFFSET('96点'!AU$5,(ROW(AU239)-ROW(AU$5))*4,,4))</f>
        <v>0</v>
      </c>
      <c r="AV239" s="1">
        <f ca="1">SUM(OFFSET('96点'!AV$5,(ROW(AV239)-ROW(AV$5))*4,,4))</f>
        <v>0</v>
      </c>
      <c r="AW239" s="1" t="e">
        <f ca="1" t="shared" si="99"/>
        <v>#DIV/0!</v>
      </c>
      <c r="AX239" s="1">
        <f ca="1">SUM(OFFSET('96点'!AX$5,(ROW(AX239)-ROW(AX$5))*4,,4))</f>
        <v>0</v>
      </c>
      <c r="AY239" s="1">
        <f ca="1">SUM(OFFSET('96点'!AY$5,(ROW(AY239)-ROW(AY$5))*4,,4))</f>
        <v>0</v>
      </c>
      <c r="AZ239" s="1" t="e">
        <f ca="1" t="shared" si="100"/>
        <v>#DIV/0!</v>
      </c>
      <c r="BA239" s="1" t="e">
        <f ca="1" t="shared" si="101"/>
        <v>#DIV/0!</v>
      </c>
      <c r="BB239" s="1">
        <f ca="1">SUM(OFFSET('96点'!BB$5,(ROW(BB239)-ROW(BB$5))*4,,4))</f>
        <v>0</v>
      </c>
    </row>
    <row r="240" spans="3:54">
      <c r="C240" s="1">
        <f t="shared" si="77"/>
        <v>236</v>
      </c>
      <c r="D240" s="1">
        <f t="shared" si="78"/>
        <v>22</v>
      </c>
      <c r="E240" s="1">
        <f t="shared" si="81"/>
        <v>45109</v>
      </c>
      <c r="F240" s="1" t="str">
        <f t="shared" si="79"/>
        <v>20230702</v>
      </c>
      <c r="G240">
        <f t="shared" si="82"/>
        <v>2</v>
      </c>
      <c r="J240" s="1" t="str">
        <f>INDEX(辅助表!$F$3:$F$14,G240)</f>
        <v>测试机组#1调度单元</v>
      </c>
      <c r="K240" s="1" t="str">
        <f t="shared" si="80"/>
        <v>2023-07-02</v>
      </c>
      <c r="L240" s="3">
        <f ca="1" t="shared" si="83"/>
        <v>0.833333333333333</v>
      </c>
      <c r="M240" s="1">
        <f ca="1">SUM(OFFSET('96点'!M$5,(ROW(M240)-ROW(M$5))*4,,4))</f>
        <v>0</v>
      </c>
      <c r="N240" s="1" t="e">
        <f ca="1" t="shared" si="84"/>
        <v>#DIV/0!</v>
      </c>
      <c r="O240" s="1">
        <f ca="1">SUM(OFFSET('96点'!O$5,(ROW(O240)-ROW(O$5))*4,,4))</f>
        <v>0</v>
      </c>
      <c r="P240" s="1">
        <f ca="1">SUM(OFFSET('96点'!P$5,(ROW(P240)-ROW(P$5))*4,,4))</f>
        <v>0</v>
      </c>
      <c r="Q240" s="1" t="e">
        <f ca="1" t="shared" si="85"/>
        <v>#DIV/0!</v>
      </c>
      <c r="R240" s="1" t="e">
        <f ca="1" t="shared" si="86"/>
        <v>#DIV/0!</v>
      </c>
      <c r="S240" s="1">
        <f ca="1">SUM(OFFSET('96点'!S$5,(ROW(S240)-ROW(S$5))*4,,4))</f>
        <v>0</v>
      </c>
      <c r="T240" s="1">
        <f ca="1">SUM(OFFSET('96点'!T$5,(ROW(T240)-ROW(T$5))*4,,4))</f>
        <v>0</v>
      </c>
      <c r="U240" s="1" t="e">
        <f ca="1" t="shared" si="87"/>
        <v>#DIV/0!</v>
      </c>
      <c r="V240" s="1">
        <f ca="1">SUM(OFFSET('96点'!V$5,(ROW(V240)-ROW(V$5))*4,,4))</f>
        <v>0</v>
      </c>
      <c r="W240" s="1">
        <f ca="1">SUM(OFFSET('96点'!W$5,(ROW(W240)-ROW(W$5))*4,,4))</f>
        <v>0</v>
      </c>
      <c r="X240" s="1" t="e">
        <f ca="1" t="shared" si="88"/>
        <v>#DIV/0!</v>
      </c>
      <c r="Y240" s="1" t="e">
        <f ca="1" t="shared" si="89"/>
        <v>#DIV/0!</v>
      </c>
      <c r="Z240" s="1">
        <f ca="1">SUM(OFFSET('96点'!Z$5,(ROW(Z240)-ROW(Z$5))*4,,4))</f>
        <v>0</v>
      </c>
      <c r="AA240" s="1">
        <f ca="1">SUM(OFFSET('96点'!AA$5,(ROW(AA240)-ROW(AA$5))*4,,4))</f>
        <v>0</v>
      </c>
      <c r="AB240" s="1" t="e">
        <f ca="1" t="shared" si="90"/>
        <v>#DIV/0!</v>
      </c>
      <c r="AC240" s="1">
        <f ca="1">SUM(OFFSET('96点'!AC$5,(ROW(AC240)-ROW(AC$5))*4,,4))</f>
        <v>0</v>
      </c>
      <c r="AD240" s="1">
        <f ca="1">SUM(OFFSET('96点'!AD$5,(ROW(AD240)-ROW(AD$5))*4,,4))</f>
        <v>0</v>
      </c>
      <c r="AE240" s="1" t="e">
        <f ca="1" t="shared" si="91"/>
        <v>#DIV/0!</v>
      </c>
      <c r="AF240" s="1" t="e">
        <f ca="1" t="shared" si="92"/>
        <v>#DIV/0!</v>
      </c>
      <c r="AG240" s="1">
        <f ca="1">SUM(OFFSET('96点'!AG$5,(ROW(AG240)-ROW(AG$5))*4,,4))</f>
        <v>0</v>
      </c>
      <c r="AH240" s="1">
        <f ca="1">SUM(OFFSET('96点'!AH$5,(ROW(AH240)-ROW(AH$5))*4,,4))</f>
        <v>0</v>
      </c>
      <c r="AI240" s="1" t="e">
        <f ca="1" t="shared" si="93"/>
        <v>#DIV/0!</v>
      </c>
      <c r="AJ240" s="1">
        <f ca="1">SUM(OFFSET('96点'!AJ$5,(ROW(AJ240)-ROW(AJ$5))*4,,4))</f>
        <v>0</v>
      </c>
      <c r="AK240" s="1">
        <f ca="1">SUM(OFFSET('96点'!AK$5,(ROW(AK240)-ROW(AK$5))*4,,4))</f>
        <v>0</v>
      </c>
      <c r="AL240" s="1" t="e">
        <f ca="1" t="shared" si="94"/>
        <v>#DIV/0!</v>
      </c>
      <c r="AM240" s="1" t="e">
        <f ca="1" t="shared" si="95"/>
        <v>#DIV/0!</v>
      </c>
      <c r="AN240" s="1">
        <f ca="1">SUM(OFFSET('96点'!AN$5,(ROW(AN240)-ROW(AN$5))*4,,4))</f>
        <v>0</v>
      </c>
      <c r="AO240" s="1">
        <f ca="1">SUM(OFFSET('96点'!AO$5,(ROW(AO240)-ROW(AO$5))*4,,4))</f>
        <v>0</v>
      </c>
      <c r="AP240" s="1" t="e">
        <f ca="1" t="shared" si="96"/>
        <v>#DIV/0!</v>
      </c>
      <c r="AQ240" s="1">
        <f ca="1">SUM(OFFSET('96点'!AQ$5,(ROW(AQ240)-ROW(AQ$5))*4,,4))</f>
        <v>0</v>
      </c>
      <c r="AR240" s="1">
        <f ca="1">SUM(OFFSET('96点'!AR$5,(ROW(AR240)-ROW(AR$5))*4,,4))</f>
        <v>0</v>
      </c>
      <c r="AS240" s="1" t="e">
        <f ca="1" t="shared" si="97"/>
        <v>#DIV/0!</v>
      </c>
      <c r="AT240" s="1" t="e">
        <f ca="1" t="shared" si="98"/>
        <v>#DIV/0!</v>
      </c>
      <c r="AU240" s="1">
        <f ca="1">SUM(OFFSET('96点'!AU$5,(ROW(AU240)-ROW(AU$5))*4,,4))</f>
        <v>0</v>
      </c>
      <c r="AV240" s="1">
        <f ca="1">SUM(OFFSET('96点'!AV$5,(ROW(AV240)-ROW(AV$5))*4,,4))</f>
        <v>0</v>
      </c>
      <c r="AW240" s="1" t="e">
        <f ca="1" t="shared" si="99"/>
        <v>#DIV/0!</v>
      </c>
      <c r="AX240" s="1">
        <f ca="1">SUM(OFFSET('96点'!AX$5,(ROW(AX240)-ROW(AX$5))*4,,4))</f>
        <v>0</v>
      </c>
      <c r="AY240" s="1">
        <f ca="1">SUM(OFFSET('96点'!AY$5,(ROW(AY240)-ROW(AY$5))*4,,4))</f>
        <v>0</v>
      </c>
      <c r="AZ240" s="1" t="e">
        <f ca="1" t="shared" si="100"/>
        <v>#DIV/0!</v>
      </c>
      <c r="BA240" s="1" t="e">
        <f ca="1" t="shared" si="101"/>
        <v>#DIV/0!</v>
      </c>
      <c r="BB240" s="1">
        <f ca="1">SUM(OFFSET('96点'!BB$5,(ROW(BB240)-ROW(BB$5))*4,,4))</f>
        <v>0</v>
      </c>
    </row>
    <row r="241" spans="3:54">
      <c r="C241" s="1">
        <f t="shared" si="77"/>
        <v>237</v>
      </c>
      <c r="D241" s="1">
        <f t="shared" si="78"/>
        <v>23</v>
      </c>
      <c r="E241" s="1">
        <f t="shared" si="81"/>
        <v>45109</v>
      </c>
      <c r="F241" s="1" t="str">
        <f t="shared" si="79"/>
        <v>20230702</v>
      </c>
      <c r="G241">
        <f t="shared" si="82"/>
        <v>2</v>
      </c>
      <c r="J241" s="1" t="str">
        <f>INDEX(辅助表!$F$3:$F$14,G241)</f>
        <v>测试机组#1调度单元</v>
      </c>
      <c r="K241" s="1" t="str">
        <f t="shared" si="80"/>
        <v>2023-07-02</v>
      </c>
      <c r="L241" s="3">
        <f ca="1" t="shared" si="83"/>
        <v>0.875</v>
      </c>
      <c r="M241" s="1">
        <f ca="1">SUM(OFFSET('96点'!M$5,(ROW(M241)-ROW(M$5))*4,,4))</f>
        <v>0</v>
      </c>
      <c r="N241" s="1" t="e">
        <f ca="1" t="shared" si="84"/>
        <v>#DIV/0!</v>
      </c>
      <c r="O241" s="1">
        <f ca="1">SUM(OFFSET('96点'!O$5,(ROW(O241)-ROW(O$5))*4,,4))</f>
        <v>0</v>
      </c>
      <c r="P241" s="1">
        <f ca="1">SUM(OFFSET('96点'!P$5,(ROW(P241)-ROW(P$5))*4,,4))</f>
        <v>0</v>
      </c>
      <c r="Q241" s="1" t="e">
        <f ca="1" t="shared" si="85"/>
        <v>#DIV/0!</v>
      </c>
      <c r="R241" s="1" t="e">
        <f ca="1" t="shared" si="86"/>
        <v>#DIV/0!</v>
      </c>
      <c r="S241" s="1">
        <f ca="1">SUM(OFFSET('96点'!S$5,(ROW(S241)-ROW(S$5))*4,,4))</f>
        <v>0</v>
      </c>
      <c r="T241" s="1">
        <f ca="1">SUM(OFFSET('96点'!T$5,(ROW(T241)-ROW(T$5))*4,,4))</f>
        <v>0</v>
      </c>
      <c r="U241" s="1" t="e">
        <f ca="1" t="shared" si="87"/>
        <v>#DIV/0!</v>
      </c>
      <c r="V241" s="1">
        <f ca="1">SUM(OFFSET('96点'!V$5,(ROW(V241)-ROW(V$5))*4,,4))</f>
        <v>0</v>
      </c>
      <c r="W241" s="1">
        <f ca="1">SUM(OFFSET('96点'!W$5,(ROW(W241)-ROW(W$5))*4,,4))</f>
        <v>0</v>
      </c>
      <c r="X241" s="1" t="e">
        <f ca="1" t="shared" si="88"/>
        <v>#DIV/0!</v>
      </c>
      <c r="Y241" s="1" t="e">
        <f ca="1" t="shared" si="89"/>
        <v>#DIV/0!</v>
      </c>
      <c r="Z241" s="1">
        <f ca="1">SUM(OFFSET('96点'!Z$5,(ROW(Z241)-ROW(Z$5))*4,,4))</f>
        <v>0</v>
      </c>
      <c r="AA241" s="1">
        <f ca="1">SUM(OFFSET('96点'!AA$5,(ROW(AA241)-ROW(AA$5))*4,,4))</f>
        <v>0</v>
      </c>
      <c r="AB241" s="1" t="e">
        <f ca="1" t="shared" si="90"/>
        <v>#DIV/0!</v>
      </c>
      <c r="AC241" s="1">
        <f ca="1">SUM(OFFSET('96点'!AC$5,(ROW(AC241)-ROW(AC$5))*4,,4))</f>
        <v>0</v>
      </c>
      <c r="AD241" s="1">
        <f ca="1">SUM(OFFSET('96点'!AD$5,(ROW(AD241)-ROW(AD$5))*4,,4))</f>
        <v>0</v>
      </c>
      <c r="AE241" s="1" t="e">
        <f ca="1" t="shared" si="91"/>
        <v>#DIV/0!</v>
      </c>
      <c r="AF241" s="1" t="e">
        <f ca="1" t="shared" si="92"/>
        <v>#DIV/0!</v>
      </c>
      <c r="AG241" s="1">
        <f ca="1">SUM(OFFSET('96点'!AG$5,(ROW(AG241)-ROW(AG$5))*4,,4))</f>
        <v>0</v>
      </c>
      <c r="AH241" s="1">
        <f ca="1">SUM(OFFSET('96点'!AH$5,(ROW(AH241)-ROW(AH$5))*4,,4))</f>
        <v>0</v>
      </c>
      <c r="AI241" s="1" t="e">
        <f ca="1" t="shared" si="93"/>
        <v>#DIV/0!</v>
      </c>
      <c r="AJ241" s="1">
        <f ca="1">SUM(OFFSET('96点'!AJ$5,(ROW(AJ241)-ROW(AJ$5))*4,,4))</f>
        <v>0</v>
      </c>
      <c r="AK241" s="1">
        <f ca="1">SUM(OFFSET('96点'!AK$5,(ROW(AK241)-ROW(AK$5))*4,,4))</f>
        <v>0</v>
      </c>
      <c r="AL241" s="1" t="e">
        <f ca="1" t="shared" si="94"/>
        <v>#DIV/0!</v>
      </c>
      <c r="AM241" s="1" t="e">
        <f ca="1" t="shared" si="95"/>
        <v>#DIV/0!</v>
      </c>
      <c r="AN241" s="1">
        <f ca="1">SUM(OFFSET('96点'!AN$5,(ROW(AN241)-ROW(AN$5))*4,,4))</f>
        <v>0</v>
      </c>
      <c r="AO241" s="1">
        <f ca="1">SUM(OFFSET('96点'!AO$5,(ROW(AO241)-ROW(AO$5))*4,,4))</f>
        <v>0</v>
      </c>
      <c r="AP241" s="1" t="e">
        <f ca="1" t="shared" si="96"/>
        <v>#DIV/0!</v>
      </c>
      <c r="AQ241" s="1">
        <f ca="1">SUM(OFFSET('96点'!AQ$5,(ROW(AQ241)-ROW(AQ$5))*4,,4))</f>
        <v>0</v>
      </c>
      <c r="AR241" s="1">
        <f ca="1">SUM(OFFSET('96点'!AR$5,(ROW(AR241)-ROW(AR$5))*4,,4))</f>
        <v>0</v>
      </c>
      <c r="AS241" s="1" t="e">
        <f ca="1" t="shared" si="97"/>
        <v>#DIV/0!</v>
      </c>
      <c r="AT241" s="1" t="e">
        <f ca="1" t="shared" si="98"/>
        <v>#DIV/0!</v>
      </c>
      <c r="AU241" s="1">
        <f ca="1">SUM(OFFSET('96点'!AU$5,(ROW(AU241)-ROW(AU$5))*4,,4))</f>
        <v>0</v>
      </c>
      <c r="AV241" s="1">
        <f ca="1">SUM(OFFSET('96点'!AV$5,(ROW(AV241)-ROW(AV$5))*4,,4))</f>
        <v>0</v>
      </c>
      <c r="AW241" s="1" t="e">
        <f ca="1" t="shared" si="99"/>
        <v>#DIV/0!</v>
      </c>
      <c r="AX241" s="1">
        <f ca="1">SUM(OFFSET('96点'!AX$5,(ROW(AX241)-ROW(AX$5))*4,,4))</f>
        <v>0</v>
      </c>
      <c r="AY241" s="1">
        <f ca="1">SUM(OFFSET('96点'!AY$5,(ROW(AY241)-ROW(AY$5))*4,,4))</f>
        <v>0</v>
      </c>
      <c r="AZ241" s="1" t="e">
        <f ca="1" t="shared" si="100"/>
        <v>#DIV/0!</v>
      </c>
      <c r="BA241" s="1" t="e">
        <f ca="1" t="shared" si="101"/>
        <v>#DIV/0!</v>
      </c>
      <c r="BB241" s="1">
        <f ca="1">SUM(OFFSET('96点'!BB$5,(ROW(BB241)-ROW(BB$5))*4,,4))</f>
        <v>0</v>
      </c>
    </row>
    <row r="242" spans="3:54">
      <c r="C242" s="1">
        <f t="shared" si="77"/>
        <v>238</v>
      </c>
      <c r="D242" s="1">
        <f t="shared" si="78"/>
        <v>24</v>
      </c>
      <c r="E242" s="1">
        <f t="shared" si="81"/>
        <v>45109</v>
      </c>
      <c r="F242" s="1" t="str">
        <f t="shared" si="79"/>
        <v>20230702</v>
      </c>
      <c r="G242">
        <f t="shared" si="82"/>
        <v>2</v>
      </c>
      <c r="J242" s="1" t="str">
        <f>INDEX(辅助表!$F$3:$F$14,G242)</f>
        <v>测试机组#1调度单元</v>
      </c>
      <c r="K242" s="1" t="str">
        <f t="shared" si="80"/>
        <v>2023-07-02</v>
      </c>
      <c r="L242" s="3">
        <f ca="1" t="shared" si="83"/>
        <v>0.916666666666667</v>
      </c>
      <c r="M242" s="1">
        <f ca="1">SUM(OFFSET('96点'!M$5,(ROW(M242)-ROW(M$5))*4,,4))</f>
        <v>0</v>
      </c>
      <c r="N242" s="1" t="e">
        <f ca="1" t="shared" si="84"/>
        <v>#DIV/0!</v>
      </c>
      <c r="O242" s="1">
        <f ca="1">SUM(OFFSET('96点'!O$5,(ROW(O242)-ROW(O$5))*4,,4))</f>
        <v>0</v>
      </c>
      <c r="P242" s="1">
        <f ca="1">SUM(OFFSET('96点'!P$5,(ROW(P242)-ROW(P$5))*4,,4))</f>
        <v>0</v>
      </c>
      <c r="Q242" s="1" t="e">
        <f ca="1" t="shared" si="85"/>
        <v>#DIV/0!</v>
      </c>
      <c r="R242" s="1" t="e">
        <f ca="1" t="shared" si="86"/>
        <v>#DIV/0!</v>
      </c>
      <c r="S242" s="1">
        <f ca="1">SUM(OFFSET('96点'!S$5,(ROW(S242)-ROW(S$5))*4,,4))</f>
        <v>0</v>
      </c>
      <c r="T242" s="1">
        <f ca="1">SUM(OFFSET('96点'!T$5,(ROW(T242)-ROW(T$5))*4,,4))</f>
        <v>0</v>
      </c>
      <c r="U242" s="1" t="e">
        <f ca="1" t="shared" si="87"/>
        <v>#DIV/0!</v>
      </c>
      <c r="V242" s="1">
        <f ca="1">SUM(OFFSET('96点'!V$5,(ROW(V242)-ROW(V$5))*4,,4))</f>
        <v>0</v>
      </c>
      <c r="W242" s="1">
        <f ca="1">SUM(OFFSET('96点'!W$5,(ROW(W242)-ROW(W$5))*4,,4))</f>
        <v>0</v>
      </c>
      <c r="X242" s="1" t="e">
        <f ca="1" t="shared" si="88"/>
        <v>#DIV/0!</v>
      </c>
      <c r="Y242" s="1" t="e">
        <f ca="1" t="shared" si="89"/>
        <v>#DIV/0!</v>
      </c>
      <c r="Z242" s="1">
        <f ca="1">SUM(OFFSET('96点'!Z$5,(ROW(Z242)-ROW(Z$5))*4,,4))</f>
        <v>0</v>
      </c>
      <c r="AA242" s="1">
        <f ca="1">SUM(OFFSET('96点'!AA$5,(ROW(AA242)-ROW(AA$5))*4,,4))</f>
        <v>0</v>
      </c>
      <c r="AB242" s="1" t="e">
        <f ca="1" t="shared" si="90"/>
        <v>#DIV/0!</v>
      </c>
      <c r="AC242" s="1">
        <f ca="1">SUM(OFFSET('96点'!AC$5,(ROW(AC242)-ROW(AC$5))*4,,4))</f>
        <v>0</v>
      </c>
      <c r="AD242" s="1">
        <f ca="1">SUM(OFFSET('96点'!AD$5,(ROW(AD242)-ROW(AD$5))*4,,4))</f>
        <v>0</v>
      </c>
      <c r="AE242" s="1" t="e">
        <f ca="1" t="shared" si="91"/>
        <v>#DIV/0!</v>
      </c>
      <c r="AF242" s="1" t="e">
        <f ca="1" t="shared" si="92"/>
        <v>#DIV/0!</v>
      </c>
      <c r="AG242" s="1">
        <f ca="1">SUM(OFFSET('96点'!AG$5,(ROW(AG242)-ROW(AG$5))*4,,4))</f>
        <v>0</v>
      </c>
      <c r="AH242" s="1">
        <f ca="1">SUM(OFFSET('96点'!AH$5,(ROW(AH242)-ROW(AH$5))*4,,4))</f>
        <v>0</v>
      </c>
      <c r="AI242" s="1" t="e">
        <f ca="1" t="shared" si="93"/>
        <v>#DIV/0!</v>
      </c>
      <c r="AJ242" s="1">
        <f ca="1">SUM(OFFSET('96点'!AJ$5,(ROW(AJ242)-ROW(AJ$5))*4,,4))</f>
        <v>0</v>
      </c>
      <c r="AK242" s="1">
        <f ca="1">SUM(OFFSET('96点'!AK$5,(ROW(AK242)-ROW(AK$5))*4,,4))</f>
        <v>0</v>
      </c>
      <c r="AL242" s="1" t="e">
        <f ca="1" t="shared" si="94"/>
        <v>#DIV/0!</v>
      </c>
      <c r="AM242" s="1" t="e">
        <f ca="1" t="shared" si="95"/>
        <v>#DIV/0!</v>
      </c>
      <c r="AN242" s="1">
        <f ca="1">SUM(OFFSET('96点'!AN$5,(ROW(AN242)-ROW(AN$5))*4,,4))</f>
        <v>0</v>
      </c>
      <c r="AO242" s="1">
        <f ca="1">SUM(OFFSET('96点'!AO$5,(ROW(AO242)-ROW(AO$5))*4,,4))</f>
        <v>0</v>
      </c>
      <c r="AP242" s="1" t="e">
        <f ca="1" t="shared" si="96"/>
        <v>#DIV/0!</v>
      </c>
      <c r="AQ242" s="1">
        <f ca="1">SUM(OFFSET('96点'!AQ$5,(ROW(AQ242)-ROW(AQ$5))*4,,4))</f>
        <v>0</v>
      </c>
      <c r="AR242" s="1">
        <f ca="1">SUM(OFFSET('96点'!AR$5,(ROW(AR242)-ROW(AR$5))*4,,4))</f>
        <v>0</v>
      </c>
      <c r="AS242" s="1" t="e">
        <f ca="1" t="shared" si="97"/>
        <v>#DIV/0!</v>
      </c>
      <c r="AT242" s="1" t="e">
        <f ca="1" t="shared" si="98"/>
        <v>#DIV/0!</v>
      </c>
      <c r="AU242" s="1">
        <f ca="1">SUM(OFFSET('96点'!AU$5,(ROW(AU242)-ROW(AU$5))*4,,4))</f>
        <v>0</v>
      </c>
      <c r="AV242" s="1">
        <f ca="1">SUM(OFFSET('96点'!AV$5,(ROW(AV242)-ROW(AV$5))*4,,4))</f>
        <v>0</v>
      </c>
      <c r="AW242" s="1" t="e">
        <f ca="1" t="shared" si="99"/>
        <v>#DIV/0!</v>
      </c>
      <c r="AX242" s="1">
        <f ca="1">SUM(OFFSET('96点'!AX$5,(ROW(AX242)-ROW(AX$5))*4,,4))</f>
        <v>0</v>
      </c>
      <c r="AY242" s="1">
        <f ca="1">SUM(OFFSET('96点'!AY$5,(ROW(AY242)-ROW(AY$5))*4,,4))</f>
        <v>0</v>
      </c>
      <c r="AZ242" s="1" t="e">
        <f ca="1" t="shared" si="100"/>
        <v>#DIV/0!</v>
      </c>
      <c r="BA242" s="1" t="e">
        <f ca="1" t="shared" si="101"/>
        <v>#DIV/0!</v>
      </c>
      <c r="BB242" s="1">
        <f ca="1">SUM(OFFSET('96点'!BB$5,(ROW(BB242)-ROW(BB$5))*4,,4))</f>
        <v>0</v>
      </c>
    </row>
    <row r="243" spans="3:54">
      <c r="C243" s="1">
        <f t="shared" si="77"/>
        <v>239</v>
      </c>
      <c r="D243" s="1">
        <f t="shared" si="78"/>
        <v>25</v>
      </c>
      <c r="E243" s="1">
        <f t="shared" si="81"/>
        <v>45109</v>
      </c>
      <c r="F243" s="1" t="str">
        <f t="shared" si="79"/>
        <v>20230702</v>
      </c>
      <c r="G243">
        <f t="shared" si="82"/>
        <v>2</v>
      </c>
      <c r="J243" s="1" t="str">
        <f>INDEX(辅助表!$F$3:$F$14,G243)</f>
        <v>测试机组#1调度单元</v>
      </c>
      <c r="K243" s="1" t="str">
        <f t="shared" si="80"/>
        <v>2023-07-02</v>
      </c>
      <c r="L243" s="3">
        <f ca="1" t="shared" si="83"/>
        <v>0.958333333333333</v>
      </c>
      <c r="M243" s="1">
        <f ca="1">SUM(OFFSET('96点'!M$5,(ROW(M243)-ROW(M$5))*4,,4))</f>
        <v>0</v>
      </c>
      <c r="N243" s="1" t="e">
        <f ca="1" t="shared" si="84"/>
        <v>#DIV/0!</v>
      </c>
      <c r="O243" s="1">
        <f ca="1">SUM(OFFSET('96点'!O$5,(ROW(O243)-ROW(O$5))*4,,4))</f>
        <v>0</v>
      </c>
      <c r="P243" s="1">
        <f ca="1">SUM(OFFSET('96点'!P$5,(ROW(P243)-ROW(P$5))*4,,4))</f>
        <v>0</v>
      </c>
      <c r="Q243" s="1" t="e">
        <f ca="1" t="shared" si="85"/>
        <v>#DIV/0!</v>
      </c>
      <c r="R243" s="1" t="e">
        <f ca="1" t="shared" si="86"/>
        <v>#DIV/0!</v>
      </c>
      <c r="S243" s="1">
        <f ca="1">SUM(OFFSET('96点'!S$5,(ROW(S243)-ROW(S$5))*4,,4))</f>
        <v>0</v>
      </c>
      <c r="T243" s="1">
        <f ca="1">SUM(OFFSET('96点'!T$5,(ROW(T243)-ROW(T$5))*4,,4))</f>
        <v>0</v>
      </c>
      <c r="U243" s="1" t="e">
        <f ca="1" t="shared" si="87"/>
        <v>#DIV/0!</v>
      </c>
      <c r="V243" s="1">
        <f ca="1">SUM(OFFSET('96点'!V$5,(ROW(V243)-ROW(V$5))*4,,4))</f>
        <v>0</v>
      </c>
      <c r="W243" s="1">
        <f ca="1">SUM(OFFSET('96点'!W$5,(ROW(W243)-ROW(W$5))*4,,4))</f>
        <v>0</v>
      </c>
      <c r="X243" s="1" t="e">
        <f ca="1" t="shared" si="88"/>
        <v>#DIV/0!</v>
      </c>
      <c r="Y243" s="1" t="e">
        <f ca="1" t="shared" si="89"/>
        <v>#DIV/0!</v>
      </c>
      <c r="Z243" s="1">
        <f ca="1">SUM(OFFSET('96点'!Z$5,(ROW(Z243)-ROW(Z$5))*4,,4))</f>
        <v>0</v>
      </c>
      <c r="AA243" s="1">
        <f ca="1">SUM(OFFSET('96点'!AA$5,(ROW(AA243)-ROW(AA$5))*4,,4))</f>
        <v>0</v>
      </c>
      <c r="AB243" s="1" t="e">
        <f ca="1" t="shared" si="90"/>
        <v>#DIV/0!</v>
      </c>
      <c r="AC243" s="1">
        <f ca="1">SUM(OFFSET('96点'!AC$5,(ROW(AC243)-ROW(AC$5))*4,,4))</f>
        <v>0</v>
      </c>
      <c r="AD243" s="1">
        <f ca="1">SUM(OFFSET('96点'!AD$5,(ROW(AD243)-ROW(AD$5))*4,,4))</f>
        <v>0</v>
      </c>
      <c r="AE243" s="1" t="e">
        <f ca="1" t="shared" si="91"/>
        <v>#DIV/0!</v>
      </c>
      <c r="AF243" s="1" t="e">
        <f ca="1" t="shared" si="92"/>
        <v>#DIV/0!</v>
      </c>
      <c r="AG243" s="1">
        <f ca="1">SUM(OFFSET('96点'!AG$5,(ROW(AG243)-ROW(AG$5))*4,,4))</f>
        <v>0</v>
      </c>
      <c r="AH243" s="1">
        <f ca="1">SUM(OFFSET('96点'!AH$5,(ROW(AH243)-ROW(AH$5))*4,,4))</f>
        <v>0</v>
      </c>
      <c r="AI243" s="1" t="e">
        <f ca="1" t="shared" si="93"/>
        <v>#DIV/0!</v>
      </c>
      <c r="AJ243" s="1">
        <f ca="1">SUM(OFFSET('96点'!AJ$5,(ROW(AJ243)-ROW(AJ$5))*4,,4))</f>
        <v>0</v>
      </c>
      <c r="AK243" s="1">
        <f ca="1">SUM(OFFSET('96点'!AK$5,(ROW(AK243)-ROW(AK$5))*4,,4))</f>
        <v>0</v>
      </c>
      <c r="AL243" s="1" t="e">
        <f ca="1" t="shared" si="94"/>
        <v>#DIV/0!</v>
      </c>
      <c r="AM243" s="1" t="e">
        <f ca="1" t="shared" si="95"/>
        <v>#DIV/0!</v>
      </c>
      <c r="AN243" s="1">
        <f ca="1">SUM(OFFSET('96点'!AN$5,(ROW(AN243)-ROW(AN$5))*4,,4))</f>
        <v>0</v>
      </c>
      <c r="AO243" s="1">
        <f ca="1">SUM(OFFSET('96点'!AO$5,(ROW(AO243)-ROW(AO$5))*4,,4))</f>
        <v>0</v>
      </c>
      <c r="AP243" s="1" t="e">
        <f ca="1" t="shared" si="96"/>
        <v>#DIV/0!</v>
      </c>
      <c r="AQ243" s="1">
        <f ca="1">SUM(OFFSET('96点'!AQ$5,(ROW(AQ243)-ROW(AQ$5))*4,,4))</f>
        <v>0</v>
      </c>
      <c r="AR243" s="1">
        <f ca="1">SUM(OFFSET('96点'!AR$5,(ROW(AR243)-ROW(AR$5))*4,,4))</f>
        <v>0</v>
      </c>
      <c r="AS243" s="1" t="e">
        <f ca="1" t="shared" si="97"/>
        <v>#DIV/0!</v>
      </c>
      <c r="AT243" s="1" t="e">
        <f ca="1" t="shared" si="98"/>
        <v>#DIV/0!</v>
      </c>
      <c r="AU243" s="1">
        <f ca="1">SUM(OFFSET('96点'!AU$5,(ROW(AU243)-ROW(AU$5))*4,,4))</f>
        <v>0</v>
      </c>
      <c r="AV243" s="1">
        <f ca="1">SUM(OFFSET('96点'!AV$5,(ROW(AV243)-ROW(AV$5))*4,,4))</f>
        <v>0</v>
      </c>
      <c r="AW243" s="1" t="e">
        <f ca="1" t="shared" si="99"/>
        <v>#DIV/0!</v>
      </c>
      <c r="AX243" s="1">
        <f ca="1">SUM(OFFSET('96点'!AX$5,(ROW(AX243)-ROW(AX$5))*4,,4))</f>
        <v>0</v>
      </c>
      <c r="AY243" s="1">
        <f ca="1">SUM(OFFSET('96点'!AY$5,(ROW(AY243)-ROW(AY$5))*4,,4))</f>
        <v>0</v>
      </c>
      <c r="AZ243" s="1" t="e">
        <f ca="1" t="shared" si="100"/>
        <v>#DIV/0!</v>
      </c>
      <c r="BA243" s="1" t="e">
        <f ca="1" t="shared" si="101"/>
        <v>#DIV/0!</v>
      </c>
      <c r="BB243" s="1">
        <f ca="1">SUM(OFFSET('96点'!BB$5,(ROW(BB243)-ROW(BB$5))*4,,4))</f>
        <v>0</v>
      </c>
    </row>
    <row r="244" spans="3:54">
      <c r="C244" s="1">
        <f t="shared" si="77"/>
        <v>240</v>
      </c>
      <c r="D244" s="1">
        <f t="shared" si="78"/>
        <v>26</v>
      </c>
      <c r="E244" s="1">
        <f t="shared" si="81"/>
        <v>45109</v>
      </c>
      <c r="F244" s="1" t="str">
        <f t="shared" si="79"/>
        <v>20230702</v>
      </c>
      <c r="G244">
        <f t="shared" si="82"/>
        <v>2</v>
      </c>
      <c r="J244" s="1" t="str">
        <f>INDEX(辅助表!$F$3:$F$14,G244)</f>
        <v>测试机组#1调度单元</v>
      </c>
      <c r="K244" s="1" t="str">
        <f t="shared" si="80"/>
        <v>2023-07-02</v>
      </c>
      <c r="L244" s="15" t="str">
        <f ca="1" t="shared" si="83"/>
        <v>24:00</v>
      </c>
      <c r="M244" s="1">
        <f ca="1">SUM(OFFSET('96点'!M$5,(ROW(M244)-ROW(M$5))*4,,4))</f>
        <v>0</v>
      </c>
      <c r="N244" s="1" t="e">
        <f ca="1" t="shared" si="84"/>
        <v>#DIV/0!</v>
      </c>
      <c r="O244" s="1">
        <f ca="1">SUM(OFFSET('96点'!O$5,(ROW(O244)-ROW(O$5))*4,,4))</f>
        <v>0</v>
      </c>
      <c r="P244" s="1">
        <f ca="1">SUM(OFFSET('96点'!P$5,(ROW(P244)-ROW(P$5))*4,,4))</f>
        <v>0</v>
      </c>
      <c r="Q244" s="1" t="e">
        <f ca="1" t="shared" si="85"/>
        <v>#DIV/0!</v>
      </c>
      <c r="R244" s="1" t="e">
        <f ca="1" t="shared" si="86"/>
        <v>#DIV/0!</v>
      </c>
      <c r="S244" s="1">
        <f ca="1">SUM(OFFSET('96点'!S$5,(ROW(S244)-ROW(S$5))*4,,4))</f>
        <v>0</v>
      </c>
      <c r="T244" s="1">
        <f ca="1">SUM(OFFSET('96点'!T$5,(ROW(T244)-ROW(T$5))*4,,4))</f>
        <v>0</v>
      </c>
      <c r="U244" s="1" t="e">
        <f ca="1" t="shared" si="87"/>
        <v>#DIV/0!</v>
      </c>
      <c r="V244" s="1">
        <f ca="1">SUM(OFFSET('96点'!V$5,(ROW(V244)-ROW(V$5))*4,,4))</f>
        <v>0</v>
      </c>
      <c r="W244" s="1">
        <f ca="1">SUM(OFFSET('96点'!W$5,(ROW(W244)-ROW(W$5))*4,,4))</f>
        <v>0</v>
      </c>
      <c r="X244" s="1" t="e">
        <f ca="1" t="shared" si="88"/>
        <v>#DIV/0!</v>
      </c>
      <c r="Y244" s="1" t="e">
        <f ca="1" t="shared" si="89"/>
        <v>#DIV/0!</v>
      </c>
      <c r="Z244" s="1">
        <f ca="1">SUM(OFFSET('96点'!Z$5,(ROW(Z244)-ROW(Z$5))*4,,4))</f>
        <v>0</v>
      </c>
      <c r="AA244" s="1">
        <f ca="1">SUM(OFFSET('96点'!AA$5,(ROW(AA244)-ROW(AA$5))*4,,4))</f>
        <v>0</v>
      </c>
      <c r="AB244" s="1" t="e">
        <f ca="1" t="shared" si="90"/>
        <v>#DIV/0!</v>
      </c>
      <c r="AC244" s="1">
        <f ca="1">SUM(OFFSET('96点'!AC$5,(ROW(AC244)-ROW(AC$5))*4,,4))</f>
        <v>0</v>
      </c>
      <c r="AD244" s="1">
        <f ca="1">SUM(OFFSET('96点'!AD$5,(ROW(AD244)-ROW(AD$5))*4,,4))</f>
        <v>0</v>
      </c>
      <c r="AE244" s="1" t="e">
        <f ca="1" t="shared" si="91"/>
        <v>#DIV/0!</v>
      </c>
      <c r="AF244" s="1" t="e">
        <f ca="1" t="shared" si="92"/>
        <v>#DIV/0!</v>
      </c>
      <c r="AG244" s="1">
        <f ca="1">SUM(OFFSET('96点'!AG$5,(ROW(AG244)-ROW(AG$5))*4,,4))</f>
        <v>0</v>
      </c>
      <c r="AH244" s="1">
        <f ca="1">SUM(OFFSET('96点'!AH$5,(ROW(AH244)-ROW(AH$5))*4,,4))</f>
        <v>0</v>
      </c>
      <c r="AI244" s="1" t="e">
        <f ca="1" t="shared" si="93"/>
        <v>#DIV/0!</v>
      </c>
      <c r="AJ244" s="1">
        <f ca="1">SUM(OFFSET('96点'!AJ$5,(ROW(AJ244)-ROW(AJ$5))*4,,4))</f>
        <v>0</v>
      </c>
      <c r="AK244" s="1">
        <f ca="1">SUM(OFFSET('96点'!AK$5,(ROW(AK244)-ROW(AK$5))*4,,4))</f>
        <v>0</v>
      </c>
      <c r="AL244" s="1" t="e">
        <f ca="1" t="shared" si="94"/>
        <v>#DIV/0!</v>
      </c>
      <c r="AM244" s="1" t="e">
        <f ca="1" t="shared" si="95"/>
        <v>#DIV/0!</v>
      </c>
      <c r="AN244" s="1">
        <f ca="1">SUM(OFFSET('96点'!AN$5,(ROW(AN244)-ROW(AN$5))*4,,4))</f>
        <v>0</v>
      </c>
      <c r="AO244" s="1">
        <f ca="1">SUM(OFFSET('96点'!AO$5,(ROW(AO244)-ROW(AO$5))*4,,4))</f>
        <v>0</v>
      </c>
      <c r="AP244" s="1" t="e">
        <f ca="1" t="shared" si="96"/>
        <v>#DIV/0!</v>
      </c>
      <c r="AQ244" s="1">
        <f ca="1">SUM(OFFSET('96点'!AQ$5,(ROW(AQ244)-ROW(AQ$5))*4,,4))</f>
        <v>0</v>
      </c>
      <c r="AR244" s="1">
        <f ca="1">SUM(OFFSET('96点'!AR$5,(ROW(AR244)-ROW(AR$5))*4,,4))</f>
        <v>0</v>
      </c>
      <c r="AS244" s="1" t="e">
        <f ca="1" t="shared" si="97"/>
        <v>#DIV/0!</v>
      </c>
      <c r="AT244" s="1" t="e">
        <f ca="1" t="shared" si="98"/>
        <v>#DIV/0!</v>
      </c>
      <c r="AU244" s="1">
        <f ca="1">SUM(OFFSET('96点'!AU$5,(ROW(AU244)-ROW(AU$5))*4,,4))</f>
        <v>0</v>
      </c>
      <c r="AV244" s="1">
        <f ca="1">SUM(OFFSET('96点'!AV$5,(ROW(AV244)-ROW(AV$5))*4,,4))</f>
        <v>0</v>
      </c>
      <c r="AW244" s="1" t="e">
        <f ca="1" t="shared" si="99"/>
        <v>#DIV/0!</v>
      </c>
      <c r="AX244" s="1">
        <f ca="1">SUM(OFFSET('96点'!AX$5,(ROW(AX244)-ROW(AX$5))*4,,4))</f>
        <v>0</v>
      </c>
      <c r="AY244" s="1">
        <f ca="1">SUM(OFFSET('96点'!AY$5,(ROW(AY244)-ROW(AY$5))*4,,4))</f>
        <v>0</v>
      </c>
      <c r="AZ244" s="1" t="e">
        <f ca="1" t="shared" si="100"/>
        <v>#DIV/0!</v>
      </c>
      <c r="BA244" s="1" t="e">
        <f ca="1" t="shared" si="101"/>
        <v>#DIV/0!</v>
      </c>
      <c r="BB244" s="1">
        <f ca="1">SUM(OFFSET('96点'!BB$5,(ROW(BB244)-ROW(BB$5))*4,,4))</f>
        <v>0</v>
      </c>
    </row>
    <row r="245" spans="3:54">
      <c r="C245" s="1">
        <f t="shared" si="77"/>
        <v>241</v>
      </c>
      <c r="D245" s="1">
        <f t="shared" si="78"/>
        <v>3</v>
      </c>
      <c r="E245" s="1">
        <f t="shared" si="81"/>
        <v>45110</v>
      </c>
      <c r="F245" s="1" t="str">
        <f t="shared" si="79"/>
        <v>20230703</v>
      </c>
      <c r="G245">
        <f t="shared" si="82"/>
        <v>1</v>
      </c>
      <c r="J245" s="1" t="str">
        <f>INDEX(辅助表!$F$3:$F$14,G245)</f>
        <v>风电调度单元</v>
      </c>
      <c r="K245" s="1" t="str">
        <f t="shared" si="80"/>
        <v>2023-07-03</v>
      </c>
      <c r="L245" s="3">
        <f ca="1" t="shared" si="83"/>
        <v>0.0416666666666667</v>
      </c>
      <c r="M245" s="1">
        <f ca="1">SUM(OFFSET('96点'!M$5,(ROW(M245)-ROW(M$5))*4,,4))</f>
        <v>0</v>
      </c>
      <c r="N245" s="1" t="e">
        <f ca="1" t="shared" si="84"/>
        <v>#DIV/0!</v>
      </c>
      <c r="O245" s="1">
        <f ca="1">SUM(OFFSET('96点'!O$5,(ROW(O245)-ROW(O$5))*4,,4))</f>
        <v>0</v>
      </c>
      <c r="P245" s="1">
        <f ca="1">SUM(OFFSET('96点'!P$5,(ROW(P245)-ROW(P$5))*4,,4))</f>
        <v>0</v>
      </c>
      <c r="Q245" s="1" t="e">
        <f ca="1" t="shared" si="85"/>
        <v>#DIV/0!</v>
      </c>
      <c r="R245" s="1" t="e">
        <f ca="1" t="shared" si="86"/>
        <v>#DIV/0!</v>
      </c>
      <c r="S245" s="1">
        <f ca="1">SUM(OFFSET('96点'!S$5,(ROW(S245)-ROW(S$5))*4,,4))</f>
        <v>0</v>
      </c>
      <c r="T245" s="1">
        <f ca="1">SUM(OFFSET('96点'!T$5,(ROW(T245)-ROW(T$5))*4,,4))</f>
        <v>0</v>
      </c>
      <c r="U245" s="1" t="e">
        <f ca="1" t="shared" si="87"/>
        <v>#DIV/0!</v>
      </c>
      <c r="V245" s="1">
        <f ca="1">SUM(OFFSET('96点'!V$5,(ROW(V245)-ROW(V$5))*4,,4))</f>
        <v>0</v>
      </c>
      <c r="W245" s="1">
        <f ca="1">SUM(OFFSET('96点'!W$5,(ROW(W245)-ROW(W$5))*4,,4))</f>
        <v>0</v>
      </c>
      <c r="X245" s="1" t="e">
        <f ca="1" t="shared" si="88"/>
        <v>#DIV/0!</v>
      </c>
      <c r="Y245" s="1" t="e">
        <f ca="1" t="shared" si="89"/>
        <v>#DIV/0!</v>
      </c>
      <c r="Z245" s="1">
        <f ca="1">SUM(OFFSET('96点'!Z$5,(ROW(Z245)-ROW(Z$5))*4,,4))</f>
        <v>0</v>
      </c>
      <c r="AA245" s="1">
        <f ca="1">SUM(OFFSET('96点'!AA$5,(ROW(AA245)-ROW(AA$5))*4,,4))</f>
        <v>0</v>
      </c>
      <c r="AB245" s="1" t="e">
        <f ca="1" t="shared" si="90"/>
        <v>#DIV/0!</v>
      </c>
      <c r="AC245" s="1">
        <f ca="1">SUM(OFFSET('96点'!AC$5,(ROW(AC245)-ROW(AC$5))*4,,4))</f>
        <v>0</v>
      </c>
      <c r="AD245" s="1">
        <f ca="1">SUM(OFFSET('96点'!AD$5,(ROW(AD245)-ROW(AD$5))*4,,4))</f>
        <v>0</v>
      </c>
      <c r="AE245" s="1" t="e">
        <f ca="1" t="shared" si="91"/>
        <v>#DIV/0!</v>
      </c>
      <c r="AF245" s="1" t="e">
        <f ca="1" t="shared" si="92"/>
        <v>#DIV/0!</v>
      </c>
      <c r="AG245" s="1">
        <f ca="1">SUM(OFFSET('96点'!AG$5,(ROW(AG245)-ROW(AG$5))*4,,4))</f>
        <v>0</v>
      </c>
      <c r="AH245" s="1">
        <f ca="1">SUM(OFFSET('96点'!AH$5,(ROW(AH245)-ROW(AH$5))*4,,4))</f>
        <v>0</v>
      </c>
      <c r="AI245" s="1" t="e">
        <f ca="1" t="shared" si="93"/>
        <v>#DIV/0!</v>
      </c>
      <c r="AJ245" s="1">
        <f ca="1">SUM(OFFSET('96点'!AJ$5,(ROW(AJ245)-ROW(AJ$5))*4,,4))</f>
        <v>0</v>
      </c>
      <c r="AK245" s="1">
        <f ca="1">SUM(OFFSET('96点'!AK$5,(ROW(AK245)-ROW(AK$5))*4,,4))</f>
        <v>0</v>
      </c>
      <c r="AL245" s="1" t="e">
        <f ca="1" t="shared" si="94"/>
        <v>#DIV/0!</v>
      </c>
      <c r="AM245" s="1" t="e">
        <f ca="1" t="shared" si="95"/>
        <v>#DIV/0!</v>
      </c>
      <c r="AN245" s="1">
        <f ca="1">SUM(OFFSET('96点'!AN$5,(ROW(AN245)-ROW(AN$5))*4,,4))</f>
        <v>0</v>
      </c>
      <c r="AO245" s="1">
        <f ca="1">SUM(OFFSET('96点'!AO$5,(ROW(AO245)-ROW(AO$5))*4,,4))</f>
        <v>0</v>
      </c>
      <c r="AP245" s="1" t="e">
        <f ca="1" t="shared" si="96"/>
        <v>#DIV/0!</v>
      </c>
      <c r="AQ245" s="1">
        <f ca="1">SUM(OFFSET('96点'!AQ$5,(ROW(AQ245)-ROW(AQ$5))*4,,4))</f>
        <v>0</v>
      </c>
      <c r="AR245" s="1">
        <f ca="1">SUM(OFFSET('96点'!AR$5,(ROW(AR245)-ROW(AR$5))*4,,4))</f>
        <v>0</v>
      </c>
      <c r="AS245" s="1" t="e">
        <f ca="1" t="shared" si="97"/>
        <v>#DIV/0!</v>
      </c>
      <c r="AT245" s="1" t="e">
        <f ca="1" t="shared" si="98"/>
        <v>#DIV/0!</v>
      </c>
      <c r="AU245" s="1">
        <f ca="1">SUM(OFFSET('96点'!AU$5,(ROW(AU245)-ROW(AU$5))*4,,4))</f>
        <v>0</v>
      </c>
      <c r="AV245" s="1">
        <f ca="1">SUM(OFFSET('96点'!AV$5,(ROW(AV245)-ROW(AV$5))*4,,4))</f>
        <v>0</v>
      </c>
      <c r="AW245" s="1" t="e">
        <f ca="1" t="shared" si="99"/>
        <v>#DIV/0!</v>
      </c>
      <c r="AX245" s="1">
        <f ca="1">SUM(OFFSET('96点'!AX$5,(ROW(AX245)-ROW(AX$5))*4,,4))</f>
        <v>0</v>
      </c>
      <c r="AY245" s="1">
        <f ca="1">SUM(OFFSET('96点'!AY$5,(ROW(AY245)-ROW(AY$5))*4,,4))</f>
        <v>0</v>
      </c>
      <c r="AZ245" s="1" t="e">
        <f ca="1" t="shared" si="100"/>
        <v>#DIV/0!</v>
      </c>
      <c r="BA245" s="1" t="e">
        <f ca="1" t="shared" si="101"/>
        <v>#DIV/0!</v>
      </c>
      <c r="BB245" s="1">
        <f ca="1">SUM(OFFSET('96点'!BB$5,(ROW(BB245)-ROW(BB$5))*4,,4))</f>
        <v>0</v>
      </c>
    </row>
    <row r="246" spans="3:54">
      <c r="C246" s="1">
        <f t="shared" si="77"/>
        <v>242</v>
      </c>
      <c r="D246" s="1">
        <f t="shared" si="78"/>
        <v>4</v>
      </c>
      <c r="E246" s="1">
        <f t="shared" si="81"/>
        <v>45110</v>
      </c>
      <c r="F246" s="1" t="str">
        <f t="shared" si="79"/>
        <v>20230703</v>
      </c>
      <c r="G246">
        <f t="shared" si="82"/>
        <v>1</v>
      </c>
      <c r="J246" s="1" t="str">
        <f>INDEX(辅助表!$F$3:$F$14,G246)</f>
        <v>风电调度单元</v>
      </c>
      <c r="K246" s="1" t="str">
        <f t="shared" si="80"/>
        <v>2023-07-03</v>
      </c>
      <c r="L246" s="3">
        <f ca="1" t="shared" si="83"/>
        <v>0.0833333333333333</v>
      </c>
      <c r="M246" s="1">
        <f ca="1">SUM(OFFSET('96点'!M$5,(ROW(M246)-ROW(M$5))*4,,4))</f>
        <v>0</v>
      </c>
      <c r="N246" s="1" t="e">
        <f ca="1" t="shared" si="84"/>
        <v>#DIV/0!</v>
      </c>
      <c r="O246" s="1">
        <f ca="1">SUM(OFFSET('96点'!O$5,(ROW(O246)-ROW(O$5))*4,,4))</f>
        <v>0</v>
      </c>
      <c r="P246" s="1">
        <f ca="1">SUM(OFFSET('96点'!P$5,(ROW(P246)-ROW(P$5))*4,,4))</f>
        <v>0</v>
      </c>
      <c r="Q246" s="1" t="e">
        <f ca="1" t="shared" si="85"/>
        <v>#DIV/0!</v>
      </c>
      <c r="R246" s="1" t="e">
        <f ca="1" t="shared" si="86"/>
        <v>#DIV/0!</v>
      </c>
      <c r="S246" s="1">
        <f ca="1">SUM(OFFSET('96点'!S$5,(ROW(S246)-ROW(S$5))*4,,4))</f>
        <v>0</v>
      </c>
      <c r="T246" s="1">
        <f ca="1">SUM(OFFSET('96点'!T$5,(ROW(T246)-ROW(T$5))*4,,4))</f>
        <v>0</v>
      </c>
      <c r="U246" s="1" t="e">
        <f ca="1" t="shared" si="87"/>
        <v>#DIV/0!</v>
      </c>
      <c r="V246" s="1">
        <f ca="1">SUM(OFFSET('96点'!V$5,(ROW(V246)-ROW(V$5))*4,,4))</f>
        <v>0</v>
      </c>
      <c r="W246" s="1">
        <f ca="1">SUM(OFFSET('96点'!W$5,(ROW(W246)-ROW(W$5))*4,,4))</f>
        <v>0</v>
      </c>
      <c r="X246" s="1" t="e">
        <f ca="1" t="shared" si="88"/>
        <v>#DIV/0!</v>
      </c>
      <c r="Y246" s="1" t="e">
        <f ca="1" t="shared" si="89"/>
        <v>#DIV/0!</v>
      </c>
      <c r="Z246" s="1">
        <f ca="1">SUM(OFFSET('96点'!Z$5,(ROW(Z246)-ROW(Z$5))*4,,4))</f>
        <v>0</v>
      </c>
      <c r="AA246" s="1">
        <f ca="1">SUM(OFFSET('96点'!AA$5,(ROW(AA246)-ROW(AA$5))*4,,4))</f>
        <v>0</v>
      </c>
      <c r="AB246" s="1" t="e">
        <f ca="1" t="shared" si="90"/>
        <v>#DIV/0!</v>
      </c>
      <c r="AC246" s="1">
        <f ca="1">SUM(OFFSET('96点'!AC$5,(ROW(AC246)-ROW(AC$5))*4,,4))</f>
        <v>0</v>
      </c>
      <c r="AD246" s="1">
        <f ca="1">SUM(OFFSET('96点'!AD$5,(ROW(AD246)-ROW(AD$5))*4,,4))</f>
        <v>0</v>
      </c>
      <c r="AE246" s="1" t="e">
        <f ca="1" t="shared" si="91"/>
        <v>#DIV/0!</v>
      </c>
      <c r="AF246" s="1" t="e">
        <f ca="1" t="shared" si="92"/>
        <v>#DIV/0!</v>
      </c>
      <c r="AG246" s="1">
        <f ca="1">SUM(OFFSET('96点'!AG$5,(ROW(AG246)-ROW(AG$5))*4,,4))</f>
        <v>0</v>
      </c>
      <c r="AH246" s="1">
        <f ca="1">SUM(OFFSET('96点'!AH$5,(ROW(AH246)-ROW(AH$5))*4,,4))</f>
        <v>0</v>
      </c>
      <c r="AI246" s="1" t="e">
        <f ca="1" t="shared" si="93"/>
        <v>#DIV/0!</v>
      </c>
      <c r="AJ246" s="1">
        <f ca="1">SUM(OFFSET('96点'!AJ$5,(ROW(AJ246)-ROW(AJ$5))*4,,4))</f>
        <v>0</v>
      </c>
      <c r="AK246" s="1">
        <f ca="1">SUM(OFFSET('96点'!AK$5,(ROW(AK246)-ROW(AK$5))*4,,4))</f>
        <v>0</v>
      </c>
      <c r="AL246" s="1" t="e">
        <f ca="1" t="shared" si="94"/>
        <v>#DIV/0!</v>
      </c>
      <c r="AM246" s="1" t="e">
        <f ca="1" t="shared" si="95"/>
        <v>#DIV/0!</v>
      </c>
      <c r="AN246" s="1">
        <f ca="1">SUM(OFFSET('96点'!AN$5,(ROW(AN246)-ROW(AN$5))*4,,4))</f>
        <v>0</v>
      </c>
      <c r="AO246" s="1">
        <f ca="1">SUM(OFFSET('96点'!AO$5,(ROW(AO246)-ROW(AO$5))*4,,4))</f>
        <v>0</v>
      </c>
      <c r="AP246" s="1" t="e">
        <f ca="1" t="shared" si="96"/>
        <v>#DIV/0!</v>
      </c>
      <c r="AQ246" s="1">
        <f ca="1">SUM(OFFSET('96点'!AQ$5,(ROW(AQ246)-ROW(AQ$5))*4,,4))</f>
        <v>0</v>
      </c>
      <c r="AR246" s="1">
        <f ca="1">SUM(OFFSET('96点'!AR$5,(ROW(AR246)-ROW(AR$5))*4,,4))</f>
        <v>0</v>
      </c>
      <c r="AS246" s="1" t="e">
        <f ca="1" t="shared" si="97"/>
        <v>#DIV/0!</v>
      </c>
      <c r="AT246" s="1" t="e">
        <f ca="1" t="shared" si="98"/>
        <v>#DIV/0!</v>
      </c>
      <c r="AU246" s="1">
        <f ca="1">SUM(OFFSET('96点'!AU$5,(ROW(AU246)-ROW(AU$5))*4,,4))</f>
        <v>0</v>
      </c>
      <c r="AV246" s="1">
        <f ca="1">SUM(OFFSET('96点'!AV$5,(ROW(AV246)-ROW(AV$5))*4,,4))</f>
        <v>0</v>
      </c>
      <c r="AW246" s="1" t="e">
        <f ca="1" t="shared" si="99"/>
        <v>#DIV/0!</v>
      </c>
      <c r="AX246" s="1">
        <f ca="1">SUM(OFFSET('96点'!AX$5,(ROW(AX246)-ROW(AX$5))*4,,4))</f>
        <v>0</v>
      </c>
      <c r="AY246" s="1">
        <f ca="1">SUM(OFFSET('96点'!AY$5,(ROW(AY246)-ROW(AY$5))*4,,4))</f>
        <v>0</v>
      </c>
      <c r="AZ246" s="1" t="e">
        <f ca="1" t="shared" si="100"/>
        <v>#DIV/0!</v>
      </c>
      <c r="BA246" s="1" t="e">
        <f ca="1" t="shared" si="101"/>
        <v>#DIV/0!</v>
      </c>
      <c r="BB246" s="1">
        <f ca="1">SUM(OFFSET('96点'!BB$5,(ROW(BB246)-ROW(BB$5))*4,,4))</f>
        <v>0</v>
      </c>
    </row>
    <row r="247" spans="3:54">
      <c r="C247" s="1">
        <f t="shared" si="77"/>
        <v>243</v>
      </c>
      <c r="D247" s="1">
        <f t="shared" si="78"/>
        <v>5</v>
      </c>
      <c r="E247" s="1">
        <f t="shared" si="81"/>
        <v>45110</v>
      </c>
      <c r="F247" s="1" t="str">
        <f t="shared" si="79"/>
        <v>20230703</v>
      </c>
      <c r="G247">
        <f t="shared" si="82"/>
        <v>1</v>
      </c>
      <c r="J247" s="1" t="str">
        <f>INDEX(辅助表!$F$3:$F$14,G247)</f>
        <v>风电调度单元</v>
      </c>
      <c r="K247" s="1" t="str">
        <f t="shared" si="80"/>
        <v>2023-07-03</v>
      </c>
      <c r="L247" s="3">
        <f ca="1" t="shared" si="83"/>
        <v>0.125</v>
      </c>
      <c r="M247" s="1">
        <f ca="1">SUM(OFFSET('96点'!M$5,(ROW(M247)-ROW(M$5))*4,,4))</f>
        <v>0</v>
      </c>
      <c r="N247" s="1" t="e">
        <f ca="1" t="shared" si="84"/>
        <v>#DIV/0!</v>
      </c>
      <c r="O247" s="1">
        <f ca="1">SUM(OFFSET('96点'!O$5,(ROW(O247)-ROW(O$5))*4,,4))</f>
        <v>0</v>
      </c>
      <c r="P247" s="1">
        <f ca="1">SUM(OFFSET('96点'!P$5,(ROW(P247)-ROW(P$5))*4,,4))</f>
        <v>0</v>
      </c>
      <c r="Q247" s="1" t="e">
        <f ca="1" t="shared" si="85"/>
        <v>#DIV/0!</v>
      </c>
      <c r="R247" s="1" t="e">
        <f ca="1" t="shared" si="86"/>
        <v>#DIV/0!</v>
      </c>
      <c r="S247" s="1">
        <f ca="1">SUM(OFFSET('96点'!S$5,(ROW(S247)-ROW(S$5))*4,,4))</f>
        <v>0</v>
      </c>
      <c r="T247" s="1">
        <f ca="1">SUM(OFFSET('96点'!T$5,(ROW(T247)-ROW(T$5))*4,,4))</f>
        <v>0</v>
      </c>
      <c r="U247" s="1" t="e">
        <f ca="1" t="shared" si="87"/>
        <v>#DIV/0!</v>
      </c>
      <c r="V247" s="1">
        <f ca="1">SUM(OFFSET('96点'!V$5,(ROW(V247)-ROW(V$5))*4,,4))</f>
        <v>0</v>
      </c>
      <c r="W247" s="1">
        <f ca="1">SUM(OFFSET('96点'!W$5,(ROW(W247)-ROW(W$5))*4,,4))</f>
        <v>0</v>
      </c>
      <c r="X247" s="1" t="e">
        <f ca="1" t="shared" si="88"/>
        <v>#DIV/0!</v>
      </c>
      <c r="Y247" s="1" t="e">
        <f ca="1" t="shared" si="89"/>
        <v>#DIV/0!</v>
      </c>
      <c r="Z247" s="1">
        <f ca="1">SUM(OFFSET('96点'!Z$5,(ROW(Z247)-ROW(Z$5))*4,,4))</f>
        <v>0</v>
      </c>
      <c r="AA247" s="1">
        <f ca="1">SUM(OFFSET('96点'!AA$5,(ROW(AA247)-ROW(AA$5))*4,,4))</f>
        <v>0</v>
      </c>
      <c r="AB247" s="1" t="e">
        <f ca="1" t="shared" si="90"/>
        <v>#DIV/0!</v>
      </c>
      <c r="AC247" s="1">
        <f ca="1">SUM(OFFSET('96点'!AC$5,(ROW(AC247)-ROW(AC$5))*4,,4))</f>
        <v>0</v>
      </c>
      <c r="AD247" s="1">
        <f ca="1">SUM(OFFSET('96点'!AD$5,(ROW(AD247)-ROW(AD$5))*4,,4))</f>
        <v>0</v>
      </c>
      <c r="AE247" s="1" t="e">
        <f ca="1" t="shared" si="91"/>
        <v>#DIV/0!</v>
      </c>
      <c r="AF247" s="1" t="e">
        <f ca="1" t="shared" si="92"/>
        <v>#DIV/0!</v>
      </c>
      <c r="AG247" s="1">
        <f ca="1">SUM(OFFSET('96点'!AG$5,(ROW(AG247)-ROW(AG$5))*4,,4))</f>
        <v>0</v>
      </c>
      <c r="AH247" s="1">
        <f ca="1">SUM(OFFSET('96点'!AH$5,(ROW(AH247)-ROW(AH$5))*4,,4))</f>
        <v>0</v>
      </c>
      <c r="AI247" s="1" t="e">
        <f ca="1" t="shared" si="93"/>
        <v>#DIV/0!</v>
      </c>
      <c r="AJ247" s="1">
        <f ca="1">SUM(OFFSET('96点'!AJ$5,(ROW(AJ247)-ROW(AJ$5))*4,,4))</f>
        <v>0</v>
      </c>
      <c r="AK247" s="1">
        <f ca="1">SUM(OFFSET('96点'!AK$5,(ROW(AK247)-ROW(AK$5))*4,,4))</f>
        <v>0</v>
      </c>
      <c r="AL247" s="1" t="e">
        <f ca="1" t="shared" si="94"/>
        <v>#DIV/0!</v>
      </c>
      <c r="AM247" s="1" t="e">
        <f ca="1" t="shared" si="95"/>
        <v>#DIV/0!</v>
      </c>
      <c r="AN247" s="1">
        <f ca="1">SUM(OFFSET('96点'!AN$5,(ROW(AN247)-ROW(AN$5))*4,,4))</f>
        <v>0</v>
      </c>
      <c r="AO247" s="1">
        <f ca="1">SUM(OFFSET('96点'!AO$5,(ROW(AO247)-ROW(AO$5))*4,,4))</f>
        <v>0</v>
      </c>
      <c r="AP247" s="1" t="e">
        <f ca="1" t="shared" si="96"/>
        <v>#DIV/0!</v>
      </c>
      <c r="AQ247" s="1">
        <f ca="1">SUM(OFFSET('96点'!AQ$5,(ROW(AQ247)-ROW(AQ$5))*4,,4))</f>
        <v>0</v>
      </c>
      <c r="AR247" s="1">
        <f ca="1">SUM(OFFSET('96点'!AR$5,(ROW(AR247)-ROW(AR$5))*4,,4))</f>
        <v>0</v>
      </c>
      <c r="AS247" s="1" t="e">
        <f ca="1" t="shared" si="97"/>
        <v>#DIV/0!</v>
      </c>
      <c r="AT247" s="1" t="e">
        <f ca="1" t="shared" si="98"/>
        <v>#DIV/0!</v>
      </c>
      <c r="AU247" s="1">
        <f ca="1">SUM(OFFSET('96点'!AU$5,(ROW(AU247)-ROW(AU$5))*4,,4))</f>
        <v>0</v>
      </c>
      <c r="AV247" s="1">
        <f ca="1">SUM(OFFSET('96点'!AV$5,(ROW(AV247)-ROW(AV$5))*4,,4))</f>
        <v>0</v>
      </c>
      <c r="AW247" s="1" t="e">
        <f ca="1" t="shared" si="99"/>
        <v>#DIV/0!</v>
      </c>
      <c r="AX247" s="1">
        <f ca="1">SUM(OFFSET('96点'!AX$5,(ROW(AX247)-ROW(AX$5))*4,,4))</f>
        <v>0</v>
      </c>
      <c r="AY247" s="1">
        <f ca="1">SUM(OFFSET('96点'!AY$5,(ROW(AY247)-ROW(AY$5))*4,,4))</f>
        <v>0</v>
      </c>
      <c r="AZ247" s="1" t="e">
        <f ca="1" t="shared" si="100"/>
        <v>#DIV/0!</v>
      </c>
      <c r="BA247" s="1" t="e">
        <f ca="1" t="shared" si="101"/>
        <v>#DIV/0!</v>
      </c>
      <c r="BB247" s="1">
        <f ca="1">SUM(OFFSET('96点'!BB$5,(ROW(BB247)-ROW(BB$5))*4,,4))</f>
        <v>0</v>
      </c>
    </row>
    <row r="248" spans="3:54">
      <c r="C248" s="1">
        <f t="shared" si="77"/>
        <v>244</v>
      </c>
      <c r="D248" s="1">
        <f t="shared" si="78"/>
        <v>6</v>
      </c>
      <c r="E248" s="1">
        <f t="shared" si="81"/>
        <v>45110</v>
      </c>
      <c r="F248" s="1" t="str">
        <f t="shared" si="79"/>
        <v>20230703</v>
      </c>
      <c r="G248">
        <f t="shared" si="82"/>
        <v>1</v>
      </c>
      <c r="J248" s="1" t="str">
        <f>INDEX(辅助表!$F$3:$F$14,G248)</f>
        <v>风电调度单元</v>
      </c>
      <c r="K248" s="1" t="str">
        <f t="shared" si="80"/>
        <v>2023-07-03</v>
      </c>
      <c r="L248" s="3">
        <f ca="1" t="shared" si="83"/>
        <v>0.166666666666667</v>
      </c>
      <c r="M248" s="1">
        <f ca="1">SUM(OFFSET('96点'!M$5,(ROW(M248)-ROW(M$5))*4,,4))</f>
        <v>0</v>
      </c>
      <c r="N248" s="1" t="e">
        <f ca="1" t="shared" si="84"/>
        <v>#DIV/0!</v>
      </c>
      <c r="O248" s="1">
        <f ca="1">SUM(OFFSET('96点'!O$5,(ROW(O248)-ROW(O$5))*4,,4))</f>
        <v>0</v>
      </c>
      <c r="P248" s="1">
        <f ca="1">SUM(OFFSET('96点'!P$5,(ROW(P248)-ROW(P$5))*4,,4))</f>
        <v>0</v>
      </c>
      <c r="Q248" s="1" t="e">
        <f ca="1" t="shared" si="85"/>
        <v>#DIV/0!</v>
      </c>
      <c r="R248" s="1" t="e">
        <f ca="1" t="shared" si="86"/>
        <v>#DIV/0!</v>
      </c>
      <c r="S248" s="1">
        <f ca="1">SUM(OFFSET('96点'!S$5,(ROW(S248)-ROW(S$5))*4,,4))</f>
        <v>0</v>
      </c>
      <c r="T248" s="1">
        <f ca="1">SUM(OFFSET('96点'!T$5,(ROW(T248)-ROW(T$5))*4,,4))</f>
        <v>0</v>
      </c>
      <c r="U248" s="1" t="e">
        <f ca="1" t="shared" si="87"/>
        <v>#DIV/0!</v>
      </c>
      <c r="V248" s="1">
        <f ca="1">SUM(OFFSET('96点'!V$5,(ROW(V248)-ROW(V$5))*4,,4))</f>
        <v>0</v>
      </c>
      <c r="W248" s="1">
        <f ca="1">SUM(OFFSET('96点'!W$5,(ROW(W248)-ROW(W$5))*4,,4))</f>
        <v>0</v>
      </c>
      <c r="X248" s="1" t="e">
        <f ca="1" t="shared" si="88"/>
        <v>#DIV/0!</v>
      </c>
      <c r="Y248" s="1" t="e">
        <f ca="1" t="shared" si="89"/>
        <v>#DIV/0!</v>
      </c>
      <c r="Z248" s="1">
        <f ca="1">SUM(OFFSET('96点'!Z$5,(ROW(Z248)-ROW(Z$5))*4,,4))</f>
        <v>0</v>
      </c>
      <c r="AA248" s="1">
        <f ca="1">SUM(OFFSET('96点'!AA$5,(ROW(AA248)-ROW(AA$5))*4,,4))</f>
        <v>0</v>
      </c>
      <c r="AB248" s="1" t="e">
        <f ca="1" t="shared" si="90"/>
        <v>#DIV/0!</v>
      </c>
      <c r="AC248" s="1">
        <f ca="1">SUM(OFFSET('96点'!AC$5,(ROW(AC248)-ROW(AC$5))*4,,4))</f>
        <v>0</v>
      </c>
      <c r="AD248" s="1">
        <f ca="1">SUM(OFFSET('96点'!AD$5,(ROW(AD248)-ROW(AD$5))*4,,4))</f>
        <v>0</v>
      </c>
      <c r="AE248" s="1" t="e">
        <f ca="1" t="shared" si="91"/>
        <v>#DIV/0!</v>
      </c>
      <c r="AF248" s="1" t="e">
        <f ca="1" t="shared" si="92"/>
        <v>#DIV/0!</v>
      </c>
      <c r="AG248" s="1">
        <f ca="1">SUM(OFFSET('96点'!AG$5,(ROW(AG248)-ROW(AG$5))*4,,4))</f>
        <v>0</v>
      </c>
      <c r="AH248" s="1">
        <f ca="1">SUM(OFFSET('96点'!AH$5,(ROW(AH248)-ROW(AH$5))*4,,4))</f>
        <v>0</v>
      </c>
      <c r="AI248" s="1" t="e">
        <f ca="1" t="shared" si="93"/>
        <v>#DIV/0!</v>
      </c>
      <c r="AJ248" s="1">
        <f ca="1">SUM(OFFSET('96点'!AJ$5,(ROW(AJ248)-ROW(AJ$5))*4,,4))</f>
        <v>0</v>
      </c>
      <c r="AK248" s="1">
        <f ca="1">SUM(OFFSET('96点'!AK$5,(ROW(AK248)-ROW(AK$5))*4,,4))</f>
        <v>0</v>
      </c>
      <c r="AL248" s="1" t="e">
        <f ca="1" t="shared" si="94"/>
        <v>#DIV/0!</v>
      </c>
      <c r="AM248" s="1" t="e">
        <f ca="1" t="shared" si="95"/>
        <v>#DIV/0!</v>
      </c>
      <c r="AN248" s="1">
        <f ca="1">SUM(OFFSET('96点'!AN$5,(ROW(AN248)-ROW(AN$5))*4,,4))</f>
        <v>0</v>
      </c>
      <c r="AO248" s="1">
        <f ca="1">SUM(OFFSET('96点'!AO$5,(ROW(AO248)-ROW(AO$5))*4,,4))</f>
        <v>0</v>
      </c>
      <c r="AP248" s="1" t="e">
        <f ca="1" t="shared" si="96"/>
        <v>#DIV/0!</v>
      </c>
      <c r="AQ248" s="1">
        <f ca="1">SUM(OFFSET('96点'!AQ$5,(ROW(AQ248)-ROW(AQ$5))*4,,4))</f>
        <v>0</v>
      </c>
      <c r="AR248" s="1">
        <f ca="1">SUM(OFFSET('96点'!AR$5,(ROW(AR248)-ROW(AR$5))*4,,4))</f>
        <v>0</v>
      </c>
      <c r="AS248" s="1" t="e">
        <f ca="1" t="shared" si="97"/>
        <v>#DIV/0!</v>
      </c>
      <c r="AT248" s="1" t="e">
        <f ca="1" t="shared" si="98"/>
        <v>#DIV/0!</v>
      </c>
      <c r="AU248" s="1">
        <f ca="1">SUM(OFFSET('96点'!AU$5,(ROW(AU248)-ROW(AU$5))*4,,4))</f>
        <v>0</v>
      </c>
      <c r="AV248" s="1">
        <f ca="1">SUM(OFFSET('96点'!AV$5,(ROW(AV248)-ROW(AV$5))*4,,4))</f>
        <v>0</v>
      </c>
      <c r="AW248" s="1" t="e">
        <f ca="1" t="shared" si="99"/>
        <v>#DIV/0!</v>
      </c>
      <c r="AX248" s="1">
        <f ca="1">SUM(OFFSET('96点'!AX$5,(ROW(AX248)-ROW(AX$5))*4,,4))</f>
        <v>0</v>
      </c>
      <c r="AY248" s="1">
        <f ca="1">SUM(OFFSET('96点'!AY$5,(ROW(AY248)-ROW(AY$5))*4,,4))</f>
        <v>0</v>
      </c>
      <c r="AZ248" s="1" t="e">
        <f ca="1" t="shared" si="100"/>
        <v>#DIV/0!</v>
      </c>
      <c r="BA248" s="1" t="e">
        <f ca="1" t="shared" si="101"/>
        <v>#DIV/0!</v>
      </c>
      <c r="BB248" s="1">
        <f ca="1">SUM(OFFSET('96点'!BB$5,(ROW(BB248)-ROW(BB$5))*4,,4))</f>
        <v>0</v>
      </c>
    </row>
    <row r="249" spans="3:54">
      <c r="C249" s="1">
        <f t="shared" si="77"/>
        <v>245</v>
      </c>
      <c r="D249" s="1">
        <f t="shared" si="78"/>
        <v>7</v>
      </c>
      <c r="E249" s="1">
        <f t="shared" si="81"/>
        <v>45110</v>
      </c>
      <c r="F249" s="1" t="str">
        <f t="shared" si="79"/>
        <v>20230703</v>
      </c>
      <c r="G249">
        <f t="shared" si="82"/>
        <v>1</v>
      </c>
      <c r="J249" s="1" t="str">
        <f>INDEX(辅助表!$F$3:$F$14,G249)</f>
        <v>风电调度单元</v>
      </c>
      <c r="K249" s="1" t="str">
        <f t="shared" si="80"/>
        <v>2023-07-03</v>
      </c>
      <c r="L249" s="3">
        <f ca="1" t="shared" si="83"/>
        <v>0.208333333333333</v>
      </c>
      <c r="M249" s="1">
        <f ca="1">SUM(OFFSET('96点'!M$5,(ROW(M249)-ROW(M$5))*4,,4))</f>
        <v>0</v>
      </c>
      <c r="N249" s="1" t="e">
        <f ca="1" t="shared" si="84"/>
        <v>#DIV/0!</v>
      </c>
      <c r="O249" s="1">
        <f ca="1">SUM(OFFSET('96点'!O$5,(ROW(O249)-ROW(O$5))*4,,4))</f>
        <v>0</v>
      </c>
      <c r="P249" s="1">
        <f ca="1">SUM(OFFSET('96点'!P$5,(ROW(P249)-ROW(P$5))*4,,4))</f>
        <v>0</v>
      </c>
      <c r="Q249" s="1" t="e">
        <f ca="1" t="shared" si="85"/>
        <v>#DIV/0!</v>
      </c>
      <c r="R249" s="1" t="e">
        <f ca="1" t="shared" si="86"/>
        <v>#DIV/0!</v>
      </c>
      <c r="S249" s="1">
        <f ca="1">SUM(OFFSET('96点'!S$5,(ROW(S249)-ROW(S$5))*4,,4))</f>
        <v>0</v>
      </c>
      <c r="T249" s="1">
        <f ca="1">SUM(OFFSET('96点'!T$5,(ROW(T249)-ROW(T$5))*4,,4))</f>
        <v>0</v>
      </c>
      <c r="U249" s="1" t="e">
        <f ca="1" t="shared" si="87"/>
        <v>#DIV/0!</v>
      </c>
      <c r="V249" s="1">
        <f ca="1">SUM(OFFSET('96点'!V$5,(ROW(V249)-ROW(V$5))*4,,4))</f>
        <v>0</v>
      </c>
      <c r="W249" s="1">
        <f ca="1">SUM(OFFSET('96点'!W$5,(ROW(W249)-ROW(W$5))*4,,4))</f>
        <v>0</v>
      </c>
      <c r="X249" s="1" t="e">
        <f ca="1" t="shared" si="88"/>
        <v>#DIV/0!</v>
      </c>
      <c r="Y249" s="1" t="e">
        <f ca="1" t="shared" si="89"/>
        <v>#DIV/0!</v>
      </c>
      <c r="Z249" s="1">
        <f ca="1">SUM(OFFSET('96点'!Z$5,(ROW(Z249)-ROW(Z$5))*4,,4))</f>
        <v>0</v>
      </c>
      <c r="AA249" s="1">
        <f ca="1">SUM(OFFSET('96点'!AA$5,(ROW(AA249)-ROW(AA$5))*4,,4))</f>
        <v>0</v>
      </c>
      <c r="AB249" s="1" t="e">
        <f ca="1" t="shared" si="90"/>
        <v>#DIV/0!</v>
      </c>
      <c r="AC249" s="1">
        <f ca="1">SUM(OFFSET('96点'!AC$5,(ROW(AC249)-ROW(AC$5))*4,,4))</f>
        <v>0</v>
      </c>
      <c r="AD249" s="1">
        <f ca="1">SUM(OFFSET('96点'!AD$5,(ROW(AD249)-ROW(AD$5))*4,,4))</f>
        <v>0</v>
      </c>
      <c r="AE249" s="1" t="e">
        <f ca="1" t="shared" si="91"/>
        <v>#DIV/0!</v>
      </c>
      <c r="AF249" s="1" t="e">
        <f ca="1" t="shared" si="92"/>
        <v>#DIV/0!</v>
      </c>
      <c r="AG249" s="1">
        <f ca="1">SUM(OFFSET('96点'!AG$5,(ROW(AG249)-ROW(AG$5))*4,,4))</f>
        <v>0</v>
      </c>
      <c r="AH249" s="1">
        <f ca="1">SUM(OFFSET('96点'!AH$5,(ROW(AH249)-ROW(AH$5))*4,,4))</f>
        <v>0</v>
      </c>
      <c r="AI249" s="1" t="e">
        <f ca="1" t="shared" si="93"/>
        <v>#DIV/0!</v>
      </c>
      <c r="AJ249" s="1">
        <f ca="1">SUM(OFFSET('96点'!AJ$5,(ROW(AJ249)-ROW(AJ$5))*4,,4))</f>
        <v>0</v>
      </c>
      <c r="AK249" s="1">
        <f ca="1">SUM(OFFSET('96点'!AK$5,(ROW(AK249)-ROW(AK$5))*4,,4))</f>
        <v>0</v>
      </c>
      <c r="AL249" s="1" t="e">
        <f ca="1" t="shared" si="94"/>
        <v>#DIV/0!</v>
      </c>
      <c r="AM249" s="1" t="e">
        <f ca="1" t="shared" si="95"/>
        <v>#DIV/0!</v>
      </c>
      <c r="AN249" s="1">
        <f ca="1">SUM(OFFSET('96点'!AN$5,(ROW(AN249)-ROW(AN$5))*4,,4))</f>
        <v>0</v>
      </c>
      <c r="AO249" s="1">
        <f ca="1">SUM(OFFSET('96点'!AO$5,(ROW(AO249)-ROW(AO$5))*4,,4))</f>
        <v>0</v>
      </c>
      <c r="AP249" s="1" t="e">
        <f ca="1" t="shared" si="96"/>
        <v>#DIV/0!</v>
      </c>
      <c r="AQ249" s="1">
        <f ca="1">SUM(OFFSET('96点'!AQ$5,(ROW(AQ249)-ROW(AQ$5))*4,,4))</f>
        <v>0</v>
      </c>
      <c r="AR249" s="1">
        <f ca="1">SUM(OFFSET('96点'!AR$5,(ROW(AR249)-ROW(AR$5))*4,,4))</f>
        <v>0</v>
      </c>
      <c r="AS249" s="1" t="e">
        <f ca="1" t="shared" si="97"/>
        <v>#DIV/0!</v>
      </c>
      <c r="AT249" s="1" t="e">
        <f ca="1" t="shared" si="98"/>
        <v>#DIV/0!</v>
      </c>
      <c r="AU249" s="1">
        <f ca="1">SUM(OFFSET('96点'!AU$5,(ROW(AU249)-ROW(AU$5))*4,,4))</f>
        <v>0</v>
      </c>
      <c r="AV249" s="1">
        <f ca="1">SUM(OFFSET('96点'!AV$5,(ROW(AV249)-ROW(AV$5))*4,,4))</f>
        <v>0</v>
      </c>
      <c r="AW249" s="1" t="e">
        <f ca="1" t="shared" si="99"/>
        <v>#DIV/0!</v>
      </c>
      <c r="AX249" s="1">
        <f ca="1">SUM(OFFSET('96点'!AX$5,(ROW(AX249)-ROW(AX$5))*4,,4))</f>
        <v>0</v>
      </c>
      <c r="AY249" s="1">
        <f ca="1">SUM(OFFSET('96点'!AY$5,(ROW(AY249)-ROW(AY$5))*4,,4))</f>
        <v>0</v>
      </c>
      <c r="AZ249" s="1" t="e">
        <f ca="1" t="shared" si="100"/>
        <v>#DIV/0!</v>
      </c>
      <c r="BA249" s="1" t="e">
        <f ca="1" t="shared" si="101"/>
        <v>#DIV/0!</v>
      </c>
      <c r="BB249" s="1">
        <f ca="1">SUM(OFFSET('96点'!BB$5,(ROW(BB249)-ROW(BB$5))*4,,4))</f>
        <v>0</v>
      </c>
    </row>
    <row r="250" spans="3:54">
      <c r="C250" s="1">
        <f t="shared" si="77"/>
        <v>246</v>
      </c>
      <c r="D250" s="1">
        <f t="shared" si="78"/>
        <v>8</v>
      </c>
      <c r="E250" s="1">
        <f t="shared" si="81"/>
        <v>45110</v>
      </c>
      <c r="F250" s="1" t="str">
        <f t="shared" si="79"/>
        <v>20230703</v>
      </c>
      <c r="G250">
        <f t="shared" si="82"/>
        <v>1</v>
      </c>
      <c r="J250" s="1" t="str">
        <f>INDEX(辅助表!$F$3:$F$14,G250)</f>
        <v>风电调度单元</v>
      </c>
      <c r="K250" s="1" t="str">
        <f t="shared" si="80"/>
        <v>2023-07-03</v>
      </c>
      <c r="L250" s="3">
        <f ca="1" t="shared" si="83"/>
        <v>0.25</v>
      </c>
      <c r="M250" s="1">
        <f ca="1">SUM(OFFSET('96点'!M$5,(ROW(M250)-ROW(M$5))*4,,4))</f>
        <v>0</v>
      </c>
      <c r="N250" s="1" t="e">
        <f ca="1" t="shared" si="84"/>
        <v>#DIV/0!</v>
      </c>
      <c r="O250" s="1">
        <f ca="1">SUM(OFFSET('96点'!O$5,(ROW(O250)-ROW(O$5))*4,,4))</f>
        <v>0</v>
      </c>
      <c r="P250" s="1">
        <f ca="1">SUM(OFFSET('96点'!P$5,(ROW(P250)-ROW(P$5))*4,,4))</f>
        <v>0</v>
      </c>
      <c r="Q250" s="1" t="e">
        <f ca="1" t="shared" si="85"/>
        <v>#DIV/0!</v>
      </c>
      <c r="R250" s="1" t="e">
        <f ca="1" t="shared" si="86"/>
        <v>#DIV/0!</v>
      </c>
      <c r="S250" s="1">
        <f ca="1">SUM(OFFSET('96点'!S$5,(ROW(S250)-ROW(S$5))*4,,4))</f>
        <v>0</v>
      </c>
      <c r="T250" s="1">
        <f ca="1">SUM(OFFSET('96点'!T$5,(ROW(T250)-ROW(T$5))*4,,4))</f>
        <v>0</v>
      </c>
      <c r="U250" s="1" t="e">
        <f ca="1" t="shared" si="87"/>
        <v>#DIV/0!</v>
      </c>
      <c r="V250" s="1">
        <f ca="1">SUM(OFFSET('96点'!V$5,(ROW(V250)-ROW(V$5))*4,,4))</f>
        <v>0</v>
      </c>
      <c r="W250" s="1">
        <f ca="1">SUM(OFFSET('96点'!W$5,(ROW(W250)-ROW(W$5))*4,,4))</f>
        <v>0</v>
      </c>
      <c r="X250" s="1" t="e">
        <f ca="1" t="shared" si="88"/>
        <v>#DIV/0!</v>
      </c>
      <c r="Y250" s="1" t="e">
        <f ca="1" t="shared" si="89"/>
        <v>#DIV/0!</v>
      </c>
      <c r="Z250" s="1">
        <f ca="1">SUM(OFFSET('96点'!Z$5,(ROW(Z250)-ROW(Z$5))*4,,4))</f>
        <v>0</v>
      </c>
      <c r="AA250" s="1">
        <f ca="1">SUM(OFFSET('96点'!AA$5,(ROW(AA250)-ROW(AA$5))*4,,4))</f>
        <v>0</v>
      </c>
      <c r="AB250" s="1" t="e">
        <f ca="1" t="shared" si="90"/>
        <v>#DIV/0!</v>
      </c>
      <c r="AC250" s="1">
        <f ca="1">SUM(OFFSET('96点'!AC$5,(ROW(AC250)-ROW(AC$5))*4,,4))</f>
        <v>0</v>
      </c>
      <c r="AD250" s="1">
        <f ca="1">SUM(OFFSET('96点'!AD$5,(ROW(AD250)-ROW(AD$5))*4,,4))</f>
        <v>0</v>
      </c>
      <c r="AE250" s="1" t="e">
        <f ca="1" t="shared" si="91"/>
        <v>#DIV/0!</v>
      </c>
      <c r="AF250" s="1" t="e">
        <f ca="1" t="shared" si="92"/>
        <v>#DIV/0!</v>
      </c>
      <c r="AG250" s="1">
        <f ca="1">SUM(OFFSET('96点'!AG$5,(ROW(AG250)-ROW(AG$5))*4,,4))</f>
        <v>0</v>
      </c>
      <c r="AH250" s="1">
        <f ca="1">SUM(OFFSET('96点'!AH$5,(ROW(AH250)-ROW(AH$5))*4,,4))</f>
        <v>0</v>
      </c>
      <c r="AI250" s="1" t="e">
        <f ca="1" t="shared" si="93"/>
        <v>#DIV/0!</v>
      </c>
      <c r="AJ250" s="1">
        <f ca="1">SUM(OFFSET('96点'!AJ$5,(ROW(AJ250)-ROW(AJ$5))*4,,4))</f>
        <v>0</v>
      </c>
      <c r="AK250" s="1">
        <f ca="1">SUM(OFFSET('96点'!AK$5,(ROW(AK250)-ROW(AK$5))*4,,4))</f>
        <v>0</v>
      </c>
      <c r="AL250" s="1" t="e">
        <f ca="1" t="shared" si="94"/>
        <v>#DIV/0!</v>
      </c>
      <c r="AM250" s="1" t="e">
        <f ca="1" t="shared" si="95"/>
        <v>#DIV/0!</v>
      </c>
      <c r="AN250" s="1">
        <f ca="1">SUM(OFFSET('96点'!AN$5,(ROW(AN250)-ROW(AN$5))*4,,4))</f>
        <v>0</v>
      </c>
      <c r="AO250" s="1">
        <f ca="1">SUM(OFFSET('96点'!AO$5,(ROW(AO250)-ROW(AO$5))*4,,4))</f>
        <v>0</v>
      </c>
      <c r="AP250" s="1" t="e">
        <f ca="1" t="shared" si="96"/>
        <v>#DIV/0!</v>
      </c>
      <c r="AQ250" s="1">
        <f ca="1">SUM(OFFSET('96点'!AQ$5,(ROW(AQ250)-ROW(AQ$5))*4,,4))</f>
        <v>0</v>
      </c>
      <c r="AR250" s="1">
        <f ca="1">SUM(OFFSET('96点'!AR$5,(ROW(AR250)-ROW(AR$5))*4,,4))</f>
        <v>0</v>
      </c>
      <c r="AS250" s="1" t="e">
        <f ca="1" t="shared" si="97"/>
        <v>#DIV/0!</v>
      </c>
      <c r="AT250" s="1" t="e">
        <f ca="1" t="shared" si="98"/>
        <v>#DIV/0!</v>
      </c>
      <c r="AU250" s="1">
        <f ca="1">SUM(OFFSET('96点'!AU$5,(ROW(AU250)-ROW(AU$5))*4,,4))</f>
        <v>0</v>
      </c>
      <c r="AV250" s="1">
        <f ca="1">SUM(OFFSET('96点'!AV$5,(ROW(AV250)-ROW(AV$5))*4,,4))</f>
        <v>0</v>
      </c>
      <c r="AW250" s="1" t="e">
        <f ca="1" t="shared" si="99"/>
        <v>#DIV/0!</v>
      </c>
      <c r="AX250" s="1">
        <f ca="1">SUM(OFFSET('96点'!AX$5,(ROW(AX250)-ROW(AX$5))*4,,4))</f>
        <v>0</v>
      </c>
      <c r="AY250" s="1">
        <f ca="1">SUM(OFFSET('96点'!AY$5,(ROW(AY250)-ROW(AY$5))*4,,4))</f>
        <v>0</v>
      </c>
      <c r="AZ250" s="1" t="e">
        <f ca="1" t="shared" si="100"/>
        <v>#DIV/0!</v>
      </c>
      <c r="BA250" s="1" t="e">
        <f ca="1" t="shared" si="101"/>
        <v>#DIV/0!</v>
      </c>
      <c r="BB250" s="1">
        <f ca="1">SUM(OFFSET('96点'!BB$5,(ROW(BB250)-ROW(BB$5))*4,,4))</f>
        <v>0</v>
      </c>
    </row>
    <row r="251" spans="3:54">
      <c r="C251" s="1">
        <f t="shared" si="77"/>
        <v>247</v>
      </c>
      <c r="D251" s="1">
        <f t="shared" si="78"/>
        <v>9</v>
      </c>
      <c r="E251" s="1">
        <f t="shared" si="81"/>
        <v>45110</v>
      </c>
      <c r="F251" s="1" t="str">
        <f t="shared" si="79"/>
        <v>20230703</v>
      </c>
      <c r="G251">
        <f t="shared" si="82"/>
        <v>1</v>
      </c>
      <c r="J251" s="1" t="str">
        <f>INDEX(辅助表!$F$3:$F$14,G251)</f>
        <v>风电调度单元</v>
      </c>
      <c r="K251" s="1" t="str">
        <f t="shared" si="80"/>
        <v>2023-07-03</v>
      </c>
      <c r="L251" s="3">
        <f ca="1" t="shared" si="83"/>
        <v>0.291666666666667</v>
      </c>
      <c r="M251" s="1">
        <f ca="1">SUM(OFFSET('96点'!M$5,(ROW(M251)-ROW(M$5))*4,,4))</f>
        <v>0</v>
      </c>
      <c r="N251" s="1" t="e">
        <f ca="1" t="shared" si="84"/>
        <v>#DIV/0!</v>
      </c>
      <c r="O251" s="1">
        <f ca="1">SUM(OFFSET('96点'!O$5,(ROW(O251)-ROW(O$5))*4,,4))</f>
        <v>0</v>
      </c>
      <c r="P251" s="1">
        <f ca="1">SUM(OFFSET('96点'!P$5,(ROW(P251)-ROW(P$5))*4,,4))</f>
        <v>0</v>
      </c>
      <c r="Q251" s="1" t="e">
        <f ca="1" t="shared" si="85"/>
        <v>#DIV/0!</v>
      </c>
      <c r="R251" s="1" t="e">
        <f ca="1" t="shared" si="86"/>
        <v>#DIV/0!</v>
      </c>
      <c r="S251" s="1">
        <f ca="1">SUM(OFFSET('96点'!S$5,(ROW(S251)-ROW(S$5))*4,,4))</f>
        <v>0</v>
      </c>
      <c r="T251" s="1">
        <f ca="1">SUM(OFFSET('96点'!T$5,(ROW(T251)-ROW(T$5))*4,,4))</f>
        <v>0</v>
      </c>
      <c r="U251" s="1" t="e">
        <f ca="1" t="shared" si="87"/>
        <v>#DIV/0!</v>
      </c>
      <c r="V251" s="1">
        <f ca="1">SUM(OFFSET('96点'!V$5,(ROW(V251)-ROW(V$5))*4,,4))</f>
        <v>0</v>
      </c>
      <c r="W251" s="1">
        <f ca="1">SUM(OFFSET('96点'!W$5,(ROW(W251)-ROW(W$5))*4,,4))</f>
        <v>0</v>
      </c>
      <c r="X251" s="1" t="e">
        <f ca="1" t="shared" si="88"/>
        <v>#DIV/0!</v>
      </c>
      <c r="Y251" s="1" t="e">
        <f ca="1" t="shared" si="89"/>
        <v>#DIV/0!</v>
      </c>
      <c r="Z251" s="1">
        <f ca="1">SUM(OFFSET('96点'!Z$5,(ROW(Z251)-ROW(Z$5))*4,,4))</f>
        <v>0</v>
      </c>
      <c r="AA251" s="1">
        <f ca="1">SUM(OFFSET('96点'!AA$5,(ROW(AA251)-ROW(AA$5))*4,,4))</f>
        <v>0</v>
      </c>
      <c r="AB251" s="1" t="e">
        <f ca="1" t="shared" si="90"/>
        <v>#DIV/0!</v>
      </c>
      <c r="AC251" s="1">
        <f ca="1">SUM(OFFSET('96点'!AC$5,(ROW(AC251)-ROW(AC$5))*4,,4))</f>
        <v>0</v>
      </c>
      <c r="AD251" s="1">
        <f ca="1">SUM(OFFSET('96点'!AD$5,(ROW(AD251)-ROW(AD$5))*4,,4))</f>
        <v>0</v>
      </c>
      <c r="AE251" s="1" t="e">
        <f ca="1" t="shared" si="91"/>
        <v>#DIV/0!</v>
      </c>
      <c r="AF251" s="1" t="e">
        <f ca="1" t="shared" si="92"/>
        <v>#DIV/0!</v>
      </c>
      <c r="AG251" s="1">
        <f ca="1">SUM(OFFSET('96点'!AG$5,(ROW(AG251)-ROW(AG$5))*4,,4))</f>
        <v>0</v>
      </c>
      <c r="AH251" s="1">
        <f ca="1">SUM(OFFSET('96点'!AH$5,(ROW(AH251)-ROW(AH$5))*4,,4))</f>
        <v>0</v>
      </c>
      <c r="AI251" s="1" t="e">
        <f ca="1" t="shared" si="93"/>
        <v>#DIV/0!</v>
      </c>
      <c r="AJ251" s="1">
        <f ca="1">SUM(OFFSET('96点'!AJ$5,(ROW(AJ251)-ROW(AJ$5))*4,,4))</f>
        <v>0</v>
      </c>
      <c r="AK251" s="1">
        <f ca="1">SUM(OFFSET('96点'!AK$5,(ROW(AK251)-ROW(AK$5))*4,,4))</f>
        <v>0</v>
      </c>
      <c r="AL251" s="1" t="e">
        <f ca="1" t="shared" si="94"/>
        <v>#DIV/0!</v>
      </c>
      <c r="AM251" s="1" t="e">
        <f ca="1" t="shared" si="95"/>
        <v>#DIV/0!</v>
      </c>
      <c r="AN251" s="1">
        <f ca="1">SUM(OFFSET('96点'!AN$5,(ROW(AN251)-ROW(AN$5))*4,,4))</f>
        <v>0</v>
      </c>
      <c r="AO251" s="1">
        <f ca="1">SUM(OFFSET('96点'!AO$5,(ROW(AO251)-ROW(AO$5))*4,,4))</f>
        <v>0</v>
      </c>
      <c r="AP251" s="1" t="e">
        <f ca="1" t="shared" si="96"/>
        <v>#DIV/0!</v>
      </c>
      <c r="AQ251" s="1">
        <f ca="1">SUM(OFFSET('96点'!AQ$5,(ROW(AQ251)-ROW(AQ$5))*4,,4))</f>
        <v>0</v>
      </c>
      <c r="AR251" s="1">
        <f ca="1">SUM(OFFSET('96点'!AR$5,(ROW(AR251)-ROW(AR$5))*4,,4))</f>
        <v>0</v>
      </c>
      <c r="AS251" s="1" t="e">
        <f ca="1" t="shared" si="97"/>
        <v>#DIV/0!</v>
      </c>
      <c r="AT251" s="1" t="e">
        <f ca="1" t="shared" si="98"/>
        <v>#DIV/0!</v>
      </c>
      <c r="AU251" s="1">
        <f ca="1">SUM(OFFSET('96点'!AU$5,(ROW(AU251)-ROW(AU$5))*4,,4))</f>
        <v>0</v>
      </c>
      <c r="AV251" s="1">
        <f ca="1">SUM(OFFSET('96点'!AV$5,(ROW(AV251)-ROW(AV$5))*4,,4))</f>
        <v>0</v>
      </c>
      <c r="AW251" s="1" t="e">
        <f ca="1" t="shared" si="99"/>
        <v>#DIV/0!</v>
      </c>
      <c r="AX251" s="1">
        <f ca="1">SUM(OFFSET('96点'!AX$5,(ROW(AX251)-ROW(AX$5))*4,,4))</f>
        <v>0</v>
      </c>
      <c r="AY251" s="1">
        <f ca="1">SUM(OFFSET('96点'!AY$5,(ROW(AY251)-ROW(AY$5))*4,,4))</f>
        <v>0</v>
      </c>
      <c r="AZ251" s="1" t="e">
        <f ca="1" t="shared" si="100"/>
        <v>#DIV/0!</v>
      </c>
      <c r="BA251" s="1" t="e">
        <f ca="1" t="shared" si="101"/>
        <v>#DIV/0!</v>
      </c>
      <c r="BB251" s="1">
        <f ca="1">SUM(OFFSET('96点'!BB$5,(ROW(BB251)-ROW(BB$5))*4,,4))</f>
        <v>0</v>
      </c>
    </row>
    <row r="252" spans="3:54">
      <c r="C252" s="1">
        <f t="shared" si="77"/>
        <v>248</v>
      </c>
      <c r="D252" s="1">
        <f t="shared" si="78"/>
        <v>10</v>
      </c>
      <c r="E252" s="1">
        <f t="shared" si="81"/>
        <v>45110</v>
      </c>
      <c r="F252" s="1" t="str">
        <f t="shared" si="79"/>
        <v>20230703</v>
      </c>
      <c r="G252">
        <f t="shared" si="82"/>
        <v>1</v>
      </c>
      <c r="J252" s="1" t="str">
        <f>INDEX(辅助表!$F$3:$F$14,G252)</f>
        <v>风电调度单元</v>
      </c>
      <c r="K252" s="1" t="str">
        <f t="shared" si="80"/>
        <v>2023-07-03</v>
      </c>
      <c r="L252" s="3">
        <f ca="1" t="shared" si="83"/>
        <v>0.333333333333333</v>
      </c>
      <c r="M252" s="1">
        <f ca="1">SUM(OFFSET('96点'!M$5,(ROW(M252)-ROW(M$5))*4,,4))</f>
        <v>0</v>
      </c>
      <c r="N252" s="1" t="e">
        <f ca="1" t="shared" si="84"/>
        <v>#DIV/0!</v>
      </c>
      <c r="O252" s="1">
        <f ca="1">SUM(OFFSET('96点'!O$5,(ROW(O252)-ROW(O$5))*4,,4))</f>
        <v>0</v>
      </c>
      <c r="P252" s="1">
        <f ca="1">SUM(OFFSET('96点'!P$5,(ROW(P252)-ROW(P$5))*4,,4))</f>
        <v>0</v>
      </c>
      <c r="Q252" s="1" t="e">
        <f ca="1" t="shared" si="85"/>
        <v>#DIV/0!</v>
      </c>
      <c r="R252" s="1" t="e">
        <f ca="1" t="shared" si="86"/>
        <v>#DIV/0!</v>
      </c>
      <c r="S252" s="1">
        <f ca="1">SUM(OFFSET('96点'!S$5,(ROW(S252)-ROW(S$5))*4,,4))</f>
        <v>0</v>
      </c>
      <c r="T252" s="1">
        <f ca="1">SUM(OFFSET('96点'!T$5,(ROW(T252)-ROW(T$5))*4,,4))</f>
        <v>0</v>
      </c>
      <c r="U252" s="1" t="e">
        <f ca="1" t="shared" si="87"/>
        <v>#DIV/0!</v>
      </c>
      <c r="V252" s="1">
        <f ca="1">SUM(OFFSET('96点'!V$5,(ROW(V252)-ROW(V$5))*4,,4))</f>
        <v>0</v>
      </c>
      <c r="W252" s="1">
        <f ca="1">SUM(OFFSET('96点'!W$5,(ROW(W252)-ROW(W$5))*4,,4))</f>
        <v>0</v>
      </c>
      <c r="X252" s="1" t="e">
        <f ca="1" t="shared" si="88"/>
        <v>#DIV/0!</v>
      </c>
      <c r="Y252" s="1" t="e">
        <f ca="1" t="shared" si="89"/>
        <v>#DIV/0!</v>
      </c>
      <c r="Z252" s="1">
        <f ca="1">SUM(OFFSET('96点'!Z$5,(ROW(Z252)-ROW(Z$5))*4,,4))</f>
        <v>0</v>
      </c>
      <c r="AA252" s="1">
        <f ca="1">SUM(OFFSET('96点'!AA$5,(ROW(AA252)-ROW(AA$5))*4,,4))</f>
        <v>0</v>
      </c>
      <c r="AB252" s="1" t="e">
        <f ca="1" t="shared" si="90"/>
        <v>#DIV/0!</v>
      </c>
      <c r="AC252" s="1">
        <f ca="1">SUM(OFFSET('96点'!AC$5,(ROW(AC252)-ROW(AC$5))*4,,4))</f>
        <v>0</v>
      </c>
      <c r="AD252" s="1">
        <f ca="1">SUM(OFFSET('96点'!AD$5,(ROW(AD252)-ROW(AD$5))*4,,4))</f>
        <v>0</v>
      </c>
      <c r="AE252" s="1" t="e">
        <f ca="1" t="shared" si="91"/>
        <v>#DIV/0!</v>
      </c>
      <c r="AF252" s="1" t="e">
        <f ca="1" t="shared" si="92"/>
        <v>#DIV/0!</v>
      </c>
      <c r="AG252" s="1">
        <f ca="1">SUM(OFFSET('96点'!AG$5,(ROW(AG252)-ROW(AG$5))*4,,4))</f>
        <v>0</v>
      </c>
      <c r="AH252" s="1">
        <f ca="1">SUM(OFFSET('96点'!AH$5,(ROW(AH252)-ROW(AH$5))*4,,4))</f>
        <v>0</v>
      </c>
      <c r="AI252" s="1" t="e">
        <f ca="1" t="shared" si="93"/>
        <v>#DIV/0!</v>
      </c>
      <c r="AJ252" s="1">
        <f ca="1">SUM(OFFSET('96点'!AJ$5,(ROW(AJ252)-ROW(AJ$5))*4,,4))</f>
        <v>0</v>
      </c>
      <c r="AK252" s="1">
        <f ca="1">SUM(OFFSET('96点'!AK$5,(ROW(AK252)-ROW(AK$5))*4,,4))</f>
        <v>0</v>
      </c>
      <c r="AL252" s="1" t="e">
        <f ca="1" t="shared" si="94"/>
        <v>#DIV/0!</v>
      </c>
      <c r="AM252" s="1" t="e">
        <f ca="1" t="shared" si="95"/>
        <v>#DIV/0!</v>
      </c>
      <c r="AN252" s="1">
        <f ca="1">SUM(OFFSET('96点'!AN$5,(ROW(AN252)-ROW(AN$5))*4,,4))</f>
        <v>0</v>
      </c>
      <c r="AO252" s="1">
        <f ca="1">SUM(OFFSET('96点'!AO$5,(ROW(AO252)-ROW(AO$5))*4,,4))</f>
        <v>0</v>
      </c>
      <c r="AP252" s="1" t="e">
        <f ca="1" t="shared" si="96"/>
        <v>#DIV/0!</v>
      </c>
      <c r="AQ252" s="1">
        <f ca="1">SUM(OFFSET('96点'!AQ$5,(ROW(AQ252)-ROW(AQ$5))*4,,4))</f>
        <v>0</v>
      </c>
      <c r="AR252" s="1">
        <f ca="1">SUM(OFFSET('96点'!AR$5,(ROW(AR252)-ROW(AR$5))*4,,4))</f>
        <v>0</v>
      </c>
      <c r="AS252" s="1" t="e">
        <f ca="1" t="shared" si="97"/>
        <v>#DIV/0!</v>
      </c>
      <c r="AT252" s="1" t="e">
        <f ca="1" t="shared" si="98"/>
        <v>#DIV/0!</v>
      </c>
      <c r="AU252" s="1">
        <f ca="1">SUM(OFFSET('96点'!AU$5,(ROW(AU252)-ROW(AU$5))*4,,4))</f>
        <v>0</v>
      </c>
      <c r="AV252" s="1">
        <f ca="1">SUM(OFFSET('96点'!AV$5,(ROW(AV252)-ROW(AV$5))*4,,4))</f>
        <v>0</v>
      </c>
      <c r="AW252" s="1" t="e">
        <f ca="1" t="shared" si="99"/>
        <v>#DIV/0!</v>
      </c>
      <c r="AX252" s="1">
        <f ca="1">SUM(OFFSET('96点'!AX$5,(ROW(AX252)-ROW(AX$5))*4,,4))</f>
        <v>0</v>
      </c>
      <c r="AY252" s="1">
        <f ca="1">SUM(OFFSET('96点'!AY$5,(ROW(AY252)-ROW(AY$5))*4,,4))</f>
        <v>0</v>
      </c>
      <c r="AZ252" s="1" t="e">
        <f ca="1" t="shared" si="100"/>
        <v>#DIV/0!</v>
      </c>
      <c r="BA252" s="1" t="e">
        <f ca="1" t="shared" si="101"/>
        <v>#DIV/0!</v>
      </c>
      <c r="BB252" s="1">
        <f ca="1">SUM(OFFSET('96点'!BB$5,(ROW(BB252)-ROW(BB$5))*4,,4))</f>
        <v>0</v>
      </c>
    </row>
    <row r="253" spans="3:54">
      <c r="C253" s="1">
        <f t="shared" si="77"/>
        <v>249</v>
      </c>
      <c r="D253" s="1">
        <f t="shared" si="78"/>
        <v>11</v>
      </c>
      <c r="E253" s="1">
        <f t="shared" si="81"/>
        <v>45110</v>
      </c>
      <c r="F253" s="1" t="str">
        <f t="shared" si="79"/>
        <v>20230703</v>
      </c>
      <c r="G253">
        <f t="shared" si="82"/>
        <v>1</v>
      </c>
      <c r="J253" s="1" t="str">
        <f>INDEX(辅助表!$F$3:$F$14,G253)</f>
        <v>风电调度单元</v>
      </c>
      <c r="K253" s="1" t="str">
        <f t="shared" si="80"/>
        <v>2023-07-03</v>
      </c>
      <c r="L253" s="3">
        <f ca="1" t="shared" si="83"/>
        <v>0.375</v>
      </c>
      <c r="M253" s="1">
        <f ca="1">SUM(OFFSET('96点'!M$5,(ROW(M253)-ROW(M$5))*4,,4))</f>
        <v>0</v>
      </c>
      <c r="N253" s="1" t="e">
        <f ca="1" t="shared" si="84"/>
        <v>#DIV/0!</v>
      </c>
      <c r="O253" s="1">
        <f ca="1">SUM(OFFSET('96点'!O$5,(ROW(O253)-ROW(O$5))*4,,4))</f>
        <v>0</v>
      </c>
      <c r="P253" s="1">
        <f ca="1">SUM(OFFSET('96点'!P$5,(ROW(P253)-ROW(P$5))*4,,4))</f>
        <v>0</v>
      </c>
      <c r="Q253" s="1" t="e">
        <f ca="1" t="shared" si="85"/>
        <v>#DIV/0!</v>
      </c>
      <c r="R253" s="1" t="e">
        <f ca="1" t="shared" si="86"/>
        <v>#DIV/0!</v>
      </c>
      <c r="S253" s="1">
        <f ca="1">SUM(OFFSET('96点'!S$5,(ROW(S253)-ROW(S$5))*4,,4))</f>
        <v>0</v>
      </c>
      <c r="T253" s="1">
        <f ca="1">SUM(OFFSET('96点'!T$5,(ROW(T253)-ROW(T$5))*4,,4))</f>
        <v>0</v>
      </c>
      <c r="U253" s="1" t="e">
        <f ca="1" t="shared" si="87"/>
        <v>#DIV/0!</v>
      </c>
      <c r="V253" s="1">
        <f ca="1">SUM(OFFSET('96点'!V$5,(ROW(V253)-ROW(V$5))*4,,4))</f>
        <v>0</v>
      </c>
      <c r="W253" s="1">
        <f ca="1">SUM(OFFSET('96点'!W$5,(ROW(W253)-ROW(W$5))*4,,4))</f>
        <v>0</v>
      </c>
      <c r="X253" s="1" t="e">
        <f ca="1" t="shared" si="88"/>
        <v>#DIV/0!</v>
      </c>
      <c r="Y253" s="1" t="e">
        <f ca="1" t="shared" si="89"/>
        <v>#DIV/0!</v>
      </c>
      <c r="Z253" s="1">
        <f ca="1">SUM(OFFSET('96点'!Z$5,(ROW(Z253)-ROW(Z$5))*4,,4))</f>
        <v>0</v>
      </c>
      <c r="AA253" s="1">
        <f ca="1">SUM(OFFSET('96点'!AA$5,(ROW(AA253)-ROW(AA$5))*4,,4))</f>
        <v>0</v>
      </c>
      <c r="AB253" s="1" t="e">
        <f ca="1" t="shared" si="90"/>
        <v>#DIV/0!</v>
      </c>
      <c r="AC253" s="1">
        <f ca="1">SUM(OFFSET('96点'!AC$5,(ROW(AC253)-ROW(AC$5))*4,,4))</f>
        <v>0</v>
      </c>
      <c r="AD253" s="1">
        <f ca="1">SUM(OFFSET('96点'!AD$5,(ROW(AD253)-ROW(AD$5))*4,,4))</f>
        <v>0</v>
      </c>
      <c r="AE253" s="1" t="e">
        <f ca="1" t="shared" si="91"/>
        <v>#DIV/0!</v>
      </c>
      <c r="AF253" s="1" t="e">
        <f ca="1" t="shared" si="92"/>
        <v>#DIV/0!</v>
      </c>
      <c r="AG253" s="1">
        <f ca="1">SUM(OFFSET('96点'!AG$5,(ROW(AG253)-ROW(AG$5))*4,,4))</f>
        <v>0</v>
      </c>
      <c r="AH253" s="1">
        <f ca="1">SUM(OFFSET('96点'!AH$5,(ROW(AH253)-ROW(AH$5))*4,,4))</f>
        <v>0</v>
      </c>
      <c r="AI253" s="1" t="e">
        <f ca="1" t="shared" si="93"/>
        <v>#DIV/0!</v>
      </c>
      <c r="AJ253" s="1">
        <f ca="1">SUM(OFFSET('96点'!AJ$5,(ROW(AJ253)-ROW(AJ$5))*4,,4))</f>
        <v>0</v>
      </c>
      <c r="AK253" s="1">
        <f ca="1">SUM(OFFSET('96点'!AK$5,(ROW(AK253)-ROW(AK$5))*4,,4))</f>
        <v>0</v>
      </c>
      <c r="AL253" s="1" t="e">
        <f ca="1" t="shared" si="94"/>
        <v>#DIV/0!</v>
      </c>
      <c r="AM253" s="1" t="e">
        <f ca="1" t="shared" si="95"/>
        <v>#DIV/0!</v>
      </c>
      <c r="AN253" s="1">
        <f ca="1">SUM(OFFSET('96点'!AN$5,(ROW(AN253)-ROW(AN$5))*4,,4))</f>
        <v>0</v>
      </c>
      <c r="AO253" s="1">
        <f ca="1">SUM(OFFSET('96点'!AO$5,(ROW(AO253)-ROW(AO$5))*4,,4))</f>
        <v>0</v>
      </c>
      <c r="AP253" s="1" t="e">
        <f ca="1" t="shared" si="96"/>
        <v>#DIV/0!</v>
      </c>
      <c r="AQ253" s="1">
        <f ca="1">SUM(OFFSET('96点'!AQ$5,(ROW(AQ253)-ROW(AQ$5))*4,,4))</f>
        <v>0</v>
      </c>
      <c r="AR253" s="1">
        <f ca="1">SUM(OFFSET('96点'!AR$5,(ROW(AR253)-ROW(AR$5))*4,,4))</f>
        <v>0</v>
      </c>
      <c r="AS253" s="1" t="e">
        <f ca="1" t="shared" si="97"/>
        <v>#DIV/0!</v>
      </c>
      <c r="AT253" s="1" t="e">
        <f ca="1" t="shared" si="98"/>
        <v>#DIV/0!</v>
      </c>
      <c r="AU253" s="1">
        <f ca="1">SUM(OFFSET('96点'!AU$5,(ROW(AU253)-ROW(AU$5))*4,,4))</f>
        <v>0</v>
      </c>
      <c r="AV253" s="1">
        <f ca="1">SUM(OFFSET('96点'!AV$5,(ROW(AV253)-ROW(AV$5))*4,,4))</f>
        <v>0</v>
      </c>
      <c r="AW253" s="1" t="e">
        <f ca="1" t="shared" si="99"/>
        <v>#DIV/0!</v>
      </c>
      <c r="AX253" s="1">
        <f ca="1">SUM(OFFSET('96点'!AX$5,(ROW(AX253)-ROW(AX$5))*4,,4))</f>
        <v>0</v>
      </c>
      <c r="AY253" s="1">
        <f ca="1">SUM(OFFSET('96点'!AY$5,(ROW(AY253)-ROW(AY$5))*4,,4))</f>
        <v>0</v>
      </c>
      <c r="AZ253" s="1" t="e">
        <f ca="1" t="shared" si="100"/>
        <v>#DIV/0!</v>
      </c>
      <c r="BA253" s="1" t="e">
        <f ca="1" t="shared" si="101"/>
        <v>#DIV/0!</v>
      </c>
      <c r="BB253" s="1">
        <f ca="1">SUM(OFFSET('96点'!BB$5,(ROW(BB253)-ROW(BB$5))*4,,4))</f>
        <v>0</v>
      </c>
    </row>
    <row r="254" spans="3:54">
      <c r="C254" s="1">
        <f t="shared" si="77"/>
        <v>250</v>
      </c>
      <c r="D254" s="1">
        <f t="shared" si="78"/>
        <v>12</v>
      </c>
      <c r="E254" s="1">
        <f t="shared" si="81"/>
        <v>45110</v>
      </c>
      <c r="F254" s="1" t="str">
        <f t="shared" si="79"/>
        <v>20230703</v>
      </c>
      <c r="G254">
        <f t="shared" si="82"/>
        <v>1</v>
      </c>
      <c r="J254" s="1" t="str">
        <f>INDEX(辅助表!$F$3:$F$14,G254)</f>
        <v>风电调度单元</v>
      </c>
      <c r="K254" s="1" t="str">
        <f t="shared" si="80"/>
        <v>2023-07-03</v>
      </c>
      <c r="L254" s="3">
        <f ca="1" t="shared" si="83"/>
        <v>0.416666666666667</v>
      </c>
      <c r="M254" s="1">
        <f ca="1">SUM(OFFSET('96点'!M$5,(ROW(M254)-ROW(M$5))*4,,4))</f>
        <v>0</v>
      </c>
      <c r="N254" s="1" t="e">
        <f ca="1" t="shared" si="84"/>
        <v>#DIV/0!</v>
      </c>
      <c r="O254" s="1">
        <f ca="1">SUM(OFFSET('96点'!O$5,(ROW(O254)-ROW(O$5))*4,,4))</f>
        <v>0</v>
      </c>
      <c r="P254" s="1">
        <f ca="1">SUM(OFFSET('96点'!P$5,(ROW(P254)-ROW(P$5))*4,,4))</f>
        <v>0</v>
      </c>
      <c r="Q254" s="1" t="e">
        <f ca="1" t="shared" si="85"/>
        <v>#DIV/0!</v>
      </c>
      <c r="R254" s="1" t="e">
        <f ca="1" t="shared" si="86"/>
        <v>#DIV/0!</v>
      </c>
      <c r="S254" s="1">
        <f ca="1">SUM(OFFSET('96点'!S$5,(ROW(S254)-ROW(S$5))*4,,4))</f>
        <v>0</v>
      </c>
      <c r="T254" s="1">
        <f ca="1">SUM(OFFSET('96点'!T$5,(ROW(T254)-ROW(T$5))*4,,4))</f>
        <v>0</v>
      </c>
      <c r="U254" s="1" t="e">
        <f ca="1" t="shared" si="87"/>
        <v>#DIV/0!</v>
      </c>
      <c r="V254" s="1">
        <f ca="1">SUM(OFFSET('96点'!V$5,(ROW(V254)-ROW(V$5))*4,,4))</f>
        <v>0</v>
      </c>
      <c r="W254" s="1">
        <f ca="1">SUM(OFFSET('96点'!W$5,(ROW(W254)-ROW(W$5))*4,,4))</f>
        <v>0</v>
      </c>
      <c r="X254" s="1" t="e">
        <f ca="1" t="shared" si="88"/>
        <v>#DIV/0!</v>
      </c>
      <c r="Y254" s="1" t="e">
        <f ca="1" t="shared" si="89"/>
        <v>#DIV/0!</v>
      </c>
      <c r="Z254" s="1">
        <f ca="1">SUM(OFFSET('96点'!Z$5,(ROW(Z254)-ROW(Z$5))*4,,4))</f>
        <v>0</v>
      </c>
      <c r="AA254" s="1">
        <f ca="1">SUM(OFFSET('96点'!AA$5,(ROW(AA254)-ROW(AA$5))*4,,4))</f>
        <v>0</v>
      </c>
      <c r="AB254" s="1" t="e">
        <f ca="1" t="shared" si="90"/>
        <v>#DIV/0!</v>
      </c>
      <c r="AC254" s="1">
        <f ca="1">SUM(OFFSET('96点'!AC$5,(ROW(AC254)-ROW(AC$5))*4,,4))</f>
        <v>0</v>
      </c>
      <c r="AD254" s="1">
        <f ca="1">SUM(OFFSET('96点'!AD$5,(ROW(AD254)-ROW(AD$5))*4,,4))</f>
        <v>0</v>
      </c>
      <c r="AE254" s="1" t="e">
        <f ca="1" t="shared" si="91"/>
        <v>#DIV/0!</v>
      </c>
      <c r="AF254" s="1" t="e">
        <f ca="1" t="shared" si="92"/>
        <v>#DIV/0!</v>
      </c>
      <c r="AG254" s="1">
        <f ca="1">SUM(OFFSET('96点'!AG$5,(ROW(AG254)-ROW(AG$5))*4,,4))</f>
        <v>0</v>
      </c>
      <c r="AH254" s="1">
        <f ca="1">SUM(OFFSET('96点'!AH$5,(ROW(AH254)-ROW(AH$5))*4,,4))</f>
        <v>0</v>
      </c>
      <c r="AI254" s="1" t="e">
        <f ca="1" t="shared" si="93"/>
        <v>#DIV/0!</v>
      </c>
      <c r="AJ254" s="1">
        <f ca="1">SUM(OFFSET('96点'!AJ$5,(ROW(AJ254)-ROW(AJ$5))*4,,4))</f>
        <v>0</v>
      </c>
      <c r="AK254" s="1">
        <f ca="1">SUM(OFFSET('96点'!AK$5,(ROW(AK254)-ROW(AK$5))*4,,4))</f>
        <v>0</v>
      </c>
      <c r="AL254" s="1" t="e">
        <f ca="1" t="shared" si="94"/>
        <v>#DIV/0!</v>
      </c>
      <c r="AM254" s="1" t="e">
        <f ca="1" t="shared" si="95"/>
        <v>#DIV/0!</v>
      </c>
      <c r="AN254" s="1">
        <f ca="1">SUM(OFFSET('96点'!AN$5,(ROW(AN254)-ROW(AN$5))*4,,4))</f>
        <v>0</v>
      </c>
      <c r="AO254" s="1">
        <f ca="1">SUM(OFFSET('96点'!AO$5,(ROW(AO254)-ROW(AO$5))*4,,4))</f>
        <v>0</v>
      </c>
      <c r="AP254" s="1" t="e">
        <f ca="1" t="shared" si="96"/>
        <v>#DIV/0!</v>
      </c>
      <c r="AQ254" s="1">
        <f ca="1">SUM(OFFSET('96点'!AQ$5,(ROW(AQ254)-ROW(AQ$5))*4,,4))</f>
        <v>0</v>
      </c>
      <c r="AR254" s="1">
        <f ca="1">SUM(OFFSET('96点'!AR$5,(ROW(AR254)-ROW(AR$5))*4,,4))</f>
        <v>0</v>
      </c>
      <c r="AS254" s="1" t="e">
        <f ca="1" t="shared" si="97"/>
        <v>#DIV/0!</v>
      </c>
      <c r="AT254" s="1" t="e">
        <f ca="1" t="shared" si="98"/>
        <v>#DIV/0!</v>
      </c>
      <c r="AU254" s="1">
        <f ca="1">SUM(OFFSET('96点'!AU$5,(ROW(AU254)-ROW(AU$5))*4,,4))</f>
        <v>0</v>
      </c>
      <c r="AV254" s="1">
        <f ca="1">SUM(OFFSET('96点'!AV$5,(ROW(AV254)-ROW(AV$5))*4,,4))</f>
        <v>0</v>
      </c>
      <c r="AW254" s="1" t="e">
        <f ca="1" t="shared" si="99"/>
        <v>#DIV/0!</v>
      </c>
      <c r="AX254" s="1">
        <f ca="1">SUM(OFFSET('96点'!AX$5,(ROW(AX254)-ROW(AX$5))*4,,4))</f>
        <v>0</v>
      </c>
      <c r="AY254" s="1">
        <f ca="1">SUM(OFFSET('96点'!AY$5,(ROW(AY254)-ROW(AY$5))*4,,4))</f>
        <v>0</v>
      </c>
      <c r="AZ254" s="1" t="e">
        <f ca="1" t="shared" si="100"/>
        <v>#DIV/0!</v>
      </c>
      <c r="BA254" s="1" t="e">
        <f ca="1" t="shared" si="101"/>
        <v>#DIV/0!</v>
      </c>
      <c r="BB254" s="1">
        <f ca="1">SUM(OFFSET('96点'!BB$5,(ROW(BB254)-ROW(BB$5))*4,,4))</f>
        <v>0</v>
      </c>
    </row>
    <row r="255" spans="3:54">
      <c r="C255" s="1">
        <f t="shared" si="77"/>
        <v>251</v>
      </c>
      <c r="D255" s="1">
        <f t="shared" si="78"/>
        <v>13</v>
      </c>
      <c r="E255" s="1">
        <f t="shared" si="81"/>
        <v>45110</v>
      </c>
      <c r="F255" s="1" t="str">
        <f t="shared" si="79"/>
        <v>20230703</v>
      </c>
      <c r="G255">
        <f t="shared" si="82"/>
        <v>1</v>
      </c>
      <c r="J255" s="1" t="str">
        <f>INDEX(辅助表!$F$3:$F$14,G255)</f>
        <v>风电调度单元</v>
      </c>
      <c r="K255" s="1" t="str">
        <f t="shared" si="80"/>
        <v>2023-07-03</v>
      </c>
      <c r="L255" s="3">
        <f ca="1" t="shared" si="83"/>
        <v>0.458333333333333</v>
      </c>
      <c r="M255" s="1">
        <f ca="1">SUM(OFFSET('96点'!M$5,(ROW(M255)-ROW(M$5))*4,,4))</f>
        <v>0</v>
      </c>
      <c r="N255" s="1" t="e">
        <f ca="1" t="shared" si="84"/>
        <v>#DIV/0!</v>
      </c>
      <c r="O255" s="1">
        <f ca="1">SUM(OFFSET('96点'!O$5,(ROW(O255)-ROW(O$5))*4,,4))</f>
        <v>0</v>
      </c>
      <c r="P255" s="1">
        <f ca="1">SUM(OFFSET('96点'!P$5,(ROW(P255)-ROW(P$5))*4,,4))</f>
        <v>0</v>
      </c>
      <c r="Q255" s="1" t="e">
        <f ca="1" t="shared" si="85"/>
        <v>#DIV/0!</v>
      </c>
      <c r="R255" s="1" t="e">
        <f ca="1" t="shared" si="86"/>
        <v>#DIV/0!</v>
      </c>
      <c r="S255" s="1">
        <f ca="1">SUM(OFFSET('96点'!S$5,(ROW(S255)-ROW(S$5))*4,,4))</f>
        <v>0</v>
      </c>
      <c r="T255" s="1">
        <f ca="1">SUM(OFFSET('96点'!T$5,(ROW(T255)-ROW(T$5))*4,,4))</f>
        <v>0</v>
      </c>
      <c r="U255" s="1" t="e">
        <f ca="1" t="shared" si="87"/>
        <v>#DIV/0!</v>
      </c>
      <c r="V255" s="1">
        <f ca="1">SUM(OFFSET('96点'!V$5,(ROW(V255)-ROW(V$5))*4,,4))</f>
        <v>0</v>
      </c>
      <c r="W255" s="1">
        <f ca="1">SUM(OFFSET('96点'!W$5,(ROW(W255)-ROW(W$5))*4,,4))</f>
        <v>0</v>
      </c>
      <c r="X255" s="1" t="e">
        <f ca="1" t="shared" si="88"/>
        <v>#DIV/0!</v>
      </c>
      <c r="Y255" s="1" t="e">
        <f ca="1" t="shared" si="89"/>
        <v>#DIV/0!</v>
      </c>
      <c r="Z255" s="1">
        <f ca="1">SUM(OFFSET('96点'!Z$5,(ROW(Z255)-ROW(Z$5))*4,,4))</f>
        <v>0</v>
      </c>
      <c r="AA255" s="1">
        <f ca="1">SUM(OFFSET('96点'!AA$5,(ROW(AA255)-ROW(AA$5))*4,,4))</f>
        <v>0</v>
      </c>
      <c r="AB255" s="1" t="e">
        <f ca="1" t="shared" si="90"/>
        <v>#DIV/0!</v>
      </c>
      <c r="AC255" s="1">
        <f ca="1">SUM(OFFSET('96点'!AC$5,(ROW(AC255)-ROW(AC$5))*4,,4))</f>
        <v>0</v>
      </c>
      <c r="AD255" s="1">
        <f ca="1">SUM(OFFSET('96点'!AD$5,(ROW(AD255)-ROW(AD$5))*4,,4))</f>
        <v>0</v>
      </c>
      <c r="AE255" s="1" t="e">
        <f ca="1" t="shared" si="91"/>
        <v>#DIV/0!</v>
      </c>
      <c r="AF255" s="1" t="e">
        <f ca="1" t="shared" si="92"/>
        <v>#DIV/0!</v>
      </c>
      <c r="AG255" s="1">
        <f ca="1">SUM(OFFSET('96点'!AG$5,(ROW(AG255)-ROW(AG$5))*4,,4))</f>
        <v>0</v>
      </c>
      <c r="AH255" s="1">
        <f ca="1">SUM(OFFSET('96点'!AH$5,(ROW(AH255)-ROW(AH$5))*4,,4))</f>
        <v>0</v>
      </c>
      <c r="AI255" s="1" t="e">
        <f ca="1" t="shared" si="93"/>
        <v>#DIV/0!</v>
      </c>
      <c r="AJ255" s="1">
        <f ca="1">SUM(OFFSET('96点'!AJ$5,(ROW(AJ255)-ROW(AJ$5))*4,,4))</f>
        <v>0</v>
      </c>
      <c r="AK255" s="1">
        <f ca="1">SUM(OFFSET('96点'!AK$5,(ROW(AK255)-ROW(AK$5))*4,,4))</f>
        <v>0</v>
      </c>
      <c r="AL255" s="1" t="e">
        <f ca="1" t="shared" si="94"/>
        <v>#DIV/0!</v>
      </c>
      <c r="AM255" s="1" t="e">
        <f ca="1" t="shared" si="95"/>
        <v>#DIV/0!</v>
      </c>
      <c r="AN255" s="1">
        <f ca="1">SUM(OFFSET('96点'!AN$5,(ROW(AN255)-ROW(AN$5))*4,,4))</f>
        <v>0</v>
      </c>
      <c r="AO255" s="1">
        <f ca="1">SUM(OFFSET('96点'!AO$5,(ROW(AO255)-ROW(AO$5))*4,,4))</f>
        <v>0</v>
      </c>
      <c r="AP255" s="1" t="e">
        <f ca="1" t="shared" si="96"/>
        <v>#DIV/0!</v>
      </c>
      <c r="AQ255" s="1">
        <f ca="1">SUM(OFFSET('96点'!AQ$5,(ROW(AQ255)-ROW(AQ$5))*4,,4))</f>
        <v>0</v>
      </c>
      <c r="AR255" s="1">
        <f ca="1">SUM(OFFSET('96点'!AR$5,(ROW(AR255)-ROW(AR$5))*4,,4))</f>
        <v>0</v>
      </c>
      <c r="AS255" s="1" t="e">
        <f ca="1" t="shared" si="97"/>
        <v>#DIV/0!</v>
      </c>
      <c r="AT255" s="1" t="e">
        <f ca="1" t="shared" si="98"/>
        <v>#DIV/0!</v>
      </c>
      <c r="AU255" s="1">
        <f ca="1">SUM(OFFSET('96点'!AU$5,(ROW(AU255)-ROW(AU$5))*4,,4))</f>
        <v>0</v>
      </c>
      <c r="AV255" s="1">
        <f ca="1">SUM(OFFSET('96点'!AV$5,(ROW(AV255)-ROW(AV$5))*4,,4))</f>
        <v>0</v>
      </c>
      <c r="AW255" s="1" t="e">
        <f ca="1" t="shared" si="99"/>
        <v>#DIV/0!</v>
      </c>
      <c r="AX255" s="1">
        <f ca="1">SUM(OFFSET('96点'!AX$5,(ROW(AX255)-ROW(AX$5))*4,,4))</f>
        <v>0</v>
      </c>
      <c r="AY255" s="1">
        <f ca="1">SUM(OFFSET('96点'!AY$5,(ROW(AY255)-ROW(AY$5))*4,,4))</f>
        <v>0</v>
      </c>
      <c r="AZ255" s="1" t="e">
        <f ca="1" t="shared" si="100"/>
        <v>#DIV/0!</v>
      </c>
      <c r="BA255" s="1" t="e">
        <f ca="1" t="shared" si="101"/>
        <v>#DIV/0!</v>
      </c>
      <c r="BB255" s="1">
        <f ca="1">SUM(OFFSET('96点'!BB$5,(ROW(BB255)-ROW(BB$5))*4,,4))</f>
        <v>0</v>
      </c>
    </row>
    <row r="256" spans="3:54">
      <c r="C256" s="1">
        <f t="shared" si="77"/>
        <v>252</v>
      </c>
      <c r="D256" s="1">
        <f t="shared" si="78"/>
        <v>14</v>
      </c>
      <c r="E256" s="1">
        <f t="shared" si="81"/>
        <v>45110</v>
      </c>
      <c r="F256" s="1" t="str">
        <f t="shared" si="79"/>
        <v>20230703</v>
      </c>
      <c r="G256">
        <f t="shared" si="82"/>
        <v>1</v>
      </c>
      <c r="J256" s="1" t="str">
        <f>INDEX(辅助表!$F$3:$F$14,G256)</f>
        <v>风电调度单元</v>
      </c>
      <c r="K256" s="1" t="str">
        <f t="shared" si="80"/>
        <v>2023-07-03</v>
      </c>
      <c r="L256" s="3">
        <f ca="1" t="shared" si="83"/>
        <v>0.5</v>
      </c>
      <c r="M256" s="1">
        <f ca="1">SUM(OFFSET('96点'!M$5,(ROW(M256)-ROW(M$5))*4,,4))</f>
        <v>0</v>
      </c>
      <c r="N256" s="1" t="e">
        <f ca="1" t="shared" si="84"/>
        <v>#DIV/0!</v>
      </c>
      <c r="O256" s="1">
        <f ca="1">SUM(OFFSET('96点'!O$5,(ROW(O256)-ROW(O$5))*4,,4))</f>
        <v>0</v>
      </c>
      <c r="P256" s="1">
        <f ca="1">SUM(OFFSET('96点'!P$5,(ROW(P256)-ROW(P$5))*4,,4))</f>
        <v>0</v>
      </c>
      <c r="Q256" s="1" t="e">
        <f ca="1" t="shared" si="85"/>
        <v>#DIV/0!</v>
      </c>
      <c r="R256" s="1" t="e">
        <f ca="1" t="shared" si="86"/>
        <v>#DIV/0!</v>
      </c>
      <c r="S256" s="1">
        <f ca="1">SUM(OFFSET('96点'!S$5,(ROW(S256)-ROW(S$5))*4,,4))</f>
        <v>0</v>
      </c>
      <c r="T256" s="1">
        <f ca="1">SUM(OFFSET('96点'!T$5,(ROW(T256)-ROW(T$5))*4,,4))</f>
        <v>0</v>
      </c>
      <c r="U256" s="1" t="e">
        <f ca="1" t="shared" si="87"/>
        <v>#DIV/0!</v>
      </c>
      <c r="V256" s="1">
        <f ca="1">SUM(OFFSET('96点'!V$5,(ROW(V256)-ROW(V$5))*4,,4))</f>
        <v>0</v>
      </c>
      <c r="W256" s="1">
        <f ca="1">SUM(OFFSET('96点'!W$5,(ROW(W256)-ROW(W$5))*4,,4))</f>
        <v>0</v>
      </c>
      <c r="X256" s="1" t="e">
        <f ca="1" t="shared" si="88"/>
        <v>#DIV/0!</v>
      </c>
      <c r="Y256" s="1" t="e">
        <f ca="1" t="shared" si="89"/>
        <v>#DIV/0!</v>
      </c>
      <c r="Z256" s="1">
        <f ca="1">SUM(OFFSET('96点'!Z$5,(ROW(Z256)-ROW(Z$5))*4,,4))</f>
        <v>0</v>
      </c>
      <c r="AA256" s="1">
        <f ca="1">SUM(OFFSET('96点'!AA$5,(ROW(AA256)-ROW(AA$5))*4,,4))</f>
        <v>0</v>
      </c>
      <c r="AB256" s="1" t="e">
        <f ca="1" t="shared" si="90"/>
        <v>#DIV/0!</v>
      </c>
      <c r="AC256" s="1">
        <f ca="1">SUM(OFFSET('96点'!AC$5,(ROW(AC256)-ROW(AC$5))*4,,4))</f>
        <v>0</v>
      </c>
      <c r="AD256" s="1">
        <f ca="1">SUM(OFFSET('96点'!AD$5,(ROW(AD256)-ROW(AD$5))*4,,4))</f>
        <v>0</v>
      </c>
      <c r="AE256" s="1" t="e">
        <f ca="1" t="shared" si="91"/>
        <v>#DIV/0!</v>
      </c>
      <c r="AF256" s="1" t="e">
        <f ca="1" t="shared" si="92"/>
        <v>#DIV/0!</v>
      </c>
      <c r="AG256" s="1">
        <f ca="1">SUM(OFFSET('96点'!AG$5,(ROW(AG256)-ROW(AG$5))*4,,4))</f>
        <v>0</v>
      </c>
      <c r="AH256" s="1">
        <f ca="1">SUM(OFFSET('96点'!AH$5,(ROW(AH256)-ROW(AH$5))*4,,4))</f>
        <v>0</v>
      </c>
      <c r="AI256" s="1" t="e">
        <f ca="1" t="shared" si="93"/>
        <v>#DIV/0!</v>
      </c>
      <c r="AJ256" s="1">
        <f ca="1">SUM(OFFSET('96点'!AJ$5,(ROW(AJ256)-ROW(AJ$5))*4,,4))</f>
        <v>0</v>
      </c>
      <c r="AK256" s="1">
        <f ca="1">SUM(OFFSET('96点'!AK$5,(ROW(AK256)-ROW(AK$5))*4,,4))</f>
        <v>0</v>
      </c>
      <c r="AL256" s="1" t="e">
        <f ca="1" t="shared" si="94"/>
        <v>#DIV/0!</v>
      </c>
      <c r="AM256" s="1" t="e">
        <f ca="1" t="shared" si="95"/>
        <v>#DIV/0!</v>
      </c>
      <c r="AN256" s="1">
        <f ca="1">SUM(OFFSET('96点'!AN$5,(ROW(AN256)-ROW(AN$5))*4,,4))</f>
        <v>0</v>
      </c>
      <c r="AO256" s="1">
        <f ca="1">SUM(OFFSET('96点'!AO$5,(ROW(AO256)-ROW(AO$5))*4,,4))</f>
        <v>0</v>
      </c>
      <c r="AP256" s="1" t="e">
        <f ca="1" t="shared" si="96"/>
        <v>#DIV/0!</v>
      </c>
      <c r="AQ256" s="1">
        <f ca="1">SUM(OFFSET('96点'!AQ$5,(ROW(AQ256)-ROW(AQ$5))*4,,4))</f>
        <v>0</v>
      </c>
      <c r="AR256" s="1">
        <f ca="1">SUM(OFFSET('96点'!AR$5,(ROW(AR256)-ROW(AR$5))*4,,4))</f>
        <v>0</v>
      </c>
      <c r="AS256" s="1" t="e">
        <f ca="1" t="shared" si="97"/>
        <v>#DIV/0!</v>
      </c>
      <c r="AT256" s="1" t="e">
        <f ca="1" t="shared" si="98"/>
        <v>#DIV/0!</v>
      </c>
      <c r="AU256" s="1">
        <f ca="1">SUM(OFFSET('96点'!AU$5,(ROW(AU256)-ROW(AU$5))*4,,4))</f>
        <v>0</v>
      </c>
      <c r="AV256" s="1">
        <f ca="1">SUM(OFFSET('96点'!AV$5,(ROW(AV256)-ROW(AV$5))*4,,4))</f>
        <v>0</v>
      </c>
      <c r="AW256" s="1" t="e">
        <f ca="1" t="shared" si="99"/>
        <v>#DIV/0!</v>
      </c>
      <c r="AX256" s="1">
        <f ca="1">SUM(OFFSET('96点'!AX$5,(ROW(AX256)-ROW(AX$5))*4,,4))</f>
        <v>0</v>
      </c>
      <c r="AY256" s="1">
        <f ca="1">SUM(OFFSET('96点'!AY$5,(ROW(AY256)-ROW(AY$5))*4,,4))</f>
        <v>0</v>
      </c>
      <c r="AZ256" s="1" t="e">
        <f ca="1" t="shared" si="100"/>
        <v>#DIV/0!</v>
      </c>
      <c r="BA256" s="1" t="e">
        <f ca="1" t="shared" si="101"/>
        <v>#DIV/0!</v>
      </c>
      <c r="BB256" s="1">
        <f ca="1">SUM(OFFSET('96点'!BB$5,(ROW(BB256)-ROW(BB$5))*4,,4))</f>
        <v>0</v>
      </c>
    </row>
    <row r="257" spans="3:54">
      <c r="C257" s="1">
        <f t="shared" si="77"/>
        <v>253</v>
      </c>
      <c r="D257" s="1">
        <f t="shared" si="78"/>
        <v>15</v>
      </c>
      <c r="E257" s="1">
        <f t="shared" si="81"/>
        <v>45110</v>
      </c>
      <c r="F257" s="1" t="str">
        <f t="shared" si="79"/>
        <v>20230703</v>
      </c>
      <c r="G257">
        <f t="shared" si="82"/>
        <v>1</v>
      </c>
      <c r="J257" s="1" t="str">
        <f>INDEX(辅助表!$F$3:$F$14,G257)</f>
        <v>风电调度单元</v>
      </c>
      <c r="K257" s="1" t="str">
        <f t="shared" si="80"/>
        <v>2023-07-03</v>
      </c>
      <c r="L257" s="3">
        <f ca="1" t="shared" si="83"/>
        <v>0.541666666666667</v>
      </c>
      <c r="M257" s="1">
        <f ca="1">SUM(OFFSET('96点'!M$5,(ROW(M257)-ROW(M$5))*4,,4))</f>
        <v>0</v>
      </c>
      <c r="N257" s="1" t="e">
        <f ca="1" t="shared" si="84"/>
        <v>#DIV/0!</v>
      </c>
      <c r="O257" s="1">
        <f ca="1">SUM(OFFSET('96点'!O$5,(ROW(O257)-ROW(O$5))*4,,4))</f>
        <v>0</v>
      </c>
      <c r="P257" s="1">
        <f ca="1">SUM(OFFSET('96点'!P$5,(ROW(P257)-ROW(P$5))*4,,4))</f>
        <v>0</v>
      </c>
      <c r="Q257" s="1" t="e">
        <f ca="1" t="shared" si="85"/>
        <v>#DIV/0!</v>
      </c>
      <c r="R257" s="1" t="e">
        <f ca="1" t="shared" si="86"/>
        <v>#DIV/0!</v>
      </c>
      <c r="S257" s="1">
        <f ca="1">SUM(OFFSET('96点'!S$5,(ROW(S257)-ROW(S$5))*4,,4))</f>
        <v>0</v>
      </c>
      <c r="T257" s="1">
        <f ca="1">SUM(OFFSET('96点'!T$5,(ROW(T257)-ROW(T$5))*4,,4))</f>
        <v>0</v>
      </c>
      <c r="U257" s="1" t="e">
        <f ca="1" t="shared" si="87"/>
        <v>#DIV/0!</v>
      </c>
      <c r="V257" s="1">
        <f ca="1">SUM(OFFSET('96点'!V$5,(ROW(V257)-ROW(V$5))*4,,4))</f>
        <v>0</v>
      </c>
      <c r="W257" s="1">
        <f ca="1">SUM(OFFSET('96点'!W$5,(ROW(W257)-ROW(W$5))*4,,4))</f>
        <v>0</v>
      </c>
      <c r="X257" s="1" t="e">
        <f ca="1" t="shared" si="88"/>
        <v>#DIV/0!</v>
      </c>
      <c r="Y257" s="1" t="e">
        <f ca="1" t="shared" si="89"/>
        <v>#DIV/0!</v>
      </c>
      <c r="Z257" s="1">
        <f ca="1">SUM(OFFSET('96点'!Z$5,(ROW(Z257)-ROW(Z$5))*4,,4))</f>
        <v>0</v>
      </c>
      <c r="AA257" s="1">
        <f ca="1">SUM(OFFSET('96点'!AA$5,(ROW(AA257)-ROW(AA$5))*4,,4))</f>
        <v>0</v>
      </c>
      <c r="AB257" s="1" t="e">
        <f ca="1" t="shared" si="90"/>
        <v>#DIV/0!</v>
      </c>
      <c r="AC257" s="1">
        <f ca="1">SUM(OFFSET('96点'!AC$5,(ROW(AC257)-ROW(AC$5))*4,,4))</f>
        <v>0</v>
      </c>
      <c r="AD257" s="1">
        <f ca="1">SUM(OFFSET('96点'!AD$5,(ROW(AD257)-ROW(AD$5))*4,,4))</f>
        <v>0</v>
      </c>
      <c r="AE257" s="1" t="e">
        <f ca="1" t="shared" si="91"/>
        <v>#DIV/0!</v>
      </c>
      <c r="AF257" s="1" t="e">
        <f ca="1" t="shared" si="92"/>
        <v>#DIV/0!</v>
      </c>
      <c r="AG257" s="1">
        <f ca="1">SUM(OFFSET('96点'!AG$5,(ROW(AG257)-ROW(AG$5))*4,,4))</f>
        <v>0</v>
      </c>
      <c r="AH257" s="1">
        <f ca="1">SUM(OFFSET('96点'!AH$5,(ROW(AH257)-ROW(AH$5))*4,,4))</f>
        <v>0</v>
      </c>
      <c r="AI257" s="1" t="e">
        <f ca="1" t="shared" si="93"/>
        <v>#DIV/0!</v>
      </c>
      <c r="AJ257" s="1">
        <f ca="1">SUM(OFFSET('96点'!AJ$5,(ROW(AJ257)-ROW(AJ$5))*4,,4))</f>
        <v>0</v>
      </c>
      <c r="AK257" s="1">
        <f ca="1">SUM(OFFSET('96点'!AK$5,(ROW(AK257)-ROW(AK$5))*4,,4))</f>
        <v>0</v>
      </c>
      <c r="AL257" s="1" t="e">
        <f ca="1" t="shared" si="94"/>
        <v>#DIV/0!</v>
      </c>
      <c r="AM257" s="1" t="e">
        <f ca="1" t="shared" si="95"/>
        <v>#DIV/0!</v>
      </c>
      <c r="AN257" s="1">
        <f ca="1">SUM(OFFSET('96点'!AN$5,(ROW(AN257)-ROW(AN$5))*4,,4))</f>
        <v>0</v>
      </c>
      <c r="AO257" s="1">
        <f ca="1">SUM(OFFSET('96点'!AO$5,(ROW(AO257)-ROW(AO$5))*4,,4))</f>
        <v>0</v>
      </c>
      <c r="AP257" s="1" t="e">
        <f ca="1" t="shared" si="96"/>
        <v>#DIV/0!</v>
      </c>
      <c r="AQ257" s="1">
        <f ca="1">SUM(OFFSET('96点'!AQ$5,(ROW(AQ257)-ROW(AQ$5))*4,,4))</f>
        <v>0</v>
      </c>
      <c r="AR257" s="1">
        <f ca="1">SUM(OFFSET('96点'!AR$5,(ROW(AR257)-ROW(AR$5))*4,,4))</f>
        <v>0</v>
      </c>
      <c r="AS257" s="1" t="e">
        <f ca="1" t="shared" si="97"/>
        <v>#DIV/0!</v>
      </c>
      <c r="AT257" s="1" t="e">
        <f ca="1" t="shared" si="98"/>
        <v>#DIV/0!</v>
      </c>
      <c r="AU257" s="1">
        <f ca="1">SUM(OFFSET('96点'!AU$5,(ROW(AU257)-ROW(AU$5))*4,,4))</f>
        <v>0</v>
      </c>
      <c r="AV257" s="1">
        <f ca="1">SUM(OFFSET('96点'!AV$5,(ROW(AV257)-ROW(AV$5))*4,,4))</f>
        <v>0</v>
      </c>
      <c r="AW257" s="1" t="e">
        <f ca="1" t="shared" si="99"/>
        <v>#DIV/0!</v>
      </c>
      <c r="AX257" s="1">
        <f ca="1">SUM(OFFSET('96点'!AX$5,(ROW(AX257)-ROW(AX$5))*4,,4))</f>
        <v>0</v>
      </c>
      <c r="AY257" s="1">
        <f ca="1">SUM(OFFSET('96点'!AY$5,(ROW(AY257)-ROW(AY$5))*4,,4))</f>
        <v>0</v>
      </c>
      <c r="AZ257" s="1" t="e">
        <f ca="1" t="shared" si="100"/>
        <v>#DIV/0!</v>
      </c>
      <c r="BA257" s="1" t="e">
        <f ca="1" t="shared" si="101"/>
        <v>#DIV/0!</v>
      </c>
      <c r="BB257" s="1">
        <f ca="1">SUM(OFFSET('96点'!BB$5,(ROW(BB257)-ROW(BB$5))*4,,4))</f>
        <v>0</v>
      </c>
    </row>
    <row r="258" spans="3:54">
      <c r="C258" s="1">
        <f t="shared" si="77"/>
        <v>254</v>
      </c>
      <c r="D258" s="1">
        <f t="shared" si="78"/>
        <v>16</v>
      </c>
      <c r="E258" s="1">
        <f t="shared" si="81"/>
        <v>45110</v>
      </c>
      <c r="F258" s="1" t="str">
        <f t="shared" si="79"/>
        <v>20230703</v>
      </c>
      <c r="G258">
        <f t="shared" si="82"/>
        <v>1</v>
      </c>
      <c r="J258" s="1" t="str">
        <f>INDEX(辅助表!$F$3:$F$14,G258)</f>
        <v>风电调度单元</v>
      </c>
      <c r="K258" s="1" t="str">
        <f t="shared" si="80"/>
        <v>2023-07-03</v>
      </c>
      <c r="L258" s="3">
        <f ca="1" t="shared" si="83"/>
        <v>0.583333333333333</v>
      </c>
      <c r="M258" s="1">
        <f ca="1">SUM(OFFSET('96点'!M$5,(ROW(M258)-ROW(M$5))*4,,4))</f>
        <v>0</v>
      </c>
      <c r="N258" s="1" t="e">
        <f ca="1" t="shared" si="84"/>
        <v>#DIV/0!</v>
      </c>
      <c r="O258" s="1">
        <f ca="1">SUM(OFFSET('96点'!O$5,(ROW(O258)-ROW(O$5))*4,,4))</f>
        <v>0</v>
      </c>
      <c r="P258" s="1">
        <f ca="1">SUM(OFFSET('96点'!P$5,(ROW(P258)-ROW(P$5))*4,,4))</f>
        <v>0</v>
      </c>
      <c r="Q258" s="1" t="e">
        <f ca="1" t="shared" si="85"/>
        <v>#DIV/0!</v>
      </c>
      <c r="R258" s="1" t="e">
        <f ca="1" t="shared" si="86"/>
        <v>#DIV/0!</v>
      </c>
      <c r="S258" s="1">
        <f ca="1">SUM(OFFSET('96点'!S$5,(ROW(S258)-ROW(S$5))*4,,4))</f>
        <v>0</v>
      </c>
      <c r="T258" s="1">
        <f ca="1">SUM(OFFSET('96点'!T$5,(ROW(T258)-ROW(T$5))*4,,4))</f>
        <v>0</v>
      </c>
      <c r="U258" s="1" t="e">
        <f ca="1" t="shared" si="87"/>
        <v>#DIV/0!</v>
      </c>
      <c r="V258" s="1">
        <f ca="1">SUM(OFFSET('96点'!V$5,(ROW(V258)-ROW(V$5))*4,,4))</f>
        <v>0</v>
      </c>
      <c r="W258" s="1">
        <f ca="1">SUM(OFFSET('96点'!W$5,(ROW(W258)-ROW(W$5))*4,,4))</f>
        <v>0</v>
      </c>
      <c r="X258" s="1" t="e">
        <f ca="1" t="shared" si="88"/>
        <v>#DIV/0!</v>
      </c>
      <c r="Y258" s="1" t="e">
        <f ca="1" t="shared" si="89"/>
        <v>#DIV/0!</v>
      </c>
      <c r="Z258" s="1">
        <f ca="1">SUM(OFFSET('96点'!Z$5,(ROW(Z258)-ROW(Z$5))*4,,4))</f>
        <v>0</v>
      </c>
      <c r="AA258" s="1">
        <f ca="1">SUM(OFFSET('96点'!AA$5,(ROW(AA258)-ROW(AA$5))*4,,4))</f>
        <v>0</v>
      </c>
      <c r="AB258" s="1" t="e">
        <f ca="1" t="shared" si="90"/>
        <v>#DIV/0!</v>
      </c>
      <c r="AC258" s="1">
        <f ca="1">SUM(OFFSET('96点'!AC$5,(ROW(AC258)-ROW(AC$5))*4,,4))</f>
        <v>0</v>
      </c>
      <c r="AD258" s="1">
        <f ca="1">SUM(OFFSET('96点'!AD$5,(ROW(AD258)-ROW(AD$5))*4,,4))</f>
        <v>0</v>
      </c>
      <c r="AE258" s="1" t="e">
        <f ca="1" t="shared" si="91"/>
        <v>#DIV/0!</v>
      </c>
      <c r="AF258" s="1" t="e">
        <f ca="1" t="shared" si="92"/>
        <v>#DIV/0!</v>
      </c>
      <c r="AG258" s="1">
        <f ca="1">SUM(OFFSET('96点'!AG$5,(ROW(AG258)-ROW(AG$5))*4,,4))</f>
        <v>0</v>
      </c>
      <c r="AH258" s="1">
        <f ca="1">SUM(OFFSET('96点'!AH$5,(ROW(AH258)-ROW(AH$5))*4,,4))</f>
        <v>0</v>
      </c>
      <c r="AI258" s="1" t="e">
        <f ca="1" t="shared" si="93"/>
        <v>#DIV/0!</v>
      </c>
      <c r="AJ258" s="1">
        <f ca="1">SUM(OFFSET('96点'!AJ$5,(ROW(AJ258)-ROW(AJ$5))*4,,4))</f>
        <v>0</v>
      </c>
      <c r="AK258" s="1">
        <f ca="1">SUM(OFFSET('96点'!AK$5,(ROW(AK258)-ROW(AK$5))*4,,4))</f>
        <v>0</v>
      </c>
      <c r="AL258" s="1" t="e">
        <f ca="1" t="shared" si="94"/>
        <v>#DIV/0!</v>
      </c>
      <c r="AM258" s="1" t="e">
        <f ca="1" t="shared" si="95"/>
        <v>#DIV/0!</v>
      </c>
      <c r="AN258" s="1">
        <f ca="1">SUM(OFFSET('96点'!AN$5,(ROW(AN258)-ROW(AN$5))*4,,4))</f>
        <v>0</v>
      </c>
      <c r="AO258" s="1">
        <f ca="1">SUM(OFFSET('96点'!AO$5,(ROW(AO258)-ROW(AO$5))*4,,4))</f>
        <v>0</v>
      </c>
      <c r="AP258" s="1" t="e">
        <f ca="1" t="shared" si="96"/>
        <v>#DIV/0!</v>
      </c>
      <c r="AQ258" s="1">
        <f ca="1">SUM(OFFSET('96点'!AQ$5,(ROW(AQ258)-ROW(AQ$5))*4,,4))</f>
        <v>0</v>
      </c>
      <c r="AR258" s="1">
        <f ca="1">SUM(OFFSET('96点'!AR$5,(ROW(AR258)-ROW(AR$5))*4,,4))</f>
        <v>0</v>
      </c>
      <c r="AS258" s="1" t="e">
        <f ca="1" t="shared" si="97"/>
        <v>#DIV/0!</v>
      </c>
      <c r="AT258" s="1" t="e">
        <f ca="1" t="shared" si="98"/>
        <v>#DIV/0!</v>
      </c>
      <c r="AU258" s="1">
        <f ca="1">SUM(OFFSET('96点'!AU$5,(ROW(AU258)-ROW(AU$5))*4,,4))</f>
        <v>0</v>
      </c>
      <c r="AV258" s="1">
        <f ca="1">SUM(OFFSET('96点'!AV$5,(ROW(AV258)-ROW(AV$5))*4,,4))</f>
        <v>0</v>
      </c>
      <c r="AW258" s="1" t="e">
        <f ca="1" t="shared" si="99"/>
        <v>#DIV/0!</v>
      </c>
      <c r="AX258" s="1">
        <f ca="1">SUM(OFFSET('96点'!AX$5,(ROW(AX258)-ROW(AX$5))*4,,4))</f>
        <v>0</v>
      </c>
      <c r="AY258" s="1">
        <f ca="1">SUM(OFFSET('96点'!AY$5,(ROW(AY258)-ROW(AY$5))*4,,4))</f>
        <v>0</v>
      </c>
      <c r="AZ258" s="1" t="e">
        <f ca="1" t="shared" si="100"/>
        <v>#DIV/0!</v>
      </c>
      <c r="BA258" s="1" t="e">
        <f ca="1" t="shared" si="101"/>
        <v>#DIV/0!</v>
      </c>
      <c r="BB258" s="1">
        <f ca="1">SUM(OFFSET('96点'!BB$5,(ROW(BB258)-ROW(BB$5))*4,,4))</f>
        <v>0</v>
      </c>
    </row>
    <row r="259" spans="3:54">
      <c r="C259" s="1">
        <f t="shared" si="77"/>
        <v>255</v>
      </c>
      <c r="D259" s="1">
        <f t="shared" si="78"/>
        <v>17</v>
      </c>
      <c r="E259" s="1">
        <f t="shared" si="81"/>
        <v>45110</v>
      </c>
      <c r="F259" s="1" t="str">
        <f t="shared" si="79"/>
        <v>20230703</v>
      </c>
      <c r="G259">
        <f t="shared" si="82"/>
        <v>1</v>
      </c>
      <c r="J259" s="1" t="str">
        <f>INDEX(辅助表!$F$3:$F$14,G259)</f>
        <v>风电调度单元</v>
      </c>
      <c r="K259" s="1" t="str">
        <f t="shared" si="80"/>
        <v>2023-07-03</v>
      </c>
      <c r="L259" s="3">
        <f ca="1" t="shared" si="83"/>
        <v>0.625</v>
      </c>
      <c r="M259" s="1">
        <f ca="1">SUM(OFFSET('96点'!M$5,(ROW(M259)-ROW(M$5))*4,,4))</f>
        <v>0</v>
      </c>
      <c r="N259" s="1" t="e">
        <f ca="1" t="shared" si="84"/>
        <v>#DIV/0!</v>
      </c>
      <c r="O259" s="1">
        <f ca="1">SUM(OFFSET('96点'!O$5,(ROW(O259)-ROW(O$5))*4,,4))</f>
        <v>0</v>
      </c>
      <c r="P259" s="1">
        <f ca="1">SUM(OFFSET('96点'!P$5,(ROW(P259)-ROW(P$5))*4,,4))</f>
        <v>0</v>
      </c>
      <c r="Q259" s="1" t="e">
        <f ca="1" t="shared" si="85"/>
        <v>#DIV/0!</v>
      </c>
      <c r="R259" s="1" t="e">
        <f ca="1" t="shared" si="86"/>
        <v>#DIV/0!</v>
      </c>
      <c r="S259" s="1">
        <f ca="1">SUM(OFFSET('96点'!S$5,(ROW(S259)-ROW(S$5))*4,,4))</f>
        <v>0</v>
      </c>
      <c r="T259" s="1">
        <f ca="1">SUM(OFFSET('96点'!T$5,(ROW(T259)-ROW(T$5))*4,,4))</f>
        <v>0</v>
      </c>
      <c r="U259" s="1" t="e">
        <f ca="1" t="shared" si="87"/>
        <v>#DIV/0!</v>
      </c>
      <c r="V259" s="1">
        <f ca="1">SUM(OFFSET('96点'!V$5,(ROW(V259)-ROW(V$5))*4,,4))</f>
        <v>0</v>
      </c>
      <c r="W259" s="1">
        <f ca="1">SUM(OFFSET('96点'!W$5,(ROW(W259)-ROW(W$5))*4,,4))</f>
        <v>0</v>
      </c>
      <c r="X259" s="1" t="e">
        <f ca="1" t="shared" si="88"/>
        <v>#DIV/0!</v>
      </c>
      <c r="Y259" s="1" t="e">
        <f ca="1" t="shared" si="89"/>
        <v>#DIV/0!</v>
      </c>
      <c r="Z259" s="1">
        <f ca="1">SUM(OFFSET('96点'!Z$5,(ROW(Z259)-ROW(Z$5))*4,,4))</f>
        <v>0</v>
      </c>
      <c r="AA259" s="1">
        <f ca="1">SUM(OFFSET('96点'!AA$5,(ROW(AA259)-ROW(AA$5))*4,,4))</f>
        <v>0</v>
      </c>
      <c r="AB259" s="1" t="e">
        <f ca="1" t="shared" si="90"/>
        <v>#DIV/0!</v>
      </c>
      <c r="AC259" s="1">
        <f ca="1">SUM(OFFSET('96点'!AC$5,(ROW(AC259)-ROW(AC$5))*4,,4))</f>
        <v>0</v>
      </c>
      <c r="AD259" s="1">
        <f ca="1">SUM(OFFSET('96点'!AD$5,(ROW(AD259)-ROW(AD$5))*4,,4))</f>
        <v>0</v>
      </c>
      <c r="AE259" s="1" t="e">
        <f ca="1" t="shared" si="91"/>
        <v>#DIV/0!</v>
      </c>
      <c r="AF259" s="1" t="e">
        <f ca="1" t="shared" si="92"/>
        <v>#DIV/0!</v>
      </c>
      <c r="AG259" s="1">
        <f ca="1">SUM(OFFSET('96点'!AG$5,(ROW(AG259)-ROW(AG$5))*4,,4))</f>
        <v>0</v>
      </c>
      <c r="AH259" s="1">
        <f ca="1">SUM(OFFSET('96点'!AH$5,(ROW(AH259)-ROW(AH$5))*4,,4))</f>
        <v>0</v>
      </c>
      <c r="AI259" s="1" t="e">
        <f ca="1" t="shared" si="93"/>
        <v>#DIV/0!</v>
      </c>
      <c r="AJ259" s="1">
        <f ca="1">SUM(OFFSET('96点'!AJ$5,(ROW(AJ259)-ROW(AJ$5))*4,,4))</f>
        <v>0</v>
      </c>
      <c r="AK259" s="1">
        <f ca="1">SUM(OFFSET('96点'!AK$5,(ROW(AK259)-ROW(AK$5))*4,,4))</f>
        <v>0</v>
      </c>
      <c r="AL259" s="1" t="e">
        <f ca="1" t="shared" si="94"/>
        <v>#DIV/0!</v>
      </c>
      <c r="AM259" s="1" t="e">
        <f ca="1" t="shared" si="95"/>
        <v>#DIV/0!</v>
      </c>
      <c r="AN259" s="1">
        <f ca="1">SUM(OFFSET('96点'!AN$5,(ROW(AN259)-ROW(AN$5))*4,,4))</f>
        <v>0</v>
      </c>
      <c r="AO259" s="1">
        <f ca="1">SUM(OFFSET('96点'!AO$5,(ROW(AO259)-ROW(AO$5))*4,,4))</f>
        <v>0</v>
      </c>
      <c r="AP259" s="1" t="e">
        <f ca="1" t="shared" si="96"/>
        <v>#DIV/0!</v>
      </c>
      <c r="AQ259" s="1">
        <f ca="1">SUM(OFFSET('96点'!AQ$5,(ROW(AQ259)-ROW(AQ$5))*4,,4))</f>
        <v>0</v>
      </c>
      <c r="AR259" s="1">
        <f ca="1">SUM(OFFSET('96点'!AR$5,(ROW(AR259)-ROW(AR$5))*4,,4))</f>
        <v>0</v>
      </c>
      <c r="AS259" s="1" t="e">
        <f ca="1" t="shared" si="97"/>
        <v>#DIV/0!</v>
      </c>
      <c r="AT259" s="1" t="e">
        <f ca="1" t="shared" si="98"/>
        <v>#DIV/0!</v>
      </c>
      <c r="AU259" s="1">
        <f ca="1">SUM(OFFSET('96点'!AU$5,(ROW(AU259)-ROW(AU$5))*4,,4))</f>
        <v>0</v>
      </c>
      <c r="AV259" s="1">
        <f ca="1">SUM(OFFSET('96点'!AV$5,(ROW(AV259)-ROW(AV$5))*4,,4))</f>
        <v>0</v>
      </c>
      <c r="AW259" s="1" t="e">
        <f ca="1" t="shared" si="99"/>
        <v>#DIV/0!</v>
      </c>
      <c r="AX259" s="1">
        <f ca="1">SUM(OFFSET('96点'!AX$5,(ROW(AX259)-ROW(AX$5))*4,,4))</f>
        <v>0</v>
      </c>
      <c r="AY259" s="1">
        <f ca="1">SUM(OFFSET('96点'!AY$5,(ROW(AY259)-ROW(AY$5))*4,,4))</f>
        <v>0</v>
      </c>
      <c r="AZ259" s="1" t="e">
        <f ca="1" t="shared" si="100"/>
        <v>#DIV/0!</v>
      </c>
      <c r="BA259" s="1" t="e">
        <f ca="1" t="shared" si="101"/>
        <v>#DIV/0!</v>
      </c>
      <c r="BB259" s="1">
        <f ca="1">SUM(OFFSET('96点'!BB$5,(ROW(BB259)-ROW(BB$5))*4,,4))</f>
        <v>0</v>
      </c>
    </row>
    <row r="260" spans="3:54">
      <c r="C260" s="1">
        <f t="shared" si="77"/>
        <v>256</v>
      </c>
      <c r="D260" s="1">
        <f t="shared" si="78"/>
        <v>18</v>
      </c>
      <c r="E260" s="1">
        <f t="shared" si="81"/>
        <v>45110</v>
      </c>
      <c r="F260" s="1" t="str">
        <f t="shared" si="79"/>
        <v>20230703</v>
      </c>
      <c r="G260">
        <f t="shared" si="82"/>
        <v>1</v>
      </c>
      <c r="J260" s="1" t="str">
        <f>INDEX(辅助表!$F$3:$F$14,G260)</f>
        <v>风电调度单元</v>
      </c>
      <c r="K260" s="1" t="str">
        <f t="shared" si="80"/>
        <v>2023-07-03</v>
      </c>
      <c r="L260" s="3">
        <f ca="1" t="shared" si="83"/>
        <v>0.666666666666667</v>
      </c>
      <c r="M260" s="1">
        <f ca="1">SUM(OFFSET('96点'!M$5,(ROW(M260)-ROW(M$5))*4,,4))</f>
        <v>0</v>
      </c>
      <c r="N260" s="1" t="e">
        <f ca="1" t="shared" si="84"/>
        <v>#DIV/0!</v>
      </c>
      <c r="O260" s="1">
        <f ca="1">SUM(OFFSET('96点'!O$5,(ROW(O260)-ROW(O$5))*4,,4))</f>
        <v>0</v>
      </c>
      <c r="P260" s="1">
        <f ca="1">SUM(OFFSET('96点'!P$5,(ROW(P260)-ROW(P$5))*4,,4))</f>
        <v>0</v>
      </c>
      <c r="Q260" s="1" t="e">
        <f ca="1" t="shared" si="85"/>
        <v>#DIV/0!</v>
      </c>
      <c r="R260" s="1" t="e">
        <f ca="1" t="shared" si="86"/>
        <v>#DIV/0!</v>
      </c>
      <c r="S260" s="1">
        <f ca="1">SUM(OFFSET('96点'!S$5,(ROW(S260)-ROW(S$5))*4,,4))</f>
        <v>0</v>
      </c>
      <c r="T260" s="1">
        <f ca="1">SUM(OFFSET('96点'!T$5,(ROW(T260)-ROW(T$5))*4,,4))</f>
        <v>0</v>
      </c>
      <c r="U260" s="1" t="e">
        <f ca="1" t="shared" si="87"/>
        <v>#DIV/0!</v>
      </c>
      <c r="V260" s="1">
        <f ca="1">SUM(OFFSET('96点'!V$5,(ROW(V260)-ROW(V$5))*4,,4))</f>
        <v>0</v>
      </c>
      <c r="W260" s="1">
        <f ca="1">SUM(OFFSET('96点'!W$5,(ROW(W260)-ROW(W$5))*4,,4))</f>
        <v>0</v>
      </c>
      <c r="X260" s="1" t="e">
        <f ca="1" t="shared" si="88"/>
        <v>#DIV/0!</v>
      </c>
      <c r="Y260" s="1" t="e">
        <f ca="1" t="shared" si="89"/>
        <v>#DIV/0!</v>
      </c>
      <c r="Z260" s="1">
        <f ca="1">SUM(OFFSET('96点'!Z$5,(ROW(Z260)-ROW(Z$5))*4,,4))</f>
        <v>0</v>
      </c>
      <c r="AA260" s="1">
        <f ca="1">SUM(OFFSET('96点'!AA$5,(ROW(AA260)-ROW(AA$5))*4,,4))</f>
        <v>0</v>
      </c>
      <c r="AB260" s="1" t="e">
        <f ca="1" t="shared" si="90"/>
        <v>#DIV/0!</v>
      </c>
      <c r="AC260" s="1">
        <f ca="1">SUM(OFFSET('96点'!AC$5,(ROW(AC260)-ROW(AC$5))*4,,4))</f>
        <v>0</v>
      </c>
      <c r="AD260" s="1">
        <f ca="1">SUM(OFFSET('96点'!AD$5,(ROW(AD260)-ROW(AD$5))*4,,4))</f>
        <v>0</v>
      </c>
      <c r="AE260" s="1" t="e">
        <f ca="1" t="shared" si="91"/>
        <v>#DIV/0!</v>
      </c>
      <c r="AF260" s="1" t="e">
        <f ca="1" t="shared" si="92"/>
        <v>#DIV/0!</v>
      </c>
      <c r="AG260" s="1">
        <f ca="1">SUM(OFFSET('96点'!AG$5,(ROW(AG260)-ROW(AG$5))*4,,4))</f>
        <v>0</v>
      </c>
      <c r="AH260" s="1">
        <f ca="1">SUM(OFFSET('96点'!AH$5,(ROW(AH260)-ROW(AH$5))*4,,4))</f>
        <v>0</v>
      </c>
      <c r="AI260" s="1" t="e">
        <f ca="1" t="shared" si="93"/>
        <v>#DIV/0!</v>
      </c>
      <c r="AJ260" s="1">
        <f ca="1">SUM(OFFSET('96点'!AJ$5,(ROW(AJ260)-ROW(AJ$5))*4,,4))</f>
        <v>0</v>
      </c>
      <c r="AK260" s="1">
        <f ca="1">SUM(OFFSET('96点'!AK$5,(ROW(AK260)-ROW(AK$5))*4,,4))</f>
        <v>0</v>
      </c>
      <c r="AL260" s="1" t="e">
        <f ca="1" t="shared" si="94"/>
        <v>#DIV/0!</v>
      </c>
      <c r="AM260" s="1" t="e">
        <f ca="1" t="shared" si="95"/>
        <v>#DIV/0!</v>
      </c>
      <c r="AN260" s="1">
        <f ca="1">SUM(OFFSET('96点'!AN$5,(ROW(AN260)-ROW(AN$5))*4,,4))</f>
        <v>0</v>
      </c>
      <c r="AO260" s="1">
        <f ca="1">SUM(OFFSET('96点'!AO$5,(ROW(AO260)-ROW(AO$5))*4,,4))</f>
        <v>0</v>
      </c>
      <c r="AP260" s="1" t="e">
        <f ca="1" t="shared" si="96"/>
        <v>#DIV/0!</v>
      </c>
      <c r="AQ260" s="1">
        <f ca="1">SUM(OFFSET('96点'!AQ$5,(ROW(AQ260)-ROW(AQ$5))*4,,4))</f>
        <v>0</v>
      </c>
      <c r="AR260" s="1">
        <f ca="1">SUM(OFFSET('96点'!AR$5,(ROW(AR260)-ROW(AR$5))*4,,4))</f>
        <v>0</v>
      </c>
      <c r="AS260" s="1" t="e">
        <f ca="1" t="shared" si="97"/>
        <v>#DIV/0!</v>
      </c>
      <c r="AT260" s="1" t="e">
        <f ca="1" t="shared" si="98"/>
        <v>#DIV/0!</v>
      </c>
      <c r="AU260" s="1">
        <f ca="1">SUM(OFFSET('96点'!AU$5,(ROW(AU260)-ROW(AU$5))*4,,4))</f>
        <v>0</v>
      </c>
      <c r="AV260" s="1">
        <f ca="1">SUM(OFFSET('96点'!AV$5,(ROW(AV260)-ROW(AV$5))*4,,4))</f>
        <v>0</v>
      </c>
      <c r="AW260" s="1" t="e">
        <f ca="1" t="shared" si="99"/>
        <v>#DIV/0!</v>
      </c>
      <c r="AX260" s="1">
        <f ca="1">SUM(OFFSET('96点'!AX$5,(ROW(AX260)-ROW(AX$5))*4,,4))</f>
        <v>0</v>
      </c>
      <c r="AY260" s="1">
        <f ca="1">SUM(OFFSET('96点'!AY$5,(ROW(AY260)-ROW(AY$5))*4,,4))</f>
        <v>0</v>
      </c>
      <c r="AZ260" s="1" t="e">
        <f ca="1" t="shared" si="100"/>
        <v>#DIV/0!</v>
      </c>
      <c r="BA260" s="1" t="e">
        <f ca="1" t="shared" si="101"/>
        <v>#DIV/0!</v>
      </c>
      <c r="BB260" s="1">
        <f ca="1">SUM(OFFSET('96点'!BB$5,(ROW(BB260)-ROW(BB$5))*4,,4))</f>
        <v>0</v>
      </c>
    </row>
    <row r="261" spans="3:54">
      <c r="C261" s="1">
        <f t="shared" ref="C261:C324" si="102">C260+1</f>
        <v>257</v>
      </c>
      <c r="D261" s="1">
        <f t="shared" ref="D261:D324" si="103">IF(MOD(C261,$F$3)=1,$D$1,D260+1)</f>
        <v>19</v>
      </c>
      <c r="E261" s="1">
        <f t="shared" si="81"/>
        <v>45110</v>
      </c>
      <c r="F261" s="1" t="str">
        <f t="shared" ref="F261:F324" si="104">TEXT(E261,"yyyymmdd")</f>
        <v>20230703</v>
      </c>
      <c r="G261">
        <f t="shared" si="82"/>
        <v>1</v>
      </c>
      <c r="J261" s="1" t="str">
        <f>INDEX(辅助表!$F$3:$F$14,G261)</f>
        <v>风电调度单元</v>
      </c>
      <c r="K261" s="1" t="str">
        <f t="shared" ref="K261:K324" si="105">TEXT(E261,"yyyy-mm-dd")</f>
        <v>2023-07-03</v>
      </c>
      <c r="L261" s="3">
        <f ca="1" t="shared" si="83"/>
        <v>0.708333333333333</v>
      </c>
      <c r="M261" s="1">
        <f ca="1">SUM(OFFSET('96点'!M$5,(ROW(M261)-ROW(M$5))*4,,4))</f>
        <v>0</v>
      </c>
      <c r="N261" s="1" t="e">
        <f ca="1" t="shared" si="84"/>
        <v>#DIV/0!</v>
      </c>
      <c r="O261" s="1">
        <f ca="1">SUM(OFFSET('96点'!O$5,(ROW(O261)-ROW(O$5))*4,,4))</f>
        <v>0</v>
      </c>
      <c r="P261" s="1">
        <f ca="1">SUM(OFFSET('96点'!P$5,(ROW(P261)-ROW(P$5))*4,,4))</f>
        <v>0</v>
      </c>
      <c r="Q261" s="1" t="e">
        <f ca="1" t="shared" si="85"/>
        <v>#DIV/0!</v>
      </c>
      <c r="R261" s="1" t="e">
        <f ca="1" t="shared" si="86"/>
        <v>#DIV/0!</v>
      </c>
      <c r="S261" s="1">
        <f ca="1">SUM(OFFSET('96点'!S$5,(ROW(S261)-ROW(S$5))*4,,4))</f>
        <v>0</v>
      </c>
      <c r="T261" s="1">
        <f ca="1">SUM(OFFSET('96点'!T$5,(ROW(T261)-ROW(T$5))*4,,4))</f>
        <v>0</v>
      </c>
      <c r="U261" s="1" t="e">
        <f ca="1" t="shared" si="87"/>
        <v>#DIV/0!</v>
      </c>
      <c r="V261" s="1">
        <f ca="1">SUM(OFFSET('96点'!V$5,(ROW(V261)-ROW(V$5))*4,,4))</f>
        <v>0</v>
      </c>
      <c r="W261" s="1">
        <f ca="1">SUM(OFFSET('96点'!W$5,(ROW(W261)-ROW(W$5))*4,,4))</f>
        <v>0</v>
      </c>
      <c r="X261" s="1" t="e">
        <f ca="1" t="shared" si="88"/>
        <v>#DIV/0!</v>
      </c>
      <c r="Y261" s="1" t="e">
        <f ca="1" t="shared" si="89"/>
        <v>#DIV/0!</v>
      </c>
      <c r="Z261" s="1">
        <f ca="1">SUM(OFFSET('96点'!Z$5,(ROW(Z261)-ROW(Z$5))*4,,4))</f>
        <v>0</v>
      </c>
      <c r="AA261" s="1">
        <f ca="1">SUM(OFFSET('96点'!AA$5,(ROW(AA261)-ROW(AA$5))*4,,4))</f>
        <v>0</v>
      </c>
      <c r="AB261" s="1" t="e">
        <f ca="1" t="shared" si="90"/>
        <v>#DIV/0!</v>
      </c>
      <c r="AC261" s="1">
        <f ca="1">SUM(OFFSET('96点'!AC$5,(ROW(AC261)-ROW(AC$5))*4,,4))</f>
        <v>0</v>
      </c>
      <c r="AD261" s="1">
        <f ca="1">SUM(OFFSET('96点'!AD$5,(ROW(AD261)-ROW(AD$5))*4,,4))</f>
        <v>0</v>
      </c>
      <c r="AE261" s="1" t="e">
        <f ca="1" t="shared" si="91"/>
        <v>#DIV/0!</v>
      </c>
      <c r="AF261" s="1" t="e">
        <f ca="1" t="shared" si="92"/>
        <v>#DIV/0!</v>
      </c>
      <c r="AG261" s="1">
        <f ca="1">SUM(OFFSET('96点'!AG$5,(ROW(AG261)-ROW(AG$5))*4,,4))</f>
        <v>0</v>
      </c>
      <c r="AH261" s="1">
        <f ca="1">SUM(OFFSET('96点'!AH$5,(ROW(AH261)-ROW(AH$5))*4,,4))</f>
        <v>0</v>
      </c>
      <c r="AI261" s="1" t="e">
        <f ca="1" t="shared" si="93"/>
        <v>#DIV/0!</v>
      </c>
      <c r="AJ261" s="1">
        <f ca="1">SUM(OFFSET('96点'!AJ$5,(ROW(AJ261)-ROW(AJ$5))*4,,4))</f>
        <v>0</v>
      </c>
      <c r="AK261" s="1">
        <f ca="1">SUM(OFFSET('96点'!AK$5,(ROW(AK261)-ROW(AK$5))*4,,4))</f>
        <v>0</v>
      </c>
      <c r="AL261" s="1" t="e">
        <f ca="1" t="shared" si="94"/>
        <v>#DIV/0!</v>
      </c>
      <c r="AM261" s="1" t="e">
        <f ca="1" t="shared" si="95"/>
        <v>#DIV/0!</v>
      </c>
      <c r="AN261" s="1">
        <f ca="1">SUM(OFFSET('96点'!AN$5,(ROW(AN261)-ROW(AN$5))*4,,4))</f>
        <v>0</v>
      </c>
      <c r="AO261" s="1">
        <f ca="1">SUM(OFFSET('96点'!AO$5,(ROW(AO261)-ROW(AO$5))*4,,4))</f>
        <v>0</v>
      </c>
      <c r="AP261" s="1" t="e">
        <f ca="1" t="shared" si="96"/>
        <v>#DIV/0!</v>
      </c>
      <c r="AQ261" s="1">
        <f ca="1">SUM(OFFSET('96点'!AQ$5,(ROW(AQ261)-ROW(AQ$5))*4,,4))</f>
        <v>0</v>
      </c>
      <c r="AR261" s="1">
        <f ca="1">SUM(OFFSET('96点'!AR$5,(ROW(AR261)-ROW(AR$5))*4,,4))</f>
        <v>0</v>
      </c>
      <c r="AS261" s="1" t="e">
        <f ca="1" t="shared" si="97"/>
        <v>#DIV/0!</v>
      </c>
      <c r="AT261" s="1" t="e">
        <f ca="1" t="shared" si="98"/>
        <v>#DIV/0!</v>
      </c>
      <c r="AU261" s="1">
        <f ca="1">SUM(OFFSET('96点'!AU$5,(ROW(AU261)-ROW(AU$5))*4,,4))</f>
        <v>0</v>
      </c>
      <c r="AV261" s="1">
        <f ca="1">SUM(OFFSET('96点'!AV$5,(ROW(AV261)-ROW(AV$5))*4,,4))</f>
        <v>0</v>
      </c>
      <c r="AW261" s="1" t="e">
        <f ca="1" t="shared" si="99"/>
        <v>#DIV/0!</v>
      </c>
      <c r="AX261" s="1">
        <f ca="1">SUM(OFFSET('96点'!AX$5,(ROW(AX261)-ROW(AX$5))*4,,4))</f>
        <v>0</v>
      </c>
      <c r="AY261" s="1">
        <f ca="1">SUM(OFFSET('96点'!AY$5,(ROW(AY261)-ROW(AY$5))*4,,4))</f>
        <v>0</v>
      </c>
      <c r="AZ261" s="1" t="e">
        <f ca="1" t="shared" si="100"/>
        <v>#DIV/0!</v>
      </c>
      <c r="BA261" s="1" t="e">
        <f ca="1" t="shared" si="101"/>
        <v>#DIV/0!</v>
      </c>
      <c r="BB261" s="1">
        <f ca="1">SUM(OFFSET('96点'!BB$5,(ROW(BB261)-ROW(BB$5))*4,,4))</f>
        <v>0</v>
      </c>
    </row>
    <row r="262" spans="3:54">
      <c r="C262" s="1">
        <f t="shared" si="102"/>
        <v>258</v>
      </c>
      <c r="D262" s="1">
        <f t="shared" si="103"/>
        <v>20</v>
      </c>
      <c r="E262" s="1">
        <f t="shared" ref="E262:E325" si="106">IF(MOD(C262,$H$3*$F$3)=1,E261+1,E261)</f>
        <v>45110</v>
      </c>
      <c r="F262" s="1" t="str">
        <f t="shared" si="104"/>
        <v>20230703</v>
      </c>
      <c r="G262">
        <f t="shared" ref="G262:G325" si="107">IF(MOD(C262,$H$3*$F$3)=1,1,IF(MOD(C262,$F$3)=1,G261+1,G261))</f>
        <v>1</v>
      </c>
      <c r="J262" s="1" t="str">
        <f>INDEX(辅助表!$F$3:$F$14,G262)</f>
        <v>风电调度单元</v>
      </c>
      <c r="K262" s="1" t="str">
        <f t="shared" si="105"/>
        <v>2023-07-03</v>
      </c>
      <c r="L262" s="3">
        <f ca="1" t="shared" ref="L262:L325" si="108">INDIRECT(ADDRESS(D262,4,,,"辅助表"))</f>
        <v>0.75</v>
      </c>
      <c r="M262" s="1">
        <f ca="1">SUM(OFFSET('96点'!M$5,(ROW(M262)-ROW(M$5))*4,,4))</f>
        <v>0</v>
      </c>
      <c r="N262" s="1" t="e">
        <f ca="1" t="shared" ref="N262:N325" si="109">O262/M262</f>
        <v>#DIV/0!</v>
      </c>
      <c r="O262" s="1">
        <f ca="1">SUM(OFFSET('96点'!O$5,(ROW(O262)-ROW(O$5))*4,,4))</f>
        <v>0</v>
      </c>
      <c r="P262" s="1">
        <f ca="1">SUM(OFFSET('96点'!P$5,(ROW(P262)-ROW(P$5))*4,,4))</f>
        <v>0</v>
      </c>
      <c r="Q262" s="1" t="e">
        <f ca="1" t="shared" ref="Q262:Q325" si="110">P262/M262</f>
        <v>#DIV/0!</v>
      </c>
      <c r="R262" s="1" t="e">
        <f ca="1" t="shared" ref="R262:R325" si="111">N262-Q262</f>
        <v>#DIV/0!</v>
      </c>
      <c r="S262" s="1">
        <f ca="1">SUM(OFFSET('96点'!S$5,(ROW(S262)-ROW(S$5))*4,,4))</f>
        <v>0</v>
      </c>
      <c r="T262" s="1">
        <f ca="1">SUM(OFFSET('96点'!T$5,(ROW(T262)-ROW(T$5))*4,,4))</f>
        <v>0</v>
      </c>
      <c r="U262" s="1" t="e">
        <f ca="1" t="shared" ref="U262:U325" si="112">V262/T262</f>
        <v>#DIV/0!</v>
      </c>
      <c r="V262" s="1">
        <f ca="1">SUM(OFFSET('96点'!V$5,(ROW(V262)-ROW(V$5))*4,,4))</f>
        <v>0</v>
      </c>
      <c r="W262" s="1">
        <f ca="1">SUM(OFFSET('96点'!W$5,(ROW(W262)-ROW(W$5))*4,,4))</f>
        <v>0</v>
      </c>
      <c r="X262" s="1" t="e">
        <f ca="1" t="shared" ref="X262:X325" si="113">W262/T262</f>
        <v>#DIV/0!</v>
      </c>
      <c r="Y262" s="1" t="e">
        <f ca="1" t="shared" ref="Y262:Y325" si="114">U262-X262</f>
        <v>#DIV/0!</v>
      </c>
      <c r="Z262" s="1">
        <f ca="1">SUM(OFFSET('96点'!Z$5,(ROW(Z262)-ROW(Z$5))*4,,4))</f>
        <v>0</v>
      </c>
      <c r="AA262" s="1">
        <f ca="1">SUM(OFFSET('96点'!AA$5,(ROW(AA262)-ROW(AA$5))*4,,4))</f>
        <v>0</v>
      </c>
      <c r="AB262" s="1" t="e">
        <f ca="1" t="shared" ref="AB262:AB325" si="115">AC262/AA262</f>
        <v>#DIV/0!</v>
      </c>
      <c r="AC262" s="1">
        <f ca="1">SUM(OFFSET('96点'!AC$5,(ROW(AC262)-ROW(AC$5))*4,,4))</f>
        <v>0</v>
      </c>
      <c r="AD262" s="1">
        <f ca="1">SUM(OFFSET('96点'!AD$5,(ROW(AD262)-ROW(AD$5))*4,,4))</f>
        <v>0</v>
      </c>
      <c r="AE262" s="1" t="e">
        <f ca="1" t="shared" ref="AE262:AE325" si="116">AD262/AA262</f>
        <v>#DIV/0!</v>
      </c>
      <c r="AF262" s="1" t="e">
        <f ca="1" t="shared" ref="AF262:AF325" si="117">AB262-AE262</f>
        <v>#DIV/0!</v>
      </c>
      <c r="AG262" s="1">
        <f ca="1">SUM(OFFSET('96点'!AG$5,(ROW(AG262)-ROW(AG$5))*4,,4))</f>
        <v>0</v>
      </c>
      <c r="AH262" s="1">
        <f ca="1">SUM(OFFSET('96点'!AH$5,(ROW(AH262)-ROW(AH$5))*4,,4))</f>
        <v>0</v>
      </c>
      <c r="AI262" s="1" t="e">
        <f ca="1" t="shared" ref="AI262:AI325" si="118">AJ262/AH262</f>
        <v>#DIV/0!</v>
      </c>
      <c r="AJ262" s="1">
        <f ca="1">SUM(OFFSET('96点'!AJ$5,(ROW(AJ262)-ROW(AJ$5))*4,,4))</f>
        <v>0</v>
      </c>
      <c r="AK262" s="1">
        <f ca="1">SUM(OFFSET('96点'!AK$5,(ROW(AK262)-ROW(AK$5))*4,,4))</f>
        <v>0</v>
      </c>
      <c r="AL262" s="1" t="e">
        <f ca="1" t="shared" ref="AL262:AL325" si="119">AK262/AH262</f>
        <v>#DIV/0!</v>
      </c>
      <c r="AM262" s="1" t="e">
        <f ca="1" t="shared" ref="AM262:AM325" si="120">AI262-AL262</f>
        <v>#DIV/0!</v>
      </c>
      <c r="AN262" s="1">
        <f ca="1">SUM(OFFSET('96点'!AN$5,(ROW(AN262)-ROW(AN$5))*4,,4))</f>
        <v>0</v>
      </c>
      <c r="AO262" s="1">
        <f ca="1">SUM(OFFSET('96点'!AO$5,(ROW(AO262)-ROW(AO$5))*4,,4))</f>
        <v>0</v>
      </c>
      <c r="AP262" s="1" t="e">
        <f ca="1" t="shared" ref="AP262:AP325" si="121">AQ262/AO262</f>
        <v>#DIV/0!</v>
      </c>
      <c r="AQ262" s="1">
        <f ca="1">SUM(OFFSET('96点'!AQ$5,(ROW(AQ262)-ROW(AQ$5))*4,,4))</f>
        <v>0</v>
      </c>
      <c r="AR262" s="1">
        <f ca="1">SUM(OFFSET('96点'!AR$5,(ROW(AR262)-ROW(AR$5))*4,,4))</f>
        <v>0</v>
      </c>
      <c r="AS262" s="1" t="e">
        <f ca="1" t="shared" ref="AS262:AS325" si="122">AR262/AO262</f>
        <v>#DIV/0!</v>
      </c>
      <c r="AT262" s="1" t="e">
        <f ca="1" t="shared" ref="AT262:AT325" si="123">AP262-AS262</f>
        <v>#DIV/0!</v>
      </c>
      <c r="AU262" s="1">
        <f ca="1">SUM(OFFSET('96点'!AU$5,(ROW(AU262)-ROW(AU$5))*4,,4))</f>
        <v>0</v>
      </c>
      <c r="AV262" s="1">
        <f ca="1">SUM(OFFSET('96点'!AV$5,(ROW(AV262)-ROW(AV$5))*4,,4))</f>
        <v>0</v>
      </c>
      <c r="AW262" s="1" t="e">
        <f ca="1" t="shared" ref="AW262:AW325" si="124">AX262/AV262</f>
        <v>#DIV/0!</v>
      </c>
      <c r="AX262" s="1">
        <f ca="1">SUM(OFFSET('96点'!AX$5,(ROW(AX262)-ROW(AX$5))*4,,4))</f>
        <v>0</v>
      </c>
      <c r="AY262" s="1">
        <f ca="1">SUM(OFFSET('96点'!AY$5,(ROW(AY262)-ROW(AY$5))*4,,4))</f>
        <v>0</v>
      </c>
      <c r="AZ262" s="1" t="e">
        <f ca="1" t="shared" ref="AZ262:AZ325" si="125">AY262/AV262</f>
        <v>#DIV/0!</v>
      </c>
      <c r="BA262" s="1" t="e">
        <f ca="1" t="shared" ref="BA262:BA325" si="126">AW262-AZ262</f>
        <v>#DIV/0!</v>
      </c>
      <c r="BB262" s="1">
        <f ca="1">SUM(OFFSET('96点'!BB$5,(ROW(BB262)-ROW(BB$5))*4,,4))</f>
        <v>0</v>
      </c>
    </row>
    <row r="263" spans="3:54">
      <c r="C263" s="1">
        <f t="shared" si="102"/>
        <v>259</v>
      </c>
      <c r="D263" s="1">
        <f t="shared" si="103"/>
        <v>21</v>
      </c>
      <c r="E263" s="1">
        <f t="shared" si="106"/>
        <v>45110</v>
      </c>
      <c r="F263" s="1" t="str">
        <f t="shared" si="104"/>
        <v>20230703</v>
      </c>
      <c r="G263">
        <f t="shared" si="107"/>
        <v>1</v>
      </c>
      <c r="J263" s="1" t="str">
        <f>INDEX(辅助表!$F$3:$F$14,G263)</f>
        <v>风电调度单元</v>
      </c>
      <c r="K263" s="1" t="str">
        <f t="shared" si="105"/>
        <v>2023-07-03</v>
      </c>
      <c r="L263" s="3">
        <f ca="1" t="shared" si="108"/>
        <v>0.791666666666667</v>
      </c>
      <c r="M263" s="1">
        <f ca="1">SUM(OFFSET('96点'!M$5,(ROW(M263)-ROW(M$5))*4,,4))</f>
        <v>0</v>
      </c>
      <c r="N263" s="1" t="e">
        <f ca="1" t="shared" si="109"/>
        <v>#DIV/0!</v>
      </c>
      <c r="O263" s="1">
        <f ca="1">SUM(OFFSET('96点'!O$5,(ROW(O263)-ROW(O$5))*4,,4))</f>
        <v>0</v>
      </c>
      <c r="P263" s="1">
        <f ca="1">SUM(OFFSET('96点'!P$5,(ROW(P263)-ROW(P$5))*4,,4))</f>
        <v>0</v>
      </c>
      <c r="Q263" s="1" t="e">
        <f ca="1" t="shared" si="110"/>
        <v>#DIV/0!</v>
      </c>
      <c r="R263" s="1" t="e">
        <f ca="1" t="shared" si="111"/>
        <v>#DIV/0!</v>
      </c>
      <c r="S263" s="1">
        <f ca="1">SUM(OFFSET('96点'!S$5,(ROW(S263)-ROW(S$5))*4,,4))</f>
        <v>0</v>
      </c>
      <c r="T263" s="1">
        <f ca="1">SUM(OFFSET('96点'!T$5,(ROW(T263)-ROW(T$5))*4,,4))</f>
        <v>0</v>
      </c>
      <c r="U263" s="1" t="e">
        <f ca="1" t="shared" si="112"/>
        <v>#DIV/0!</v>
      </c>
      <c r="V263" s="1">
        <f ca="1">SUM(OFFSET('96点'!V$5,(ROW(V263)-ROW(V$5))*4,,4))</f>
        <v>0</v>
      </c>
      <c r="W263" s="1">
        <f ca="1">SUM(OFFSET('96点'!W$5,(ROW(W263)-ROW(W$5))*4,,4))</f>
        <v>0</v>
      </c>
      <c r="X263" s="1" t="e">
        <f ca="1" t="shared" si="113"/>
        <v>#DIV/0!</v>
      </c>
      <c r="Y263" s="1" t="e">
        <f ca="1" t="shared" si="114"/>
        <v>#DIV/0!</v>
      </c>
      <c r="Z263" s="1">
        <f ca="1">SUM(OFFSET('96点'!Z$5,(ROW(Z263)-ROW(Z$5))*4,,4))</f>
        <v>0</v>
      </c>
      <c r="AA263" s="1">
        <f ca="1">SUM(OFFSET('96点'!AA$5,(ROW(AA263)-ROW(AA$5))*4,,4))</f>
        <v>0</v>
      </c>
      <c r="AB263" s="1" t="e">
        <f ca="1" t="shared" si="115"/>
        <v>#DIV/0!</v>
      </c>
      <c r="AC263" s="1">
        <f ca="1">SUM(OFFSET('96点'!AC$5,(ROW(AC263)-ROW(AC$5))*4,,4))</f>
        <v>0</v>
      </c>
      <c r="AD263" s="1">
        <f ca="1">SUM(OFFSET('96点'!AD$5,(ROW(AD263)-ROW(AD$5))*4,,4))</f>
        <v>0</v>
      </c>
      <c r="AE263" s="1" t="e">
        <f ca="1" t="shared" si="116"/>
        <v>#DIV/0!</v>
      </c>
      <c r="AF263" s="1" t="e">
        <f ca="1" t="shared" si="117"/>
        <v>#DIV/0!</v>
      </c>
      <c r="AG263" s="1">
        <f ca="1">SUM(OFFSET('96点'!AG$5,(ROW(AG263)-ROW(AG$5))*4,,4))</f>
        <v>0</v>
      </c>
      <c r="AH263" s="1">
        <f ca="1">SUM(OFFSET('96点'!AH$5,(ROW(AH263)-ROW(AH$5))*4,,4))</f>
        <v>0</v>
      </c>
      <c r="AI263" s="1" t="e">
        <f ca="1" t="shared" si="118"/>
        <v>#DIV/0!</v>
      </c>
      <c r="AJ263" s="1">
        <f ca="1">SUM(OFFSET('96点'!AJ$5,(ROW(AJ263)-ROW(AJ$5))*4,,4))</f>
        <v>0</v>
      </c>
      <c r="AK263" s="1">
        <f ca="1">SUM(OFFSET('96点'!AK$5,(ROW(AK263)-ROW(AK$5))*4,,4))</f>
        <v>0</v>
      </c>
      <c r="AL263" s="1" t="e">
        <f ca="1" t="shared" si="119"/>
        <v>#DIV/0!</v>
      </c>
      <c r="AM263" s="1" t="e">
        <f ca="1" t="shared" si="120"/>
        <v>#DIV/0!</v>
      </c>
      <c r="AN263" s="1">
        <f ca="1">SUM(OFFSET('96点'!AN$5,(ROW(AN263)-ROW(AN$5))*4,,4))</f>
        <v>0</v>
      </c>
      <c r="AO263" s="1">
        <f ca="1">SUM(OFFSET('96点'!AO$5,(ROW(AO263)-ROW(AO$5))*4,,4))</f>
        <v>0</v>
      </c>
      <c r="AP263" s="1" t="e">
        <f ca="1" t="shared" si="121"/>
        <v>#DIV/0!</v>
      </c>
      <c r="AQ263" s="1">
        <f ca="1">SUM(OFFSET('96点'!AQ$5,(ROW(AQ263)-ROW(AQ$5))*4,,4))</f>
        <v>0</v>
      </c>
      <c r="AR263" s="1">
        <f ca="1">SUM(OFFSET('96点'!AR$5,(ROW(AR263)-ROW(AR$5))*4,,4))</f>
        <v>0</v>
      </c>
      <c r="AS263" s="1" t="e">
        <f ca="1" t="shared" si="122"/>
        <v>#DIV/0!</v>
      </c>
      <c r="AT263" s="1" t="e">
        <f ca="1" t="shared" si="123"/>
        <v>#DIV/0!</v>
      </c>
      <c r="AU263" s="1">
        <f ca="1">SUM(OFFSET('96点'!AU$5,(ROW(AU263)-ROW(AU$5))*4,,4))</f>
        <v>0</v>
      </c>
      <c r="AV263" s="1">
        <f ca="1">SUM(OFFSET('96点'!AV$5,(ROW(AV263)-ROW(AV$5))*4,,4))</f>
        <v>0</v>
      </c>
      <c r="AW263" s="1" t="e">
        <f ca="1" t="shared" si="124"/>
        <v>#DIV/0!</v>
      </c>
      <c r="AX263" s="1">
        <f ca="1">SUM(OFFSET('96点'!AX$5,(ROW(AX263)-ROW(AX$5))*4,,4))</f>
        <v>0</v>
      </c>
      <c r="AY263" s="1">
        <f ca="1">SUM(OFFSET('96点'!AY$5,(ROW(AY263)-ROW(AY$5))*4,,4))</f>
        <v>0</v>
      </c>
      <c r="AZ263" s="1" t="e">
        <f ca="1" t="shared" si="125"/>
        <v>#DIV/0!</v>
      </c>
      <c r="BA263" s="1" t="e">
        <f ca="1" t="shared" si="126"/>
        <v>#DIV/0!</v>
      </c>
      <c r="BB263" s="1">
        <f ca="1">SUM(OFFSET('96点'!BB$5,(ROW(BB263)-ROW(BB$5))*4,,4))</f>
        <v>0</v>
      </c>
    </row>
    <row r="264" spans="3:54">
      <c r="C264" s="1">
        <f t="shared" si="102"/>
        <v>260</v>
      </c>
      <c r="D264" s="1">
        <f t="shared" si="103"/>
        <v>22</v>
      </c>
      <c r="E264" s="1">
        <f t="shared" si="106"/>
        <v>45110</v>
      </c>
      <c r="F264" s="1" t="str">
        <f t="shared" si="104"/>
        <v>20230703</v>
      </c>
      <c r="G264">
        <f t="shared" si="107"/>
        <v>1</v>
      </c>
      <c r="J264" s="1" t="str">
        <f>INDEX(辅助表!$F$3:$F$14,G264)</f>
        <v>风电调度单元</v>
      </c>
      <c r="K264" s="1" t="str">
        <f t="shared" si="105"/>
        <v>2023-07-03</v>
      </c>
      <c r="L264" s="3">
        <f ca="1" t="shared" si="108"/>
        <v>0.833333333333333</v>
      </c>
      <c r="M264" s="1">
        <f ca="1">SUM(OFFSET('96点'!M$5,(ROW(M264)-ROW(M$5))*4,,4))</f>
        <v>0</v>
      </c>
      <c r="N264" s="1" t="e">
        <f ca="1" t="shared" si="109"/>
        <v>#DIV/0!</v>
      </c>
      <c r="O264" s="1">
        <f ca="1">SUM(OFFSET('96点'!O$5,(ROW(O264)-ROW(O$5))*4,,4))</f>
        <v>0</v>
      </c>
      <c r="P264" s="1">
        <f ca="1">SUM(OFFSET('96点'!P$5,(ROW(P264)-ROW(P$5))*4,,4))</f>
        <v>0</v>
      </c>
      <c r="Q264" s="1" t="e">
        <f ca="1" t="shared" si="110"/>
        <v>#DIV/0!</v>
      </c>
      <c r="R264" s="1" t="e">
        <f ca="1" t="shared" si="111"/>
        <v>#DIV/0!</v>
      </c>
      <c r="S264" s="1">
        <f ca="1">SUM(OFFSET('96点'!S$5,(ROW(S264)-ROW(S$5))*4,,4))</f>
        <v>0</v>
      </c>
      <c r="T264" s="1">
        <f ca="1">SUM(OFFSET('96点'!T$5,(ROW(T264)-ROW(T$5))*4,,4))</f>
        <v>0</v>
      </c>
      <c r="U264" s="1" t="e">
        <f ca="1" t="shared" si="112"/>
        <v>#DIV/0!</v>
      </c>
      <c r="V264" s="1">
        <f ca="1">SUM(OFFSET('96点'!V$5,(ROW(V264)-ROW(V$5))*4,,4))</f>
        <v>0</v>
      </c>
      <c r="W264" s="1">
        <f ca="1">SUM(OFFSET('96点'!W$5,(ROW(W264)-ROW(W$5))*4,,4))</f>
        <v>0</v>
      </c>
      <c r="X264" s="1" t="e">
        <f ca="1" t="shared" si="113"/>
        <v>#DIV/0!</v>
      </c>
      <c r="Y264" s="1" t="e">
        <f ca="1" t="shared" si="114"/>
        <v>#DIV/0!</v>
      </c>
      <c r="Z264" s="1">
        <f ca="1">SUM(OFFSET('96点'!Z$5,(ROW(Z264)-ROW(Z$5))*4,,4))</f>
        <v>0</v>
      </c>
      <c r="AA264" s="1">
        <f ca="1">SUM(OFFSET('96点'!AA$5,(ROW(AA264)-ROW(AA$5))*4,,4))</f>
        <v>0</v>
      </c>
      <c r="AB264" s="1" t="e">
        <f ca="1" t="shared" si="115"/>
        <v>#DIV/0!</v>
      </c>
      <c r="AC264" s="1">
        <f ca="1">SUM(OFFSET('96点'!AC$5,(ROW(AC264)-ROW(AC$5))*4,,4))</f>
        <v>0</v>
      </c>
      <c r="AD264" s="1">
        <f ca="1">SUM(OFFSET('96点'!AD$5,(ROW(AD264)-ROW(AD$5))*4,,4))</f>
        <v>0</v>
      </c>
      <c r="AE264" s="1" t="e">
        <f ca="1" t="shared" si="116"/>
        <v>#DIV/0!</v>
      </c>
      <c r="AF264" s="1" t="e">
        <f ca="1" t="shared" si="117"/>
        <v>#DIV/0!</v>
      </c>
      <c r="AG264" s="1">
        <f ca="1">SUM(OFFSET('96点'!AG$5,(ROW(AG264)-ROW(AG$5))*4,,4))</f>
        <v>0</v>
      </c>
      <c r="AH264" s="1">
        <f ca="1">SUM(OFFSET('96点'!AH$5,(ROW(AH264)-ROW(AH$5))*4,,4))</f>
        <v>0</v>
      </c>
      <c r="AI264" s="1" t="e">
        <f ca="1" t="shared" si="118"/>
        <v>#DIV/0!</v>
      </c>
      <c r="AJ264" s="1">
        <f ca="1">SUM(OFFSET('96点'!AJ$5,(ROW(AJ264)-ROW(AJ$5))*4,,4))</f>
        <v>0</v>
      </c>
      <c r="AK264" s="1">
        <f ca="1">SUM(OFFSET('96点'!AK$5,(ROW(AK264)-ROW(AK$5))*4,,4))</f>
        <v>0</v>
      </c>
      <c r="AL264" s="1" t="e">
        <f ca="1" t="shared" si="119"/>
        <v>#DIV/0!</v>
      </c>
      <c r="AM264" s="1" t="e">
        <f ca="1" t="shared" si="120"/>
        <v>#DIV/0!</v>
      </c>
      <c r="AN264" s="1">
        <f ca="1">SUM(OFFSET('96点'!AN$5,(ROW(AN264)-ROW(AN$5))*4,,4))</f>
        <v>0</v>
      </c>
      <c r="AO264" s="1">
        <f ca="1">SUM(OFFSET('96点'!AO$5,(ROW(AO264)-ROW(AO$5))*4,,4))</f>
        <v>0</v>
      </c>
      <c r="AP264" s="1" t="e">
        <f ca="1" t="shared" si="121"/>
        <v>#DIV/0!</v>
      </c>
      <c r="AQ264" s="1">
        <f ca="1">SUM(OFFSET('96点'!AQ$5,(ROW(AQ264)-ROW(AQ$5))*4,,4))</f>
        <v>0</v>
      </c>
      <c r="AR264" s="1">
        <f ca="1">SUM(OFFSET('96点'!AR$5,(ROW(AR264)-ROW(AR$5))*4,,4))</f>
        <v>0</v>
      </c>
      <c r="AS264" s="1" t="e">
        <f ca="1" t="shared" si="122"/>
        <v>#DIV/0!</v>
      </c>
      <c r="AT264" s="1" t="e">
        <f ca="1" t="shared" si="123"/>
        <v>#DIV/0!</v>
      </c>
      <c r="AU264" s="1">
        <f ca="1">SUM(OFFSET('96点'!AU$5,(ROW(AU264)-ROW(AU$5))*4,,4))</f>
        <v>0</v>
      </c>
      <c r="AV264" s="1">
        <f ca="1">SUM(OFFSET('96点'!AV$5,(ROW(AV264)-ROW(AV$5))*4,,4))</f>
        <v>0</v>
      </c>
      <c r="AW264" s="1" t="e">
        <f ca="1" t="shared" si="124"/>
        <v>#DIV/0!</v>
      </c>
      <c r="AX264" s="1">
        <f ca="1">SUM(OFFSET('96点'!AX$5,(ROW(AX264)-ROW(AX$5))*4,,4))</f>
        <v>0</v>
      </c>
      <c r="AY264" s="1">
        <f ca="1">SUM(OFFSET('96点'!AY$5,(ROW(AY264)-ROW(AY$5))*4,,4))</f>
        <v>0</v>
      </c>
      <c r="AZ264" s="1" t="e">
        <f ca="1" t="shared" si="125"/>
        <v>#DIV/0!</v>
      </c>
      <c r="BA264" s="1" t="e">
        <f ca="1" t="shared" si="126"/>
        <v>#DIV/0!</v>
      </c>
      <c r="BB264" s="1">
        <f ca="1">SUM(OFFSET('96点'!BB$5,(ROW(BB264)-ROW(BB$5))*4,,4))</f>
        <v>0</v>
      </c>
    </row>
    <row r="265" spans="3:54">
      <c r="C265" s="1">
        <f t="shared" si="102"/>
        <v>261</v>
      </c>
      <c r="D265" s="1">
        <f t="shared" si="103"/>
        <v>23</v>
      </c>
      <c r="E265" s="1">
        <f t="shared" si="106"/>
        <v>45110</v>
      </c>
      <c r="F265" s="1" t="str">
        <f t="shared" si="104"/>
        <v>20230703</v>
      </c>
      <c r="G265">
        <f t="shared" si="107"/>
        <v>1</v>
      </c>
      <c r="J265" s="1" t="str">
        <f>INDEX(辅助表!$F$3:$F$14,G265)</f>
        <v>风电调度单元</v>
      </c>
      <c r="K265" s="1" t="str">
        <f t="shared" si="105"/>
        <v>2023-07-03</v>
      </c>
      <c r="L265" s="3">
        <f ca="1" t="shared" si="108"/>
        <v>0.875</v>
      </c>
      <c r="M265" s="1">
        <f ca="1">SUM(OFFSET('96点'!M$5,(ROW(M265)-ROW(M$5))*4,,4))</f>
        <v>0</v>
      </c>
      <c r="N265" s="1" t="e">
        <f ca="1" t="shared" si="109"/>
        <v>#DIV/0!</v>
      </c>
      <c r="O265" s="1">
        <f ca="1">SUM(OFFSET('96点'!O$5,(ROW(O265)-ROW(O$5))*4,,4))</f>
        <v>0</v>
      </c>
      <c r="P265" s="1">
        <f ca="1">SUM(OFFSET('96点'!P$5,(ROW(P265)-ROW(P$5))*4,,4))</f>
        <v>0</v>
      </c>
      <c r="Q265" s="1" t="e">
        <f ca="1" t="shared" si="110"/>
        <v>#DIV/0!</v>
      </c>
      <c r="R265" s="1" t="e">
        <f ca="1" t="shared" si="111"/>
        <v>#DIV/0!</v>
      </c>
      <c r="S265" s="1">
        <f ca="1">SUM(OFFSET('96点'!S$5,(ROW(S265)-ROW(S$5))*4,,4))</f>
        <v>0</v>
      </c>
      <c r="T265" s="1">
        <f ca="1">SUM(OFFSET('96点'!T$5,(ROW(T265)-ROW(T$5))*4,,4))</f>
        <v>0</v>
      </c>
      <c r="U265" s="1" t="e">
        <f ca="1" t="shared" si="112"/>
        <v>#DIV/0!</v>
      </c>
      <c r="V265" s="1">
        <f ca="1">SUM(OFFSET('96点'!V$5,(ROW(V265)-ROW(V$5))*4,,4))</f>
        <v>0</v>
      </c>
      <c r="W265" s="1">
        <f ca="1">SUM(OFFSET('96点'!W$5,(ROW(W265)-ROW(W$5))*4,,4))</f>
        <v>0</v>
      </c>
      <c r="X265" s="1" t="e">
        <f ca="1" t="shared" si="113"/>
        <v>#DIV/0!</v>
      </c>
      <c r="Y265" s="1" t="e">
        <f ca="1" t="shared" si="114"/>
        <v>#DIV/0!</v>
      </c>
      <c r="Z265" s="1">
        <f ca="1">SUM(OFFSET('96点'!Z$5,(ROW(Z265)-ROW(Z$5))*4,,4))</f>
        <v>0</v>
      </c>
      <c r="AA265" s="1">
        <f ca="1">SUM(OFFSET('96点'!AA$5,(ROW(AA265)-ROW(AA$5))*4,,4))</f>
        <v>0</v>
      </c>
      <c r="AB265" s="1" t="e">
        <f ca="1" t="shared" si="115"/>
        <v>#DIV/0!</v>
      </c>
      <c r="AC265" s="1">
        <f ca="1">SUM(OFFSET('96点'!AC$5,(ROW(AC265)-ROW(AC$5))*4,,4))</f>
        <v>0</v>
      </c>
      <c r="AD265" s="1">
        <f ca="1">SUM(OFFSET('96点'!AD$5,(ROW(AD265)-ROW(AD$5))*4,,4))</f>
        <v>0</v>
      </c>
      <c r="AE265" s="1" t="e">
        <f ca="1" t="shared" si="116"/>
        <v>#DIV/0!</v>
      </c>
      <c r="AF265" s="1" t="e">
        <f ca="1" t="shared" si="117"/>
        <v>#DIV/0!</v>
      </c>
      <c r="AG265" s="1">
        <f ca="1">SUM(OFFSET('96点'!AG$5,(ROW(AG265)-ROW(AG$5))*4,,4))</f>
        <v>0</v>
      </c>
      <c r="AH265" s="1">
        <f ca="1">SUM(OFFSET('96点'!AH$5,(ROW(AH265)-ROW(AH$5))*4,,4))</f>
        <v>0</v>
      </c>
      <c r="AI265" s="1" t="e">
        <f ca="1" t="shared" si="118"/>
        <v>#DIV/0!</v>
      </c>
      <c r="AJ265" s="1">
        <f ca="1">SUM(OFFSET('96点'!AJ$5,(ROW(AJ265)-ROW(AJ$5))*4,,4))</f>
        <v>0</v>
      </c>
      <c r="AK265" s="1">
        <f ca="1">SUM(OFFSET('96点'!AK$5,(ROW(AK265)-ROW(AK$5))*4,,4))</f>
        <v>0</v>
      </c>
      <c r="AL265" s="1" t="e">
        <f ca="1" t="shared" si="119"/>
        <v>#DIV/0!</v>
      </c>
      <c r="AM265" s="1" t="e">
        <f ca="1" t="shared" si="120"/>
        <v>#DIV/0!</v>
      </c>
      <c r="AN265" s="1">
        <f ca="1">SUM(OFFSET('96点'!AN$5,(ROW(AN265)-ROW(AN$5))*4,,4))</f>
        <v>0</v>
      </c>
      <c r="AO265" s="1">
        <f ca="1">SUM(OFFSET('96点'!AO$5,(ROW(AO265)-ROW(AO$5))*4,,4))</f>
        <v>0</v>
      </c>
      <c r="AP265" s="1" t="e">
        <f ca="1" t="shared" si="121"/>
        <v>#DIV/0!</v>
      </c>
      <c r="AQ265" s="1">
        <f ca="1">SUM(OFFSET('96点'!AQ$5,(ROW(AQ265)-ROW(AQ$5))*4,,4))</f>
        <v>0</v>
      </c>
      <c r="AR265" s="1">
        <f ca="1">SUM(OFFSET('96点'!AR$5,(ROW(AR265)-ROW(AR$5))*4,,4))</f>
        <v>0</v>
      </c>
      <c r="AS265" s="1" t="e">
        <f ca="1" t="shared" si="122"/>
        <v>#DIV/0!</v>
      </c>
      <c r="AT265" s="1" t="e">
        <f ca="1" t="shared" si="123"/>
        <v>#DIV/0!</v>
      </c>
      <c r="AU265" s="1">
        <f ca="1">SUM(OFFSET('96点'!AU$5,(ROW(AU265)-ROW(AU$5))*4,,4))</f>
        <v>0</v>
      </c>
      <c r="AV265" s="1">
        <f ca="1">SUM(OFFSET('96点'!AV$5,(ROW(AV265)-ROW(AV$5))*4,,4))</f>
        <v>0</v>
      </c>
      <c r="AW265" s="1" t="e">
        <f ca="1" t="shared" si="124"/>
        <v>#DIV/0!</v>
      </c>
      <c r="AX265" s="1">
        <f ca="1">SUM(OFFSET('96点'!AX$5,(ROW(AX265)-ROW(AX$5))*4,,4))</f>
        <v>0</v>
      </c>
      <c r="AY265" s="1">
        <f ca="1">SUM(OFFSET('96点'!AY$5,(ROW(AY265)-ROW(AY$5))*4,,4))</f>
        <v>0</v>
      </c>
      <c r="AZ265" s="1" t="e">
        <f ca="1" t="shared" si="125"/>
        <v>#DIV/0!</v>
      </c>
      <c r="BA265" s="1" t="e">
        <f ca="1" t="shared" si="126"/>
        <v>#DIV/0!</v>
      </c>
      <c r="BB265" s="1">
        <f ca="1">SUM(OFFSET('96点'!BB$5,(ROW(BB265)-ROW(BB$5))*4,,4))</f>
        <v>0</v>
      </c>
    </row>
    <row r="266" spans="3:54">
      <c r="C266" s="1">
        <f t="shared" si="102"/>
        <v>262</v>
      </c>
      <c r="D266" s="1">
        <f t="shared" si="103"/>
        <v>24</v>
      </c>
      <c r="E266" s="1">
        <f t="shared" si="106"/>
        <v>45110</v>
      </c>
      <c r="F266" s="1" t="str">
        <f t="shared" si="104"/>
        <v>20230703</v>
      </c>
      <c r="G266">
        <f t="shared" si="107"/>
        <v>1</v>
      </c>
      <c r="J266" s="1" t="str">
        <f>INDEX(辅助表!$F$3:$F$14,G266)</f>
        <v>风电调度单元</v>
      </c>
      <c r="K266" s="1" t="str">
        <f t="shared" si="105"/>
        <v>2023-07-03</v>
      </c>
      <c r="L266" s="3">
        <f ca="1" t="shared" si="108"/>
        <v>0.916666666666667</v>
      </c>
      <c r="M266" s="1">
        <f ca="1">SUM(OFFSET('96点'!M$5,(ROW(M266)-ROW(M$5))*4,,4))</f>
        <v>0</v>
      </c>
      <c r="N266" s="1" t="e">
        <f ca="1" t="shared" si="109"/>
        <v>#DIV/0!</v>
      </c>
      <c r="O266" s="1">
        <f ca="1">SUM(OFFSET('96点'!O$5,(ROW(O266)-ROW(O$5))*4,,4))</f>
        <v>0</v>
      </c>
      <c r="P266" s="1">
        <f ca="1">SUM(OFFSET('96点'!P$5,(ROW(P266)-ROW(P$5))*4,,4))</f>
        <v>0</v>
      </c>
      <c r="Q266" s="1" t="e">
        <f ca="1" t="shared" si="110"/>
        <v>#DIV/0!</v>
      </c>
      <c r="R266" s="1" t="e">
        <f ca="1" t="shared" si="111"/>
        <v>#DIV/0!</v>
      </c>
      <c r="S266" s="1">
        <f ca="1">SUM(OFFSET('96点'!S$5,(ROW(S266)-ROW(S$5))*4,,4))</f>
        <v>0</v>
      </c>
      <c r="T266" s="1">
        <f ca="1">SUM(OFFSET('96点'!T$5,(ROW(T266)-ROW(T$5))*4,,4))</f>
        <v>0</v>
      </c>
      <c r="U266" s="1" t="e">
        <f ca="1" t="shared" si="112"/>
        <v>#DIV/0!</v>
      </c>
      <c r="V266" s="1">
        <f ca="1">SUM(OFFSET('96点'!V$5,(ROW(V266)-ROW(V$5))*4,,4))</f>
        <v>0</v>
      </c>
      <c r="W266" s="1">
        <f ca="1">SUM(OFFSET('96点'!W$5,(ROW(W266)-ROW(W$5))*4,,4))</f>
        <v>0</v>
      </c>
      <c r="X266" s="1" t="e">
        <f ca="1" t="shared" si="113"/>
        <v>#DIV/0!</v>
      </c>
      <c r="Y266" s="1" t="e">
        <f ca="1" t="shared" si="114"/>
        <v>#DIV/0!</v>
      </c>
      <c r="Z266" s="1">
        <f ca="1">SUM(OFFSET('96点'!Z$5,(ROW(Z266)-ROW(Z$5))*4,,4))</f>
        <v>0</v>
      </c>
      <c r="AA266" s="1">
        <f ca="1">SUM(OFFSET('96点'!AA$5,(ROW(AA266)-ROW(AA$5))*4,,4))</f>
        <v>0</v>
      </c>
      <c r="AB266" s="1" t="e">
        <f ca="1" t="shared" si="115"/>
        <v>#DIV/0!</v>
      </c>
      <c r="AC266" s="1">
        <f ca="1">SUM(OFFSET('96点'!AC$5,(ROW(AC266)-ROW(AC$5))*4,,4))</f>
        <v>0</v>
      </c>
      <c r="AD266" s="1">
        <f ca="1">SUM(OFFSET('96点'!AD$5,(ROW(AD266)-ROW(AD$5))*4,,4))</f>
        <v>0</v>
      </c>
      <c r="AE266" s="1" t="e">
        <f ca="1" t="shared" si="116"/>
        <v>#DIV/0!</v>
      </c>
      <c r="AF266" s="1" t="e">
        <f ca="1" t="shared" si="117"/>
        <v>#DIV/0!</v>
      </c>
      <c r="AG266" s="1">
        <f ca="1">SUM(OFFSET('96点'!AG$5,(ROW(AG266)-ROW(AG$5))*4,,4))</f>
        <v>0</v>
      </c>
      <c r="AH266" s="1">
        <f ca="1">SUM(OFFSET('96点'!AH$5,(ROW(AH266)-ROW(AH$5))*4,,4))</f>
        <v>0</v>
      </c>
      <c r="AI266" s="1" t="e">
        <f ca="1" t="shared" si="118"/>
        <v>#DIV/0!</v>
      </c>
      <c r="AJ266" s="1">
        <f ca="1">SUM(OFFSET('96点'!AJ$5,(ROW(AJ266)-ROW(AJ$5))*4,,4))</f>
        <v>0</v>
      </c>
      <c r="AK266" s="1">
        <f ca="1">SUM(OFFSET('96点'!AK$5,(ROW(AK266)-ROW(AK$5))*4,,4))</f>
        <v>0</v>
      </c>
      <c r="AL266" s="1" t="e">
        <f ca="1" t="shared" si="119"/>
        <v>#DIV/0!</v>
      </c>
      <c r="AM266" s="1" t="e">
        <f ca="1" t="shared" si="120"/>
        <v>#DIV/0!</v>
      </c>
      <c r="AN266" s="1">
        <f ca="1">SUM(OFFSET('96点'!AN$5,(ROW(AN266)-ROW(AN$5))*4,,4))</f>
        <v>0</v>
      </c>
      <c r="AO266" s="1">
        <f ca="1">SUM(OFFSET('96点'!AO$5,(ROW(AO266)-ROW(AO$5))*4,,4))</f>
        <v>0</v>
      </c>
      <c r="AP266" s="1" t="e">
        <f ca="1" t="shared" si="121"/>
        <v>#DIV/0!</v>
      </c>
      <c r="AQ266" s="1">
        <f ca="1">SUM(OFFSET('96点'!AQ$5,(ROW(AQ266)-ROW(AQ$5))*4,,4))</f>
        <v>0</v>
      </c>
      <c r="AR266" s="1">
        <f ca="1">SUM(OFFSET('96点'!AR$5,(ROW(AR266)-ROW(AR$5))*4,,4))</f>
        <v>0</v>
      </c>
      <c r="AS266" s="1" t="e">
        <f ca="1" t="shared" si="122"/>
        <v>#DIV/0!</v>
      </c>
      <c r="AT266" s="1" t="e">
        <f ca="1" t="shared" si="123"/>
        <v>#DIV/0!</v>
      </c>
      <c r="AU266" s="1">
        <f ca="1">SUM(OFFSET('96点'!AU$5,(ROW(AU266)-ROW(AU$5))*4,,4))</f>
        <v>0</v>
      </c>
      <c r="AV266" s="1">
        <f ca="1">SUM(OFFSET('96点'!AV$5,(ROW(AV266)-ROW(AV$5))*4,,4))</f>
        <v>0</v>
      </c>
      <c r="AW266" s="1" t="e">
        <f ca="1" t="shared" si="124"/>
        <v>#DIV/0!</v>
      </c>
      <c r="AX266" s="1">
        <f ca="1">SUM(OFFSET('96点'!AX$5,(ROW(AX266)-ROW(AX$5))*4,,4))</f>
        <v>0</v>
      </c>
      <c r="AY266" s="1">
        <f ca="1">SUM(OFFSET('96点'!AY$5,(ROW(AY266)-ROW(AY$5))*4,,4))</f>
        <v>0</v>
      </c>
      <c r="AZ266" s="1" t="e">
        <f ca="1" t="shared" si="125"/>
        <v>#DIV/0!</v>
      </c>
      <c r="BA266" s="1" t="e">
        <f ca="1" t="shared" si="126"/>
        <v>#DIV/0!</v>
      </c>
      <c r="BB266" s="1">
        <f ca="1">SUM(OFFSET('96点'!BB$5,(ROW(BB266)-ROW(BB$5))*4,,4))</f>
        <v>0</v>
      </c>
    </row>
    <row r="267" spans="3:54">
      <c r="C267" s="1">
        <f t="shared" si="102"/>
        <v>263</v>
      </c>
      <c r="D267" s="1">
        <f t="shared" si="103"/>
        <v>25</v>
      </c>
      <c r="E267" s="1">
        <f t="shared" si="106"/>
        <v>45110</v>
      </c>
      <c r="F267" s="1" t="str">
        <f t="shared" si="104"/>
        <v>20230703</v>
      </c>
      <c r="G267">
        <f t="shared" si="107"/>
        <v>1</v>
      </c>
      <c r="J267" s="1" t="str">
        <f>INDEX(辅助表!$F$3:$F$14,G267)</f>
        <v>风电调度单元</v>
      </c>
      <c r="K267" s="1" t="str">
        <f t="shared" si="105"/>
        <v>2023-07-03</v>
      </c>
      <c r="L267" s="3">
        <f ca="1" t="shared" si="108"/>
        <v>0.958333333333333</v>
      </c>
      <c r="M267" s="1">
        <f ca="1">SUM(OFFSET('96点'!M$5,(ROW(M267)-ROW(M$5))*4,,4))</f>
        <v>0</v>
      </c>
      <c r="N267" s="1" t="e">
        <f ca="1" t="shared" si="109"/>
        <v>#DIV/0!</v>
      </c>
      <c r="O267" s="1">
        <f ca="1">SUM(OFFSET('96点'!O$5,(ROW(O267)-ROW(O$5))*4,,4))</f>
        <v>0</v>
      </c>
      <c r="P267" s="1">
        <f ca="1">SUM(OFFSET('96点'!P$5,(ROW(P267)-ROW(P$5))*4,,4))</f>
        <v>0</v>
      </c>
      <c r="Q267" s="1" t="e">
        <f ca="1" t="shared" si="110"/>
        <v>#DIV/0!</v>
      </c>
      <c r="R267" s="1" t="e">
        <f ca="1" t="shared" si="111"/>
        <v>#DIV/0!</v>
      </c>
      <c r="S267" s="1">
        <f ca="1">SUM(OFFSET('96点'!S$5,(ROW(S267)-ROW(S$5))*4,,4))</f>
        <v>0</v>
      </c>
      <c r="T267" s="1">
        <f ca="1">SUM(OFFSET('96点'!T$5,(ROW(T267)-ROW(T$5))*4,,4))</f>
        <v>0</v>
      </c>
      <c r="U267" s="1" t="e">
        <f ca="1" t="shared" si="112"/>
        <v>#DIV/0!</v>
      </c>
      <c r="V267" s="1">
        <f ca="1">SUM(OFFSET('96点'!V$5,(ROW(V267)-ROW(V$5))*4,,4))</f>
        <v>0</v>
      </c>
      <c r="W267" s="1">
        <f ca="1">SUM(OFFSET('96点'!W$5,(ROW(W267)-ROW(W$5))*4,,4))</f>
        <v>0</v>
      </c>
      <c r="X267" s="1" t="e">
        <f ca="1" t="shared" si="113"/>
        <v>#DIV/0!</v>
      </c>
      <c r="Y267" s="1" t="e">
        <f ca="1" t="shared" si="114"/>
        <v>#DIV/0!</v>
      </c>
      <c r="Z267" s="1">
        <f ca="1">SUM(OFFSET('96点'!Z$5,(ROW(Z267)-ROW(Z$5))*4,,4))</f>
        <v>0</v>
      </c>
      <c r="AA267" s="1">
        <f ca="1">SUM(OFFSET('96点'!AA$5,(ROW(AA267)-ROW(AA$5))*4,,4))</f>
        <v>0</v>
      </c>
      <c r="AB267" s="1" t="e">
        <f ca="1" t="shared" si="115"/>
        <v>#DIV/0!</v>
      </c>
      <c r="AC267" s="1">
        <f ca="1">SUM(OFFSET('96点'!AC$5,(ROW(AC267)-ROW(AC$5))*4,,4))</f>
        <v>0</v>
      </c>
      <c r="AD267" s="1">
        <f ca="1">SUM(OFFSET('96点'!AD$5,(ROW(AD267)-ROW(AD$5))*4,,4))</f>
        <v>0</v>
      </c>
      <c r="AE267" s="1" t="e">
        <f ca="1" t="shared" si="116"/>
        <v>#DIV/0!</v>
      </c>
      <c r="AF267" s="1" t="e">
        <f ca="1" t="shared" si="117"/>
        <v>#DIV/0!</v>
      </c>
      <c r="AG267" s="1">
        <f ca="1">SUM(OFFSET('96点'!AG$5,(ROW(AG267)-ROW(AG$5))*4,,4))</f>
        <v>0</v>
      </c>
      <c r="AH267" s="1">
        <f ca="1">SUM(OFFSET('96点'!AH$5,(ROW(AH267)-ROW(AH$5))*4,,4))</f>
        <v>0</v>
      </c>
      <c r="AI267" s="1" t="e">
        <f ca="1" t="shared" si="118"/>
        <v>#DIV/0!</v>
      </c>
      <c r="AJ267" s="1">
        <f ca="1">SUM(OFFSET('96点'!AJ$5,(ROW(AJ267)-ROW(AJ$5))*4,,4))</f>
        <v>0</v>
      </c>
      <c r="AK267" s="1">
        <f ca="1">SUM(OFFSET('96点'!AK$5,(ROW(AK267)-ROW(AK$5))*4,,4))</f>
        <v>0</v>
      </c>
      <c r="AL267" s="1" t="e">
        <f ca="1" t="shared" si="119"/>
        <v>#DIV/0!</v>
      </c>
      <c r="AM267" s="1" t="e">
        <f ca="1" t="shared" si="120"/>
        <v>#DIV/0!</v>
      </c>
      <c r="AN267" s="1">
        <f ca="1">SUM(OFFSET('96点'!AN$5,(ROW(AN267)-ROW(AN$5))*4,,4))</f>
        <v>0</v>
      </c>
      <c r="AO267" s="1">
        <f ca="1">SUM(OFFSET('96点'!AO$5,(ROW(AO267)-ROW(AO$5))*4,,4))</f>
        <v>0</v>
      </c>
      <c r="AP267" s="1" t="e">
        <f ca="1" t="shared" si="121"/>
        <v>#DIV/0!</v>
      </c>
      <c r="AQ267" s="1">
        <f ca="1">SUM(OFFSET('96点'!AQ$5,(ROW(AQ267)-ROW(AQ$5))*4,,4))</f>
        <v>0</v>
      </c>
      <c r="AR267" s="1">
        <f ca="1">SUM(OFFSET('96点'!AR$5,(ROW(AR267)-ROW(AR$5))*4,,4))</f>
        <v>0</v>
      </c>
      <c r="AS267" s="1" t="e">
        <f ca="1" t="shared" si="122"/>
        <v>#DIV/0!</v>
      </c>
      <c r="AT267" s="1" t="e">
        <f ca="1" t="shared" si="123"/>
        <v>#DIV/0!</v>
      </c>
      <c r="AU267" s="1">
        <f ca="1">SUM(OFFSET('96点'!AU$5,(ROW(AU267)-ROW(AU$5))*4,,4))</f>
        <v>0</v>
      </c>
      <c r="AV267" s="1">
        <f ca="1">SUM(OFFSET('96点'!AV$5,(ROW(AV267)-ROW(AV$5))*4,,4))</f>
        <v>0</v>
      </c>
      <c r="AW267" s="1" t="e">
        <f ca="1" t="shared" si="124"/>
        <v>#DIV/0!</v>
      </c>
      <c r="AX267" s="1">
        <f ca="1">SUM(OFFSET('96点'!AX$5,(ROW(AX267)-ROW(AX$5))*4,,4))</f>
        <v>0</v>
      </c>
      <c r="AY267" s="1">
        <f ca="1">SUM(OFFSET('96点'!AY$5,(ROW(AY267)-ROW(AY$5))*4,,4))</f>
        <v>0</v>
      </c>
      <c r="AZ267" s="1" t="e">
        <f ca="1" t="shared" si="125"/>
        <v>#DIV/0!</v>
      </c>
      <c r="BA267" s="1" t="e">
        <f ca="1" t="shared" si="126"/>
        <v>#DIV/0!</v>
      </c>
      <c r="BB267" s="1">
        <f ca="1">SUM(OFFSET('96点'!BB$5,(ROW(BB267)-ROW(BB$5))*4,,4))</f>
        <v>0</v>
      </c>
    </row>
    <row r="268" spans="3:54">
      <c r="C268" s="1">
        <f t="shared" si="102"/>
        <v>264</v>
      </c>
      <c r="D268" s="1">
        <f t="shared" si="103"/>
        <v>26</v>
      </c>
      <c r="E268" s="1">
        <f t="shared" si="106"/>
        <v>45110</v>
      </c>
      <c r="F268" s="1" t="str">
        <f t="shared" si="104"/>
        <v>20230703</v>
      </c>
      <c r="G268">
        <f t="shared" si="107"/>
        <v>1</v>
      </c>
      <c r="J268" s="1" t="str">
        <f>INDEX(辅助表!$F$3:$F$14,G268)</f>
        <v>风电调度单元</v>
      </c>
      <c r="K268" s="1" t="str">
        <f t="shared" si="105"/>
        <v>2023-07-03</v>
      </c>
      <c r="L268" s="15" t="str">
        <f ca="1" t="shared" si="108"/>
        <v>24:00</v>
      </c>
      <c r="M268" s="1">
        <f ca="1">SUM(OFFSET('96点'!M$5,(ROW(M268)-ROW(M$5))*4,,4))</f>
        <v>0</v>
      </c>
      <c r="N268" s="1" t="e">
        <f ca="1" t="shared" si="109"/>
        <v>#DIV/0!</v>
      </c>
      <c r="O268" s="1">
        <f ca="1">SUM(OFFSET('96点'!O$5,(ROW(O268)-ROW(O$5))*4,,4))</f>
        <v>0</v>
      </c>
      <c r="P268" s="1">
        <f ca="1">SUM(OFFSET('96点'!P$5,(ROW(P268)-ROW(P$5))*4,,4))</f>
        <v>0</v>
      </c>
      <c r="Q268" s="1" t="e">
        <f ca="1" t="shared" si="110"/>
        <v>#DIV/0!</v>
      </c>
      <c r="R268" s="1" t="e">
        <f ca="1" t="shared" si="111"/>
        <v>#DIV/0!</v>
      </c>
      <c r="S268" s="1">
        <f ca="1">SUM(OFFSET('96点'!S$5,(ROW(S268)-ROW(S$5))*4,,4))</f>
        <v>0</v>
      </c>
      <c r="T268" s="1">
        <f ca="1">SUM(OFFSET('96点'!T$5,(ROW(T268)-ROW(T$5))*4,,4))</f>
        <v>0</v>
      </c>
      <c r="U268" s="1" t="e">
        <f ca="1" t="shared" si="112"/>
        <v>#DIV/0!</v>
      </c>
      <c r="V268" s="1">
        <f ca="1">SUM(OFFSET('96点'!V$5,(ROW(V268)-ROW(V$5))*4,,4))</f>
        <v>0</v>
      </c>
      <c r="W268" s="1">
        <f ca="1">SUM(OFFSET('96点'!W$5,(ROW(W268)-ROW(W$5))*4,,4))</f>
        <v>0</v>
      </c>
      <c r="X268" s="1" t="e">
        <f ca="1" t="shared" si="113"/>
        <v>#DIV/0!</v>
      </c>
      <c r="Y268" s="1" t="e">
        <f ca="1" t="shared" si="114"/>
        <v>#DIV/0!</v>
      </c>
      <c r="Z268" s="1">
        <f ca="1">SUM(OFFSET('96点'!Z$5,(ROW(Z268)-ROW(Z$5))*4,,4))</f>
        <v>0</v>
      </c>
      <c r="AA268" s="1">
        <f ca="1">SUM(OFFSET('96点'!AA$5,(ROW(AA268)-ROW(AA$5))*4,,4))</f>
        <v>0</v>
      </c>
      <c r="AB268" s="1" t="e">
        <f ca="1" t="shared" si="115"/>
        <v>#DIV/0!</v>
      </c>
      <c r="AC268" s="1">
        <f ca="1">SUM(OFFSET('96点'!AC$5,(ROW(AC268)-ROW(AC$5))*4,,4))</f>
        <v>0</v>
      </c>
      <c r="AD268" s="1">
        <f ca="1">SUM(OFFSET('96点'!AD$5,(ROW(AD268)-ROW(AD$5))*4,,4))</f>
        <v>0</v>
      </c>
      <c r="AE268" s="1" t="e">
        <f ca="1" t="shared" si="116"/>
        <v>#DIV/0!</v>
      </c>
      <c r="AF268" s="1" t="e">
        <f ca="1" t="shared" si="117"/>
        <v>#DIV/0!</v>
      </c>
      <c r="AG268" s="1">
        <f ca="1">SUM(OFFSET('96点'!AG$5,(ROW(AG268)-ROW(AG$5))*4,,4))</f>
        <v>0</v>
      </c>
      <c r="AH268" s="1">
        <f ca="1">SUM(OFFSET('96点'!AH$5,(ROW(AH268)-ROW(AH$5))*4,,4))</f>
        <v>0</v>
      </c>
      <c r="AI268" s="1" t="e">
        <f ca="1" t="shared" si="118"/>
        <v>#DIV/0!</v>
      </c>
      <c r="AJ268" s="1">
        <f ca="1">SUM(OFFSET('96点'!AJ$5,(ROW(AJ268)-ROW(AJ$5))*4,,4))</f>
        <v>0</v>
      </c>
      <c r="AK268" s="1">
        <f ca="1">SUM(OFFSET('96点'!AK$5,(ROW(AK268)-ROW(AK$5))*4,,4))</f>
        <v>0</v>
      </c>
      <c r="AL268" s="1" t="e">
        <f ca="1" t="shared" si="119"/>
        <v>#DIV/0!</v>
      </c>
      <c r="AM268" s="1" t="e">
        <f ca="1" t="shared" si="120"/>
        <v>#DIV/0!</v>
      </c>
      <c r="AN268" s="1">
        <f ca="1">SUM(OFFSET('96点'!AN$5,(ROW(AN268)-ROW(AN$5))*4,,4))</f>
        <v>0</v>
      </c>
      <c r="AO268" s="1">
        <f ca="1">SUM(OFFSET('96点'!AO$5,(ROW(AO268)-ROW(AO$5))*4,,4))</f>
        <v>0</v>
      </c>
      <c r="AP268" s="1" t="e">
        <f ca="1" t="shared" si="121"/>
        <v>#DIV/0!</v>
      </c>
      <c r="AQ268" s="1">
        <f ca="1">SUM(OFFSET('96点'!AQ$5,(ROW(AQ268)-ROW(AQ$5))*4,,4))</f>
        <v>0</v>
      </c>
      <c r="AR268" s="1">
        <f ca="1">SUM(OFFSET('96点'!AR$5,(ROW(AR268)-ROW(AR$5))*4,,4))</f>
        <v>0</v>
      </c>
      <c r="AS268" s="1" t="e">
        <f ca="1" t="shared" si="122"/>
        <v>#DIV/0!</v>
      </c>
      <c r="AT268" s="1" t="e">
        <f ca="1" t="shared" si="123"/>
        <v>#DIV/0!</v>
      </c>
      <c r="AU268" s="1">
        <f ca="1">SUM(OFFSET('96点'!AU$5,(ROW(AU268)-ROW(AU$5))*4,,4))</f>
        <v>0</v>
      </c>
      <c r="AV268" s="1">
        <f ca="1">SUM(OFFSET('96点'!AV$5,(ROW(AV268)-ROW(AV$5))*4,,4))</f>
        <v>0</v>
      </c>
      <c r="AW268" s="1" t="e">
        <f ca="1" t="shared" si="124"/>
        <v>#DIV/0!</v>
      </c>
      <c r="AX268" s="1">
        <f ca="1">SUM(OFFSET('96点'!AX$5,(ROW(AX268)-ROW(AX$5))*4,,4))</f>
        <v>0</v>
      </c>
      <c r="AY268" s="1">
        <f ca="1">SUM(OFFSET('96点'!AY$5,(ROW(AY268)-ROW(AY$5))*4,,4))</f>
        <v>0</v>
      </c>
      <c r="AZ268" s="1" t="e">
        <f ca="1" t="shared" si="125"/>
        <v>#DIV/0!</v>
      </c>
      <c r="BA268" s="1" t="e">
        <f ca="1" t="shared" si="126"/>
        <v>#DIV/0!</v>
      </c>
      <c r="BB268" s="1">
        <f ca="1">SUM(OFFSET('96点'!BB$5,(ROW(BB268)-ROW(BB$5))*4,,4))</f>
        <v>0</v>
      </c>
    </row>
    <row r="269" spans="3:54">
      <c r="C269" s="1">
        <f t="shared" si="102"/>
        <v>265</v>
      </c>
      <c r="D269" s="1">
        <f t="shared" si="103"/>
        <v>3</v>
      </c>
      <c r="E269" s="1">
        <f t="shared" si="106"/>
        <v>45110</v>
      </c>
      <c r="F269" s="1" t="str">
        <f t="shared" si="104"/>
        <v>20230703</v>
      </c>
      <c r="G269">
        <f t="shared" si="107"/>
        <v>2</v>
      </c>
      <c r="J269" s="1" t="str">
        <f>INDEX(辅助表!$F$3:$F$14,G269)</f>
        <v>测试机组#1调度单元</v>
      </c>
      <c r="K269" s="1" t="str">
        <f t="shared" si="105"/>
        <v>2023-07-03</v>
      </c>
      <c r="L269" s="3">
        <f ca="1" t="shared" si="108"/>
        <v>0.0416666666666667</v>
      </c>
      <c r="M269" s="1">
        <f ca="1">SUM(OFFSET('96点'!M$5,(ROW(M269)-ROW(M$5))*4,,4))</f>
        <v>0</v>
      </c>
      <c r="N269" s="1" t="e">
        <f ca="1" t="shared" si="109"/>
        <v>#DIV/0!</v>
      </c>
      <c r="O269" s="1">
        <f ca="1">SUM(OFFSET('96点'!O$5,(ROW(O269)-ROW(O$5))*4,,4))</f>
        <v>0</v>
      </c>
      <c r="P269" s="1">
        <f ca="1">SUM(OFFSET('96点'!P$5,(ROW(P269)-ROW(P$5))*4,,4))</f>
        <v>0</v>
      </c>
      <c r="Q269" s="1" t="e">
        <f ca="1" t="shared" si="110"/>
        <v>#DIV/0!</v>
      </c>
      <c r="R269" s="1" t="e">
        <f ca="1" t="shared" si="111"/>
        <v>#DIV/0!</v>
      </c>
      <c r="S269" s="1">
        <f ca="1">SUM(OFFSET('96点'!S$5,(ROW(S269)-ROW(S$5))*4,,4))</f>
        <v>0</v>
      </c>
      <c r="T269" s="1">
        <f ca="1">SUM(OFFSET('96点'!T$5,(ROW(T269)-ROW(T$5))*4,,4))</f>
        <v>0</v>
      </c>
      <c r="U269" s="1" t="e">
        <f ca="1" t="shared" si="112"/>
        <v>#DIV/0!</v>
      </c>
      <c r="V269" s="1">
        <f ca="1">SUM(OFFSET('96点'!V$5,(ROW(V269)-ROW(V$5))*4,,4))</f>
        <v>0</v>
      </c>
      <c r="W269" s="1">
        <f ca="1">SUM(OFFSET('96点'!W$5,(ROW(W269)-ROW(W$5))*4,,4))</f>
        <v>0</v>
      </c>
      <c r="X269" s="1" t="e">
        <f ca="1" t="shared" si="113"/>
        <v>#DIV/0!</v>
      </c>
      <c r="Y269" s="1" t="e">
        <f ca="1" t="shared" si="114"/>
        <v>#DIV/0!</v>
      </c>
      <c r="Z269" s="1">
        <f ca="1">SUM(OFFSET('96点'!Z$5,(ROW(Z269)-ROW(Z$5))*4,,4))</f>
        <v>0</v>
      </c>
      <c r="AA269" s="1">
        <f ca="1">SUM(OFFSET('96点'!AA$5,(ROW(AA269)-ROW(AA$5))*4,,4))</f>
        <v>0</v>
      </c>
      <c r="AB269" s="1" t="e">
        <f ca="1" t="shared" si="115"/>
        <v>#DIV/0!</v>
      </c>
      <c r="AC269" s="1">
        <f ca="1">SUM(OFFSET('96点'!AC$5,(ROW(AC269)-ROW(AC$5))*4,,4))</f>
        <v>0</v>
      </c>
      <c r="AD269" s="1">
        <f ca="1">SUM(OFFSET('96点'!AD$5,(ROW(AD269)-ROW(AD$5))*4,,4))</f>
        <v>0</v>
      </c>
      <c r="AE269" s="1" t="e">
        <f ca="1" t="shared" si="116"/>
        <v>#DIV/0!</v>
      </c>
      <c r="AF269" s="1" t="e">
        <f ca="1" t="shared" si="117"/>
        <v>#DIV/0!</v>
      </c>
      <c r="AG269" s="1">
        <f ca="1">SUM(OFFSET('96点'!AG$5,(ROW(AG269)-ROW(AG$5))*4,,4))</f>
        <v>0</v>
      </c>
      <c r="AH269" s="1">
        <f ca="1">SUM(OFFSET('96点'!AH$5,(ROW(AH269)-ROW(AH$5))*4,,4))</f>
        <v>0</v>
      </c>
      <c r="AI269" s="1" t="e">
        <f ca="1" t="shared" si="118"/>
        <v>#DIV/0!</v>
      </c>
      <c r="AJ269" s="1">
        <f ca="1">SUM(OFFSET('96点'!AJ$5,(ROW(AJ269)-ROW(AJ$5))*4,,4))</f>
        <v>0</v>
      </c>
      <c r="AK269" s="1">
        <f ca="1">SUM(OFFSET('96点'!AK$5,(ROW(AK269)-ROW(AK$5))*4,,4))</f>
        <v>0</v>
      </c>
      <c r="AL269" s="1" t="e">
        <f ca="1" t="shared" si="119"/>
        <v>#DIV/0!</v>
      </c>
      <c r="AM269" s="1" t="e">
        <f ca="1" t="shared" si="120"/>
        <v>#DIV/0!</v>
      </c>
      <c r="AN269" s="1">
        <f ca="1">SUM(OFFSET('96点'!AN$5,(ROW(AN269)-ROW(AN$5))*4,,4))</f>
        <v>0</v>
      </c>
      <c r="AO269" s="1">
        <f ca="1">SUM(OFFSET('96点'!AO$5,(ROW(AO269)-ROW(AO$5))*4,,4))</f>
        <v>0</v>
      </c>
      <c r="AP269" s="1" t="e">
        <f ca="1" t="shared" si="121"/>
        <v>#DIV/0!</v>
      </c>
      <c r="AQ269" s="1">
        <f ca="1">SUM(OFFSET('96点'!AQ$5,(ROW(AQ269)-ROW(AQ$5))*4,,4))</f>
        <v>0</v>
      </c>
      <c r="AR269" s="1">
        <f ca="1">SUM(OFFSET('96点'!AR$5,(ROW(AR269)-ROW(AR$5))*4,,4))</f>
        <v>0</v>
      </c>
      <c r="AS269" s="1" t="e">
        <f ca="1" t="shared" si="122"/>
        <v>#DIV/0!</v>
      </c>
      <c r="AT269" s="1" t="e">
        <f ca="1" t="shared" si="123"/>
        <v>#DIV/0!</v>
      </c>
      <c r="AU269" s="1">
        <f ca="1">SUM(OFFSET('96点'!AU$5,(ROW(AU269)-ROW(AU$5))*4,,4))</f>
        <v>0</v>
      </c>
      <c r="AV269" s="1">
        <f ca="1">SUM(OFFSET('96点'!AV$5,(ROW(AV269)-ROW(AV$5))*4,,4))</f>
        <v>0</v>
      </c>
      <c r="AW269" s="1" t="e">
        <f ca="1" t="shared" si="124"/>
        <v>#DIV/0!</v>
      </c>
      <c r="AX269" s="1">
        <f ca="1">SUM(OFFSET('96点'!AX$5,(ROW(AX269)-ROW(AX$5))*4,,4))</f>
        <v>0</v>
      </c>
      <c r="AY269" s="1">
        <f ca="1">SUM(OFFSET('96点'!AY$5,(ROW(AY269)-ROW(AY$5))*4,,4))</f>
        <v>0</v>
      </c>
      <c r="AZ269" s="1" t="e">
        <f ca="1" t="shared" si="125"/>
        <v>#DIV/0!</v>
      </c>
      <c r="BA269" s="1" t="e">
        <f ca="1" t="shared" si="126"/>
        <v>#DIV/0!</v>
      </c>
      <c r="BB269" s="1">
        <f ca="1">SUM(OFFSET('96点'!BB$5,(ROW(BB269)-ROW(BB$5))*4,,4))</f>
        <v>0</v>
      </c>
    </row>
    <row r="270" spans="3:54">
      <c r="C270" s="1">
        <f t="shared" si="102"/>
        <v>266</v>
      </c>
      <c r="D270" s="1">
        <f t="shared" si="103"/>
        <v>4</v>
      </c>
      <c r="E270" s="1">
        <f t="shared" si="106"/>
        <v>45110</v>
      </c>
      <c r="F270" s="1" t="str">
        <f t="shared" si="104"/>
        <v>20230703</v>
      </c>
      <c r="G270">
        <f t="shared" si="107"/>
        <v>2</v>
      </c>
      <c r="J270" s="1" t="str">
        <f>INDEX(辅助表!$F$3:$F$14,G270)</f>
        <v>测试机组#1调度单元</v>
      </c>
      <c r="K270" s="1" t="str">
        <f t="shared" si="105"/>
        <v>2023-07-03</v>
      </c>
      <c r="L270" s="3">
        <f ca="1" t="shared" si="108"/>
        <v>0.0833333333333333</v>
      </c>
      <c r="M270" s="1">
        <f ca="1">SUM(OFFSET('96点'!M$5,(ROW(M270)-ROW(M$5))*4,,4))</f>
        <v>0</v>
      </c>
      <c r="N270" s="1" t="e">
        <f ca="1" t="shared" si="109"/>
        <v>#DIV/0!</v>
      </c>
      <c r="O270" s="1">
        <f ca="1">SUM(OFFSET('96点'!O$5,(ROW(O270)-ROW(O$5))*4,,4))</f>
        <v>0</v>
      </c>
      <c r="P270" s="1">
        <f ca="1">SUM(OFFSET('96点'!P$5,(ROW(P270)-ROW(P$5))*4,,4))</f>
        <v>0</v>
      </c>
      <c r="Q270" s="1" t="e">
        <f ca="1" t="shared" si="110"/>
        <v>#DIV/0!</v>
      </c>
      <c r="R270" s="1" t="e">
        <f ca="1" t="shared" si="111"/>
        <v>#DIV/0!</v>
      </c>
      <c r="S270" s="1">
        <f ca="1">SUM(OFFSET('96点'!S$5,(ROW(S270)-ROW(S$5))*4,,4))</f>
        <v>0</v>
      </c>
      <c r="T270" s="1">
        <f ca="1">SUM(OFFSET('96点'!T$5,(ROW(T270)-ROW(T$5))*4,,4))</f>
        <v>0</v>
      </c>
      <c r="U270" s="1" t="e">
        <f ca="1" t="shared" si="112"/>
        <v>#DIV/0!</v>
      </c>
      <c r="V270" s="1">
        <f ca="1">SUM(OFFSET('96点'!V$5,(ROW(V270)-ROW(V$5))*4,,4))</f>
        <v>0</v>
      </c>
      <c r="W270" s="1">
        <f ca="1">SUM(OFFSET('96点'!W$5,(ROW(W270)-ROW(W$5))*4,,4))</f>
        <v>0</v>
      </c>
      <c r="X270" s="1" t="e">
        <f ca="1" t="shared" si="113"/>
        <v>#DIV/0!</v>
      </c>
      <c r="Y270" s="1" t="e">
        <f ca="1" t="shared" si="114"/>
        <v>#DIV/0!</v>
      </c>
      <c r="Z270" s="1">
        <f ca="1">SUM(OFFSET('96点'!Z$5,(ROW(Z270)-ROW(Z$5))*4,,4))</f>
        <v>0</v>
      </c>
      <c r="AA270" s="1">
        <f ca="1">SUM(OFFSET('96点'!AA$5,(ROW(AA270)-ROW(AA$5))*4,,4))</f>
        <v>0</v>
      </c>
      <c r="AB270" s="1" t="e">
        <f ca="1" t="shared" si="115"/>
        <v>#DIV/0!</v>
      </c>
      <c r="AC270" s="1">
        <f ca="1">SUM(OFFSET('96点'!AC$5,(ROW(AC270)-ROW(AC$5))*4,,4))</f>
        <v>0</v>
      </c>
      <c r="AD270" s="1">
        <f ca="1">SUM(OFFSET('96点'!AD$5,(ROW(AD270)-ROW(AD$5))*4,,4))</f>
        <v>0</v>
      </c>
      <c r="AE270" s="1" t="e">
        <f ca="1" t="shared" si="116"/>
        <v>#DIV/0!</v>
      </c>
      <c r="AF270" s="1" t="e">
        <f ca="1" t="shared" si="117"/>
        <v>#DIV/0!</v>
      </c>
      <c r="AG270" s="1">
        <f ca="1">SUM(OFFSET('96点'!AG$5,(ROW(AG270)-ROW(AG$5))*4,,4))</f>
        <v>0</v>
      </c>
      <c r="AH270" s="1">
        <f ca="1">SUM(OFFSET('96点'!AH$5,(ROW(AH270)-ROW(AH$5))*4,,4))</f>
        <v>0</v>
      </c>
      <c r="AI270" s="1" t="e">
        <f ca="1" t="shared" si="118"/>
        <v>#DIV/0!</v>
      </c>
      <c r="AJ270" s="1">
        <f ca="1">SUM(OFFSET('96点'!AJ$5,(ROW(AJ270)-ROW(AJ$5))*4,,4))</f>
        <v>0</v>
      </c>
      <c r="AK270" s="1">
        <f ca="1">SUM(OFFSET('96点'!AK$5,(ROW(AK270)-ROW(AK$5))*4,,4))</f>
        <v>0</v>
      </c>
      <c r="AL270" s="1" t="e">
        <f ca="1" t="shared" si="119"/>
        <v>#DIV/0!</v>
      </c>
      <c r="AM270" s="1" t="e">
        <f ca="1" t="shared" si="120"/>
        <v>#DIV/0!</v>
      </c>
      <c r="AN270" s="1">
        <f ca="1">SUM(OFFSET('96点'!AN$5,(ROW(AN270)-ROW(AN$5))*4,,4))</f>
        <v>0</v>
      </c>
      <c r="AO270" s="1">
        <f ca="1">SUM(OFFSET('96点'!AO$5,(ROW(AO270)-ROW(AO$5))*4,,4))</f>
        <v>0</v>
      </c>
      <c r="AP270" s="1" t="e">
        <f ca="1" t="shared" si="121"/>
        <v>#DIV/0!</v>
      </c>
      <c r="AQ270" s="1">
        <f ca="1">SUM(OFFSET('96点'!AQ$5,(ROW(AQ270)-ROW(AQ$5))*4,,4))</f>
        <v>0</v>
      </c>
      <c r="AR270" s="1">
        <f ca="1">SUM(OFFSET('96点'!AR$5,(ROW(AR270)-ROW(AR$5))*4,,4))</f>
        <v>0</v>
      </c>
      <c r="AS270" s="1" t="e">
        <f ca="1" t="shared" si="122"/>
        <v>#DIV/0!</v>
      </c>
      <c r="AT270" s="1" t="e">
        <f ca="1" t="shared" si="123"/>
        <v>#DIV/0!</v>
      </c>
      <c r="AU270" s="1">
        <f ca="1">SUM(OFFSET('96点'!AU$5,(ROW(AU270)-ROW(AU$5))*4,,4))</f>
        <v>0</v>
      </c>
      <c r="AV270" s="1">
        <f ca="1">SUM(OFFSET('96点'!AV$5,(ROW(AV270)-ROW(AV$5))*4,,4))</f>
        <v>0</v>
      </c>
      <c r="AW270" s="1" t="e">
        <f ca="1" t="shared" si="124"/>
        <v>#DIV/0!</v>
      </c>
      <c r="AX270" s="1">
        <f ca="1">SUM(OFFSET('96点'!AX$5,(ROW(AX270)-ROW(AX$5))*4,,4))</f>
        <v>0</v>
      </c>
      <c r="AY270" s="1">
        <f ca="1">SUM(OFFSET('96点'!AY$5,(ROW(AY270)-ROW(AY$5))*4,,4))</f>
        <v>0</v>
      </c>
      <c r="AZ270" s="1" t="e">
        <f ca="1" t="shared" si="125"/>
        <v>#DIV/0!</v>
      </c>
      <c r="BA270" s="1" t="e">
        <f ca="1" t="shared" si="126"/>
        <v>#DIV/0!</v>
      </c>
      <c r="BB270" s="1">
        <f ca="1">SUM(OFFSET('96点'!BB$5,(ROW(BB270)-ROW(BB$5))*4,,4))</f>
        <v>0</v>
      </c>
    </row>
    <row r="271" spans="3:54">
      <c r="C271" s="1">
        <f t="shared" si="102"/>
        <v>267</v>
      </c>
      <c r="D271" s="1">
        <f t="shared" si="103"/>
        <v>5</v>
      </c>
      <c r="E271" s="1">
        <f t="shared" si="106"/>
        <v>45110</v>
      </c>
      <c r="F271" s="1" t="str">
        <f t="shared" si="104"/>
        <v>20230703</v>
      </c>
      <c r="G271">
        <f t="shared" si="107"/>
        <v>2</v>
      </c>
      <c r="J271" s="1" t="str">
        <f>INDEX(辅助表!$F$3:$F$14,G271)</f>
        <v>测试机组#1调度单元</v>
      </c>
      <c r="K271" s="1" t="str">
        <f t="shared" si="105"/>
        <v>2023-07-03</v>
      </c>
      <c r="L271" s="3">
        <f ca="1" t="shared" si="108"/>
        <v>0.125</v>
      </c>
      <c r="M271" s="1">
        <f ca="1">SUM(OFFSET('96点'!M$5,(ROW(M271)-ROW(M$5))*4,,4))</f>
        <v>0</v>
      </c>
      <c r="N271" s="1" t="e">
        <f ca="1" t="shared" si="109"/>
        <v>#DIV/0!</v>
      </c>
      <c r="O271" s="1">
        <f ca="1">SUM(OFFSET('96点'!O$5,(ROW(O271)-ROW(O$5))*4,,4))</f>
        <v>0</v>
      </c>
      <c r="P271" s="1">
        <f ca="1">SUM(OFFSET('96点'!P$5,(ROW(P271)-ROW(P$5))*4,,4))</f>
        <v>0</v>
      </c>
      <c r="Q271" s="1" t="e">
        <f ca="1" t="shared" si="110"/>
        <v>#DIV/0!</v>
      </c>
      <c r="R271" s="1" t="e">
        <f ca="1" t="shared" si="111"/>
        <v>#DIV/0!</v>
      </c>
      <c r="S271" s="1">
        <f ca="1">SUM(OFFSET('96点'!S$5,(ROW(S271)-ROW(S$5))*4,,4))</f>
        <v>0</v>
      </c>
      <c r="T271" s="1">
        <f ca="1">SUM(OFFSET('96点'!T$5,(ROW(T271)-ROW(T$5))*4,,4))</f>
        <v>0</v>
      </c>
      <c r="U271" s="1" t="e">
        <f ca="1" t="shared" si="112"/>
        <v>#DIV/0!</v>
      </c>
      <c r="V271" s="1">
        <f ca="1">SUM(OFFSET('96点'!V$5,(ROW(V271)-ROW(V$5))*4,,4))</f>
        <v>0</v>
      </c>
      <c r="W271" s="1">
        <f ca="1">SUM(OFFSET('96点'!W$5,(ROW(W271)-ROW(W$5))*4,,4))</f>
        <v>0</v>
      </c>
      <c r="X271" s="1" t="e">
        <f ca="1" t="shared" si="113"/>
        <v>#DIV/0!</v>
      </c>
      <c r="Y271" s="1" t="e">
        <f ca="1" t="shared" si="114"/>
        <v>#DIV/0!</v>
      </c>
      <c r="Z271" s="1">
        <f ca="1">SUM(OFFSET('96点'!Z$5,(ROW(Z271)-ROW(Z$5))*4,,4))</f>
        <v>0</v>
      </c>
      <c r="AA271" s="1">
        <f ca="1">SUM(OFFSET('96点'!AA$5,(ROW(AA271)-ROW(AA$5))*4,,4))</f>
        <v>0</v>
      </c>
      <c r="AB271" s="1" t="e">
        <f ca="1" t="shared" si="115"/>
        <v>#DIV/0!</v>
      </c>
      <c r="AC271" s="1">
        <f ca="1">SUM(OFFSET('96点'!AC$5,(ROW(AC271)-ROW(AC$5))*4,,4))</f>
        <v>0</v>
      </c>
      <c r="AD271" s="1">
        <f ca="1">SUM(OFFSET('96点'!AD$5,(ROW(AD271)-ROW(AD$5))*4,,4))</f>
        <v>0</v>
      </c>
      <c r="AE271" s="1" t="e">
        <f ca="1" t="shared" si="116"/>
        <v>#DIV/0!</v>
      </c>
      <c r="AF271" s="1" t="e">
        <f ca="1" t="shared" si="117"/>
        <v>#DIV/0!</v>
      </c>
      <c r="AG271" s="1">
        <f ca="1">SUM(OFFSET('96点'!AG$5,(ROW(AG271)-ROW(AG$5))*4,,4))</f>
        <v>0</v>
      </c>
      <c r="AH271" s="1">
        <f ca="1">SUM(OFFSET('96点'!AH$5,(ROW(AH271)-ROW(AH$5))*4,,4))</f>
        <v>0</v>
      </c>
      <c r="AI271" s="1" t="e">
        <f ca="1" t="shared" si="118"/>
        <v>#DIV/0!</v>
      </c>
      <c r="AJ271" s="1">
        <f ca="1">SUM(OFFSET('96点'!AJ$5,(ROW(AJ271)-ROW(AJ$5))*4,,4))</f>
        <v>0</v>
      </c>
      <c r="AK271" s="1">
        <f ca="1">SUM(OFFSET('96点'!AK$5,(ROW(AK271)-ROW(AK$5))*4,,4))</f>
        <v>0</v>
      </c>
      <c r="AL271" s="1" t="e">
        <f ca="1" t="shared" si="119"/>
        <v>#DIV/0!</v>
      </c>
      <c r="AM271" s="1" t="e">
        <f ca="1" t="shared" si="120"/>
        <v>#DIV/0!</v>
      </c>
      <c r="AN271" s="1">
        <f ca="1">SUM(OFFSET('96点'!AN$5,(ROW(AN271)-ROW(AN$5))*4,,4))</f>
        <v>0</v>
      </c>
      <c r="AO271" s="1">
        <f ca="1">SUM(OFFSET('96点'!AO$5,(ROW(AO271)-ROW(AO$5))*4,,4))</f>
        <v>0</v>
      </c>
      <c r="AP271" s="1" t="e">
        <f ca="1" t="shared" si="121"/>
        <v>#DIV/0!</v>
      </c>
      <c r="AQ271" s="1">
        <f ca="1">SUM(OFFSET('96点'!AQ$5,(ROW(AQ271)-ROW(AQ$5))*4,,4))</f>
        <v>0</v>
      </c>
      <c r="AR271" s="1">
        <f ca="1">SUM(OFFSET('96点'!AR$5,(ROW(AR271)-ROW(AR$5))*4,,4))</f>
        <v>0</v>
      </c>
      <c r="AS271" s="1" t="e">
        <f ca="1" t="shared" si="122"/>
        <v>#DIV/0!</v>
      </c>
      <c r="AT271" s="1" t="e">
        <f ca="1" t="shared" si="123"/>
        <v>#DIV/0!</v>
      </c>
      <c r="AU271" s="1">
        <f ca="1">SUM(OFFSET('96点'!AU$5,(ROW(AU271)-ROW(AU$5))*4,,4))</f>
        <v>0</v>
      </c>
      <c r="AV271" s="1">
        <f ca="1">SUM(OFFSET('96点'!AV$5,(ROW(AV271)-ROW(AV$5))*4,,4))</f>
        <v>0</v>
      </c>
      <c r="AW271" s="1" t="e">
        <f ca="1" t="shared" si="124"/>
        <v>#DIV/0!</v>
      </c>
      <c r="AX271" s="1">
        <f ca="1">SUM(OFFSET('96点'!AX$5,(ROW(AX271)-ROW(AX$5))*4,,4))</f>
        <v>0</v>
      </c>
      <c r="AY271" s="1">
        <f ca="1">SUM(OFFSET('96点'!AY$5,(ROW(AY271)-ROW(AY$5))*4,,4))</f>
        <v>0</v>
      </c>
      <c r="AZ271" s="1" t="e">
        <f ca="1" t="shared" si="125"/>
        <v>#DIV/0!</v>
      </c>
      <c r="BA271" s="1" t="e">
        <f ca="1" t="shared" si="126"/>
        <v>#DIV/0!</v>
      </c>
      <c r="BB271" s="1">
        <f ca="1">SUM(OFFSET('96点'!BB$5,(ROW(BB271)-ROW(BB$5))*4,,4))</f>
        <v>0</v>
      </c>
    </row>
    <row r="272" spans="3:54">
      <c r="C272" s="1">
        <f t="shared" si="102"/>
        <v>268</v>
      </c>
      <c r="D272" s="1">
        <f t="shared" si="103"/>
        <v>6</v>
      </c>
      <c r="E272" s="1">
        <f t="shared" si="106"/>
        <v>45110</v>
      </c>
      <c r="F272" s="1" t="str">
        <f t="shared" si="104"/>
        <v>20230703</v>
      </c>
      <c r="G272">
        <f t="shared" si="107"/>
        <v>2</v>
      </c>
      <c r="J272" s="1" t="str">
        <f>INDEX(辅助表!$F$3:$F$14,G272)</f>
        <v>测试机组#1调度单元</v>
      </c>
      <c r="K272" s="1" t="str">
        <f t="shared" si="105"/>
        <v>2023-07-03</v>
      </c>
      <c r="L272" s="3">
        <f ca="1" t="shared" si="108"/>
        <v>0.166666666666667</v>
      </c>
      <c r="M272" s="1">
        <f ca="1">SUM(OFFSET('96点'!M$5,(ROW(M272)-ROW(M$5))*4,,4))</f>
        <v>0</v>
      </c>
      <c r="N272" s="1" t="e">
        <f ca="1" t="shared" si="109"/>
        <v>#DIV/0!</v>
      </c>
      <c r="O272" s="1">
        <f ca="1">SUM(OFFSET('96点'!O$5,(ROW(O272)-ROW(O$5))*4,,4))</f>
        <v>0</v>
      </c>
      <c r="P272" s="1">
        <f ca="1">SUM(OFFSET('96点'!P$5,(ROW(P272)-ROW(P$5))*4,,4))</f>
        <v>0</v>
      </c>
      <c r="Q272" s="1" t="e">
        <f ca="1" t="shared" si="110"/>
        <v>#DIV/0!</v>
      </c>
      <c r="R272" s="1" t="e">
        <f ca="1" t="shared" si="111"/>
        <v>#DIV/0!</v>
      </c>
      <c r="S272" s="1">
        <f ca="1">SUM(OFFSET('96点'!S$5,(ROW(S272)-ROW(S$5))*4,,4))</f>
        <v>0</v>
      </c>
      <c r="T272" s="1">
        <f ca="1">SUM(OFFSET('96点'!T$5,(ROW(T272)-ROW(T$5))*4,,4))</f>
        <v>0</v>
      </c>
      <c r="U272" s="1" t="e">
        <f ca="1" t="shared" si="112"/>
        <v>#DIV/0!</v>
      </c>
      <c r="V272" s="1">
        <f ca="1">SUM(OFFSET('96点'!V$5,(ROW(V272)-ROW(V$5))*4,,4))</f>
        <v>0</v>
      </c>
      <c r="W272" s="1">
        <f ca="1">SUM(OFFSET('96点'!W$5,(ROW(W272)-ROW(W$5))*4,,4))</f>
        <v>0</v>
      </c>
      <c r="X272" s="1" t="e">
        <f ca="1" t="shared" si="113"/>
        <v>#DIV/0!</v>
      </c>
      <c r="Y272" s="1" t="e">
        <f ca="1" t="shared" si="114"/>
        <v>#DIV/0!</v>
      </c>
      <c r="Z272" s="1">
        <f ca="1">SUM(OFFSET('96点'!Z$5,(ROW(Z272)-ROW(Z$5))*4,,4))</f>
        <v>0</v>
      </c>
      <c r="AA272" s="1">
        <f ca="1">SUM(OFFSET('96点'!AA$5,(ROW(AA272)-ROW(AA$5))*4,,4))</f>
        <v>0</v>
      </c>
      <c r="AB272" s="1" t="e">
        <f ca="1" t="shared" si="115"/>
        <v>#DIV/0!</v>
      </c>
      <c r="AC272" s="1">
        <f ca="1">SUM(OFFSET('96点'!AC$5,(ROW(AC272)-ROW(AC$5))*4,,4))</f>
        <v>0</v>
      </c>
      <c r="AD272" s="1">
        <f ca="1">SUM(OFFSET('96点'!AD$5,(ROW(AD272)-ROW(AD$5))*4,,4))</f>
        <v>0</v>
      </c>
      <c r="AE272" s="1" t="e">
        <f ca="1" t="shared" si="116"/>
        <v>#DIV/0!</v>
      </c>
      <c r="AF272" s="1" t="e">
        <f ca="1" t="shared" si="117"/>
        <v>#DIV/0!</v>
      </c>
      <c r="AG272" s="1">
        <f ca="1">SUM(OFFSET('96点'!AG$5,(ROW(AG272)-ROW(AG$5))*4,,4))</f>
        <v>0</v>
      </c>
      <c r="AH272" s="1">
        <f ca="1">SUM(OFFSET('96点'!AH$5,(ROW(AH272)-ROW(AH$5))*4,,4))</f>
        <v>0</v>
      </c>
      <c r="AI272" s="1" t="e">
        <f ca="1" t="shared" si="118"/>
        <v>#DIV/0!</v>
      </c>
      <c r="AJ272" s="1">
        <f ca="1">SUM(OFFSET('96点'!AJ$5,(ROW(AJ272)-ROW(AJ$5))*4,,4))</f>
        <v>0</v>
      </c>
      <c r="AK272" s="1">
        <f ca="1">SUM(OFFSET('96点'!AK$5,(ROW(AK272)-ROW(AK$5))*4,,4))</f>
        <v>0</v>
      </c>
      <c r="AL272" s="1" t="e">
        <f ca="1" t="shared" si="119"/>
        <v>#DIV/0!</v>
      </c>
      <c r="AM272" s="1" t="e">
        <f ca="1" t="shared" si="120"/>
        <v>#DIV/0!</v>
      </c>
      <c r="AN272" s="1">
        <f ca="1">SUM(OFFSET('96点'!AN$5,(ROW(AN272)-ROW(AN$5))*4,,4))</f>
        <v>0</v>
      </c>
      <c r="AO272" s="1">
        <f ca="1">SUM(OFFSET('96点'!AO$5,(ROW(AO272)-ROW(AO$5))*4,,4))</f>
        <v>0</v>
      </c>
      <c r="AP272" s="1" t="e">
        <f ca="1" t="shared" si="121"/>
        <v>#DIV/0!</v>
      </c>
      <c r="AQ272" s="1">
        <f ca="1">SUM(OFFSET('96点'!AQ$5,(ROW(AQ272)-ROW(AQ$5))*4,,4))</f>
        <v>0</v>
      </c>
      <c r="AR272" s="1">
        <f ca="1">SUM(OFFSET('96点'!AR$5,(ROW(AR272)-ROW(AR$5))*4,,4))</f>
        <v>0</v>
      </c>
      <c r="AS272" s="1" t="e">
        <f ca="1" t="shared" si="122"/>
        <v>#DIV/0!</v>
      </c>
      <c r="AT272" s="1" t="e">
        <f ca="1" t="shared" si="123"/>
        <v>#DIV/0!</v>
      </c>
      <c r="AU272" s="1">
        <f ca="1">SUM(OFFSET('96点'!AU$5,(ROW(AU272)-ROW(AU$5))*4,,4))</f>
        <v>0</v>
      </c>
      <c r="AV272" s="1">
        <f ca="1">SUM(OFFSET('96点'!AV$5,(ROW(AV272)-ROW(AV$5))*4,,4))</f>
        <v>0</v>
      </c>
      <c r="AW272" s="1" t="e">
        <f ca="1" t="shared" si="124"/>
        <v>#DIV/0!</v>
      </c>
      <c r="AX272" s="1">
        <f ca="1">SUM(OFFSET('96点'!AX$5,(ROW(AX272)-ROW(AX$5))*4,,4))</f>
        <v>0</v>
      </c>
      <c r="AY272" s="1">
        <f ca="1">SUM(OFFSET('96点'!AY$5,(ROW(AY272)-ROW(AY$5))*4,,4))</f>
        <v>0</v>
      </c>
      <c r="AZ272" s="1" t="e">
        <f ca="1" t="shared" si="125"/>
        <v>#DIV/0!</v>
      </c>
      <c r="BA272" s="1" t="e">
        <f ca="1" t="shared" si="126"/>
        <v>#DIV/0!</v>
      </c>
      <c r="BB272" s="1">
        <f ca="1">SUM(OFFSET('96点'!BB$5,(ROW(BB272)-ROW(BB$5))*4,,4))</f>
        <v>0</v>
      </c>
    </row>
    <row r="273" spans="3:54">
      <c r="C273" s="1">
        <f t="shared" si="102"/>
        <v>269</v>
      </c>
      <c r="D273" s="1">
        <f t="shared" si="103"/>
        <v>7</v>
      </c>
      <c r="E273" s="1">
        <f t="shared" si="106"/>
        <v>45110</v>
      </c>
      <c r="F273" s="1" t="str">
        <f t="shared" si="104"/>
        <v>20230703</v>
      </c>
      <c r="G273">
        <f t="shared" si="107"/>
        <v>2</v>
      </c>
      <c r="J273" s="1" t="str">
        <f>INDEX(辅助表!$F$3:$F$14,G273)</f>
        <v>测试机组#1调度单元</v>
      </c>
      <c r="K273" s="1" t="str">
        <f t="shared" si="105"/>
        <v>2023-07-03</v>
      </c>
      <c r="L273" s="3">
        <f ca="1" t="shared" si="108"/>
        <v>0.208333333333333</v>
      </c>
      <c r="M273" s="1">
        <f ca="1">SUM(OFFSET('96点'!M$5,(ROW(M273)-ROW(M$5))*4,,4))</f>
        <v>0</v>
      </c>
      <c r="N273" s="1" t="e">
        <f ca="1" t="shared" si="109"/>
        <v>#DIV/0!</v>
      </c>
      <c r="O273" s="1">
        <f ca="1">SUM(OFFSET('96点'!O$5,(ROW(O273)-ROW(O$5))*4,,4))</f>
        <v>0</v>
      </c>
      <c r="P273" s="1">
        <f ca="1">SUM(OFFSET('96点'!P$5,(ROW(P273)-ROW(P$5))*4,,4))</f>
        <v>0</v>
      </c>
      <c r="Q273" s="1" t="e">
        <f ca="1" t="shared" si="110"/>
        <v>#DIV/0!</v>
      </c>
      <c r="R273" s="1" t="e">
        <f ca="1" t="shared" si="111"/>
        <v>#DIV/0!</v>
      </c>
      <c r="S273" s="1">
        <f ca="1">SUM(OFFSET('96点'!S$5,(ROW(S273)-ROW(S$5))*4,,4))</f>
        <v>0</v>
      </c>
      <c r="T273" s="1">
        <f ca="1">SUM(OFFSET('96点'!T$5,(ROW(T273)-ROW(T$5))*4,,4))</f>
        <v>0</v>
      </c>
      <c r="U273" s="1" t="e">
        <f ca="1" t="shared" si="112"/>
        <v>#DIV/0!</v>
      </c>
      <c r="V273" s="1">
        <f ca="1">SUM(OFFSET('96点'!V$5,(ROW(V273)-ROW(V$5))*4,,4))</f>
        <v>0</v>
      </c>
      <c r="W273" s="1">
        <f ca="1">SUM(OFFSET('96点'!W$5,(ROW(W273)-ROW(W$5))*4,,4))</f>
        <v>0</v>
      </c>
      <c r="X273" s="1" t="e">
        <f ca="1" t="shared" si="113"/>
        <v>#DIV/0!</v>
      </c>
      <c r="Y273" s="1" t="e">
        <f ca="1" t="shared" si="114"/>
        <v>#DIV/0!</v>
      </c>
      <c r="Z273" s="1">
        <f ca="1">SUM(OFFSET('96点'!Z$5,(ROW(Z273)-ROW(Z$5))*4,,4))</f>
        <v>0</v>
      </c>
      <c r="AA273" s="1">
        <f ca="1">SUM(OFFSET('96点'!AA$5,(ROW(AA273)-ROW(AA$5))*4,,4))</f>
        <v>0</v>
      </c>
      <c r="AB273" s="1" t="e">
        <f ca="1" t="shared" si="115"/>
        <v>#DIV/0!</v>
      </c>
      <c r="AC273" s="1">
        <f ca="1">SUM(OFFSET('96点'!AC$5,(ROW(AC273)-ROW(AC$5))*4,,4))</f>
        <v>0</v>
      </c>
      <c r="AD273" s="1">
        <f ca="1">SUM(OFFSET('96点'!AD$5,(ROW(AD273)-ROW(AD$5))*4,,4))</f>
        <v>0</v>
      </c>
      <c r="AE273" s="1" t="e">
        <f ca="1" t="shared" si="116"/>
        <v>#DIV/0!</v>
      </c>
      <c r="AF273" s="1" t="e">
        <f ca="1" t="shared" si="117"/>
        <v>#DIV/0!</v>
      </c>
      <c r="AG273" s="1">
        <f ca="1">SUM(OFFSET('96点'!AG$5,(ROW(AG273)-ROW(AG$5))*4,,4))</f>
        <v>0</v>
      </c>
      <c r="AH273" s="1">
        <f ca="1">SUM(OFFSET('96点'!AH$5,(ROW(AH273)-ROW(AH$5))*4,,4))</f>
        <v>0</v>
      </c>
      <c r="AI273" s="1" t="e">
        <f ca="1" t="shared" si="118"/>
        <v>#DIV/0!</v>
      </c>
      <c r="AJ273" s="1">
        <f ca="1">SUM(OFFSET('96点'!AJ$5,(ROW(AJ273)-ROW(AJ$5))*4,,4))</f>
        <v>0</v>
      </c>
      <c r="AK273" s="1">
        <f ca="1">SUM(OFFSET('96点'!AK$5,(ROW(AK273)-ROW(AK$5))*4,,4))</f>
        <v>0</v>
      </c>
      <c r="AL273" s="1" t="e">
        <f ca="1" t="shared" si="119"/>
        <v>#DIV/0!</v>
      </c>
      <c r="AM273" s="1" t="e">
        <f ca="1" t="shared" si="120"/>
        <v>#DIV/0!</v>
      </c>
      <c r="AN273" s="1">
        <f ca="1">SUM(OFFSET('96点'!AN$5,(ROW(AN273)-ROW(AN$5))*4,,4))</f>
        <v>0</v>
      </c>
      <c r="AO273" s="1">
        <f ca="1">SUM(OFFSET('96点'!AO$5,(ROW(AO273)-ROW(AO$5))*4,,4))</f>
        <v>0</v>
      </c>
      <c r="AP273" s="1" t="e">
        <f ca="1" t="shared" si="121"/>
        <v>#DIV/0!</v>
      </c>
      <c r="AQ273" s="1">
        <f ca="1">SUM(OFFSET('96点'!AQ$5,(ROW(AQ273)-ROW(AQ$5))*4,,4))</f>
        <v>0</v>
      </c>
      <c r="AR273" s="1">
        <f ca="1">SUM(OFFSET('96点'!AR$5,(ROW(AR273)-ROW(AR$5))*4,,4))</f>
        <v>0</v>
      </c>
      <c r="AS273" s="1" t="e">
        <f ca="1" t="shared" si="122"/>
        <v>#DIV/0!</v>
      </c>
      <c r="AT273" s="1" t="e">
        <f ca="1" t="shared" si="123"/>
        <v>#DIV/0!</v>
      </c>
      <c r="AU273" s="1">
        <f ca="1">SUM(OFFSET('96点'!AU$5,(ROW(AU273)-ROW(AU$5))*4,,4))</f>
        <v>0</v>
      </c>
      <c r="AV273" s="1">
        <f ca="1">SUM(OFFSET('96点'!AV$5,(ROW(AV273)-ROW(AV$5))*4,,4))</f>
        <v>0</v>
      </c>
      <c r="AW273" s="1" t="e">
        <f ca="1" t="shared" si="124"/>
        <v>#DIV/0!</v>
      </c>
      <c r="AX273" s="1">
        <f ca="1">SUM(OFFSET('96点'!AX$5,(ROW(AX273)-ROW(AX$5))*4,,4))</f>
        <v>0</v>
      </c>
      <c r="AY273" s="1">
        <f ca="1">SUM(OFFSET('96点'!AY$5,(ROW(AY273)-ROW(AY$5))*4,,4))</f>
        <v>0</v>
      </c>
      <c r="AZ273" s="1" t="e">
        <f ca="1" t="shared" si="125"/>
        <v>#DIV/0!</v>
      </c>
      <c r="BA273" s="1" t="e">
        <f ca="1" t="shared" si="126"/>
        <v>#DIV/0!</v>
      </c>
      <c r="BB273" s="1">
        <f ca="1">SUM(OFFSET('96点'!BB$5,(ROW(BB273)-ROW(BB$5))*4,,4))</f>
        <v>0</v>
      </c>
    </row>
    <row r="274" spans="3:54">
      <c r="C274" s="1">
        <f t="shared" si="102"/>
        <v>270</v>
      </c>
      <c r="D274" s="1">
        <f t="shared" si="103"/>
        <v>8</v>
      </c>
      <c r="E274" s="1">
        <f t="shared" si="106"/>
        <v>45110</v>
      </c>
      <c r="F274" s="1" t="str">
        <f t="shared" si="104"/>
        <v>20230703</v>
      </c>
      <c r="G274">
        <f t="shared" si="107"/>
        <v>2</v>
      </c>
      <c r="J274" s="1" t="str">
        <f>INDEX(辅助表!$F$3:$F$14,G274)</f>
        <v>测试机组#1调度单元</v>
      </c>
      <c r="K274" s="1" t="str">
        <f t="shared" si="105"/>
        <v>2023-07-03</v>
      </c>
      <c r="L274" s="3">
        <f ca="1" t="shared" si="108"/>
        <v>0.25</v>
      </c>
      <c r="M274" s="1">
        <f ca="1">SUM(OFFSET('96点'!M$5,(ROW(M274)-ROW(M$5))*4,,4))</f>
        <v>0</v>
      </c>
      <c r="N274" s="1" t="e">
        <f ca="1" t="shared" si="109"/>
        <v>#DIV/0!</v>
      </c>
      <c r="O274" s="1">
        <f ca="1">SUM(OFFSET('96点'!O$5,(ROW(O274)-ROW(O$5))*4,,4))</f>
        <v>0</v>
      </c>
      <c r="P274" s="1">
        <f ca="1">SUM(OFFSET('96点'!P$5,(ROW(P274)-ROW(P$5))*4,,4))</f>
        <v>0</v>
      </c>
      <c r="Q274" s="1" t="e">
        <f ca="1" t="shared" si="110"/>
        <v>#DIV/0!</v>
      </c>
      <c r="R274" s="1" t="e">
        <f ca="1" t="shared" si="111"/>
        <v>#DIV/0!</v>
      </c>
      <c r="S274" s="1">
        <f ca="1">SUM(OFFSET('96点'!S$5,(ROW(S274)-ROW(S$5))*4,,4))</f>
        <v>0</v>
      </c>
      <c r="T274" s="1">
        <f ca="1">SUM(OFFSET('96点'!T$5,(ROW(T274)-ROW(T$5))*4,,4))</f>
        <v>0</v>
      </c>
      <c r="U274" s="1" t="e">
        <f ca="1" t="shared" si="112"/>
        <v>#DIV/0!</v>
      </c>
      <c r="V274" s="1">
        <f ca="1">SUM(OFFSET('96点'!V$5,(ROW(V274)-ROW(V$5))*4,,4))</f>
        <v>0</v>
      </c>
      <c r="W274" s="1">
        <f ca="1">SUM(OFFSET('96点'!W$5,(ROW(W274)-ROW(W$5))*4,,4))</f>
        <v>0</v>
      </c>
      <c r="X274" s="1" t="e">
        <f ca="1" t="shared" si="113"/>
        <v>#DIV/0!</v>
      </c>
      <c r="Y274" s="1" t="e">
        <f ca="1" t="shared" si="114"/>
        <v>#DIV/0!</v>
      </c>
      <c r="Z274" s="1">
        <f ca="1">SUM(OFFSET('96点'!Z$5,(ROW(Z274)-ROW(Z$5))*4,,4))</f>
        <v>0</v>
      </c>
      <c r="AA274" s="1">
        <f ca="1">SUM(OFFSET('96点'!AA$5,(ROW(AA274)-ROW(AA$5))*4,,4))</f>
        <v>0</v>
      </c>
      <c r="AB274" s="1" t="e">
        <f ca="1" t="shared" si="115"/>
        <v>#DIV/0!</v>
      </c>
      <c r="AC274" s="1">
        <f ca="1">SUM(OFFSET('96点'!AC$5,(ROW(AC274)-ROW(AC$5))*4,,4))</f>
        <v>0</v>
      </c>
      <c r="AD274" s="1">
        <f ca="1">SUM(OFFSET('96点'!AD$5,(ROW(AD274)-ROW(AD$5))*4,,4))</f>
        <v>0</v>
      </c>
      <c r="AE274" s="1" t="e">
        <f ca="1" t="shared" si="116"/>
        <v>#DIV/0!</v>
      </c>
      <c r="AF274" s="1" t="e">
        <f ca="1" t="shared" si="117"/>
        <v>#DIV/0!</v>
      </c>
      <c r="AG274" s="1">
        <f ca="1">SUM(OFFSET('96点'!AG$5,(ROW(AG274)-ROW(AG$5))*4,,4))</f>
        <v>0</v>
      </c>
      <c r="AH274" s="1">
        <f ca="1">SUM(OFFSET('96点'!AH$5,(ROW(AH274)-ROW(AH$5))*4,,4))</f>
        <v>0</v>
      </c>
      <c r="AI274" s="1" t="e">
        <f ca="1" t="shared" si="118"/>
        <v>#DIV/0!</v>
      </c>
      <c r="AJ274" s="1">
        <f ca="1">SUM(OFFSET('96点'!AJ$5,(ROW(AJ274)-ROW(AJ$5))*4,,4))</f>
        <v>0</v>
      </c>
      <c r="AK274" s="1">
        <f ca="1">SUM(OFFSET('96点'!AK$5,(ROW(AK274)-ROW(AK$5))*4,,4))</f>
        <v>0</v>
      </c>
      <c r="AL274" s="1" t="e">
        <f ca="1" t="shared" si="119"/>
        <v>#DIV/0!</v>
      </c>
      <c r="AM274" s="1" t="e">
        <f ca="1" t="shared" si="120"/>
        <v>#DIV/0!</v>
      </c>
      <c r="AN274" s="1">
        <f ca="1">SUM(OFFSET('96点'!AN$5,(ROW(AN274)-ROW(AN$5))*4,,4))</f>
        <v>0</v>
      </c>
      <c r="AO274" s="1">
        <f ca="1">SUM(OFFSET('96点'!AO$5,(ROW(AO274)-ROW(AO$5))*4,,4))</f>
        <v>0</v>
      </c>
      <c r="AP274" s="1" t="e">
        <f ca="1" t="shared" si="121"/>
        <v>#DIV/0!</v>
      </c>
      <c r="AQ274" s="1">
        <f ca="1">SUM(OFFSET('96点'!AQ$5,(ROW(AQ274)-ROW(AQ$5))*4,,4))</f>
        <v>0</v>
      </c>
      <c r="AR274" s="1">
        <f ca="1">SUM(OFFSET('96点'!AR$5,(ROW(AR274)-ROW(AR$5))*4,,4))</f>
        <v>0</v>
      </c>
      <c r="AS274" s="1" t="e">
        <f ca="1" t="shared" si="122"/>
        <v>#DIV/0!</v>
      </c>
      <c r="AT274" s="1" t="e">
        <f ca="1" t="shared" si="123"/>
        <v>#DIV/0!</v>
      </c>
      <c r="AU274" s="1">
        <f ca="1">SUM(OFFSET('96点'!AU$5,(ROW(AU274)-ROW(AU$5))*4,,4))</f>
        <v>0</v>
      </c>
      <c r="AV274" s="1">
        <f ca="1">SUM(OFFSET('96点'!AV$5,(ROW(AV274)-ROW(AV$5))*4,,4))</f>
        <v>0</v>
      </c>
      <c r="AW274" s="1" t="e">
        <f ca="1" t="shared" si="124"/>
        <v>#DIV/0!</v>
      </c>
      <c r="AX274" s="1">
        <f ca="1">SUM(OFFSET('96点'!AX$5,(ROW(AX274)-ROW(AX$5))*4,,4))</f>
        <v>0</v>
      </c>
      <c r="AY274" s="1">
        <f ca="1">SUM(OFFSET('96点'!AY$5,(ROW(AY274)-ROW(AY$5))*4,,4))</f>
        <v>0</v>
      </c>
      <c r="AZ274" s="1" t="e">
        <f ca="1" t="shared" si="125"/>
        <v>#DIV/0!</v>
      </c>
      <c r="BA274" s="1" t="e">
        <f ca="1" t="shared" si="126"/>
        <v>#DIV/0!</v>
      </c>
      <c r="BB274" s="1">
        <f ca="1">SUM(OFFSET('96点'!BB$5,(ROW(BB274)-ROW(BB$5))*4,,4))</f>
        <v>0</v>
      </c>
    </row>
    <row r="275" spans="3:54">
      <c r="C275" s="1">
        <f t="shared" si="102"/>
        <v>271</v>
      </c>
      <c r="D275" s="1">
        <f t="shared" si="103"/>
        <v>9</v>
      </c>
      <c r="E275" s="1">
        <f t="shared" si="106"/>
        <v>45110</v>
      </c>
      <c r="F275" s="1" t="str">
        <f t="shared" si="104"/>
        <v>20230703</v>
      </c>
      <c r="G275">
        <f t="shared" si="107"/>
        <v>2</v>
      </c>
      <c r="J275" s="1" t="str">
        <f>INDEX(辅助表!$F$3:$F$14,G275)</f>
        <v>测试机组#1调度单元</v>
      </c>
      <c r="K275" s="1" t="str">
        <f t="shared" si="105"/>
        <v>2023-07-03</v>
      </c>
      <c r="L275" s="3">
        <f ca="1" t="shared" si="108"/>
        <v>0.291666666666667</v>
      </c>
      <c r="M275" s="1">
        <f ca="1">SUM(OFFSET('96点'!M$5,(ROW(M275)-ROW(M$5))*4,,4))</f>
        <v>0</v>
      </c>
      <c r="N275" s="1" t="e">
        <f ca="1" t="shared" si="109"/>
        <v>#DIV/0!</v>
      </c>
      <c r="O275" s="1">
        <f ca="1">SUM(OFFSET('96点'!O$5,(ROW(O275)-ROW(O$5))*4,,4))</f>
        <v>0</v>
      </c>
      <c r="P275" s="1">
        <f ca="1">SUM(OFFSET('96点'!P$5,(ROW(P275)-ROW(P$5))*4,,4))</f>
        <v>0</v>
      </c>
      <c r="Q275" s="1" t="e">
        <f ca="1" t="shared" si="110"/>
        <v>#DIV/0!</v>
      </c>
      <c r="R275" s="1" t="e">
        <f ca="1" t="shared" si="111"/>
        <v>#DIV/0!</v>
      </c>
      <c r="S275" s="1">
        <f ca="1">SUM(OFFSET('96点'!S$5,(ROW(S275)-ROW(S$5))*4,,4))</f>
        <v>0</v>
      </c>
      <c r="T275" s="1">
        <f ca="1">SUM(OFFSET('96点'!T$5,(ROW(T275)-ROW(T$5))*4,,4))</f>
        <v>0</v>
      </c>
      <c r="U275" s="1" t="e">
        <f ca="1" t="shared" si="112"/>
        <v>#DIV/0!</v>
      </c>
      <c r="V275" s="1">
        <f ca="1">SUM(OFFSET('96点'!V$5,(ROW(V275)-ROW(V$5))*4,,4))</f>
        <v>0</v>
      </c>
      <c r="W275" s="1">
        <f ca="1">SUM(OFFSET('96点'!W$5,(ROW(W275)-ROW(W$5))*4,,4))</f>
        <v>0</v>
      </c>
      <c r="X275" s="1" t="e">
        <f ca="1" t="shared" si="113"/>
        <v>#DIV/0!</v>
      </c>
      <c r="Y275" s="1" t="e">
        <f ca="1" t="shared" si="114"/>
        <v>#DIV/0!</v>
      </c>
      <c r="Z275" s="1">
        <f ca="1">SUM(OFFSET('96点'!Z$5,(ROW(Z275)-ROW(Z$5))*4,,4))</f>
        <v>0</v>
      </c>
      <c r="AA275" s="1">
        <f ca="1">SUM(OFFSET('96点'!AA$5,(ROW(AA275)-ROW(AA$5))*4,,4))</f>
        <v>0</v>
      </c>
      <c r="AB275" s="1" t="e">
        <f ca="1" t="shared" si="115"/>
        <v>#DIV/0!</v>
      </c>
      <c r="AC275" s="1">
        <f ca="1">SUM(OFFSET('96点'!AC$5,(ROW(AC275)-ROW(AC$5))*4,,4))</f>
        <v>0</v>
      </c>
      <c r="AD275" s="1">
        <f ca="1">SUM(OFFSET('96点'!AD$5,(ROW(AD275)-ROW(AD$5))*4,,4))</f>
        <v>0</v>
      </c>
      <c r="AE275" s="1" t="e">
        <f ca="1" t="shared" si="116"/>
        <v>#DIV/0!</v>
      </c>
      <c r="AF275" s="1" t="e">
        <f ca="1" t="shared" si="117"/>
        <v>#DIV/0!</v>
      </c>
      <c r="AG275" s="1">
        <f ca="1">SUM(OFFSET('96点'!AG$5,(ROW(AG275)-ROW(AG$5))*4,,4))</f>
        <v>0</v>
      </c>
      <c r="AH275" s="1">
        <f ca="1">SUM(OFFSET('96点'!AH$5,(ROW(AH275)-ROW(AH$5))*4,,4))</f>
        <v>0</v>
      </c>
      <c r="AI275" s="1" t="e">
        <f ca="1" t="shared" si="118"/>
        <v>#DIV/0!</v>
      </c>
      <c r="AJ275" s="1">
        <f ca="1">SUM(OFFSET('96点'!AJ$5,(ROW(AJ275)-ROW(AJ$5))*4,,4))</f>
        <v>0</v>
      </c>
      <c r="AK275" s="1">
        <f ca="1">SUM(OFFSET('96点'!AK$5,(ROW(AK275)-ROW(AK$5))*4,,4))</f>
        <v>0</v>
      </c>
      <c r="AL275" s="1" t="e">
        <f ca="1" t="shared" si="119"/>
        <v>#DIV/0!</v>
      </c>
      <c r="AM275" s="1" t="e">
        <f ca="1" t="shared" si="120"/>
        <v>#DIV/0!</v>
      </c>
      <c r="AN275" s="1">
        <f ca="1">SUM(OFFSET('96点'!AN$5,(ROW(AN275)-ROW(AN$5))*4,,4))</f>
        <v>0</v>
      </c>
      <c r="AO275" s="1">
        <f ca="1">SUM(OFFSET('96点'!AO$5,(ROW(AO275)-ROW(AO$5))*4,,4))</f>
        <v>0</v>
      </c>
      <c r="AP275" s="1" t="e">
        <f ca="1" t="shared" si="121"/>
        <v>#DIV/0!</v>
      </c>
      <c r="AQ275" s="1">
        <f ca="1">SUM(OFFSET('96点'!AQ$5,(ROW(AQ275)-ROW(AQ$5))*4,,4))</f>
        <v>0</v>
      </c>
      <c r="AR275" s="1">
        <f ca="1">SUM(OFFSET('96点'!AR$5,(ROW(AR275)-ROW(AR$5))*4,,4))</f>
        <v>0</v>
      </c>
      <c r="AS275" s="1" t="e">
        <f ca="1" t="shared" si="122"/>
        <v>#DIV/0!</v>
      </c>
      <c r="AT275" s="1" t="e">
        <f ca="1" t="shared" si="123"/>
        <v>#DIV/0!</v>
      </c>
      <c r="AU275" s="1">
        <f ca="1">SUM(OFFSET('96点'!AU$5,(ROW(AU275)-ROW(AU$5))*4,,4))</f>
        <v>0</v>
      </c>
      <c r="AV275" s="1">
        <f ca="1">SUM(OFFSET('96点'!AV$5,(ROW(AV275)-ROW(AV$5))*4,,4))</f>
        <v>0</v>
      </c>
      <c r="AW275" s="1" t="e">
        <f ca="1" t="shared" si="124"/>
        <v>#DIV/0!</v>
      </c>
      <c r="AX275" s="1">
        <f ca="1">SUM(OFFSET('96点'!AX$5,(ROW(AX275)-ROW(AX$5))*4,,4))</f>
        <v>0</v>
      </c>
      <c r="AY275" s="1">
        <f ca="1">SUM(OFFSET('96点'!AY$5,(ROW(AY275)-ROW(AY$5))*4,,4))</f>
        <v>0</v>
      </c>
      <c r="AZ275" s="1" t="e">
        <f ca="1" t="shared" si="125"/>
        <v>#DIV/0!</v>
      </c>
      <c r="BA275" s="1" t="e">
        <f ca="1" t="shared" si="126"/>
        <v>#DIV/0!</v>
      </c>
      <c r="BB275" s="1">
        <f ca="1">SUM(OFFSET('96点'!BB$5,(ROW(BB275)-ROW(BB$5))*4,,4))</f>
        <v>0</v>
      </c>
    </row>
    <row r="276" spans="3:54">
      <c r="C276" s="1">
        <f t="shared" si="102"/>
        <v>272</v>
      </c>
      <c r="D276" s="1">
        <f t="shared" si="103"/>
        <v>10</v>
      </c>
      <c r="E276" s="1">
        <f t="shared" si="106"/>
        <v>45110</v>
      </c>
      <c r="F276" s="1" t="str">
        <f t="shared" si="104"/>
        <v>20230703</v>
      </c>
      <c r="G276">
        <f t="shared" si="107"/>
        <v>2</v>
      </c>
      <c r="J276" s="1" t="str">
        <f>INDEX(辅助表!$F$3:$F$14,G276)</f>
        <v>测试机组#1调度单元</v>
      </c>
      <c r="K276" s="1" t="str">
        <f t="shared" si="105"/>
        <v>2023-07-03</v>
      </c>
      <c r="L276" s="3">
        <f ca="1" t="shared" si="108"/>
        <v>0.333333333333333</v>
      </c>
      <c r="M276" s="1">
        <f ca="1">SUM(OFFSET('96点'!M$5,(ROW(M276)-ROW(M$5))*4,,4))</f>
        <v>0</v>
      </c>
      <c r="N276" s="1" t="e">
        <f ca="1" t="shared" si="109"/>
        <v>#DIV/0!</v>
      </c>
      <c r="O276" s="1">
        <f ca="1">SUM(OFFSET('96点'!O$5,(ROW(O276)-ROW(O$5))*4,,4))</f>
        <v>0</v>
      </c>
      <c r="P276" s="1">
        <f ca="1">SUM(OFFSET('96点'!P$5,(ROW(P276)-ROW(P$5))*4,,4))</f>
        <v>0</v>
      </c>
      <c r="Q276" s="1" t="e">
        <f ca="1" t="shared" si="110"/>
        <v>#DIV/0!</v>
      </c>
      <c r="R276" s="1" t="e">
        <f ca="1" t="shared" si="111"/>
        <v>#DIV/0!</v>
      </c>
      <c r="S276" s="1">
        <f ca="1">SUM(OFFSET('96点'!S$5,(ROW(S276)-ROW(S$5))*4,,4))</f>
        <v>0</v>
      </c>
      <c r="T276" s="1">
        <f ca="1">SUM(OFFSET('96点'!T$5,(ROW(T276)-ROW(T$5))*4,,4))</f>
        <v>0</v>
      </c>
      <c r="U276" s="1" t="e">
        <f ca="1" t="shared" si="112"/>
        <v>#DIV/0!</v>
      </c>
      <c r="V276" s="1">
        <f ca="1">SUM(OFFSET('96点'!V$5,(ROW(V276)-ROW(V$5))*4,,4))</f>
        <v>0</v>
      </c>
      <c r="W276" s="1">
        <f ca="1">SUM(OFFSET('96点'!W$5,(ROW(W276)-ROW(W$5))*4,,4))</f>
        <v>0</v>
      </c>
      <c r="X276" s="1" t="e">
        <f ca="1" t="shared" si="113"/>
        <v>#DIV/0!</v>
      </c>
      <c r="Y276" s="1" t="e">
        <f ca="1" t="shared" si="114"/>
        <v>#DIV/0!</v>
      </c>
      <c r="Z276" s="1">
        <f ca="1">SUM(OFFSET('96点'!Z$5,(ROW(Z276)-ROW(Z$5))*4,,4))</f>
        <v>0</v>
      </c>
      <c r="AA276" s="1">
        <f ca="1">SUM(OFFSET('96点'!AA$5,(ROW(AA276)-ROW(AA$5))*4,,4))</f>
        <v>0</v>
      </c>
      <c r="AB276" s="1" t="e">
        <f ca="1" t="shared" si="115"/>
        <v>#DIV/0!</v>
      </c>
      <c r="AC276" s="1">
        <f ca="1">SUM(OFFSET('96点'!AC$5,(ROW(AC276)-ROW(AC$5))*4,,4))</f>
        <v>0</v>
      </c>
      <c r="AD276" s="1">
        <f ca="1">SUM(OFFSET('96点'!AD$5,(ROW(AD276)-ROW(AD$5))*4,,4))</f>
        <v>0</v>
      </c>
      <c r="AE276" s="1" t="e">
        <f ca="1" t="shared" si="116"/>
        <v>#DIV/0!</v>
      </c>
      <c r="AF276" s="1" t="e">
        <f ca="1" t="shared" si="117"/>
        <v>#DIV/0!</v>
      </c>
      <c r="AG276" s="1">
        <f ca="1">SUM(OFFSET('96点'!AG$5,(ROW(AG276)-ROW(AG$5))*4,,4))</f>
        <v>0</v>
      </c>
      <c r="AH276" s="1">
        <f ca="1">SUM(OFFSET('96点'!AH$5,(ROW(AH276)-ROW(AH$5))*4,,4))</f>
        <v>0</v>
      </c>
      <c r="AI276" s="1" t="e">
        <f ca="1" t="shared" si="118"/>
        <v>#DIV/0!</v>
      </c>
      <c r="AJ276" s="1">
        <f ca="1">SUM(OFFSET('96点'!AJ$5,(ROW(AJ276)-ROW(AJ$5))*4,,4))</f>
        <v>0</v>
      </c>
      <c r="AK276" s="1">
        <f ca="1">SUM(OFFSET('96点'!AK$5,(ROW(AK276)-ROW(AK$5))*4,,4))</f>
        <v>0</v>
      </c>
      <c r="AL276" s="1" t="e">
        <f ca="1" t="shared" si="119"/>
        <v>#DIV/0!</v>
      </c>
      <c r="AM276" s="1" t="e">
        <f ca="1" t="shared" si="120"/>
        <v>#DIV/0!</v>
      </c>
      <c r="AN276" s="1">
        <f ca="1">SUM(OFFSET('96点'!AN$5,(ROW(AN276)-ROW(AN$5))*4,,4))</f>
        <v>0</v>
      </c>
      <c r="AO276" s="1">
        <f ca="1">SUM(OFFSET('96点'!AO$5,(ROW(AO276)-ROW(AO$5))*4,,4))</f>
        <v>0</v>
      </c>
      <c r="AP276" s="1" t="e">
        <f ca="1" t="shared" si="121"/>
        <v>#DIV/0!</v>
      </c>
      <c r="AQ276" s="1">
        <f ca="1">SUM(OFFSET('96点'!AQ$5,(ROW(AQ276)-ROW(AQ$5))*4,,4))</f>
        <v>0</v>
      </c>
      <c r="AR276" s="1">
        <f ca="1">SUM(OFFSET('96点'!AR$5,(ROW(AR276)-ROW(AR$5))*4,,4))</f>
        <v>0</v>
      </c>
      <c r="AS276" s="1" t="e">
        <f ca="1" t="shared" si="122"/>
        <v>#DIV/0!</v>
      </c>
      <c r="AT276" s="1" t="e">
        <f ca="1" t="shared" si="123"/>
        <v>#DIV/0!</v>
      </c>
      <c r="AU276" s="1">
        <f ca="1">SUM(OFFSET('96点'!AU$5,(ROW(AU276)-ROW(AU$5))*4,,4))</f>
        <v>0</v>
      </c>
      <c r="AV276" s="1">
        <f ca="1">SUM(OFFSET('96点'!AV$5,(ROW(AV276)-ROW(AV$5))*4,,4))</f>
        <v>0</v>
      </c>
      <c r="AW276" s="1" t="e">
        <f ca="1" t="shared" si="124"/>
        <v>#DIV/0!</v>
      </c>
      <c r="AX276" s="1">
        <f ca="1">SUM(OFFSET('96点'!AX$5,(ROW(AX276)-ROW(AX$5))*4,,4))</f>
        <v>0</v>
      </c>
      <c r="AY276" s="1">
        <f ca="1">SUM(OFFSET('96点'!AY$5,(ROW(AY276)-ROW(AY$5))*4,,4))</f>
        <v>0</v>
      </c>
      <c r="AZ276" s="1" t="e">
        <f ca="1" t="shared" si="125"/>
        <v>#DIV/0!</v>
      </c>
      <c r="BA276" s="1" t="e">
        <f ca="1" t="shared" si="126"/>
        <v>#DIV/0!</v>
      </c>
      <c r="BB276" s="1">
        <f ca="1">SUM(OFFSET('96点'!BB$5,(ROW(BB276)-ROW(BB$5))*4,,4))</f>
        <v>0</v>
      </c>
    </row>
    <row r="277" spans="3:54">
      <c r="C277" s="1">
        <f t="shared" si="102"/>
        <v>273</v>
      </c>
      <c r="D277" s="1">
        <f t="shared" si="103"/>
        <v>11</v>
      </c>
      <c r="E277" s="1">
        <f t="shared" si="106"/>
        <v>45110</v>
      </c>
      <c r="F277" s="1" t="str">
        <f t="shared" si="104"/>
        <v>20230703</v>
      </c>
      <c r="G277">
        <f t="shared" si="107"/>
        <v>2</v>
      </c>
      <c r="J277" s="1" t="str">
        <f>INDEX(辅助表!$F$3:$F$14,G277)</f>
        <v>测试机组#1调度单元</v>
      </c>
      <c r="K277" s="1" t="str">
        <f t="shared" si="105"/>
        <v>2023-07-03</v>
      </c>
      <c r="L277" s="3">
        <f ca="1" t="shared" si="108"/>
        <v>0.375</v>
      </c>
      <c r="M277" s="1">
        <f ca="1">SUM(OFFSET('96点'!M$5,(ROW(M277)-ROW(M$5))*4,,4))</f>
        <v>0</v>
      </c>
      <c r="N277" s="1" t="e">
        <f ca="1" t="shared" si="109"/>
        <v>#DIV/0!</v>
      </c>
      <c r="O277" s="1">
        <f ca="1">SUM(OFFSET('96点'!O$5,(ROW(O277)-ROW(O$5))*4,,4))</f>
        <v>0</v>
      </c>
      <c r="P277" s="1">
        <f ca="1">SUM(OFFSET('96点'!P$5,(ROW(P277)-ROW(P$5))*4,,4))</f>
        <v>0</v>
      </c>
      <c r="Q277" s="1" t="e">
        <f ca="1" t="shared" si="110"/>
        <v>#DIV/0!</v>
      </c>
      <c r="R277" s="1" t="e">
        <f ca="1" t="shared" si="111"/>
        <v>#DIV/0!</v>
      </c>
      <c r="S277" s="1">
        <f ca="1">SUM(OFFSET('96点'!S$5,(ROW(S277)-ROW(S$5))*4,,4))</f>
        <v>0</v>
      </c>
      <c r="T277" s="1">
        <f ca="1">SUM(OFFSET('96点'!T$5,(ROW(T277)-ROW(T$5))*4,,4))</f>
        <v>0</v>
      </c>
      <c r="U277" s="1" t="e">
        <f ca="1" t="shared" si="112"/>
        <v>#DIV/0!</v>
      </c>
      <c r="V277" s="1">
        <f ca="1">SUM(OFFSET('96点'!V$5,(ROW(V277)-ROW(V$5))*4,,4))</f>
        <v>0</v>
      </c>
      <c r="W277" s="1">
        <f ca="1">SUM(OFFSET('96点'!W$5,(ROW(W277)-ROW(W$5))*4,,4))</f>
        <v>0</v>
      </c>
      <c r="X277" s="1" t="e">
        <f ca="1" t="shared" si="113"/>
        <v>#DIV/0!</v>
      </c>
      <c r="Y277" s="1" t="e">
        <f ca="1" t="shared" si="114"/>
        <v>#DIV/0!</v>
      </c>
      <c r="Z277" s="1">
        <f ca="1">SUM(OFFSET('96点'!Z$5,(ROW(Z277)-ROW(Z$5))*4,,4))</f>
        <v>0</v>
      </c>
      <c r="AA277" s="1">
        <f ca="1">SUM(OFFSET('96点'!AA$5,(ROW(AA277)-ROW(AA$5))*4,,4))</f>
        <v>0</v>
      </c>
      <c r="AB277" s="1" t="e">
        <f ca="1" t="shared" si="115"/>
        <v>#DIV/0!</v>
      </c>
      <c r="AC277" s="1">
        <f ca="1">SUM(OFFSET('96点'!AC$5,(ROW(AC277)-ROW(AC$5))*4,,4))</f>
        <v>0</v>
      </c>
      <c r="AD277" s="1">
        <f ca="1">SUM(OFFSET('96点'!AD$5,(ROW(AD277)-ROW(AD$5))*4,,4))</f>
        <v>0</v>
      </c>
      <c r="AE277" s="1" t="e">
        <f ca="1" t="shared" si="116"/>
        <v>#DIV/0!</v>
      </c>
      <c r="AF277" s="1" t="e">
        <f ca="1" t="shared" si="117"/>
        <v>#DIV/0!</v>
      </c>
      <c r="AG277" s="1">
        <f ca="1">SUM(OFFSET('96点'!AG$5,(ROW(AG277)-ROW(AG$5))*4,,4))</f>
        <v>0</v>
      </c>
      <c r="AH277" s="1">
        <f ca="1">SUM(OFFSET('96点'!AH$5,(ROW(AH277)-ROW(AH$5))*4,,4))</f>
        <v>0</v>
      </c>
      <c r="AI277" s="1" t="e">
        <f ca="1" t="shared" si="118"/>
        <v>#DIV/0!</v>
      </c>
      <c r="AJ277" s="1">
        <f ca="1">SUM(OFFSET('96点'!AJ$5,(ROW(AJ277)-ROW(AJ$5))*4,,4))</f>
        <v>0</v>
      </c>
      <c r="AK277" s="1">
        <f ca="1">SUM(OFFSET('96点'!AK$5,(ROW(AK277)-ROW(AK$5))*4,,4))</f>
        <v>0</v>
      </c>
      <c r="AL277" s="1" t="e">
        <f ca="1" t="shared" si="119"/>
        <v>#DIV/0!</v>
      </c>
      <c r="AM277" s="1" t="e">
        <f ca="1" t="shared" si="120"/>
        <v>#DIV/0!</v>
      </c>
      <c r="AN277" s="1">
        <f ca="1">SUM(OFFSET('96点'!AN$5,(ROW(AN277)-ROW(AN$5))*4,,4))</f>
        <v>0</v>
      </c>
      <c r="AO277" s="1">
        <f ca="1">SUM(OFFSET('96点'!AO$5,(ROW(AO277)-ROW(AO$5))*4,,4))</f>
        <v>0</v>
      </c>
      <c r="AP277" s="1" t="e">
        <f ca="1" t="shared" si="121"/>
        <v>#DIV/0!</v>
      </c>
      <c r="AQ277" s="1">
        <f ca="1">SUM(OFFSET('96点'!AQ$5,(ROW(AQ277)-ROW(AQ$5))*4,,4))</f>
        <v>0</v>
      </c>
      <c r="AR277" s="1">
        <f ca="1">SUM(OFFSET('96点'!AR$5,(ROW(AR277)-ROW(AR$5))*4,,4))</f>
        <v>0</v>
      </c>
      <c r="AS277" s="1" t="e">
        <f ca="1" t="shared" si="122"/>
        <v>#DIV/0!</v>
      </c>
      <c r="AT277" s="1" t="e">
        <f ca="1" t="shared" si="123"/>
        <v>#DIV/0!</v>
      </c>
      <c r="AU277" s="1">
        <f ca="1">SUM(OFFSET('96点'!AU$5,(ROW(AU277)-ROW(AU$5))*4,,4))</f>
        <v>0</v>
      </c>
      <c r="AV277" s="1">
        <f ca="1">SUM(OFFSET('96点'!AV$5,(ROW(AV277)-ROW(AV$5))*4,,4))</f>
        <v>0</v>
      </c>
      <c r="AW277" s="1" t="e">
        <f ca="1" t="shared" si="124"/>
        <v>#DIV/0!</v>
      </c>
      <c r="AX277" s="1">
        <f ca="1">SUM(OFFSET('96点'!AX$5,(ROW(AX277)-ROW(AX$5))*4,,4))</f>
        <v>0</v>
      </c>
      <c r="AY277" s="1">
        <f ca="1">SUM(OFFSET('96点'!AY$5,(ROW(AY277)-ROW(AY$5))*4,,4))</f>
        <v>0</v>
      </c>
      <c r="AZ277" s="1" t="e">
        <f ca="1" t="shared" si="125"/>
        <v>#DIV/0!</v>
      </c>
      <c r="BA277" s="1" t="e">
        <f ca="1" t="shared" si="126"/>
        <v>#DIV/0!</v>
      </c>
      <c r="BB277" s="1">
        <f ca="1">SUM(OFFSET('96点'!BB$5,(ROW(BB277)-ROW(BB$5))*4,,4))</f>
        <v>0</v>
      </c>
    </row>
    <row r="278" spans="3:54">
      <c r="C278" s="1">
        <f t="shared" si="102"/>
        <v>274</v>
      </c>
      <c r="D278" s="1">
        <f t="shared" si="103"/>
        <v>12</v>
      </c>
      <c r="E278" s="1">
        <f t="shared" si="106"/>
        <v>45110</v>
      </c>
      <c r="F278" s="1" t="str">
        <f t="shared" si="104"/>
        <v>20230703</v>
      </c>
      <c r="G278">
        <f t="shared" si="107"/>
        <v>2</v>
      </c>
      <c r="J278" s="1" t="str">
        <f>INDEX(辅助表!$F$3:$F$14,G278)</f>
        <v>测试机组#1调度单元</v>
      </c>
      <c r="K278" s="1" t="str">
        <f t="shared" si="105"/>
        <v>2023-07-03</v>
      </c>
      <c r="L278" s="3">
        <f ca="1" t="shared" si="108"/>
        <v>0.416666666666667</v>
      </c>
      <c r="M278" s="1">
        <f ca="1">SUM(OFFSET('96点'!M$5,(ROW(M278)-ROW(M$5))*4,,4))</f>
        <v>0</v>
      </c>
      <c r="N278" s="1" t="e">
        <f ca="1" t="shared" si="109"/>
        <v>#DIV/0!</v>
      </c>
      <c r="O278" s="1">
        <f ca="1">SUM(OFFSET('96点'!O$5,(ROW(O278)-ROW(O$5))*4,,4))</f>
        <v>0</v>
      </c>
      <c r="P278" s="1">
        <f ca="1">SUM(OFFSET('96点'!P$5,(ROW(P278)-ROW(P$5))*4,,4))</f>
        <v>0</v>
      </c>
      <c r="Q278" s="1" t="e">
        <f ca="1" t="shared" si="110"/>
        <v>#DIV/0!</v>
      </c>
      <c r="R278" s="1" t="e">
        <f ca="1" t="shared" si="111"/>
        <v>#DIV/0!</v>
      </c>
      <c r="S278" s="1">
        <f ca="1">SUM(OFFSET('96点'!S$5,(ROW(S278)-ROW(S$5))*4,,4))</f>
        <v>0</v>
      </c>
      <c r="T278" s="1">
        <f ca="1">SUM(OFFSET('96点'!T$5,(ROW(T278)-ROW(T$5))*4,,4))</f>
        <v>0</v>
      </c>
      <c r="U278" s="1" t="e">
        <f ca="1" t="shared" si="112"/>
        <v>#DIV/0!</v>
      </c>
      <c r="V278" s="1">
        <f ca="1">SUM(OFFSET('96点'!V$5,(ROW(V278)-ROW(V$5))*4,,4))</f>
        <v>0</v>
      </c>
      <c r="W278" s="1">
        <f ca="1">SUM(OFFSET('96点'!W$5,(ROW(W278)-ROW(W$5))*4,,4))</f>
        <v>0</v>
      </c>
      <c r="X278" s="1" t="e">
        <f ca="1" t="shared" si="113"/>
        <v>#DIV/0!</v>
      </c>
      <c r="Y278" s="1" t="e">
        <f ca="1" t="shared" si="114"/>
        <v>#DIV/0!</v>
      </c>
      <c r="Z278" s="1">
        <f ca="1">SUM(OFFSET('96点'!Z$5,(ROW(Z278)-ROW(Z$5))*4,,4))</f>
        <v>0</v>
      </c>
      <c r="AA278" s="1">
        <f ca="1">SUM(OFFSET('96点'!AA$5,(ROW(AA278)-ROW(AA$5))*4,,4))</f>
        <v>0</v>
      </c>
      <c r="AB278" s="1" t="e">
        <f ca="1" t="shared" si="115"/>
        <v>#DIV/0!</v>
      </c>
      <c r="AC278" s="1">
        <f ca="1">SUM(OFFSET('96点'!AC$5,(ROW(AC278)-ROW(AC$5))*4,,4))</f>
        <v>0</v>
      </c>
      <c r="AD278" s="1">
        <f ca="1">SUM(OFFSET('96点'!AD$5,(ROW(AD278)-ROW(AD$5))*4,,4))</f>
        <v>0</v>
      </c>
      <c r="AE278" s="1" t="e">
        <f ca="1" t="shared" si="116"/>
        <v>#DIV/0!</v>
      </c>
      <c r="AF278" s="1" t="e">
        <f ca="1" t="shared" si="117"/>
        <v>#DIV/0!</v>
      </c>
      <c r="AG278" s="1">
        <f ca="1">SUM(OFFSET('96点'!AG$5,(ROW(AG278)-ROW(AG$5))*4,,4))</f>
        <v>0</v>
      </c>
      <c r="AH278" s="1">
        <f ca="1">SUM(OFFSET('96点'!AH$5,(ROW(AH278)-ROW(AH$5))*4,,4))</f>
        <v>0</v>
      </c>
      <c r="AI278" s="1" t="e">
        <f ca="1" t="shared" si="118"/>
        <v>#DIV/0!</v>
      </c>
      <c r="AJ278" s="1">
        <f ca="1">SUM(OFFSET('96点'!AJ$5,(ROW(AJ278)-ROW(AJ$5))*4,,4))</f>
        <v>0</v>
      </c>
      <c r="AK278" s="1">
        <f ca="1">SUM(OFFSET('96点'!AK$5,(ROW(AK278)-ROW(AK$5))*4,,4))</f>
        <v>0</v>
      </c>
      <c r="AL278" s="1" t="e">
        <f ca="1" t="shared" si="119"/>
        <v>#DIV/0!</v>
      </c>
      <c r="AM278" s="1" t="e">
        <f ca="1" t="shared" si="120"/>
        <v>#DIV/0!</v>
      </c>
      <c r="AN278" s="1">
        <f ca="1">SUM(OFFSET('96点'!AN$5,(ROW(AN278)-ROW(AN$5))*4,,4))</f>
        <v>0</v>
      </c>
      <c r="AO278" s="1">
        <f ca="1">SUM(OFFSET('96点'!AO$5,(ROW(AO278)-ROW(AO$5))*4,,4))</f>
        <v>0</v>
      </c>
      <c r="AP278" s="1" t="e">
        <f ca="1" t="shared" si="121"/>
        <v>#DIV/0!</v>
      </c>
      <c r="AQ278" s="1">
        <f ca="1">SUM(OFFSET('96点'!AQ$5,(ROW(AQ278)-ROW(AQ$5))*4,,4))</f>
        <v>0</v>
      </c>
      <c r="AR278" s="1">
        <f ca="1">SUM(OFFSET('96点'!AR$5,(ROW(AR278)-ROW(AR$5))*4,,4))</f>
        <v>0</v>
      </c>
      <c r="AS278" s="1" t="e">
        <f ca="1" t="shared" si="122"/>
        <v>#DIV/0!</v>
      </c>
      <c r="AT278" s="1" t="e">
        <f ca="1" t="shared" si="123"/>
        <v>#DIV/0!</v>
      </c>
      <c r="AU278" s="1">
        <f ca="1">SUM(OFFSET('96点'!AU$5,(ROW(AU278)-ROW(AU$5))*4,,4))</f>
        <v>0</v>
      </c>
      <c r="AV278" s="1">
        <f ca="1">SUM(OFFSET('96点'!AV$5,(ROW(AV278)-ROW(AV$5))*4,,4))</f>
        <v>0</v>
      </c>
      <c r="AW278" s="1" t="e">
        <f ca="1" t="shared" si="124"/>
        <v>#DIV/0!</v>
      </c>
      <c r="AX278" s="1">
        <f ca="1">SUM(OFFSET('96点'!AX$5,(ROW(AX278)-ROW(AX$5))*4,,4))</f>
        <v>0</v>
      </c>
      <c r="AY278" s="1">
        <f ca="1">SUM(OFFSET('96点'!AY$5,(ROW(AY278)-ROW(AY$5))*4,,4))</f>
        <v>0</v>
      </c>
      <c r="AZ278" s="1" t="e">
        <f ca="1" t="shared" si="125"/>
        <v>#DIV/0!</v>
      </c>
      <c r="BA278" s="1" t="e">
        <f ca="1" t="shared" si="126"/>
        <v>#DIV/0!</v>
      </c>
      <c r="BB278" s="1">
        <f ca="1">SUM(OFFSET('96点'!BB$5,(ROW(BB278)-ROW(BB$5))*4,,4))</f>
        <v>0</v>
      </c>
    </row>
    <row r="279" spans="3:54">
      <c r="C279" s="1">
        <f t="shared" si="102"/>
        <v>275</v>
      </c>
      <c r="D279" s="1">
        <f t="shared" si="103"/>
        <v>13</v>
      </c>
      <c r="E279" s="1">
        <f t="shared" si="106"/>
        <v>45110</v>
      </c>
      <c r="F279" s="1" t="str">
        <f t="shared" si="104"/>
        <v>20230703</v>
      </c>
      <c r="G279">
        <f t="shared" si="107"/>
        <v>2</v>
      </c>
      <c r="J279" s="1" t="str">
        <f>INDEX(辅助表!$F$3:$F$14,G279)</f>
        <v>测试机组#1调度单元</v>
      </c>
      <c r="K279" s="1" t="str">
        <f t="shared" si="105"/>
        <v>2023-07-03</v>
      </c>
      <c r="L279" s="3">
        <f ca="1" t="shared" si="108"/>
        <v>0.458333333333333</v>
      </c>
      <c r="M279" s="1">
        <f ca="1">SUM(OFFSET('96点'!M$5,(ROW(M279)-ROW(M$5))*4,,4))</f>
        <v>0</v>
      </c>
      <c r="N279" s="1" t="e">
        <f ca="1" t="shared" si="109"/>
        <v>#DIV/0!</v>
      </c>
      <c r="O279" s="1">
        <f ca="1">SUM(OFFSET('96点'!O$5,(ROW(O279)-ROW(O$5))*4,,4))</f>
        <v>0</v>
      </c>
      <c r="P279" s="1">
        <f ca="1">SUM(OFFSET('96点'!P$5,(ROW(P279)-ROW(P$5))*4,,4))</f>
        <v>0</v>
      </c>
      <c r="Q279" s="1" t="e">
        <f ca="1" t="shared" si="110"/>
        <v>#DIV/0!</v>
      </c>
      <c r="R279" s="1" t="e">
        <f ca="1" t="shared" si="111"/>
        <v>#DIV/0!</v>
      </c>
      <c r="S279" s="1">
        <f ca="1">SUM(OFFSET('96点'!S$5,(ROW(S279)-ROW(S$5))*4,,4))</f>
        <v>0</v>
      </c>
      <c r="T279" s="1">
        <f ca="1">SUM(OFFSET('96点'!T$5,(ROW(T279)-ROW(T$5))*4,,4))</f>
        <v>0</v>
      </c>
      <c r="U279" s="1" t="e">
        <f ca="1" t="shared" si="112"/>
        <v>#DIV/0!</v>
      </c>
      <c r="V279" s="1">
        <f ca="1">SUM(OFFSET('96点'!V$5,(ROW(V279)-ROW(V$5))*4,,4))</f>
        <v>0</v>
      </c>
      <c r="W279" s="1">
        <f ca="1">SUM(OFFSET('96点'!W$5,(ROW(W279)-ROW(W$5))*4,,4))</f>
        <v>0</v>
      </c>
      <c r="X279" s="1" t="e">
        <f ca="1" t="shared" si="113"/>
        <v>#DIV/0!</v>
      </c>
      <c r="Y279" s="1" t="e">
        <f ca="1" t="shared" si="114"/>
        <v>#DIV/0!</v>
      </c>
      <c r="Z279" s="1">
        <f ca="1">SUM(OFFSET('96点'!Z$5,(ROW(Z279)-ROW(Z$5))*4,,4))</f>
        <v>0</v>
      </c>
      <c r="AA279" s="1">
        <f ca="1">SUM(OFFSET('96点'!AA$5,(ROW(AA279)-ROW(AA$5))*4,,4))</f>
        <v>0</v>
      </c>
      <c r="AB279" s="1" t="e">
        <f ca="1" t="shared" si="115"/>
        <v>#DIV/0!</v>
      </c>
      <c r="AC279" s="1">
        <f ca="1">SUM(OFFSET('96点'!AC$5,(ROW(AC279)-ROW(AC$5))*4,,4))</f>
        <v>0</v>
      </c>
      <c r="AD279" s="1">
        <f ca="1">SUM(OFFSET('96点'!AD$5,(ROW(AD279)-ROW(AD$5))*4,,4))</f>
        <v>0</v>
      </c>
      <c r="AE279" s="1" t="e">
        <f ca="1" t="shared" si="116"/>
        <v>#DIV/0!</v>
      </c>
      <c r="AF279" s="1" t="e">
        <f ca="1" t="shared" si="117"/>
        <v>#DIV/0!</v>
      </c>
      <c r="AG279" s="1">
        <f ca="1">SUM(OFFSET('96点'!AG$5,(ROW(AG279)-ROW(AG$5))*4,,4))</f>
        <v>0</v>
      </c>
      <c r="AH279" s="1">
        <f ca="1">SUM(OFFSET('96点'!AH$5,(ROW(AH279)-ROW(AH$5))*4,,4))</f>
        <v>0</v>
      </c>
      <c r="AI279" s="1" t="e">
        <f ca="1" t="shared" si="118"/>
        <v>#DIV/0!</v>
      </c>
      <c r="AJ279" s="1">
        <f ca="1">SUM(OFFSET('96点'!AJ$5,(ROW(AJ279)-ROW(AJ$5))*4,,4))</f>
        <v>0</v>
      </c>
      <c r="AK279" s="1">
        <f ca="1">SUM(OFFSET('96点'!AK$5,(ROW(AK279)-ROW(AK$5))*4,,4))</f>
        <v>0</v>
      </c>
      <c r="AL279" s="1" t="e">
        <f ca="1" t="shared" si="119"/>
        <v>#DIV/0!</v>
      </c>
      <c r="AM279" s="1" t="e">
        <f ca="1" t="shared" si="120"/>
        <v>#DIV/0!</v>
      </c>
      <c r="AN279" s="1">
        <f ca="1">SUM(OFFSET('96点'!AN$5,(ROW(AN279)-ROW(AN$5))*4,,4))</f>
        <v>0</v>
      </c>
      <c r="AO279" s="1">
        <f ca="1">SUM(OFFSET('96点'!AO$5,(ROW(AO279)-ROW(AO$5))*4,,4))</f>
        <v>0</v>
      </c>
      <c r="AP279" s="1" t="e">
        <f ca="1" t="shared" si="121"/>
        <v>#DIV/0!</v>
      </c>
      <c r="AQ279" s="1">
        <f ca="1">SUM(OFFSET('96点'!AQ$5,(ROW(AQ279)-ROW(AQ$5))*4,,4))</f>
        <v>0</v>
      </c>
      <c r="AR279" s="1">
        <f ca="1">SUM(OFFSET('96点'!AR$5,(ROW(AR279)-ROW(AR$5))*4,,4))</f>
        <v>0</v>
      </c>
      <c r="AS279" s="1" t="e">
        <f ca="1" t="shared" si="122"/>
        <v>#DIV/0!</v>
      </c>
      <c r="AT279" s="1" t="e">
        <f ca="1" t="shared" si="123"/>
        <v>#DIV/0!</v>
      </c>
      <c r="AU279" s="1">
        <f ca="1">SUM(OFFSET('96点'!AU$5,(ROW(AU279)-ROW(AU$5))*4,,4))</f>
        <v>0</v>
      </c>
      <c r="AV279" s="1">
        <f ca="1">SUM(OFFSET('96点'!AV$5,(ROW(AV279)-ROW(AV$5))*4,,4))</f>
        <v>0</v>
      </c>
      <c r="AW279" s="1" t="e">
        <f ca="1" t="shared" si="124"/>
        <v>#DIV/0!</v>
      </c>
      <c r="AX279" s="1">
        <f ca="1">SUM(OFFSET('96点'!AX$5,(ROW(AX279)-ROW(AX$5))*4,,4))</f>
        <v>0</v>
      </c>
      <c r="AY279" s="1">
        <f ca="1">SUM(OFFSET('96点'!AY$5,(ROW(AY279)-ROW(AY$5))*4,,4))</f>
        <v>0</v>
      </c>
      <c r="AZ279" s="1" t="e">
        <f ca="1" t="shared" si="125"/>
        <v>#DIV/0!</v>
      </c>
      <c r="BA279" s="1" t="e">
        <f ca="1" t="shared" si="126"/>
        <v>#DIV/0!</v>
      </c>
      <c r="BB279" s="1">
        <f ca="1">SUM(OFFSET('96点'!BB$5,(ROW(BB279)-ROW(BB$5))*4,,4))</f>
        <v>0</v>
      </c>
    </row>
    <row r="280" spans="3:54">
      <c r="C280" s="1">
        <f t="shared" si="102"/>
        <v>276</v>
      </c>
      <c r="D280" s="1">
        <f t="shared" si="103"/>
        <v>14</v>
      </c>
      <c r="E280" s="1">
        <f t="shared" si="106"/>
        <v>45110</v>
      </c>
      <c r="F280" s="1" t="str">
        <f t="shared" si="104"/>
        <v>20230703</v>
      </c>
      <c r="G280">
        <f t="shared" si="107"/>
        <v>2</v>
      </c>
      <c r="J280" s="1" t="str">
        <f>INDEX(辅助表!$F$3:$F$14,G280)</f>
        <v>测试机组#1调度单元</v>
      </c>
      <c r="K280" s="1" t="str">
        <f t="shared" si="105"/>
        <v>2023-07-03</v>
      </c>
      <c r="L280" s="3">
        <f ca="1" t="shared" si="108"/>
        <v>0.5</v>
      </c>
      <c r="M280" s="1">
        <f ca="1">SUM(OFFSET('96点'!M$5,(ROW(M280)-ROW(M$5))*4,,4))</f>
        <v>0</v>
      </c>
      <c r="N280" s="1" t="e">
        <f ca="1" t="shared" si="109"/>
        <v>#DIV/0!</v>
      </c>
      <c r="O280" s="1">
        <f ca="1">SUM(OFFSET('96点'!O$5,(ROW(O280)-ROW(O$5))*4,,4))</f>
        <v>0</v>
      </c>
      <c r="P280" s="1">
        <f ca="1">SUM(OFFSET('96点'!P$5,(ROW(P280)-ROW(P$5))*4,,4))</f>
        <v>0</v>
      </c>
      <c r="Q280" s="1" t="e">
        <f ca="1" t="shared" si="110"/>
        <v>#DIV/0!</v>
      </c>
      <c r="R280" s="1" t="e">
        <f ca="1" t="shared" si="111"/>
        <v>#DIV/0!</v>
      </c>
      <c r="S280" s="1">
        <f ca="1">SUM(OFFSET('96点'!S$5,(ROW(S280)-ROW(S$5))*4,,4))</f>
        <v>0</v>
      </c>
      <c r="T280" s="1">
        <f ca="1">SUM(OFFSET('96点'!T$5,(ROW(T280)-ROW(T$5))*4,,4))</f>
        <v>0</v>
      </c>
      <c r="U280" s="1" t="e">
        <f ca="1" t="shared" si="112"/>
        <v>#DIV/0!</v>
      </c>
      <c r="V280" s="1">
        <f ca="1">SUM(OFFSET('96点'!V$5,(ROW(V280)-ROW(V$5))*4,,4))</f>
        <v>0</v>
      </c>
      <c r="W280" s="1">
        <f ca="1">SUM(OFFSET('96点'!W$5,(ROW(W280)-ROW(W$5))*4,,4))</f>
        <v>0</v>
      </c>
      <c r="X280" s="1" t="e">
        <f ca="1" t="shared" si="113"/>
        <v>#DIV/0!</v>
      </c>
      <c r="Y280" s="1" t="e">
        <f ca="1" t="shared" si="114"/>
        <v>#DIV/0!</v>
      </c>
      <c r="Z280" s="1">
        <f ca="1">SUM(OFFSET('96点'!Z$5,(ROW(Z280)-ROW(Z$5))*4,,4))</f>
        <v>0</v>
      </c>
      <c r="AA280" s="1">
        <f ca="1">SUM(OFFSET('96点'!AA$5,(ROW(AA280)-ROW(AA$5))*4,,4))</f>
        <v>0</v>
      </c>
      <c r="AB280" s="1" t="e">
        <f ca="1" t="shared" si="115"/>
        <v>#DIV/0!</v>
      </c>
      <c r="AC280" s="1">
        <f ca="1">SUM(OFFSET('96点'!AC$5,(ROW(AC280)-ROW(AC$5))*4,,4))</f>
        <v>0</v>
      </c>
      <c r="AD280" s="1">
        <f ca="1">SUM(OFFSET('96点'!AD$5,(ROW(AD280)-ROW(AD$5))*4,,4))</f>
        <v>0</v>
      </c>
      <c r="AE280" s="1" t="e">
        <f ca="1" t="shared" si="116"/>
        <v>#DIV/0!</v>
      </c>
      <c r="AF280" s="1" t="e">
        <f ca="1" t="shared" si="117"/>
        <v>#DIV/0!</v>
      </c>
      <c r="AG280" s="1">
        <f ca="1">SUM(OFFSET('96点'!AG$5,(ROW(AG280)-ROW(AG$5))*4,,4))</f>
        <v>0</v>
      </c>
      <c r="AH280" s="1">
        <f ca="1">SUM(OFFSET('96点'!AH$5,(ROW(AH280)-ROW(AH$5))*4,,4))</f>
        <v>0</v>
      </c>
      <c r="AI280" s="1" t="e">
        <f ca="1" t="shared" si="118"/>
        <v>#DIV/0!</v>
      </c>
      <c r="AJ280" s="1">
        <f ca="1">SUM(OFFSET('96点'!AJ$5,(ROW(AJ280)-ROW(AJ$5))*4,,4))</f>
        <v>0</v>
      </c>
      <c r="AK280" s="1">
        <f ca="1">SUM(OFFSET('96点'!AK$5,(ROW(AK280)-ROW(AK$5))*4,,4))</f>
        <v>0</v>
      </c>
      <c r="AL280" s="1" t="e">
        <f ca="1" t="shared" si="119"/>
        <v>#DIV/0!</v>
      </c>
      <c r="AM280" s="1" t="e">
        <f ca="1" t="shared" si="120"/>
        <v>#DIV/0!</v>
      </c>
      <c r="AN280" s="1">
        <f ca="1">SUM(OFFSET('96点'!AN$5,(ROW(AN280)-ROW(AN$5))*4,,4))</f>
        <v>0</v>
      </c>
      <c r="AO280" s="1">
        <f ca="1">SUM(OFFSET('96点'!AO$5,(ROW(AO280)-ROW(AO$5))*4,,4))</f>
        <v>0</v>
      </c>
      <c r="AP280" s="1" t="e">
        <f ca="1" t="shared" si="121"/>
        <v>#DIV/0!</v>
      </c>
      <c r="AQ280" s="1">
        <f ca="1">SUM(OFFSET('96点'!AQ$5,(ROW(AQ280)-ROW(AQ$5))*4,,4))</f>
        <v>0</v>
      </c>
      <c r="AR280" s="1">
        <f ca="1">SUM(OFFSET('96点'!AR$5,(ROW(AR280)-ROW(AR$5))*4,,4))</f>
        <v>0</v>
      </c>
      <c r="AS280" s="1" t="e">
        <f ca="1" t="shared" si="122"/>
        <v>#DIV/0!</v>
      </c>
      <c r="AT280" s="1" t="e">
        <f ca="1" t="shared" si="123"/>
        <v>#DIV/0!</v>
      </c>
      <c r="AU280" s="1">
        <f ca="1">SUM(OFFSET('96点'!AU$5,(ROW(AU280)-ROW(AU$5))*4,,4))</f>
        <v>0</v>
      </c>
      <c r="AV280" s="1">
        <f ca="1">SUM(OFFSET('96点'!AV$5,(ROW(AV280)-ROW(AV$5))*4,,4))</f>
        <v>0</v>
      </c>
      <c r="AW280" s="1" t="e">
        <f ca="1" t="shared" si="124"/>
        <v>#DIV/0!</v>
      </c>
      <c r="AX280" s="1">
        <f ca="1">SUM(OFFSET('96点'!AX$5,(ROW(AX280)-ROW(AX$5))*4,,4))</f>
        <v>0</v>
      </c>
      <c r="AY280" s="1">
        <f ca="1">SUM(OFFSET('96点'!AY$5,(ROW(AY280)-ROW(AY$5))*4,,4))</f>
        <v>0</v>
      </c>
      <c r="AZ280" s="1" t="e">
        <f ca="1" t="shared" si="125"/>
        <v>#DIV/0!</v>
      </c>
      <c r="BA280" s="1" t="e">
        <f ca="1" t="shared" si="126"/>
        <v>#DIV/0!</v>
      </c>
      <c r="BB280" s="1">
        <f ca="1">SUM(OFFSET('96点'!BB$5,(ROW(BB280)-ROW(BB$5))*4,,4))</f>
        <v>0</v>
      </c>
    </row>
    <row r="281" spans="3:54">
      <c r="C281" s="1">
        <f t="shared" si="102"/>
        <v>277</v>
      </c>
      <c r="D281" s="1">
        <f t="shared" si="103"/>
        <v>15</v>
      </c>
      <c r="E281" s="1">
        <f t="shared" si="106"/>
        <v>45110</v>
      </c>
      <c r="F281" s="1" t="str">
        <f t="shared" si="104"/>
        <v>20230703</v>
      </c>
      <c r="G281">
        <f t="shared" si="107"/>
        <v>2</v>
      </c>
      <c r="J281" s="1" t="str">
        <f>INDEX(辅助表!$F$3:$F$14,G281)</f>
        <v>测试机组#1调度单元</v>
      </c>
      <c r="K281" s="1" t="str">
        <f t="shared" si="105"/>
        <v>2023-07-03</v>
      </c>
      <c r="L281" s="3">
        <f ca="1" t="shared" si="108"/>
        <v>0.541666666666667</v>
      </c>
      <c r="M281" s="1">
        <f ca="1">SUM(OFFSET('96点'!M$5,(ROW(M281)-ROW(M$5))*4,,4))</f>
        <v>0</v>
      </c>
      <c r="N281" s="1" t="e">
        <f ca="1" t="shared" si="109"/>
        <v>#DIV/0!</v>
      </c>
      <c r="O281" s="1">
        <f ca="1">SUM(OFFSET('96点'!O$5,(ROW(O281)-ROW(O$5))*4,,4))</f>
        <v>0</v>
      </c>
      <c r="P281" s="1">
        <f ca="1">SUM(OFFSET('96点'!P$5,(ROW(P281)-ROW(P$5))*4,,4))</f>
        <v>0</v>
      </c>
      <c r="Q281" s="1" t="e">
        <f ca="1" t="shared" si="110"/>
        <v>#DIV/0!</v>
      </c>
      <c r="R281" s="1" t="e">
        <f ca="1" t="shared" si="111"/>
        <v>#DIV/0!</v>
      </c>
      <c r="S281" s="1">
        <f ca="1">SUM(OFFSET('96点'!S$5,(ROW(S281)-ROW(S$5))*4,,4))</f>
        <v>0</v>
      </c>
      <c r="T281" s="1">
        <f ca="1">SUM(OFFSET('96点'!T$5,(ROW(T281)-ROW(T$5))*4,,4))</f>
        <v>0</v>
      </c>
      <c r="U281" s="1" t="e">
        <f ca="1" t="shared" si="112"/>
        <v>#DIV/0!</v>
      </c>
      <c r="V281" s="1">
        <f ca="1">SUM(OFFSET('96点'!V$5,(ROW(V281)-ROW(V$5))*4,,4))</f>
        <v>0</v>
      </c>
      <c r="W281" s="1">
        <f ca="1">SUM(OFFSET('96点'!W$5,(ROW(W281)-ROW(W$5))*4,,4))</f>
        <v>0</v>
      </c>
      <c r="X281" s="1" t="e">
        <f ca="1" t="shared" si="113"/>
        <v>#DIV/0!</v>
      </c>
      <c r="Y281" s="1" t="e">
        <f ca="1" t="shared" si="114"/>
        <v>#DIV/0!</v>
      </c>
      <c r="Z281" s="1">
        <f ca="1">SUM(OFFSET('96点'!Z$5,(ROW(Z281)-ROW(Z$5))*4,,4))</f>
        <v>0</v>
      </c>
      <c r="AA281" s="1">
        <f ca="1">SUM(OFFSET('96点'!AA$5,(ROW(AA281)-ROW(AA$5))*4,,4))</f>
        <v>0</v>
      </c>
      <c r="AB281" s="1" t="e">
        <f ca="1" t="shared" si="115"/>
        <v>#DIV/0!</v>
      </c>
      <c r="AC281" s="1">
        <f ca="1">SUM(OFFSET('96点'!AC$5,(ROW(AC281)-ROW(AC$5))*4,,4))</f>
        <v>0</v>
      </c>
      <c r="AD281" s="1">
        <f ca="1">SUM(OFFSET('96点'!AD$5,(ROW(AD281)-ROW(AD$5))*4,,4))</f>
        <v>0</v>
      </c>
      <c r="AE281" s="1" t="e">
        <f ca="1" t="shared" si="116"/>
        <v>#DIV/0!</v>
      </c>
      <c r="AF281" s="1" t="e">
        <f ca="1" t="shared" si="117"/>
        <v>#DIV/0!</v>
      </c>
      <c r="AG281" s="1">
        <f ca="1">SUM(OFFSET('96点'!AG$5,(ROW(AG281)-ROW(AG$5))*4,,4))</f>
        <v>0</v>
      </c>
      <c r="AH281" s="1">
        <f ca="1">SUM(OFFSET('96点'!AH$5,(ROW(AH281)-ROW(AH$5))*4,,4))</f>
        <v>0</v>
      </c>
      <c r="AI281" s="1" t="e">
        <f ca="1" t="shared" si="118"/>
        <v>#DIV/0!</v>
      </c>
      <c r="AJ281" s="1">
        <f ca="1">SUM(OFFSET('96点'!AJ$5,(ROW(AJ281)-ROW(AJ$5))*4,,4))</f>
        <v>0</v>
      </c>
      <c r="AK281" s="1">
        <f ca="1">SUM(OFFSET('96点'!AK$5,(ROW(AK281)-ROW(AK$5))*4,,4))</f>
        <v>0</v>
      </c>
      <c r="AL281" s="1" t="e">
        <f ca="1" t="shared" si="119"/>
        <v>#DIV/0!</v>
      </c>
      <c r="AM281" s="1" t="e">
        <f ca="1" t="shared" si="120"/>
        <v>#DIV/0!</v>
      </c>
      <c r="AN281" s="1">
        <f ca="1">SUM(OFFSET('96点'!AN$5,(ROW(AN281)-ROW(AN$5))*4,,4))</f>
        <v>0</v>
      </c>
      <c r="AO281" s="1">
        <f ca="1">SUM(OFFSET('96点'!AO$5,(ROW(AO281)-ROW(AO$5))*4,,4))</f>
        <v>0</v>
      </c>
      <c r="AP281" s="1" t="e">
        <f ca="1" t="shared" si="121"/>
        <v>#DIV/0!</v>
      </c>
      <c r="AQ281" s="1">
        <f ca="1">SUM(OFFSET('96点'!AQ$5,(ROW(AQ281)-ROW(AQ$5))*4,,4))</f>
        <v>0</v>
      </c>
      <c r="AR281" s="1">
        <f ca="1">SUM(OFFSET('96点'!AR$5,(ROW(AR281)-ROW(AR$5))*4,,4))</f>
        <v>0</v>
      </c>
      <c r="AS281" s="1" t="e">
        <f ca="1" t="shared" si="122"/>
        <v>#DIV/0!</v>
      </c>
      <c r="AT281" s="1" t="e">
        <f ca="1" t="shared" si="123"/>
        <v>#DIV/0!</v>
      </c>
      <c r="AU281" s="1">
        <f ca="1">SUM(OFFSET('96点'!AU$5,(ROW(AU281)-ROW(AU$5))*4,,4))</f>
        <v>0</v>
      </c>
      <c r="AV281" s="1">
        <f ca="1">SUM(OFFSET('96点'!AV$5,(ROW(AV281)-ROW(AV$5))*4,,4))</f>
        <v>0</v>
      </c>
      <c r="AW281" s="1" t="e">
        <f ca="1" t="shared" si="124"/>
        <v>#DIV/0!</v>
      </c>
      <c r="AX281" s="1">
        <f ca="1">SUM(OFFSET('96点'!AX$5,(ROW(AX281)-ROW(AX$5))*4,,4))</f>
        <v>0</v>
      </c>
      <c r="AY281" s="1">
        <f ca="1">SUM(OFFSET('96点'!AY$5,(ROW(AY281)-ROW(AY$5))*4,,4))</f>
        <v>0</v>
      </c>
      <c r="AZ281" s="1" t="e">
        <f ca="1" t="shared" si="125"/>
        <v>#DIV/0!</v>
      </c>
      <c r="BA281" s="1" t="e">
        <f ca="1" t="shared" si="126"/>
        <v>#DIV/0!</v>
      </c>
      <c r="BB281" s="1">
        <f ca="1">SUM(OFFSET('96点'!BB$5,(ROW(BB281)-ROW(BB$5))*4,,4))</f>
        <v>0</v>
      </c>
    </row>
    <row r="282" spans="3:54">
      <c r="C282" s="1">
        <f t="shared" si="102"/>
        <v>278</v>
      </c>
      <c r="D282" s="1">
        <f t="shared" si="103"/>
        <v>16</v>
      </c>
      <c r="E282" s="1">
        <f t="shared" si="106"/>
        <v>45110</v>
      </c>
      <c r="F282" s="1" t="str">
        <f t="shared" si="104"/>
        <v>20230703</v>
      </c>
      <c r="G282">
        <f t="shared" si="107"/>
        <v>2</v>
      </c>
      <c r="J282" s="1" t="str">
        <f>INDEX(辅助表!$F$3:$F$14,G282)</f>
        <v>测试机组#1调度单元</v>
      </c>
      <c r="K282" s="1" t="str">
        <f t="shared" si="105"/>
        <v>2023-07-03</v>
      </c>
      <c r="L282" s="3">
        <f ca="1" t="shared" si="108"/>
        <v>0.583333333333333</v>
      </c>
      <c r="M282" s="1">
        <f ca="1">SUM(OFFSET('96点'!M$5,(ROW(M282)-ROW(M$5))*4,,4))</f>
        <v>0</v>
      </c>
      <c r="N282" s="1" t="e">
        <f ca="1" t="shared" si="109"/>
        <v>#DIV/0!</v>
      </c>
      <c r="O282" s="1">
        <f ca="1">SUM(OFFSET('96点'!O$5,(ROW(O282)-ROW(O$5))*4,,4))</f>
        <v>0</v>
      </c>
      <c r="P282" s="1">
        <f ca="1">SUM(OFFSET('96点'!P$5,(ROW(P282)-ROW(P$5))*4,,4))</f>
        <v>0</v>
      </c>
      <c r="Q282" s="1" t="e">
        <f ca="1" t="shared" si="110"/>
        <v>#DIV/0!</v>
      </c>
      <c r="R282" s="1" t="e">
        <f ca="1" t="shared" si="111"/>
        <v>#DIV/0!</v>
      </c>
      <c r="S282" s="1">
        <f ca="1">SUM(OFFSET('96点'!S$5,(ROW(S282)-ROW(S$5))*4,,4))</f>
        <v>0</v>
      </c>
      <c r="T282" s="1">
        <f ca="1">SUM(OFFSET('96点'!T$5,(ROW(T282)-ROW(T$5))*4,,4))</f>
        <v>0</v>
      </c>
      <c r="U282" s="1" t="e">
        <f ca="1" t="shared" si="112"/>
        <v>#DIV/0!</v>
      </c>
      <c r="V282" s="1">
        <f ca="1">SUM(OFFSET('96点'!V$5,(ROW(V282)-ROW(V$5))*4,,4))</f>
        <v>0</v>
      </c>
      <c r="W282" s="1">
        <f ca="1">SUM(OFFSET('96点'!W$5,(ROW(W282)-ROW(W$5))*4,,4))</f>
        <v>0</v>
      </c>
      <c r="X282" s="1" t="e">
        <f ca="1" t="shared" si="113"/>
        <v>#DIV/0!</v>
      </c>
      <c r="Y282" s="1" t="e">
        <f ca="1" t="shared" si="114"/>
        <v>#DIV/0!</v>
      </c>
      <c r="Z282" s="1">
        <f ca="1">SUM(OFFSET('96点'!Z$5,(ROW(Z282)-ROW(Z$5))*4,,4))</f>
        <v>0</v>
      </c>
      <c r="AA282" s="1">
        <f ca="1">SUM(OFFSET('96点'!AA$5,(ROW(AA282)-ROW(AA$5))*4,,4))</f>
        <v>0</v>
      </c>
      <c r="AB282" s="1" t="e">
        <f ca="1" t="shared" si="115"/>
        <v>#DIV/0!</v>
      </c>
      <c r="AC282" s="1">
        <f ca="1">SUM(OFFSET('96点'!AC$5,(ROW(AC282)-ROW(AC$5))*4,,4))</f>
        <v>0</v>
      </c>
      <c r="AD282" s="1">
        <f ca="1">SUM(OFFSET('96点'!AD$5,(ROW(AD282)-ROW(AD$5))*4,,4))</f>
        <v>0</v>
      </c>
      <c r="AE282" s="1" t="e">
        <f ca="1" t="shared" si="116"/>
        <v>#DIV/0!</v>
      </c>
      <c r="AF282" s="1" t="e">
        <f ca="1" t="shared" si="117"/>
        <v>#DIV/0!</v>
      </c>
      <c r="AG282" s="1">
        <f ca="1">SUM(OFFSET('96点'!AG$5,(ROW(AG282)-ROW(AG$5))*4,,4))</f>
        <v>0</v>
      </c>
      <c r="AH282" s="1">
        <f ca="1">SUM(OFFSET('96点'!AH$5,(ROW(AH282)-ROW(AH$5))*4,,4))</f>
        <v>0</v>
      </c>
      <c r="AI282" s="1" t="e">
        <f ca="1" t="shared" si="118"/>
        <v>#DIV/0!</v>
      </c>
      <c r="AJ282" s="1">
        <f ca="1">SUM(OFFSET('96点'!AJ$5,(ROW(AJ282)-ROW(AJ$5))*4,,4))</f>
        <v>0</v>
      </c>
      <c r="AK282" s="1">
        <f ca="1">SUM(OFFSET('96点'!AK$5,(ROW(AK282)-ROW(AK$5))*4,,4))</f>
        <v>0</v>
      </c>
      <c r="AL282" s="1" t="e">
        <f ca="1" t="shared" si="119"/>
        <v>#DIV/0!</v>
      </c>
      <c r="AM282" s="1" t="e">
        <f ca="1" t="shared" si="120"/>
        <v>#DIV/0!</v>
      </c>
      <c r="AN282" s="1">
        <f ca="1">SUM(OFFSET('96点'!AN$5,(ROW(AN282)-ROW(AN$5))*4,,4))</f>
        <v>0</v>
      </c>
      <c r="AO282" s="1">
        <f ca="1">SUM(OFFSET('96点'!AO$5,(ROW(AO282)-ROW(AO$5))*4,,4))</f>
        <v>0</v>
      </c>
      <c r="AP282" s="1" t="e">
        <f ca="1" t="shared" si="121"/>
        <v>#DIV/0!</v>
      </c>
      <c r="AQ282" s="1">
        <f ca="1">SUM(OFFSET('96点'!AQ$5,(ROW(AQ282)-ROW(AQ$5))*4,,4))</f>
        <v>0</v>
      </c>
      <c r="AR282" s="1">
        <f ca="1">SUM(OFFSET('96点'!AR$5,(ROW(AR282)-ROW(AR$5))*4,,4))</f>
        <v>0</v>
      </c>
      <c r="AS282" s="1" t="e">
        <f ca="1" t="shared" si="122"/>
        <v>#DIV/0!</v>
      </c>
      <c r="AT282" s="1" t="e">
        <f ca="1" t="shared" si="123"/>
        <v>#DIV/0!</v>
      </c>
      <c r="AU282" s="1">
        <f ca="1">SUM(OFFSET('96点'!AU$5,(ROW(AU282)-ROW(AU$5))*4,,4))</f>
        <v>0</v>
      </c>
      <c r="AV282" s="1">
        <f ca="1">SUM(OFFSET('96点'!AV$5,(ROW(AV282)-ROW(AV$5))*4,,4))</f>
        <v>0</v>
      </c>
      <c r="AW282" s="1" t="e">
        <f ca="1" t="shared" si="124"/>
        <v>#DIV/0!</v>
      </c>
      <c r="AX282" s="1">
        <f ca="1">SUM(OFFSET('96点'!AX$5,(ROW(AX282)-ROW(AX$5))*4,,4))</f>
        <v>0</v>
      </c>
      <c r="AY282" s="1">
        <f ca="1">SUM(OFFSET('96点'!AY$5,(ROW(AY282)-ROW(AY$5))*4,,4))</f>
        <v>0</v>
      </c>
      <c r="AZ282" s="1" t="e">
        <f ca="1" t="shared" si="125"/>
        <v>#DIV/0!</v>
      </c>
      <c r="BA282" s="1" t="e">
        <f ca="1" t="shared" si="126"/>
        <v>#DIV/0!</v>
      </c>
      <c r="BB282" s="1">
        <f ca="1">SUM(OFFSET('96点'!BB$5,(ROW(BB282)-ROW(BB$5))*4,,4))</f>
        <v>0</v>
      </c>
    </row>
    <row r="283" spans="3:54">
      <c r="C283" s="1">
        <f t="shared" si="102"/>
        <v>279</v>
      </c>
      <c r="D283" s="1">
        <f t="shared" si="103"/>
        <v>17</v>
      </c>
      <c r="E283" s="1">
        <f t="shared" si="106"/>
        <v>45110</v>
      </c>
      <c r="F283" s="1" t="str">
        <f t="shared" si="104"/>
        <v>20230703</v>
      </c>
      <c r="G283">
        <f t="shared" si="107"/>
        <v>2</v>
      </c>
      <c r="J283" s="1" t="str">
        <f>INDEX(辅助表!$F$3:$F$14,G283)</f>
        <v>测试机组#1调度单元</v>
      </c>
      <c r="K283" s="1" t="str">
        <f t="shared" si="105"/>
        <v>2023-07-03</v>
      </c>
      <c r="L283" s="3">
        <f ca="1" t="shared" si="108"/>
        <v>0.625</v>
      </c>
      <c r="M283" s="1">
        <f ca="1">SUM(OFFSET('96点'!M$5,(ROW(M283)-ROW(M$5))*4,,4))</f>
        <v>0</v>
      </c>
      <c r="N283" s="1" t="e">
        <f ca="1" t="shared" si="109"/>
        <v>#DIV/0!</v>
      </c>
      <c r="O283" s="1">
        <f ca="1">SUM(OFFSET('96点'!O$5,(ROW(O283)-ROW(O$5))*4,,4))</f>
        <v>0</v>
      </c>
      <c r="P283" s="1">
        <f ca="1">SUM(OFFSET('96点'!P$5,(ROW(P283)-ROW(P$5))*4,,4))</f>
        <v>0</v>
      </c>
      <c r="Q283" s="1" t="e">
        <f ca="1" t="shared" si="110"/>
        <v>#DIV/0!</v>
      </c>
      <c r="R283" s="1" t="e">
        <f ca="1" t="shared" si="111"/>
        <v>#DIV/0!</v>
      </c>
      <c r="S283" s="1">
        <f ca="1">SUM(OFFSET('96点'!S$5,(ROW(S283)-ROW(S$5))*4,,4))</f>
        <v>0</v>
      </c>
      <c r="T283" s="1">
        <f ca="1">SUM(OFFSET('96点'!T$5,(ROW(T283)-ROW(T$5))*4,,4))</f>
        <v>0</v>
      </c>
      <c r="U283" s="1" t="e">
        <f ca="1" t="shared" si="112"/>
        <v>#DIV/0!</v>
      </c>
      <c r="V283" s="1">
        <f ca="1">SUM(OFFSET('96点'!V$5,(ROW(V283)-ROW(V$5))*4,,4))</f>
        <v>0</v>
      </c>
      <c r="W283" s="1">
        <f ca="1">SUM(OFFSET('96点'!W$5,(ROW(W283)-ROW(W$5))*4,,4))</f>
        <v>0</v>
      </c>
      <c r="X283" s="1" t="e">
        <f ca="1" t="shared" si="113"/>
        <v>#DIV/0!</v>
      </c>
      <c r="Y283" s="1" t="e">
        <f ca="1" t="shared" si="114"/>
        <v>#DIV/0!</v>
      </c>
      <c r="Z283" s="1">
        <f ca="1">SUM(OFFSET('96点'!Z$5,(ROW(Z283)-ROW(Z$5))*4,,4))</f>
        <v>0</v>
      </c>
      <c r="AA283" s="1">
        <f ca="1">SUM(OFFSET('96点'!AA$5,(ROW(AA283)-ROW(AA$5))*4,,4))</f>
        <v>0</v>
      </c>
      <c r="AB283" s="1" t="e">
        <f ca="1" t="shared" si="115"/>
        <v>#DIV/0!</v>
      </c>
      <c r="AC283" s="1">
        <f ca="1">SUM(OFFSET('96点'!AC$5,(ROW(AC283)-ROW(AC$5))*4,,4))</f>
        <v>0</v>
      </c>
      <c r="AD283" s="1">
        <f ca="1">SUM(OFFSET('96点'!AD$5,(ROW(AD283)-ROW(AD$5))*4,,4))</f>
        <v>0</v>
      </c>
      <c r="AE283" s="1" t="e">
        <f ca="1" t="shared" si="116"/>
        <v>#DIV/0!</v>
      </c>
      <c r="AF283" s="1" t="e">
        <f ca="1" t="shared" si="117"/>
        <v>#DIV/0!</v>
      </c>
      <c r="AG283" s="1">
        <f ca="1">SUM(OFFSET('96点'!AG$5,(ROW(AG283)-ROW(AG$5))*4,,4))</f>
        <v>0</v>
      </c>
      <c r="AH283" s="1">
        <f ca="1">SUM(OFFSET('96点'!AH$5,(ROW(AH283)-ROW(AH$5))*4,,4))</f>
        <v>0</v>
      </c>
      <c r="AI283" s="1" t="e">
        <f ca="1" t="shared" si="118"/>
        <v>#DIV/0!</v>
      </c>
      <c r="AJ283" s="1">
        <f ca="1">SUM(OFFSET('96点'!AJ$5,(ROW(AJ283)-ROW(AJ$5))*4,,4))</f>
        <v>0</v>
      </c>
      <c r="AK283" s="1">
        <f ca="1">SUM(OFFSET('96点'!AK$5,(ROW(AK283)-ROW(AK$5))*4,,4))</f>
        <v>0</v>
      </c>
      <c r="AL283" s="1" t="e">
        <f ca="1" t="shared" si="119"/>
        <v>#DIV/0!</v>
      </c>
      <c r="AM283" s="1" t="e">
        <f ca="1" t="shared" si="120"/>
        <v>#DIV/0!</v>
      </c>
      <c r="AN283" s="1">
        <f ca="1">SUM(OFFSET('96点'!AN$5,(ROW(AN283)-ROW(AN$5))*4,,4))</f>
        <v>0</v>
      </c>
      <c r="AO283" s="1">
        <f ca="1">SUM(OFFSET('96点'!AO$5,(ROW(AO283)-ROW(AO$5))*4,,4))</f>
        <v>0</v>
      </c>
      <c r="AP283" s="1" t="e">
        <f ca="1" t="shared" si="121"/>
        <v>#DIV/0!</v>
      </c>
      <c r="AQ283" s="1">
        <f ca="1">SUM(OFFSET('96点'!AQ$5,(ROW(AQ283)-ROW(AQ$5))*4,,4))</f>
        <v>0</v>
      </c>
      <c r="AR283" s="1">
        <f ca="1">SUM(OFFSET('96点'!AR$5,(ROW(AR283)-ROW(AR$5))*4,,4))</f>
        <v>0</v>
      </c>
      <c r="AS283" s="1" t="e">
        <f ca="1" t="shared" si="122"/>
        <v>#DIV/0!</v>
      </c>
      <c r="AT283" s="1" t="e">
        <f ca="1" t="shared" si="123"/>
        <v>#DIV/0!</v>
      </c>
      <c r="AU283" s="1">
        <f ca="1">SUM(OFFSET('96点'!AU$5,(ROW(AU283)-ROW(AU$5))*4,,4))</f>
        <v>0</v>
      </c>
      <c r="AV283" s="1">
        <f ca="1">SUM(OFFSET('96点'!AV$5,(ROW(AV283)-ROW(AV$5))*4,,4))</f>
        <v>0</v>
      </c>
      <c r="AW283" s="1" t="e">
        <f ca="1" t="shared" si="124"/>
        <v>#DIV/0!</v>
      </c>
      <c r="AX283" s="1">
        <f ca="1">SUM(OFFSET('96点'!AX$5,(ROW(AX283)-ROW(AX$5))*4,,4))</f>
        <v>0</v>
      </c>
      <c r="AY283" s="1">
        <f ca="1">SUM(OFFSET('96点'!AY$5,(ROW(AY283)-ROW(AY$5))*4,,4))</f>
        <v>0</v>
      </c>
      <c r="AZ283" s="1" t="e">
        <f ca="1" t="shared" si="125"/>
        <v>#DIV/0!</v>
      </c>
      <c r="BA283" s="1" t="e">
        <f ca="1" t="shared" si="126"/>
        <v>#DIV/0!</v>
      </c>
      <c r="BB283" s="1">
        <f ca="1">SUM(OFFSET('96点'!BB$5,(ROW(BB283)-ROW(BB$5))*4,,4))</f>
        <v>0</v>
      </c>
    </row>
    <row r="284" spans="3:54">
      <c r="C284" s="1">
        <f t="shared" si="102"/>
        <v>280</v>
      </c>
      <c r="D284" s="1">
        <f t="shared" si="103"/>
        <v>18</v>
      </c>
      <c r="E284" s="1">
        <f t="shared" si="106"/>
        <v>45110</v>
      </c>
      <c r="F284" s="1" t="str">
        <f t="shared" si="104"/>
        <v>20230703</v>
      </c>
      <c r="G284">
        <f t="shared" si="107"/>
        <v>2</v>
      </c>
      <c r="J284" s="1" t="str">
        <f>INDEX(辅助表!$F$3:$F$14,G284)</f>
        <v>测试机组#1调度单元</v>
      </c>
      <c r="K284" s="1" t="str">
        <f t="shared" si="105"/>
        <v>2023-07-03</v>
      </c>
      <c r="L284" s="3">
        <f ca="1" t="shared" si="108"/>
        <v>0.666666666666667</v>
      </c>
      <c r="M284" s="1">
        <f ca="1">SUM(OFFSET('96点'!M$5,(ROW(M284)-ROW(M$5))*4,,4))</f>
        <v>0</v>
      </c>
      <c r="N284" s="1" t="e">
        <f ca="1" t="shared" si="109"/>
        <v>#DIV/0!</v>
      </c>
      <c r="O284" s="1">
        <f ca="1">SUM(OFFSET('96点'!O$5,(ROW(O284)-ROW(O$5))*4,,4))</f>
        <v>0</v>
      </c>
      <c r="P284" s="1">
        <f ca="1">SUM(OFFSET('96点'!P$5,(ROW(P284)-ROW(P$5))*4,,4))</f>
        <v>0</v>
      </c>
      <c r="Q284" s="1" t="e">
        <f ca="1" t="shared" si="110"/>
        <v>#DIV/0!</v>
      </c>
      <c r="R284" s="1" t="e">
        <f ca="1" t="shared" si="111"/>
        <v>#DIV/0!</v>
      </c>
      <c r="S284" s="1">
        <f ca="1">SUM(OFFSET('96点'!S$5,(ROW(S284)-ROW(S$5))*4,,4))</f>
        <v>0</v>
      </c>
      <c r="T284" s="1">
        <f ca="1">SUM(OFFSET('96点'!T$5,(ROW(T284)-ROW(T$5))*4,,4))</f>
        <v>0</v>
      </c>
      <c r="U284" s="1" t="e">
        <f ca="1" t="shared" si="112"/>
        <v>#DIV/0!</v>
      </c>
      <c r="V284" s="1">
        <f ca="1">SUM(OFFSET('96点'!V$5,(ROW(V284)-ROW(V$5))*4,,4))</f>
        <v>0</v>
      </c>
      <c r="W284" s="1">
        <f ca="1">SUM(OFFSET('96点'!W$5,(ROW(W284)-ROW(W$5))*4,,4))</f>
        <v>0</v>
      </c>
      <c r="X284" s="1" t="e">
        <f ca="1" t="shared" si="113"/>
        <v>#DIV/0!</v>
      </c>
      <c r="Y284" s="1" t="e">
        <f ca="1" t="shared" si="114"/>
        <v>#DIV/0!</v>
      </c>
      <c r="Z284" s="1">
        <f ca="1">SUM(OFFSET('96点'!Z$5,(ROW(Z284)-ROW(Z$5))*4,,4))</f>
        <v>0</v>
      </c>
      <c r="AA284" s="1">
        <f ca="1">SUM(OFFSET('96点'!AA$5,(ROW(AA284)-ROW(AA$5))*4,,4))</f>
        <v>0</v>
      </c>
      <c r="AB284" s="1" t="e">
        <f ca="1" t="shared" si="115"/>
        <v>#DIV/0!</v>
      </c>
      <c r="AC284" s="1">
        <f ca="1">SUM(OFFSET('96点'!AC$5,(ROW(AC284)-ROW(AC$5))*4,,4))</f>
        <v>0</v>
      </c>
      <c r="AD284" s="1">
        <f ca="1">SUM(OFFSET('96点'!AD$5,(ROW(AD284)-ROW(AD$5))*4,,4))</f>
        <v>0</v>
      </c>
      <c r="AE284" s="1" t="e">
        <f ca="1" t="shared" si="116"/>
        <v>#DIV/0!</v>
      </c>
      <c r="AF284" s="1" t="e">
        <f ca="1" t="shared" si="117"/>
        <v>#DIV/0!</v>
      </c>
      <c r="AG284" s="1">
        <f ca="1">SUM(OFFSET('96点'!AG$5,(ROW(AG284)-ROW(AG$5))*4,,4))</f>
        <v>0</v>
      </c>
      <c r="AH284" s="1">
        <f ca="1">SUM(OFFSET('96点'!AH$5,(ROW(AH284)-ROW(AH$5))*4,,4))</f>
        <v>0</v>
      </c>
      <c r="AI284" s="1" t="e">
        <f ca="1" t="shared" si="118"/>
        <v>#DIV/0!</v>
      </c>
      <c r="AJ284" s="1">
        <f ca="1">SUM(OFFSET('96点'!AJ$5,(ROW(AJ284)-ROW(AJ$5))*4,,4))</f>
        <v>0</v>
      </c>
      <c r="AK284" s="1">
        <f ca="1">SUM(OFFSET('96点'!AK$5,(ROW(AK284)-ROW(AK$5))*4,,4))</f>
        <v>0</v>
      </c>
      <c r="AL284" s="1" t="e">
        <f ca="1" t="shared" si="119"/>
        <v>#DIV/0!</v>
      </c>
      <c r="AM284" s="1" t="e">
        <f ca="1" t="shared" si="120"/>
        <v>#DIV/0!</v>
      </c>
      <c r="AN284" s="1">
        <f ca="1">SUM(OFFSET('96点'!AN$5,(ROW(AN284)-ROW(AN$5))*4,,4))</f>
        <v>0</v>
      </c>
      <c r="AO284" s="1">
        <f ca="1">SUM(OFFSET('96点'!AO$5,(ROW(AO284)-ROW(AO$5))*4,,4))</f>
        <v>0</v>
      </c>
      <c r="AP284" s="1" t="e">
        <f ca="1" t="shared" si="121"/>
        <v>#DIV/0!</v>
      </c>
      <c r="AQ284" s="1">
        <f ca="1">SUM(OFFSET('96点'!AQ$5,(ROW(AQ284)-ROW(AQ$5))*4,,4))</f>
        <v>0</v>
      </c>
      <c r="AR284" s="1">
        <f ca="1">SUM(OFFSET('96点'!AR$5,(ROW(AR284)-ROW(AR$5))*4,,4))</f>
        <v>0</v>
      </c>
      <c r="AS284" s="1" t="e">
        <f ca="1" t="shared" si="122"/>
        <v>#DIV/0!</v>
      </c>
      <c r="AT284" s="1" t="e">
        <f ca="1" t="shared" si="123"/>
        <v>#DIV/0!</v>
      </c>
      <c r="AU284" s="1">
        <f ca="1">SUM(OFFSET('96点'!AU$5,(ROW(AU284)-ROW(AU$5))*4,,4))</f>
        <v>0</v>
      </c>
      <c r="AV284" s="1">
        <f ca="1">SUM(OFFSET('96点'!AV$5,(ROW(AV284)-ROW(AV$5))*4,,4))</f>
        <v>0</v>
      </c>
      <c r="AW284" s="1" t="e">
        <f ca="1" t="shared" si="124"/>
        <v>#DIV/0!</v>
      </c>
      <c r="AX284" s="1">
        <f ca="1">SUM(OFFSET('96点'!AX$5,(ROW(AX284)-ROW(AX$5))*4,,4))</f>
        <v>0</v>
      </c>
      <c r="AY284" s="1">
        <f ca="1">SUM(OFFSET('96点'!AY$5,(ROW(AY284)-ROW(AY$5))*4,,4))</f>
        <v>0</v>
      </c>
      <c r="AZ284" s="1" t="e">
        <f ca="1" t="shared" si="125"/>
        <v>#DIV/0!</v>
      </c>
      <c r="BA284" s="1" t="e">
        <f ca="1" t="shared" si="126"/>
        <v>#DIV/0!</v>
      </c>
      <c r="BB284" s="1">
        <f ca="1">SUM(OFFSET('96点'!BB$5,(ROW(BB284)-ROW(BB$5))*4,,4))</f>
        <v>0</v>
      </c>
    </row>
    <row r="285" spans="3:54">
      <c r="C285" s="1">
        <f t="shared" si="102"/>
        <v>281</v>
      </c>
      <c r="D285" s="1">
        <f t="shared" si="103"/>
        <v>19</v>
      </c>
      <c r="E285" s="1">
        <f t="shared" si="106"/>
        <v>45110</v>
      </c>
      <c r="F285" s="1" t="str">
        <f t="shared" si="104"/>
        <v>20230703</v>
      </c>
      <c r="G285">
        <f t="shared" si="107"/>
        <v>2</v>
      </c>
      <c r="J285" s="1" t="str">
        <f>INDEX(辅助表!$F$3:$F$14,G285)</f>
        <v>测试机组#1调度单元</v>
      </c>
      <c r="K285" s="1" t="str">
        <f t="shared" si="105"/>
        <v>2023-07-03</v>
      </c>
      <c r="L285" s="3">
        <f ca="1" t="shared" si="108"/>
        <v>0.708333333333333</v>
      </c>
      <c r="M285" s="1">
        <f ca="1">SUM(OFFSET('96点'!M$5,(ROW(M285)-ROW(M$5))*4,,4))</f>
        <v>0</v>
      </c>
      <c r="N285" s="1" t="e">
        <f ca="1" t="shared" si="109"/>
        <v>#DIV/0!</v>
      </c>
      <c r="O285" s="1">
        <f ca="1">SUM(OFFSET('96点'!O$5,(ROW(O285)-ROW(O$5))*4,,4))</f>
        <v>0</v>
      </c>
      <c r="P285" s="1">
        <f ca="1">SUM(OFFSET('96点'!P$5,(ROW(P285)-ROW(P$5))*4,,4))</f>
        <v>0</v>
      </c>
      <c r="Q285" s="1" t="e">
        <f ca="1" t="shared" si="110"/>
        <v>#DIV/0!</v>
      </c>
      <c r="R285" s="1" t="e">
        <f ca="1" t="shared" si="111"/>
        <v>#DIV/0!</v>
      </c>
      <c r="S285" s="1">
        <f ca="1">SUM(OFFSET('96点'!S$5,(ROW(S285)-ROW(S$5))*4,,4))</f>
        <v>0</v>
      </c>
      <c r="T285" s="1">
        <f ca="1">SUM(OFFSET('96点'!T$5,(ROW(T285)-ROW(T$5))*4,,4))</f>
        <v>0</v>
      </c>
      <c r="U285" s="1" t="e">
        <f ca="1" t="shared" si="112"/>
        <v>#DIV/0!</v>
      </c>
      <c r="V285" s="1">
        <f ca="1">SUM(OFFSET('96点'!V$5,(ROW(V285)-ROW(V$5))*4,,4))</f>
        <v>0</v>
      </c>
      <c r="W285" s="1">
        <f ca="1">SUM(OFFSET('96点'!W$5,(ROW(W285)-ROW(W$5))*4,,4))</f>
        <v>0</v>
      </c>
      <c r="X285" s="1" t="e">
        <f ca="1" t="shared" si="113"/>
        <v>#DIV/0!</v>
      </c>
      <c r="Y285" s="1" t="e">
        <f ca="1" t="shared" si="114"/>
        <v>#DIV/0!</v>
      </c>
      <c r="Z285" s="1">
        <f ca="1">SUM(OFFSET('96点'!Z$5,(ROW(Z285)-ROW(Z$5))*4,,4))</f>
        <v>0</v>
      </c>
      <c r="AA285" s="1">
        <f ca="1">SUM(OFFSET('96点'!AA$5,(ROW(AA285)-ROW(AA$5))*4,,4))</f>
        <v>0</v>
      </c>
      <c r="AB285" s="1" t="e">
        <f ca="1" t="shared" si="115"/>
        <v>#DIV/0!</v>
      </c>
      <c r="AC285" s="1">
        <f ca="1">SUM(OFFSET('96点'!AC$5,(ROW(AC285)-ROW(AC$5))*4,,4))</f>
        <v>0</v>
      </c>
      <c r="AD285" s="1">
        <f ca="1">SUM(OFFSET('96点'!AD$5,(ROW(AD285)-ROW(AD$5))*4,,4))</f>
        <v>0</v>
      </c>
      <c r="AE285" s="1" t="e">
        <f ca="1" t="shared" si="116"/>
        <v>#DIV/0!</v>
      </c>
      <c r="AF285" s="1" t="e">
        <f ca="1" t="shared" si="117"/>
        <v>#DIV/0!</v>
      </c>
      <c r="AG285" s="1">
        <f ca="1">SUM(OFFSET('96点'!AG$5,(ROW(AG285)-ROW(AG$5))*4,,4))</f>
        <v>0</v>
      </c>
      <c r="AH285" s="1">
        <f ca="1">SUM(OFFSET('96点'!AH$5,(ROW(AH285)-ROW(AH$5))*4,,4))</f>
        <v>0</v>
      </c>
      <c r="AI285" s="1" t="e">
        <f ca="1" t="shared" si="118"/>
        <v>#DIV/0!</v>
      </c>
      <c r="AJ285" s="1">
        <f ca="1">SUM(OFFSET('96点'!AJ$5,(ROW(AJ285)-ROW(AJ$5))*4,,4))</f>
        <v>0</v>
      </c>
      <c r="AK285" s="1">
        <f ca="1">SUM(OFFSET('96点'!AK$5,(ROW(AK285)-ROW(AK$5))*4,,4))</f>
        <v>0</v>
      </c>
      <c r="AL285" s="1" t="e">
        <f ca="1" t="shared" si="119"/>
        <v>#DIV/0!</v>
      </c>
      <c r="AM285" s="1" t="e">
        <f ca="1" t="shared" si="120"/>
        <v>#DIV/0!</v>
      </c>
      <c r="AN285" s="1">
        <f ca="1">SUM(OFFSET('96点'!AN$5,(ROW(AN285)-ROW(AN$5))*4,,4))</f>
        <v>0</v>
      </c>
      <c r="AO285" s="1">
        <f ca="1">SUM(OFFSET('96点'!AO$5,(ROW(AO285)-ROW(AO$5))*4,,4))</f>
        <v>0</v>
      </c>
      <c r="AP285" s="1" t="e">
        <f ca="1" t="shared" si="121"/>
        <v>#DIV/0!</v>
      </c>
      <c r="AQ285" s="1">
        <f ca="1">SUM(OFFSET('96点'!AQ$5,(ROW(AQ285)-ROW(AQ$5))*4,,4))</f>
        <v>0</v>
      </c>
      <c r="AR285" s="1">
        <f ca="1">SUM(OFFSET('96点'!AR$5,(ROW(AR285)-ROW(AR$5))*4,,4))</f>
        <v>0</v>
      </c>
      <c r="AS285" s="1" t="e">
        <f ca="1" t="shared" si="122"/>
        <v>#DIV/0!</v>
      </c>
      <c r="AT285" s="1" t="e">
        <f ca="1" t="shared" si="123"/>
        <v>#DIV/0!</v>
      </c>
      <c r="AU285" s="1">
        <f ca="1">SUM(OFFSET('96点'!AU$5,(ROW(AU285)-ROW(AU$5))*4,,4))</f>
        <v>0</v>
      </c>
      <c r="AV285" s="1">
        <f ca="1">SUM(OFFSET('96点'!AV$5,(ROW(AV285)-ROW(AV$5))*4,,4))</f>
        <v>0</v>
      </c>
      <c r="AW285" s="1" t="e">
        <f ca="1" t="shared" si="124"/>
        <v>#DIV/0!</v>
      </c>
      <c r="AX285" s="1">
        <f ca="1">SUM(OFFSET('96点'!AX$5,(ROW(AX285)-ROW(AX$5))*4,,4))</f>
        <v>0</v>
      </c>
      <c r="AY285" s="1">
        <f ca="1">SUM(OFFSET('96点'!AY$5,(ROW(AY285)-ROW(AY$5))*4,,4))</f>
        <v>0</v>
      </c>
      <c r="AZ285" s="1" t="e">
        <f ca="1" t="shared" si="125"/>
        <v>#DIV/0!</v>
      </c>
      <c r="BA285" s="1" t="e">
        <f ca="1" t="shared" si="126"/>
        <v>#DIV/0!</v>
      </c>
      <c r="BB285" s="1">
        <f ca="1">SUM(OFFSET('96点'!BB$5,(ROW(BB285)-ROW(BB$5))*4,,4))</f>
        <v>0</v>
      </c>
    </row>
    <row r="286" spans="3:54">
      <c r="C286" s="1">
        <f t="shared" si="102"/>
        <v>282</v>
      </c>
      <c r="D286" s="1">
        <f t="shared" si="103"/>
        <v>20</v>
      </c>
      <c r="E286" s="1">
        <f t="shared" si="106"/>
        <v>45110</v>
      </c>
      <c r="F286" s="1" t="str">
        <f t="shared" si="104"/>
        <v>20230703</v>
      </c>
      <c r="G286">
        <f t="shared" si="107"/>
        <v>2</v>
      </c>
      <c r="J286" s="1" t="str">
        <f>INDEX(辅助表!$F$3:$F$14,G286)</f>
        <v>测试机组#1调度单元</v>
      </c>
      <c r="K286" s="1" t="str">
        <f t="shared" si="105"/>
        <v>2023-07-03</v>
      </c>
      <c r="L286" s="3">
        <f ca="1" t="shared" si="108"/>
        <v>0.75</v>
      </c>
      <c r="M286" s="1">
        <f ca="1">SUM(OFFSET('96点'!M$5,(ROW(M286)-ROW(M$5))*4,,4))</f>
        <v>0</v>
      </c>
      <c r="N286" s="1" t="e">
        <f ca="1" t="shared" si="109"/>
        <v>#DIV/0!</v>
      </c>
      <c r="O286" s="1">
        <f ca="1">SUM(OFFSET('96点'!O$5,(ROW(O286)-ROW(O$5))*4,,4))</f>
        <v>0</v>
      </c>
      <c r="P286" s="1">
        <f ca="1">SUM(OFFSET('96点'!P$5,(ROW(P286)-ROW(P$5))*4,,4))</f>
        <v>0</v>
      </c>
      <c r="Q286" s="1" t="e">
        <f ca="1" t="shared" si="110"/>
        <v>#DIV/0!</v>
      </c>
      <c r="R286" s="1" t="e">
        <f ca="1" t="shared" si="111"/>
        <v>#DIV/0!</v>
      </c>
      <c r="S286" s="1">
        <f ca="1">SUM(OFFSET('96点'!S$5,(ROW(S286)-ROW(S$5))*4,,4))</f>
        <v>0</v>
      </c>
      <c r="T286" s="1">
        <f ca="1">SUM(OFFSET('96点'!T$5,(ROW(T286)-ROW(T$5))*4,,4))</f>
        <v>0</v>
      </c>
      <c r="U286" s="1" t="e">
        <f ca="1" t="shared" si="112"/>
        <v>#DIV/0!</v>
      </c>
      <c r="V286" s="1">
        <f ca="1">SUM(OFFSET('96点'!V$5,(ROW(V286)-ROW(V$5))*4,,4))</f>
        <v>0</v>
      </c>
      <c r="W286" s="1">
        <f ca="1">SUM(OFFSET('96点'!W$5,(ROW(W286)-ROW(W$5))*4,,4))</f>
        <v>0</v>
      </c>
      <c r="X286" s="1" t="e">
        <f ca="1" t="shared" si="113"/>
        <v>#DIV/0!</v>
      </c>
      <c r="Y286" s="1" t="e">
        <f ca="1" t="shared" si="114"/>
        <v>#DIV/0!</v>
      </c>
      <c r="Z286" s="1">
        <f ca="1">SUM(OFFSET('96点'!Z$5,(ROW(Z286)-ROW(Z$5))*4,,4))</f>
        <v>0</v>
      </c>
      <c r="AA286" s="1">
        <f ca="1">SUM(OFFSET('96点'!AA$5,(ROW(AA286)-ROW(AA$5))*4,,4))</f>
        <v>0</v>
      </c>
      <c r="AB286" s="1" t="e">
        <f ca="1" t="shared" si="115"/>
        <v>#DIV/0!</v>
      </c>
      <c r="AC286" s="1">
        <f ca="1">SUM(OFFSET('96点'!AC$5,(ROW(AC286)-ROW(AC$5))*4,,4))</f>
        <v>0</v>
      </c>
      <c r="AD286" s="1">
        <f ca="1">SUM(OFFSET('96点'!AD$5,(ROW(AD286)-ROW(AD$5))*4,,4))</f>
        <v>0</v>
      </c>
      <c r="AE286" s="1" t="e">
        <f ca="1" t="shared" si="116"/>
        <v>#DIV/0!</v>
      </c>
      <c r="AF286" s="1" t="e">
        <f ca="1" t="shared" si="117"/>
        <v>#DIV/0!</v>
      </c>
      <c r="AG286" s="1">
        <f ca="1">SUM(OFFSET('96点'!AG$5,(ROW(AG286)-ROW(AG$5))*4,,4))</f>
        <v>0</v>
      </c>
      <c r="AH286" s="1">
        <f ca="1">SUM(OFFSET('96点'!AH$5,(ROW(AH286)-ROW(AH$5))*4,,4))</f>
        <v>0</v>
      </c>
      <c r="AI286" s="1" t="e">
        <f ca="1" t="shared" si="118"/>
        <v>#DIV/0!</v>
      </c>
      <c r="AJ286" s="1">
        <f ca="1">SUM(OFFSET('96点'!AJ$5,(ROW(AJ286)-ROW(AJ$5))*4,,4))</f>
        <v>0</v>
      </c>
      <c r="AK286" s="1">
        <f ca="1">SUM(OFFSET('96点'!AK$5,(ROW(AK286)-ROW(AK$5))*4,,4))</f>
        <v>0</v>
      </c>
      <c r="AL286" s="1" t="e">
        <f ca="1" t="shared" si="119"/>
        <v>#DIV/0!</v>
      </c>
      <c r="AM286" s="1" t="e">
        <f ca="1" t="shared" si="120"/>
        <v>#DIV/0!</v>
      </c>
      <c r="AN286" s="1">
        <f ca="1">SUM(OFFSET('96点'!AN$5,(ROW(AN286)-ROW(AN$5))*4,,4))</f>
        <v>0</v>
      </c>
      <c r="AO286" s="1">
        <f ca="1">SUM(OFFSET('96点'!AO$5,(ROW(AO286)-ROW(AO$5))*4,,4))</f>
        <v>0</v>
      </c>
      <c r="AP286" s="1" t="e">
        <f ca="1" t="shared" si="121"/>
        <v>#DIV/0!</v>
      </c>
      <c r="AQ286" s="1">
        <f ca="1">SUM(OFFSET('96点'!AQ$5,(ROW(AQ286)-ROW(AQ$5))*4,,4))</f>
        <v>0</v>
      </c>
      <c r="AR286" s="1">
        <f ca="1">SUM(OFFSET('96点'!AR$5,(ROW(AR286)-ROW(AR$5))*4,,4))</f>
        <v>0</v>
      </c>
      <c r="AS286" s="1" t="e">
        <f ca="1" t="shared" si="122"/>
        <v>#DIV/0!</v>
      </c>
      <c r="AT286" s="1" t="e">
        <f ca="1" t="shared" si="123"/>
        <v>#DIV/0!</v>
      </c>
      <c r="AU286" s="1">
        <f ca="1">SUM(OFFSET('96点'!AU$5,(ROW(AU286)-ROW(AU$5))*4,,4))</f>
        <v>0</v>
      </c>
      <c r="AV286" s="1">
        <f ca="1">SUM(OFFSET('96点'!AV$5,(ROW(AV286)-ROW(AV$5))*4,,4))</f>
        <v>0</v>
      </c>
      <c r="AW286" s="1" t="e">
        <f ca="1" t="shared" si="124"/>
        <v>#DIV/0!</v>
      </c>
      <c r="AX286" s="1">
        <f ca="1">SUM(OFFSET('96点'!AX$5,(ROW(AX286)-ROW(AX$5))*4,,4))</f>
        <v>0</v>
      </c>
      <c r="AY286" s="1">
        <f ca="1">SUM(OFFSET('96点'!AY$5,(ROW(AY286)-ROW(AY$5))*4,,4))</f>
        <v>0</v>
      </c>
      <c r="AZ286" s="1" t="e">
        <f ca="1" t="shared" si="125"/>
        <v>#DIV/0!</v>
      </c>
      <c r="BA286" s="1" t="e">
        <f ca="1" t="shared" si="126"/>
        <v>#DIV/0!</v>
      </c>
      <c r="BB286" s="1">
        <f ca="1">SUM(OFFSET('96点'!BB$5,(ROW(BB286)-ROW(BB$5))*4,,4))</f>
        <v>0</v>
      </c>
    </row>
    <row r="287" spans="3:54">
      <c r="C287" s="1">
        <f t="shared" si="102"/>
        <v>283</v>
      </c>
      <c r="D287" s="1">
        <f t="shared" si="103"/>
        <v>21</v>
      </c>
      <c r="E287" s="1">
        <f t="shared" si="106"/>
        <v>45110</v>
      </c>
      <c r="F287" s="1" t="str">
        <f t="shared" si="104"/>
        <v>20230703</v>
      </c>
      <c r="G287">
        <f t="shared" si="107"/>
        <v>2</v>
      </c>
      <c r="J287" s="1" t="str">
        <f>INDEX(辅助表!$F$3:$F$14,G287)</f>
        <v>测试机组#1调度单元</v>
      </c>
      <c r="K287" s="1" t="str">
        <f t="shared" si="105"/>
        <v>2023-07-03</v>
      </c>
      <c r="L287" s="3">
        <f ca="1" t="shared" si="108"/>
        <v>0.791666666666667</v>
      </c>
      <c r="M287" s="1">
        <f ca="1">SUM(OFFSET('96点'!M$5,(ROW(M287)-ROW(M$5))*4,,4))</f>
        <v>0</v>
      </c>
      <c r="N287" s="1" t="e">
        <f ca="1" t="shared" si="109"/>
        <v>#DIV/0!</v>
      </c>
      <c r="O287" s="1">
        <f ca="1">SUM(OFFSET('96点'!O$5,(ROW(O287)-ROW(O$5))*4,,4))</f>
        <v>0</v>
      </c>
      <c r="P287" s="1">
        <f ca="1">SUM(OFFSET('96点'!P$5,(ROW(P287)-ROW(P$5))*4,,4))</f>
        <v>0</v>
      </c>
      <c r="Q287" s="1" t="e">
        <f ca="1" t="shared" si="110"/>
        <v>#DIV/0!</v>
      </c>
      <c r="R287" s="1" t="e">
        <f ca="1" t="shared" si="111"/>
        <v>#DIV/0!</v>
      </c>
      <c r="S287" s="1">
        <f ca="1">SUM(OFFSET('96点'!S$5,(ROW(S287)-ROW(S$5))*4,,4))</f>
        <v>0</v>
      </c>
      <c r="T287" s="1">
        <f ca="1">SUM(OFFSET('96点'!T$5,(ROW(T287)-ROW(T$5))*4,,4))</f>
        <v>0</v>
      </c>
      <c r="U287" s="1" t="e">
        <f ca="1" t="shared" si="112"/>
        <v>#DIV/0!</v>
      </c>
      <c r="V287" s="1">
        <f ca="1">SUM(OFFSET('96点'!V$5,(ROW(V287)-ROW(V$5))*4,,4))</f>
        <v>0</v>
      </c>
      <c r="W287" s="1">
        <f ca="1">SUM(OFFSET('96点'!W$5,(ROW(W287)-ROW(W$5))*4,,4))</f>
        <v>0</v>
      </c>
      <c r="X287" s="1" t="e">
        <f ca="1" t="shared" si="113"/>
        <v>#DIV/0!</v>
      </c>
      <c r="Y287" s="1" t="e">
        <f ca="1" t="shared" si="114"/>
        <v>#DIV/0!</v>
      </c>
      <c r="Z287" s="1">
        <f ca="1">SUM(OFFSET('96点'!Z$5,(ROW(Z287)-ROW(Z$5))*4,,4))</f>
        <v>0</v>
      </c>
      <c r="AA287" s="1">
        <f ca="1">SUM(OFFSET('96点'!AA$5,(ROW(AA287)-ROW(AA$5))*4,,4))</f>
        <v>0</v>
      </c>
      <c r="AB287" s="1" t="e">
        <f ca="1" t="shared" si="115"/>
        <v>#DIV/0!</v>
      </c>
      <c r="AC287" s="1">
        <f ca="1">SUM(OFFSET('96点'!AC$5,(ROW(AC287)-ROW(AC$5))*4,,4))</f>
        <v>0</v>
      </c>
      <c r="AD287" s="1">
        <f ca="1">SUM(OFFSET('96点'!AD$5,(ROW(AD287)-ROW(AD$5))*4,,4))</f>
        <v>0</v>
      </c>
      <c r="AE287" s="1" t="e">
        <f ca="1" t="shared" si="116"/>
        <v>#DIV/0!</v>
      </c>
      <c r="AF287" s="1" t="e">
        <f ca="1" t="shared" si="117"/>
        <v>#DIV/0!</v>
      </c>
      <c r="AG287" s="1">
        <f ca="1">SUM(OFFSET('96点'!AG$5,(ROW(AG287)-ROW(AG$5))*4,,4))</f>
        <v>0</v>
      </c>
      <c r="AH287" s="1">
        <f ca="1">SUM(OFFSET('96点'!AH$5,(ROW(AH287)-ROW(AH$5))*4,,4))</f>
        <v>0</v>
      </c>
      <c r="AI287" s="1" t="e">
        <f ca="1" t="shared" si="118"/>
        <v>#DIV/0!</v>
      </c>
      <c r="AJ287" s="1">
        <f ca="1">SUM(OFFSET('96点'!AJ$5,(ROW(AJ287)-ROW(AJ$5))*4,,4))</f>
        <v>0</v>
      </c>
      <c r="AK287" s="1">
        <f ca="1">SUM(OFFSET('96点'!AK$5,(ROW(AK287)-ROW(AK$5))*4,,4))</f>
        <v>0</v>
      </c>
      <c r="AL287" s="1" t="e">
        <f ca="1" t="shared" si="119"/>
        <v>#DIV/0!</v>
      </c>
      <c r="AM287" s="1" t="e">
        <f ca="1" t="shared" si="120"/>
        <v>#DIV/0!</v>
      </c>
      <c r="AN287" s="1">
        <f ca="1">SUM(OFFSET('96点'!AN$5,(ROW(AN287)-ROW(AN$5))*4,,4))</f>
        <v>0</v>
      </c>
      <c r="AO287" s="1">
        <f ca="1">SUM(OFFSET('96点'!AO$5,(ROW(AO287)-ROW(AO$5))*4,,4))</f>
        <v>0</v>
      </c>
      <c r="AP287" s="1" t="e">
        <f ca="1" t="shared" si="121"/>
        <v>#DIV/0!</v>
      </c>
      <c r="AQ287" s="1">
        <f ca="1">SUM(OFFSET('96点'!AQ$5,(ROW(AQ287)-ROW(AQ$5))*4,,4))</f>
        <v>0</v>
      </c>
      <c r="AR287" s="1">
        <f ca="1">SUM(OFFSET('96点'!AR$5,(ROW(AR287)-ROW(AR$5))*4,,4))</f>
        <v>0</v>
      </c>
      <c r="AS287" s="1" t="e">
        <f ca="1" t="shared" si="122"/>
        <v>#DIV/0!</v>
      </c>
      <c r="AT287" s="1" t="e">
        <f ca="1" t="shared" si="123"/>
        <v>#DIV/0!</v>
      </c>
      <c r="AU287" s="1">
        <f ca="1">SUM(OFFSET('96点'!AU$5,(ROW(AU287)-ROW(AU$5))*4,,4))</f>
        <v>0</v>
      </c>
      <c r="AV287" s="1">
        <f ca="1">SUM(OFFSET('96点'!AV$5,(ROW(AV287)-ROW(AV$5))*4,,4))</f>
        <v>0</v>
      </c>
      <c r="AW287" s="1" t="e">
        <f ca="1" t="shared" si="124"/>
        <v>#DIV/0!</v>
      </c>
      <c r="AX287" s="1">
        <f ca="1">SUM(OFFSET('96点'!AX$5,(ROW(AX287)-ROW(AX$5))*4,,4))</f>
        <v>0</v>
      </c>
      <c r="AY287" s="1">
        <f ca="1">SUM(OFFSET('96点'!AY$5,(ROW(AY287)-ROW(AY$5))*4,,4))</f>
        <v>0</v>
      </c>
      <c r="AZ287" s="1" t="e">
        <f ca="1" t="shared" si="125"/>
        <v>#DIV/0!</v>
      </c>
      <c r="BA287" s="1" t="e">
        <f ca="1" t="shared" si="126"/>
        <v>#DIV/0!</v>
      </c>
      <c r="BB287" s="1">
        <f ca="1">SUM(OFFSET('96点'!BB$5,(ROW(BB287)-ROW(BB$5))*4,,4))</f>
        <v>0</v>
      </c>
    </row>
    <row r="288" spans="3:54">
      <c r="C288" s="1">
        <f t="shared" si="102"/>
        <v>284</v>
      </c>
      <c r="D288" s="1">
        <f t="shared" si="103"/>
        <v>22</v>
      </c>
      <c r="E288" s="1">
        <f t="shared" si="106"/>
        <v>45110</v>
      </c>
      <c r="F288" s="1" t="str">
        <f t="shared" si="104"/>
        <v>20230703</v>
      </c>
      <c r="G288">
        <f t="shared" si="107"/>
        <v>2</v>
      </c>
      <c r="J288" s="1" t="str">
        <f>INDEX(辅助表!$F$3:$F$14,G288)</f>
        <v>测试机组#1调度单元</v>
      </c>
      <c r="K288" s="1" t="str">
        <f t="shared" si="105"/>
        <v>2023-07-03</v>
      </c>
      <c r="L288" s="3">
        <f ca="1" t="shared" si="108"/>
        <v>0.833333333333333</v>
      </c>
      <c r="M288" s="1">
        <f ca="1">SUM(OFFSET('96点'!M$5,(ROW(M288)-ROW(M$5))*4,,4))</f>
        <v>0</v>
      </c>
      <c r="N288" s="1" t="e">
        <f ca="1" t="shared" si="109"/>
        <v>#DIV/0!</v>
      </c>
      <c r="O288" s="1">
        <f ca="1">SUM(OFFSET('96点'!O$5,(ROW(O288)-ROW(O$5))*4,,4))</f>
        <v>0</v>
      </c>
      <c r="P288" s="1">
        <f ca="1">SUM(OFFSET('96点'!P$5,(ROW(P288)-ROW(P$5))*4,,4))</f>
        <v>0</v>
      </c>
      <c r="Q288" s="1" t="e">
        <f ca="1" t="shared" si="110"/>
        <v>#DIV/0!</v>
      </c>
      <c r="R288" s="1" t="e">
        <f ca="1" t="shared" si="111"/>
        <v>#DIV/0!</v>
      </c>
      <c r="S288" s="1">
        <f ca="1">SUM(OFFSET('96点'!S$5,(ROW(S288)-ROW(S$5))*4,,4))</f>
        <v>0</v>
      </c>
      <c r="T288" s="1">
        <f ca="1">SUM(OFFSET('96点'!T$5,(ROW(T288)-ROW(T$5))*4,,4))</f>
        <v>0</v>
      </c>
      <c r="U288" s="1" t="e">
        <f ca="1" t="shared" si="112"/>
        <v>#DIV/0!</v>
      </c>
      <c r="V288" s="1">
        <f ca="1">SUM(OFFSET('96点'!V$5,(ROW(V288)-ROW(V$5))*4,,4))</f>
        <v>0</v>
      </c>
      <c r="W288" s="1">
        <f ca="1">SUM(OFFSET('96点'!W$5,(ROW(W288)-ROW(W$5))*4,,4))</f>
        <v>0</v>
      </c>
      <c r="X288" s="1" t="e">
        <f ca="1" t="shared" si="113"/>
        <v>#DIV/0!</v>
      </c>
      <c r="Y288" s="1" t="e">
        <f ca="1" t="shared" si="114"/>
        <v>#DIV/0!</v>
      </c>
      <c r="Z288" s="1">
        <f ca="1">SUM(OFFSET('96点'!Z$5,(ROW(Z288)-ROW(Z$5))*4,,4))</f>
        <v>0</v>
      </c>
      <c r="AA288" s="1">
        <f ca="1">SUM(OFFSET('96点'!AA$5,(ROW(AA288)-ROW(AA$5))*4,,4))</f>
        <v>0</v>
      </c>
      <c r="AB288" s="1" t="e">
        <f ca="1" t="shared" si="115"/>
        <v>#DIV/0!</v>
      </c>
      <c r="AC288" s="1">
        <f ca="1">SUM(OFFSET('96点'!AC$5,(ROW(AC288)-ROW(AC$5))*4,,4))</f>
        <v>0</v>
      </c>
      <c r="AD288" s="1">
        <f ca="1">SUM(OFFSET('96点'!AD$5,(ROW(AD288)-ROW(AD$5))*4,,4))</f>
        <v>0</v>
      </c>
      <c r="AE288" s="1" t="e">
        <f ca="1" t="shared" si="116"/>
        <v>#DIV/0!</v>
      </c>
      <c r="AF288" s="1" t="e">
        <f ca="1" t="shared" si="117"/>
        <v>#DIV/0!</v>
      </c>
      <c r="AG288" s="1">
        <f ca="1">SUM(OFFSET('96点'!AG$5,(ROW(AG288)-ROW(AG$5))*4,,4))</f>
        <v>0</v>
      </c>
      <c r="AH288" s="1">
        <f ca="1">SUM(OFFSET('96点'!AH$5,(ROW(AH288)-ROW(AH$5))*4,,4))</f>
        <v>0</v>
      </c>
      <c r="AI288" s="1" t="e">
        <f ca="1" t="shared" si="118"/>
        <v>#DIV/0!</v>
      </c>
      <c r="AJ288" s="1">
        <f ca="1">SUM(OFFSET('96点'!AJ$5,(ROW(AJ288)-ROW(AJ$5))*4,,4))</f>
        <v>0</v>
      </c>
      <c r="AK288" s="1">
        <f ca="1">SUM(OFFSET('96点'!AK$5,(ROW(AK288)-ROW(AK$5))*4,,4))</f>
        <v>0</v>
      </c>
      <c r="AL288" s="1" t="e">
        <f ca="1" t="shared" si="119"/>
        <v>#DIV/0!</v>
      </c>
      <c r="AM288" s="1" t="e">
        <f ca="1" t="shared" si="120"/>
        <v>#DIV/0!</v>
      </c>
      <c r="AN288" s="1">
        <f ca="1">SUM(OFFSET('96点'!AN$5,(ROW(AN288)-ROW(AN$5))*4,,4))</f>
        <v>0</v>
      </c>
      <c r="AO288" s="1">
        <f ca="1">SUM(OFFSET('96点'!AO$5,(ROW(AO288)-ROW(AO$5))*4,,4))</f>
        <v>0</v>
      </c>
      <c r="AP288" s="1" t="e">
        <f ca="1" t="shared" si="121"/>
        <v>#DIV/0!</v>
      </c>
      <c r="AQ288" s="1">
        <f ca="1">SUM(OFFSET('96点'!AQ$5,(ROW(AQ288)-ROW(AQ$5))*4,,4))</f>
        <v>0</v>
      </c>
      <c r="AR288" s="1">
        <f ca="1">SUM(OFFSET('96点'!AR$5,(ROW(AR288)-ROW(AR$5))*4,,4))</f>
        <v>0</v>
      </c>
      <c r="AS288" s="1" t="e">
        <f ca="1" t="shared" si="122"/>
        <v>#DIV/0!</v>
      </c>
      <c r="AT288" s="1" t="e">
        <f ca="1" t="shared" si="123"/>
        <v>#DIV/0!</v>
      </c>
      <c r="AU288" s="1">
        <f ca="1">SUM(OFFSET('96点'!AU$5,(ROW(AU288)-ROW(AU$5))*4,,4))</f>
        <v>0</v>
      </c>
      <c r="AV288" s="1">
        <f ca="1">SUM(OFFSET('96点'!AV$5,(ROW(AV288)-ROW(AV$5))*4,,4))</f>
        <v>0</v>
      </c>
      <c r="AW288" s="1" t="e">
        <f ca="1" t="shared" si="124"/>
        <v>#DIV/0!</v>
      </c>
      <c r="AX288" s="1">
        <f ca="1">SUM(OFFSET('96点'!AX$5,(ROW(AX288)-ROW(AX$5))*4,,4))</f>
        <v>0</v>
      </c>
      <c r="AY288" s="1">
        <f ca="1">SUM(OFFSET('96点'!AY$5,(ROW(AY288)-ROW(AY$5))*4,,4))</f>
        <v>0</v>
      </c>
      <c r="AZ288" s="1" t="e">
        <f ca="1" t="shared" si="125"/>
        <v>#DIV/0!</v>
      </c>
      <c r="BA288" s="1" t="e">
        <f ca="1" t="shared" si="126"/>
        <v>#DIV/0!</v>
      </c>
      <c r="BB288" s="1">
        <f ca="1">SUM(OFFSET('96点'!BB$5,(ROW(BB288)-ROW(BB$5))*4,,4))</f>
        <v>0</v>
      </c>
    </row>
    <row r="289" spans="3:54">
      <c r="C289" s="1">
        <f t="shared" si="102"/>
        <v>285</v>
      </c>
      <c r="D289" s="1">
        <f t="shared" si="103"/>
        <v>23</v>
      </c>
      <c r="E289" s="1">
        <f t="shared" si="106"/>
        <v>45110</v>
      </c>
      <c r="F289" s="1" t="str">
        <f t="shared" si="104"/>
        <v>20230703</v>
      </c>
      <c r="G289">
        <f t="shared" si="107"/>
        <v>2</v>
      </c>
      <c r="J289" s="1" t="str">
        <f>INDEX(辅助表!$F$3:$F$14,G289)</f>
        <v>测试机组#1调度单元</v>
      </c>
      <c r="K289" s="1" t="str">
        <f t="shared" si="105"/>
        <v>2023-07-03</v>
      </c>
      <c r="L289" s="3">
        <f ca="1" t="shared" si="108"/>
        <v>0.875</v>
      </c>
      <c r="M289" s="1">
        <f ca="1">SUM(OFFSET('96点'!M$5,(ROW(M289)-ROW(M$5))*4,,4))</f>
        <v>0</v>
      </c>
      <c r="N289" s="1" t="e">
        <f ca="1" t="shared" si="109"/>
        <v>#DIV/0!</v>
      </c>
      <c r="O289" s="1">
        <f ca="1">SUM(OFFSET('96点'!O$5,(ROW(O289)-ROW(O$5))*4,,4))</f>
        <v>0</v>
      </c>
      <c r="P289" s="1">
        <f ca="1">SUM(OFFSET('96点'!P$5,(ROW(P289)-ROW(P$5))*4,,4))</f>
        <v>0</v>
      </c>
      <c r="Q289" s="1" t="e">
        <f ca="1" t="shared" si="110"/>
        <v>#DIV/0!</v>
      </c>
      <c r="R289" s="1" t="e">
        <f ca="1" t="shared" si="111"/>
        <v>#DIV/0!</v>
      </c>
      <c r="S289" s="1">
        <f ca="1">SUM(OFFSET('96点'!S$5,(ROW(S289)-ROW(S$5))*4,,4))</f>
        <v>0</v>
      </c>
      <c r="T289" s="1">
        <f ca="1">SUM(OFFSET('96点'!T$5,(ROW(T289)-ROW(T$5))*4,,4))</f>
        <v>0</v>
      </c>
      <c r="U289" s="1" t="e">
        <f ca="1" t="shared" si="112"/>
        <v>#DIV/0!</v>
      </c>
      <c r="V289" s="1">
        <f ca="1">SUM(OFFSET('96点'!V$5,(ROW(V289)-ROW(V$5))*4,,4))</f>
        <v>0</v>
      </c>
      <c r="W289" s="1">
        <f ca="1">SUM(OFFSET('96点'!W$5,(ROW(W289)-ROW(W$5))*4,,4))</f>
        <v>0</v>
      </c>
      <c r="X289" s="1" t="e">
        <f ca="1" t="shared" si="113"/>
        <v>#DIV/0!</v>
      </c>
      <c r="Y289" s="1" t="e">
        <f ca="1" t="shared" si="114"/>
        <v>#DIV/0!</v>
      </c>
      <c r="Z289" s="1">
        <f ca="1">SUM(OFFSET('96点'!Z$5,(ROW(Z289)-ROW(Z$5))*4,,4))</f>
        <v>0</v>
      </c>
      <c r="AA289" s="1">
        <f ca="1">SUM(OFFSET('96点'!AA$5,(ROW(AA289)-ROW(AA$5))*4,,4))</f>
        <v>0</v>
      </c>
      <c r="AB289" s="1" t="e">
        <f ca="1" t="shared" si="115"/>
        <v>#DIV/0!</v>
      </c>
      <c r="AC289" s="1">
        <f ca="1">SUM(OFFSET('96点'!AC$5,(ROW(AC289)-ROW(AC$5))*4,,4))</f>
        <v>0</v>
      </c>
      <c r="AD289" s="1">
        <f ca="1">SUM(OFFSET('96点'!AD$5,(ROW(AD289)-ROW(AD$5))*4,,4))</f>
        <v>0</v>
      </c>
      <c r="AE289" s="1" t="e">
        <f ca="1" t="shared" si="116"/>
        <v>#DIV/0!</v>
      </c>
      <c r="AF289" s="1" t="e">
        <f ca="1" t="shared" si="117"/>
        <v>#DIV/0!</v>
      </c>
      <c r="AG289" s="1">
        <f ca="1">SUM(OFFSET('96点'!AG$5,(ROW(AG289)-ROW(AG$5))*4,,4))</f>
        <v>0</v>
      </c>
      <c r="AH289" s="1">
        <f ca="1">SUM(OFFSET('96点'!AH$5,(ROW(AH289)-ROW(AH$5))*4,,4))</f>
        <v>0</v>
      </c>
      <c r="AI289" s="1" t="e">
        <f ca="1" t="shared" si="118"/>
        <v>#DIV/0!</v>
      </c>
      <c r="AJ289" s="1">
        <f ca="1">SUM(OFFSET('96点'!AJ$5,(ROW(AJ289)-ROW(AJ$5))*4,,4))</f>
        <v>0</v>
      </c>
      <c r="AK289" s="1">
        <f ca="1">SUM(OFFSET('96点'!AK$5,(ROW(AK289)-ROW(AK$5))*4,,4))</f>
        <v>0</v>
      </c>
      <c r="AL289" s="1" t="e">
        <f ca="1" t="shared" si="119"/>
        <v>#DIV/0!</v>
      </c>
      <c r="AM289" s="1" t="e">
        <f ca="1" t="shared" si="120"/>
        <v>#DIV/0!</v>
      </c>
      <c r="AN289" s="1">
        <f ca="1">SUM(OFFSET('96点'!AN$5,(ROW(AN289)-ROW(AN$5))*4,,4))</f>
        <v>0</v>
      </c>
      <c r="AO289" s="1">
        <f ca="1">SUM(OFFSET('96点'!AO$5,(ROW(AO289)-ROW(AO$5))*4,,4))</f>
        <v>0</v>
      </c>
      <c r="AP289" s="1" t="e">
        <f ca="1" t="shared" si="121"/>
        <v>#DIV/0!</v>
      </c>
      <c r="AQ289" s="1">
        <f ca="1">SUM(OFFSET('96点'!AQ$5,(ROW(AQ289)-ROW(AQ$5))*4,,4))</f>
        <v>0</v>
      </c>
      <c r="AR289" s="1">
        <f ca="1">SUM(OFFSET('96点'!AR$5,(ROW(AR289)-ROW(AR$5))*4,,4))</f>
        <v>0</v>
      </c>
      <c r="AS289" s="1" t="e">
        <f ca="1" t="shared" si="122"/>
        <v>#DIV/0!</v>
      </c>
      <c r="AT289" s="1" t="e">
        <f ca="1" t="shared" si="123"/>
        <v>#DIV/0!</v>
      </c>
      <c r="AU289" s="1">
        <f ca="1">SUM(OFFSET('96点'!AU$5,(ROW(AU289)-ROW(AU$5))*4,,4))</f>
        <v>0</v>
      </c>
      <c r="AV289" s="1">
        <f ca="1">SUM(OFFSET('96点'!AV$5,(ROW(AV289)-ROW(AV$5))*4,,4))</f>
        <v>0</v>
      </c>
      <c r="AW289" s="1" t="e">
        <f ca="1" t="shared" si="124"/>
        <v>#DIV/0!</v>
      </c>
      <c r="AX289" s="1">
        <f ca="1">SUM(OFFSET('96点'!AX$5,(ROW(AX289)-ROW(AX$5))*4,,4))</f>
        <v>0</v>
      </c>
      <c r="AY289" s="1">
        <f ca="1">SUM(OFFSET('96点'!AY$5,(ROW(AY289)-ROW(AY$5))*4,,4))</f>
        <v>0</v>
      </c>
      <c r="AZ289" s="1" t="e">
        <f ca="1" t="shared" si="125"/>
        <v>#DIV/0!</v>
      </c>
      <c r="BA289" s="1" t="e">
        <f ca="1" t="shared" si="126"/>
        <v>#DIV/0!</v>
      </c>
      <c r="BB289" s="1">
        <f ca="1">SUM(OFFSET('96点'!BB$5,(ROW(BB289)-ROW(BB$5))*4,,4))</f>
        <v>0</v>
      </c>
    </row>
    <row r="290" spans="3:54">
      <c r="C290" s="1">
        <f t="shared" si="102"/>
        <v>286</v>
      </c>
      <c r="D290" s="1">
        <f t="shared" si="103"/>
        <v>24</v>
      </c>
      <c r="E290" s="1">
        <f t="shared" si="106"/>
        <v>45110</v>
      </c>
      <c r="F290" s="1" t="str">
        <f t="shared" si="104"/>
        <v>20230703</v>
      </c>
      <c r="G290">
        <f t="shared" si="107"/>
        <v>2</v>
      </c>
      <c r="J290" s="1" t="str">
        <f>INDEX(辅助表!$F$3:$F$14,G290)</f>
        <v>测试机组#1调度单元</v>
      </c>
      <c r="K290" s="1" t="str">
        <f t="shared" si="105"/>
        <v>2023-07-03</v>
      </c>
      <c r="L290" s="3">
        <f ca="1" t="shared" si="108"/>
        <v>0.916666666666667</v>
      </c>
      <c r="M290" s="1">
        <f ca="1">SUM(OFFSET('96点'!M$5,(ROW(M290)-ROW(M$5))*4,,4))</f>
        <v>0</v>
      </c>
      <c r="N290" s="1" t="e">
        <f ca="1" t="shared" si="109"/>
        <v>#DIV/0!</v>
      </c>
      <c r="O290" s="1">
        <f ca="1">SUM(OFFSET('96点'!O$5,(ROW(O290)-ROW(O$5))*4,,4))</f>
        <v>0</v>
      </c>
      <c r="P290" s="1">
        <f ca="1">SUM(OFFSET('96点'!P$5,(ROW(P290)-ROW(P$5))*4,,4))</f>
        <v>0</v>
      </c>
      <c r="Q290" s="1" t="e">
        <f ca="1" t="shared" si="110"/>
        <v>#DIV/0!</v>
      </c>
      <c r="R290" s="1" t="e">
        <f ca="1" t="shared" si="111"/>
        <v>#DIV/0!</v>
      </c>
      <c r="S290" s="1">
        <f ca="1">SUM(OFFSET('96点'!S$5,(ROW(S290)-ROW(S$5))*4,,4))</f>
        <v>0</v>
      </c>
      <c r="T290" s="1">
        <f ca="1">SUM(OFFSET('96点'!T$5,(ROW(T290)-ROW(T$5))*4,,4))</f>
        <v>0</v>
      </c>
      <c r="U290" s="1" t="e">
        <f ca="1" t="shared" si="112"/>
        <v>#DIV/0!</v>
      </c>
      <c r="V290" s="1">
        <f ca="1">SUM(OFFSET('96点'!V$5,(ROW(V290)-ROW(V$5))*4,,4))</f>
        <v>0</v>
      </c>
      <c r="W290" s="1">
        <f ca="1">SUM(OFFSET('96点'!W$5,(ROW(W290)-ROW(W$5))*4,,4))</f>
        <v>0</v>
      </c>
      <c r="X290" s="1" t="e">
        <f ca="1" t="shared" si="113"/>
        <v>#DIV/0!</v>
      </c>
      <c r="Y290" s="1" t="e">
        <f ca="1" t="shared" si="114"/>
        <v>#DIV/0!</v>
      </c>
      <c r="Z290" s="1">
        <f ca="1">SUM(OFFSET('96点'!Z$5,(ROW(Z290)-ROW(Z$5))*4,,4))</f>
        <v>0</v>
      </c>
      <c r="AA290" s="1">
        <f ca="1">SUM(OFFSET('96点'!AA$5,(ROW(AA290)-ROW(AA$5))*4,,4))</f>
        <v>0</v>
      </c>
      <c r="AB290" s="1" t="e">
        <f ca="1" t="shared" si="115"/>
        <v>#DIV/0!</v>
      </c>
      <c r="AC290" s="1">
        <f ca="1">SUM(OFFSET('96点'!AC$5,(ROW(AC290)-ROW(AC$5))*4,,4))</f>
        <v>0</v>
      </c>
      <c r="AD290" s="1">
        <f ca="1">SUM(OFFSET('96点'!AD$5,(ROW(AD290)-ROW(AD$5))*4,,4))</f>
        <v>0</v>
      </c>
      <c r="AE290" s="1" t="e">
        <f ca="1" t="shared" si="116"/>
        <v>#DIV/0!</v>
      </c>
      <c r="AF290" s="1" t="e">
        <f ca="1" t="shared" si="117"/>
        <v>#DIV/0!</v>
      </c>
      <c r="AG290" s="1">
        <f ca="1">SUM(OFFSET('96点'!AG$5,(ROW(AG290)-ROW(AG$5))*4,,4))</f>
        <v>0</v>
      </c>
      <c r="AH290" s="1">
        <f ca="1">SUM(OFFSET('96点'!AH$5,(ROW(AH290)-ROW(AH$5))*4,,4))</f>
        <v>0</v>
      </c>
      <c r="AI290" s="1" t="e">
        <f ca="1" t="shared" si="118"/>
        <v>#DIV/0!</v>
      </c>
      <c r="AJ290" s="1">
        <f ca="1">SUM(OFFSET('96点'!AJ$5,(ROW(AJ290)-ROW(AJ$5))*4,,4))</f>
        <v>0</v>
      </c>
      <c r="AK290" s="1">
        <f ca="1">SUM(OFFSET('96点'!AK$5,(ROW(AK290)-ROW(AK$5))*4,,4))</f>
        <v>0</v>
      </c>
      <c r="AL290" s="1" t="e">
        <f ca="1" t="shared" si="119"/>
        <v>#DIV/0!</v>
      </c>
      <c r="AM290" s="1" t="e">
        <f ca="1" t="shared" si="120"/>
        <v>#DIV/0!</v>
      </c>
      <c r="AN290" s="1">
        <f ca="1">SUM(OFFSET('96点'!AN$5,(ROW(AN290)-ROW(AN$5))*4,,4))</f>
        <v>0</v>
      </c>
      <c r="AO290" s="1">
        <f ca="1">SUM(OFFSET('96点'!AO$5,(ROW(AO290)-ROW(AO$5))*4,,4))</f>
        <v>0</v>
      </c>
      <c r="AP290" s="1" t="e">
        <f ca="1" t="shared" si="121"/>
        <v>#DIV/0!</v>
      </c>
      <c r="AQ290" s="1">
        <f ca="1">SUM(OFFSET('96点'!AQ$5,(ROW(AQ290)-ROW(AQ$5))*4,,4))</f>
        <v>0</v>
      </c>
      <c r="AR290" s="1">
        <f ca="1">SUM(OFFSET('96点'!AR$5,(ROW(AR290)-ROW(AR$5))*4,,4))</f>
        <v>0</v>
      </c>
      <c r="AS290" s="1" t="e">
        <f ca="1" t="shared" si="122"/>
        <v>#DIV/0!</v>
      </c>
      <c r="AT290" s="1" t="e">
        <f ca="1" t="shared" si="123"/>
        <v>#DIV/0!</v>
      </c>
      <c r="AU290" s="1">
        <f ca="1">SUM(OFFSET('96点'!AU$5,(ROW(AU290)-ROW(AU$5))*4,,4))</f>
        <v>0</v>
      </c>
      <c r="AV290" s="1">
        <f ca="1">SUM(OFFSET('96点'!AV$5,(ROW(AV290)-ROW(AV$5))*4,,4))</f>
        <v>0</v>
      </c>
      <c r="AW290" s="1" t="e">
        <f ca="1" t="shared" si="124"/>
        <v>#DIV/0!</v>
      </c>
      <c r="AX290" s="1">
        <f ca="1">SUM(OFFSET('96点'!AX$5,(ROW(AX290)-ROW(AX$5))*4,,4))</f>
        <v>0</v>
      </c>
      <c r="AY290" s="1">
        <f ca="1">SUM(OFFSET('96点'!AY$5,(ROW(AY290)-ROW(AY$5))*4,,4))</f>
        <v>0</v>
      </c>
      <c r="AZ290" s="1" t="e">
        <f ca="1" t="shared" si="125"/>
        <v>#DIV/0!</v>
      </c>
      <c r="BA290" s="1" t="e">
        <f ca="1" t="shared" si="126"/>
        <v>#DIV/0!</v>
      </c>
      <c r="BB290" s="1">
        <f ca="1">SUM(OFFSET('96点'!BB$5,(ROW(BB290)-ROW(BB$5))*4,,4))</f>
        <v>0</v>
      </c>
    </row>
    <row r="291" spans="3:54">
      <c r="C291" s="1">
        <f t="shared" si="102"/>
        <v>287</v>
      </c>
      <c r="D291" s="1">
        <f t="shared" si="103"/>
        <v>25</v>
      </c>
      <c r="E291" s="1">
        <f t="shared" si="106"/>
        <v>45110</v>
      </c>
      <c r="F291" s="1" t="str">
        <f t="shared" si="104"/>
        <v>20230703</v>
      </c>
      <c r="G291">
        <f t="shared" si="107"/>
        <v>2</v>
      </c>
      <c r="J291" s="1" t="str">
        <f>INDEX(辅助表!$F$3:$F$14,G291)</f>
        <v>测试机组#1调度单元</v>
      </c>
      <c r="K291" s="1" t="str">
        <f t="shared" si="105"/>
        <v>2023-07-03</v>
      </c>
      <c r="L291" s="3">
        <f ca="1" t="shared" si="108"/>
        <v>0.958333333333333</v>
      </c>
      <c r="M291" s="1">
        <f ca="1">SUM(OFFSET('96点'!M$5,(ROW(M291)-ROW(M$5))*4,,4))</f>
        <v>0</v>
      </c>
      <c r="N291" s="1" t="e">
        <f ca="1" t="shared" si="109"/>
        <v>#DIV/0!</v>
      </c>
      <c r="O291" s="1">
        <f ca="1">SUM(OFFSET('96点'!O$5,(ROW(O291)-ROW(O$5))*4,,4))</f>
        <v>0</v>
      </c>
      <c r="P291" s="1">
        <f ca="1">SUM(OFFSET('96点'!P$5,(ROW(P291)-ROW(P$5))*4,,4))</f>
        <v>0</v>
      </c>
      <c r="Q291" s="1" t="e">
        <f ca="1" t="shared" si="110"/>
        <v>#DIV/0!</v>
      </c>
      <c r="R291" s="1" t="e">
        <f ca="1" t="shared" si="111"/>
        <v>#DIV/0!</v>
      </c>
      <c r="S291" s="1">
        <f ca="1">SUM(OFFSET('96点'!S$5,(ROW(S291)-ROW(S$5))*4,,4))</f>
        <v>0</v>
      </c>
      <c r="T291" s="1">
        <f ca="1">SUM(OFFSET('96点'!T$5,(ROW(T291)-ROW(T$5))*4,,4))</f>
        <v>0</v>
      </c>
      <c r="U291" s="1" t="e">
        <f ca="1" t="shared" si="112"/>
        <v>#DIV/0!</v>
      </c>
      <c r="V291" s="1">
        <f ca="1">SUM(OFFSET('96点'!V$5,(ROW(V291)-ROW(V$5))*4,,4))</f>
        <v>0</v>
      </c>
      <c r="W291" s="1">
        <f ca="1">SUM(OFFSET('96点'!W$5,(ROW(W291)-ROW(W$5))*4,,4))</f>
        <v>0</v>
      </c>
      <c r="X291" s="1" t="e">
        <f ca="1" t="shared" si="113"/>
        <v>#DIV/0!</v>
      </c>
      <c r="Y291" s="1" t="e">
        <f ca="1" t="shared" si="114"/>
        <v>#DIV/0!</v>
      </c>
      <c r="Z291" s="1">
        <f ca="1">SUM(OFFSET('96点'!Z$5,(ROW(Z291)-ROW(Z$5))*4,,4))</f>
        <v>0</v>
      </c>
      <c r="AA291" s="1">
        <f ca="1">SUM(OFFSET('96点'!AA$5,(ROW(AA291)-ROW(AA$5))*4,,4))</f>
        <v>0</v>
      </c>
      <c r="AB291" s="1" t="e">
        <f ca="1" t="shared" si="115"/>
        <v>#DIV/0!</v>
      </c>
      <c r="AC291" s="1">
        <f ca="1">SUM(OFFSET('96点'!AC$5,(ROW(AC291)-ROW(AC$5))*4,,4))</f>
        <v>0</v>
      </c>
      <c r="AD291" s="1">
        <f ca="1">SUM(OFFSET('96点'!AD$5,(ROW(AD291)-ROW(AD$5))*4,,4))</f>
        <v>0</v>
      </c>
      <c r="AE291" s="1" t="e">
        <f ca="1" t="shared" si="116"/>
        <v>#DIV/0!</v>
      </c>
      <c r="AF291" s="1" t="e">
        <f ca="1" t="shared" si="117"/>
        <v>#DIV/0!</v>
      </c>
      <c r="AG291" s="1">
        <f ca="1">SUM(OFFSET('96点'!AG$5,(ROW(AG291)-ROW(AG$5))*4,,4))</f>
        <v>0</v>
      </c>
      <c r="AH291" s="1">
        <f ca="1">SUM(OFFSET('96点'!AH$5,(ROW(AH291)-ROW(AH$5))*4,,4))</f>
        <v>0</v>
      </c>
      <c r="AI291" s="1" t="e">
        <f ca="1" t="shared" si="118"/>
        <v>#DIV/0!</v>
      </c>
      <c r="AJ291" s="1">
        <f ca="1">SUM(OFFSET('96点'!AJ$5,(ROW(AJ291)-ROW(AJ$5))*4,,4))</f>
        <v>0</v>
      </c>
      <c r="AK291" s="1">
        <f ca="1">SUM(OFFSET('96点'!AK$5,(ROW(AK291)-ROW(AK$5))*4,,4))</f>
        <v>0</v>
      </c>
      <c r="AL291" s="1" t="e">
        <f ca="1" t="shared" si="119"/>
        <v>#DIV/0!</v>
      </c>
      <c r="AM291" s="1" t="e">
        <f ca="1" t="shared" si="120"/>
        <v>#DIV/0!</v>
      </c>
      <c r="AN291" s="1">
        <f ca="1">SUM(OFFSET('96点'!AN$5,(ROW(AN291)-ROW(AN$5))*4,,4))</f>
        <v>0</v>
      </c>
      <c r="AO291" s="1">
        <f ca="1">SUM(OFFSET('96点'!AO$5,(ROW(AO291)-ROW(AO$5))*4,,4))</f>
        <v>0</v>
      </c>
      <c r="AP291" s="1" t="e">
        <f ca="1" t="shared" si="121"/>
        <v>#DIV/0!</v>
      </c>
      <c r="AQ291" s="1">
        <f ca="1">SUM(OFFSET('96点'!AQ$5,(ROW(AQ291)-ROW(AQ$5))*4,,4))</f>
        <v>0</v>
      </c>
      <c r="AR291" s="1">
        <f ca="1">SUM(OFFSET('96点'!AR$5,(ROW(AR291)-ROW(AR$5))*4,,4))</f>
        <v>0</v>
      </c>
      <c r="AS291" s="1" t="e">
        <f ca="1" t="shared" si="122"/>
        <v>#DIV/0!</v>
      </c>
      <c r="AT291" s="1" t="e">
        <f ca="1" t="shared" si="123"/>
        <v>#DIV/0!</v>
      </c>
      <c r="AU291" s="1">
        <f ca="1">SUM(OFFSET('96点'!AU$5,(ROW(AU291)-ROW(AU$5))*4,,4))</f>
        <v>0</v>
      </c>
      <c r="AV291" s="1">
        <f ca="1">SUM(OFFSET('96点'!AV$5,(ROW(AV291)-ROW(AV$5))*4,,4))</f>
        <v>0</v>
      </c>
      <c r="AW291" s="1" t="e">
        <f ca="1" t="shared" si="124"/>
        <v>#DIV/0!</v>
      </c>
      <c r="AX291" s="1">
        <f ca="1">SUM(OFFSET('96点'!AX$5,(ROW(AX291)-ROW(AX$5))*4,,4))</f>
        <v>0</v>
      </c>
      <c r="AY291" s="1">
        <f ca="1">SUM(OFFSET('96点'!AY$5,(ROW(AY291)-ROW(AY$5))*4,,4))</f>
        <v>0</v>
      </c>
      <c r="AZ291" s="1" t="e">
        <f ca="1" t="shared" si="125"/>
        <v>#DIV/0!</v>
      </c>
      <c r="BA291" s="1" t="e">
        <f ca="1" t="shared" si="126"/>
        <v>#DIV/0!</v>
      </c>
      <c r="BB291" s="1">
        <f ca="1">SUM(OFFSET('96点'!BB$5,(ROW(BB291)-ROW(BB$5))*4,,4))</f>
        <v>0</v>
      </c>
    </row>
    <row r="292" spans="3:54">
      <c r="C292" s="1">
        <f t="shared" si="102"/>
        <v>288</v>
      </c>
      <c r="D292" s="1">
        <f t="shared" si="103"/>
        <v>26</v>
      </c>
      <c r="E292" s="1">
        <f t="shared" si="106"/>
        <v>45110</v>
      </c>
      <c r="F292" s="1" t="str">
        <f t="shared" si="104"/>
        <v>20230703</v>
      </c>
      <c r="G292">
        <f t="shared" si="107"/>
        <v>2</v>
      </c>
      <c r="J292" s="1" t="str">
        <f>INDEX(辅助表!$F$3:$F$14,G292)</f>
        <v>测试机组#1调度单元</v>
      </c>
      <c r="K292" s="1" t="str">
        <f t="shared" si="105"/>
        <v>2023-07-03</v>
      </c>
      <c r="L292" s="15" t="str">
        <f ca="1" t="shared" si="108"/>
        <v>24:00</v>
      </c>
      <c r="M292" s="1">
        <f ca="1">SUM(OFFSET('96点'!M$5,(ROW(M292)-ROW(M$5))*4,,4))</f>
        <v>0</v>
      </c>
      <c r="N292" s="1" t="e">
        <f ca="1" t="shared" si="109"/>
        <v>#DIV/0!</v>
      </c>
      <c r="O292" s="1">
        <f ca="1">SUM(OFFSET('96点'!O$5,(ROW(O292)-ROW(O$5))*4,,4))</f>
        <v>0</v>
      </c>
      <c r="P292" s="1">
        <f ca="1">SUM(OFFSET('96点'!P$5,(ROW(P292)-ROW(P$5))*4,,4))</f>
        <v>0</v>
      </c>
      <c r="Q292" s="1" t="e">
        <f ca="1" t="shared" si="110"/>
        <v>#DIV/0!</v>
      </c>
      <c r="R292" s="1" t="e">
        <f ca="1" t="shared" si="111"/>
        <v>#DIV/0!</v>
      </c>
      <c r="S292" s="1">
        <f ca="1">SUM(OFFSET('96点'!S$5,(ROW(S292)-ROW(S$5))*4,,4))</f>
        <v>0</v>
      </c>
      <c r="T292" s="1">
        <f ca="1">SUM(OFFSET('96点'!T$5,(ROW(T292)-ROW(T$5))*4,,4))</f>
        <v>0</v>
      </c>
      <c r="U292" s="1" t="e">
        <f ca="1" t="shared" si="112"/>
        <v>#DIV/0!</v>
      </c>
      <c r="V292" s="1">
        <f ca="1">SUM(OFFSET('96点'!V$5,(ROW(V292)-ROW(V$5))*4,,4))</f>
        <v>0</v>
      </c>
      <c r="W292" s="1">
        <f ca="1">SUM(OFFSET('96点'!W$5,(ROW(W292)-ROW(W$5))*4,,4))</f>
        <v>0</v>
      </c>
      <c r="X292" s="1" t="e">
        <f ca="1" t="shared" si="113"/>
        <v>#DIV/0!</v>
      </c>
      <c r="Y292" s="1" t="e">
        <f ca="1" t="shared" si="114"/>
        <v>#DIV/0!</v>
      </c>
      <c r="Z292" s="1">
        <f ca="1">SUM(OFFSET('96点'!Z$5,(ROW(Z292)-ROW(Z$5))*4,,4))</f>
        <v>0</v>
      </c>
      <c r="AA292" s="1">
        <f ca="1">SUM(OFFSET('96点'!AA$5,(ROW(AA292)-ROW(AA$5))*4,,4))</f>
        <v>0</v>
      </c>
      <c r="AB292" s="1" t="e">
        <f ca="1" t="shared" si="115"/>
        <v>#DIV/0!</v>
      </c>
      <c r="AC292" s="1">
        <f ca="1">SUM(OFFSET('96点'!AC$5,(ROW(AC292)-ROW(AC$5))*4,,4))</f>
        <v>0</v>
      </c>
      <c r="AD292" s="1">
        <f ca="1">SUM(OFFSET('96点'!AD$5,(ROW(AD292)-ROW(AD$5))*4,,4))</f>
        <v>0</v>
      </c>
      <c r="AE292" s="1" t="e">
        <f ca="1" t="shared" si="116"/>
        <v>#DIV/0!</v>
      </c>
      <c r="AF292" s="1" t="e">
        <f ca="1" t="shared" si="117"/>
        <v>#DIV/0!</v>
      </c>
      <c r="AG292" s="1">
        <f ca="1">SUM(OFFSET('96点'!AG$5,(ROW(AG292)-ROW(AG$5))*4,,4))</f>
        <v>0</v>
      </c>
      <c r="AH292" s="1">
        <f ca="1">SUM(OFFSET('96点'!AH$5,(ROW(AH292)-ROW(AH$5))*4,,4))</f>
        <v>0</v>
      </c>
      <c r="AI292" s="1" t="e">
        <f ca="1" t="shared" si="118"/>
        <v>#DIV/0!</v>
      </c>
      <c r="AJ292" s="1">
        <f ca="1">SUM(OFFSET('96点'!AJ$5,(ROW(AJ292)-ROW(AJ$5))*4,,4))</f>
        <v>0</v>
      </c>
      <c r="AK292" s="1">
        <f ca="1">SUM(OFFSET('96点'!AK$5,(ROW(AK292)-ROW(AK$5))*4,,4))</f>
        <v>0</v>
      </c>
      <c r="AL292" s="1" t="e">
        <f ca="1" t="shared" si="119"/>
        <v>#DIV/0!</v>
      </c>
      <c r="AM292" s="1" t="e">
        <f ca="1" t="shared" si="120"/>
        <v>#DIV/0!</v>
      </c>
      <c r="AN292" s="1">
        <f ca="1">SUM(OFFSET('96点'!AN$5,(ROW(AN292)-ROW(AN$5))*4,,4))</f>
        <v>0</v>
      </c>
      <c r="AO292" s="1">
        <f ca="1">SUM(OFFSET('96点'!AO$5,(ROW(AO292)-ROW(AO$5))*4,,4))</f>
        <v>0</v>
      </c>
      <c r="AP292" s="1" t="e">
        <f ca="1" t="shared" si="121"/>
        <v>#DIV/0!</v>
      </c>
      <c r="AQ292" s="1">
        <f ca="1">SUM(OFFSET('96点'!AQ$5,(ROW(AQ292)-ROW(AQ$5))*4,,4))</f>
        <v>0</v>
      </c>
      <c r="AR292" s="1">
        <f ca="1">SUM(OFFSET('96点'!AR$5,(ROW(AR292)-ROW(AR$5))*4,,4))</f>
        <v>0</v>
      </c>
      <c r="AS292" s="1" t="e">
        <f ca="1" t="shared" si="122"/>
        <v>#DIV/0!</v>
      </c>
      <c r="AT292" s="1" t="e">
        <f ca="1" t="shared" si="123"/>
        <v>#DIV/0!</v>
      </c>
      <c r="AU292" s="1">
        <f ca="1">SUM(OFFSET('96点'!AU$5,(ROW(AU292)-ROW(AU$5))*4,,4))</f>
        <v>0</v>
      </c>
      <c r="AV292" s="1">
        <f ca="1">SUM(OFFSET('96点'!AV$5,(ROW(AV292)-ROW(AV$5))*4,,4))</f>
        <v>0</v>
      </c>
      <c r="AW292" s="1" t="e">
        <f ca="1" t="shared" si="124"/>
        <v>#DIV/0!</v>
      </c>
      <c r="AX292" s="1">
        <f ca="1">SUM(OFFSET('96点'!AX$5,(ROW(AX292)-ROW(AX$5))*4,,4))</f>
        <v>0</v>
      </c>
      <c r="AY292" s="1">
        <f ca="1">SUM(OFFSET('96点'!AY$5,(ROW(AY292)-ROW(AY$5))*4,,4))</f>
        <v>0</v>
      </c>
      <c r="AZ292" s="1" t="e">
        <f ca="1" t="shared" si="125"/>
        <v>#DIV/0!</v>
      </c>
      <c r="BA292" s="1" t="e">
        <f ca="1" t="shared" si="126"/>
        <v>#DIV/0!</v>
      </c>
      <c r="BB292" s="1">
        <f ca="1">SUM(OFFSET('96点'!BB$5,(ROW(BB292)-ROW(BB$5))*4,,4))</f>
        <v>0</v>
      </c>
    </row>
    <row r="293" spans="3:54">
      <c r="C293" s="1">
        <f t="shared" si="102"/>
        <v>289</v>
      </c>
      <c r="D293" s="1">
        <f t="shared" si="103"/>
        <v>3</v>
      </c>
      <c r="E293" s="1">
        <f t="shared" si="106"/>
        <v>45111</v>
      </c>
      <c r="F293" s="1" t="str">
        <f t="shared" si="104"/>
        <v>20230704</v>
      </c>
      <c r="G293">
        <f t="shared" si="107"/>
        <v>1</v>
      </c>
      <c r="J293" s="1" t="str">
        <f>INDEX(辅助表!$F$3:$F$14,G293)</f>
        <v>风电调度单元</v>
      </c>
      <c r="K293" s="1" t="str">
        <f t="shared" si="105"/>
        <v>2023-07-04</v>
      </c>
      <c r="L293" s="3">
        <f ca="1" t="shared" si="108"/>
        <v>0.0416666666666667</v>
      </c>
      <c r="M293" s="1">
        <f ca="1">SUM(OFFSET('96点'!M$5,(ROW(M293)-ROW(M$5))*4,,4))</f>
        <v>0</v>
      </c>
      <c r="N293" s="1" t="e">
        <f ca="1" t="shared" si="109"/>
        <v>#DIV/0!</v>
      </c>
      <c r="O293" s="1">
        <f ca="1">SUM(OFFSET('96点'!O$5,(ROW(O293)-ROW(O$5))*4,,4))</f>
        <v>0</v>
      </c>
      <c r="P293" s="1">
        <f ca="1">SUM(OFFSET('96点'!P$5,(ROW(P293)-ROW(P$5))*4,,4))</f>
        <v>0</v>
      </c>
      <c r="Q293" s="1" t="e">
        <f ca="1" t="shared" si="110"/>
        <v>#DIV/0!</v>
      </c>
      <c r="R293" s="1" t="e">
        <f ca="1" t="shared" si="111"/>
        <v>#DIV/0!</v>
      </c>
      <c r="S293" s="1">
        <f ca="1">SUM(OFFSET('96点'!S$5,(ROW(S293)-ROW(S$5))*4,,4))</f>
        <v>0</v>
      </c>
      <c r="T293" s="1">
        <f ca="1">SUM(OFFSET('96点'!T$5,(ROW(T293)-ROW(T$5))*4,,4))</f>
        <v>0</v>
      </c>
      <c r="U293" s="1" t="e">
        <f ca="1" t="shared" si="112"/>
        <v>#DIV/0!</v>
      </c>
      <c r="V293" s="1">
        <f ca="1">SUM(OFFSET('96点'!V$5,(ROW(V293)-ROW(V$5))*4,,4))</f>
        <v>0</v>
      </c>
      <c r="W293" s="1">
        <f ca="1">SUM(OFFSET('96点'!W$5,(ROW(W293)-ROW(W$5))*4,,4))</f>
        <v>0</v>
      </c>
      <c r="X293" s="1" t="e">
        <f ca="1" t="shared" si="113"/>
        <v>#DIV/0!</v>
      </c>
      <c r="Y293" s="1" t="e">
        <f ca="1" t="shared" si="114"/>
        <v>#DIV/0!</v>
      </c>
      <c r="Z293" s="1">
        <f ca="1">SUM(OFFSET('96点'!Z$5,(ROW(Z293)-ROW(Z$5))*4,,4))</f>
        <v>0</v>
      </c>
      <c r="AA293" s="1">
        <f ca="1">SUM(OFFSET('96点'!AA$5,(ROW(AA293)-ROW(AA$5))*4,,4))</f>
        <v>0</v>
      </c>
      <c r="AB293" s="1" t="e">
        <f ca="1" t="shared" si="115"/>
        <v>#DIV/0!</v>
      </c>
      <c r="AC293" s="1">
        <f ca="1">SUM(OFFSET('96点'!AC$5,(ROW(AC293)-ROW(AC$5))*4,,4))</f>
        <v>0</v>
      </c>
      <c r="AD293" s="1">
        <f ca="1">SUM(OFFSET('96点'!AD$5,(ROW(AD293)-ROW(AD$5))*4,,4))</f>
        <v>0</v>
      </c>
      <c r="AE293" s="1" t="e">
        <f ca="1" t="shared" si="116"/>
        <v>#DIV/0!</v>
      </c>
      <c r="AF293" s="1" t="e">
        <f ca="1" t="shared" si="117"/>
        <v>#DIV/0!</v>
      </c>
      <c r="AG293" s="1">
        <f ca="1">SUM(OFFSET('96点'!AG$5,(ROW(AG293)-ROW(AG$5))*4,,4))</f>
        <v>0</v>
      </c>
      <c r="AH293" s="1">
        <f ca="1">SUM(OFFSET('96点'!AH$5,(ROW(AH293)-ROW(AH$5))*4,,4))</f>
        <v>0</v>
      </c>
      <c r="AI293" s="1" t="e">
        <f ca="1" t="shared" si="118"/>
        <v>#DIV/0!</v>
      </c>
      <c r="AJ293" s="1">
        <f ca="1">SUM(OFFSET('96点'!AJ$5,(ROW(AJ293)-ROW(AJ$5))*4,,4))</f>
        <v>0</v>
      </c>
      <c r="AK293" s="1">
        <f ca="1">SUM(OFFSET('96点'!AK$5,(ROW(AK293)-ROW(AK$5))*4,,4))</f>
        <v>0</v>
      </c>
      <c r="AL293" s="1" t="e">
        <f ca="1" t="shared" si="119"/>
        <v>#DIV/0!</v>
      </c>
      <c r="AM293" s="1" t="e">
        <f ca="1" t="shared" si="120"/>
        <v>#DIV/0!</v>
      </c>
      <c r="AN293" s="1">
        <f ca="1">SUM(OFFSET('96点'!AN$5,(ROW(AN293)-ROW(AN$5))*4,,4))</f>
        <v>0</v>
      </c>
      <c r="AO293" s="1">
        <f ca="1">SUM(OFFSET('96点'!AO$5,(ROW(AO293)-ROW(AO$5))*4,,4))</f>
        <v>0</v>
      </c>
      <c r="AP293" s="1" t="e">
        <f ca="1" t="shared" si="121"/>
        <v>#DIV/0!</v>
      </c>
      <c r="AQ293" s="1">
        <f ca="1">SUM(OFFSET('96点'!AQ$5,(ROW(AQ293)-ROW(AQ$5))*4,,4))</f>
        <v>0</v>
      </c>
      <c r="AR293" s="1">
        <f ca="1">SUM(OFFSET('96点'!AR$5,(ROW(AR293)-ROW(AR$5))*4,,4))</f>
        <v>0</v>
      </c>
      <c r="AS293" s="1" t="e">
        <f ca="1" t="shared" si="122"/>
        <v>#DIV/0!</v>
      </c>
      <c r="AT293" s="1" t="e">
        <f ca="1" t="shared" si="123"/>
        <v>#DIV/0!</v>
      </c>
      <c r="AU293" s="1">
        <f ca="1">SUM(OFFSET('96点'!AU$5,(ROW(AU293)-ROW(AU$5))*4,,4))</f>
        <v>0</v>
      </c>
      <c r="AV293" s="1">
        <f ca="1">SUM(OFFSET('96点'!AV$5,(ROW(AV293)-ROW(AV$5))*4,,4))</f>
        <v>0</v>
      </c>
      <c r="AW293" s="1" t="e">
        <f ca="1" t="shared" si="124"/>
        <v>#DIV/0!</v>
      </c>
      <c r="AX293" s="1">
        <f ca="1">SUM(OFFSET('96点'!AX$5,(ROW(AX293)-ROW(AX$5))*4,,4))</f>
        <v>0</v>
      </c>
      <c r="AY293" s="1">
        <f ca="1">SUM(OFFSET('96点'!AY$5,(ROW(AY293)-ROW(AY$5))*4,,4))</f>
        <v>0</v>
      </c>
      <c r="AZ293" s="1" t="e">
        <f ca="1" t="shared" si="125"/>
        <v>#DIV/0!</v>
      </c>
      <c r="BA293" s="1" t="e">
        <f ca="1" t="shared" si="126"/>
        <v>#DIV/0!</v>
      </c>
      <c r="BB293" s="1">
        <f ca="1">SUM(OFFSET('96点'!BB$5,(ROW(BB293)-ROW(BB$5))*4,,4))</f>
        <v>0</v>
      </c>
    </row>
    <row r="294" spans="3:54">
      <c r="C294" s="1">
        <f t="shared" si="102"/>
        <v>290</v>
      </c>
      <c r="D294" s="1">
        <f t="shared" si="103"/>
        <v>4</v>
      </c>
      <c r="E294" s="1">
        <f t="shared" si="106"/>
        <v>45111</v>
      </c>
      <c r="F294" s="1" t="str">
        <f t="shared" si="104"/>
        <v>20230704</v>
      </c>
      <c r="G294">
        <f t="shared" si="107"/>
        <v>1</v>
      </c>
      <c r="J294" s="1" t="str">
        <f>INDEX(辅助表!$F$3:$F$14,G294)</f>
        <v>风电调度单元</v>
      </c>
      <c r="K294" s="1" t="str">
        <f t="shared" si="105"/>
        <v>2023-07-04</v>
      </c>
      <c r="L294" s="3">
        <f ca="1" t="shared" si="108"/>
        <v>0.0833333333333333</v>
      </c>
      <c r="M294" s="1">
        <f ca="1">SUM(OFFSET('96点'!M$5,(ROW(M294)-ROW(M$5))*4,,4))</f>
        <v>0</v>
      </c>
      <c r="N294" s="1" t="e">
        <f ca="1" t="shared" si="109"/>
        <v>#DIV/0!</v>
      </c>
      <c r="O294" s="1">
        <f ca="1">SUM(OFFSET('96点'!O$5,(ROW(O294)-ROW(O$5))*4,,4))</f>
        <v>0</v>
      </c>
      <c r="P294" s="1">
        <f ca="1">SUM(OFFSET('96点'!P$5,(ROW(P294)-ROW(P$5))*4,,4))</f>
        <v>0</v>
      </c>
      <c r="Q294" s="1" t="e">
        <f ca="1" t="shared" si="110"/>
        <v>#DIV/0!</v>
      </c>
      <c r="R294" s="1" t="e">
        <f ca="1" t="shared" si="111"/>
        <v>#DIV/0!</v>
      </c>
      <c r="S294" s="1">
        <f ca="1">SUM(OFFSET('96点'!S$5,(ROW(S294)-ROW(S$5))*4,,4))</f>
        <v>0</v>
      </c>
      <c r="T294" s="1">
        <f ca="1">SUM(OFFSET('96点'!T$5,(ROW(T294)-ROW(T$5))*4,,4))</f>
        <v>0</v>
      </c>
      <c r="U294" s="1" t="e">
        <f ca="1" t="shared" si="112"/>
        <v>#DIV/0!</v>
      </c>
      <c r="V294" s="1">
        <f ca="1">SUM(OFFSET('96点'!V$5,(ROW(V294)-ROW(V$5))*4,,4))</f>
        <v>0</v>
      </c>
      <c r="W294" s="1">
        <f ca="1">SUM(OFFSET('96点'!W$5,(ROW(W294)-ROW(W$5))*4,,4))</f>
        <v>0</v>
      </c>
      <c r="X294" s="1" t="e">
        <f ca="1" t="shared" si="113"/>
        <v>#DIV/0!</v>
      </c>
      <c r="Y294" s="1" t="e">
        <f ca="1" t="shared" si="114"/>
        <v>#DIV/0!</v>
      </c>
      <c r="Z294" s="1">
        <f ca="1">SUM(OFFSET('96点'!Z$5,(ROW(Z294)-ROW(Z$5))*4,,4))</f>
        <v>0</v>
      </c>
      <c r="AA294" s="1">
        <f ca="1">SUM(OFFSET('96点'!AA$5,(ROW(AA294)-ROW(AA$5))*4,,4))</f>
        <v>0</v>
      </c>
      <c r="AB294" s="1" t="e">
        <f ca="1" t="shared" si="115"/>
        <v>#DIV/0!</v>
      </c>
      <c r="AC294" s="1">
        <f ca="1">SUM(OFFSET('96点'!AC$5,(ROW(AC294)-ROW(AC$5))*4,,4))</f>
        <v>0</v>
      </c>
      <c r="AD294" s="1">
        <f ca="1">SUM(OFFSET('96点'!AD$5,(ROW(AD294)-ROW(AD$5))*4,,4))</f>
        <v>0</v>
      </c>
      <c r="AE294" s="1" t="e">
        <f ca="1" t="shared" si="116"/>
        <v>#DIV/0!</v>
      </c>
      <c r="AF294" s="1" t="e">
        <f ca="1" t="shared" si="117"/>
        <v>#DIV/0!</v>
      </c>
      <c r="AG294" s="1">
        <f ca="1">SUM(OFFSET('96点'!AG$5,(ROW(AG294)-ROW(AG$5))*4,,4))</f>
        <v>0</v>
      </c>
      <c r="AH294" s="1">
        <f ca="1">SUM(OFFSET('96点'!AH$5,(ROW(AH294)-ROW(AH$5))*4,,4))</f>
        <v>0</v>
      </c>
      <c r="AI294" s="1" t="e">
        <f ca="1" t="shared" si="118"/>
        <v>#DIV/0!</v>
      </c>
      <c r="AJ294" s="1">
        <f ca="1">SUM(OFFSET('96点'!AJ$5,(ROW(AJ294)-ROW(AJ$5))*4,,4))</f>
        <v>0</v>
      </c>
      <c r="AK294" s="1">
        <f ca="1">SUM(OFFSET('96点'!AK$5,(ROW(AK294)-ROW(AK$5))*4,,4))</f>
        <v>0</v>
      </c>
      <c r="AL294" s="1" t="e">
        <f ca="1" t="shared" si="119"/>
        <v>#DIV/0!</v>
      </c>
      <c r="AM294" s="1" t="e">
        <f ca="1" t="shared" si="120"/>
        <v>#DIV/0!</v>
      </c>
      <c r="AN294" s="1">
        <f ca="1">SUM(OFFSET('96点'!AN$5,(ROW(AN294)-ROW(AN$5))*4,,4))</f>
        <v>0</v>
      </c>
      <c r="AO294" s="1">
        <f ca="1">SUM(OFFSET('96点'!AO$5,(ROW(AO294)-ROW(AO$5))*4,,4))</f>
        <v>0</v>
      </c>
      <c r="AP294" s="1" t="e">
        <f ca="1" t="shared" si="121"/>
        <v>#DIV/0!</v>
      </c>
      <c r="AQ294" s="1">
        <f ca="1">SUM(OFFSET('96点'!AQ$5,(ROW(AQ294)-ROW(AQ$5))*4,,4))</f>
        <v>0</v>
      </c>
      <c r="AR294" s="1">
        <f ca="1">SUM(OFFSET('96点'!AR$5,(ROW(AR294)-ROW(AR$5))*4,,4))</f>
        <v>0</v>
      </c>
      <c r="AS294" s="1" t="e">
        <f ca="1" t="shared" si="122"/>
        <v>#DIV/0!</v>
      </c>
      <c r="AT294" s="1" t="e">
        <f ca="1" t="shared" si="123"/>
        <v>#DIV/0!</v>
      </c>
      <c r="AU294" s="1">
        <f ca="1">SUM(OFFSET('96点'!AU$5,(ROW(AU294)-ROW(AU$5))*4,,4))</f>
        <v>0</v>
      </c>
      <c r="AV294" s="1">
        <f ca="1">SUM(OFFSET('96点'!AV$5,(ROW(AV294)-ROW(AV$5))*4,,4))</f>
        <v>0</v>
      </c>
      <c r="AW294" s="1" t="e">
        <f ca="1" t="shared" si="124"/>
        <v>#DIV/0!</v>
      </c>
      <c r="AX294" s="1">
        <f ca="1">SUM(OFFSET('96点'!AX$5,(ROW(AX294)-ROW(AX$5))*4,,4))</f>
        <v>0</v>
      </c>
      <c r="AY294" s="1">
        <f ca="1">SUM(OFFSET('96点'!AY$5,(ROW(AY294)-ROW(AY$5))*4,,4))</f>
        <v>0</v>
      </c>
      <c r="AZ294" s="1" t="e">
        <f ca="1" t="shared" si="125"/>
        <v>#DIV/0!</v>
      </c>
      <c r="BA294" s="1" t="e">
        <f ca="1" t="shared" si="126"/>
        <v>#DIV/0!</v>
      </c>
      <c r="BB294" s="1">
        <f ca="1">SUM(OFFSET('96点'!BB$5,(ROW(BB294)-ROW(BB$5))*4,,4))</f>
        <v>0</v>
      </c>
    </row>
    <row r="295" spans="3:54">
      <c r="C295" s="1">
        <f t="shared" si="102"/>
        <v>291</v>
      </c>
      <c r="D295" s="1">
        <f t="shared" si="103"/>
        <v>5</v>
      </c>
      <c r="E295" s="1">
        <f t="shared" si="106"/>
        <v>45111</v>
      </c>
      <c r="F295" s="1" t="str">
        <f t="shared" si="104"/>
        <v>20230704</v>
      </c>
      <c r="G295">
        <f t="shared" si="107"/>
        <v>1</v>
      </c>
      <c r="J295" s="1" t="str">
        <f>INDEX(辅助表!$F$3:$F$14,G295)</f>
        <v>风电调度单元</v>
      </c>
      <c r="K295" s="1" t="str">
        <f t="shared" si="105"/>
        <v>2023-07-04</v>
      </c>
      <c r="L295" s="3">
        <f ca="1" t="shared" si="108"/>
        <v>0.125</v>
      </c>
      <c r="M295" s="1">
        <f ca="1">SUM(OFFSET('96点'!M$5,(ROW(M295)-ROW(M$5))*4,,4))</f>
        <v>0</v>
      </c>
      <c r="N295" s="1" t="e">
        <f ca="1" t="shared" si="109"/>
        <v>#DIV/0!</v>
      </c>
      <c r="O295" s="1">
        <f ca="1">SUM(OFFSET('96点'!O$5,(ROW(O295)-ROW(O$5))*4,,4))</f>
        <v>0</v>
      </c>
      <c r="P295" s="1">
        <f ca="1">SUM(OFFSET('96点'!P$5,(ROW(P295)-ROW(P$5))*4,,4))</f>
        <v>0</v>
      </c>
      <c r="Q295" s="1" t="e">
        <f ca="1" t="shared" si="110"/>
        <v>#DIV/0!</v>
      </c>
      <c r="R295" s="1" t="e">
        <f ca="1" t="shared" si="111"/>
        <v>#DIV/0!</v>
      </c>
      <c r="S295" s="1">
        <f ca="1">SUM(OFFSET('96点'!S$5,(ROW(S295)-ROW(S$5))*4,,4))</f>
        <v>0</v>
      </c>
      <c r="T295" s="1">
        <f ca="1">SUM(OFFSET('96点'!T$5,(ROW(T295)-ROW(T$5))*4,,4))</f>
        <v>0</v>
      </c>
      <c r="U295" s="1" t="e">
        <f ca="1" t="shared" si="112"/>
        <v>#DIV/0!</v>
      </c>
      <c r="V295" s="1">
        <f ca="1">SUM(OFFSET('96点'!V$5,(ROW(V295)-ROW(V$5))*4,,4))</f>
        <v>0</v>
      </c>
      <c r="W295" s="1">
        <f ca="1">SUM(OFFSET('96点'!W$5,(ROW(W295)-ROW(W$5))*4,,4))</f>
        <v>0</v>
      </c>
      <c r="X295" s="1" t="e">
        <f ca="1" t="shared" si="113"/>
        <v>#DIV/0!</v>
      </c>
      <c r="Y295" s="1" t="e">
        <f ca="1" t="shared" si="114"/>
        <v>#DIV/0!</v>
      </c>
      <c r="Z295" s="1">
        <f ca="1">SUM(OFFSET('96点'!Z$5,(ROW(Z295)-ROW(Z$5))*4,,4))</f>
        <v>0</v>
      </c>
      <c r="AA295" s="1">
        <f ca="1">SUM(OFFSET('96点'!AA$5,(ROW(AA295)-ROW(AA$5))*4,,4))</f>
        <v>0</v>
      </c>
      <c r="AB295" s="1" t="e">
        <f ca="1" t="shared" si="115"/>
        <v>#DIV/0!</v>
      </c>
      <c r="AC295" s="1">
        <f ca="1">SUM(OFFSET('96点'!AC$5,(ROW(AC295)-ROW(AC$5))*4,,4))</f>
        <v>0</v>
      </c>
      <c r="AD295" s="1">
        <f ca="1">SUM(OFFSET('96点'!AD$5,(ROW(AD295)-ROW(AD$5))*4,,4))</f>
        <v>0</v>
      </c>
      <c r="AE295" s="1" t="e">
        <f ca="1" t="shared" si="116"/>
        <v>#DIV/0!</v>
      </c>
      <c r="AF295" s="1" t="e">
        <f ca="1" t="shared" si="117"/>
        <v>#DIV/0!</v>
      </c>
      <c r="AG295" s="1">
        <f ca="1">SUM(OFFSET('96点'!AG$5,(ROW(AG295)-ROW(AG$5))*4,,4))</f>
        <v>0</v>
      </c>
      <c r="AH295" s="1">
        <f ca="1">SUM(OFFSET('96点'!AH$5,(ROW(AH295)-ROW(AH$5))*4,,4))</f>
        <v>0</v>
      </c>
      <c r="AI295" s="1" t="e">
        <f ca="1" t="shared" si="118"/>
        <v>#DIV/0!</v>
      </c>
      <c r="AJ295" s="1">
        <f ca="1">SUM(OFFSET('96点'!AJ$5,(ROW(AJ295)-ROW(AJ$5))*4,,4))</f>
        <v>0</v>
      </c>
      <c r="AK295" s="1">
        <f ca="1">SUM(OFFSET('96点'!AK$5,(ROW(AK295)-ROW(AK$5))*4,,4))</f>
        <v>0</v>
      </c>
      <c r="AL295" s="1" t="e">
        <f ca="1" t="shared" si="119"/>
        <v>#DIV/0!</v>
      </c>
      <c r="AM295" s="1" t="e">
        <f ca="1" t="shared" si="120"/>
        <v>#DIV/0!</v>
      </c>
      <c r="AN295" s="1">
        <f ca="1">SUM(OFFSET('96点'!AN$5,(ROW(AN295)-ROW(AN$5))*4,,4))</f>
        <v>0</v>
      </c>
      <c r="AO295" s="1">
        <f ca="1">SUM(OFFSET('96点'!AO$5,(ROW(AO295)-ROW(AO$5))*4,,4))</f>
        <v>0</v>
      </c>
      <c r="AP295" s="1" t="e">
        <f ca="1" t="shared" si="121"/>
        <v>#DIV/0!</v>
      </c>
      <c r="AQ295" s="1">
        <f ca="1">SUM(OFFSET('96点'!AQ$5,(ROW(AQ295)-ROW(AQ$5))*4,,4))</f>
        <v>0</v>
      </c>
      <c r="AR295" s="1">
        <f ca="1">SUM(OFFSET('96点'!AR$5,(ROW(AR295)-ROW(AR$5))*4,,4))</f>
        <v>0</v>
      </c>
      <c r="AS295" s="1" t="e">
        <f ca="1" t="shared" si="122"/>
        <v>#DIV/0!</v>
      </c>
      <c r="AT295" s="1" t="e">
        <f ca="1" t="shared" si="123"/>
        <v>#DIV/0!</v>
      </c>
      <c r="AU295" s="1">
        <f ca="1">SUM(OFFSET('96点'!AU$5,(ROW(AU295)-ROW(AU$5))*4,,4))</f>
        <v>0</v>
      </c>
      <c r="AV295" s="1">
        <f ca="1">SUM(OFFSET('96点'!AV$5,(ROW(AV295)-ROW(AV$5))*4,,4))</f>
        <v>0</v>
      </c>
      <c r="AW295" s="1" t="e">
        <f ca="1" t="shared" si="124"/>
        <v>#DIV/0!</v>
      </c>
      <c r="AX295" s="1">
        <f ca="1">SUM(OFFSET('96点'!AX$5,(ROW(AX295)-ROW(AX$5))*4,,4))</f>
        <v>0</v>
      </c>
      <c r="AY295" s="1">
        <f ca="1">SUM(OFFSET('96点'!AY$5,(ROW(AY295)-ROW(AY$5))*4,,4))</f>
        <v>0</v>
      </c>
      <c r="AZ295" s="1" t="e">
        <f ca="1" t="shared" si="125"/>
        <v>#DIV/0!</v>
      </c>
      <c r="BA295" s="1" t="e">
        <f ca="1" t="shared" si="126"/>
        <v>#DIV/0!</v>
      </c>
      <c r="BB295" s="1">
        <f ca="1">SUM(OFFSET('96点'!BB$5,(ROW(BB295)-ROW(BB$5))*4,,4))</f>
        <v>0</v>
      </c>
    </row>
    <row r="296" spans="3:54">
      <c r="C296" s="1">
        <f t="shared" si="102"/>
        <v>292</v>
      </c>
      <c r="D296" s="1">
        <f t="shared" si="103"/>
        <v>6</v>
      </c>
      <c r="E296" s="1">
        <f t="shared" si="106"/>
        <v>45111</v>
      </c>
      <c r="F296" s="1" t="str">
        <f t="shared" si="104"/>
        <v>20230704</v>
      </c>
      <c r="G296">
        <f t="shared" si="107"/>
        <v>1</v>
      </c>
      <c r="J296" s="1" t="str">
        <f>INDEX(辅助表!$F$3:$F$14,G296)</f>
        <v>风电调度单元</v>
      </c>
      <c r="K296" s="1" t="str">
        <f t="shared" si="105"/>
        <v>2023-07-04</v>
      </c>
      <c r="L296" s="3">
        <f ca="1" t="shared" si="108"/>
        <v>0.166666666666667</v>
      </c>
      <c r="M296" s="1">
        <f ca="1">SUM(OFFSET('96点'!M$5,(ROW(M296)-ROW(M$5))*4,,4))</f>
        <v>0</v>
      </c>
      <c r="N296" s="1" t="e">
        <f ca="1" t="shared" si="109"/>
        <v>#DIV/0!</v>
      </c>
      <c r="O296" s="1">
        <f ca="1">SUM(OFFSET('96点'!O$5,(ROW(O296)-ROW(O$5))*4,,4))</f>
        <v>0</v>
      </c>
      <c r="P296" s="1">
        <f ca="1">SUM(OFFSET('96点'!P$5,(ROW(P296)-ROW(P$5))*4,,4))</f>
        <v>0</v>
      </c>
      <c r="Q296" s="1" t="e">
        <f ca="1" t="shared" si="110"/>
        <v>#DIV/0!</v>
      </c>
      <c r="R296" s="1" t="e">
        <f ca="1" t="shared" si="111"/>
        <v>#DIV/0!</v>
      </c>
      <c r="S296" s="1">
        <f ca="1">SUM(OFFSET('96点'!S$5,(ROW(S296)-ROW(S$5))*4,,4))</f>
        <v>0</v>
      </c>
      <c r="T296" s="1">
        <f ca="1">SUM(OFFSET('96点'!T$5,(ROW(T296)-ROW(T$5))*4,,4))</f>
        <v>0</v>
      </c>
      <c r="U296" s="1" t="e">
        <f ca="1" t="shared" si="112"/>
        <v>#DIV/0!</v>
      </c>
      <c r="V296" s="1">
        <f ca="1">SUM(OFFSET('96点'!V$5,(ROW(V296)-ROW(V$5))*4,,4))</f>
        <v>0</v>
      </c>
      <c r="W296" s="1">
        <f ca="1">SUM(OFFSET('96点'!W$5,(ROW(W296)-ROW(W$5))*4,,4))</f>
        <v>0</v>
      </c>
      <c r="X296" s="1" t="e">
        <f ca="1" t="shared" si="113"/>
        <v>#DIV/0!</v>
      </c>
      <c r="Y296" s="1" t="e">
        <f ca="1" t="shared" si="114"/>
        <v>#DIV/0!</v>
      </c>
      <c r="Z296" s="1">
        <f ca="1">SUM(OFFSET('96点'!Z$5,(ROW(Z296)-ROW(Z$5))*4,,4))</f>
        <v>0</v>
      </c>
      <c r="AA296" s="1">
        <f ca="1">SUM(OFFSET('96点'!AA$5,(ROW(AA296)-ROW(AA$5))*4,,4))</f>
        <v>0</v>
      </c>
      <c r="AB296" s="1" t="e">
        <f ca="1" t="shared" si="115"/>
        <v>#DIV/0!</v>
      </c>
      <c r="AC296" s="1">
        <f ca="1">SUM(OFFSET('96点'!AC$5,(ROW(AC296)-ROW(AC$5))*4,,4))</f>
        <v>0</v>
      </c>
      <c r="AD296" s="1">
        <f ca="1">SUM(OFFSET('96点'!AD$5,(ROW(AD296)-ROW(AD$5))*4,,4))</f>
        <v>0</v>
      </c>
      <c r="AE296" s="1" t="e">
        <f ca="1" t="shared" si="116"/>
        <v>#DIV/0!</v>
      </c>
      <c r="AF296" s="1" t="e">
        <f ca="1" t="shared" si="117"/>
        <v>#DIV/0!</v>
      </c>
      <c r="AG296" s="1">
        <f ca="1">SUM(OFFSET('96点'!AG$5,(ROW(AG296)-ROW(AG$5))*4,,4))</f>
        <v>0</v>
      </c>
      <c r="AH296" s="1">
        <f ca="1">SUM(OFFSET('96点'!AH$5,(ROW(AH296)-ROW(AH$5))*4,,4))</f>
        <v>0</v>
      </c>
      <c r="AI296" s="1" t="e">
        <f ca="1" t="shared" si="118"/>
        <v>#DIV/0!</v>
      </c>
      <c r="AJ296" s="1">
        <f ca="1">SUM(OFFSET('96点'!AJ$5,(ROW(AJ296)-ROW(AJ$5))*4,,4))</f>
        <v>0</v>
      </c>
      <c r="AK296" s="1">
        <f ca="1">SUM(OFFSET('96点'!AK$5,(ROW(AK296)-ROW(AK$5))*4,,4))</f>
        <v>0</v>
      </c>
      <c r="AL296" s="1" t="e">
        <f ca="1" t="shared" si="119"/>
        <v>#DIV/0!</v>
      </c>
      <c r="AM296" s="1" t="e">
        <f ca="1" t="shared" si="120"/>
        <v>#DIV/0!</v>
      </c>
      <c r="AN296" s="1">
        <f ca="1">SUM(OFFSET('96点'!AN$5,(ROW(AN296)-ROW(AN$5))*4,,4))</f>
        <v>0</v>
      </c>
      <c r="AO296" s="1">
        <f ca="1">SUM(OFFSET('96点'!AO$5,(ROW(AO296)-ROW(AO$5))*4,,4))</f>
        <v>0</v>
      </c>
      <c r="AP296" s="1" t="e">
        <f ca="1" t="shared" si="121"/>
        <v>#DIV/0!</v>
      </c>
      <c r="AQ296" s="1">
        <f ca="1">SUM(OFFSET('96点'!AQ$5,(ROW(AQ296)-ROW(AQ$5))*4,,4))</f>
        <v>0</v>
      </c>
      <c r="AR296" s="1">
        <f ca="1">SUM(OFFSET('96点'!AR$5,(ROW(AR296)-ROW(AR$5))*4,,4))</f>
        <v>0</v>
      </c>
      <c r="AS296" s="1" t="e">
        <f ca="1" t="shared" si="122"/>
        <v>#DIV/0!</v>
      </c>
      <c r="AT296" s="1" t="e">
        <f ca="1" t="shared" si="123"/>
        <v>#DIV/0!</v>
      </c>
      <c r="AU296" s="1">
        <f ca="1">SUM(OFFSET('96点'!AU$5,(ROW(AU296)-ROW(AU$5))*4,,4))</f>
        <v>0</v>
      </c>
      <c r="AV296" s="1">
        <f ca="1">SUM(OFFSET('96点'!AV$5,(ROW(AV296)-ROW(AV$5))*4,,4))</f>
        <v>0</v>
      </c>
      <c r="AW296" s="1" t="e">
        <f ca="1" t="shared" si="124"/>
        <v>#DIV/0!</v>
      </c>
      <c r="AX296" s="1">
        <f ca="1">SUM(OFFSET('96点'!AX$5,(ROW(AX296)-ROW(AX$5))*4,,4))</f>
        <v>0</v>
      </c>
      <c r="AY296" s="1">
        <f ca="1">SUM(OFFSET('96点'!AY$5,(ROW(AY296)-ROW(AY$5))*4,,4))</f>
        <v>0</v>
      </c>
      <c r="AZ296" s="1" t="e">
        <f ca="1" t="shared" si="125"/>
        <v>#DIV/0!</v>
      </c>
      <c r="BA296" s="1" t="e">
        <f ca="1" t="shared" si="126"/>
        <v>#DIV/0!</v>
      </c>
      <c r="BB296" s="1">
        <f ca="1">SUM(OFFSET('96点'!BB$5,(ROW(BB296)-ROW(BB$5))*4,,4))</f>
        <v>0</v>
      </c>
    </row>
    <row r="297" spans="3:54">
      <c r="C297" s="1">
        <f t="shared" si="102"/>
        <v>293</v>
      </c>
      <c r="D297" s="1">
        <f t="shared" si="103"/>
        <v>7</v>
      </c>
      <c r="E297" s="1">
        <f t="shared" si="106"/>
        <v>45111</v>
      </c>
      <c r="F297" s="1" t="str">
        <f t="shared" si="104"/>
        <v>20230704</v>
      </c>
      <c r="G297">
        <f t="shared" si="107"/>
        <v>1</v>
      </c>
      <c r="J297" s="1" t="str">
        <f>INDEX(辅助表!$F$3:$F$14,G297)</f>
        <v>风电调度单元</v>
      </c>
      <c r="K297" s="1" t="str">
        <f t="shared" si="105"/>
        <v>2023-07-04</v>
      </c>
      <c r="L297" s="3">
        <f ca="1" t="shared" si="108"/>
        <v>0.208333333333333</v>
      </c>
      <c r="M297" s="1">
        <f ca="1">SUM(OFFSET('96点'!M$5,(ROW(M297)-ROW(M$5))*4,,4))</f>
        <v>0</v>
      </c>
      <c r="N297" s="1" t="e">
        <f ca="1" t="shared" si="109"/>
        <v>#DIV/0!</v>
      </c>
      <c r="O297" s="1">
        <f ca="1">SUM(OFFSET('96点'!O$5,(ROW(O297)-ROW(O$5))*4,,4))</f>
        <v>0</v>
      </c>
      <c r="P297" s="1">
        <f ca="1">SUM(OFFSET('96点'!P$5,(ROW(P297)-ROW(P$5))*4,,4))</f>
        <v>0</v>
      </c>
      <c r="Q297" s="1" t="e">
        <f ca="1" t="shared" si="110"/>
        <v>#DIV/0!</v>
      </c>
      <c r="R297" s="1" t="e">
        <f ca="1" t="shared" si="111"/>
        <v>#DIV/0!</v>
      </c>
      <c r="S297" s="1">
        <f ca="1">SUM(OFFSET('96点'!S$5,(ROW(S297)-ROW(S$5))*4,,4))</f>
        <v>0</v>
      </c>
      <c r="T297" s="1">
        <f ca="1">SUM(OFFSET('96点'!T$5,(ROW(T297)-ROW(T$5))*4,,4))</f>
        <v>0</v>
      </c>
      <c r="U297" s="1" t="e">
        <f ca="1" t="shared" si="112"/>
        <v>#DIV/0!</v>
      </c>
      <c r="V297" s="1">
        <f ca="1">SUM(OFFSET('96点'!V$5,(ROW(V297)-ROW(V$5))*4,,4))</f>
        <v>0</v>
      </c>
      <c r="W297" s="1">
        <f ca="1">SUM(OFFSET('96点'!W$5,(ROW(W297)-ROW(W$5))*4,,4))</f>
        <v>0</v>
      </c>
      <c r="X297" s="1" t="e">
        <f ca="1" t="shared" si="113"/>
        <v>#DIV/0!</v>
      </c>
      <c r="Y297" s="1" t="e">
        <f ca="1" t="shared" si="114"/>
        <v>#DIV/0!</v>
      </c>
      <c r="Z297" s="1">
        <f ca="1">SUM(OFFSET('96点'!Z$5,(ROW(Z297)-ROW(Z$5))*4,,4))</f>
        <v>0</v>
      </c>
      <c r="AA297" s="1">
        <f ca="1">SUM(OFFSET('96点'!AA$5,(ROW(AA297)-ROW(AA$5))*4,,4))</f>
        <v>0</v>
      </c>
      <c r="AB297" s="1" t="e">
        <f ca="1" t="shared" si="115"/>
        <v>#DIV/0!</v>
      </c>
      <c r="AC297" s="1">
        <f ca="1">SUM(OFFSET('96点'!AC$5,(ROW(AC297)-ROW(AC$5))*4,,4))</f>
        <v>0</v>
      </c>
      <c r="AD297" s="1">
        <f ca="1">SUM(OFFSET('96点'!AD$5,(ROW(AD297)-ROW(AD$5))*4,,4))</f>
        <v>0</v>
      </c>
      <c r="AE297" s="1" t="e">
        <f ca="1" t="shared" si="116"/>
        <v>#DIV/0!</v>
      </c>
      <c r="AF297" s="1" t="e">
        <f ca="1" t="shared" si="117"/>
        <v>#DIV/0!</v>
      </c>
      <c r="AG297" s="1">
        <f ca="1">SUM(OFFSET('96点'!AG$5,(ROW(AG297)-ROW(AG$5))*4,,4))</f>
        <v>0</v>
      </c>
      <c r="AH297" s="1">
        <f ca="1">SUM(OFFSET('96点'!AH$5,(ROW(AH297)-ROW(AH$5))*4,,4))</f>
        <v>0</v>
      </c>
      <c r="AI297" s="1" t="e">
        <f ca="1" t="shared" si="118"/>
        <v>#DIV/0!</v>
      </c>
      <c r="AJ297" s="1">
        <f ca="1">SUM(OFFSET('96点'!AJ$5,(ROW(AJ297)-ROW(AJ$5))*4,,4))</f>
        <v>0</v>
      </c>
      <c r="AK297" s="1">
        <f ca="1">SUM(OFFSET('96点'!AK$5,(ROW(AK297)-ROW(AK$5))*4,,4))</f>
        <v>0</v>
      </c>
      <c r="AL297" s="1" t="e">
        <f ca="1" t="shared" si="119"/>
        <v>#DIV/0!</v>
      </c>
      <c r="AM297" s="1" t="e">
        <f ca="1" t="shared" si="120"/>
        <v>#DIV/0!</v>
      </c>
      <c r="AN297" s="1">
        <f ca="1">SUM(OFFSET('96点'!AN$5,(ROW(AN297)-ROW(AN$5))*4,,4))</f>
        <v>0</v>
      </c>
      <c r="AO297" s="1">
        <f ca="1">SUM(OFFSET('96点'!AO$5,(ROW(AO297)-ROW(AO$5))*4,,4))</f>
        <v>0</v>
      </c>
      <c r="AP297" s="1" t="e">
        <f ca="1" t="shared" si="121"/>
        <v>#DIV/0!</v>
      </c>
      <c r="AQ297" s="1">
        <f ca="1">SUM(OFFSET('96点'!AQ$5,(ROW(AQ297)-ROW(AQ$5))*4,,4))</f>
        <v>0</v>
      </c>
      <c r="AR297" s="1">
        <f ca="1">SUM(OFFSET('96点'!AR$5,(ROW(AR297)-ROW(AR$5))*4,,4))</f>
        <v>0</v>
      </c>
      <c r="AS297" s="1" t="e">
        <f ca="1" t="shared" si="122"/>
        <v>#DIV/0!</v>
      </c>
      <c r="AT297" s="1" t="e">
        <f ca="1" t="shared" si="123"/>
        <v>#DIV/0!</v>
      </c>
      <c r="AU297" s="1">
        <f ca="1">SUM(OFFSET('96点'!AU$5,(ROW(AU297)-ROW(AU$5))*4,,4))</f>
        <v>0</v>
      </c>
      <c r="AV297" s="1">
        <f ca="1">SUM(OFFSET('96点'!AV$5,(ROW(AV297)-ROW(AV$5))*4,,4))</f>
        <v>0</v>
      </c>
      <c r="AW297" s="1" t="e">
        <f ca="1" t="shared" si="124"/>
        <v>#DIV/0!</v>
      </c>
      <c r="AX297" s="1">
        <f ca="1">SUM(OFFSET('96点'!AX$5,(ROW(AX297)-ROW(AX$5))*4,,4))</f>
        <v>0</v>
      </c>
      <c r="AY297" s="1">
        <f ca="1">SUM(OFFSET('96点'!AY$5,(ROW(AY297)-ROW(AY$5))*4,,4))</f>
        <v>0</v>
      </c>
      <c r="AZ297" s="1" t="e">
        <f ca="1" t="shared" si="125"/>
        <v>#DIV/0!</v>
      </c>
      <c r="BA297" s="1" t="e">
        <f ca="1" t="shared" si="126"/>
        <v>#DIV/0!</v>
      </c>
      <c r="BB297" s="1">
        <f ca="1">SUM(OFFSET('96点'!BB$5,(ROW(BB297)-ROW(BB$5))*4,,4))</f>
        <v>0</v>
      </c>
    </row>
    <row r="298" spans="3:54">
      <c r="C298" s="1">
        <f t="shared" si="102"/>
        <v>294</v>
      </c>
      <c r="D298" s="1">
        <f t="shared" si="103"/>
        <v>8</v>
      </c>
      <c r="E298" s="1">
        <f t="shared" si="106"/>
        <v>45111</v>
      </c>
      <c r="F298" s="1" t="str">
        <f t="shared" si="104"/>
        <v>20230704</v>
      </c>
      <c r="G298">
        <f t="shared" si="107"/>
        <v>1</v>
      </c>
      <c r="J298" s="1" t="str">
        <f>INDEX(辅助表!$F$3:$F$14,G298)</f>
        <v>风电调度单元</v>
      </c>
      <c r="K298" s="1" t="str">
        <f t="shared" si="105"/>
        <v>2023-07-04</v>
      </c>
      <c r="L298" s="3">
        <f ca="1" t="shared" si="108"/>
        <v>0.25</v>
      </c>
      <c r="M298" s="1">
        <f ca="1">SUM(OFFSET('96点'!M$5,(ROW(M298)-ROW(M$5))*4,,4))</f>
        <v>0</v>
      </c>
      <c r="N298" s="1" t="e">
        <f ca="1" t="shared" si="109"/>
        <v>#DIV/0!</v>
      </c>
      <c r="O298" s="1">
        <f ca="1">SUM(OFFSET('96点'!O$5,(ROW(O298)-ROW(O$5))*4,,4))</f>
        <v>0</v>
      </c>
      <c r="P298" s="1">
        <f ca="1">SUM(OFFSET('96点'!P$5,(ROW(P298)-ROW(P$5))*4,,4))</f>
        <v>0</v>
      </c>
      <c r="Q298" s="1" t="e">
        <f ca="1" t="shared" si="110"/>
        <v>#DIV/0!</v>
      </c>
      <c r="R298" s="1" t="e">
        <f ca="1" t="shared" si="111"/>
        <v>#DIV/0!</v>
      </c>
      <c r="S298" s="1">
        <f ca="1">SUM(OFFSET('96点'!S$5,(ROW(S298)-ROW(S$5))*4,,4))</f>
        <v>0</v>
      </c>
      <c r="T298" s="1">
        <f ca="1">SUM(OFFSET('96点'!T$5,(ROW(T298)-ROW(T$5))*4,,4))</f>
        <v>0</v>
      </c>
      <c r="U298" s="1" t="e">
        <f ca="1" t="shared" si="112"/>
        <v>#DIV/0!</v>
      </c>
      <c r="V298" s="1">
        <f ca="1">SUM(OFFSET('96点'!V$5,(ROW(V298)-ROW(V$5))*4,,4))</f>
        <v>0</v>
      </c>
      <c r="W298" s="1">
        <f ca="1">SUM(OFFSET('96点'!W$5,(ROW(W298)-ROW(W$5))*4,,4))</f>
        <v>0</v>
      </c>
      <c r="X298" s="1" t="e">
        <f ca="1" t="shared" si="113"/>
        <v>#DIV/0!</v>
      </c>
      <c r="Y298" s="1" t="e">
        <f ca="1" t="shared" si="114"/>
        <v>#DIV/0!</v>
      </c>
      <c r="Z298" s="1">
        <f ca="1">SUM(OFFSET('96点'!Z$5,(ROW(Z298)-ROW(Z$5))*4,,4))</f>
        <v>0</v>
      </c>
      <c r="AA298" s="1">
        <f ca="1">SUM(OFFSET('96点'!AA$5,(ROW(AA298)-ROW(AA$5))*4,,4))</f>
        <v>0</v>
      </c>
      <c r="AB298" s="1" t="e">
        <f ca="1" t="shared" si="115"/>
        <v>#DIV/0!</v>
      </c>
      <c r="AC298" s="1">
        <f ca="1">SUM(OFFSET('96点'!AC$5,(ROW(AC298)-ROW(AC$5))*4,,4))</f>
        <v>0</v>
      </c>
      <c r="AD298" s="1">
        <f ca="1">SUM(OFFSET('96点'!AD$5,(ROW(AD298)-ROW(AD$5))*4,,4))</f>
        <v>0</v>
      </c>
      <c r="AE298" s="1" t="e">
        <f ca="1" t="shared" si="116"/>
        <v>#DIV/0!</v>
      </c>
      <c r="AF298" s="1" t="e">
        <f ca="1" t="shared" si="117"/>
        <v>#DIV/0!</v>
      </c>
      <c r="AG298" s="1">
        <f ca="1">SUM(OFFSET('96点'!AG$5,(ROW(AG298)-ROW(AG$5))*4,,4))</f>
        <v>0</v>
      </c>
      <c r="AH298" s="1">
        <f ca="1">SUM(OFFSET('96点'!AH$5,(ROW(AH298)-ROW(AH$5))*4,,4))</f>
        <v>0</v>
      </c>
      <c r="AI298" s="1" t="e">
        <f ca="1" t="shared" si="118"/>
        <v>#DIV/0!</v>
      </c>
      <c r="AJ298" s="1">
        <f ca="1">SUM(OFFSET('96点'!AJ$5,(ROW(AJ298)-ROW(AJ$5))*4,,4))</f>
        <v>0</v>
      </c>
      <c r="AK298" s="1">
        <f ca="1">SUM(OFFSET('96点'!AK$5,(ROW(AK298)-ROW(AK$5))*4,,4))</f>
        <v>0</v>
      </c>
      <c r="AL298" s="1" t="e">
        <f ca="1" t="shared" si="119"/>
        <v>#DIV/0!</v>
      </c>
      <c r="AM298" s="1" t="e">
        <f ca="1" t="shared" si="120"/>
        <v>#DIV/0!</v>
      </c>
      <c r="AN298" s="1">
        <f ca="1">SUM(OFFSET('96点'!AN$5,(ROW(AN298)-ROW(AN$5))*4,,4))</f>
        <v>0</v>
      </c>
      <c r="AO298" s="1">
        <f ca="1">SUM(OFFSET('96点'!AO$5,(ROW(AO298)-ROW(AO$5))*4,,4))</f>
        <v>0</v>
      </c>
      <c r="AP298" s="1" t="e">
        <f ca="1" t="shared" si="121"/>
        <v>#DIV/0!</v>
      </c>
      <c r="AQ298" s="1">
        <f ca="1">SUM(OFFSET('96点'!AQ$5,(ROW(AQ298)-ROW(AQ$5))*4,,4))</f>
        <v>0</v>
      </c>
      <c r="AR298" s="1">
        <f ca="1">SUM(OFFSET('96点'!AR$5,(ROW(AR298)-ROW(AR$5))*4,,4))</f>
        <v>0</v>
      </c>
      <c r="AS298" s="1" t="e">
        <f ca="1" t="shared" si="122"/>
        <v>#DIV/0!</v>
      </c>
      <c r="AT298" s="1" t="e">
        <f ca="1" t="shared" si="123"/>
        <v>#DIV/0!</v>
      </c>
      <c r="AU298" s="1">
        <f ca="1">SUM(OFFSET('96点'!AU$5,(ROW(AU298)-ROW(AU$5))*4,,4))</f>
        <v>0</v>
      </c>
      <c r="AV298" s="1">
        <f ca="1">SUM(OFFSET('96点'!AV$5,(ROW(AV298)-ROW(AV$5))*4,,4))</f>
        <v>0</v>
      </c>
      <c r="AW298" s="1" t="e">
        <f ca="1" t="shared" si="124"/>
        <v>#DIV/0!</v>
      </c>
      <c r="AX298" s="1">
        <f ca="1">SUM(OFFSET('96点'!AX$5,(ROW(AX298)-ROW(AX$5))*4,,4))</f>
        <v>0</v>
      </c>
      <c r="AY298" s="1">
        <f ca="1">SUM(OFFSET('96点'!AY$5,(ROW(AY298)-ROW(AY$5))*4,,4))</f>
        <v>0</v>
      </c>
      <c r="AZ298" s="1" t="e">
        <f ca="1" t="shared" si="125"/>
        <v>#DIV/0!</v>
      </c>
      <c r="BA298" s="1" t="e">
        <f ca="1" t="shared" si="126"/>
        <v>#DIV/0!</v>
      </c>
      <c r="BB298" s="1">
        <f ca="1">SUM(OFFSET('96点'!BB$5,(ROW(BB298)-ROW(BB$5))*4,,4))</f>
        <v>0</v>
      </c>
    </row>
    <row r="299" spans="3:54">
      <c r="C299" s="1">
        <f t="shared" si="102"/>
        <v>295</v>
      </c>
      <c r="D299" s="1">
        <f t="shared" si="103"/>
        <v>9</v>
      </c>
      <c r="E299" s="1">
        <f t="shared" si="106"/>
        <v>45111</v>
      </c>
      <c r="F299" s="1" t="str">
        <f t="shared" si="104"/>
        <v>20230704</v>
      </c>
      <c r="G299">
        <f t="shared" si="107"/>
        <v>1</v>
      </c>
      <c r="J299" s="1" t="str">
        <f>INDEX(辅助表!$F$3:$F$14,G299)</f>
        <v>风电调度单元</v>
      </c>
      <c r="K299" s="1" t="str">
        <f t="shared" si="105"/>
        <v>2023-07-04</v>
      </c>
      <c r="L299" s="3">
        <f ca="1" t="shared" si="108"/>
        <v>0.291666666666667</v>
      </c>
      <c r="M299" s="1">
        <f ca="1">SUM(OFFSET('96点'!M$5,(ROW(M299)-ROW(M$5))*4,,4))</f>
        <v>0</v>
      </c>
      <c r="N299" s="1" t="e">
        <f ca="1" t="shared" si="109"/>
        <v>#DIV/0!</v>
      </c>
      <c r="O299" s="1">
        <f ca="1">SUM(OFFSET('96点'!O$5,(ROW(O299)-ROW(O$5))*4,,4))</f>
        <v>0</v>
      </c>
      <c r="P299" s="1">
        <f ca="1">SUM(OFFSET('96点'!P$5,(ROW(P299)-ROW(P$5))*4,,4))</f>
        <v>0</v>
      </c>
      <c r="Q299" s="1" t="e">
        <f ca="1" t="shared" si="110"/>
        <v>#DIV/0!</v>
      </c>
      <c r="R299" s="1" t="e">
        <f ca="1" t="shared" si="111"/>
        <v>#DIV/0!</v>
      </c>
      <c r="S299" s="1">
        <f ca="1">SUM(OFFSET('96点'!S$5,(ROW(S299)-ROW(S$5))*4,,4))</f>
        <v>0</v>
      </c>
      <c r="T299" s="1">
        <f ca="1">SUM(OFFSET('96点'!T$5,(ROW(T299)-ROW(T$5))*4,,4))</f>
        <v>0</v>
      </c>
      <c r="U299" s="1" t="e">
        <f ca="1" t="shared" si="112"/>
        <v>#DIV/0!</v>
      </c>
      <c r="V299" s="1">
        <f ca="1">SUM(OFFSET('96点'!V$5,(ROW(V299)-ROW(V$5))*4,,4))</f>
        <v>0</v>
      </c>
      <c r="W299" s="1">
        <f ca="1">SUM(OFFSET('96点'!W$5,(ROW(W299)-ROW(W$5))*4,,4))</f>
        <v>0</v>
      </c>
      <c r="X299" s="1" t="e">
        <f ca="1" t="shared" si="113"/>
        <v>#DIV/0!</v>
      </c>
      <c r="Y299" s="1" t="e">
        <f ca="1" t="shared" si="114"/>
        <v>#DIV/0!</v>
      </c>
      <c r="Z299" s="1">
        <f ca="1">SUM(OFFSET('96点'!Z$5,(ROW(Z299)-ROW(Z$5))*4,,4))</f>
        <v>0</v>
      </c>
      <c r="AA299" s="1">
        <f ca="1">SUM(OFFSET('96点'!AA$5,(ROW(AA299)-ROW(AA$5))*4,,4))</f>
        <v>0</v>
      </c>
      <c r="AB299" s="1" t="e">
        <f ca="1" t="shared" si="115"/>
        <v>#DIV/0!</v>
      </c>
      <c r="AC299" s="1">
        <f ca="1">SUM(OFFSET('96点'!AC$5,(ROW(AC299)-ROW(AC$5))*4,,4))</f>
        <v>0</v>
      </c>
      <c r="AD299" s="1">
        <f ca="1">SUM(OFFSET('96点'!AD$5,(ROW(AD299)-ROW(AD$5))*4,,4))</f>
        <v>0</v>
      </c>
      <c r="AE299" s="1" t="e">
        <f ca="1" t="shared" si="116"/>
        <v>#DIV/0!</v>
      </c>
      <c r="AF299" s="1" t="e">
        <f ca="1" t="shared" si="117"/>
        <v>#DIV/0!</v>
      </c>
      <c r="AG299" s="1">
        <f ca="1">SUM(OFFSET('96点'!AG$5,(ROW(AG299)-ROW(AG$5))*4,,4))</f>
        <v>0</v>
      </c>
      <c r="AH299" s="1">
        <f ca="1">SUM(OFFSET('96点'!AH$5,(ROW(AH299)-ROW(AH$5))*4,,4))</f>
        <v>0</v>
      </c>
      <c r="AI299" s="1" t="e">
        <f ca="1" t="shared" si="118"/>
        <v>#DIV/0!</v>
      </c>
      <c r="AJ299" s="1">
        <f ca="1">SUM(OFFSET('96点'!AJ$5,(ROW(AJ299)-ROW(AJ$5))*4,,4))</f>
        <v>0</v>
      </c>
      <c r="AK299" s="1">
        <f ca="1">SUM(OFFSET('96点'!AK$5,(ROW(AK299)-ROW(AK$5))*4,,4))</f>
        <v>0</v>
      </c>
      <c r="AL299" s="1" t="e">
        <f ca="1" t="shared" si="119"/>
        <v>#DIV/0!</v>
      </c>
      <c r="AM299" s="1" t="e">
        <f ca="1" t="shared" si="120"/>
        <v>#DIV/0!</v>
      </c>
      <c r="AN299" s="1">
        <f ca="1">SUM(OFFSET('96点'!AN$5,(ROW(AN299)-ROW(AN$5))*4,,4))</f>
        <v>0</v>
      </c>
      <c r="AO299" s="1">
        <f ca="1">SUM(OFFSET('96点'!AO$5,(ROW(AO299)-ROW(AO$5))*4,,4))</f>
        <v>0</v>
      </c>
      <c r="AP299" s="1" t="e">
        <f ca="1" t="shared" si="121"/>
        <v>#DIV/0!</v>
      </c>
      <c r="AQ299" s="1">
        <f ca="1">SUM(OFFSET('96点'!AQ$5,(ROW(AQ299)-ROW(AQ$5))*4,,4))</f>
        <v>0</v>
      </c>
      <c r="AR299" s="1">
        <f ca="1">SUM(OFFSET('96点'!AR$5,(ROW(AR299)-ROW(AR$5))*4,,4))</f>
        <v>0</v>
      </c>
      <c r="AS299" s="1" t="e">
        <f ca="1" t="shared" si="122"/>
        <v>#DIV/0!</v>
      </c>
      <c r="AT299" s="1" t="e">
        <f ca="1" t="shared" si="123"/>
        <v>#DIV/0!</v>
      </c>
      <c r="AU299" s="1">
        <f ca="1">SUM(OFFSET('96点'!AU$5,(ROW(AU299)-ROW(AU$5))*4,,4))</f>
        <v>0</v>
      </c>
      <c r="AV299" s="1">
        <f ca="1">SUM(OFFSET('96点'!AV$5,(ROW(AV299)-ROW(AV$5))*4,,4))</f>
        <v>0</v>
      </c>
      <c r="AW299" s="1" t="e">
        <f ca="1" t="shared" si="124"/>
        <v>#DIV/0!</v>
      </c>
      <c r="AX299" s="1">
        <f ca="1">SUM(OFFSET('96点'!AX$5,(ROW(AX299)-ROW(AX$5))*4,,4))</f>
        <v>0</v>
      </c>
      <c r="AY299" s="1">
        <f ca="1">SUM(OFFSET('96点'!AY$5,(ROW(AY299)-ROW(AY$5))*4,,4))</f>
        <v>0</v>
      </c>
      <c r="AZ299" s="1" t="e">
        <f ca="1" t="shared" si="125"/>
        <v>#DIV/0!</v>
      </c>
      <c r="BA299" s="1" t="e">
        <f ca="1" t="shared" si="126"/>
        <v>#DIV/0!</v>
      </c>
      <c r="BB299" s="1">
        <f ca="1">SUM(OFFSET('96点'!BB$5,(ROW(BB299)-ROW(BB$5))*4,,4))</f>
        <v>0</v>
      </c>
    </row>
    <row r="300" spans="3:54">
      <c r="C300" s="1">
        <f t="shared" si="102"/>
        <v>296</v>
      </c>
      <c r="D300" s="1">
        <f t="shared" si="103"/>
        <v>10</v>
      </c>
      <c r="E300" s="1">
        <f t="shared" si="106"/>
        <v>45111</v>
      </c>
      <c r="F300" s="1" t="str">
        <f t="shared" si="104"/>
        <v>20230704</v>
      </c>
      <c r="G300">
        <f t="shared" si="107"/>
        <v>1</v>
      </c>
      <c r="J300" s="1" t="str">
        <f>INDEX(辅助表!$F$3:$F$14,G300)</f>
        <v>风电调度单元</v>
      </c>
      <c r="K300" s="1" t="str">
        <f t="shared" si="105"/>
        <v>2023-07-04</v>
      </c>
      <c r="L300" s="3">
        <f ca="1" t="shared" si="108"/>
        <v>0.333333333333333</v>
      </c>
      <c r="M300" s="1">
        <f ca="1">SUM(OFFSET('96点'!M$5,(ROW(M300)-ROW(M$5))*4,,4))</f>
        <v>0</v>
      </c>
      <c r="N300" s="1" t="e">
        <f ca="1" t="shared" si="109"/>
        <v>#DIV/0!</v>
      </c>
      <c r="O300" s="1">
        <f ca="1">SUM(OFFSET('96点'!O$5,(ROW(O300)-ROW(O$5))*4,,4))</f>
        <v>0</v>
      </c>
      <c r="P300" s="1">
        <f ca="1">SUM(OFFSET('96点'!P$5,(ROW(P300)-ROW(P$5))*4,,4))</f>
        <v>0</v>
      </c>
      <c r="Q300" s="1" t="e">
        <f ca="1" t="shared" si="110"/>
        <v>#DIV/0!</v>
      </c>
      <c r="R300" s="1" t="e">
        <f ca="1" t="shared" si="111"/>
        <v>#DIV/0!</v>
      </c>
      <c r="S300" s="1">
        <f ca="1">SUM(OFFSET('96点'!S$5,(ROW(S300)-ROW(S$5))*4,,4))</f>
        <v>0</v>
      </c>
      <c r="T300" s="1">
        <f ca="1">SUM(OFFSET('96点'!T$5,(ROW(T300)-ROW(T$5))*4,,4))</f>
        <v>0</v>
      </c>
      <c r="U300" s="1" t="e">
        <f ca="1" t="shared" si="112"/>
        <v>#DIV/0!</v>
      </c>
      <c r="V300" s="1">
        <f ca="1">SUM(OFFSET('96点'!V$5,(ROW(V300)-ROW(V$5))*4,,4))</f>
        <v>0</v>
      </c>
      <c r="W300" s="1">
        <f ca="1">SUM(OFFSET('96点'!W$5,(ROW(W300)-ROW(W$5))*4,,4))</f>
        <v>0</v>
      </c>
      <c r="X300" s="1" t="e">
        <f ca="1" t="shared" si="113"/>
        <v>#DIV/0!</v>
      </c>
      <c r="Y300" s="1" t="e">
        <f ca="1" t="shared" si="114"/>
        <v>#DIV/0!</v>
      </c>
      <c r="Z300" s="1">
        <f ca="1">SUM(OFFSET('96点'!Z$5,(ROW(Z300)-ROW(Z$5))*4,,4))</f>
        <v>0</v>
      </c>
      <c r="AA300" s="1">
        <f ca="1">SUM(OFFSET('96点'!AA$5,(ROW(AA300)-ROW(AA$5))*4,,4))</f>
        <v>0</v>
      </c>
      <c r="AB300" s="1" t="e">
        <f ca="1" t="shared" si="115"/>
        <v>#DIV/0!</v>
      </c>
      <c r="AC300" s="1">
        <f ca="1">SUM(OFFSET('96点'!AC$5,(ROW(AC300)-ROW(AC$5))*4,,4))</f>
        <v>0</v>
      </c>
      <c r="AD300" s="1">
        <f ca="1">SUM(OFFSET('96点'!AD$5,(ROW(AD300)-ROW(AD$5))*4,,4))</f>
        <v>0</v>
      </c>
      <c r="AE300" s="1" t="e">
        <f ca="1" t="shared" si="116"/>
        <v>#DIV/0!</v>
      </c>
      <c r="AF300" s="1" t="e">
        <f ca="1" t="shared" si="117"/>
        <v>#DIV/0!</v>
      </c>
      <c r="AG300" s="1">
        <f ca="1">SUM(OFFSET('96点'!AG$5,(ROW(AG300)-ROW(AG$5))*4,,4))</f>
        <v>0</v>
      </c>
      <c r="AH300" s="1">
        <f ca="1">SUM(OFFSET('96点'!AH$5,(ROW(AH300)-ROW(AH$5))*4,,4))</f>
        <v>0</v>
      </c>
      <c r="AI300" s="1" t="e">
        <f ca="1" t="shared" si="118"/>
        <v>#DIV/0!</v>
      </c>
      <c r="AJ300" s="1">
        <f ca="1">SUM(OFFSET('96点'!AJ$5,(ROW(AJ300)-ROW(AJ$5))*4,,4))</f>
        <v>0</v>
      </c>
      <c r="AK300" s="1">
        <f ca="1">SUM(OFFSET('96点'!AK$5,(ROW(AK300)-ROW(AK$5))*4,,4))</f>
        <v>0</v>
      </c>
      <c r="AL300" s="1" t="e">
        <f ca="1" t="shared" si="119"/>
        <v>#DIV/0!</v>
      </c>
      <c r="AM300" s="1" t="e">
        <f ca="1" t="shared" si="120"/>
        <v>#DIV/0!</v>
      </c>
      <c r="AN300" s="1">
        <f ca="1">SUM(OFFSET('96点'!AN$5,(ROW(AN300)-ROW(AN$5))*4,,4))</f>
        <v>0</v>
      </c>
      <c r="AO300" s="1">
        <f ca="1">SUM(OFFSET('96点'!AO$5,(ROW(AO300)-ROW(AO$5))*4,,4))</f>
        <v>0</v>
      </c>
      <c r="AP300" s="1" t="e">
        <f ca="1" t="shared" si="121"/>
        <v>#DIV/0!</v>
      </c>
      <c r="AQ300" s="1">
        <f ca="1">SUM(OFFSET('96点'!AQ$5,(ROW(AQ300)-ROW(AQ$5))*4,,4))</f>
        <v>0</v>
      </c>
      <c r="AR300" s="1">
        <f ca="1">SUM(OFFSET('96点'!AR$5,(ROW(AR300)-ROW(AR$5))*4,,4))</f>
        <v>0</v>
      </c>
      <c r="AS300" s="1" t="e">
        <f ca="1" t="shared" si="122"/>
        <v>#DIV/0!</v>
      </c>
      <c r="AT300" s="1" t="e">
        <f ca="1" t="shared" si="123"/>
        <v>#DIV/0!</v>
      </c>
      <c r="AU300" s="1">
        <f ca="1">SUM(OFFSET('96点'!AU$5,(ROW(AU300)-ROW(AU$5))*4,,4))</f>
        <v>0</v>
      </c>
      <c r="AV300" s="1">
        <f ca="1">SUM(OFFSET('96点'!AV$5,(ROW(AV300)-ROW(AV$5))*4,,4))</f>
        <v>0</v>
      </c>
      <c r="AW300" s="1" t="e">
        <f ca="1" t="shared" si="124"/>
        <v>#DIV/0!</v>
      </c>
      <c r="AX300" s="1">
        <f ca="1">SUM(OFFSET('96点'!AX$5,(ROW(AX300)-ROW(AX$5))*4,,4))</f>
        <v>0</v>
      </c>
      <c r="AY300" s="1">
        <f ca="1">SUM(OFFSET('96点'!AY$5,(ROW(AY300)-ROW(AY$5))*4,,4))</f>
        <v>0</v>
      </c>
      <c r="AZ300" s="1" t="e">
        <f ca="1" t="shared" si="125"/>
        <v>#DIV/0!</v>
      </c>
      <c r="BA300" s="1" t="e">
        <f ca="1" t="shared" si="126"/>
        <v>#DIV/0!</v>
      </c>
      <c r="BB300" s="1">
        <f ca="1">SUM(OFFSET('96点'!BB$5,(ROW(BB300)-ROW(BB$5))*4,,4))</f>
        <v>0</v>
      </c>
    </row>
    <row r="301" spans="3:54">
      <c r="C301" s="1">
        <f t="shared" si="102"/>
        <v>297</v>
      </c>
      <c r="D301" s="1">
        <f t="shared" si="103"/>
        <v>11</v>
      </c>
      <c r="E301" s="1">
        <f t="shared" si="106"/>
        <v>45111</v>
      </c>
      <c r="F301" s="1" t="str">
        <f t="shared" si="104"/>
        <v>20230704</v>
      </c>
      <c r="G301">
        <f t="shared" si="107"/>
        <v>1</v>
      </c>
      <c r="J301" s="1" t="str">
        <f>INDEX(辅助表!$F$3:$F$14,G301)</f>
        <v>风电调度单元</v>
      </c>
      <c r="K301" s="1" t="str">
        <f t="shared" si="105"/>
        <v>2023-07-04</v>
      </c>
      <c r="L301" s="3">
        <f ca="1" t="shared" si="108"/>
        <v>0.375</v>
      </c>
      <c r="M301" s="1">
        <f ca="1">SUM(OFFSET('96点'!M$5,(ROW(M301)-ROW(M$5))*4,,4))</f>
        <v>0</v>
      </c>
      <c r="N301" s="1" t="e">
        <f ca="1" t="shared" si="109"/>
        <v>#DIV/0!</v>
      </c>
      <c r="O301" s="1">
        <f ca="1">SUM(OFFSET('96点'!O$5,(ROW(O301)-ROW(O$5))*4,,4))</f>
        <v>0</v>
      </c>
      <c r="P301" s="1">
        <f ca="1">SUM(OFFSET('96点'!P$5,(ROW(P301)-ROW(P$5))*4,,4))</f>
        <v>0</v>
      </c>
      <c r="Q301" s="1" t="e">
        <f ca="1" t="shared" si="110"/>
        <v>#DIV/0!</v>
      </c>
      <c r="R301" s="1" t="e">
        <f ca="1" t="shared" si="111"/>
        <v>#DIV/0!</v>
      </c>
      <c r="S301" s="1">
        <f ca="1">SUM(OFFSET('96点'!S$5,(ROW(S301)-ROW(S$5))*4,,4))</f>
        <v>0</v>
      </c>
      <c r="T301" s="1">
        <f ca="1">SUM(OFFSET('96点'!T$5,(ROW(T301)-ROW(T$5))*4,,4))</f>
        <v>0</v>
      </c>
      <c r="U301" s="1" t="e">
        <f ca="1" t="shared" si="112"/>
        <v>#DIV/0!</v>
      </c>
      <c r="V301" s="1">
        <f ca="1">SUM(OFFSET('96点'!V$5,(ROW(V301)-ROW(V$5))*4,,4))</f>
        <v>0</v>
      </c>
      <c r="W301" s="1">
        <f ca="1">SUM(OFFSET('96点'!W$5,(ROW(W301)-ROW(W$5))*4,,4))</f>
        <v>0</v>
      </c>
      <c r="X301" s="1" t="e">
        <f ca="1" t="shared" si="113"/>
        <v>#DIV/0!</v>
      </c>
      <c r="Y301" s="1" t="e">
        <f ca="1" t="shared" si="114"/>
        <v>#DIV/0!</v>
      </c>
      <c r="Z301" s="1">
        <f ca="1">SUM(OFFSET('96点'!Z$5,(ROW(Z301)-ROW(Z$5))*4,,4))</f>
        <v>0</v>
      </c>
      <c r="AA301" s="1">
        <f ca="1">SUM(OFFSET('96点'!AA$5,(ROW(AA301)-ROW(AA$5))*4,,4))</f>
        <v>0</v>
      </c>
      <c r="AB301" s="1" t="e">
        <f ca="1" t="shared" si="115"/>
        <v>#DIV/0!</v>
      </c>
      <c r="AC301" s="1">
        <f ca="1">SUM(OFFSET('96点'!AC$5,(ROW(AC301)-ROW(AC$5))*4,,4))</f>
        <v>0</v>
      </c>
      <c r="AD301" s="1">
        <f ca="1">SUM(OFFSET('96点'!AD$5,(ROW(AD301)-ROW(AD$5))*4,,4))</f>
        <v>0</v>
      </c>
      <c r="AE301" s="1" t="e">
        <f ca="1" t="shared" si="116"/>
        <v>#DIV/0!</v>
      </c>
      <c r="AF301" s="1" t="e">
        <f ca="1" t="shared" si="117"/>
        <v>#DIV/0!</v>
      </c>
      <c r="AG301" s="1">
        <f ca="1">SUM(OFFSET('96点'!AG$5,(ROW(AG301)-ROW(AG$5))*4,,4))</f>
        <v>0</v>
      </c>
      <c r="AH301" s="1">
        <f ca="1">SUM(OFFSET('96点'!AH$5,(ROW(AH301)-ROW(AH$5))*4,,4))</f>
        <v>0</v>
      </c>
      <c r="AI301" s="1" t="e">
        <f ca="1" t="shared" si="118"/>
        <v>#DIV/0!</v>
      </c>
      <c r="AJ301" s="1">
        <f ca="1">SUM(OFFSET('96点'!AJ$5,(ROW(AJ301)-ROW(AJ$5))*4,,4))</f>
        <v>0</v>
      </c>
      <c r="AK301" s="1">
        <f ca="1">SUM(OFFSET('96点'!AK$5,(ROW(AK301)-ROW(AK$5))*4,,4))</f>
        <v>0</v>
      </c>
      <c r="AL301" s="1" t="e">
        <f ca="1" t="shared" si="119"/>
        <v>#DIV/0!</v>
      </c>
      <c r="AM301" s="1" t="e">
        <f ca="1" t="shared" si="120"/>
        <v>#DIV/0!</v>
      </c>
      <c r="AN301" s="1">
        <f ca="1">SUM(OFFSET('96点'!AN$5,(ROW(AN301)-ROW(AN$5))*4,,4))</f>
        <v>0</v>
      </c>
      <c r="AO301" s="1">
        <f ca="1">SUM(OFFSET('96点'!AO$5,(ROW(AO301)-ROW(AO$5))*4,,4))</f>
        <v>0</v>
      </c>
      <c r="AP301" s="1" t="e">
        <f ca="1" t="shared" si="121"/>
        <v>#DIV/0!</v>
      </c>
      <c r="AQ301" s="1">
        <f ca="1">SUM(OFFSET('96点'!AQ$5,(ROW(AQ301)-ROW(AQ$5))*4,,4))</f>
        <v>0</v>
      </c>
      <c r="AR301" s="1">
        <f ca="1">SUM(OFFSET('96点'!AR$5,(ROW(AR301)-ROW(AR$5))*4,,4))</f>
        <v>0</v>
      </c>
      <c r="AS301" s="1" t="e">
        <f ca="1" t="shared" si="122"/>
        <v>#DIV/0!</v>
      </c>
      <c r="AT301" s="1" t="e">
        <f ca="1" t="shared" si="123"/>
        <v>#DIV/0!</v>
      </c>
      <c r="AU301" s="1">
        <f ca="1">SUM(OFFSET('96点'!AU$5,(ROW(AU301)-ROW(AU$5))*4,,4))</f>
        <v>0</v>
      </c>
      <c r="AV301" s="1">
        <f ca="1">SUM(OFFSET('96点'!AV$5,(ROW(AV301)-ROW(AV$5))*4,,4))</f>
        <v>0</v>
      </c>
      <c r="AW301" s="1" t="e">
        <f ca="1" t="shared" si="124"/>
        <v>#DIV/0!</v>
      </c>
      <c r="AX301" s="1">
        <f ca="1">SUM(OFFSET('96点'!AX$5,(ROW(AX301)-ROW(AX$5))*4,,4))</f>
        <v>0</v>
      </c>
      <c r="AY301" s="1">
        <f ca="1">SUM(OFFSET('96点'!AY$5,(ROW(AY301)-ROW(AY$5))*4,,4))</f>
        <v>0</v>
      </c>
      <c r="AZ301" s="1" t="e">
        <f ca="1" t="shared" si="125"/>
        <v>#DIV/0!</v>
      </c>
      <c r="BA301" s="1" t="e">
        <f ca="1" t="shared" si="126"/>
        <v>#DIV/0!</v>
      </c>
      <c r="BB301" s="1">
        <f ca="1">SUM(OFFSET('96点'!BB$5,(ROW(BB301)-ROW(BB$5))*4,,4))</f>
        <v>0</v>
      </c>
    </row>
    <row r="302" spans="3:54">
      <c r="C302" s="1">
        <f t="shared" si="102"/>
        <v>298</v>
      </c>
      <c r="D302" s="1">
        <f t="shared" si="103"/>
        <v>12</v>
      </c>
      <c r="E302" s="1">
        <f t="shared" si="106"/>
        <v>45111</v>
      </c>
      <c r="F302" s="1" t="str">
        <f t="shared" si="104"/>
        <v>20230704</v>
      </c>
      <c r="G302">
        <f t="shared" si="107"/>
        <v>1</v>
      </c>
      <c r="J302" s="1" t="str">
        <f>INDEX(辅助表!$F$3:$F$14,G302)</f>
        <v>风电调度单元</v>
      </c>
      <c r="K302" s="1" t="str">
        <f t="shared" si="105"/>
        <v>2023-07-04</v>
      </c>
      <c r="L302" s="3">
        <f ca="1" t="shared" si="108"/>
        <v>0.416666666666667</v>
      </c>
      <c r="M302" s="1">
        <f ca="1">SUM(OFFSET('96点'!M$5,(ROW(M302)-ROW(M$5))*4,,4))</f>
        <v>0</v>
      </c>
      <c r="N302" s="1" t="e">
        <f ca="1" t="shared" si="109"/>
        <v>#DIV/0!</v>
      </c>
      <c r="O302" s="1">
        <f ca="1">SUM(OFFSET('96点'!O$5,(ROW(O302)-ROW(O$5))*4,,4))</f>
        <v>0</v>
      </c>
      <c r="P302" s="1">
        <f ca="1">SUM(OFFSET('96点'!P$5,(ROW(P302)-ROW(P$5))*4,,4))</f>
        <v>0</v>
      </c>
      <c r="Q302" s="1" t="e">
        <f ca="1" t="shared" si="110"/>
        <v>#DIV/0!</v>
      </c>
      <c r="R302" s="1" t="e">
        <f ca="1" t="shared" si="111"/>
        <v>#DIV/0!</v>
      </c>
      <c r="S302" s="1">
        <f ca="1">SUM(OFFSET('96点'!S$5,(ROW(S302)-ROW(S$5))*4,,4))</f>
        <v>0</v>
      </c>
      <c r="T302" s="1">
        <f ca="1">SUM(OFFSET('96点'!T$5,(ROW(T302)-ROW(T$5))*4,,4))</f>
        <v>0</v>
      </c>
      <c r="U302" s="1" t="e">
        <f ca="1" t="shared" si="112"/>
        <v>#DIV/0!</v>
      </c>
      <c r="V302" s="1">
        <f ca="1">SUM(OFFSET('96点'!V$5,(ROW(V302)-ROW(V$5))*4,,4))</f>
        <v>0</v>
      </c>
      <c r="W302" s="1">
        <f ca="1">SUM(OFFSET('96点'!W$5,(ROW(W302)-ROW(W$5))*4,,4))</f>
        <v>0</v>
      </c>
      <c r="X302" s="1" t="e">
        <f ca="1" t="shared" si="113"/>
        <v>#DIV/0!</v>
      </c>
      <c r="Y302" s="1" t="e">
        <f ca="1" t="shared" si="114"/>
        <v>#DIV/0!</v>
      </c>
      <c r="Z302" s="1">
        <f ca="1">SUM(OFFSET('96点'!Z$5,(ROW(Z302)-ROW(Z$5))*4,,4))</f>
        <v>0</v>
      </c>
      <c r="AA302" s="1">
        <f ca="1">SUM(OFFSET('96点'!AA$5,(ROW(AA302)-ROW(AA$5))*4,,4))</f>
        <v>0</v>
      </c>
      <c r="AB302" s="1" t="e">
        <f ca="1" t="shared" si="115"/>
        <v>#DIV/0!</v>
      </c>
      <c r="AC302" s="1">
        <f ca="1">SUM(OFFSET('96点'!AC$5,(ROW(AC302)-ROW(AC$5))*4,,4))</f>
        <v>0</v>
      </c>
      <c r="AD302" s="1">
        <f ca="1">SUM(OFFSET('96点'!AD$5,(ROW(AD302)-ROW(AD$5))*4,,4))</f>
        <v>0</v>
      </c>
      <c r="AE302" s="1" t="e">
        <f ca="1" t="shared" si="116"/>
        <v>#DIV/0!</v>
      </c>
      <c r="AF302" s="1" t="e">
        <f ca="1" t="shared" si="117"/>
        <v>#DIV/0!</v>
      </c>
      <c r="AG302" s="1">
        <f ca="1">SUM(OFFSET('96点'!AG$5,(ROW(AG302)-ROW(AG$5))*4,,4))</f>
        <v>0</v>
      </c>
      <c r="AH302" s="1">
        <f ca="1">SUM(OFFSET('96点'!AH$5,(ROW(AH302)-ROW(AH$5))*4,,4))</f>
        <v>0</v>
      </c>
      <c r="AI302" s="1" t="e">
        <f ca="1" t="shared" si="118"/>
        <v>#DIV/0!</v>
      </c>
      <c r="AJ302" s="1">
        <f ca="1">SUM(OFFSET('96点'!AJ$5,(ROW(AJ302)-ROW(AJ$5))*4,,4))</f>
        <v>0</v>
      </c>
      <c r="AK302" s="1">
        <f ca="1">SUM(OFFSET('96点'!AK$5,(ROW(AK302)-ROW(AK$5))*4,,4))</f>
        <v>0</v>
      </c>
      <c r="AL302" s="1" t="e">
        <f ca="1" t="shared" si="119"/>
        <v>#DIV/0!</v>
      </c>
      <c r="AM302" s="1" t="e">
        <f ca="1" t="shared" si="120"/>
        <v>#DIV/0!</v>
      </c>
      <c r="AN302" s="1">
        <f ca="1">SUM(OFFSET('96点'!AN$5,(ROW(AN302)-ROW(AN$5))*4,,4))</f>
        <v>0</v>
      </c>
      <c r="AO302" s="1">
        <f ca="1">SUM(OFFSET('96点'!AO$5,(ROW(AO302)-ROW(AO$5))*4,,4))</f>
        <v>0</v>
      </c>
      <c r="AP302" s="1" t="e">
        <f ca="1" t="shared" si="121"/>
        <v>#DIV/0!</v>
      </c>
      <c r="AQ302" s="1">
        <f ca="1">SUM(OFFSET('96点'!AQ$5,(ROW(AQ302)-ROW(AQ$5))*4,,4))</f>
        <v>0</v>
      </c>
      <c r="AR302" s="1">
        <f ca="1">SUM(OFFSET('96点'!AR$5,(ROW(AR302)-ROW(AR$5))*4,,4))</f>
        <v>0</v>
      </c>
      <c r="AS302" s="1" t="e">
        <f ca="1" t="shared" si="122"/>
        <v>#DIV/0!</v>
      </c>
      <c r="AT302" s="1" t="e">
        <f ca="1" t="shared" si="123"/>
        <v>#DIV/0!</v>
      </c>
      <c r="AU302" s="1">
        <f ca="1">SUM(OFFSET('96点'!AU$5,(ROW(AU302)-ROW(AU$5))*4,,4))</f>
        <v>0</v>
      </c>
      <c r="AV302" s="1">
        <f ca="1">SUM(OFFSET('96点'!AV$5,(ROW(AV302)-ROW(AV$5))*4,,4))</f>
        <v>0</v>
      </c>
      <c r="AW302" s="1" t="e">
        <f ca="1" t="shared" si="124"/>
        <v>#DIV/0!</v>
      </c>
      <c r="AX302" s="1">
        <f ca="1">SUM(OFFSET('96点'!AX$5,(ROW(AX302)-ROW(AX$5))*4,,4))</f>
        <v>0</v>
      </c>
      <c r="AY302" s="1">
        <f ca="1">SUM(OFFSET('96点'!AY$5,(ROW(AY302)-ROW(AY$5))*4,,4))</f>
        <v>0</v>
      </c>
      <c r="AZ302" s="1" t="e">
        <f ca="1" t="shared" si="125"/>
        <v>#DIV/0!</v>
      </c>
      <c r="BA302" s="1" t="e">
        <f ca="1" t="shared" si="126"/>
        <v>#DIV/0!</v>
      </c>
      <c r="BB302" s="1">
        <f ca="1">SUM(OFFSET('96点'!BB$5,(ROW(BB302)-ROW(BB$5))*4,,4))</f>
        <v>0</v>
      </c>
    </row>
    <row r="303" spans="3:54">
      <c r="C303" s="1">
        <f t="shared" si="102"/>
        <v>299</v>
      </c>
      <c r="D303" s="1">
        <f t="shared" si="103"/>
        <v>13</v>
      </c>
      <c r="E303" s="1">
        <f t="shared" si="106"/>
        <v>45111</v>
      </c>
      <c r="F303" s="1" t="str">
        <f t="shared" si="104"/>
        <v>20230704</v>
      </c>
      <c r="G303">
        <f t="shared" si="107"/>
        <v>1</v>
      </c>
      <c r="J303" s="1" t="str">
        <f>INDEX(辅助表!$F$3:$F$14,G303)</f>
        <v>风电调度单元</v>
      </c>
      <c r="K303" s="1" t="str">
        <f t="shared" si="105"/>
        <v>2023-07-04</v>
      </c>
      <c r="L303" s="3">
        <f ca="1" t="shared" si="108"/>
        <v>0.458333333333333</v>
      </c>
      <c r="M303" s="1">
        <f ca="1">SUM(OFFSET('96点'!M$5,(ROW(M303)-ROW(M$5))*4,,4))</f>
        <v>0</v>
      </c>
      <c r="N303" s="1" t="e">
        <f ca="1" t="shared" si="109"/>
        <v>#DIV/0!</v>
      </c>
      <c r="O303" s="1">
        <f ca="1">SUM(OFFSET('96点'!O$5,(ROW(O303)-ROW(O$5))*4,,4))</f>
        <v>0</v>
      </c>
      <c r="P303" s="1">
        <f ca="1">SUM(OFFSET('96点'!P$5,(ROW(P303)-ROW(P$5))*4,,4))</f>
        <v>0</v>
      </c>
      <c r="Q303" s="1" t="e">
        <f ca="1" t="shared" si="110"/>
        <v>#DIV/0!</v>
      </c>
      <c r="R303" s="1" t="e">
        <f ca="1" t="shared" si="111"/>
        <v>#DIV/0!</v>
      </c>
      <c r="S303" s="1">
        <f ca="1">SUM(OFFSET('96点'!S$5,(ROW(S303)-ROW(S$5))*4,,4))</f>
        <v>0</v>
      </c>
      <c r="T303" s="1">
        <f ca="1">SUM(OFFSET('96点'!T$5,(ROW(T303)-ROW(T$5))*4,,4))</f>
        <v>0</v>
      </c>
      <c r="U303" s="1" t="e">
        <f ca="1" t="shared" si="112"/>
        <v>#DIV/0!</v>
      </c>
      <c r="V303" s="1">
        <f ca="1">SUM(OFFSET('96点'!V$5,(ROW(V303)-ROW(V$5))*4,,4))</f>
        <v>0</v>
      </c>
      <c r="W303" s="1">
        <f ca="1">SUM(OFFSET('96点'!W$5,(ROW(W303)-ROW(W$5))*4,,4))</f>
        <v>0</v>
      </c>
      <c r="X303" s="1" t="e">
        <f ca="1" t="shared" si="113"/>
        <v>#DIV/0!</v>
      </c>
      <c r="Y303" s="1" t="e">
        <f ca="1" t="shared" si="114"/>
        <v>#DIV/0!</v>
      </c>
      <c r="Z303" s="1">
        <f ca="1">SUM(OFFSET('96点'!Z$5,(ROW(Z303)-ROW(Z$5))*4,,4))</f>
        <v>0</v>
      </c>
      <c r="AA303" s="1">
        <f ca="1">SUM(OFFSET('96点'!AA$5,(ROW(AA303)-ROW(AA$5))*4,,4))</f>
        <v>0</v>
      </c>
      <c r="AB303" s="1" t="e">
        <f ca="1" t="shared" si="115"/>
        <v>#DIV/0!</v>
      </c>
      <c r="AC303" s="1">
        <f ca="1">SUM(OFFSET('96点'!AC$5,(ROW(AC303)-ROW(AC$5))*4,,4))</f>
        <v>0</v>
      </c>
      <c r="AD303" s="1">
        <f ca="1">SUM(OFFSET('96点'!AD$5,(ROW(AD303)-ROW(AD$5))*4,,4))</f>
        <v>0</v>
      </c>
      <c r="AE303" s="1" t="e">
        <f ca="1" t="shared" si="116"/>
        <v>#DIV/0!</v>
      </c>
      <c r="AF303" s="1" t="e">
        <f ca="1" t="shared" si="117"/>
        <v>#DIV/0!</v>
      </c>
      <c r="AG303" s="1">
        <f ca="1">SUM(OFFSET('96点'!AG$5,(ROW(AG303)-ROW(AG$5))*4,,4))</f>
        <v>0</v>
      </c>
      <c r="AH303" s="1">
        <f ca="1">SUM(OFFSET('96点'!AH$5,(ROW(AH303)-ROW(AH$5))*4,,4))</f>
        <v>0</v>
      </c>
      <c r="AI303" s="1" t="e">
        <f ca="1" t="shared" si="118"/>
        <v>#DIV/0!</v>
      </c>
      <c r="AJ303" s="1">
        <f ca="1">SUM(OFFSET('96点'!AJ$5,(ROW(AJ303)-ROW(AJ$5))*4,,4))</f>
        <v>0</v>
      </c>
      <c r="AK303" s="1">
        <f ca="1">SUM(OFFSET('96点'!AK$5,(ROW(AK303)-ROW(AK$5))*4,,4))</f>
        <v>0</v>
      </c>
      <c r="AL303" s="1" t="e">
        <f ca="1" t="shared" si="119"/>
        <v>#DIV/0!</v>
      </c>
      <c r="AM303" s="1" t="e">
        <f ca="1" t="shared" si="120"/>
        <v>#DIV/0!</v>
      </c>
      <c r="AN303" s="1">
        <f ca="1">SUM(OFFSET('96点'!AN$5,(ROW(AN303)-ROW(AN$5))*4,,4))</f>
        <v>0</v>
      </c>
      <c r="AO303" s="1">
        <f ca="1">SUM(OFFSET('96点'!AO$5,(ROW(AO303)-ROW(AO$5))*4,,4))</f>
        <v>0</v>
      </c>
      <c r="AP303" s="1" t="e">
        <f ca="1" t="shared" si="121"/>
        <v>#DIV/0!</v>
      </c>
      <c r="AQ303" s="1">
        <f ca="1">SUM(OFFSET('96点'!AQ$5,(ROW(AQ303)-ROW(AQ$5))*4,,4))</f>
        <v>0</v>
      </c>
      <c r="AR303" s="1">
        <f ca="1">SUM(OFFSET('96点'!AR$5,(ROW(AR303)-ROW(AR$5))*4,,4))</f>
        <v>0</v>
      </c>
      <c r="AS303" s="1" t="e">
        <f ca="1" t="shared" si="122"/>
        <v>#DIV/0!</v>
      </c>
      <c r="AT303" s="1" t="e">
        <f ca="1" t="shared" si="123"/>
        <v>#DIV/0!</v>
      </c>
      <c r="AU303" s="1">
        <f ca="1">SUM(OFFSET('96点'!AU$5,(ROW(AU303)-ROW(AU$5))*4,,4))</f>
        <v>0</v>
      </c>
      <c r="AV303" s="1">
        <f ca="1">SUM(OFFSET('96点'!AV$5,(ROW(AV303)-ROW(AV$5))*4,,4))</f>
        <v>0</v>
      </c>
      <c r="AW303" s="1" t="e">
        <f ca="1" t="shared" si="124"/>
        <v>#DIV/0!</v>
      </c>
      <c r="AX303" s="1">
        <f ca="1">SUM(OFFSET('96点'!AX$5,(ROW(AX303)-ROW(AX$5))*4,,4))</f>
        <v>0</v>
      </c>
      <c r="AY303" s="1">
        <f ca="1">SUM(OFFSET('96点'!AY$5,(ROW(AY303)-ROW(AY$5))*4,,4))</f>
        <v>0</v>
      </c>
      <c r="AZ303" s="1" t="e">
        <f ca="1" t="shared" si="125"/>
        <v>#DIV/0!</v>
      </c>
      <c r="BA303" s="1" t="e">
        <f ca="1" t="shared" si="126"/>
        <v>#DIV/0!</v>
      </c>
      <c r="BB303" s="1">
        <f ca="1">SUM(OFFSET('96点'!BB$5,(ROW(BB303)-ROW(BB$5))*4,,4))</f>
        <v>0</v>
      </c>
    </row>
    <row r="304" spans="3:54">
      <c r="C304" s="1">
        <f t="shared" si="102"/>
        <v>300</v>
      </c>
      <c r="D304" s="1">
        <f t="shared" si="103"/>
        <v>14</v>
      </c>
      <c r="E304" s="1">
        <f t="shared" si="106"/>
        <v>45111</v>
      </c>
      <c r="F304" s="1" t="str">
        <f t="shared" si="104"/>
        <v>20230704</v>
      </c>
      <c r="G304">
        <f t="shared" si="107"/>
        <v>1</v>
      </c>
      <c r="J304" s="1" t="str">
        <f>INDEX(辅助表!$F$3:$F$14,G304)</f>
        <v>风电调度单元</v>
      </c>
      <c r="K304" s="1" t="str">
        <f t="shared" si="105"/>
        <v>2023-07-04</v>
      </c>
      <c r="L304" s="3">
        <f ca="1" t="shared" si="108"/>
        <v>0.5</v>
      </c>
      <c r="M304" s="1">
        <f ca="1">SUM(OFFSET('96点'!M$5,(ROW(M304)-ROW(M$5))*4,,4))</f>
        <v>0</v>
      </c>
      <c r="N304" s="1" t="e">
        <f ca="1" t="shared" si="109"/>
        <v>#DIV/0!</v>
      </c>
      <c r="O304" s="1">
        <f ca="1">SUM(OFFSET('96点'!O$5,(ROW(O304)-ROW(O$5))*4,,4))</f>
        <v>0</v>
      </c>
      <c r="P304" s="1">
        <f ca="1">SUM(OFFSET('96点'!P$5,(ROW(P304)-ROW(P$5))*4,,4))</f>
        <v>0</v>
      </c>
      <c r="Q304" s="1" t="e">
        <f ca="1" t="shared" si="110"/>
        <v>#DIV/0!</v>
      </c>
      <c r="R304" s="1" t="e">
        <f ca="1" t="shared" si="111"/>
        <v>#DIV/0!</v>
      </c>
      <c r="S304" s="1">
        <f ca="1">SUM(OFFSET('96点'!S$5,(ROW(S304)-ROW(S$5))*4,,4))</f>
        <v>0</v>
      </c>
      <c r="T304" s="1">
        <f ca="1">SUM(OFFSET('96点'!T$5,(ROW(T304)-ROW(T$5))*4,,4))</f>
        <v>0</v>
      </c>
      <c r="U304" s="1" t="e">
        <f ca="1" t="shared" si="112"/>
        <v>#DIV/0!</v>
      </c>
      <c r="V304" s="1">
        <f ca="1">SUM(OFFSET('96点'!V$5,(ROW(V304)-ROW(V$5))*4,,4))</f>
        <v>0</v>
      </c>
      <c r="W304" s="1">
        <f ca="1">SUM(OFFSET('96点'!W$5,(ROW(W304)-ROW(W$5))*4,,4))</f>
        <v>0</v>
      </c>
      <c r="X304" s="1" t="e">
        <f ca="1" t="shared" si="113"/>
        <v>#DIV/0!</v>
      </c>
      <c r="Y304" s="1" t="e">
        <f ca="1" t="shared" si="114"/>
        <v>#DIV/0!</v>
      </c>
      <c r="Z304" s="1">
        <f ca="1">SUM(OFFSET('96点'!Z$5,(ROW(Z304)-ROW(Z$5))*4,,4))</f>
        <v>0</v>
      </c>
      <c r="AA304" s="1">
        <f ca="1">SUM(OFFSET('96点'!AA$5,(ROW(AA304)-ROW(AA$5))*4,,4))</f>
        <v>0</v>
      </c>
      <c r="AB304" s="1" t="e">
        <f ca="1" t="shared" si="115"/>
        <v>#DIV/0!</v>
      </c>
      <c r="AC304" s="1">
        <f ca="1">SUM(OFFSET('96点'!AC$5,(ROW(AC304)-ROW(AC$5))*4,,4))</f>
        <v>0</v>
      </c>
      <c r="AD304" s="1">
        <f ca="1">SUM(OFFSET('96点'!AD$5,(ROW(AD304)-ROW(AD$5))*4,,4))</f>
        <v>0</v>
      </c>
      <c r="AE304" s="1" t="e">
        <f ca="1" t="shared" si="116"/>
        <v>#DIV/0!</v>
      </c>
      <c r="AF304" s="1" t="e">
        <f ca="1" t="shared" si="117"/>
        <v>#DIV/0!</v>
      </c>
      <c r="AG304" s="1">
        <f ca="1">SUM(OFFSET('96点'!AG$5,(ROW(AG304)-ROW(AG$5))*4,,4))</f>
        <v>0</v>
      </c>
      <c r="AH304" s="1">
        <f ca="1">SUM(OFFSET('96点'!AH$5,(ROW(AH304)-ROW(AH$5))*4,,4))</f>
        <v>0</v>
      </c>
      <c r="AI304" s="1" t="e">
        <f ca="1" t="shared" si="118"/>
        <v>#DIV/0!</v>
      </c>
      <c r="AJ304" s="1">
        <f ca="1">SUM(OFFSET('96点'!AJ$5,(ROW(AJ304)-ROW(AJ$5))*4,,4))</f>
        <v>0</v>
      </c>
      <c r="AK304" s="1">
        <f ca="1">SUM(OFFSET('96点'!AK$5,(ROW(AK304)-ROW(AK$5))*4,,4))</f>
        <v>0</v>
      </c>
      <c r="AL304" s="1" t="e">
        <f ca="1" t="shared" si="119"/>
        <v>#DIV/0!</v>
      </c>
      <c r="AM304" s="1" t="e">
        <f ca="1" t="shared" si="120"/>
        <v>#DIV/0!</v>
      </c>
      <c r="AN304" s="1">
        <f ca="1">SUM(OFFSET('96点'!AN$5,(ROW(AN304)-ROW(AN$5))*4,,4))</f>
        <v>0</v>
      </c>
      <c r="AO304" s="1">
        <f ca="1">SUM(OFFSET('96点'!AO$5,(ROW(AO304)-ROW(AO$5))*4,,4))</f>
        <v>0</v>
      </c>
      <c r="AP304" s="1" t="e">
        <f ca="1" t="shared" si="121"/>
        <v>#DIV/0!</v>
      </c>
      <c r="AQ304" s="1">
        <f ca="1">SUM(OFFSET('96点'!AQ$5,(ROW(AQ304)-ROW(AQ$5))*4,,4))</f>
        <v>0</v>
      </c>
      <c r="AR304" s="1">
        <f ca="1">SUM(OFFSET('96点'!AR$5,(ROW(AR304)-ROW(AR$5))*4,,4))</f>
        <v>0</v>
      </c>
      <c r="AS304" s="1" t="e">
        <f ca="1" t="shared" si="122"/>
        <v>#DIV/0!</v>
      </c>
      <c r="AT304" s="1" t="e">
        <f ca="1" t="shared" si="123"/>
        <v>#DIV/0!</v>
      </c>
      <c r="AU304" s="1">
        <f ca="1">SUM(OFFSET('96点'!AU$5,(ROW(AU304)-ROW(AU$5))*4,,4))</f>
        <v>0</v>
      </c>
      <c r="AV304" s="1">
        <f ca="1">SUM(OFFSET('96点'!AV$5,(ROW(AV304)-ROW(AV$5))*4,,4))</f>
        <v>0</v>
      </c>
      <c r="AW304" s="1" t="e">
        <f ca="1" t="shared" si="124"/>
        <v>#DIV/0!</v>
      </c>
      <c r="AX304" s="1">
        <f ca="1">SUM(OFFSET('96点'!AX$5,(ROW(AX304)-ROW(AX$5))*4,,4))</f>
        <v>0</v>
      </c>
      <c r="AY304" s="1">
        <f ca="1">SUM(OFFSET('96点'!AY$5,(ROW(AY304)-ROW(AY$5))*4,,4))</f>
        <v>0</v>
      </c>
      <c r="AZ304" s="1" t="e">
        <f ca="1" t="shared" si="125"/>
        <v>#DIV/0!</v>
      </c>
      <c r="BA304" s="1" t="e">
        <f ca="1" t="shared" si="126"/>
        <v>#DIV/0!</v>
      </c>
      <c r="BB304" s="1">
        <f ca="1">SUM(OFFSET('96点'!BB$5,(ROW(BB304)-ROW(BB$5))*4,,4))</f>
        <v>0</v>
      </c>
    </row>
    <row r="305" spans="3:54">
      <c r="C305" s="1">
        <f t="shared" si="102"/>
        <v>301</v>
      </c>
      <c r="D305" s="1">
        <f t="shared" si="103"/>
        <v>15</v>
      </c>
      <c r="E305" s="1">
        <f t="shared" si="106"/>
        <v>45111</v>
      </c>
      <c r="F305" s="1" t="str">
        <f t="shared" si="104"/>
        <v>20230704</v>
      </c>
      <c r="G305">
        <f t="shared" si="107"/>
        <v>1</v>
      </c>
      <c r="J305" s="1" t="str">
        <f>INDEX(辅助表!$F$3:$F$14,G305)</f>
        <v>风电调度单元</v>
      </c>
      <c r="K305" s="1" t="str">
        <f t="shared" si="105"/>
        <v>2023-07-04</v>
      </c>
      <c r="L305" s="3">
        <f ca="1" t="shared" si="108"/>
        <v>0.541666666666667</v>
      </c>
      <c r="M305" s="1">
        <f ca="1">SUM(OFFSET('96点'!M$5,(ROW(M305)-ROW(M$5))*4,,4))</f>
        <v>0</v>
      </c>
      <c r="N305" s="1" t="e">
        <f ca="1" t="shared" si="109"/>
        <v>#DIV/0!</v>
      </c>
      <c r="O305" s="1">
        <f ca="1">SUM(OFFSET('96点'!O$5,(ROW(O305)-ROW(O$5))*4,,4))</f>
        <v>0</v>
      </c>
      <c r="P305" s="1">
        <f ca="1">SUM(OFFSET('96点'!P$5,(ROW(P305)-ROW(P$5))*4,,4))</f>
        <v>0</v>
      </c>
      <c r="Q305" s="1" t="e">
        <f ca="1" t="shared" si="110"/>
        <v>#DIV/0!</v>
      </c>
      <c r="R305" s="1" t="e">
        <f ca="1" t="shared" si="111"/>
        <v>#DIV/0!</v>
      </c>
      <c r="S305" s="1">
        <f ca="1">SUM(OFFSET('96点'!S$5,(ROW(S305)-ROW(S$5))*4,,4))</f>
        <v>0</v>
      </c>
      <c r="T305" s="1">
        <f ca="1">SUM(OFFSET('96点'!T$5,(ROW(T305)-ROW(T$5))*4,,4))</f>
        <v>0</v>
      </c>
      <c r="U305" s="1" t="e">
        <f ca="1" t="shared" si="112"/>
        <v>#DIV/0!</v>
      </c>
      <c r="V305" s="1">
        <f ca="1">SUM(OFFSET('96点'!V$5,(ROW(V305)-ROW(V$5))*4,,4))</f>
        <v>0</v>
      </c>
      <c r="W305" s="1">
        <f ca="1">SUM(OFFSET('96点'!W$5,(ROW(W305)-ROW(W$5))*4,,4))</f>
        <v>0</v>
      </c>
      <c r="X305" s="1" t="e">
        <f ca="1" t="shared" si="113"/>
        <v>#DIV/0!</v>
      </c>
      <c r="Y305" s="1" t="e">
        <f ca="1" t="shared" si="114"/>
        <v>#DIV/0!</v>
      </c>
      <c r="Z305" s="1">
        <f ca="1">SUM(OFFSET('96点'!Z$5,(ROW(Z305)-ROW(Z$5))*4,,4))</f>
        <v>0</v>
      </c>
      <c r="AA305" s="1">
        <f ca="1">SUM(OFFSET('96点'!AA$5,(ROW(AA305)-ROW(AA$5))*4,,4))</f>
        <v>0</v>
      </c>
      <c r="AB305" s="1" t="e">
        <f ca="1" t="shared" si="115"/>
        <v>#DIV/0!</v>
      </c>
      <c r="AC305" s="1">
        <f ca="1">SUM(OFFSET('96点'!AC$5,(ROW(AC305)-ROW(AC$5))*4,,4))</f>
        <v>0</v>
      </c>
      <c r="AD305" s="1">
        <f ca="1">SUM(OFFSET('96点'!AD$5,(ROW(AD305)-ROW(AD$5))*4,,4))</f>
        <v>0</v>
      </c>
      <c r="AE305" s="1" t="e">
        <f ca="1" t="shared" si="116"/>
        <v>#DIV/0!</v>
      </c>
      <c r="AF305" s="1" t="e">
        <f ca="1" t="shared" si="117"/>
        <v>#DIV/0!</v>
      </c>
      <c r="AG305" s="1">
        <f ca="1">SUM(OFFSET('96点'!AG$5,(ROW(AG305)-ROW(AG$5))*4,,4))</f>
        <v>0</v>
      </c>
      <c r="AH305" s="1">
        <f ca="1">SUM(OFFSET('96点'!AH$5,(ROW(AH305)-ROW(AH$5))*4,,4))</f>
        <v>0</v>
      </c>
      <c r="AI305" s="1" t="e">
        <f ca="1" t="shared" si="118"/>
        <v>#DIV/0!</v>
      </c>
      <c r="AJ305" s="1">
        <f ca="1">SUM(OFFSET('96点'!AJ$5,(ROW(AJ305)-ROW(AJ$5))*4,,4))</f>
        <v>0</v>
      </c>
      <c r="AK305" s="1">
        <f ca="1">SUM(OFFSET('96点'!AK$5,(ROW(AK305)-ROW(AK$5))*4,,4))</f>
        <v>0</v>
      </c>
      <c r="AL305" s="1" t="e">
        <f ca="1" t="shared" si="119"/>
        <v>#DIV/0!</v>
      </c>
      <c r="AM305" s="1" t="e">
        <f ca="1" t="shared" si="120"/>
        <v>#DIV/0!</v>
      </c>
      <c r="AN305" s="1">
        <f ca="1">SUM(OFFSET('96点'!AN$5,(ROW(AN305)-ROW(AN$5))*4,,4))</f>
        <v>0</v>
      </c>
      <c r="AO305" s="1">
        <f ca="1">SUM(OFFSET('96点'!AO$5,(ROW(AO305)-ROW(AO$5))*4,,4))</f>
        <v>0</v>
      </c>
      <c r="AP305" s="1" t="e">
        <f ca="1" t="shared" si="121"/>
        <v>#DIV/0!</v>
      </c>
      <c r="AQ305" s="1">
        <f ca="1">SUM(OFFSET('96点'!AQ$5,(ROW(AQ305)-ROW(AQ$5))*4,,4))</f>
        <v>0</v>
      </c>
      <c r="AR305" s="1">
        <f ca="1">SUM(OFFSET('96点'!AR$5,(ROW(AR305)-ROW(AR$5))*4,,4))</f>
        <v>0</v>
      </c>
      <c r="AS305" s="1" t="e">
        <f ca="1" t="shared" si="122"/>
        <v>#DIV/0!</v>
      </c>
      <c r="AT305" s="1" t="e">
        <f ca="1" t="shared" si="123"/>
        <v>#DIV/0!</v>
      </c>
      <c r="AU305" s="1">
        <f ca="1">SUM(OFFSET('96点'!AU$5,(ROW(AU305)-ROW(AU$5))*4,,4))</f>
        <v>0</v>
      </c>
      <c r="AV305" s="1">
        <f ca="1">SUM(OFFSET('96点'!AV$5,(ROW(AV305)-ROW(AV$5))*4,,4))</f>
        <v>0</v>
      </c>
      <c r="AW305" s="1" t="e">
        <f ca="1" t="shared" si="124"/>
        <v>#DIV/0!</v>
      </c>
      <c r="AX305" s="1">
        <f ca="1">SUM(OFFSET('96点'!AX$5,(ROW(AX305)-ROW(AX$5))*4,,4))</f>
        <v>0</v>
      </c>
      <c r="AY305" s="1">
        <f ca="1">SUM(OFFSET('96点'!AY$5,(ROW(AY305)-ROW(AY$5))*4,,4))</f>
        <v>0</v>
      </c>
      <c r="AZ305" s="1" t="e">
        <f ca="1" t="shared" si="125"/>
        <v>#DIV/0!</v>
      </c>
      <c r="BA305" s="1" t="e">
        <f ca="1" t="shared" si="126"/>
        <v>#DIV/0!</v>
      </c>
      <c r="BB305" s="1">
        <f ca="1">SUM(OFFSET('96点'!BB$5,(ROW(BB305)-ROW(BB$5))*4,,4))</f>
        <v>0</v>
      </c>
    </row>
    <row r="306" spans="3:54">
      <c r="C306" s="1">
        <f t="shared" si="102"/>
        <v>302</v>
      </c>
      <c r="D306" s="1">
        <f t="shared" si="103"/>
        <v>16</v>
      </c>
      <c r="E306" s="1">
        <f t="shared" si="106"/>
        <v>45111</v>
      </c>
      <c r="F306" s="1" t="str">
        <f t="shared" si="104"/>
        <v>20230704</v>
      </c>
      <c r="G306">
        <f t="shared" si="107"/>
        <v>1</v>
      </c>
      <c r="J306" s="1" t="str">
        <f>INDEX(辅助表!$F$3:$F$14,G306)</f>
        <v>风电调度单元</v>
      </c>
      <c r="K306" s="1" t="str">
        <f t="shared" si="105"/>
        <v>2023-07-04</v>
      </c>
      <c r="L306" s="3">
        <f ca="1" t="shared" si="108"/>
        <v>0.583333333333333</v>
      </c>
      <c r="M306" s="1">
        <f ca="1">SUM(OFFSET('96点'!M$5,(ROW(M306)-ROW(M$5))*4,,4))</f>
        <v>0</v>
      </c>
      <c r="N306" s="1" t="e">
        <f ca="1" t="shared" si="109"/>
        <v>#DIV/0!</v>
      </c>
      <c r="O306" s="1">
        <f ca="1">SUM(OFFSET('96点'!O$5,(ROW(O306)-ROW(O$5))*4,,4))</f>
        <v>0</v>
      </c>
      <c r="P306" s="1">
        <f ca="1">SUM(OFFSET('96点'!P$5,(ROW(P306)-ROW(P$5))*4,,4))</f>
        <v>0</v>
      </c>
      <c r="Q306" s="1" t="e">
        <f ca="1" t="shared" si="110"/>
        <v>#DIV/0!</v>
      </c>
      <c r="R306" s="1" t="e">
        <f ca="1" t="shared" si="111"/>
        <v>#DIV/0!</v>
      </c>
      <c r="S306" s="1">
        <f ca="1">SUM(OFFSET('96点'!S$5,(ROW(S306)-ROW(S$5))*4,,4))</f>
        <v>0</v>
      </c>
      <c r="T306" s="1">
        <f ca="1">SUM(OFFSET('96点'!T$5,(ROW(T306)-ROW(T$5))*4,,4))</f>
        <v>0</v>
      </c>
      <c r="U306" s="1" t="e">
        <f ca="1" t="shared" si="112"/>
        <v>#DIV/0!</v>
      </c>
      <c r="V306" s="1">
        <f ca="1">SUM(OFFSET('96点'!V$5,(ROW(V306)-ROW(V$5))*4,,4))</f>
        <v>0</v>
      </c>
      <c r="W306" s="1">
        <f ca="1">SUM(OFFSET('96点'!W$5,(ROW(W306)-ROW(W$5))*4,,4))</f>
        <v>0</v>
      </c>
      <c r="X306" s="1" t="e">
        <f ca="1" t="shared" si="113"/>
        <v>#DIV/0!</v>
      </c>
      <c r="Y306" s="1" t="e">
        <f ca="1" t="shared" si="114"/>
        <v>#DIV/0!</v>
      </c>
      <c r="Z306" s="1">
        <f ca="1">SUM(OFFSET('96点'!Z$5,(ROW(Z306)-ROW(Z$5))*4,,4))</f>
        <v>0</v>
      </c>
      <c r="AA306" s="1">
        <f ca="1">SUM(OFFSET('96点'!AA$5,(ROW(AA306)-ROW(AA$5))*4,,4))</f>
        <v>0</v>
      </c>
      <c r="AB306" s="1" t="e">
        <f ca="1" t="shared" si="115"/>
        <v>#DIV/0!</v>
      </c>
      <c r="AC306" s="1">
        <f ca="1">SUM(OFFSET('96点'!AC$5,(ROW(AC306)-ROW(AC$5))*4,,4))</f>
        <v>0</v>
      </c>
      <c r="AD306" s="1">
        <f ca="1">SUM(OFFSET('96点'!AD$5,(ROW(AD306)-ROW(AD$5))*4,,4))</f>
        <v>0</v>
      </c>
      <c r="AE306" s="1" t="e">
        <f ca="1" t="shared" si="116"/>
        <v>#DIV/0!</v>
      </c>
      <c r="AF306" s="1" t="e">
        <f ca="1" t="shared" si="117"/>
        <v>#DIV/0!</v>
      </c>
      <c r="AG306" s="1">
        <f ca="1">SUM(OFFSET('96点'!AG$5,(ROW(AG306)-ROW(AG$5))*4,,4))</f>
        <v>0</v>
      </c>
      <c r="AH306" s="1">
        <f ca="1">SUM(OFFSET('96点'!AH$5,(ROW(AH306)-ROW(AH$5))*4,,4))</f>
        <v>0</v>
      </c>
      <c r="AI306" s="1" t="e">
        <f ca="1" t="shared" si="118"/>
        <v>#DIV/0!</v>
      </c>
      <c r="AJ306" s="1">
        <f ca="1">SUM(OFFSET('96点'!AJ$5,(ROW(AJ306)-ROW(AJ$5))*4,,4))</f>
        <v>0</v>
      </c>
      <c r="AK306" s="1">
        <f ca="1">SUM(OFFSET('96点'!AK$5,(ROW(AK306)-ROW(AK$5))*4,,4))</f>
        <v>0</v>
      </c>
      <c r="AL306" s="1" t="e">
        <f ca="1" t="shared" si="119"/>
        <v>#DIV/0!</v>
      </c>
      <c r="AM306" s="1" t="e">
        <f ca="1" t="shared" si="120"/>
        <v>#DIV/0!</v>
      </c>
      <c r="AN306" s="1">
        <f ca="1">SUM(OFFSET('96点'!AN$5,(ROW(AN306)-ROW(AN$5))*4,,4))</f>
        <v>0</v>
      </c>
      <c r="AO306" s="1">
        <f ca="1">SUM(OFFSET('96点'!AO$5,(ROW(AO306)-ROW(AO$5))*4,,4))</f>
        <v>0</v>
      </c>
      <c r="AP306" s="1" t="e">
        <f ca="1" t="shared" si="121"/>
        <v>#DIV/0!</v>
      </c>
      <c r="AQ306" s="1">
        <f ca="1">SUM(OFFSET('96点'!AQ$5,(ROW(AQ306)-ROW(AQ$5))*4,,4))</f>
        <v>0</v>
      </c>
      <c r="AR306" s="1">
        <f ca="1">SUM(OFFSET('96点'!AR$5,(ROW(AR306)-ROW(AR$5))*4,,4))</f>
        <v>0</v>
      </c>
      <c r="AS306" s="1" t="e">
        <f ca="1" t="shared" si="122"/>
        <v>#DIV/0!</v>
      </c>
      <c r="AT306" s="1" t="e">
        <f ca="1" t="shared" si="123"/>
        <v>#DIV/0!</v>
      </c>
      <c r="AU306" s="1">
        <f ca="1">SUM(OFFSET('96点'!AU$5,(ROW(AU306)-ROW(AU$5))*4,,4))</f>
        <v>0</v>
      </c>
      <c r="AV306" s="1">
        <f ca="1">SUM(OFFSET('96点'!AV$5,(ROW(AV306)-ROW(AV$5))*4,,4))</f>
        <v>0</v>
      </c>
      <c r="AW306" s="1" t="e">
        <f ca="1" t="shared" si="124"/>
        <v>#DIV/0!</v>
      </c>
      <c r="AX306" s="1">
        <f ca="1">SUM(OFFSET('96点'!AX$5,(ROW(AX306)-ROW(AX$5))*4,,4))</f>
        <v>0</v>
      </c>
      <c r="AY306" s="1">
        <f ca="1">SUM(OFFSET('96点'!AY$5,(ROW(AY306)-ROW(AY$5))*4,,4))</f>
        <v>0</v>
      </c>
      <c r="AZ306" s="1" t="e">
        <f ca="1" t="shared" si="125"/>
        <v>#DIV/0!</v>
      </c>
      <c r="BA306" s="1" t="e">
        <f ca="1" t="shared" si="126"/>
        <v>#DIV/0!</v>
      </c>
      <c r="BB306" s="1">
        <f ca="1">SUM(OFFSET('96点'!BB$5,(ROW(BB306)-ROW(BB$5))*4,,4))</f>
        <v>0</v>
      </c>
    </row>
    <row r="307" spans="3:54">
      <c r="C307" s="1">
        <f t="shared" si="102"/>
        <v>303</v>
      </c>
      <c r="D307" s="1">
        <f t="shared" si="103"/>
        <v>17</v>
      </c>
      <c r="E307" s="1">
        <f t="shared" si="106"/>
        <v>45111</v>
      </c>
      <c r="F307" s="1" t="str">
        <f t="shared" si="104"/>
        <v>20230704</v>
      </c>
      <c r="G307">
        <f t="shared" si="107"/>
        <v>1</v>
      </c>
      <c r="J307" s="1" t="str">
        <f>INDEX(辅助表!$F$3:$F$14,G307)</f>
        <v>风电调度单元</v>
      </c>
      <c r="K307" s="1" t="str">
        <f t="shared" si="105"/>
        <v>2023-07-04</v>
      </c>
      <c r="L307" s="3">
        <f ca="1" t="shared" si="108"/>
        <v>0.625</v>
      </c>
      <c r="M307" s="1">
        <f ca="1">SUM(OFFSET('96点'!M$5,(ROW(M307)-ROW(M$5))*4,,4))</f>
        <v>0</v>
      </c>
      <c r="N307" s="1" t="e">
        <f ca="1" t="shared" si="109"/>
        <v>#DIV/0!</v>
      </c>
      <c r="O307" s="1">
        <f ca="1">SUM(OFFSET('96点'!O$5,(ROW(O307)-ROW(O$5))*4,,4))</f>
        <v>0</v>
      </c>
      <c r="P307" s="1">
        <f ca="1">SUM(OFFSET('96点'!P$5,(ROW(P307)-ROW(P$5))*4,,4))</f>
        <v>0</v>
      </c>
      <c r="Q307" s="1" t="e">
        <f ca="1" t="shared" si="110"/>
        <v>#DIV/0!</v>
      </c>
      <c r="R307" s="1" t="e">
        <f ca="1" t="shared" si="111"/>
        <v>#DIV/0!</v>
      </c>
      <c r="S307" s="1">
        <f ca="1">SUM(OFFSET('96点'!S$5,(ROW(S307)-ROW(S$5))*4,,4))</f>
        <v>0</v>
      </c>
      <c r="T307" s="1">
        <f ca="1">SUM(OFFSET('96点'!T$5,(ROW(T307)-ROW(T$5))*4,,4))</f>
        <v>0</v>
      </c>
      <c r="U307" s="1" t="e">
        <f ca="1" t="shared" si="112"/>
        <v>#DIV/0!</v>
      </c>
      <c r="V307" s="1">
        <f ca="1">SUM(OFFSET('96点'!V$5,(ROW(V307)-ROW(V$5))*4,,4))</f>
        <v>0</v>
      </c>
      <c r="W307" s="1">
        <f ca="1">SUM(OFFSET('96点'!W$5,(ROW(W307)-ROW(W$5))*4,,4))</f>
        <v>0</v>
      </c>
      <c r="X307" s="1" t="e">
        <f ca="1" t="shared" si="113"/>
        <v>#DIV/0!</v>
      </c>
      <c r="Y307" s="1" t="e">
        <f ca="1" t="shared" si="114"/>
        <v>#DIV/0!</v>
      </c>
      <c r="Z307" s="1">
        <f ca="1">SUM(OFFSET('96点'!Z$5,(ROW(Z307)-ROW(Z$5))*4,,4))</f>
        <v>0</v>
      </c>
      <c r="AA307" s="1">
        <f ca="1">SUM(OFFSET('96点'!AA$5,(ROW(AA307)-ROW(AA$5))*4,,4))</f>
        <v>0</v>
      </c>
      <c r="AB307" s="1" t="e">
        <f ca="1" t="shared" si="115"/>
        <v>#DIV/0!</v>
      </c>
      <c r="AC307" s="1">
        <f ca="1">SUM(OFFSET('96点'!AC$5,(ROW(AC307)-ROW(AC$5))*4,,4))</f>
        <v>0</v>
      </c>
      <c r="AD307" s="1">
        <f ca="1">SUM(OFFSET('96点'!AD$5,(ROW(AD307)-ROW(AD$5))*4,,4))</f>
        <v>0</v>
      </c>
      <c r="AE307" s="1" t="e">
        <f ca="1" t="shared" si="116"/>
        <v>#DIV/0!</v>
      </c>
      <c r="AF307" s="1" t="e">
        <f ca="1" t="shared" si="117"/>
        <v>#DIV/0!</v>
      </c>
      <c r="AG307" s="1">
        <f ca="1">SUM(OFFSET('96点'!AG$5,(ROW(AG307)-ROW(AG$5))*4,,4))</f>
        <v>0</v>
      </c>
      <c r="AH307" s="1">
        <f ca="1">SUM(OFFSET('96点'!AH$5,(ROW(AH307)-ROW(AH$5))*4,,4))</f>
        <v>0</v>
      </c>
      <c r="AI307" s="1" t="e">
        <f ca="1" t="shared" si="118"/>
        <v>#DIV/0!</v>
      </c>
      <c r="AJ307" s="1">
        <f ca="1">SUM(OFFSET('96点'!AJ$5,(ROW(AJ307)-ROW(AJ$5))*4,,4))</f>
        <v>0</v>
      </c>
      <c r="AK307" s="1">
        <f ca="1">SUM(OFFSET('96点'!AK$5,(ROW(AK307)-ROW(AK$5))*4,,4))</f>
        <v>0</v>
      </c>
      <c r="AL307" s="1" t="e">
        <f ca="1" t="shared" si="119"/>
        <v>#DIV/0!</v>
      </c>
      <c r="AM307" s="1" t="e">
        <f ca="1" t="shared" si="120"/>
        <v>#DIV/0!</v>
      </c>
      <c r="AN307" s="1">
        <f ca="1">SUM(OFFSET('96点'!AN$5,(ROW(AN307)-ROW(AN$5))*4,,4))</f>
        <v>0</v>
      </c>
      <c r="AO307" s="1">
        <f ca="1">SUM(OFFSET('96点'!AO$5,(ROW(AO307)-ROW(AO$5))*4,,4))</f>
        <v>0</v>
      </c>
      <c r="AP307" s="1" t="e">
        <f ca="1" t="shared" si="121"/>
        <v>#DIV/0!</v>
      </c>
      <c r="AQ307" s="1">
        <f ca="1">SUM(OFFSET('96点'!AQ$5,(ROW(AQ307)-ROW(AQ$5))*4,,4))</f>
        <v>0</v>
      </c>
      <c r="AR307" s="1">
        <f ca="1">SUM(OFFSET('96点'!AR$5,(ROW(AR307)-ROW(AR$5))*4,,4))</f>
        <v>0</v>
      </c>
      <c r="AS307" s="1" t="e">
        <f ca="1" t="shared" si="122"/>
        <v>#DIV/0!</v>
      </c>
      <c r="AT307" s="1" t="e">
        <f ca="1" t="shared" si="123"/>
        <v>#DIV/0!</v>
      </c>
      <c r="AU307" s="1">
        <f ca="1">SUM(OFFSET('96点'!AU$5,(ROW(AU307)-ROW(AU$5))*4,,4))</f>
        <v>0</v>
      </c>
      <c r="AV307" s="1">
        <f ca="1">SUM(OFFSET('96点'!AV$5,(ROW(AV307)-ROW(AV$5))*4,,4))</f>
        <v>0</v>
      </c>
      <c r="AW307" s="1" t="e">
        <f ca="1" t="shared" si="124"/>
        <v>#DIV/0!</v>
      </c>
      <c r="AX307" s="1">
        <f ca="1">SUM(OFFSET('96点'!AX$5,(ROW(AX307)-ROW(AX$5))*4,,4))</f>
        <v>0</v>
      </c>
      <c r="AY307" s="1">
        <f ca="1">SUM(OFFSET('96点'!AY$5,(ROW(AY307)-ROW(AY$5))*4,,4))</f>
        <v>0</v>
      </c>
      <c r="AZ307" s="1" t="e">
        <f ca="1" t="shared" si="125"/>
        <v>#DIV/0!</v>
      </c>
      <c r="BA307" s="1" t="e">
        <f ca="1" t="shared" si="126"/>
        <v>#DIV/0!</v>
      </c>
      <c r="BB307" s="1">
        <f ca="1">SUM(OFFSET('96点'!BB$5,(ROW(BB307)-ROW(BB$5))*4,,4))</f>
        <v>0</v>
      </c>
    </row>
    <row r="308" spans="3:54">
      <c r="C308" s="1">
        <f t="shared" si="102"/>
        <v>304</v>
      </c>
      <c r="D308" s="1">
        <f t="shared" si="103"/>
        <v>18</v>
      </c>
      <c r="E308" s="1">
        <f t="shared" si="106"/>
        <v>45111</v>
      </c>
      <c r="F308" s="1" t="str">
        <f t="shared" si="104"/>
        <v>20230704</v>
      </c>
      <c r="G308">
        <f t="shared" si="107"/>
        <v>1</v>
      </c>
      <c r="J308" s="1" t="str">
        <f>INDEX(辅助表!$F$3:$F$14,G308)</f>
        <v>风电调度单元</v>
      </c>
      <c r="K308" s="1" t="str">
        <f t="shared" si="105"/>
        <v>2023-07-04</v>
      </c>
      <c r="L308" s="3">
        <f ca="1" t="shared" si="108"/>
        <v>0.666666666666667</v>
      </c>
      <c r="M308" s="1">
        <f ca="1">SUM(OFFSET('96点'!M$5,(ROW(M308)-ROW(M$5))*4,,4))</f>
        <v>0</v>
      </c>
      <c r="N308" s="1" t="e">
        <f ca="1" t="shared" si="109"/>
        <v>#DIV/0!</v>
      </c>
      <c r="O308" s="1">
        <f ca="1">SUM(OFFSET('96点'!O$5,(ROW(O308)-ROW(O$5))*4,,4))</f>
        <v>0</v>
      </c>
      <c r="P308" s="1">
        <f ca="1">SUM(OFFSET('96点'!P$5,(ROW(P308)-ROW(P$5))*4,,4))</f>
        <v>0</v>
      </c>
      <c r="Q308" s="1" t="e">
        <f ca="1" t="shared" si="110"/>
        <v>#DIV/0!</v>
      </c>
      <c r="R308" s="1" t="e">
        <f ca="1" t="shared" si="111"/>
        <v>#DIV/0!</v>
      </c>
      <c r="S308" s="1">
        <f ca="1">SUM(OFFSET('96点'!S$5,(ROW(S308)-ROW(S$5))*4,,4))</f>
        <v>0</v>
      </c>
      <c r="T308" s="1">
        <f ca="1">SUM(OFFSET('96点'!T$5,(ROW(T308)-ROW(T$5))*4,,4))</f>
        <v>0</v>
      </c>
      <c r="U308" s="1" t="e">
        <f ca="1" t="shared" si="112"/>
        <v>#DIV/0!</v>
      </c>
      <c r="V308" s="1">
        <f ca="1">SUM(OFFSET('96点'!V$5,(ROW(V308)-ROW(V$5))*4,,4))</f>
        <v>0</v>
      </c>
      <c r="W308" s="1">
        <f ca="1">SUM(OFFSET('96点'!W$5,(ROW(W308)-ROW(W$5))*4,,4))</f>
        <v>0</v>
      </c>
      <c r="X308" s="1" t="e">
        <f ca="1" t="shared" si="113"/>
        <v>#DIV/0!</v>
      </c>
      <c r="Y308" s="1" t="e">
        <f ca="1" t="shared" si="114"/>
        <v>#DIV/0!</v>
      </c>
      <c r="Z308" s="1">
        <f ca="1">SUM(OFFSET('96点'!Z$5,(ROW(Z308)-ROW(Z$5))*4,,4))</f>
        <v>0</v>
      </c>
      <c r="AA308" s="1">
        <f ca="1">SUM(OFFSET('96点'!AA$5,(ROW(AA308)-ROW(AA$5))*4,,4))</f>
        <v>0</v>
      </c>
      <c r="AB308" s="1" t="e">
        <f ca="1" t="shared" si="115"/>
        <v>#DIV/0!</v>
      </c>
      <c r="AC308" s="1">
        <f ca="1">SUM(OFFSET('96点'!AC$5,(ROW(AC308)-ROW(AC$5))*4,,4))</f>
        <v>0</v>
      </c>
      <c r="AD308" s="1">
        <f ca="1">SUM(OFFSET('96点'!AD$5,(ROW(AD308)-ROW(AD$5))*4,,4))</f>
        <v>0</v>
      </c>
      <c r="AE308" s="1" t="e">
        <f ca="1" t="shared" si="116"/>
        <v>#DIV/0!</v>
      </c>
      <c r="AF308" s="1" t="e">
        <f ca="1" t="shared" si="117"/>
        <v>#DIV/0!</v>
      </c>
      <c r="AG308" s="1">
        <f ca="1">SUM(OFFSET('96点'!AG$5,(ROW(AG308)-ROW(AG$5))*4,,4))</f>
        <v>0</v>
      </c>
      <c r="AH308" s="1">
        <f ca="1">SUM(OFFSET('96点'!AH$5,(ROW(AH308)-ROW(AH$5))*4,,4))</f>
        <v>0</v>
      </c>
      <c r="AI308" s="1" t="e">
        <f ca="1" t="shared" si="118"/>
        <v>#DIV/0!</v>
      </c>
      <c r="AJ308" s="1">
        <f ca="1">SUM(OFFSET('96点'!AJ$5,(ROW(AJ308)-ROW(AJ$5))*4,,4))</f>
        <v>0</v>
      </c>
      <c r="AK308" s="1">
        <f ca="1">SUM(OFFSET('96点'!AK$5,(ROW(AK308)-ROW(AK$5))*4,,4))</f>
        <v>0</v>
      </c>
      <c r="AL308" s="1" t="e">
        <f ca="1" t="shared" si="119"/>
        <v>#DIV/0!</v>
      </c>
      <c r="AM308" s="1" t="e">
        <f ca="1" t="shared" si="120"/>
        <v>#DIV/0!</v>
      </c>
      <c r="AN308" s="1">
        <f ca="1">SUM(OFFSET('96点'!AN$5,(ROW(AN308)-ROW(AN$5))*4,,4))</f>
        <v>0</v>
      </c>
      <c r="AO308" s="1">
        <f ca="1">SUM(OFFSET('96点'!AO$5,(ROW(AO308)-ROW(AO$5))*4,,4))</f>
        <v>0</v>
      </c>
      <c r="AP308" s="1" t="e">
        <f ca="1" t="shared" si="121"/>
        <v>#DIV/0!</v>
      </c>
      <c r="AQ308" s="1">
        <f ca="1">SUM(OFFSET('96点'!AQ$5,(ROW(AQ308)-ROW(AQ$5))*4,,4))</f>
        <v>0</v>
      </c>
      <c r="AR308" s="1">
        <f ca="1">SUM(OFFSET('96点'!AR$5,(ROW(AR308)-ROW(AR$5))*4,,4))</f>
        <v>0</v>
      </c>
      <c r="AS308" s="1" t="e">
        <f ca="1" t="shared" si="122"/>
        <v>#DIV/0!</v>
      </c>
      <c r="AT308" s="1" t="e">
        <f ca="1" t="shared" si="123"/>
        <v>#DIV/0!</v>
      </c>
      <c r="AU308" s="1">
        <f ca="1">SUM(OFFSET('96点'!AU$5,(ROW(AU308)-ROW(AU$5))*4,,4))</f>
        <v>0</v>
      </c>
      <c r="AV308" s="1">
        <f ca="1">SUM(OFFSET('96点'!AV$5,(ROW(AV308)-ROW(AV$5))*4,,4))</f>
        <v>0</v>
      </c>
      <c r="AW308" s="1" t="e">
        <f ca="1" t="shared" si="124"/>
        <v>#DIV/0!</v>
      </c>
      <c r="AX308" s="1">
        <f ca="1">SUM(OFFSET('96点'!AX$5,(ROW(AX308)-ROW(AX$5))*4,,4))</f>
        <v>0</v>
      </c>
      <c r="AY308" s="1">
        <f ca="1">SUM(OFFSET('96点'!AY$5,(ROW(AY308)-ROW(AY$5))*4,,4))</f>
        <v>0</v>
      </c>
      <c r="AZ308" s="1" t="e">
        <f ca="1" t="shared" si="125"/>
        <v>#DIV/0!</v>
      </c>
      <c r="BA308" s="1" t="e">
        <f ca="1" t="shared" si="126"/>
        <v>#DIV/0!</v>
      </c>
      <c r="BB308" s="1">
        <f ca="1">SUM(OFFSET('96点'!BB$5,(ROW(BB308)-ROW(BB$5))*4,,4))</f>
        <v>0</v>
      </c>
    </row>
    <row r="309" spans="3:54">
      <c r="C309" s="1">
        <f t="shared" si="102"/>
        <v>305</v>
      </c>
      <c r="D309" s="1">
        <f t="shared" si="103"/>
        <v>19</v>
      </c>
      <c r="E309" s="1">
        <f t="shared" si="106"/>
        <v>45111</v>
      </c>
      <c r="F309" s="1" t="str">
        <f t="shared" si="104"/>
        <v>20230704</v>
      </c>
      <c r="G309">
        <f t="shared" si="107"/>
        <v>1</v>
      </c>
      <c r="J309" s="1" t="str">
        <f>INDEX(辅助表!$F$3:$F$14,G309)</f>
        <v>风电调度单元</v>
      </c>
      <c r="K309" s="1" t="str">
        <f t="shared" si="105"/>
        <v>2023-07-04</v>
      </c>
      <c r="L309" s="3">
        <f ca="1" t="shared" si="108"/>
        <v>0.708333333333333</v>
      </c>
      <c r="M309" s="1">
        <f ca="1">SUM(OFFSET('96点'!M$5,(ROW(M309)-ROW(M$5))*4,,4))</f>
        <v>0</v>
      </c>
      <c r="N309" s="1" t="e">
        <f ca="1" t="shared" si="109"/>
        <v>#DIV/0!</v>
      </c>
      <c r="O309" s="1">
        <f ca="1">SUM(OFFSET('96点'!O$5,(ROW(O309)-ROW(O$5))*4,,4))</f>
        <v>0</v>
      </c>
      <c r="P309" s="1">
        <f ca="1">SUM(OFFSET('96点'!P$5,(ROW(P309)-ROW(P$5))*4,,4))</f>
        <v>0</v>
      </c>
      <c r="Q309" s="1" t="e">
        <f ca="1" t="shared" si="110"/>
        <v>#DIV/0!</v>
      </c>
      <c r="R309" s="1" t="e">
        <f ca="1" t="shared" si="111"/>
        <v>#DIV/0!</v>
      </c>
      <c r="S309" s="1">
        <f ca="1">SUM(OFFSET('96点'!S$5,(ROW(S309)-ROW(S$5))*4,,4))</f>
        <v>0</v>
      </c>
      <c r="T309" s="1">
        <f ca="1">SUM(OFFSET('96点'!T$5,(ROW(T309)-ROW(T$5))*4,,4))</f>
        <v>0</v>
      </c>
      <c r="U309" s="1" t="e">
        <f ca="1" t="shared" si="112"/>
        <v>#DIV/0!</v>
      </c>
      <c r="V309" s="1">
        <f ca="1">SUM(OFFSET('96点'!V$5,(ROW(V309)-ROW(V$5))*4,,4))</f>
        <v>0</v>
      </c>
      <c r="W309" s="1">
        <f ca="1">SUM(OFFSET('96点'!W$5,(ROW(W309)-ROW(W$5))*4,,4))</f>
        <v>0</v>
      </c>
      <c r="X309" s="1" t="e">
        <f ca="1" t="shared" si="113"/>
        <v>#DIV/0!</v>
      </c>
      <c r="Y309" s="1" t="e">
        <f ca="1" t="shared" si="114"/>
        <v>#DIV/0!</v>
      </c>
      <c r="Z309" s="1">
        <f ca="1">SUM(OFFSET('96点'!Z$5,(ROW(Z309)-ROW(Z$5))*4,,4))</f>
        <v>0</v>
      </c>
      <c r="AA309" s="1">
        <f ca="1">SUM(OFFSET('96点'!AA$5,(ROW(AA309)-ROW(AA$5))*4,,4))</f>
        <v>0</v>
      </c>
      <c r="AB309" s="1" t="e">
        <f ca="1" t="shared" si="115"/>
        <v>#DIV/0!</v>
      </c>
      <c r="AC309" s="1">
        <f ca="1">SUM(OFFSET('96点'!AC$5,(ROW(AC309)-ROW(AC$5))*4,,4))</f>
        <v>0</v>
      </c>
      <c r="AD309" s="1">
        <f ca="1">SUM(OFFSET('96点'!AD$5,(ROW(AD309)-ROW(AD$5))*4,,4))</f>
        <v>0</v>
      </c>
      <c r="AE309" s="1" t="e">
        <f ca="1" t="shared" si="116"/>
        <v>#DIV/0!</v>
      </c>
      <c r="AF309" s="1" t="e">
        <f ca="1" t="shared" si="117"/>
        <v>#DIV/0!</v>
      </c>
      <c r="AG309" s="1">
        <f ca="1">SUM(OFFSET('96点'!AG$5,(ROW(AG309)-ROW(AG$5))*4,,4))</f>
        <v>0</v>
      </c>
      <c r="AH309" s="1">
        <f ca="1">SUM(OFFSET('96点'!AH$5,(ROW(AH309)-ROW(AH$5))*4,,4))</f>
        <v>0</v>
      </c>
      <c r="AI309" s="1" t="e">
        <f ca="1" t="shared" si="118"/>
        <v>#DIV/0!</v>
      </c>
      <c r="AJ309" s="1">
        <f ca="1">SUM(OFFSET('96点'!AJ$5,(ROW(AJ309)-ROW(AJ$5))*4,,4))</f>
        <v>0</v>
      </c>
      <c r="AK309" s="1">
        <f ca="1">SUM(OFFSET('96点'!AK$5,(ROW(AK309)-ROW(AK$5))*4,,4))</f>
        <v>0</v>
      </c>
      <c r="AL309" s="1" t="e">
        <f ca="1" t="shared" si="119"/>
        <v>#DIV/0!</v>
      </c>
      <c r="AM309" s="1" t="e">
        <f ca="1" t="shared" si="120"/>
        <v>#DIV/0!</v>
      </c>
      <c r="AN309" s="1">
        <f ca="1">SUM(OFFSET('96点'!AN$5,(ROW(AN309)-ROW(AN$5))*4,,4))</f>
        <v>0</v>
      </c>
      <c r="AO309" s="1">
        <f ca="1">SUM(OFFSET('96点'!AO$5,(ROW(AO309)-ROW(AO$5))*4,,4))</f>
        <v>0</v>
      </c>
      <c r="AP309" s="1" t="e">
        <f ca="1" t="shared" si="121"/>
        <v>#DIV/0!</v>
      </c>
      <c r="AQ309" s="1">
        <f ca="1">SUM(OFFSET('96点'!AQ$5,(ROW(AQ309)-ROW(AQ$5))*4,,4))</f>
        <v>0</v>
      </c>
      <c r="AR309" s="1">
        <f ca="1">SUM(OFFSET('96点'!AR$5,(ROW(AR309)-ROW(AR$5))*4,,4))</f>
        <v>0</v>
      </c>
      <c r="AS309" s="1" t="e">
        <f ca="1" t="shared" si="122"/>
        <v>#DIV/0!</v>
      </c>
      <c r="AT309" s="1" t="e">
        <f ca="1" t="shared" si="123"/>
        <v>#DIV/0!</v>
      </c>
      <c r="AU309" s="1">
        <f ca="1">SUM(OFFSET('96点'!AU$5,(ROW(AU309)-ROW(AU$5))*4,,4))</f>
        <v>0</v>
      </c>
      <c r="AV309" s="1">
        <f ca="1">SUM(OFFSET('96点'!AV$5,(ROW(AV309)-ROW(AV$5))*4,,4))</f>
        <v>0</v>
      </c>
      <c r="AW309" s="1" t="e">
        <f ca="1" t="shared" si="124"/>
        <v>#DIV/0!</v>
      </c>
      <c r="AX309" s="1">
        <f ca="1">SUM(OFFSET('96点'!AX$5,(ROW(AX309)-ROW(AX$5))*4,,4))</f>
        <v>0</v>
      </c>
      <c r="AY309" s="1">
        <f ca="1">SUM(OFFSET('96点'!AY$5,(ROW(AY309)-ROW(AY$5))*4,,4))</f>
        <v>0</v>
      </c>
      <c r="AZ309" s="1" t="e">
        <f ca="1" t="shared" si="125"/>
        <v>#DIV/0!</v>
      </c>
      <c r="BA309" s="1" t="e">
        <f ca="1" t="shared" si="126"/>
        <v>#DIV/0!</v>
      </c>
      <c r="BB309" s="1">
        <f ca="1">SUM(OFFSET('96点'!BB$5,(ROW(BB309)-ROW(BB$5))*4,,4))</f>
        <v>0</v>
      </c>
    </row>
    <row r="310" spans="3:54">
      <c r="C310" s="1">
        <f t="shared" si="102"/>
        <v>306</v>
      </c>
      <c r="D310" s="1">
        <f t="shared" si="103"/>
        <v>20</v>
      </c>
      <c r="E310" s="1">
        <f t="shared" si="106"/>
        <v>45111</v>
      </c>
      <c r="F310" s="1" t="str">
        <f t="shared" si="104"/>
        <v>20230704</v>
      </c>
      <c r="G310">
        <f t="shared" si="107"/>
        <v>1</v>
      </c>
      <c r="J310" s="1" t="str">
        <f>INDEX(辅助表!$F$3:$F$14,G310)</f>
        <v>风电调度单元</v>
      </c>
      <c r="K310" s="1" t="str">
        <f t="shared" si="105"/>
        <v>2023-07-04</v>
      </c>
      <c r="L310" s="3">
        <f ca="1" t="shared" si="108"/>
        <v>0.75</v>
      </c>
      <c r="M310" s="1">
        <f ca="1">SUM(OFFSET('96点'!M$5,(ROW(M310)-ROW(M$5))*4,,4))</f>
        <v>0</v>
      </c>
      <c r="N310" s="1" t="e">
        <f ca="1" t="shared" si="109"/>
        <v>#DIV/0!</v>
      </c>
      <c r="O310" s="1">
        <f ca="1">SUM(OFFSET('96点'!O$5,(ROW(O310)-ROW(O$5))*4,,4))</f>
        <v>0</v>
      </c>
      <c r="P310" s="1">
        <f ca="1">SUM(OFFSET('96点'!P$5,(ROW(P310)-ROW(P$5))*4,,4))</f>
        <v>0</v>
      </c>
      <c r="Q310" s="1" t="e">
        <f ca="1" t="shared" si="110"/>
        <v>#DIV/0!</v>
      </c>
      <c r="R310" s="1" t="e">
        <f ca="1" t="shared" si="111"/>
        <v>#DIV/0!</v>
      </c>
      <c r="S310" s="1">
        <f ca="1">SUM(OFFSET('96点'!S$5,(ROW(S310)-ROW(S$5))*4,,4))</f>
        <v>0</v>
      </c>
      <c r="T310" s="1">
        <f ca="1">SUM(OFFSET('96点'!T$5,(ROW(T310)-ROW(T$5))*4,,4))</f>
        <v>0</v>
      </c>
      <c r="U310" s="1" t="e">
        <f ca="1" t="shared" si="112"/>
        <v>#DIV/0!</v>
      </c>
      <c r="V310" s="1">
        <f ca="1">SUM(OFFSET('96点'!V$5,(ROW(V310)-ROW(V$5))*4,,4))</f>
        <v>0</v>
      </c>
      <c r="W310" s="1">
        <f ca="1">SUM(OFFSET('96点'!W$5,(ROW(W310)-ROW(W$5))*4,,4))</f>
        <v>0</v>
      </c>
      <c r="X310" s="1" t="e">
        <f ca="1" t="shared" si="113"/>
        <v>#DIV/0!</v>
      </c>
      <c r="Y310" s="1" t="e">
        <f ca="1" t="shared" si="114"/>
        <v>#DIV/0!</v>
      </c>
      <c r="Z310" s="1">
        <f ca="1">SUM(OFFSET('96点'!Z$5,(ROW(Z310)-ROW(Z$5))*4,,4))</f>
        <v>0</v>
      </c>
      <c r="AA310" s="1">
        <f ca="1">SUM(OFFSET('96点'!AA$5,(ROW(AA310)-ROW(AA$5))*4,,4))</f>
        <v>0</v>
      </c>
      <c r="AB310" s="1" t="e">
        <f ca="1" t="shared" si="115"/>
        <v>#DIV/0!</v>
      </c>
      <c r="AC310" s="1">
        <f ca="1">SUM(OFFSET('96点'!AC$5,(ROW(AC310)-ROW(AC$5))*4,,4))</f>
        <v>0</v>
      </c>
      <c r="AD310" s="1">
        <f ca="1">SUM(OFFSET('96点'!AD$5,(ROW(AD310)-ROW(AD$5))*4,,4))</f>
        <v>0</v>
      </c>
      <c r="AE310" s="1" t="e">
        <f ca="1" t="shared" si="116"/>
        <v>#DIV/0!</v>
      </c>
      <c r="AF310" s="1" t="e">
        <f ca="1" t="shared" si="117"/>
        <v>#DIV/0!</v>
      </c>
      <c r="AG310" s="1">
        <f ca="1">SUM(OFFSET('96点'!AG$5,(ROW(AG310)-ROW(AG$5))*4,,4))</f>
        <v>0</v>
      </c>
      <c r="AH310" s="1">
        <f ca="1">SUM(OFFSET('96点'!AH$5,(ROW(AH310)-ROW(AH$5))*4,,4))</f>
        <v>0</v>
      </c>
      <c r="AI310" s="1" t="e">
        <f ca="1" t="shared" si="118"/>
        <v>#DIV/0!</v>
      </c>
      <c r="AJ310" s="1">
        <f ca="1">SUM(OFFSET('96点'!AJ$5,(ROW(AJ310)-ROW(AJ$5))*4,,4))</f>
        <v>0</v>
      </c>
      <c r="AK310" s="1">
        <f ca="1">SUM(OFFSET('96点'!AK$5,(ROW(AK310)-ROW(AK$5))*4,,4))</f>
        <v>0</v>
      </c>
      <c r="AL310" s="1" t="e">
        <f ca="1" t="shared" si="119"/>
        <v>#DIV/0!</v>
      </c>
      <c r="AM310" s="1" t="e">
        <f ca="1" t="shared" si="120"/>
        <v>#DIV/0!</v>
      </c>
      <c r="AN310" s="1">
        <f ca="1">SUM(OFFSET('96点'!AN$5,(ROW(AN310)-ROW(AN$5))*4,,4))</f>
        <v>0</v>
      </c>
      <c r="AO310" s="1">
        <f ca="1">SUM(OFFSET('96点'!AO$5,(ROW(AO310)-ROW(AO$5))*4,,4))</f>
        <v>0</v>
      </c>
      <c r="AP310" s="1" t="e">
        <f ca="1" t="shared" si="121"/>
        <v>#DIV/0!</v>
      </c>
      <c r="AQ310" s="1">
        <f ca="1">SUM(OFFSET('96点'!AQ$5,(ROW(AQ310)-ROW(AQ$5))*4,,4))</f>
        <v>0</v>
      </c>
      <c r="AR310" s="1">
        <f ca="1">SUM(OFFSET('96点'!AR$5,(ROW(AR310)-ROW(AR$5))*4,,4))</f>
        <v>0</v>
      </c>
      <c r="AS310" s="1" t="e">
        <f ca="1" t="shared" si="122"/>
        <v>#DIV/0!</v>
      </c>
      <c r="AT310" s="1" t="e">
        <f ca="1" t="shared" si="123"/>
        <v>#DIV/0!</v>
      </c>
      <c r="AU310" s="1">
        <f ca="1">SUM(OFFSET('96点'!AU$5,(ROW(AU310)-ROW(AU$5))*4,,4))</f>
        <v>0</v>
      </c>
      <c r="AV310" s="1">
        <f ca="1">SUM(OFFSET('96点'!AV$5,(ROW(AV310)-ROW(AV$5))*4,,4))</f>
        <v>0</v>
      </c>
      <c r="AW310" s="1" t="e">
        <f ca="1" t="shared" si="124"/>
        <v>#DIV/0!</v>
      </c>
      <c r="AX310" s="1">
        <f ca="1">SUM(OFFSET('96点'!AX$5,(ROW(AX310)-ROW(AX$5))*4,,4))</f>
        <v>0</v>
      </c>
      <c r="AY310" s="1">
        <f ca="1">SUM(OFFSET('96点'!AY$5,(ROW(AY310)-ROW(AY$5))*4,,4))</f>
        <v>0</v>
      </c>
      <c r="AZ310" s="1" t="e">
        <f ca="1" t="shared" si="125"/>
        <v>#DIV/0!</v>
      </c>
      <c r="BA310" s="1" t="e">
        <f ca="1" t="shared" si="126"/>
        <v>#DIV/0!</v>
      </c>
      <c r="BB310" s="1">
        <f ca="1">SUM(OFFSET('96点'!BB$5,(ROW(BB310)-ROW(BB$5))*4,,4))</f>
        <v>0</v>
      </c>
    </row>
    <row r="311" spans="3:54">
      <c r="C311" s="1">
        <f t="shared" si="102"/>
        <v>307</v>
      </c>
      <c r="D311" s="1">
        <f t="shared" si="103"/>
        <v>21</v>
      </c>
      <c r="E311" s="1">
        <f t="shared" si="106"/>
        <v>45111</v>
      </c>
      <c r="F311" s="1" t="str">
        <f t="shared" si="104"/>
        <v>20230704</v>
      </c>
      <c r="G311">
        <f t="shared" si="107"/>
        <v>1</v>
      </c>
      <c r="J311" s="1" t="str">
        <f>INDEX(辅助表!$F$3:$F$14,G311)</f>
        <v>风电调度单元</v>
      </c>
      <c r="K311" s="1" t="str">
        <f t="shared" si="105"/>
        <v>2023-07-04</v>
      </c>
      <c r="L311" s="3">
        <f ca="1" t="shared" si="108"/>
        <v>0.791666666666667</v>
      </c>
      <c r="M311" s="1">
        <f ca="1">SUM(OFFSET('96点'!M$5,(ROW(M311)-ROW(M$5))*4,,4))</f>
        <v>0</v>
      </c>
      <c r="N311" s="1" t="e">
        <f ca="1" t="shared" si="109"/>
        <v>#DIV/0!</v>
      </c>
      <c r="O311" s="1">
        <f ca="1">SUM(OFFSET('96点'!O$5,(ROW(O311)-ROW(O$5))*4,,4))</f>
        <v>0</v>
      </c>
      <c r="P311" s="1">
        <f ca="1">SUM(OFFSET('96点'!P$5,(ROW(P311)-ROW(P$5))*4,,4))</f>
        <v>0</v>
      </c>
      <c r="Q311" s="1" t="e">
        <f ca="1" t="shared" si="110"/>
        <v>#DIV/0!</v>
      </c>
      <c r="R311" s="1" t="e">
        <f ca="1" t="shared" si="111"/>
        <v>#DIV/0!</v>
      </c>
      <c r="S311" s="1">
        <f ca="1">SUM(OFFSET('96点'!S$5,(ROW(S311)-ROW(S$5))*4,,4))</f>
        <v>0</v>
      </c>
      <c r="T311" s="1">
        <f ca="1">SUM(OFFSET('96点'!T$5,(ROW(T311)-ROW(T$5))*4,,4))</f>
        <v>0</v>
      </c>
      <c r="U311" s="1" t="e">
        <f ca="1" t="shared" si="112"/>
        <v>#DIV/0!</v>
      </c>
      <c r="V311" s="1">
        <f ca="1">SUM(OFFSET('96点'!V$5,(ROW(V311)-ROW(V$5))*4,,4))</f>
        <v>0</v>
      </c>
      <c r="W311" s="1">
        <f ca="1">SUM(OFFSET('96点'!W$5,(ROW(W311)-ROW(W$5))*4,,4))</f>
        <v>0</v>
      </c>
      <c r="X311" s="1" t="e">
        <f ca="1" t="shared" si="113"/>
        <v>#DIV/0!</v>
      </c>
      <c r="Y311" s="1" t="e">
        <f ca="1" t="shared" si="114"/>
        <v>#DIV/0!</v>
      </c>
      <c r="Z311" s="1">
        <f ca="1">SUM(OFFSET('96点'!Z$5,(ROW(Z311)-ROW(Z$5))*4,,4))</f>
        <v>0</v>
      </c>
      <c r="AA311" s="1">
        <f ca="1">SUM(OFFSET('96点'!AA$5,(ROW(AA311)-ROW(AA$5))*4,,4))</f>
        <v>0</v>
      </c>
      <c r="AB311" s="1" t="e">
        <f ca="1" t="shared" si="115"/>
        <v>#DIV/0!</v>
      </c>
      <c r="AC311" s="1">
        <f ca="1">SUM(OFFSET('96点'!AC$5,(ROW(AC311)-ROW(AC$5))*4,,4))</f>
        <v>0</v>
      </c>
      <c r="AD311" s="1">
        <f ca="1">SUM(OFFSET('96点'!AD$5,(ROW(AD311)-ROW(AD$5))*4,,4))</f>
        <v>0</v>
      </c>
      <c r="AE311" s="1" t="e">
        <f ca="1" t="shared" si="116"/>
        <v>#DIV/0!</v>
      </c>
      <c r="AF311" s="1" t="e">
        <f ca="1" t="shared" si="117"/>
        <v>#DIV/0!</v>
      </c>
      <c r="AG311" s="1">
        <f ca="1">SUM(OFFSET('96点'!AG$5,(ROW(AG311)-ROW(AG$5))*4,,4))</f>
        <v>0</v>
      </c>
      <c r="AH311" s="1">
        <f ca="1">SUM(OFFSET('96点'!AH$5,(ROW(AH311)-ROW(AH$5))*4,,4))</f>
        <v>0</v>
      </c>
      <c r="AI311" s="1" t="e">
        <f ca="1" t="shared" si="118"/>
        <v>#DIV/0!</v>
      </c>
      <c r="AJ311" s="1">
        <f ca="1">SUM(OFFSET('96点'!AJ$5,(ROW(AJ311)-ROW(AJ$5))*4,,4))</f>
        <v>0</v>
      </c>
      <c r="AK311" s="1">
        <f ca="1">SUM(OFFSET('96点'!AK$5,(ROW(AK311)-ROW(AK$5))*4,,4))</f>
        <v>0</v>
      </c>
      <c r="AL311" s="1" t="e">
        <f ca="1" t="shared" si="119"/>
        <v>#DIV/0!</v>
      </c>
      <c r="AM311" s="1" t="e">
        <f ca="1" t="shared" si="120"/>
        <v>#DIV/0!</v>
      </c>
      <c r="AN311" s="1">
        <f ca="1">SUM(OFFSET('96点'!AN$5,(ROW(AN311)-ROW(AN$5))*4,,4))</f>
        <v>0</v>
      </c>
      <c r="AO311" s="1">
        <f ca="1">SUM(OFFSET('96点'!AO$5,(ROW(AO311)-ROW(AO$5))*4,,4))</f>
        <v>0</v>
      </c>
      <c r="AP311" s="1" t="e">
        <f ca="1" t="shared" si="121"/>
        <v>#DIV/0!</v>
      </c>
      <c r="AQ311" s="1">
        <f ca="1">SUM(OFFSET('96点'!AQ$5,(ROW(AQ311)-ROW(AQ$5))*4,,4))</f>
        <v>0</v>
      </c>
      <c r="AR311" s="1">
        <f ca="1">SUM(OFFSET('96点'!AR$5,(ROW(AR311)-ROW(AR$5))*4,,4))</f>
        <v>0</v>
      </c>
      <c r="AS311" s="1" t="e">
        <f ca="1" t="shared" si="122"/>
        <v>#DIV/0!</v>
      </c>
      <c r="AT311" s="1" t="e">
        <f ca="1" t="shared" si="123"/>
        <v>#DIV/0!</v>
      </c>
      <c r="AU311" s="1">
        <f ca="1">SUM(OFFSET('96点'!AU$5,(ROW(AU311)-ROW(AU$5))*4,,4))</f>
        <v>0</v>
      </c>
      <c r="AV311" s="1">
        <f ca="1">SUM(OFFSET('96点'!AV$5,(ROW(AV311)-ROW(AV$5))*4,,4))</f>
        <v>0</v>
      </c>
      <c r="AW311" s="1" t="e">
        <f ca="1" t="shared" si="124"/>
        <v>#DIV/0!</v>
      </c>
      <c r="AX311" s="1">
        <f ca="1">SUM(OFFSET('96点'!AX$5,(ROW(AX311)-ROW(AX$5))*4,,4))</f>
        <v>0</v>
      </c>
      <c r="AY311" s="1">
        <f ca="1">SUM(OFFSET('96点'!AY$5,(ROW(AY311)-ROW(AY$5))*4,,4))</f>
        <v>0</v>
      </c>
      <c r="AZ311" s="1" t="e">
        <f ca="1" t="shared" si="125"/>
        <v>#DIV/0!</v>
      </c>
      <c r="BA311" s="1" t="e">
        <f ca="1" t="shared" si="126"/>
        <v>#DIV/0!</v>
      </c>
      <c r="BB311" s="1">
        <f ca="1">SUM(OFFSET('96点'!BB$5,(ROW(BB311)-ROW(BB$5))*4,,4))</f>
        <v>0</v>
      </c>
    </row>
    <row r="312" spans="3:54">
      <c r="C312" s="1">
        <f t="shared" si="102"/>
        <v>308</v>
      </c>
      <c r="D312" s="1">
        <f t="shared" si="103"/>
        <v>22</v>
      </c>
      <c r="E312" s="1">
        <f t="shared" si="106"/>
        <v>45111</v>
      </c>
      <c r="F312" s="1" t="str">
        <f t="shared" si="104"/>
        <v>20230704</v>
      </c>
      <c r="G312">
        <f t="shared" si="107"/>
        <v>1</v>
      </c>
      <c r="J312" s="1" t="str">
        <f>INDEX(辅助表!$F$3:$F$14,G312)</f>
        <v>风电调度单元</v>
      </c>
      <c r="K312" s="1" t="str">
        <f t="shared" si="105"/>
        <v>2023-07-04</v>
      </c>
      <c r="L312" s="3">
        <f ca="1" t="shared" si="108"/>
        <v>0.833333333333333</v>
      </c>
      <c r="M312" s="1">
        <f ca="1">SUM(OFFSET('96点'!M$5,(ROW(M312)-ROW(M$5))*4,,4))</f>
        <v>0</v>
      </c>
      <c r="N312" s="1" t="e">
        <f ca="1" t="shared" si="109"/>
        <v>#DIV/0!</v>
      </c>
      <c r="O312" s="1">
        <f ca="1">SUM(OFFSET('96点'!O$5,(ROW(O312)-ROW(O$5))*4,,4))</f>
        <v>0</v>
      </c>
      <c r="P312" s="1">
        <f ca="1">SUM(OFFSET('96点'!P$5,(ROW(P312)-ROW(P$5))*4,,4))</f>
        <v>0</v>
      </c>
      <c r="Q312" s="1" t="e">
        <f ca="1" t="shared" si="110"/>
        <v>#DIV/0!</v>
      </c>
      <c r="R312" s="1" t="e">
        <f ca="1" t="shared" si="111"/>
        <v>#DIV/0!</v>
      </c>
      <c r="S312" s="1">
        <f ca="1">SUM(OFFSET('96点'!S$5,(ROW(S312)-ROW(S$5))*4,,4))</f>
        <v>0</v>
      </c>
      <c r="T312" s="1">
        <f ca="1">SUM(OFFSET('96点'!T$5,(ROW(T312)-ROW(T$5))*4,,4))</f>
        <v>0</v>
      </c>
      <c r="U312" s="1" t="e">
        <f ca="1" t="shared" si="112"/>
        <v>#DIV/0!</v>
      </c>
      <c r="V312" s="1">
        <f ca="1">SUM(OFFSET('96点'!V$5,(ROW(V312)-ROW(V$5))*4,,4))</f>
        <v>0</v>
      </c>
      <c r="W312" s="1">
        <f ca="1">SUM(OFFSET('96点'!W$5,(ROW(W312)-ROW(W$5))*4,,4))</f>
        <v>0</v>
      </c>
      <c r="X312" s="1" t="e">
        <f ca="1" t="shared" si="113"/>
        <v>#DIV/0!</v>
      </c>
      <c r="Y312" s="1" t="e">
        <f ca="1" t="shared" si="114"/>
        <v>#DIV/0!</v>
      </c>
      <c r="Z312" s="1">
        <f ca="1">SUM(OFFSET('96点'!Z$5,(ROW(Z312)-ROW(Z$5))*4,,4))</f>
        <v>0</v>
      </c>
      <c r="AA312" s="1">
        <f ca="1">SUM(OFFSET('96点'!AA$5,(ROW(AA312)-ROW(AA$5))*4,,4))</f>
        <v>0</v>
      </c>
      <c r="AB312" s="1" t="e">
        <f ca="1" t="shared" si="115"/>
        <v>#DIV/0!</v>
      </c>
      <c r="AC312" s="1">
        <f ca="1">SUM(OFFSET('96点'!AC$5,(ROW(AC312)-ROW(AC$5))*4,,4))</f>
        <v>0</v>
      </c>
      <c r="AD312" s="1">
        <f ca="1">SUM(OFFSET('96点'!AD$5,(ROW(AD312)-ROW(AD$5))*4,,4))</f>
        <v>0</v>
      </c>
      <c r="AE312" s="1" t="e">
        <f ca="1" t="shared" si="116"/>
        <v>#DIV/0!</v>
      </c>
      <c r="AF312" s="1" t="e">
        <f ca="1" t="shared" si="117"/>
        <v>#DIV/0!</v>
      </c>
      <c r="AG312" s="1">
        <f ca="1">SUM(OFFSET('96点'!AG$5,(ROW(AG312)-ROW(AG$5))*4,,4))</f>
        <v>0</v>
      </c>
      <c r="AH312" s="1">
        <f ca="1">SUM(OFFSET('96点'!AH$5,(ROW(AH312)-ROW(AH$5))*4,,4))</f>
        <v>0</v>
      </c>
      <c r="AI312" s="1" t="e">
        <f ca="1" t="shared" si="118"/>
        <v>#DIV/0!</v>
      </c>
      <c r="AJ312" s="1">
        <f ca="1">SUM(OFFSET('96点'!AJ$5,(ROW(AJ312)-ROW(AJ$5))*4,,4))</f>
        <v>0</v>
      </c>
      <c r="AK312" s="1">
        <f ca="1">SUM(OFFSET('96点'!AK$5,(ROW(AK312)-ROW(AK$5))*4,,4))</f>
        <v>0</v>
      </c>
      <c r="AL312" s="1" t="e">
        <f ca="1" t="shared" si="119"/>
        <v>#DIV/0!</v>
      </c>
      <c r="AM312" s="1" t="e">
        <f ca="1" t="shared" si="120"/>
        <v>#DIV/0!</v>
      </c>
      <c r="AN312" s="1">
        <f ca="1">SUM(OFFSET('96点'!AN$5,(ROW(AN312)-ROW(AN$5))*4,,4))</f>
        <v>0</v>
      </c>
      <c r="AO312" s="1">
        <f ca="1">SUM(OFFSET('96点'!AO$5,(ROW(AO312)-ROW(AO$5))*4,,4))</f>
        <v>0</v>
      </c>
      <c r="AP312" s="1" t="e">
        <f ca="1" t="shared" si="121"/>
        <v>#DIV/0!</v>
      </c>
      <c r="AQ312" s="1">
        <f ca="1">SUM(OFFSET('96点'!AQ$5,(ROW(AQ312)-ROW(AQ$5))*4,,4))</f>
        <v>0</v>
      </c>
      <c r="AR312" s="1">
        <f ca="1">SUM(OFFSET('96点'!AR$5,(ROW(AR312)-ROW(AR$5))*4,,4))</f>
        <v>0</v>
      </c>
      <c r="AS312" s="1" t="e">
        <f ca="1" t="shared" si="122"/>
        <v>#DIV/0!</v>
      </c>
      <c r="AT312" s="1" t="e">
        <f ca="1" t="shared" si="123"/>
        <v>#DIV/0!</v>
      </c>
      <c r="AU312" s="1">
        <f ca="1">SUM(OFFSET('96点'!AU$5,(ROW(AU312)-ROW(AU$5))*4,,4))</f>
        <v>0</v>
      </c>
      <c r="AV312" s="1">
        <f ca="1">SUM(OFFSET('96点'!AV$5,(ROW(AV312)-ROW(AV$5))*4,,4))</f>
        <v>0</v>
      </c>
      <c r="AW312" s="1" t="e">
        <f ca="1" t="shared" si="124"/>
        <v>#DIV/0!</v>
      </c>
      <c r="AX312" s="1">
        <f ca="1">SUM(OFFSET('96点'!AX$5,(ROW(AX312)-ROW(AX$5))*4,,4))</f>
        <v>0</v>
      </c>
      <c r="AY312" s="1">
        <f ca="1">SUM(OFFSET('96点'!AY$5,(ROW(AY312)-ROW(AY$5))*4,,4))</f>
        <v>0</v>
      </c>
      <c r="AZ312" s="1" t="e">
        <f ca="1" t="shared" si="125"/>
        <v>#DIV/0!</v>
      </c>
      <c r="BA312" s="1" t="e">
        <f ca="1" t="shared" si="126"/>
        <v>#DIV/0!</v>
      </c>
      <c r="BB312" s="1">
        <f ca="1">SUM(OFFSET('96点'!BB$5,(ROW(BB312)-ROW(BB$5))*4,,4))</f>
        <v>0</v>
      </c>
    </row>
    <row r="313" spans="3:54">
      <c r="C313" s="1">
        <f t="shared" si="102"/>
        <v>309</v>
      </c>
      <c r="D313" s="1">
        <f t="shared" si="103"/>
        <v>23</v>
      </c>
      <c r="E313" s="1">
        <f t="shared" si="106"/>
        <v>45111</v>
      </c>
      <c r="F313" s="1" t="str">
        <f t="shared" si="104"/>
        <v>20230704</v>
      </c>
      <c r="G313">
        <f t="shared" si="107"/>
        <v>1</v>
      </c>
      <c r="J313" s="1" t="str">
        <f>INDEX(辅助表!$F$3:$F$14,G313)</f>
        <v>风电调度单元</v>
      </c>
      <c r="K313" s="1" t="str">
        <f t="shared" si="105"/>
        <v>2023-07-04</v>
      </c>
      <c r="L313" s="3">
        <f ca="1" t="shared" si="108"/>
        <v>0.875</v>
      </c>
      <c r="M313" s="1">
        <f ca="1">SUM(OFFSET('96点'!M$5,(ROW(M313)-ROW(M$5))*4,,4))</f>
        <v>0</v>
      </c>
      <c r="N313" s="1" t="e">
        <f ca="1" t="shared" si="109"/>
        <v>#DIV/0!</v>
      </c>
      <c r="O313" s="1">
        <f ca="1">SUM(OFFSET('96点'!O$5,(ROW(O313)-ROW(O$5))*4,,4))</f>
        <v>0</v>
      </c>
      <c r="P313" s="1">
        <f ca="1">SUM(OFFSET('96点'!P$5,(ROW(P313)-ROW(P$5))*4,,4))</f>
        <v>0</v>
      </c>
      <c r="Q313" s="1" t="e">
        <f ca="1" t="shared" si="110"/>
        <v>#DIV/0!</v>
      </c>
      <c r="R313" s="1" t="e">
        <f ca="1" t="shared" si="111"/>
        <v>#DIV/0!</v>
      </c>
      <c r="S313" s="1">
        <f ca="1">SUM(OFFSET('96点'!S$5,(ROW(S313)-ROW(S$5))*4,,4))</f>
        <v>0</v>
      </c>
      <c r="T313" s="1">
        <f ca="1">SUM(OFFSET('96点'!T$5,(ROW(T313)-ROW(T$5))*4,,4))</f>
        <v>0</v>
      </c>
      <c r="U313" s="1" t="e">
        <f ca="1" t="shared" si="112"/>
        <v>#DIV/0!</v>
      </c>
      <c r="V313" s="1">
        <f ca="1">SUM(OFFSET('96点'!V$5,(ROW(V313)-ROW(V$5))*4,,4))</f>
        <v>0</v>
      </c>
      <c r="W313" s="1">
        <f ca="1">SUM(OFFSET('96点'!W$5,(ROW(W313)-ROW(W$5))*4,,4))</f>
        <v>0</v>
      </c>
      <c r="X313" s="1" t="e">
        <f ca="1" t="shared" si="113"/>
        <v>#DIV/0!</v>
      </c>
      <c r="Y313" s="1" t="e">
        <f ca="1" t="shared" si="114"/>
        <v>#DIV/0!</v>
      </c>
      <c r="Z313" s="1">
        <f ca="1">SUM(OFFSET('96点'!Z$5,(ROW(Z313)-ROW(Z$5))*4,,4))</f>
        <v>0</v>
      </c>
      <c r="AA313" s="1">
        <f ca="1">SUM(OFFSET('96点'!AA$5,(ROW(AA313)-ROW(AA$5))*4,,4))</f>
        <v>0</v>
      </c>
      <c r="AB313" s="1" t="e">
        <f ca="1" t="shared" si="115"/>
        <v>#DIV/0!</v>
      </c>
      <c r="AC313" s="1">
        <f ca="1">SUM(OFFSET('96点'!AC$5,(ROW(AC313)-ROW(AC$5))*4,,4))</f>
        <v>0</v>
      </c>
      <c r="AD313" s="1">
        <f ca="1">SUM(OFFSET('96点'!AD$5,(ROW(AD313)-ROW(AD$5))*4,,4))</f>
        <v>0</v>
      </c>
      <c r="AE313" s="1" t="e">
        <f ca="1" t="shared" si="116"/>
        <v>#DIV/0!</v>
      </c>
      <c r="AF313" s="1" t="e">
        <f ca="1" t="shared" si="117"/>
        <v>#DIV/0!</v>
      </c>
      <c r="AG313" s="1">
        <f ca="1">SUM(OFFSET('96点'!AG$5,(ROW(AG313)-ROW(AG$5))*4,,4))</f>
        <v>0</v>
      </c>
      <c r="AH313" s="1">
        <f ca="1">SUM(OFFSET('96点'!AH$5,(ROW(AH313)-ROW(AH$5))*4,,4))</f>
        <v>0</v>
      </c>
      <c r="AI313" s="1" t="e">
        <f ca="1" t="shared" si="118"/>
        <v>#DIV/0!</v>
      </c>
      <c r="AJ313" s="1">
        <f ca="1">SUM(OFFSET('96点'!AJ$5,(ROW(AJ313)-ROW(AJ$5))*4,,4))</f>
        <v>0</v>
      </c>
      <c r="AK313" s="1">
        <f ca="1">SUM(OFFSET('96点'!AK$5,(ROW(AK313)-ROW(AK$5))*4,,4))</f>
        <v>0</v>
      </c>
      <c r="AL313" s="1" t="e">
        <f ca="1" t="shared" si="119"/>
        <v>#DIV/0!</v>
      </c>
      <c r="AM313" s="1" t="e">
        <f ca="1" t="shared" si="120"/>
        <v>#DIV/0!</v>
      </c>
      <c r="AN313" s="1">
        <f ca="1">SUM(OFFSET('96点'!AN$5,(ROW(AN313)-ROW(AN$5))*4,,4))</f>
        <v>0</v>
      </c>
      <c r="AO313" s="1">
        <f ca="1">SUM(OFFSET('96点'!AO$5,(ROW(AO313)-ROW(AO$5))*4,,4))</f>
        <v>0</v>
      </c>
      <c r="AP313" s="1" t="e">
        <f ca="1" t="shared" si="121"/>
        <v>#DIV/0!</v>
      </c>
      <c r="AQ313" s="1">
        <f ca="1">SUM(OFFSET('96点'!AQ$5,(ROW(AQ313)-ROW(AQ$5))*4,,4))</f>
        <v>0</v>
      </c>
      <c r="AR313" s="1">
        <f ca="1">SUM(OFFSET('96点'!AR$5,(ROW(AR313)-ROW(AR$5))*4,,4))</f>
        <v>0</v>
      </c>
      <c r="AS313" s="1" t="e">
        <f ca="1" t="shared" si="122"/>
        <v>#DIV/0!</v>
      </c>
      <c r="AT313" s="1" t="e">
        <f ca="1" t="shared" si="123"/>
        <v>#DIV/0!</v>
      </c>
      <c r="AU313" s="1">
        <f ca="1">SUM(OFFSET('96点'!AU$5,(ROW(AU313)-ROW(AU$5))*4,,4))</f>
        <v>0</v>
      </c>
      <c r="AV313" s="1">
        <f ca="1">SUM(OFFSET('96点'!AV$5,(ROW(AV313)-ROW(AV$5))*4,,4))</f>
        <v>0</v>
      </c>
      <c r="AW313" s="1" t="e">
        <f ca="1" t="shared" si="124"/>
        <v>#DIV/0!</v>
      </c>
      <c r="AX313" s="1">
        <f ca="1">SUM(OFFSET('96点'!AX$5,(ROW(AX313)-ROW(AX$5))*4,,4))</f>
        <v>0</v>
      </c>
      <c r="AY313" s="1">
        <f ca="1">SUM(OFFSET('96点'!AY$5,(ROW(AY313)-ROW(AY$5))*4,,4))</f>
        <v>0</v>
      </c>
      <c r="AZ313" s="1" t="e">
        <f ca="1" t="shared" si="125"/>
        <v>#DIV/0!</v>
      </c>
      <c r="BA313" s="1" t="e">
        <f ca="1" t="shared" si="126"/>
        <v>#DIV/0!</v>
      </c>
      <c r="BB313" s="1">
        <f ca="1">SUM(OFFSET('96点'!BB$5,(ROW(BB313)-ROW(BB$5))*4,,4))</f>
        <v>0</v>
      </c>
    </row>
    <row r="314" spans="3:54">
      <c r="C314" s="1">
        <f t="shared" si="102"/>
        <v>310</v>
      </c>
      <c r="D314" s="1">
        <f t="shared" si="103"/>
        <v>24</v>
      </c>
      <c r="E314" s="1">
        <f t="shared" si="106"/>
        <v>45111</v>
      </c>
      <c r="F314" s="1" t="str">
        <f t="shared" si="104"/>
        <v>20230704</v>
      </c>
      <c r="G314">
        <f t="shared" si="107"/>
        <v>1</v>
      </c>
      <c r="J314" s="1" t="str">
        <f>INDEX(辅助表!$F$3:$F$14,G314)</f>
        <v>风电调度单元</v>
      </c>
      <c r="K314" s="1" t="str">
        <f t="shared" si="105"/>
        <v>2023-07-04</v>
      </c>
      <c r="L314" s="3">
        <f ca="1" t="shared" si="108"/>
        <v>0.916666666666667</v>
      </c>
      <c r="M314" s="1">
        <f ca="1">SUM(OFFSET('96点'!M$5,(ROW(M314)-ROW(M$5))*4,,4))</f>
        <v>0</v>
      </c>
      <c r="N314" s="1" t="e">
        <f ca="1" t="shared" si="109"/>
        <v>#DIV/0!</v>
      </c>
      <c r="O314" s="1">
        <f ca="1">SUM(OFFSET('96点'!O$5,(ROW(O314)-ROW(O$5))*4,,4))</f>
        <v>0</v>
      </c>
      <c r="P314" s="1">
        <f ca="1">SUM(OFFSET('96点'!P$5,(ROW(P314)-ROW(P$5))*4,,4))</f>
        <v>0</v>
      </c>
      <c r="Q314" s="1" t="e">
        <f ca="1" t="shared" si="110"/>
        <v>#DIV/0!</v>
      </c>
      <c r="R314" s="1" t="e">
        <f ca="1" t="shared" si="111"/>
        <v>#DIV/0!</v>
      </c>
      <c r="S314" s="1">
        <f ca="1">SUM(OFFSET('96点'!S$5,(ROW(S314)-ROW(S$5))*4,,4))</f>
        <v>0</v>
      </c>
      <c r="T314" s="1">
        <f ca="1">SUM(OFFSET('96点'!T$5,(ROW(T314)-ROW(T$5))*4,,4))</f>
        <v>0</v>
      </c>
      <c r="U314" s="1" t="e">
        <f ca="1" t="shared" si="112"/>
        <v>#DIV/0!</v>
      </c>
      <c r="V314" s="1">
        <f ca="1">SUM(OFFSET('96点'!V$5,(ROW(V314)-ROW(V$5))*4,,4))</f>
        <v>0</v>
      </c>
      <c r="W314" s="1">
        <f ca="1">SUM(OFFSET('96点'!W$5,(ROW(W314)-ROW(W$5))*4,,4))</f>
        <v>0</v>
      </c>
      <c r="X314" s="1" t="e">
        <f ca="1" t="shared" si="113"/>
        <v>#DIV/0!</v>
      </c>
      <c r="Y314" s="1" t="e">
        <f ca="1" t="shared" si="114"/>
        <v>#DIV/0!</v>
      </c>
      <c r="Z314" s="1">
        <f ca="1">SUM(OFFSET('96点'!Z$5,(ROW(Z314)-ROW(Z$5))*4,,4))</f>
        <v>0</v>
      </c>
      <c r="AA314" s="1">
        <f ca="1">SUM(OFFSET('96点'!AA$5,(ROW(AA314)-ROW(AA$5))*4,,4))</f>
        <v>0</v>
      </c>
      <c r="AB314" s="1" t="e">
        <f ca="1" t="shared" si="115"/>
        <v>#DIV/0!</v>
      </c>
      <c r="AC314" s="1">
        <f ca="1">SUM(OFFSET('96点'!AC$5,(ROW(AC314)-ROW(AC$5))*4,,4))</f>
        <v>0</v>
      </c>
      <c r="AD314" s="1">
        <f ca="1">SUM(OFFSET('96点'!AD$5,(ROW(AD314)-ROW(AD$5))*4,,4))</f>
        <v>0</v>
      </c>
      <c r="AE314" s="1" t="e">
        <f ca="1" t="shared" si="116"/>
        <v>#DIV/0!</v>
      </c>
      <c r="AF314" s="1" t="e">
        <f ca="1" t="shared" si="117"/>
        <v>#DIV/0!</v>
      </c>
      <c r="AG314" s="1">
        <f ca="1">SUM(OFFSET('96点'!AG$5,(ROW(AG314)-ROW(AG$5))*4,,4))</f>
        <v>0</v>
      </c>
      <c r="AH314" s="1">
        <f ca="1">SUM(OFFSET('96点'!AH$5,(ROW(AH314)-ROW(AH$5))*4,,4))</f>
        <v>0</v>
      </c>
      <c r="AI314" s="1" t="e">
        <f ca="1" t="shared" si="118"/>
        <v>#DIV/0!</v>
      </c>
      <c r="AJ314" s="1">
        <f ca="1">SUM(OFFSET('96点'!AJ$5,(ROW(AJ314)-ROW(AJ$5))*4,,4))</f>
        <v>0</v>
      </c>
      <c r="AK314" s="1">
        <f ca="1">SUM(OFFSET('96点'!AK$5,(ROW(AK314)-ROW(AK$5))*4,,4))</f>
        <v>0</v>
      </c>
      <c r="AL314" s="1" t="e">
        <f ca="1" t="shared" si="119"/>
        <v>#DIV/0!</v>
      </c>
      <c r="AM314" s="1" t="e">
        <f ca="1" t="shared" si="120"/>
        <v>#DIV/0!</v>
      </c>
      <c r="AN314" s="1">
        <f ca="1">SUM(OFFSET('96点'!AN$5,(ROW(AN314)-ROW(AN$5))*4,,4))</f>
        <v>0</v>
      </c>
      <c r="AO314" s="1">
        <f ca="1">SUM(OFFSET('96点'!AO$5,(ROW(AO314)-ROW(AO$5))*4,,4))</f>
        <v>0</v>
      </c>
      <c r="AP314" s="1" t="e">
        <f ca="1" t="shared" si="121"/>
        <v>#DIV/0!</v>
      </c>
      <c r="AQ314" s="1">
        <f ca="1">SUM(OFFSET('96点'!AQ$5,(ROW(AQ314)-ROW(AQ$5))*4,,4))</f>
        <v>0</v>
      </c>
      <c r="AR314" s="1">
        <f ca="1">SUM(OFFSET('96点'!AR$5,(ROW(AR314)-ROW(AR$5))*4,,4))</f>
        <v>0</v>
      </c>
      <c r="AS314" s="1" t="e">
        <f ca="1" t="shared" si="122"/>
        <v>#DIV/0!</v>
      </c>
      <c r="AT314" s="1" t="e">
        <f ca="1" t="shared" si="123"/>
        <v>#DIV/0!</v>
      </c>
      <c r="AU314" s="1">
        <f ca="1">SUM(OFFSET('96点'!AU$5,(ROW(AU314)-ROW(AU$5))*4,,4))</f>
        <v>0</v>
      </c>
      <c r="AV314" s="1">
        <f ca="1">SUM(OFFSET('96点'!AV$5,(ROW(AV314)-ROW(AV$5))*4,,4))</f>
        <v>0</v>
      </c>
      <c r="AW314" s="1" t="e">
        <f ca="1" t="shared" si="124"/>
        <v>#DIV/0!</v>
      </c>
      <c r="AX314" s="1">
        <f ca="1">SUM(OFFSET('96点'!AX$5,(ROW(AX314)-ROW(AX$5))*4,,4))</f>
        <v>0</v>
      </c>
      <c r="AY314" s="1">
        <f ca="1">SUM(OFFSET('96点'!AY$5,(ROW(AY314)-ROW(AY$5))*4,,4))</f>
        <v>0</v>
      </c>
      <c r="AZ314" s="1" t="e">
        <f ca="1" t="shared" si="125"/>
        <v>#DIV/0!</v>
      </c>
      <c r="BA314" s="1" t="e">
        <f ca="1" t="shared" si="126"/>
        <v>#DIV/0!</v>
      </c>
      <c r="BB314" s="1">
        <f ca="1">SUM(OFFSET('96点'!BB$5,(ROW(BB314)-ROW(BB$5))*4,,4))</f>
        <v>0</v>
      </c>
    </row>
    <row r="315" spans="3:54">
      <c r="C315" s="1">
        <f t="shared" si="102"/>
        <v>311</v>
      </c>
      <c r="D315" s="1">
        <f t="shared" si="103"/>
        <v>25</v>
      </c>
      <c r="E315" s="1">
        <f t="shared" si="106"/>
        <v>45111</v>
      </c>
      <c r="F315" s="1" t="str">
        <f t="shared" si="104"/>
        <v>20230704</v>
      </c>
      <c r="G315">
        <f t="shared" si="107"/>
        <v>1</v>
      </c>
      <c r="J315" s="1" t="str">
        <f>INDEX(辅助表!$F$3:$F$14,G315)</f>
        <v>风电调度单元</v>
      </c>
      <c r="K315" s="1" t="str">
        <f t="shared" si="105"/>
        <v>2023-07-04</v>
      </c>
      <c r="L315" s="3">
        <f ca="1" t="shared" si="108"/>
        <v>0.958333333333333</v>
      </c>
      <c r="M315" s="1">
        <f ca="1">SUM(OFFSET('96点'!M$5,(ROW(M315)-ROW(M$5))*4,,4))</f>
        <v>0</v>
      </c>
      <c r="N315" s="1" t="e">
        <f ca="1" t="shared" si="109"/>
        <v>#DIV/0!</v>
      </c>
      <c r="O315" s="1">
        <f ca="1">SUM(OFFSET('96点'!O$5,(ROW(O315)-ROW(O$5))*4,,4))</f>
        <v>0</v>
      </c>
      <c r="P315" s="1">
        <f ca="1">SUM(OFFSET('96点'!P$5,(ROW(P315)-ROW(P$5))*4,,4))</f>
        <v>0</v>
      </c>
      <c r="Q315" s="1" t="e">
        <f ca="1" t="shared" si="110"/>
        <v>#DIV/0!</v>
      </c>
      <c r="R315" s="1" t="e">
        <f ca="1" t="shared" si="111"/>
        <v>#DIV/0!</v>
      </c>
      <c r="S315" s="1">
        <f ca="1">SUM(OFFSET('96点'!S$5,(ROW(S315)-ROW(S$5))*4,,4))</f>
        <v>0</v>
      </c>
      <c r="T315" s="1">
        <f ca="1">SUM(OFFSET('96点'!T$5,(ROW(T315)-ROW(T$5))*4,,4))</f>
        <v>0</v>
      </c>
      <c r="U315" s="1" t="e">
        <f ca="1" t="shared" si="112"/>
        <v>#DIV/0!</v>
      </c>
      <c r="V315" s="1">
        <f ca="1">SUM(OFFSET('96点'!V$5,(ROW(V315)-ROW(V$5))*4,,4))</f>
        <v>0</v>
      </c>
      <c r="W315" s="1">
        <f ca="1">SUM(OFFSET('96点'!W$5,(ROW(W315)-ROW(W$5))*4,,4))</f>
        <v>0</v>
      </c>
      <c r="X315" s="1" t="e">
        <f ca="1" t="shared" si="113"/>
        <v>#DIV/0!</v>
      </c>
      <c r="Y315" s="1" t="e">
        <f ca="1" t="shared" si="114"/>
        <v>#DIV/0!</v>
      </c>
      <c r="Z315" s="1">
        <f ca="1">SUM(OFFSET('96点'!Z$5,(ROW(Z315)-ROW(Z$5))*4,,4))</f>
        <v>0</v>
      </c>
      <c r="AA315" s="1">
        <f ca="1">SUM(OFFSET('96点'!AA$5,(ROW(AA315)-ROW(AA$5))*4,,4))</f>
        <v>0</v>
      </c>
      <c r="AB315" s="1" t="e">
        <f ca="1" t="shared" si="115"/>
        <v>#DIV/0!</v>
      </c>
      <c r="AC315" s="1">
        <f ca="1">SUM(OFFSET('96点'!AC$5,(ROW(AC315)-ROW(AC$5))*4,,4))</f>
        <v>0</v>
      </c>
      <c r="AD315" s="1">
        <f ca="1">SUM(OFFSET('96点'!AD$5,(ROW(AD315)-ROW(AD$5))*4,,4))</f>
        <v>0</v>
      </c>
      <c r="AE315" s="1" t="e">
        <f ca="1" t="shared" si="116"/>
        <v>#DIV/0!</v>
      </c>
      <c r="AF315" s="1" t="e">
        <f ca="1" t="shared" si="117"/>
        <v>#DIV/0!</v>
      </c>
      <c r="AG315" s="1">
        <f ca="1">SUM(OFFSET('96点'!AG$5,(ROW(AG315)-ROW(AG$5))*4,,4))</f>
        <v>0</v>
      </c>
      <c r="AH315" s="1">
        <f ca="1">SUM(OFFSET('96点'!AH$5,(ROW(AH315)-ROW(AH$5))*4,,4))</f>
        <v>0</v>
      </c>
      <c r="AI315" s="1" t="e">
        <f ca="1" t="shared" si="118"/>
        <v>#DIV/0!</v>
      </c>
      <c r="AJ315" s="1">
        <f ca="1">SUM(OFFSET('96点'!AJ$5,(ROW(AJ315)-ROW(AJ$5))*4,,4))</f>
        <v>0</v>
      </c>
      <c r="AK315" s="1">
        <f ca="1">SUM(OFFSET('96点'!AK$5,(ROW(AK315)-ROW(AK$5))*4,,4))</f>
        <v>0</v>
      </c>
      <c r="AL315" s="1" t="e">
        <f ca="1" t="shared" si="119"/>
        <v>#DIV/0!</v>
      </c>
      <c r="AM315" s="1" t="e">
        <f ca="1" t="shared" si="120"/>
        <v>#DIV/0!</v>
      </c>
      <c r="AN315" s="1">
        <f ca="1">SUM(OFFSET('96点'!AN$5,(ROW(AN315)-ROW(AN$5))*4,,4))</f>
        <v>0</v>
      </c>
      <c r="AO315" s="1">
        <f ca="1">SUM(OFFSET('96点'!AO$5,(ROW(AO315)-ROW(AO$5))*4,,4))</f>
        <v>0</v>
      </c>
      <c r="AP315" s="1" t="e">
        <f ca="1" t="shared" si="121"/>
        <v>#DIV/0!</v>
      </c>
      <c r="AQ315" s="1">
        <f ca="1">SUM(OFFSET('96点'!AQ$5,(ROW(AQ315)-ROW(AQ$5))*4,,4))</f>
        <v>0</v>
      </c>
      <c r="AR315" s="1">
        <f ca="1">SUM(OFFSET('96点'!AR$5,(ROW(AR315)-ROW(AR$5))*4,,4))</f>
        <v>0</v>
      </c>
      <c r="AS315" s="1" t="e">
        <f ca="1" t="shared" si="122"/>
        <v>#DIV/0!</v>
      </c>
      <c r="AT315" s="1" t="e">
        <f ca="1" t="shared" si="123"/>
        <v>#DIV/0!</v>
      </c>
      <c r="AU315" s="1">
        <f ca="1">SUM(OFFSET('96点'!AU$5,(ROW(AU315)-ROW(AU$5))*4,,4))</f>
        <v>0</v>
      </c>
      <c r="AV315" s="1">
        <f ca="1">SUM(OFFSET('96点'!AV$5,(ROW(AV315)-ROW(AV$5))*4,,4))</f>
        <v>0</v>
      </c>
      <c r="AW315" s="1" t="e">
        <f ca="1" t="shared" si="124"/>
        <v>#DIV/0!</v>
      </c>
      <c r="AX315" s="1">
        <f ca="1">SUM(OFFSET('96点'!AX$5,(ROW(AX315)-ROW(AX$5))*4,,4))</f>
        <v>0</v>
      </c>
      <c r="AY315" s="1">
        <f ca="1">SUM(OFFSET('96点'!AY$5,(ROW(AY315)-ROW(AY$5))*4,,4))</f>
        <v>0</v>
      </c>
      <c r="AZ315" s="1" t="e">
        <f ca="1" t="shared" si="125"/>
        <v>#DIV/0!</v>
      </c>
      <c r="BA315" s="1" t="e">
        <f ca="1" t="shared" si="126"/>
        <v>#DIV/0!</v>
      </c>
      <c r="BB315" s="1">
        <f ca="1">SUM(OFFSET('96点'!BB$5,(ROW(BB315)-ROW(BB$5))*4,,4))</f>
        <v>0</v>
      </c>
    </row>
    <row r="316" spans="3:54">
      <c r="C316" s="1">
        <f t="shared" si="102"/>
        <v>312</v>
      </c>
      <c r="D316" s="1">
        <f t="shared" si="103"/>
        <v>26</v>
      </c>
      <c r="E316" s="1">
        <f t="shared" si="106"/>
        <v>45111</v>
      </c>
      <c r="F316" s="1" t="str">
        <f t="shared" si="104"/>
        <v>20230704</v>
      </c>
      <c r="G316">
        <f t="shared" si="107"/>
        <v>1</v>
      </c>
      <c r="J316" s="1" t="str">
        <f>INDEX(辅助表!$F$3:$F$14,G316)</f>
        <v>风电调度单元</v>
      </c>
      <c r="K316" s="1" t="str">
        <f t="shared" si="105"/>
        <v>2023-07-04</v>
      </c>
      <c r="L316" s="15" t="str">
        <f ca="1" t="shared" si="108"/>
        <v>24:00</v>
      </c>
      <c r="M316" s="1">
        <f ca="1">SUM(OFFSET('96点'!M$5,(ROW(M316)-ROW(M$5))*4,,4))</f>
        <v>0</v>
      </c>
      <c r="N316" s="1" t="e">
        <f ca="1" t="shared" si="109"/>
        <v>#DIV/0!</v>
      </c>
      <c r="O316" s="1">
        <f ca="1">SUM(OFFSET('96点'!O$5,(ROW(O316)-ROW(O$5))*4,,4))</f>
        <v>0</v>
      </c>
      <c r="P316" s="1">
        <f ca="1">SUM(OFFSET('96点'!P$5,(ROW(P316)-ROW(P$5))*4,,4))</f>
        <v>0</v>
      </c>
      <c r="Q316" s="1" t="e">
        <f ca="1" t="shared" si="110"/>
        <v>#DIV/0!</v>
      </c>
      <c r="R316" s="1" t="e">
        <f ca="1" t="shared" si="111"/>
        <v>#DIV/0!</v>
      </c>
      <c r="S316" s="1">
        <f ca="1">SUM(OFFSET('96点'!S$5,(ROW(S316)-ROW(S$5))*4,,4))</f>
        <v>0</v>
      </c>
      <c r="T316" s="1">
        <f ca="1">SUM(OFFSET('96点'!T$5,(ROW(T316)-ROW(T$5))*4,,4))</f>
        <v>0</v>
      </c>
      <c r="U316" s="1" t="e">
        <f ca="1" t="shared" si="112"/>
        <v>#DIV/0!</v>
      </c>
      <c r="V316" s="1">
        <f ca="1">SUM(OFFSET('96点'!V$5,(ROW(V316)-ROW(V$5))*4,,4))</f>
        <v>0</v>
      </c>
      <c r="W316" s="1">
        <f ca="1">SUM(OFFSET('96点'!W$5,(ROW(W316)-ROW(W$5))*4,,4))</f>
        <v>0</v>
      </c>
      <c r="X316" s="1" t="e">
        <f ca="1" t="shared" si="113"/>
        <v>#DIV/0!</v>
      </c>
      <c r="Y316" s="1" t="e">
        <f ca="1" t="shared" si="114"/>
        <v>#DIV/0!</v>
      </c>
      <c r="Z316" s="1">
        <f ca="1">SUM(OFFSET('96点'!Z$5,(ROW(Z316)-ROW(Z$5))*4,,4))</f>
        <v>0</v>
      </c>
      <c r="AA316" s="1">
        <f ca="1">SUM(OFFSET('96点'!AA$5,(ROW(AA316)-ROW(AA$5))*4,,4))</f>
        <v>0</v>
      </c>
      <c r="AB316" s="1" t="e">
        <f ca="1" t="shared" si="115"/>
        <v>#DIV/0!</v>
      </c>
      <c r="AC316" s="1">
        <f ca="1">SUM(OFFSET('96点'!AC$5,(ROW(AC316)-ROW(AC$5))*4,,4))</f>
        <v>0</v>
      </c>
      <c r="AD316" s="1">
        <f ca="1">SUM(OFFSET('96点'!AD$5,(ROW(AD316)-ROW(AD$5))*4,,4))</f>
        <v>0</v>
      </c>
      <c r="AE316" s="1" t="e">
        <f ca="1" t="shared" si="116"/>
        <v>#DIV/0!</v>
      </c>
      <c r="AF316" s="1" t="e">
        <f ca="1" t="shared" si="117"/>
        <v>#DIV/0!</v>
      </c>
      <c r="AG316" s="1">
        <f ca="1">SUM(OFFSET('96点'!AG$5,(ROW(AG316)-ROW(AG$5))*4,,4))</f>
        <v>0</v>
      </c>
      <c r="AH316" s="1">
        <f ca="1">SUM(OFFSET('96点'!AH$5,(ROW(AH316)-ROW(AH$5))*4,,4))</f>
        <v>0</v>
      </c>
      <c r="AI316" s="1" t="e">
        <f ca="1" t="shared" si="118"/>
        <v>#DIV/0!</v>
      </c>
      <c r="AJ316" s="1">
        <f ca="1">SUM(OFFSET('96点'!AJ$5,(ROW(AJ316)-ROW(AJ$5))*4,,4))</f>
        <v>0</v>
      </c>
      <c r="AK316" s="1">
        <f ca="1">SUM(OFFSET('96点'!AK$5,(ROW(AK316)-ROW(AK$5))*4,,4))</f>
        <v>0</v>
      </c>
      <c r="AL316" s="1" t="e">
        <f ca="1" t="shared" si="119"/>
        <v>#DIV/0!</v>
      </c>
      <c r="AM316" s="1" t="e">
        <f ca="1" t="shared" si="120"/>
        <v>#DIV/0!</v>
      </c>
      <c r="AN316" s="1">
        <f ca="1">SUM(OFFSET('96点'!AN$5,(ROW(AN316)-ROW(AN$5))*4,,4))</f>
        <v>0</v>
      </c>
      <c r="AO316" s="1">
        <f ca="1">SUM(OFFSET('96点'!AO$5,(ROW(AO316)-ROW(AO$5))*4,,4))</f>
        <v>0</v>
      </c>
      <c r="AP316" s="1" t="e">
        <f ca="1" t="shared" si="121"/>
        <v>#DIV/0!</v>
      </c>
      <c r="AQ316" s="1">
        <f ca="1">SUM(OFFSET('96点'!AQ$5,(ROW(AQ316)-ROW(AQ$5))*4,,4))</f>
        <v>0</v>
      </c>
      <c r="AR316" s="1">
        <f ca="1">SUM(OFFSET('96点'!AR$5,(ROW(AR316)-ROW(AR$5))*4,,4))</f>
        <v>0</v>
      </c>
      <c r="AS316" s="1" t="e">
        <f ca="1" t="shared" si="122"/>
        <v>#DIV/0!</v>
      </c>
      <c r="AT316" s="1" t="e">
        <f ca="1" t="shared" si="123"/>
        <v>#DIV/0!</v>
      </c>
      <c r="AU316" s="1">
        <f ca="1">SUM(OFFSET('96点'!AU$5,(ROW(AU316)-ROW(AU$5))*4,,4))</f>
        <v>0</v>
      </c>
      <c r="AV316" s="1">
        <f ca="1">SUM(OFFSET('96点'!AV$5,(ROW(AV316)-ROW(AV$5))*4,,4))</f>
        <v>0</v>
      </c>
      <c r="AW316" s="1" t="e">
        <f ca="1" t="shared" si="124"/>
        <v>#DIV/0!</v>
      </c>
      <c r="AX316" s="1">
        <f ca="1">SUM(OFFSET('96点'!AX$5,(ROW(AX316)-ROW(AX$5))*4,,4))</f>
        <v>0</v>
      </c>
      <c r="AY316" s="1">
        <f ca="1">SUM(OFFSET('96点'!AY$5,(ROW(AY316)-ROW(AY$5))*4,,4))</f>
        <v>0</v>
      </c>
      <c r="AZ316" s="1" t="e">
        <f ca="1" t="shared" si="125"/>
        <v>#DIV/0!</v>
      </c>
      <c r="BA316" s="1" t="e">
        <f ca="1" t="shared" si="126"/>
        <v>#DIV/0!</v>
      </c>
      <c r="BB316" s="1">
        <f ca="1">SUM(OFFSET('96点'!BB$5,(ROW(BB316)-ROW(BB$5))*4,,4))</f>
        <v>0</v>
      </c>
    </row>
    <row r="317" spans="3:54">
      <c r="C317" s="1">
        <f t="shared" si="102"/>
        <v>313</v>
      </c>
      <c r="D317" s="1">
        <f t="shared" si="103"/>
        <v>3</v>
      </c>
      <c r="E317" s="1">
        <f t="shared" si="106"/>
        <v>45111</v>
      </c>
      <c r="F317" s="1" t="str">
        <f t="shared" si="104"/>
        <v>20230704</v>
      </c>
      <c r="G317">
        <f t="shared" si="107"/>
        <v>2</v>
      </c>
      <c r="J317" s="1" t="str">
        <f>INDEX(辅助表!$F$3:$F$14,G317)</f>
        <v>测试机组#1调度单元</v>
      </c>
      <c r="K317" s="1" t="str">
        <f t="shared" si="105"/>
        <v>2023-07-04</v>
      </c>
      <c r="L317" s="3">
        <f ca="1" t="shared" si="108"/>
        <v>0.0416666666666667</v>
      </c>
      <c r="M317" s="1">
        <f ca="1">SUM(OFFSET('96点'!M$5,(ROW(M317)-ROW(M$5))*4,,4))</f>
        <v>0</v>
      </c>
      <c r="N317" s="1" t="e">
        <f ca="1" t="shared" si="109"/>
        <v>#DIV/0!</v>
      </c>
      <c r="O317" s="1">
        <f ca="1">SUM(OFFSET('96点'!O$5,(ROW(O317)-ROW(O$5))*4,,4))</f>
        <v>0</v>
      </c>
      <c r="P317" s="1">
        <f ca="1">SUM(OFFSET('96点'!P$5,(ROW(P317)-ROW(P$5))*4,,4))</f>
        <v>0</v>
      </c>
      <c r="Q317" s="1" t="e">
        <f ca="1" t="shared" si="110"/>
        <v>#DIV/0!</v>
      </c>
      <c r="R317" s="1" t="e">
        <f ca="1" t="shared" si="111"/>
        <v>#DIV/0!</v>
      </c>
      <c r="S317" s="1">
        <f ca="1">SUM(OFFSET('96点'!S$5,(ROW(S317)-ROW(S$5))*4,,4))</f>
        <v>0</v>
      </c>
      <c r="T317" s="1">
        <f ca="1">SUM(OFFSET('96点'!T$5,(ROW(T317)-ROW(T$5))*4,,4))</f>
        <v>0</v>
      </c>
      <c r="U317" s="1" t="e">
        <f ca="1" t="shared" si="112"/>
        <v>#DIV/0!</v>
      </c>
      <c r="V317" s="1">
        <f ca="1">SUM(OFFSET('96点'!V$5,(ROW(V317)-ROW(V$5))*4,,4))</f>
        <v>0</v>
      </c>
      <c r="W317" s="1">
        <f ca="1">SUM(OFFSET('96点'!W$5,(ROW(W317)-ROW(W$5))*4,,4))</f>
        <v>0</v>
      </c>
      <c r="X317" s="1" t="e">
        <f ca="1" t="shared" si="113"/>
        <v>#DIV/0!</v>
      </c>
      <c r="Y317" s="1" t="e">
        <f ca="1" t="shared" si="114"/>
        <v>#DIV/0!</v>
      </c>
      <c r="Z317" s="1">
        <f ca="1">SUM(OFFSET('96点'!Z$5,(ROW(Z317)-ROW(Z$5))*4,,4))</f>
        <v>0</v>
      </c>
      <c r="AA317" s="1">
        <f ca="1">SUM(OFFSET('96点'!AA$5,(ROW(AA317)-ROW(AA$5))*4,,4))</f>
        <v>0</v>
      </c>
      <c r="AB317" s="1" t="e">
        <f ca="1" t="shared" si="115"/>
        <v>#DIV/0!</v>
      </c>
      <c r="AC317" s="1">
        <f ca="1">SUM(OFFSET('96点'!AC$5,(ROW(AC317)-ROW(AC$5))*4,,4))</f>
        <v>0</v>
      </c>
      <c r="AD317" s="1">
        <f ca="1">SUM(OFFSET('96点'!AD$5,(ROW(AD317)-ROW(AD$5))*4,,4))</f>
        <v>0</v>
      </c>
      <c r="AE317" s="1" t="e">
        <f ca="1" t="shared" si="116"/>
        <v>#DIV/0!</v>
      </c>
      <c r="AF317" s="1" t="e">
        <f ca="1" t="shared" si="117"/>
        <v>#DIV/0!</v>
      </c>
      <c r="AG317" s="1">
        <f ca="1">SUM(OFFSET('96点'!AG$5,(ROW(AG317)-ROW(AG$5))*4,,4))</f>
        <v>0</v>
      </c>
      <c r="AH317" s="1">
        <f ca="1">SUM(OFFSET('96点'!AH$5,(ROW(AH317)-ROW(AH$5))*4,,4))</f>
        <v>0</v>
      </c>
      <c r="AI317" s="1" t="e">
        <f ca="1" t="shared" si="118"/>
        <v>#DIV/0!</v>
      </c>
      <c r="AJ317" s="1">
        <f ca="1">SUM(OFFSET('96点'!AJ$5,(ROW(AJ317)-ROW(AJ$5))*4,,4))</f>
        <v>0</v>
      </c>
      <c r="AK317" s="1">
        <f ca="1">SUM(OFFSET('96点'!AK$5,(ROW(AK317)-ROW(AK$5))*4,,4))</f>
        <v>0</v>
      </c>
      <c r="AL317" s="1" t="e">
        <f ca="1" t="shared" si="119"/>
        <v>#DIV/0!</v>
      </c>
      <c r="AM317" s="1" t="e">
        <f ca="1" t="shared" si="120"/>
        <v>#DIV/0!</v>
      </c>
      <c r="AN317" s="1">
        <f ca="1">SUM(OFFSET('96点'!AN$5,(ROW(AN317)-ROW(AN$5))*4,,4))</f>
        <v>0</v>
      </c>
      <c r="AO317" s="1">
        <f ca="1">SUM(OFFSET('96点'!AO$5,(ROW(AO317)-ROW(AO$5))*4,,4))</f>
        <v>0</v>
      </c>
      <c r="AP317" s="1" t="e">
        <f ca="1" t="shared" si="121"/>
        <v>#DIV/0!</v>
      </c>
      <c r="AQ317" s="1">
        <f ca="1">SUM(OFFSET('96点'!AQ$5,(ROW(AQ317)-ROW(AQ$5))*4,,4))</f>
        <v>0</v>
      </c>
      <c r="AR317" s="1">
        <f ca="1">SUM(OFFSET('96点'!AR$5,(ROW(AR317)-ROW(AR$5))*4,,4))</f>
        <v>0</v>
      </c>
      <c r="AS317" s="1" t="e">
        <f ca="1" t="shared" si="122"/>
        <v>#DIV/0!</v>
      </c>
      <c r="AT317" s="1" t="e">
        <f ca="1" t="shared" si="123"/>
        <v>#DIV/0!</v>
      </c>
      <c r="AU317" s="1">
        <f ca="1">SUM(OFFSET('96点'!AU$5,(ROW(AU317)-ROW(AU$5))*4,,4))</f>
        <v>0</v>
      </c>
      <c r="AV317" s="1">
        <f ca="1">SUM(OFFSET('96点'!AV$5,(ROW(AV317)-ROW(AV$5))*4,,4))</f>
        <v>0</v>
      </c>
      <c r="AW317" s="1" t="e">
        <f ca="1" t="shared" si="124"/>
        <v>#DIV/0!</v>
      </c>
      <c r="AX317" s="1">
        <f ca="1">SUM(OFFSET('96点'!AX$5,(ROW(AX317)-ROW(AX$5))*4,,4))</f>
        <v>0</v>
      </c>
      <c r="AY317" s="1">
        <f ca="1">SUM(OFFSET('96点'!AY$5,(ROW(AY317)-ROW(AY$5))*4,,4))</f>
        <v>0</v>
      </c>
      <c r="AZ317" s="1" t="e">
        <f ca="1" t="shared" si="125"/>
        <v>#DIV/0!</v>
      </c>
      <c r="BA317" s="1" t="e">
        <f ca="1" t="shared" si="126"/>
        <v>#DIV/0!</v>
      </c>
      <c r="BB317" s="1">
        <f ca="1">SUM(OFFSET('96点'!BB$5,(ROW(BB317)-ROW(BB$5))*4,,4))</f>
        <v>0</v>
      </c>
    </row>
    <row r="318" spans="3:54">
      <c r="C318" s="1">
        <f t="shared" si="102"/>
        <v>314</v>
      </c>
      <c r="D318" s="1">
        <f t="shared" si="103"/>
        <v>4</v>
      </c>
      <c r="E318" s="1">
        <f t="shared" si="106"/>
        <v>45111</v>
      </c>
      <c r="F318" s="1" t="str">
        <f t="shared" si="104"/>
        <v>20230704</v>
      </c>
      <c r="G318">
        <f t="shared" si="107"/>
        <v>2</v>
      </c>
      <c r="J318" s="1" t="str">
        <f>INDEX(辅助表!$F$3:$F$14,G318)</f>
        <v>测试机组#1调度单元</v>
      </c>
      <c r="K318" s="1" t="str">
        <f t="shared" si="105"/>
        <v>2023-07-04</v>
      </c>
      <c r="L318" s="3">
        <f ca="1" t="shared" si="108"/>
        <v>0.0833333333333333</v>
      </c>
      <c r="M318" s="1">
        <f ca="1">SUM(OFFSET('96点'!M$5,(ROW(M318)-ROW(M$5))*4,,4))</f>
        <v>0</v>
      </c>
      <c r="N318" s="1" t="e">
        <f ca="1" t="shared" si="109"/>
        <v>#DIV/0!</v>
      </c>
      <c r="O318" s="1">
        <f ca="1">SUM(OFFSET('96点'!O$5,(ROW(O318)-ROW(O$5))*4,,4))</f>
        <v>0</v>
      </c>
      <c r="P318" s="1">
        <f ca="1">SUM(OFFSET('96点'!P$5,(ROW(P318)-ROW(P$5))*4,,4))</f>
        <v>0</v>
      </c>
      <c r="Q318" s="1" t="e">
        <f ca="1" t="shared" si="110"/>
        <v>#DIV/0!</v>
      </c>
      <c r="R318" s="1" t="e">
        <f ca="1" t="shared" si="111"/>
        <v>#DIV/0!</v>
      </c>
      <c r="S318" s="1">
        <f ca="1">SUM(OFFSET('96点'!S$5,(ROW(S318)-ROW(S$5))*4,,4))</f>
        <v>0</v>
      </c>
      <c r="T318" s="1">
        <f ca="1">SUM(OFFSET('96点'!T$5,(ROW(T318)-ROW(T$5))*4,,4))</f>
        <v>0</v>
      </c>
      <c r="U318" s="1" t="e">
        <f ca="1" t="shared" si="112"/>
        <v>#DIV/0!</v>
      </c>
      <c r="V318" s="1">
        <f ca="1">SUM(OFFSET('96点'!V$5,(ROW(V318)-ROW(V$5))*4,,4))</f>
        <v>0</v>
      </c>
      <c r="W318" s="1">
        <f ca="1">SUM(OFFSET('96点'!W$5,(ROW(W318)-ROW(W$5))*4,,4))</f>
        <v>0</v>
      </c>
      <c r="X318" s="1" t="e">
        <f ca="1" t="shared" si="113"/>
        <v>#DIV/0!</v>
      </c>
      <c r="Y318" s="1" t="e">
        <f ca="1" t="shared" si="114"/>
        <v>#DIV/0!</v>
      </c>
      <c r="Z318" s="1">
        <f ca="1">SUM(OFFSET('96点'!Z$5,(ROW(Z318)-ROW(Z$5))*4,,4))</f>
        <v>0</v>
      </c>
      <c r="AA318" s="1">
        <f ca="1">SUM(OFFSET('96点'!AA$5,(ROW(AA318)-ROW(AA$5))*4,,4))</f>
        <v>0</v>
      </c>
      <c r="AB318" s="1" t="e">
        <f ca="1" t="shared" si="115"/>
        <v>#DIV/0!</v>
      </c>
      <c r="AC318" s="1">
        <f ca="1">SUM(OFFSET('96点'!AC$5,(ROW(AC318)-ROW(AC$5))*4,,4))</f>
        <v>0</v>
      </c>
      <c r="AD318" s="1">
        <f ca="1">SUM(OFFSET('96点'!AD$5,(ROW(AD318)-ROW(AD$5))*4,,4))</f>
        <v>0</v>
      </c>
      <c r="AE318" s="1" t="e">
        <f ca="1" t="shared" si="116"/>
        <v>#DIV/0!</v>
      </c>
      <c r="AF318" s="1" t="e">
        <f ca="1" t="shared" si="117"/>
        <v>#DIV/0!</v>
      </c>
      <c r="AG318" s="1">
        <f ca="1">SUM(OFFSET('96点'!AG$5,(ROW(AG318)-ROW(AG$5))*4,,4))</f>
        <v>0</v>
      </c>
      <c r="AH318" s="1">
        <f ca="1">SUM(OFFSET('96点'!AH$5,(ROW(AH318)-ROW(AH$5))*4,,4))</f>
        <v>0</v>
      </c>
      <c r="AI318" s="1" t="e">
        <f ca="1" t="shared" si="118"/>
        <v>#DIV/0!</v>
      </c>
      <c r="AJ318" s="1">
        <f ca="1">SUM(OFFSET('96点'!AJ$5,(ROW(AJ318)-ROW(AJ$5))*4,,4))</f>
        <v>0</v>
      </c>
      <c r="AK318" s="1">
        <f ca="1">SUM(OFFSET('96点'!AK$5,(ROW(AK318)-ROW(AK$5))*4,,4))</f>
        <v>0</v>
      </c>
      <c r="AL318" s="1" t="e">
        <f ca="1" t="shared" si="119"/>
        <v>#DIV/0!</v>
      </c>
      <c r="AM318" s="1" t="e">
        <f ca="1" t="shared" si="120"/>
        <v>#DIV/0!</v>
      </c>
      <c r="AN318" s="1">
        <f ca="1">SUM(OFFSET('96点'!AN$5,(ROW(AN318)-ROW(AN$5))*4,,4))</f>
        <v>0</v>
      </c>
      <c r="AO318" s="1">
        <f ca="1">SUM(OFFSET('96点'!AO$5,(ROW(AO318)-ROW(AO$5))*4,,4))</f>
        <v>0</v>
      </c>
      <c r="AP318" s="1" t="e">
        <f ca="1" t="shared" si="121"/>
        <v>#DIV/0!</v>
      </c>
      <c r="AQ318" s="1">
        <f ca="1">SUM(OFFSET('96点'!AQ$5,(ROW(AQ318)-ROW(AQ$5))*4,,4))</f>
        <v>0</v>
      </c>
      <c r="AR318" s="1">
        <f ca="1">SUM(OFFSET('96点'!AR$5,(ROW(AR318)-ROW(AR$5))*4,,4))</f>
        <v>0</v>
      </c>
      <c r="AS318" s="1" t="e">
        <f ca="1" t="shared" si="122"/>
        <v>#DIV/0!</v>
      </c>
      <c r="AT318" s="1" t="e">
        <f ca="1" t="shared" si="123"/>
        <v>#DIV/0!</v>
      </c>
      <c r="AU318" s="1">
        <f ca="1">SUM(OFFSET('96点'!AU$5,(ROW(AU318)-ROW(AU$5))*4,,4))</f>
        <v>0</v>
      </c>
      <c r="AV318" s="1">
        <f ca="1">SUM(OFFSET('96点'!AV$5,(ROW(AV318)-ROW(AV$5))*4,,4))</f>
        <v>0</v>
      </c>
      <c r="AW318" s="1" t="e">
        <f ca="1" t="shared" si="124"/>
        <v>#DIV/0!</v>
      </c>
      <c r="AX318" s="1">
        <f ca="1">SUM(OFFSET('96点'!AX$5,(ROW(AX318)-ROW(AX$5))*4,,4))</f>
        <v>0</v>
      </c>
      <c r="AY318" s="1">
        <f ca="1">SUM(OFFSET('96点'!AY$5,(ROW(AY318)-ROW(AY$5))*4,,4))</f>
        <v>0</v>
      </c>
      <c r="AZ318" s="1" t="e">
        <f ca="1" t="shared" si="125"/>
        <v>#DIV/0!</v>
      </c>
      <c r="BA318" s="1" t="e">
        <f ca="1" t="shared" si="126"/>
        <v>#DIV/0!</v>
      </c>
      <c r="BB318" s="1">
        <f ca="1">SUM(OFFSET('96点'!BB$5,(ROW(BB318)-ROW(BB$5))*4,,4))</f>
        <v>0</v>
      </c>
    </row>
    <row r="319" spans="3:54">
      <c r="C319" s="1">
        <f t="shared" si="102"/>
        <v>315</v>
      </c>
      <c r="D319" s="1">
        <f t="shared" si="103"/>
        <v>5</v>
      </c>
      <c r="E319" s="1">
        <f t="shared" si="106"/>
        <v>45111</v>
      </c>
      <c r="F319" s="1" t="str">
        <f t="shared" si="104"/>
        <v>20230704</v>
      </c>
      <c r="G319">
        <f t="shared" si="107"/>
        <v>2</v>
      </c>
      <c r="J319" s="1" t="str">
        <f>INDEX(辅助表!$F$3:$F$14,G319)</f>
        <v>测试机组#1调度单元</v>
      </c>
      <c r="K319" s="1" t="str">
        <f t="shared" si="105"/>
        <v>2023-07-04</v>
      </c>
      <c r="L319" s="3">
        <f ca="1" t="shared" si="108"/>
        <v>0.125</v>
      </c>
      <c r="M319" s="1">
        <f ca="1">SUM(OFFSET('96点'!M$5,(ROW(M319)-ROW(M$5))*4,,4))</f>
        <v>0</v>
      </c>
      <c r="N319" s="1" t="e">
        <f ca="1" t="shared" si="109"/>
        <v>#DIV/0!</v>
      </c>
      <c r="O319" s="1">
        <f ca="1">SUM(OFFSET('96点'!O$5,(ROW(O319)-ROW(O$5))*4,,4))</f>
        <v>0</v>
      </c>
      <c r="P319" s="1">
        <f ca="1">SUM(OFFSET('96点'!P$5,(ROW(P319)-ROW(P$5))*4,,4))</f>
        <v>0</v>
      </c>
      <c r="Q319" s="1" t="e">
        <f ca="1" t="shared" si="110"/>
        <v>#DIV/0!</v>
      </c>
      <c r="R319" s="1" t="e">
        <f ca="1" t="shared" si="111"/>
        <v>#DIV/0!</v>
      </c>
      <c r="S319" s="1">
        <f ca="1">SUM(OFFSET('96点'!S$5,(ROW(S319)-ROW(S$5))*4,,4))</f>
        <v>0</v>
      </c>
      <c r="T319" s="1">
        <f ca="1">SUM(OFFSET('96点'!T$5,(ROW(T319)-ROW(T$5))*4,,4))</f>
        <v>0</v>
      </c>
      <c r="U319" s="1" t="e">
        <f ca="1" t="shared" si="112"/>
        <v>#DIV/0!</v>
      </c>
      <c r="V319" s="1">
        <f ca="1">SUM(OFFSET('96点'!V$5,(ROW(V319)-ROW(V$5))*4,,4))</f>
        <v>0</v>
      </c>
      <c r="W319" s="1">
        <f ca="1">SUM(OFFSET('96点'!W$5,(ROW(W319)-ROW(W$5))*4,,4))</f>
        <v>0</v>
      </c>
      <c r="X319" s="1" t="e">
        <f ca="1" t="shared" si="113"/>
        <v>#DIV/0!</v>
      </c>
      <c r="Y319" s="1" t="e">
        <f ca="1" t="shared" si="114"/>
        <v>#DIV/0!</v>
      </c>
      <c r="Z319" s="1">
        <f ca="1">SUM(OFFSET('96点'!Z$5,(ROW(Z319)-ROW(Z$5))*4,,4))</f>
        <v>0</v>
      </c>
      <c r="AA319" s="1">
        <f ca="1">SUM(OFFSET('96点'!AA$5,(ROW(AA319)-ROW(AA$5))*4,,4))</f>
        <v>0</v>
      </c>
      <c r="AB319" s="1" t="e">
        <f ca="1" t="shared" si="115"/>
        <v>#DIV/0!</v>
      </c>
      <c r="AC319" s="1">
        <f ca="1">SUM(OFFSET('96点'!AC$5,(ROW(AC319)-ROW(AC$5))*4,,4))</f>
        <v>0</v>
      </c>
      <c r="AD319" s="1">
        <f ca="1">SUM(OFFSET('96点'!AD$5,(ROW(AD319)-ROW(AD$5))*4,,4))</f>
        <v>0</v>
      </c>
      <c r="AE319" s="1" t="e">
        <f ca="1" t="shared" si="116"/>
        <v>#DIV/0!</v>
      </c>
      <c r="AF319" s="1" t="e">
        <f ca="1" t="shared" si="117"/>
        <v>#DIV/0!</v>
      </c>
      <c r="AG319" s="1">
        <f ca="1">SUM(OFFSET('96点'!AG$5,(ROW(AG319)-ROW(AG$5))*4,,4))</f>
        <v>0</v>
      </c>
      <c r="AH319" s="1">
        <f ca="1">SUM(OFFSET('96点'!AH$5,(ROW(AH319)-ROW(AH$5))*4,,4))</f>
        <v>0</v>
      </c>
      <c r="AI319" s="1" t="e">
        <f ca="1" t="shared" si="118"/>
        <v>#DIV/0!</v>
      </c>
      <c r="AJ319" s="1">
        <f ca="1">SUM(OFFSET('96点'!AJ$5,(ROW(AJ319)-ROW(AJ$5))*4,,4))</f>
        <v>0</v>
      </c>
      <c r="AK319" s="1">
        <f ca="1">SUM(OFFSET('96点'!AK$5,(ROW(AK319)-ROW(AK$5))*4,,4))</f>
        <v>0</v>
      </c>
      <c r="AL319" s="1" t="e">
        <f ca="1" t="shared" si="119"/>
        <v>#DIV/0!</v>
      </c>
      <c r="AM319" s="1" t="e">
        <f ca="1" t="shared" si="120"/>
        <v>#DIV/0!</v>
      </c>
      <c r="AN319" s="1">
        <f ca="1">SUM(OFFSET('96点'!AN$5,(ROW(AN319)-ROW(AN$5))*4,,4))</f>
        <v>0</v>
      </c>
      <c r="AO319" s="1">
        <f ca="1">SUM(OFFSET('96点'!AO$5,(ROW(AO319)-ROW(AO$5))*4,,4))</f>
        <v>0</v>
      </c>
      <c r="AP319" s="1" t="e">
        <f ca="1" t="shared" si="121"/>
        <v>#DIV/0!</v>
      </c>
      <c r="AQ319" s="1">
        <f ca="1">SUM(OFFSET('96点'!AQ$5,(ROW(AQ319)-ROW(AQ$5))*4,,4))</f>
        <v>0</v>
      </c>
      <c r="AR319" s="1">
        <f ca="1">SUM(OFFSET('96点'!AR$5,(ROW(AR319)-ROW(AR$5))*4,,4))</f>
        <v>0</v>
      </c>
      <c r="AS319" s="1" t="e">
        <f ca="1" t="shared" si="122"/>
        <v>#DIV/0!</v>
      </c>
      <c r="AT319" s="1" t="e">
        <f ca="1" t="shared" si="123"/>
        <v>#DIV/0!</v>
      </c>
      <c r="AU319" s="1">
        <f ca="1">SUM(OFFSET('96点'!AU$5,(ROW(AU319)-ROW(AU$5))*4,,4))</f>
        <v>0</v>
      </c>
      <c r="AV319" s="1">
        <f ca="1">SUM(OFFSET('96点'!AV$5,(ROW(AV319)-ROW(AV$5))*4,,4))</f>
        <v>0</v>
      </c>
      <c r="AW319" s="1" t="e">
        <f ca="1" t="shared" si="124"/>
        <v>#DIV/0!</v>
      </c>
      <c r="AX319" s="1">
        <f ca="1">SUM(OFFSET('96点'!AX$5,(ROW(AX319)-ROW(AX$5))*4,,4))</f>
        <v>0</v>
      </c>
      <c r="AY319" s="1">
        <f ca="1">SUM(OFFSET('96点'!AY$5,(ROW(AY319)-ROW(AY$5))*4,,4))</f>
        <v>0</v>
      </c>
      <c r="AZ319" s="1" t="e">
        <f ca="1" t="shared" si="125"/>
        <v>#DIV/0!</v>
      </c>
      <c r="BA319" s="1" t="e">
        <f ca="1" t="shared" si="126"/>
        <v>#DIV/0!</v>
      </c>
      <c r="BB319" s="1">
        <f ca="1">SUM(OFFSET('96点'!BB$5,(ROW(BB319)-ROW(BB$5))*4,,4))</f>
        <v>0</v>
      </c>
    </row>
    <row r="320" spans="3:54">
      <c r="C320" s="1">
        <f t="shared" si="102"/>
        <v>316</v>
      </c>
      <c r="D320" s="1">
        <f t="shared" si="103"/>
        <v>6</v>
      </c>
      <c r="E320" s="1">
        <f t="shared" si="106"/>
        <v>45111</v>
      </c>
      <c r="F320" s="1" t="str">
        <f t="shared" si="104"/>
        <v>20230704</v>
      </c>
      <c r="G320">
        <f t="shared" si="107"/>
        <v>2</v>
      </c>
      <c r="J320" s="1" t="str">
        <f>INDEX(辅助表!$F$3:$F$14,G320)</f>
        <v>测试机组#1调度单元</v>
      </c>
      <c r="K320" s="1" t="str">
        <f t="shared" si="105"/>
        <v>2023-07-04</v>
      </c>
      <c r="L320" s="3">
        <f ca="1" t="shared" si="108"/>
        <v>0.166666666666667</v>
      </c>
      <c r="M320" s="1">
        <f ca="1">SUM(OFFSET('96点'!M$5,(ROW(M320)-ROW(M$5))*4,,4))</f>
        <v>0</v>
      </c>
      <c r="N320" s="1" t="e">
        <f ca="1" t="shared" si="109"/>
        <v>#DIV/0!</v>
      </c>
      <c r="O320" s="1">
        <f ca="1">SUM(OFFSET('96点'!O$5,(ROW(O320)-ROW(O$5))*4,,4))</f>
        <v>0</v>
      </c>
      <c r="P320" s="1">
        <f ca="1">SUM(OFFSET('96点'!P$5,(ROW(P320)-ROW(P$5))*4,,4))</f>
        <v>0</v>
      </c>
      <c r="Q320" s="1" t="e">
        <f ca="1" t="shared" si="110"/>
        <v>#DIV/0!</v>
      </c>
      <c r="R320" s="1" t="e">
        <f ca="1" t="shared" si="111"/>
        <v>#DIV/0!</v>
      </c>
      <c r="S320" s="1">
        <f ca="1">SUM(OFFSET('96点'!S$5,(ROW(S320)-ROW(S$5))*4,,4))</f>
        <v>0</v>
      </c>
      <c r="T320" s="1">
        <f ca="1">SUM(OFFSET('96点'!T$5,(ROW(T320)-ROW(T$5))*4,,4))</f>
        <v>0</v>
      </c>
      <c r="U320" s="1" t="e">
        <f ca="1" t="shared" si="112"/>
        <v>#DIV/0!</v>
      </c>
      <c r="V320" s="1">
        <f ca="1">SUM(OFFSET('96点'!V$5,(ROW(V320)-ROW(V$5))*4,,4))</f>
        <v>0</v>
      </c>
      <c r="W320" s="1">
        <f ca="1">SUM(OFFSET('96点'!W$5,(ROW(W320)-ROW(W$5))*4,,4))</f>
        <v>0</v>
      </c>
      <c r="X320" s="1" t="e">
        <f ca="1" t="shared" si="113"/>
        <v>#DIV/0!</v>
      </c>
      <c r="Y320" s="1" t="e">
        <f ca="1" t="shared" si="114"/>
        <v>#DIV/0!</v>
      </c>
      <c r="Z320" s="1">
        <f ca="1">SUM(OFFSET('96点'!Z$5,(ROW(Z320)-ROW(Z$5))*4,,4))</f>
        <v>0</v>
      </c>
      <c r="AA320" s="1">
        <f ca="1">SUM(OFFSET('96点'!AA$5,(ROW(AA320)-ROW(AA$5))*4,,4))</f>
        <v>0</v>
      </c>
      <c r="AB320" s="1" t="e">
        <f ca="1" t="shared" si="115"/>
        <v>#DIV/0!</v>
      </c>
      <c r="AC320" s="1">
        <f ca="1">SUM(OFFSET('96点'!AC$5,(ROW(AC320)-ROW(AC$5))*4,,4))</f>
        <v>0</v>
      </c>
      <c r="AD320" s="1">
        <f ca="1">SUM(OFFSET('96点'!AD$5,(ROW(AD320)-ROW(AD$5))*4,,4))</f>
        <v>0</v>
      </c>
      <c r="AE320" s="1" t="e">
        <f ca="1" t="shared" si="116"/>
        <v>#DIV/0!</v>
      </c>
      <c r="AF320" s="1" t="e">
        <f ca="1" t="shared" si="117"/>
        <v>#DIV/0!</v>
      </c>
      <c r="AG320" s="1">
        <f ca="1">SUM(OFFSET('96点'!AG$5,(ROW(AG320)-ROW(AG$5))*4,,4))</f>
        <v>0</v>
      </c>
      <c r="AH320" s="1">
        <f ca="1">SUM(OFFSET('96点'!AH$5,(ROW(AH320)-ROW(AH$5))*4,,4))</f>
        <v>0</v>
      </c>
      <c r="AI320" s="1" t="e">
        <f ca="1" t="shared" si="118"/>
        <v>#DIV/0!</v>
      </c>
      <c r="AJ320" s="1">
        <f ca="1">SUM(OFFSET('96点'!AJ$5,(ROW(AJ320)-ROW(AJ$5))*4,,4))</f>
        <v>0</v>
      </c>
      <c r="AK320" s="1">
        <f ca="1">SUM(OFFSET('96点'!AK$5,(ROW(AK320)-ROW(AK$5))*4,,4))</f>
        <v>0</v>
      </c>
      <c r="AL320" s="1" t="e">
        <f ca="1" t="shared" si="119"/>
        <v>#DIV/0!</v>
      </c>
      <c r="AM320" s="1" t="e">
        <f ca="1" t="shared" si="120"/>
        <v>#DIV/0!</v>
      </c>
      <c r="AN320" s="1">
        <f ca="1">SUM(OFFSET('96点'!AN$5,(ROW(AN320)-ROW(AN$5))*4,,4))</f>
        <v>0</v>
      </c>
      <c r="AO320" s="1">
        <f ca="1">SUM(OFFSET('96点'!AO$5,(ROW(AO320)-ROW(AO$5))*4,,4))</f>
        <v>0</v>
      </c>
      <c r="AP320" s="1" t="e">
        <f ca="1" t="shared" si="121"/>
        <v>#DIV/0!</v>
      </c>
      <c r="AQ320" s="1">
        <f ca="1">SUM(OFFSET('96点'!AQ$5,(ROW(AQ320)-ROW(AQ$5))*4,,4))</f>
        <v>0</v>
      </c>
      <c r="AR320" s="1">
        <f ca="1">SUM(OFFSET('96点'!AR$5,(ROW(AR320)-ROW(AR$5))*4,,4))</f>
        <v>0</v>
      </c>
      <c r="AS320" s="1" t="e">
        <f ca="1" t="shared" si="122"/>
        <v>#DIV/0!</v>
      </c>
      <c r="AT320" s="1" t="e">
        <f ca="1" t="shared" si="123"/>
        <v>#DIV/0!</v>
      </c>
      <c r="AU320" s="1">
        <f ca="1">SUM(OFFSET('96点'!AU$5,(ROW(AU320)-ROW(AU$5))*4,,4))</f>
        <v>0</v>
      </c>
      <c r="AV320" s="1">
        <f ca="1">SUM(OFFSET('96点'!AV$5,(ROW(AV320)-ROW(AV$5))*4,,4))</f>
        <v>0</v>
      </c>
      <c r="AW320" s="1" t="e">
        <f ca="1" t="shared" si="124"/>
        <v>#DIV/0!</v>
      </c>
      <c r="AX320" s="1">
        <f ca="1">SUM(OFFSET('96点'!AX$5,(ROW(AX320)-ROW(AX$5))*4,,4))</f>
        <v>0</v>
      </c>
      <c r="AY320" s="1">
        <f ca="1">SUM(OFFSET('96点'!AY$5,(ROW(AY320)-ROW(AY$5))*4,,4))</f>
        <v>0</v>
      </c>
      <c r="AZ320" s="1" t="e">
        <f ca="1" t="shared" si="125"/>
        <v>#DIV/0!</v>
      </c>
      <c r="BA320" s="1" t="e">
        <f ca="1" t="shared" si="126"/>
        <v>#DIV/0!</v>
      </c>
      <c r="BB320" s="1">
        <f ca="1">SUM(OFFSET('96点'!BB$5,(ROW(BB320)-ROW(BB$5))*4,,4))</f>
        <v>0</v>
      </c>
    </row>
    <row r="321" spans="3:54">
      <c r="C321" s="1">
        <f t="shared" si="102"/>
        <v>317</v>
      </c>
      <c r="D321" s="1">
        <f t="shared" si="103"/>
        <v>7</v>
      </c>
      <c r="E321" s="1">
        <f t="shared" si="106"/>
        <v>45111</v>
      </c>
      <c r="F321" s="1" t="str">
        <f t="shared" si="104"/>
        <v>20230704</v>
      </c>
      <c r="G321">
        <f t="shared" si="107"/>
        <v>2</v>
      </c>
      <c r="J321" s="1" t="str">
        <f>INDEX(辅助表!$F$3:$F$14,G321)</f>
        <v>测试机组#1调度单元</v>
      </c>
      <c r="K321" s="1" t="str">
        <f t="shared" si="105"/>
        <v>2023-07-04</v>
      </c>
      <c r="L321" s="3">
        <f ca="1" t="shared" si="108"/>
        <v>0.208333333333333</v>
      </c>
      <c r="M321" s="1">
        <f ca="1">SUM(OFFSET('96点'!M$5,(ROW(M321)-ROW(M$5))*4,,4))</f>
        <v>0</v>
      </c>
      <c r="N321" s="1" t="e">
        <f ca="1" t="shared" si="109"/>
        <v>#DIV/0!</v>
      </c>
      <c r="O321" s="1">
        <f ca="1">SUM(OFFSET('96点'!O$5,(ROW(O321)-ROW(O$5))*4,,4))</f>
        <v>0</v>
      </c>
      <c r="P321" s="1">
        <f ca="1">SUM(OFFSET('96点'!P$5,(ROW(P321)-ROW(P$5))*4,,4))</f>
        <v>0</v>
      </c>
      <c r="Q321" s="1" t="e">
        <f ca="1" t="shared" si="110"/>
        <v>#DIV/0!</v>
      </c>
      <c r="R321" s="1" t="e">
        <f ca="1" t="shared" si="111"/>
        <v>#DIV/0!</v>
      </c>
      <c r="S321" s="1">
        <f ca="1">SUM(OFFSET('96点'!S$5,(ROW(S321)-ROW(S$5))*4,,4))</f>
        <v>0</v>
      </c>
      <c r="T321" s="1">
        <f ca="1">SUM(OFFSET('96点'!T$5,(ROW(T321)-ROW(T$5))*4,,4))</f>
        <v>0</v>
      </c>
      <c r="U321" s="1" t="e">
        <f ca="1" t="shared" si="112"/>
        <v>#DIV/0!</v>
      </c>
      <c r="V321" s="1">
        <f ca="1">SUM(OFFSET('96点'!V$5,(ROW(V321)-ROW(V$5))*4,,4))</f>
        <v>0</v>
      </c>
      <c r="W321" s="1">
        <f ca="1">SUM(OFFSET('96点'!W$5,(ROW(W321)-ROW(W$5))*4,,4))</f>
        <v>0</v>
      </c>
      <c r="X321" s="1" t="e">
        <f ca="1" t="shared" si="113"/>
        <v>#DIV/0!</v>
      </c>
      <c r="Y321" s="1" t="e">
        <f ca="1" t="shared" si="114"/>
        <v>#DIV/0!</v>
      </c>
      <c r="Z321" s="1">
        <f ca="1">SUM(OFFSET('96点'!Z$5,(ROW(Z321)-ROW(Z$5))*4,,4))</f>
        <v>0</v>
      </c>
      <c r="AA321" s="1">
        <f ca="1">SUM(OFFSET('96点'!AA$5,(ROW(AA321)-ROW(AA$5))*4,,4))</f>
        <v>0</v>
      </c>
      <c r="AB321" s="1" t="e">
        <f ca="1" t="shared" si="115"/>
        <v>#DIV/0!</v>
      </c>
      <c r="AC321" s="1">
        <f ca="1">SUM(OFFSET('96点'!AC$5,(ROW(AC321)-ROW(AC$5))*4,,4))</f>
        <v>0</v>
      </c>
      <c r="AD321" s="1">
        <f ca="1">SUM(OFFSET('96点'!AD$5,(ROW(AD321)-ROW(AD$5))*4,,4))</f>
        <v>0</v>
      </c>
      <c r="AE321" s="1" t="e">
        <f ca="1" t="shared" si="116"/>
        <v>#DIV/0!</v>
      </c>
      <c r="AF321" s="1" t="e">
        <f ca="1" t="shared" si="117"/>
        <v>#DIV/0!</v>
      </c>
      <c r="AG321" s="1">
        <f ca="1">SUM(OFFSET('96点'!AG$5,(ROW(AG321)-ROW(AG$5))*4,,4))</f>
        <v>0</v>
      </c>
      <c r="AH321" s="1">
        <f ca="1">SUM(OFFSET('96点'!AH$5,(ROW(AH321)-ROW(AH$5))*4,,4))</f>
        <v>0</v>
      </c>
      <c r="AI321" s="1" t="e">
        <f ca="1" t="shared" si="118"/>
        <v>#DIV/0!</v>
      </c>
      <c r="AJ321" s="1">
        <f ca="1">SUM(OFFSET('96点'!AJ$5,(ROW(AJ321)-ROW(AJ$5))*4,,4))</f>
        <v>0</v>
      </c>
      <c r="AK321" s="1">
        <f ca="1">SUM(OFFSET('96点'!AK$5,(ROW(AK321)-ROW(AK$5))*4,,4))</f>
        <v>0</v>
      </c>
      <c r="AL321" s="1" t="e">
        <f ca="1" t="shared" si="119"/>
        <v>#DIV/0!</v>
      </c>
      <c r="AM321" s="1" t="e">
        <f ca="1" t="shared" si="120"/>
        <v>#DIV/0!</v>
      </c>
      <c r="AN321" s="1">
        <f ca="1">SUM(OFFSET('96点'!AN$5,(ROW(AN321)-ROW(AN$5))*4,,4))</f>
        <v>0</v>
      </c>
      <c r="AO321" s="1">
        <f ca="1">SUM(OFFSET('96点'!AO$5,(ROW(AO321)-ROW(AO$5))*4,,4))</f>
        <v>0</v>
      </c>
      <c r="AP321" s="1" t="e">
        <f ca="1" t="shared" si="121"/>
        <v>#DIV/0!</v>
      </c>
      <c r="AQ321" s="1">
        <f ca="1">SUM(OFFSET('96点'!AQ$5,(ROW(AQ321)-ROW(AQ$5))*4,,4))</f>
        <v>0</v>
      </c>
      <c r="AR321" s="1">
        <f ca="1">SUM(OFFSET('96点'!AR$5,(ROW(AR321)-ROW(AR$5))*4,,4))</f>
        <v>0</v>
      </c>
      <c r="AS321" s="1" t="e">
        <f ca="1" t="shared" si="122"/>
        <v>#DIV/0!</v>
      </c>
      <c r="AT321" s="1" t="e">
        <f ca="1" t="shared" si="123"/>
        <v>#DIV/0!</v>
      </c>
      <c r="AU321" s="1">
        <f ca="1">SUM(OFFSET('96点'!AU$5,(ROW(AU321)-ROW(AU$5))*4,,4))</f>
        <v>0</v>
      </c>
      <c r="AV321" s="1">
        <f ca="1">SUM(OFFSET('96点'!AV$5,(ROW(AV321)-ROW(AV$5))*4,,4))</f>
        <v>0</v>
      </c>
      <c r="AW321" s="1" t="e">
        <f ca="1" t="shared" si="124"/>
        <v>#DIV/0!</v>
      </c>
      <c r="AX321" s="1">
        <f ca="1">SUM(OFFSET('96点'!AX$5,(ROW(AX321)-ROW(AX$5))*4,,4))</f>
        <v>0</v>
      </c>
      <c r="AY321" s="1">
        <f ca="1">SUM(OFFSET('96点'!AY$5,(ROW(AY321)-ROW(AY$5))*4,,4))</f>
        <v>0</v>
      </c>
      <c r="AZ321" s="1" t="e">
        <f ca="1" t="shared" si="125"/>
        <v>#DIV/0!</v>
      </c>
      <c r="BA321" s="1" t="e">
        <f ca="1" t="shared" si="126"/>
        <v>#DIV/0!</v>
      </c>
      <c r="BB321" s="1">
        <f ca="1">SUM(OFFSET('96点'!BB$5,(ROW(BB321)-ROW(BB$5))*4,,4))</f>
        <v>0</v>
      </c>
    </row>
    <row r="322" spans="3:54">
      <c r="C322" s="1">
        <f t="shared" si="102"/>
        <v>318</v>
      </c>
      <c r="D322" s="1">
        <f t="shared" si="103"/>
        <v>8</v>
      </c>
      <c r="E322" s="1">
        <f t="shared" si="106"/>
        <v>45111</v>
      </c>
      <c r="F322" s="1" t="str">
        <f t="shared" si="104"/>
        <v>20230704</v>
      </c>
      <c r="G322">
        <f t="shared" si="107"/>
        <v>2</v>
      </c>
      <c r="J322" s="1" t="str">
        <f>INDEX(辅助表!$F$3:$F$14,G322)</f>
        <v>测试机组#1调度单元</v>
      </c>
      <c r="K322" s="1" t="str">
        <f t="shared" si="105"/>
        <v>2023-07-04</v>
      </c>
      <c r="L322" s="3">
        <f ca="1" t="shared" si="108"/>
        <v>0.25</v>
      </c>
      <c r="M322" s="1">
        <f ca="1">SUM(OFFSET('96点'!M$5,(ROW(M322)-ROW(M$5))*4,,4))</f>
        <v>0</v>
      </c>
      <c r="N322" s="1" t="e">
        <f ca="1" t="shared" si="109"/>
        <v>#DIV/0!</v>
      </c>
      <c r="O322" s="1">
        <f ca="1">SUM(OFFSET('96点'!O$5,(ROW(O322)-ROW(O$5))*4,,4))</f>
        <v>0</v>
      </c>
      <c r="P322" s="1">
        <f ca="1">SUM(OFFSET('96点'!P$5,(ROW(P322)-ROW(P$5))*4,,4))</f>
        <v>0</v>
      </c>
      <c r="Q322" s="1" t="e">
        <f ca="1" t="shared" si="110"/>
        <v>#DIV/0!</v>
      </c>
      <c r="R322" s="1" t="e">
        <f ca="1" t="shared" si="111"/>
        <v>#DIV/0!</v>
      </c>
      <c r="S322" s="1">
        <f ca="1">SUM(OFFSET('96点'!S$5,(ROW(S322)-ROW(S$5))*4,,4))</f>
        <v>0</v>
      </c>
      <c r="T322" s="1">
        <f ca="1">SUM(OFFSET('96点'!T$5,(ROW(T322)-ROW(T$5))*4,,4))</f>
        <v>0</v>
      </c>
      <c r="U322" s="1" t="e">
        <f ca="1" t="shared" si="112"/>
        <v>#DIV/0!</v>
      </c>
      <c r="V322" s="1">
        <f ca="1">SUM(OFFSET('96点'!V$5,(ROW(V322)-ROW(V$5))*4,,4))</f>
        <v>0</v>
      </c>
      <c r="W322" s="1">
        <f ca="1">SUM(OFFSET('96点'!W$5,(ROW(W322)-ROW(W$5))*4,,4))</f>
        <v>0</v>
      </c>
      <c r="X322" s="1" t="e">
        <f ca="1" t="shared" si="113"/>
        <v>#DIV/0!</v>
      </c>
      <c r="Y322" s="1" t="e">
        <f ca="1" t="shared" si="114"/>
        <v>#DIV/0!</v>
      </c>
      <c r="Z322" s="1">
        <f ca="1">SUM(OFFSET('96点'!Z$5,(ROW(Z322)-ROW(Z$5))*4,,4))</f>
        <v>0</v>
      </c>
      <c r="AA322" s="1">
        <f ca="1">SUM(OFFSET('96点'!AA$5,(ROW(AA322)-ROW(AA$5))*4,,4))</f>
        <v>0</v>
      </c>
      <c r="AB322" s="1" t="e">
        <f ca="1" t="shared" si="115"/>
        <v>#DIV/0!</v>
      </c>
      <c r="AC322" s="1">
        <f ca="1">SUM(OFFSET('96点'!AC$5,(ROW(AC322)-ROW(AC$5))*4,,4))</f>
        <v>0</v>
      </c>
      <c r="AD322" s="1">
        <f ca="1">SUM(OFFSET('96点'!AD$5,(ROW(AD322)-ROW(AD$5))*4,,4))</f>
        <v>0</v>
      </c>
      <c r="AE322" s="1" t="e">
        <f ca="1" t="shared" si="116"/>
        <v>#DIV/0!</v>
      </c>
      <c r="AF322" s="1" t="e">
        <f ca="1" t="shared" si="117"/>
        <v>#DIV/0!</v>
      </c>
      <c r="AG322" s="1">
        <f ca="1">SUM(OFFSET('96点'!AG$5,(ROW(AG322)-ROW(AG$5))*4,,4))</f>
        <v>0</v>
      </c>
      <c r="AH322" s="1">
        <f ca="1">SUM(OFFSET('96点'!AH$5,(ROW(AH322)-ROW(AH$5))*4,,4))</f>
        <v>0</v>
      </c>
      <c r="AI322" s="1" t="e">
        <f ca="1" t="shared" si="118"/>
        <v>#DIV/0!</v>
      </c>
      <c r="AJ322" s="1">
        <f ca="1">SUM(OFFSET('96点'!AJ$5,(ROW(AJ322)-ROW(AJ$5))*4,,4))</f>
        <v>0</v>
      </c>
      <c r="AK322" s="1">
        <f ca="1">SUM(OFFSET('96点'!AK$5,(ROW(AK322)-ROW(AK$5))*4,,4))</f>
        <v>0</v>
      </c>
      <c r="AL322" s="1" t="e">
        <f ca="1" t="shared" si="119"/>
        <v>#DIV/0!</v>
      </c>
      <c r="AM322" s="1" t="e">
        <f ca="1" t="shared" si="120"/>
        <v>#DIV/0!</v>
      </c>
      <c r="AN322" s="1">
        <f ca="1">SUM(OFFSET('96点'!AN$5,(ROW(AN322)-ROW(AN$5))*4,,4))</f>
        <v>0</v>
      </c>
      <c r="AO322" s="1">
        <f ca="1">SUM(OFFSET('96点'!AO$5,(ROW(AO322)-ROW(AO$5))*4,,4))</f>
        <v>0</v>
      </c>
      <c r="AP322" s="1" t="e">
        <f ca="1" t="shared" si="121"/>
        <v>#DIV/0!</v>
      </c>
      <c r="AQ322" s="1">
        <f ca="1">SUM(OFFSET('96点'!AQ$5,(ROW(AQ322)-ROW(AQ$5))*4,,4))</f>
        <v>0</v>
      </c>
      <c r="AR322" s="1">
        <f ca="1">SUM(OFFSET('96点'!AR$5,(ROW(AR322)-ROW(AR$5))*4,,4))</f>
        <v>0</v>
      </c>
      <c r="AS322" s="1" t="e">
        <f ca="1" t="shared" si="122"/>
        <v>#DIV/0!</v>
      </c>
      <c r="AT322" s="1" t="e">
        <f ca="1" t="shared" si="123"/>
        <v>#DIV/0!</v>
      </c>
      <c r="AU322" s="1">
        <f ca="1">SUM(OFFSET('96点'!AU$5,(ROW(AU322)-ROW(AU$5))*4,,4))</f>
        <v>0</v>
      </c>
      <c r="AV322" s="1">
        <f ca="1">SUM(OFFSET('96点'!AV$5,(ROW(AV322)-ROW(AV$5))*4,,4))</f>
        <v>0</v>
      </c>
      <c r="AW322" s="1" t="e">
        <f ca="1" t="shared" si="124"/>
        <v>#DIV/0!</v>
      </c>
      <c r="AX322" s="1">
        <f ca="1">SUM(OFFSET('96点'!AX$5,(ROW(AX322)-ROW(AX$5))*4,,4))</f>
        <v>0</v>
      </c>
      <c r="AY322" s="1">
        <f ca="1">SUM(OFFSET('96点'!AY$5,(ROW(AY322)-ROW(AY$5))*4,,4))</f>
        <v>0</v>
      </c>
      <c r="AZ322" s="1" t="e">
        <f ca="1" t="shared" si="125"/>
        <v>#DIV/0!</v>
      </c>
      <c r="BA322" s="1" t="e">
        <f ca="1" t="shared" si="126"/>
        <v>#DIV/0!</v>
      </c>
      <c r="BB322" s="1">
        <f ca="1">SUM(OFFSET('96点'!BB$5,(ROW(BB322)-ROW(BB$5))*4,,4))</f>
        <v>0</v>
      </c>
    </row>
    <row r="323" spans="3:54">
      <c r="C323" s="1">
        <f t="shared" si="102"/>
        <v>319</v>
      </c>
      <c r="D323" s="1">
        <f t="shared" si="103"/>
        <v>9</v>
      </c>
      <c r="E323" s="1">
        <f t="shared" si="106"/>
        <v>45111</v>
      </c>
      <c r="F323" s="1" t="str">
        <f t="shared" si="104"/>
        <v>20230704</v>
      </c>
      <c r="G323">
        <f t="shared" si="107"/>
        <v>2</v>
      </c>
      <c r="J323" s="1" t="str">
        <f>INDEX(辅助表!$F$3:$F$14,G323)</f>
        <v>测试机组#1调度单元</v>
      </c>
      <c r="K323" s="1" t="str">
        <f t="shared" si="105"/>
        <v>2023-07-04</v>
      </c>
      <c r="L323" s="3">
        <f ca="1" t="shared" si="108"/>
        <v>0.291666666666667</v>
      </c>
      <c r="M323" s="1">
        <f ca="1">SUM(OFFSET('96点'!M$5,(ROW(M323)-ROW(M$5))*4,,4))</f>
        <v>0</v>
      </c>
      <c r="N323" s="1" t="e">
        <f ca="1" t="shared" si="109"/>
        <v>#DIV/0!</v>
      </c>
      <c r="O323" s="1">
        <f ca="1">SUM(OFFSET('96点'!O$5,(ROW(O323)-ROW(O$5))*4,,4))</f>
        <v>0</v>
      </c>
      <c r="P323" s="1">
        <f ca="1">SUM(OFFSET('96点'!P$5,(ROW(P323)-ROW(P$5))*4,,4))</f>
        <v>0</v>
      </c>
      <c r="Q323" s="1" t="e">
        <f ca="1" t="shared" si="110"/>
        <v>#DIV/0!</v>
      </c>
      <c r="R323" s="1" t="e">
        <f ca="1" t="shared" si="111"/>
        <v>#DIV/0!</v>
      </c>
      <c r="S323" s="1">
        <f ca="1">SUM(OFFSET('96点'!S$5,(ROW(S323)-ROW(S$5))*4,,4))</f>
        <v>0</v>
      </c>
      <c r="T323" s="1">
        <f ca="1">SUM(OFFSET('96点'!T$5,(ROW(T323)-ROW(T$5))*4,,4))</f>
        <v>0</v>
      </c>
      <c r="U323" s="1" t="e">
        <f ca="1" t="shared" si="112"/>
        <v>#DIV/0!</v>
      </c>
      <c r="V323" s="1">
        <f ca="1">SUM(OFFSET('96点'!V$5,(ROW(V323)-ROW(V$5))*4,,4))</f>
        <v>0</v>
      </c>
      <c r="W323" s="1">
        <f ca="1">SUM(OFFSET('96点'!W$5,(ROW(W323)-ROW(W$5))*4,,4))</f>
        <v>0</v>
      </c>
      <c r="X323" s="1" t="e">
        <f ca="1" t="shared" si="113"/>
        <v>#DIV/0!</v>
      </c>
      <c r="Y323" s="1" t="e">
        <f ca="1" t="shared" si="114"/>
        <v>#DIV/0!</v>
      </c>
      <c r="Z323" s="1">
        <f ca="1">SUM(OFFSET('96点'!Z$5,(ROW(Z323)-ROW(Z$5))*4,,4))</f>
        <v>0</v>
      </c>
      <c r="AA323" s="1">
        <f ca="1">SUM(OFFSET('96点'!AA$5,(ROW(AA323)-ROW(AA$5))*4,,4))</f>
        <v>0</v>
      </c>
      <c r="AB323" s="1" t="e">
        <f ca="1" t="shared" si="115"/>
        <v>#DIV/0!</v>
      </c>
      <c r="AC323" s="1">
        <f ca="1">SUM(OFFSET('96点'!AC$5,(ROW(AC323)-ROW(AC$5))*4,,4))</f>
        <v>0</v>
      </c>
      <c r="AD323" s="1">
        <f ca="1">SUM(OFFSET('96点'!AD$5,(ROW(AD323)-ROW(AD$5))*4,,4))</f>
        <v>0</v>
      </c>
      <c r="AE323" s="1" t="e">
        <f ca="1" t="shared" si="116"/>
        <v>#DIV/0!</v>
      </c>
      <c r="AF323" s="1" t="e">
        <f ca="1" t="shared" si="117"/>
        <v>#DIV/0!</v>
      </c>
      <c r="AG323" s="1">
        <f ca="1">SUM(OFFSET('96点'!AG$5,(ROW(AG323)-ROW(AG$5))*4,,4))</f>
        <v>0</v>
      </c>
      <c r="AH323" s="1">
        <f ca="1">SUM(OFFSET('96点'!AH$5,(ROW(AH323)-ROW(AH$5))*4,,4))</f>
        <v>0</v>
      </c>
      <c r="AI323" s="1" t="e">
        <f ca="1" t="shared" si="118"/>
        <v>#DIV/0!</v>
      </c>
      <c r="AJ323" s="1">
        <f ca="1">SUM(OFFSET('96点'!AJ$5,(ROW(AJ323)-ROW(AJ$5))*4,,4))</f>
        <v>0</v>
      </c>
      <c r="AK323" s="1">
        <f ca="1">SUM(OFFSET('96点'!AK$5,(ROW(AK323)-ROW(AK$5))*4,,4))</f>
        <v>0</v>
      </c>
      <c r="AL323" s="1" t="e">
        <f ca="1" t="shared" si="119"/>
        <v>#DIV/0!</v>
      </c>
      <c r="AM323" s="1" t="e">
        <f ca="1" t="shared" si="120"/>
        <v>#DIV/0!</v>
      </c>
      <c r="AN323" s="1">
        <f ca="1">SUM(OFFSET('96点'!AN$5,(ROW(AN323)-ROW(AN$5))*4,,4))</f>
        <v>0</v>
      </c>
      <c r="AO323" s="1">
        <f ca="1">SUM(OFFSET('96点'!AO$5,(ROW(AO323)-ROW(AO$5))*4,,4))</f>
        <v>0</v>
      </c>
      <c r="AP323" s="1" t="e">
        <f ca="1" t="shared" si="121"/>
        <v>#DIV/0!</v>
      </c>
      <c r="AQ323" s="1">
        <f ca="1">SUM(OFFSET('96点'!AQ$5,(ROW(AQ323)-ROW(AQ$5))*4,,4))</f>
        <v>0</v>
      </c>
      <c r="AR323" s="1">
        <f ca="1">SUM(OFFSET('96点'!AR$5,(ROW(AR323)-ROW(AR$5))*4,,4))</f>
        <v>0</v>
      </c>
      <c r="AS323" s="1" t="e">
        <f ca="1" t="shared" si="122"/>
        <v>#DIV/0!</v>
      </c>
      <c r="AT323" s="1" t="e">
        <f ca="1" t="shared" si="123"/>
        <v>#DIV/0!</v>
      </c>
      <c r="AU323" s="1">
        <f ca="1">SUM(OFFSET('96点'!AU$5,(ROW(AU323)-ROW(AU$5))*4,,4))</f>
        <v>0</v>
      </c>
      <c r="AV323" s="1">
        <f ca="1">SUM(OFFSET('96点'!AV$5,(ROW(AV323)-ROW(AV$5))*4,,4))</f>
        <v>0</v>
      </c>
      <c r="AW323" s="1" t="e">
        <f ca="1" t="shared" si="124"/>
        <v>#DIV/0!</v>
      </c>
      <c r="AX323" s="1">
        <f ca="1">SUM(OFFSET('96点'!AX$5,(ROW(AX323)-ROW(AX$5))*4,,4))</f>
        <v>0</v>
      </c>
      <c r="AY323" s="1">
        <f ca="1">SUM(OFFSET('96点'!AY$5,(ROW(AY323)-ROW(AY$5))*4,,4))</f>
        <v>0</v>
      </c>
      <c r="AZ323" s="1" t="e">
        <f ca="1" t="shared" si="125"/>
        <v>#DIV/0!</v>
      </c>
      <c r="BA323" s="1" t="e">
        <f ca="1" t="shared" si="126"/>
        <v>#DIV/0!</v>
      </c>
      <c r="BB323" s="1">
        <f ca="1">SUM(OFFSET('96点'!BB$5,(ROW(BB323)-ROW(BB$5))*4,,4))</f>
        <v>0</v>
      </c>
    </row>
    <row r="324" spans="3:54">
      <c r="C324" s="1">
        <f t="shared" si="102"/>
        <v>320</v>
      </c>
      <c r="D324" s="1">
        <f t="shared" si="103"/>
        <v>10</v>
      </c>
      <c r="E324" s="1">
        <f t="shared" si="106"/>
        <v>45111</v>
      </c>
      <c r="F324" s="1" t="str">
        <f t="shared" si="104"/>
        <v>20230704</v>
      </c>
      <c r="G324">
        <f t="shared" si="107"/>
        <v>2</v>
      </c>
      <c r="J324" s="1" t="str">
        <f>INDEX(辅助表!$F$3:$F$14,G324)</f>
        <v>测试机组#1调度单元</v>
      </c>
      <c r="K324" s="1" t="str">
        <f t="shared" si="105"/>
        <v>2023-07-04</v>
      </c>
      <c r="L324" s="3">
        <f ca="1" t="shared" si="108"/>
        <v>0.333333333333333</v>
      </c>
      <c r="M324" s="1">
        <f ca="1">SUM(OFFSET('96点'!M$5,(ROW(M324)-ROW(M$5))*4,,4))</f>
        <v>0</v>
      </c>
      <c r="N324" s="1" t="e">
        <f ca="1" t="shared" si="109"/>
        <v>#DIV/0!</v>
      </c>
      <c r="O324" s="1">
        <f ca="1">SUM(OFFSET('96点'!O$5,(ROW(O324)-ROW(O$5))*4,,4))</f>
        <v>0</v>
      </c>
      <c r="P324" s="1">
        <f ca="1">SUM(OFFSET('96点'!P$5,(ROW(P324)-ROW(P$5))*4,,4))</f>
        <v>0</v>
      </c>
      <c r="Q324" s="1" t="e">
        <f ca="1" t="shared" si="110"/>
        <v>#DIV/0!</v>
      </c>
      <c r="R324" s="1" t="e">
        <f ca="1" t="shared" si="111"/>
        <v>#DIV/0!</v>
      </c>
      <c r="S324" s="1">
        <f ca="1">SUM(OFFSET('96点'!S$5,(ROW(S324)-ROW(S$5))*4,,4))</f>
        <v>0</v>
      </c>
      <c r="T324" s="1">
        <f ca="1">SUM(OFFSET('96点'!T$5,(ROW(T324)-ROW(T$5))*4,,4))</f>
        <v>0</v>
      </c>
      <c r="U324" s="1" t="e">
        <f ca="1" t="shared" si="112"/>
        <v>#DIV/0!</v>
      </c>
      <c r="V324" s="1">
        <f ca="1">SUM(OFFSET('96点'!V$5,(ROW(V324)-ROW(V$5))*4,,4))</f>
        <v>0</v>
      </c>
      <c r="W324" s="1">
        <f ca="1">SUM(OFFSET('96点'!W$5,(ROW(W324)-ROW(W$5))*4,,4))</f>
        <v>0</v>
      </c>
      <c r="X324" s="1" t="e">
        <f ca="1" t="shared" si="113"/>
        <v>#DIV/0!</v>
      </c>
      <c r="Y324" s="1" t="e">
        <f ca="1" t="shared" si="114"/>
        <v>#DIV/0!</v>
      </c>
      <c r="Z324" s="1">
        <f ca="1">SUM(OFFSET('96点'!Z$5,(ROW(Z324)-ROW(Z$5))*4,,4))</f>
        <v>0</v>
      </c>
      <c r="AA324" s="1">
        <f ca="1">SUM(OFFSET('96点'!AA$5,(ROW(AA324)-ROW(AA$5))*4,,4))</f>
        <v>0</v>
      </c>
      <c r="AB324" s="1" t="e">
        <f ca="1" t="shared" si="115"/>
        <v>#DIV/0!</v>
      </c>
      <c r="AC324" s="1">
        <f ca="1">SUM(OFFSET('96点'!AC$5,(ROW(AC324)-ROW(AC$5))*4,,4))</f>
        <v>0</v>
      </c>
      <c r="AD324" s="1">
        <f ca="1">SUM(OFFSET('96点'!AD$5,(ROW(AD324)-ROW(AD$5))*4,,4))</f>
        <v>0</v>
      </c>
      <c r="AE324" s="1" t="e">
        <f ca="1" t="shared" si="116"/>
        <v>#DIV/0!</v>
      </c>
      <c r="AF324" s="1" t="e">
        <f ca="1" t="shared" si="117"/>
        <v>#DIV/0!</v>
      </c>
      <c r="AG324" s="1">
        <f ca="1">SUM(OFFSET('96点'!AG$5,(ROW(AG324)-ROW(AG$5))*4,,4))</f>
        <v>0</v>
      </c>
      <c r="AH324" s="1">
        <f ca="1">SUM(OFFSET('96点'!AH$5,(ROW(AH324)-ROW(AH$5))*4,,4))</f>
        <v>0</v>
      </c>
      <c r="AI324" s="1" t="e">
        <f ca="1" t="shared" si="118"/>
        <v>#DIV/0!</v>
      </c>
      <c r="AJ324" s="1">
        <f ca="1">SUM(OFFSET('96点'!AJ$5,(ROW(AJ324)-ROW(AJ$5))*4,,4))</f>
        <v>0</v>
      </c>
      <c r="AK324" s="1">
        <f ca="1">SUM(OFFSET('96点'!AK$5,(ROW(AK324)-ROW(AK$5))*4,,4))</f>
        <v>0</v>
      </c>
      <c r="AL324" s="1" t="e">
        <f ca="1" t="shared" si="119"/>
        <v>#DIV/0!</v>
      </c>
      <c r="AM324" s="1" t="e">
        <f ca="1" t="shared" si="120"/>
        <v>#DIV/0!</v>
      </c>
      <c r="AN324" s="1">
        <f ca="1">SUM(OFFSET('96点'!AN$5,(ROW(AN324)-ROW(AN$5))*4,,4))</f>
        <v>0</v>
      </c>
      <c r="AO324" s="1">
        <f ca="1">SUM(OFFSET('96点'!AO$5,(ROW(AO324)-ROW(AO$5))*4,,4))</f>
        <v>0</v>
      </c>
      <c r="AP324" s="1" t="e">
        <f ca="1" t="shared" si="121"/>
        <v>#DIV/0!</v>
      </c>
      <c r="AQ324" s="1">
        <f ca="1">SUM(OFFSET('96点'!AQ$5,(ROW(AQ324)-ROW(AQ$5))*4,,4))</f>
        <v>0</v>
      </c>
      <c r="AR324" s="1">
        <f ca="1">SUM(OFFSET('96点'!AR$5,(ROW(AR324)-ROW(AR$5))*4,,4))</f>
        <v>0</v>
      </c>
      <c r="AS324" s="1" t="e">
        <f ca="1" t="shared" si="122"/>
        <v>#DIV/0!</v>
      </c>
      <c r="AT324" s="1" t="e">
        <f ca="1" t="shared" si="123"/>
        <v>#DIV/0!</v>
      </c>
      <c r="AU324" s="1">
        <f ca="1">SUM(OFFSET('96点'!AU$5,(ROW(AU324)-ROW(AU$5))*4,,4))</f>
        <v>0</v>
      </c>
      <c r="AV324" s="1">
        <f ca="1">SUM(OFFSET('96点'!AV$5,(ROW(AV324)-ROW(AV$5))*4,,4))</f>
        <v>0</v>
      </c>
      <c r="AW324" s="1" t="e">
        <f ca="1" t="shared" si="124"/>
        <v>#DIV/0!</v>
      </c>
      <c r="AX324" s="1">
        <f ca="1">SUM(OFFSET('96点'!AX$5,(ROW(AX324)-ROW(AX$5))*4,,4))</f>
        <v>0</v>
      </c>
      <c r="AY324" s="1">
        <f ca="1">SUM(OFFSET('96点'!AY$5,(ROW(AY324)-ROW(AY$5))*4,,4))</f>
        <v>0</v>
      </c>
      <c r="AZ324" s="1" t="e">
        <f ca="1" t="shared" si="125"/>
        <v>#DIV/0!</v>
      </c>
      <c r="BA324" s="1" t="e">
        <f ca="1" t="shared" si="126"/>
        <v>#DIV/0!</v>
      </c>
      <c r="BB324" s="1">
        <f ca="1">SUM(OFFSET('96点'!BB$5,(ROW(BB324)-ROW(BB$5))*4,,4))</f>
        <v>0</v>
      </c>
    </row>
    <row r="325" spans="3:54">
      <c r="C325" s="1">
        <f t="shared" ref="C325:C388" si="127">C324+1</f>
        <v>321</v>
      </c>
      <c r="D325" s="1">
        <f t="shared" ref="D325:D388" si="128">IF(MOD(C325,$F$3)=1,$D$1,D324+1)</f>
        <v>11</v>
      </c>
      <c r="E325" s="1">
        <f t="shared" si="106"/>
        <v>45111</v>
      </c>
      <c r="F325" s="1" t="str">
        <f t="shared" ref="F325:F388" si="129">TEXT(E325,"yyyymmdd")</f>
        <v>20230704</v>
      </c>
      <c r="G325">
        <f t="shared" si="107"/>
        <v>2</v>
      </c>
      <c r="J325" s="1" t="str">
        <f>INDEX(辅助表!$F$3:$F$14,G325)</f>
        <v>测试机组#1调度单元</v>
      </c>
      <c r="K325" s="1" t="str">
        <f t="shared" ref="K325:K388" si="130">TEXT(E325,"yyyy-mm-dd")</f>
        <v>2023-07-04</v>
      </c>
      <c r="L325" s="3">
        <f ca="1" t="shared" si="108"/>
        <v>0.375</v>
      </c>
      <c r="M325" s="1">
        <f ca="1">SUM(OFFSET('96点'!M$5,(ROW(M325)-ROW(M$5))*4,,4))</f>
        <v>0</v>
      </c>
      <c r="N325" s="1" t="e">
        <f ca="1" t="shared" si="109"/>
        <v>#DIV/0!</v>
      </c>
      <c r="O325" s="1">
        <f ca="1">SUM(OFFSET('96点'!O$5,(ROW(O325)-ROW(O$5))*4,,4))</f>
        <v>0</v>
      </c>
      <c r="P325" s="1">
        <f ca="1">SUM(OFFSET('96点'!P$5,(ROW(P325)-ROW(P$5))*4,,4))</f>
        <v>0</v>
      </c>
      <c r="Q325" s="1" t="e">
        <f ca="1" t="shared" si="110"/>
        <v>#DIV/0!</v>
      </c>
      <c r="R325" s="1" t="e">
        <f ca="1" t="shared" si="111"/>
        <v>#DIV/0!</v>
      </c>
      <c r="S325" s="1">
        <f ca="1">SUM(OFFSET('96点'!S$5,(ROW(S325)-ROW(S$5))*4,,4))</f>
        <v>0</v>
      </c>
      <c r="T325" s="1">
        <f ca="1">SUM(OFFSET('96点'!T$5,(ROW(T325)-ROW(T$5))*4,,4))</f>
        <v>0</v>
      </c>
      <c r="U325" s="1" t="e">
        <f ca="1" t="shared" si="112"/>
        <v>#DIV/0!</v>
      </c>
      <c r="V325" s="1">
        <f ca="1">SUM(OFFSET('96点'!V$5,(ROW(V325)-ROW(V$5))*4,,4))</f>
        <v>0</v>
      </c>
      <c r="W325" s="1">
        <f ca="1">SUM(OFFSET('96点'!W$5,(ROW(W325)-ROW(W$5))*4,,4))</f>
        <v>0</v>
      </c>
      <c r="X325" s="1" t="e">
        <f ca="1" t="shared" si="113"/>
        <v>#DIV/0!</v>
      </c>
      <c r="Y325" s="1" t="e">
        <f ca="1" t="shared" si="114"/>
        <v>#DIV/0!</v>
      </c>
      <c r="Z325" s="1">
        <f ca="1">SUM(OFFSET('96点'!Z$5,(ROW(Z325)-ROW(Z$5))*4,,4))</f>
        <v>0</v>
      </c>
      <c r="AA325" s="1">
        <f ca="1">SUM(OFFSET('96点'!AA$5,(ROW(AA325)-ROW(AA$5))*4,,4))</f>
        <v>0</v>
      </c>
      <c r="AB325" s="1" t="e">
        <f ca="1" t="shared" si="115"/>
        <v>#DIV/0!</v>
      </c>
      <c r="AC325" s="1">
        <f ca="1">SUM(OFFSET('96点'!AC$5,(ROW(AC325)-ROW(AC$5))*4,,4))</f>
        <v>0</v>
      </c>
      <c r="AD325" s="1">
        <f ca="1">SUM(OFFSET('96点'!AD$5,(ROW(AD325)-ROW(AD$5))*4,,4))</f>
        <v>0</v>
      </c>
      <c r="AE325" s="1" t="e">
        <f ca="1" t="shared" si="116"/>
        <v>#DIV/0!</v>
      </c>
      <c r="AF325" s="1" t="e">
        <f ca="1" t="shared" si="117"/>
        <v>#DIV/0!</v>
      </c>
      <c r="AG325" s="1">
        <f ca="1">SUM(OFFSET('96点'!AG$5,(ROW(AG325)-ROW(AG$5))*4,,4))</f>
        <v>0</v>
      </c>
      <c r="AH325" s="1">
        <f ca="1">SUM(OFFSET('96点'!AH$5,(ROW(AH325)-ROW(AH$5))*4,,4))</f>
        <v>0</v>
      </c>
      <c r="AI325" s="1" t="e">
        <f ca="1" t="shared" si="118"/>
        <v>#DIV/0!</v>
      </c>
      <c r="AJ325" s="1">
        <f ca="1">SUM(OFFSET('96点'!AJ$5,(ROW(AJ325)-ROW(AJ$5))*4,,4))</f>
        <v>0</v>
      </c>
      <c r="AK325" s="1">
        <f ca="1">SUM(OFFSET('96点'!AK$5,(ROW(AK325)-ROW(AK$5))*4,,4))</f>
        <v>0</v>
      </c>
      <c r="AL325" s="1" t="e">
        <f ca="1" t="shared" si="119"/>
        <v>#DIV/0!</v>
      </c>
      <c r="AM325" s="1" t="e">
        <f ca="1" t="shared" si="120"/>
        <v>#DIV/0!</v>
      </c>
      <c r="AN325" s="1">
        <f ca="1">SUM(OFFSET('96点'!AN$5,(ROW(AN325)-ROW(AN$5))*4,,4))</f>
        <v>0</v>
      </c>
      <c r="AO325" s="1">
        <f ca="1">SUM(OFFSET('96点'!AO$5,(ROW(AO325)-ROW(AO$5))*4,,4))</f>
        <v>0</v>
      </c>
      <c r="AP325" s="1" t="e">
        <f ca="1" t="shared" si="121"/>
        <v>#DIV/0!</v>
      </c>
      <c r="AQ325" s="1">
        <f ca="1">SUM(OFFSET('96点'!AQ$5,(ROW(AQ325)-ROW(AQ$5))*4,,4))</f>
        <v>0</v>
      </c>
      <c r="AR325" s="1">
        <f ca="1">SUM(OFFSET('96点'!AR$5,(ROW(AR325)-ROW(AR$5))*4,,4))</f>
        <v>0</v>
      </c>
      <c r="AS325" s="1" t="e">
        <f ca="1" t="shared" si="122"/>
        <v>#DIV/0!</v>
      </c>
      <c r="AT325" s="1" t="e">
        <f ca="1" t="shared" si="123"/>
        <v>#DIV/0!</v>
      </c>
      <c r="AU325" s="1">
        <f ca="1">SUM(OFFSET('96点'!AU$5,(ROW(AU325)-ROW(AU$5))*4,,4))</f>
        <v>0</v>
      </c>
      <c r="AV325" s="1">
        <f ca="1">SUM(OFFSET('96点'!AV$5,(ROW(AV325)-ROW(AV$5))*4,,4))</f>
        <v>0</v>
      </c>
      <c r="AW325" s="1" t="e">
        <f ca="1" t="shared" si="124"/>
        <v>#DIV/0!</v>
      </c>
      <c r="AX325" s="1">
        <f ca="1">SUM(OFFSET('96点'!AX$5,(ROW(AX325)-ROW(AX$5))*4,,4))</f>
        <v>0</v>
      </c>
      <c r="AY325" s="1">
        <f ca="1">SUM(OFFSET('96点'!AY$5,(ROW(AY325)-ROW(AY$5))*4,,4))</f>
        <v>0</v>
      </c>
      <c r="AZ325" s="1" t="e">
        <f ca="1" t="shared" si="125"/>
        <v>#DIV/0!</v>
      </c>
      <c r="BA325" s="1" t="e">
        <f ca="1" t="shared" si="126"/>
        <v>#DIV/0!</v>
      </c>
      <c r="BB325" s="1">
        <f ca="1">SUM(OFFSET('96点'!BB$5,(ROW(BB325)-ROW(BB$5))*4,,4))</f>
        <v>0</v>
      </c>
    </row>
    <row r="326" spans="3:54">
      <c r="C326" s="1">
        <f t="shared" si="127"/>
        <v>322</v>
      </c>
      <c r="D326" s="1">
        <f t="shared" si="128"/>
        <v>12</v>
      </c>
      <c r="E326" s="1">
        <f t="shared" ref="E326:E389" si="131">IF(MOD(C326,$H$3*$F$3)=1,E325+1,E325)</f>
        <v>45111</v>
      </c>
      <c r="F326" s="1" t="str">
        <f t="shared" si="129"/>
        <v>20230704</v>
      </c>
      <c r="G326">
        <f t="shared" ref="G326:G389" si="132">IF(MOD(C326,$H$3*$F$3)=1,1,IF(MOD(C326,$F$3)=1,G325+1,G325))</f>
        <v>2</v>
      </c>
      <c r="J326" s="1" t="str">
        <f>INDEX(辅助表!$F$3:$F$14,G326)</f>
        <v>测试机组#1调度单元</v>
      </c>
      <c r="K326" s="1" t="str">
        <f t="shared" si="130"/>
        <v>2023-07-04</v>
      </c>
      <c r="L326" s="3">
        <f ca="1" t="shared" ref="L326:L389" si="133">INDIRECT(ADDRESS(D326,4,,,"辅助表"))</f>
        <v>0.416666666666667</v>
      </c>
      <c r="M326" s="1">
        <f ca="1">SUM(OFFSET('96点'!M$5,(ROW(M326)-ROW(M$5))*4,,4))</f>
        <v>0</v>
      </c>
      <c r="N326" s="1" t="e">
        <f ca="1" t="shared" ref="N326:N389" si="134">O326/M326</f>
        <v>#DIV/0!</v>
      </c>
      <c r="O326" s="1">
        <f ca="1">SUM(OFFSET('96点'!O$5,(ROW(O326)-ROW(O$5))*4,,4))</f>
        <v>0</v>
      </c>
      <c r="P326" s="1">
        <f ca="1">SUM(OFFSET('96点'!P$5,(ROW(P326)-ROW(P$5))*4,,4))</f>
        <v>0</v>
      </c>
      <c r="Q326" s="1" t="e">
        <f ca="1" t="shared" ref="Q326:Q389" si="135">P326/M326</f>
        <v>#DIV/0!</v>
      </c>
      <c r="R326" s="1" t="e">
        <f ca="1" t="shared" ref="R326:R389" si="136">N326-Q326</f>
        <v>#DIV/0!</v>
      </c>
      <c r="S326" s="1">
        <f ca="1">SUM(OFFSET('96点'!S$5,(ROW(S326)-ROW(S$5))*4,,4))</f>
        <v>0</v>
      </c>
      <c r="T326" s="1">
        <f ca="1">SUM(OFFSET('96点'!T$5,(ROW(T326)-ROW(T$5))*4,,4))</f>
        <v>0</v>
      </c>
      <c r="U326" s="1" t="e">
        <f ca="1" t="shared" ref="U326:U389" si="137">V326/T326</f>
        <v>#DIV/0!</v>
      </c>
      <c r="V326" s="1">
        <f ca="1">SUM(OFFSET('96点'!V$5,(ROW(V326)-ROW(V$5))*4,,4))</f>
        <v>0</v>
      </c>
      <c r="W326" s="1">
        <f ca="1">SUM(OFFSET('96点'!W$5,(ROW(W326)-ROW(W$5))*4,,4))</f>
        <v>0</v>
      </c>
      <c r="X326" s="1" t="e">
        <f ca="1" t="shared" ref="X326:X389" si="138">W326/T326</f>
        <v>#DIV/0!</v>
      </c>
      <c r="Y326" s="1" t="e">
        <f ca="1" t="shared" ref="Y326:Y389" si="139">U326-X326</f>
        <v>#DIV/0!</v>
      </c>
      <c r="Z326" s="1">
        <f ca="1">SUM(OFFSET('96点'!Z$5,(ROW(Z326)-ROW(Z$5))*4,,4))</f>
        <v>0</v>
      </c>
      <c r="AA326" s="1">
        <f ca="1">SUM(OFFSET('96点'!AA$5,(ROW(AA326)-ROW(AA$5))*4,,4))</f>
        <v>0</v>
      </c>
      <c r="AB326" s="1" t="e">
        <f ca="1" t="shared" ref="AB326:AB389" si="140">AC326/AA326</f>
        <v>#DIV/0!</v>
      </c>
      <c r="AC326" s="1">
        <f ca="1">SUM(OFFSET('96点'!AC$5,(ROW(AC326)-ROW(AC$5))*4,,4))</f>
        <v>0</v>
      </c>
      <c r="AD326" s="1">
        <f ca="1">SUM(OFFSET('96点'!AD$5,(ROW(AD326)-ROW(AD$5))*4,,4))</f>
        <v>0</v>
      </c>
      <c r="AE326" s="1" t="e">
        <f ca="1" t="shared" ref="AE326:AE389" si="141">AD326/AA326</f>
        <v>#DIV/0!</v>
      </c>
      <c r="AF326" s="1" t="e">
        <f ca="1" t="shared" ref="AF326:AF389" si="142">AB326-AE326</f>
        <v>#DIV/0!</v>
      </c>
      <c r="AG326" s="1">
        <f ca="1">SUM(OFFSET('96点'!AG$5,(ROW(AG326)-ROW(AG$5))*4,,4))</f>
        <v>0</v>
      </c>
      <c r="AH326" s="1">
        <f ca="1">SUM(OFFSET('96点'!AH$5,(ROW(AH326)-ROW(AH$5))*4,,4))</f>
        <v>0</v>
      </c>
      <c r="AI326" s="1" t="e">
        <f ca="1" t="shared" ref="AI326:AI389" si="143">AJ326/AH326</f>
        <v>#DIV/0!</v>
      </c>
      <c r="AJ326" s="1">
        <f ca="1">SUM(OFFSET('96点'!AJ$5,(ROW(AJ326)-ROW(AJ$5))*4,,4))</f>
        <v>0</v>
      </c>
      <c r="AK326" s="1">
        <f ca="1">SUM(OFFSET('96点'!AK$5,(ROW(AK326)-ROW(AK$5))*4,,4))</f>
        <v>0</v>
      </c>
      <c r="AL326" s="1" t="e">
        <f ca="1" t="shared" ref="AL326:AL389" si="144">AK326/AH326</f>
        <v>#DIV/0!</v>
      </c>
      <c r="AM326" s="1" t="e">
        <f ca="1" t="shared" ref="AM326:AM389" si="145">AI326-AL326</f>
        <v>#DIV/0!</v>
      </c>
      <c r="AN326" s="1">
        <f ca="1">SUM(OFFSET('96点'!AN$5,(ROW(AN326)-ROW(AN$5))*4,,4))</f>
        <v>0</v>
      </c>
      <c r="AO326" s="1">
        <f ca="1">SUM(OFFSET('96点'!AO$5,(ROW(AO326)-ROW(AO$5))*4,,4))</f>
        <v>0</v>
      </c>
      <c r="AP326" s="1" t="e">
        <f ca="1" t="shared" ref="AP326:AP389" si="146">AQ326/AO326</f>
        <v>#DIV/0!</v>
      </c>
      <c r="AQ326" s="1">
        <f ca="1">SUM(OFFSET('96点'!AQ$5,(ROW(AQ326)-ROW(AQ$5))*4,,4))</f>
        <v>0</v>
      </c>
      <c r="AR326" s="1">
        <f ca="1">SUM(OFFSET('96点'!AR$5,(ROW(AR326)-ROW(AR$5))*4,,4))</f>
        <v>0</v>
      </c>
      <c r="AS326" s="1" t="e">
        <f ca="1" t="shared" ref="AS326:AS389" si="147">AR326/AO326</f>
        <v>#DIV/0!</v>
      </c>
      <c r="AT326" s="1" t="e">
        <f ca="1" t="shared" ref="AT326:AT389" si="148">AP326-AS326</f>
        <v>#DIV/0!</v>
      </c>
      <c r="AU326" s="1">
        <f ca="1">SUM(OFFSET('96点'!AU$5,(ROW(AU326)-ROW(AU$5))*4,,4))</f>
        <v>0</v>
      </c>
      <c r="AV326" s="1">
        <f ca="1">SUM(OFFSET('96点'!AV$5,(ROW(AV326)-ROW(AV$5))*4,,4))</f>
        <v>0</v>
      </c>
      <c r="AW326" s="1" t="e">
        <f ca="1" t="shared" ref="AW326:AW389" si="149">AX326/AV326</f>
        <v>#DIV/0!</v>
      </c>
      <c r="AX326" s="1">
        <f ca="1">SUM(OFFSET('96点'!AX$5,(ROW(AX326)-ROW(AX$5))*4,,4))</f>
        <v>0</v>
      </c>
      <c r="AY326" s="1">
        <f ca="1">SUM(OFFSET('96点'!AY$5,(ROW(AY326)-ROW(AY$5))*4,,4))</f>
        <v>0</v>
      </c>
      <c r="AZ326" s="1" t="e">
        <f ca="1" t="shared" ref="AZ326:AZ389" si="150">AY326/AV326</f>
        <v>#DIV/0!</v>
      </c>
      <c r="BA326" s="1" t="e">
        <f ca="1" t="shared" ref="BA326:BA389" si="151">AW326-AZ326</f>
        <v>#DIV/0!</v>
      </c>
      <c r="BB326" s="1">
        <f ca="1">SUM(OFFSET('96点'!BB$5,(ROW(BB326)-ROW(BB$5))*4,,4))</f>
        <v>0</v>
      </c>
    </row>
    <row r="327" spans="3:54">
      <c r="C327" s="1">
        <f t="shared" si="127"/>
        <v>323</v>
      </c>
      <c r="D327" s="1">
        <f t="shared" si="128"/>
        <v>13</v>
      </c>
      <c r="E327" s="1">
        <f t="shared" si="131"/>
        <v>45111</v>
      </c>
      <c r="F327" s="1" t="str">
        <f t="shared" si="129"/>
        <v>20230704</v>
      </c>
      <c r="G327">
        <f t="shared" si="132"/>
        <v>2</v>
      </c>
      <c r="J327" s="1" t="str">
        <f>INDEX(辅助表!$F$3:$F$14,G327)</f>
        <v>测试机组#1调度单元</v>
      </c>
      <c r="K327" s="1" t="str">
        <f t="shared" si="130"/>
        <v>2023-07-04</v>
      </c>
      <c r="L327" s="3">
        <f ca="1" t="shared" si="133"/>
        <v>0.458333333333333</v>
      </c>
      <c r="M327" s="1">
        <f ca="1">SUM(OFFSET('96点'!M$5,(ROW(M327)-ROW(M$5))*4,,4))</f>
        <v>0</v>
      </c>
      <c r="N327" s="1" t="e">
        <f ca="1" t="shared" si="134"/>
        <v>#DIV/0!</v>
      </c>
      <c r="O327" s="1">
        <f ca="1">SUM(OFFSET('96点'!O$5,(ROW(O327)-ROW(O$5))*4,,4))</f>
        <v>0</v>
      </c>
      <c r="P327" s="1">
        <f ca="1">SUM(OFFSET('96点'!P$5,(ROW(P327)-ROW(P$5))*4,,4))</f>
        <v>0</v>
      </c>
      <c r="Q327" s="1" t="e">
        <f ca="1" t="shared" si="135"/>
        <v>#DIV/0!</v>
      </c>
      <c r="R327" s="1" t="e">
        <f ca="1" t="shared" si="136"/>
        <v>#DIV/0!</v>
      </c>
      <c r="S327" s="1">
        <f ca="1">SUM(OFFSET('96点'!S$5,(ROW(S327)-ROW(S$5))*4,,4))</f>
        <v>0</v>
      </c>
      <c r="T327" s="1">
        <f ca="1">SUM(OFFSET('96点'!T$5,(ROW(T327)-ROW(T$5))*4,,4))</f>
        <v>0</v>
      </c>
      <c r="U327" s="1" t="e">
        <f ca="1" t="shared" si="137"/>
        <v>#DIV/0!</v>
      </c>
      <c r="V327" s="1">
        <f ca="1">SUM(OFFSET('96点'!V$5,(ROW(V327)-ROW(V$5))*4,,4))</f>
        <v>0</v>
      </c>
      <c r="W327" s="1">
        <f ca="1">SUM(OFFSET('96点'!W$5,(ROW(W327)-ROW(W$5))*4,,4))</f>
        <v>0</v>
      </c>
      <c r="X327" s="1" t="e">
        <f ca="1" t="shared" si="138"/>
        <v>#DIV/0!</v>
      </c>
      <c r="Y327" s="1" t="e">
        <f ca="1" t="shared" si="139"/>
        <v>#DIV/0!</v>
      </c>
      <c r="Z327" s="1">
        <f ca="1">SUM(OFFSET('96点'!Z$5,(ROW(Z327)-ROW(Z$5))*4,,4))</f>
        <v>0</v>
      </c>
      <c r="AA327" s="1">
        <f ca="1">SUM(OFFSET('96点'!AA$5,(ROW(AA327)-ROW(AA$5))*4,,4))</f>
        <v>0</v>
      </c>
      <c r="AB327" s="1" t="e">
        <f ca="1" t="shared" si="140"/>
        <v>#DIV/0!</v>
      </c>
      <c r="AC327" s="1">
        <f ca="1">SUM(OFFSET('96点'!AC$5,(ROW(AC327)-ROW(AC$5))*4,,4))</f>
        <v>0</v>
      </c>
      <c r="AD327" s="1">
        <f ca="1">SUM(OFFSET('96点'!AD$5,(ROW(AD327)-ROW(AD$5))*4,,4))</f>
        <v>0</v>
      </c>
      <c r="AE327" s="1" t="e">
        <f ca="1" t="shared" si="141"/>
        <v>#DIV/0!</v>
      </c>
      <c r="AF327" s="1" t="e">
        <f ca="1" t="shared" si="142"/>
        <v>#DIV/0!</v>
      </c>
      <c r="AG327" s="1">
        <f ca="1">SUM(OFFSET('96点'!AG$5,(ROW(AG327)-ROW(AG$5))*4,,4))</f>
        <v>0</v>
      </c>
      <c r="AH327" s="1">
        <f ca="1">SUM(OFFSET('96点'!AH$5,(ROW(AH327)-ROW(AH$5))*4,,4))</f>
        <v>0</v>
      </c>
      <c r="AI327" s="1" t="e">
        <f ca="1" t="shared" si="143"/>
        <v>#DIV/0!</v>
      </c>
      <c r="AJ327" s="1">
        <f ca="1">SUM(OFFSET('96点'!AJ$5,(ROW(AJ327)-ROW(AJ$5))*4,,4))</f>
        <v>0</v>
      </c>
      <c r="AK327" s="1">
        <f ca="1">SUM(OFFSET('96点'!AK$5,(ROW(AK327)-ROW(AK$5))*4,,4))</f>
        <v>0</v>
      </c>
      <c r="AL327" s="1" t="e">
        <f ca="1" t="shared" si="144"/>
        <v>#DIV/0!</v>
      </c>
      <c r="AM327" s="1" t="e">
        <f ca="1" t="shared" si="145"/>
        <v>#DIV/0!</v>
      </c>
      <c r="AN327" s="1">
        <f ca="1">SUM(OFFSET('96点'!AN$5,(ROW(AN327)-ROW(AN$5))*4,,4))</f>
        <v>0</v>
      </c>
      <c r="AO327" s="1">
        <f ca="1">SUM(OFFSET('96点'!AO$5,(ROW(AO327)-ROW(AO$5))*4,,4))</f>
        <v>0</v>
      </c>
      <c r="AP327" s="1" t="e">
        <f ca="1" t="shared" si="146"/>
        <v>#DIV/0!</v>
      </c>
      <c r="AQ327" s="1">
        <f ca="1">SUM(OFFSET('96点'!AQ$5,(ROW(AQ327)-ROW(AQ$5))*4,,4))</f>
        <v>0</v>
      </c>
      <c r="AR327" s="1">
        <f ca="1">SUM(OFFSET('96点'!AR$5,(ROW(AR327)-ROW(AR$5))*4,,4))</f>
        <v>0</v>
      </c>
      <c r="AS327" s="1" t="e">
        <f ca="1" t="shared" si="147"/>
        <v>#DIV/0!</v>
      </c>
      <c r="AT327" s="1" t="e">
        <f ca="1" t="shared" si="148"/>
        <v>#DIV/0!</v>
      </c>
      <c r="AU327" s="1">
        <f ca="1">SUM(OFFSET('96点'!AU$5,(ROW(AU327)-ROW(AU$5))*4,,4))</f>
        <v>0</v>
      </c>
      <c r="AV327" s="1">
        <f ca="1">SUM(OFFSET('96点'!AV$5,(ROW(AV327)-ROW(AV$5))*4,,4))</f>
        <v>0</v>
      </c>
      <c r="AW327" s="1" t="e">
        <f ca="1" t="shared" si="149"/>
        <v>#DIV/0!</v>
      </c>
      <c r="AX327" s="1">
        <f ca="1">SUM(OFFSET('96点'!AX$5,(ROW(AX327)-ROW(AX$5))*4,,4))</f>
        <v>0</v>
      </c>
      <c r="AY327" s="1">
        <f ca="1">SUM(OFFSET('96点'!AY$5,(ROW(AY327)-ROW(AY$5))*4,,4))</f>
        <v>0</v>
      </c>
      <c r="AZ327" s="1" t="e">
        <f ca="1" t="shared" si="150"/>
        <v>#DIV/0!</v>
      </c>
      <c r="BA327" s="1" t="e">
        <f ca="1" t="shared" si="151"/>
        <v>#DIV/0!</v>
      </c>
      <c r="BB327" s="1">
        <f ca="1">SUM(OFFSET('96点'!BB$5,(ROW(BB327)-ROW(BB$5))*4,,4))</f>
        <v>0</v>
      </c>
    </row>
    <row r="328" spans="3:54">
      <c r="C328" s="1">
        <f t="shared" si="127"/>
        <v>324</v>
      </c>
      <c r="D328" s="1">
        <f t="shared" si="128"/>
        <v>14</v>
      </c>
      <c r="E328" s="1">
        <f t="shared" si="131"/>
        <v>45111</v>
      </c>
      <c r="F328" s="1" t="str">
        <f t="shared" si="129"/>
        <v>20230704</v>
      </c>
      <c r="G328">
        <f t="shared" si="132"/>
        <v>2</v>
      </c>
      <c r="J328" s="1" t="str">
        <f>INDEX(辅助表!$F$3:$F$14,G328)</f>
        <v>测试机组#1调度单元</v>
      </c>
      <c r="K328" s="1" t="str">
        <f t="shared" si="130"/>
        <v>2023-07-04</v>
      </c>
      <c r="L328" s="3">
        <f ca="1" t="shared" si="133"/>
        <v>0.5</v>
      </c>
      <c r="M328" s="1">
        <f ca="1">SUM(OFFSET('96点'!M$5,(ROW(M328)-ROW(M$5))*4,,4))</f>
        <v>0</v>
      </c>
      <c r="N328" s="1" t="e">
        <f ca="1" t="shared" si="134"/>
        <v>#DIV/0!</v>
      </c>
      <c r="O328" s="1">
        <f ca="1">SUM(OFFSET('96点'!O$5,(ROW(O328)-ROW(O$5))*4,,4))</f>
        <v>0</v>
      </c>
      <c r="P328" s="1">
        <f ca="1">SUM(OFFSET('96点'!P$5,(ROW(P328)-ROW(P$5))*4,,4))</f>
        <v>0</v>
      </c>
      <c r="Q328" s="1" t="e">
        <f ca="1" t="shared" si="135"/>
        <v>#DIV/0!</v>
      </c>
      <c r="R328" s="1" t="e">
        <f ca="1" t="shared" si="136"/>
        <v>#DIV/0!</v>
      </c>
      <c r="S328" s="1">
        <f ca="1">SUM(OFFSET('96点'!S$5,(ROW(S328)-ROW(S$5))*4,,4))</f>
        <v>0</v>
      </c>
      <c r="T328" s="1">
        <f ca="1">SUM(OFFSET('96点'!T$5,(ROW(T328)-ROW(T$5))*4,,4))</f>
        <v>0</v>
      </c>
      <c r="U328" s="1" t="e">
        <f ca="1" t="shared" si="137"/>
        <v>#DIV/0!</v>
      </c>
      <c r="V328" s="1">
        <f ca="1">SUM(OFFSET('96点'!V$5,(ROW(V328)-ROW(V$5))*4,,4))</f>
        <v>0</v>
      </c>
      <c r="W328" s="1">
        <f ca="1">SUM(OFFSET('96点'!W$5,(ROW(W328)-ROW(W$5))*4,,4))</f>
        <v>0</v>
      </c>
      <c r="X328" s="1" t="e">
        <f ca="1" t="shared" si="138"/>
        <v>#DIV/0!</v>
      </c>
      <c r="Y328" s="1" t="e">
        <f ca="1" t="shared" si="139"/>
        <v>#DIV/0!</v>
      </c>
      <c r="Z328" s="1">
        <f ca="1">SUM(OFFSET('96点'!Z$5,(ROW(Z328)-ROW(Z$5))*4,,4))</f>
        <v>0</v>
      </c>
      <c r="AA328" s="1">
        <f ca="1">SUM(OFFSET('96点'!AA$5,(ROW(AA328)-ROW(AA$5))*4,,4))</f>
        <v>0</v>
      </c>
      <c r="AB328" s="1" t="e">
        <f ca="1" t="shared" si="140"/>
        <v>#DIV/0!</v>
      </c>
      <c r="AC328" s="1">
        <f ca="1">SUM(OFFSET('96点'!AC$5,(ROW(AC328)-ROW(AC$5))*4,,4))</f>
        <v>0</v>
      </c>
      <c r="AD328" s="1">
        <f ca="1">SUM(OFFSET('96点'!AD$5,(ROW(AD328)-ROW(AD$5))*4,,4))</f>
        <v>0</v>
      </c>
      <c r="AE328" s="1" t="e">
        <f ca="1" t="shared" si="141"/>
        <v>#DIV/0!</v>
      </c>
      <c r="AF328" s="1" t="e">
        <f ca="1" t="shared" si="142"/>
        <v>#DIV/0!</v>
      </c>
      <c r="AG328" s="1">
        <f ca="1">SUM(OFFSET('96点'!AG$5,(ROW(AG328)-ROW(AG$5))*4,,4))</f>
        <v>0</v>
      </c>
      <c r="AH328" s="1">
        <f ca="1">SUM(OFFSET('96点'!AH$5,(ROW(AH328)-ROW(AH$5))*4,,4))</f>
        <v>0</v>
      </c>
      <c r="AI328" s="1" t="e">
        <f ca="1" t="shared" si="143"/>
        <v>#DIV/0!</v>
      </c>
      <c r="AJ328" s="1">
        <f ca="1">SUM(OFFSET('96点'!AJ$5,(ROW(AJ328)-ROW(AJ$5))*4,,4))</f>
        <v>0</v>
      </c>
      <c r="AK328" s="1">
        <f ca="1">SUM(OFFSET('96点'!AK$5,(ROW(AK328)-ROW(AK$5))*4,,4))</f>
        <v>0</v>
      </c>
      <c r="AL328" s="1" t="e">
        <f ca="1" t="shared" si="144"/>
        <v>#DIV/0!</v>
      </c>
      <c r="AM328" s="1" t="e">
        <f ca="1" t="shared" si="145"/>
        <v>#DIV/0!</v>
      </c>
      <c r="AN328" s="1">
        <f ca="1">SUM(OFFSET('96点'!AN$5,(ROW(AN328)-ROW(AN$5))*4,,4))</f>
        <v>0</v>
      </c>
      <c r="AO328" s="1">
        <f ca="1">SUM(OFFSET('96点'!AO$5,(ROW(AO328)-ROW(AO$5))*4,,4))</f>
        <v>0</v>
      </c>
      <c r="AP328" s="1" t="e">
        <f ca="1" t="shared" si="146"/>
        <v>#DIV/0!</v>
      </c>
      <c r="AQ328" s="1">
        <f ca="1">SUM(OFFSET('96点'!AQ$5,(ROW(AQ328)-ROW(AQ$5))*4,,4))</f>
        <v>0</v>
      </c>
      <c r="AR328" s="1">
        <f ca="1">SUM(OFFSET('96点'!AR$5,(ROW(AR328)-ROW(AR$5))*4,,4))</f>
        <v>0</v>
      </c>
      <c r="AS328" s="1" t="e">
        <f ca="1" t="shared" si="147"/>
        <v>#DIV/0!</v>
      </c>
      <c r="AT328" s="1" t="e">
        <f ca="1" t="shared" si="148"/>
        <v>#DIV/0!</v>
      </c>
      <c r="AU328" s="1">
        <f ca="1">SUM(OFFSET('96点'!AU$5,(ROW(AU328)-ROW(AU$5))*4,,4))</f>
        <v>0</v>
      </c>
      <c r="AV328" s="1">
        <f ca="1">SUM(OFFSET('96点'!AV$5,(ROW(AV328)-ROW(AV$5))*4,,4))</f>
        <v>0</v>
      </c>
      <c r="AW328" s="1" t="e">
        <f ca="1" t="shared" si="149"/>
        <v>#DIV/0!</v>
      </c>
      <c r="AX328" s="1">
        <f ca="1">SUM(OFFSET('96点'!AX$5,(ROW(AX328)-ROW(AX$5))*4,,4))</f>
        <v>0</v>
      </c>
      <c r="AY328" s="1">
        <f ca="1">SUM(OFFSET('96点'!AY$5,(ROW(AY328)-ROW(AY$5))*4,,4))</f>
        <v>0</v>
      </c>
      <c r="AZ328" s="1" t="e">
        <f ca="1" t="shared" si="150"/>
        <v>#DIV/0!</v>
      </c>
      <c r="BA328" s="1" t="e">
        <f ca="1" t="shared" si="151"/>
        <v>#DIV/0!</v>
      </c>
      <c r="BB328" s="1">
        <f ca="1">SUM(OFFSET('96点'!BB$5,(ROW(BB328)-ROW(BB$5))*4,,4))</f>
        <v>0</v>
      </c>
    </row>
    <row r="329" spans="3:54">
      <c r="C329" s="1">
        <f t="shared" si="127"/>
        <v>325</v>
      </c>
      <c r="D329" s="1">
        <f t="shared" si="128"/>
        <v>15</v>
      </c>
      <c r="E329" s="1">
        <f t="shared" si="131"/>
        <v>45111</v>
      </c>
      <c r="F329" s="1" t="str">
        <f t="shared" si="129"/>
        <v>20230704</v>
      </c>
      <c r="G329">
        <f t="shared" si="132"/>
        <v>2</v>
      </c>
      <c r="J329" s="1" t="str">
        <f>INDEX(辅助表!$F$3:$F$14,G329)</f>
        <v>测试机组#1调度单元</v>
      </c>
      <c r="K329" s="1" t="str">
        <f t="shared" si="130"/>
        <v>2023-07-04</v>
      </c>
      <c r="L329" s="3">
        <f ca="1" t="shared" si="133"/>
        <v>0.541666666666667</v>
      </c>
      <c r="M329" s="1">
        <f ca="1">SUM(OFFSET('96点'!M$5,(ROW(M329)-ROW(M$5))*4,,4))</f>
        <v>0</v>
      </c>
      <c r="N329" s="1" t="e">
        <f ca="1" t="shared" si="134"/>
        <v>#DIV/0!</v>
      </c>
      <c r="O329" s="1">
        <f ca="1">SUM(OFFSET('96点'!O$5,(ROW(O329)-ROW(O$5))*4,,4))</f>
        <v>0</v>
      </c>
      <c r="P329" s="1">
        <f ca="1">SUM(OFFSET('96点'!P$5,(ROW(P329)-ROW(P$5))*4,,4))</f>
        <v>0</v>
      </c>
      <c r="Q329" s="1" t="e">
        <f ca="1" t="shared" si="135"/>
        <v>#DIV/0!</v>
      </c>
      <c r="R329" s="1" t="e">
        <f ca="1" t="shared" si="136"/>
        <v>#DIV/0!</v>
      </c>
      <c r="S329" s="1">
        <f ca="1">SUM(OFFSET('96点'!S$5,(ROW(S329)-ROW(S$5))*4,,4))</f>
        <v>0</v>
      </c>
      <c r="T329" s="1">
        <f ca="1">SUM(OFFSET('96点'!T$5,(ROW(T329)-ROW(T$5))*4,,4))</f>
        <v>0</v>
      </c>
      <c r="U329" s="1" t="e">
        <f ca="1" t="shared" si="137"/>
        <v>#DIV/0!</v>
      </c>
      <c r="V329" s="1">
        <f ca="1">SUM(OFFSET('96点'!V$5,(ROW(V329)-ROW(V$5))*4,,4))</f>
        <v>0</v>
      </c>
      <c r="W329" s="1">
        <f ca="1">SUM(OFFSET('96点'!W$5,(ROW(W329)-ROW(W$5))*4,,4))</f>
        <v>0</v>
      </c>
      <c r="X329" s="1" t="e">
        <f ca="1" t="shared" si="138"/>
        <v>#DIV/0!</v>
      </c>
      <c r="Y329" s="1" t="e">
        <f ca="1" t="shared" si="139"/>
        <v>#DIV/0!</v>
      </c>
      <c r="Z329" s="1">
        <f ca="1">SUM(OFFSET('96点'!Z$5,(ROW(Z329)-ROW(Z$5))*4,,4))</f>
        <v>0</v>
      </c>
      <c r="AA329" s="1">
        <f ca="1">SUM(OFFSET('96点'!AA$5,(ROW(AA329)-ROW(AA$5))*4,,4))</f>
        <v>0</v>
      </c>
      <c r="AB329" s="1" t="e">
        <f ca="1" t="shared" si="140"/>
        <v>#DIV/0!</v>
      </c>
      <c r="AC329" s="1">
        <f ca="1">SUM(OFFSET('96点'!AC$5,(ROW(AC329)-ROW(AC$5))*4,,4))</f>
        <v>0</v>
      </c>
      <c r="AD329" s="1">
        <f ca="1">SUM(OFFSET('96点'!AD$5,(ROW(AD329)-ROW(AD$5))*4,,4))</f>
        <v>0</v>
      </c>
      <c r="AE329" s="1" t="e">
        <f ca="1" t="shared" si="141"/>
        <v>#DIV/0!</v>
      </c>
      <c r="AF329" s="1" t="e">
        <f ca="1" t="shared" si="142"/>
        <v>#DIV/0!</v>
      </c>
      <c r="AG329" s="1">
        <f ca="1">SUM(OFFSET('96点'!AG$5,(ROW(AG329)-ROW(AG$5))*4,,4))</f>
        <v>0</v>
      </c>
      <c r="AH329" s="1">
        <f ca="1">SUM(OFFSET('96点'!AH$5,(ROW(AH329)-ROW(AH$5))*4,,4))</f>
        <v>0</v>
      </c>
      <c r="AI329" s="1" t="e">
        <f ca="1" t="shared" si="143"/>
        <v>#DIV/0!</v>
      </c>
      <c r="AJ329" s="1">
        <f ca="1">SUM(OFFSET('96点'!AJ$5,(ROW(AJ329)-ROW(AJ$5))*4,,4))</f>
        <v>0</v>
      </c>
      <c r="AK329" s="1">
        <f ca="1">SUM(OFFSET('96点'!AK$5,(ROW(AK329)-ROW(AK$5))*4,,4))</f>
        <v>0</v>
      </c>
      <c r="AL329" s="1" t="e">
        <f ca="1" t="shared" si="144"/>
        <v>#DIV/0!</v>
      </c>
      <c r="AM329" s="1" t="e">
        <f ca="1" t="shared" si="145"/>
        <v>#DIV/0!</v>
      </c>
      <c r="AN329" s="1">
        <f ca="1">SUM(OFFSET('96点'!AN$5,(ROW(AN329)-ROW(AN$5))*4,,4))</f>
        <v>0</v>
      </c>
      <c r="AO329" s="1">
        <f ca="1">SUM(OFFSET('96点'!AO$5,(ROW(AO329)-ROW(AO$5))*4,,4))</f>
        <v>0</v>
      </c>
      <c r="AP329" s="1" t="e">
        <f ca="1" t="shared" si="146"/>
        <v>#DIV/0!</v>
      </c>
      <c r="AQ329" s="1">
        <f ca="1">SUM(OFFSET('96点'!AQ$5,(ROW(AQ329)-ROW(AQ$5))*4,,4))</f>
        <v>0</v>
      </c>
      <c r="AR329" s="1">
        <f ca="1">SUM(OFFSET('96点'!AR$5,(ROW(AR329)-ROW(AR$5))*4,,4))</f>
        <v>0</v>
      </c>
      <c r="AS329" s="1" t="e">
        <f ca="1" t="shared" si="147"/>
        <v>#DIV/0!</v>
      </c>
      <c r="AT329" s="1" t="e">
        <f ca="1" t="shared" si="148"/>
        <v>#DIV/0!</v>
      </c>
      <c r="AU329" s="1">
        <f ca="1">SUM(OFFSET('96点'!AU$5,(ROW(AU329)-ROW(AU$5))*4,,4))</f>
        <v>0</v>
      </c>
      <c r="AV329" s="1">
        <f ca="1">SUM(OFFSET('96点'!AV$5,(ROW(AV329)-ROW(AV$5))*4,,4))</f>
        <v>0</v>
      </c>
      <c r="AW329" s="1" t="e">
        <f ca="1" t="shared" si="149"/>
        <v>#DIV/0!</v>
      </c>
      <c r="AX329" s="1">
        <f ca="1">SUM(OFFSET('96点'!AX$5,(ROW(AX329)-ROW(AX$5))*4,,4))</f>
        <v>0</v>
      </c>
      <c r="AY329" s="1">
        <f ca="1">SUM(OFFSET('96点'!AY$5,(ROW(AY329)-ROW(AY$5))*4,,4))</f>
        <v>0</v>
      </c>
      <c r="AZ329" s="1" t="e">
        <f ca="1" t="shared" si="150"/>
        <v>#DIV/0!</v>
      </c>
      <c r="BA329" s="1" t="e">
        <f ca="1" t="shared" si="151"/>
        <v>#DIV/0!</v>
      </c>
      <c r="BB329" s="1">
        <f ca="1">SUM(OFFSET('96点'!BB$5,(ROW(BB329)-ROW(BB$5))*4,,4))</f>
        <v>0</v>
      </c>
    </row>
    <row r="330" spans="3:54">
      <c r="C330" s="1">
        <f t="shared" si="127"/>
        <v>326</v>
      </c>
      <c r="D330" s="1">
        <f t="shared" si="128"/>
        <v>16</v>
      </c>
      <c r="E330" s="1">
        <f t="shared" si="131"/>
        <v>45111</v>
      </c>
      <c r="F330" s="1" t="str">
        <f t="shared" si="129"/>
        <v>20230704</v>
      </c>
      <c r="G330">
        <f t="shared" si="132"/>
        <v>2</v>
      </c>
      <c r="J330" s="1" t="str">
        <f>INDEX(辅助表!$F$3:$F$14,G330)</f>
        <v>测试机组#1调度单元</v>
      </c>
      <c r="K330" s="1" t="str">
        <f t="shared" si="130"/>
        <v>2023-07-04</v>
      </c>
      <c r="L330" s="3">
        <f ca="1" t="shared" si="133"/>
        <v>0.583333333333333</v>
      </c>
      <c r="M330" s="1">
        <f ca="1">SUM(OFFSET('96点'!M$5,(ROW(M330)-ROW(M$5))*4,,4))</f>
        <v>0</v>
      </c>
      <c r="N330" s="1" t="e">
        <f ca="1" t="shared" si="134"/>
        <v>#DIV/0!</v>
      </c>
      <c r="O330" s="1">
        <f ca="1">SUM(OFFSET('96点'!O$5,(ROW(O330)-ROW(O$5))*4,,4))</f>
        <v>0</v>
      </c>
      <c r="P330" s="1">
        <f ca="1">SUM(OFFSET('96点'!P$5,(ROW(P330)-ROW(P$5))*4,,4))</f>
        <v>0</v>
      </c>
      <c r="Q330" s="1" t="e">
        <f ca="1" t="shared" si="135"/>
        <v>#DIV/0!</v>
      </c>
      <c r="R330" s="1" t="e">
        <f ca="1" t="shared" si="136"/>
        <v>#DIV/0!</v>
      </c>
      <c r="S330" s="1">
        <f ca="1">SUM(OFFSET('96点'!S$5,(ROW(S330)-ROW(S$5))*4,,4))</f>
        <v>0</v>
      </c>
      <c r="T330" s="1">
        <f ca="1">SUM(OFFSET('96点'!T$5,(ROW(T330)-ROW(T$5))*4,,4))</f>
        <v>0</v>
      </c>
      <c r="U330" s="1" t="e">
        <f ca="1" t="shared" si="137"/>
        <v>#DIV/0!</v>
      </c>
      <c r="V330" s="1">
        <f ca="1">SUM(OFFSET('96点'!V$5,(ROW(V330)-ROW(V$5))*4,,4))</f>
        <v>0</v>
      </c>
      <c r="W330" s="1">
        <f ca="1">SUM(OFFSET('96点'!W$5,(ROW(W330)-ROW(W$5))*4,,4))</f>
        <v>0</v>
      </c>
      <c r="X330" s="1" t="e">
        <f ca="1" t="shared" si="138"/>
        <v>#DIV/0!</v>
      </c>
      <c r="Y330" s="1" t="e">
        <f ca="1" t="shared" si="139"/>
        <v>#DIV/0!</v>
      </c>
      <c r="Z330" s="1">
        <f ca="1">SUM(OFFSET('96点'!Z$5,(ROW(Z330)-ROW(Z$5))*4,,4))</f>
        <v>0</v>
      </c>
      <c r="AA330" s="1">
        <f ca="1">SUM(OFFSET('96点'!AA$5,(ROW(AA330)-ROW(AA$5))*4,,4))</f>
        <v>0</v>
      </c>
      <c r="AB330" s="1" t="e">
        <f ca="1" t="shared" si="140"/>
        <v>#DIV/0!</v>
      </c>
      <c r="AC330" s="1">
        <f ca="1">SUM(OFFSET('96点'!AC$5,(ROW(AC330)-ROW(AC$5))*4,,4))</f>
        <v>0</v>
      </c>
      <c r="AD330" s="1">
        <f ca="1">SUM(OFFSET('96点'!AD$5,(ROW(AD330)-ROW(AD$5))*4,,4))</f>
        <v>0</v>
      </c>
      <c r="AE330" s="1" t="e">
        <f ca="1" t="shared" si="141"/>
        <v>#DIV/0!</v>
      </c>
      <c r="AF330" s="1" t="e">
        <f ca="1" t="shared" si="142"/>
        <v>#DIV/0!</v>
      </c>
      <c r="AG330" s="1">
        <f ca="1">SUM(OFFSET('96点'!AG$5,(ROW(AG330)-ROW(AG$5))*4,,4))</f>
        <v>0</v>
      </c>
      <c r="AH330" s="1">
        <f ca="1">SUM(OFFSET('96点'!AH$5,(ROW(AH330)-ROW(AH$5))*4,,4))</f>
        <v>0</v>
      </c>
      <c r="AI330" s="1" t="e">
        <f ca="1" t="shared" si="143"/>
        <v>#DIV/0!</v>
      </c>
      <c r="AJ330" s="1">
        <f ca="1">SUM(OFFSET('96点'!AJ$5,(ROW(AJ330)-ROW(AJ$5))*4,,4))</f>
        <v>0</v>
      </c>
      <c r="AK330" s="1">
        <f ca="1">SUM(OFFSET('96点'!AK$5,(ROW(AK330)-ROW(AK$5))*4,,4))</f>
        <v>0</v>
      </c>
      <c r="AL330" s="1" t="e">
        <f ca="1" t="shared" si="144"/>
        <v>#DIV/0!</v>
      </c>
      <c r="AM330" s="1" t="e">
        <f ca="1" t="shared" si="145"/>
        <v>#DIV/0!</v>
      </c>
      <c r="AN330" s="1">
        <f ca="1">SUM(OFFSET('96点'!AN$5,(ROW(AN330)-ROW(AN$5))*4,,4))</f>
        <v>0</v>
      </c>
      <c r="AO330" s="1">
        <f ca="1">SUM(OFFSET('96点'!AO$5,(ROW(AO330)-ROW(AO$5))*4,,4))</f>
        <v>0</v>
      </c>
      <c r="AP330" s="1" t="e">
        <f ca="1" t="shared" si="146"/>
        <v>#DIV/0!</v>
      </c>
      <c r="AQ330" s="1">
        <f ca="1">SUM(OFFSET('96点'!AQ$5,(ROW(AQ330)-ROW(AQ$5))*4,,4))</f>
        <v>0</v>
      </c>
      <c r="AR330" s="1">
        <f ca="1">SUM(OFFSET('96点'!AR$5,(ROW(AR330)-ROW(AR$5))*4,,4))</f>
        <v>0</v>
      </c>
      <c r="AS330" s="1" t="e">
        <f ca="1" t="shared" si="147"/>
        <v>#DIV/0!</v>
      </c>
      <c r="AT330" s="1" t="e">
        <f ca="1" t="shared" si="148"/>
        <v>#DIV/0!</v>
      </c>
      <c r="AU330" s="1">
        <f ca="1">SUM(OFFSET('96点'!AU$5,(ROW(AU330)-ROW(AU$5))*4,,4))</f>
        <v>0</v>
      </c>
      <c r="AV330" s="1">
        <f ca="1">SUM(OFFSET('96点'!AV$5,(ROW(AV330)-ROW(AV$5))*4,,4))</f>
        <v>0</v>
      </c>
      <c r="AW330" s="1" t="e">
        <f ca="1" t="shared" si="149"/>
        <v>#DIV/0!</v>
      </c>
      <c r="AX330" s="1">
        <f ca="1">SUM(OFFSET('96点'!AX$5,(ROW(AX330)-ROW(AX$5))*4,,4))</f>
        <v>0</v>
      </c>
      <c r="AY330" s="1">
        <f ca="1">SUM(OFFSET('96点'!AY$5,(ROW(AY330)-ROW(AY$5))*4,,4))</f>
        <v>0</v>
      </c>
      <c r="AZ330" s="1" t="e">
        <f ca="1" t="shared" si="150"/>
        <v>#DIV/0!</v>
      </c>
      <c r="BA330" s="1" t="e">
        <f ca="1" t="shared" si="151"/>
        <v>#DIV/0!</v>
      </c>
      <c r="BB330" s="1">
        <f ca="1">SUM(OFFSET('96点'!BB$5,(ROW(BB330)-ROW(BB$5))*4,,4))</f>
        <v>0</v>
      </c>
    </row>
    <row r="331" spans="3:54">
      <c r="C331" s="1">
        <f t="shared" si="127"/>
        <v>327</v>
      </c>
      <c r="D331" s="1">
        <f t="shared" si="128"/>
        <v>17</v>
      </c>
      <c r="E331" s="1">
        <f t="shared" si="131"/>
        <v>45111</v>
      </c>
      <c r="F331" s="1" t="str">
        <f t="shared" si="129"/>
        <v>20230704</v>
      </c>
      <c r="G331">
        <f t="shared" si="132"/>
        <v>2</v>
      </c>
      <c r="J331" s="1" t="str">
        <f>INDEX(辅助表!$F$3:$F$14,G331)</f>
        <v>测试机组#1调度单元</v>
      </c>
      <c r="K331" s="1" t="str">
        <f t="shared" si="130"/>
        <v>2023-07-04</v>
      </c>
      <c r="L331" s="3">
        <f ca="1" t="shared" si="133"/>
        <v>0.625</v>
      </c>
      <c r="M331" s="1">
        <f ca="1">SUM(OFFSET('96点'!M$5,(ROW(M331)-ROW(M$5))*4,,4))</f>
        <v>0</v>
      </c>
      <c r="N331" s="1" t="e">
        <f ca="1" t="shared" si="134"/>
        <v>#DIV/0!</v>
      </c>
      <c r="O331" s="1">
        <f ca="1">SUM(OFFSET('96点'!O$5,(ROW(O331)-ROW(O$5))*4,,4))</f>
        <v>0</v>
      </c>
      <c r="P331" s="1">
        <f ca="1">SUM(OFFSET('96点'!P$5,(ROW(P331)-ROW(P$5))*4,,4))</f>
        <v>0</v>
      </c>
      <c r="Q331" s="1" t="e">
        <f ca="1" t="shared" si="135"/>
        <v>#DIV/0!</v>
      </c>
      <c r="R331" s="1" t="e">
        <f ca="1" t="shared" si="136"/>
        <v>#DIV/0!</v>
      </c>
      <c r="S331" s="1">
        <f ca="1">SUM(OFFSET('96点'!S$5,(ROW(S331)-ROW(S$5))*4,,4))</f>
        <v>0</v>
      </c>
      <c r="T331" s="1">
        <f ca="1">SUM(OFFSET('96点'!T$5,(ROW(T331)-ROW(T$5))*4,,4))</f>
        <v>0</v>
      </c>
      <c r="U331" s="1" t="e">
        <f ca="1" t="shared" si="137"/>
        <v>#DIV/0!</v>
      </c>
      <c r="V331" s="1">
        <f ca="1">SUM(OFFSET('96点'!V$5,(ROW(V331)-ROW(V$5))*4,,4))</f>
        <v>0</v>
      </c>
      <c r="W331" s="1">
        <f ca="1">SUM(OFFSET('96点'!W$5,(ROW(W331)-ROW(W$5))*4,,4))</f>
        <v>0</v>
      </c>
      <c r="X331" s="1" t="e">
        <f ca="1" t="shared" si="138"/>
        <v>#DIV/0!</v>
      </c>
      <c r="Y331" s="1" t="e">
        <f ca="1" t="shared" si="139"/>
        <v>#DIV/0!</v>
      </c>
      <c r="Z331" s="1">
        <f ca="1">SUM(OFFSET('96点'!Z$5,(ROW(Z331)-ROW(Z$5))*4,,4))</f>
        <v>0</v>
      </c>
      <c r="AA331" s="1">
        <f ca="1">SUM(OFFSET('96点'!AA$5,(ROW(AA331)-ROW(AA$5))*4,,4))</f>
        <v>0</v>
      </c>
      <c r="AB331" s="1" t="e">
        <f ca="1" t="shared" si="140"/>
        <v>#DIV/0!</v>
      </c>
      <c r="AC331" s="1">
        <f ca="1">SUM(OFFSET('96点'!AC$5,(ROW(AC331)-ROW(AC$5))*4,,4))</f>
        <v>0</v>
      </c>
      <c r="AD331" s="1">
        <f ca="1">SUM(OFFSET('96点'!AD$5,(ROW(AD331)-ROW(AD$5))*4,,4))</f>
        <v>0</v>
      </c>
      <c r="AE331" s="1" t="e">
        <f ca="1" t="shared" si="141"/>
        <v>#DIV/0!</v>
      </c>
      <c r="AF331" s="1" t="e">
        <f ca="1" t="shared" si="142"/>
        <v>#DIV/0!</v>
      </c>
      <c r="AG331" s="1">
        <f ca="1">SUM(OFFSET('96点'!AG$5,(ROW(AG331)-ROW(AG$5))*4,,4))</f>
        <v>0</v>
      </c>
      <c r="AH331" s="1">
        <f ca="1">SUM(OFFSET('96点'!AH$5,(ROW(AH331)-ROW(AH$5))*4,,4))</f>
        <v>0</v>
      </c>
      <c r="AI331" s="1" t="e">
        <f ca="1" t="shared" si="143"/>
        <v>#DIV/0!</v>
      </c>
      <c r="AJ331" s="1">
        <f ca="1">SUM(OFFSET('96点'!AJ$5,(ROW(AJ331)-ROW(AJ$5))*4,,4))</f>
        <v>0</v>
      </c>
      <c r="AK331" s="1">
        <f ca="1">SUM(OFFSET('96点'!AK$5,(ROW(AK331)-ROW(AK$5))*4,,4))</f>
        <v>0</v>
      </c>
      <c r="AL331" s="1" t="e">
        <f ca="1" t="shared" si="144"/>
        <v>#DIV/0!</v>
      </c>
      <c r="AM331" s="1" t="e">
        <f ca="1" t="shared" si="145"/>
        <v>#DIV/0!</v>
      </c>
      <c r="AN331" s="1">
        <f ca="1">SUM(OFFSET('96点'!AN$5,(ROW(AN331)-ROW(AN$5))*4,,4))</f>
        <v>0</v>
      </c>
      <c r="AO331" s="1">
        <f ca="1">SUM(OFFSET('96点'!AO$5,(ROW(AO331)-ROW(AO$5))*4,,4))</f>
        <v>0</v>
      </c>
      <c r="AP331" s="1" t="e">
        <f ca="1" t="shared" si="146"/>
        <v>#DIV/0!</v>
      </c>
      <c r="AQ331" s="1">
        <f ca="1">SUM(OFFSET('96点'!AQ$5,(ROW(AQ331)-ROW(AQ$5))*4,,4))</f>
        <v>0</v>
      </c>
      <c r="AR331" s="1">
        <f ca="1">SUM(OFFSET('96点'!AR$5,(ROW(AR331)-ROW(AR$5))*4,,4))</f>
        <v>0</v>
      </c>
      <c r="AS331" s="1" t="e">
        <f ca="1" t="shared" si="147"/>
        <v>#DIV/0!</v>
      </c>
      <c r="AT331" s="1" t="e">
        <f ca="1" t="shared" si="148"/>
        <v>#DIV/0!</v>
      </c>
      <c r="AU331" s="1">
        <f ca="1">SUM(OFFSET('96点'!AU$5,(ROW(AU331)-ROW(AU$5))*4,,4))</f>
        <v>0</v>
      </c>
      <c r="AV331" s="1">
        <f ca="1">SUM(OFFSET('96点'!AV$5,(ROW(AV331)-ROW(AV$5))*4,,4))</f>
        <v>0</v>
      </c>
      <c r="AW331" s="1" t="e">
        <f ca="1" t="shared" si="149"/>
        <v>#DIV/0!</v>
      </c>
      <c r="AX331" s="1">
        <f ca="1">SUM(OFFSET('96点'!AX$5,(ROW(AX331)-ROW(AX$5))*4,,4))</f>
        <v>0</v>
      </c>
      <c r="AY331" s="1">
        <f ca="1">SUM(OFFSET('96点'!AY$5,(ROW(AY331)-ROW(AY$5))*4,,4))</f>
        <v>0</v>
      </c>
      <c r="AZ331" s="1" t="e">
        <f ca="1" t="shared" si="150"/>
        <v>#DIV/0!</v>
      </c>
      <c r="BA331" s="1" t="e">
        <f ca="1" t="shared" si="151"/>
        <v>#DIV/0!</v>
      </c>
      <c r="BB331" s="1">
        <f ca="1">SUM(OFFSET('96点'!BB$5,(ROW(BB331)-ROW(BB$5))*4,,4))</f>
        <v>0</v>
      </c>
    </row>
    <row r="332" spans="3:54">
      <c r="C332" s="1">
        <f t="shared" si="127"/>
        <v>328</v>
      </c>
      <c r="D332" s="1">
        <f t="shared" si="128"/>
        <v>18</v>
      </c>
      <c r="E332" s="1">
        <f t="shared" si="131"/>
        <v>45111</v>
      </c>
      <c r="F332" s="1" t="str">
        <f t="shared" si="129"/>
        <v>20230704</v>
      </c>
      <c r="G332">
        <f t="shared" si="132"/>
        <v>2</v>
      </c>
      <c r="J332" s="1" t="str">
        <f>INDEX(辅助表!$F$3:$F$14,G332)</f>
        <v>测试机组#1调度单元</v>
      </c>
      <c r="K332" s="1" t="str">
        <f t="shared" si="130"/>
        <v>2023-07-04</v>
      </c>
      <c r="L332" s="3">
        <f ca="1" t="shared" si="133"/>
        <v>0.666666666666667</v>
      </c>
      <c r="M332" s="1">
        <f ca="1">SUM(OFFSET('96点'!M$5,(ROW(M332)-ROW(M$5))*4,,4))</f>
        <v>0</v>
      </c>
      <c r="N332" s="1" t="e">
        <f ca="1" t="shared" si="134"/>
        <v>#DIV/0!</v>
      </c>
      <c r="O332" s="1">
        <f ca="1">SUM(OFFSET('96点'!O$5,(ROW(O332)-ROW(O$5))*4,,4))</f>
        <v>0</v>
      </c>
      <c r="P332" s="1">
        <f ca="1">SUM(OFFSET('96点'!P$5,(ROW(P332)-ROW(P$5))*4,,4))</f>
        <v>0</v>
      </c>
      <c r="Q332" s="1" t="e">
        <f ca="1" t="shared" si="135"/>
        <v>#DIV/0!</v>
      </c>
      <c r="R332" s="1" t="e">
        <f ca="1" t="shared" si="136"/>
        <v>#DIV/0!</v>
      </c>
      <c r="S332" s="1">
        <f ca="1">SUM(OFFSET('96点'!S$5,(ROW(S332)-ROW(S$5))*4,,4))</f>
        <v>0</v>
      </c>
      <c r="T332" s="1">
        <f ca="1">SUM(OFFSET('96点'!T$5,(ROW(T332)-ROW(T$5))*4,,4))</f>
        <v>0</v>
      </c>
      <c r="U332" s="1" t="e">
        <f ca="1" t="shared" si="137"/>
        <v>#DIV/0!</v>
      </c>
      <c r="V332" s="1">
        <f ca="1">SUM(OFFSET('96点'!V$5,(ROW(V332)-ROW(V$5))*4,,4))</f>
        <v>0</v>
      </c>
      <c r="W332" s="1">
        <f ca="1">SUM(OFFSET('96点'!W$5,(ROW(W332)-ROW(W$5))*4,,4))</f>
        <v>0</v>
      </c>
      <c r="X332" s="1" t="e">
        <f ca="1" t="shared" si="138"/>
        <v>#DIV/0!</v>
      </c>
      <c r="Y332" s="1" t="e">
        <f ca="1" t="shared" si="139"/>
        <v>#DIV/0!</v>
      </c>
      <c r="Z332" s="1">
        <f ca="1">SUM(OFFSET('96点'!Z$5,(ROW(Z332)-ROW(Z$5))*4,,4))</f>
        <v>0</v>
      </c>
      <c r="AA332" s="1">
        <f ca="1">SUM(OFFSET('96点'!AA$5,(ROW(AA332)-ROW(AA$5))*4,,4))</f>
        <v>0</v>
      </c>
      <c r="AB332" s="1" t="e">
        <f ca="1" t="shared" si="140"/>
        <v>#DIV/0!</v>
      </c>
      <c r="AC332" s="1">
        <f ca="1">SUM(OFFSET('96点'!AC$5,(ROW(AC332)-ROW(AC$5))*4,,4))</f>
        <v>0</v>
      </c>
      <c r="AD332" s="1">
        <f ca="1">SUM(OFFSET('96点'!AD$5,(ROW(AD332)-ROW(AD$5))*4,,4))</f>
        <v>0</v>
      </c>
      <c r="AE332" s="1" t="e">
        <f ca="1" t="shared" si="141"/>
        <v>#DIV/0!</v>
      </c>
      <c r="AF332" s="1" t="e">
        <f ca="1" t="shared" si="142"/>
        <v>#DIV/0!</v>
      </c>
      <c r="AG332" s="1">
        <f ca="1">SUM(OFFSET('96点'!AG$5,(ROW(AG332)-ROW(AG$5))*4,,4))</f>
        <v>0</v>
      </c>
      <c r="AH332" s="1">
        <f ca="1">SUM(OFFSET('96点'!AH$5,(ROW(AH332)-ROW(AH$5))*4,,4))</f>
        <v>0</v>
      </c>
      <c r="AI332" s="1" t="e">
        <f ca="1" t="shared" si="143"/>
        <v>#DIV/0!</v>
      </c>
      <c r="AJ332" s="1">
        <f ca="1">SUM(OFFSET('96点'!AJ$5,(ROW(AJ332)-ROW(AJ$5))*4,,4))</f>
        <v>0</v>
      </c>
      <c r="AK332" s="1">
        <f ca="1">SUM(OFFSET('96点'!AK$5,(ROW(AK332)-ROW(AK$5))*4,,4))</f>
        <v>0</v>
      </c>
      <c r="AL332" s="1" t="e">
        <f ca="1" t="shared" si="144"/>
        <v>#DIV/0!</v>
      </c>
      <c r="AM332" s="1" t="e">
        <f ca="1" t="shared" si="145"/>
        <v>#DIV/0!</v>
      </c>
      <c r="AN332" s="1">
        <f ca="1">SUM(OFFSET('96点'!AN$5,(ROW(AN332)-ROW(AN$5))*4,,4))</f>
        <v>0</v>
      </c>
      <c r="AO332" s="1">
        <f ca="1">SUM(OFFSET('96点'!AO$5,(ROW(AO332)-ROW(AO$5))*4,,4))</f>
        <v>0</v>
      </c>
      <c r="AP332" s="1" t="e">
        <f ca="1" t="shared" si="146"/>
        <v>#DIV/0!</v>
      </c>
      <c r="AQ332" s="1">
        <f ca="1">SUM(OFFSET('96点'!AQ$5,(ROW(AQ332)-ROW(AQ$5))*4,,4))</f>
        <v>0</v>
      </c>
      <c r="AR332" s="1">
        <f ca="1">SUM(OFFSET('96点'!AR$5,(ROW(AR332)-ROW(AR$5))*4,,4))</f>
        <v>0</v>
      </c>
      <c r="AS332" s="1" t="e">
        <f ca="1" t="shared" si="147"/>
        <v>#DIV/0!</v>
      </c>
      <c r="AT332" s="1" t="e">
        <f ca="1" t="shared" si="148"/>
        <v>#DIV/0!</v>
      </c>
      <c r="AU332" s="1">
        <f ca="1">SUM(OFFSET('96点'!AU$5,(ROW(AU332)-ROW(AU$5))*4,,4))</f>
        <v>0</v>
      </c>
      <c r="AV332" s="1">
        <f ca="1">SUM(OFFSET('96点'!AV$5,(ROW(AV332)-ROW(AV$5))*4,,4))</f>
        <v>0</v>
      </c>
      <c r="AW332" s="1" t="e">
        <f ca="1" t="shared" si="149"/>
        <v>#DIV/0!</v>
      </c>
      <c r="AX332" s="1">
        <f ca="1">SUM(OFFSET('96点'!AX$5,(ROW(AX332)-ROW(AX$5))*4,,4))</f>
        <v>0</v>
      </c>
      <c r="AY332" s="1">
        <f ca="1">SUM(OFFSET('96点'!AY$5,(ROW(AY332)-ROW(AY$5))*4,,4))</f>
        <v>0</v>
      </c>
      <c r="AZ332" s="1" t="e">
        <f ca="1" t="shared" si="150"/>
        <v>#DIV/0!</v>
      </c>
      <c r="BA332" s="1" t="e">
        <f ca="1" t="shared" si="151"/>
        <v>#DIV/0!</v>
      </c>
      <c r="BB332" s="1">
        <f ca="1">SUM(OFFSET('96点'!BB$5,(ROW(BB332)-ROW(BB$5))*4,,4))</f>
        <v>0</v>
      </c>
    </row>
    <row r="333" spans="3:54">
      <c r="C333" s="1">
        <f t="shared" si="127"/>
        <v>329</v>
      </c>
      <c r="D333" s="1">
        <f t="shared" si="128"/>
        <v>19</v>
      </c>
      <c r="E333" s="1">
        <f t="shared" si="131"/>
        <v>45111</v>
      </c>
      <c r="F333" s="1" t="str">
        <f t="shared" si="129"/>
        <v>20230704</v>
      </c>
      <c r="G333">
        <f t="shared" si="132"/>
        <v>2</v>
      </c>
      <c r="J333" s="1" t="str">
        <f>INDEX(辅助表!$F$3:$F$14,G333)</f>
        <v>测试机组#1调度单元</v>
      </c>
      <c r="K333" s="1" t="str">
        <f t="shared" si="130"/>
        <v>2023-07-04</v>
      </c>
      <c r="L333" s="3">
        <f ca="1" t="shared" si="133"/>
        <v>0.708333333333333</v>
      </c>
      <c r="M333" s="1">
        <f ca="1">SUM(OFFSET('96点'!M$5,(ROW(M333)-ROW(M$5))*4,,4))</f>
        <v>0</v>
      </c>
      <c r="N333" s="1" t="e">
        <f ca="1" t="shared" si="134"/>
        <v>#DIV/0!</v>
      </c>
      <c r="O333" s="1">
        <f ca="1">SUM(OFFSET('96点'!O$5,(ROW(O333)-ROW(O$5))*4,,4))</f>
        <v>0</v>
      </c>
      <c r="P333" s="1">
        <f ca="1">SUM(OFFSET('96点'!P$5,(ROW(P333)-ROW(P$5))*4,,4))</f>
        <v>0</v>
      </c>
      <c r="Q333" s="1" t="e">
        <f ca="1" t="shared" si="135"/>
        <v>#DIV/0!</v>
      </c>
      <c r="R333" s="1" t="e">
        <f ca="1" t="shared" si="136"/>
        <v>#DIV/0!</v>
      </c>
      <c r="S333" s="1">
        <f ca="1">SUM(OFFSET('96点'!S$5,(ROW(S333)-ROW(S$5))*4,,4))</f>
        <v>0</v>
      </c>
      <c r="T333" s="1">
        <f ca="1">SUM(OFFSET('96点'!T$5,(ROW(T333)-ROW(T$5))*4,,4))</f>
        <v>0</v>
      </c>
      <c r="U333" s="1" t="e">
        <f ca="1" t="shared" si="137"/>
        <v>#DIV/0!</v>
      </c>
      <c r="V333" s="1">
        <f ca="1">SUM(OFFSET('96点'!V$5,(ROW(V333)-ROW(V$5))*4,,4))</f>
        <v>0</v>
      </c>
      <c r="W333" s="1">
        <f ca="1">SUM(OFFSET('96点'!W$5,(ROW(W333)-ROW(W$5))*4,,4))</f>
        <v>0</v>
      </c>
      <c r="X333" s="1" t="e">
        <f ca="1" t="shared" si="138"/>
        <v>#DIV/0!</v>
      </c>
      <c r="Y333" s="1" t="e">
        <f ca="1" t="shared" si="139"/>
        <v>#DIV/0!</v>
      </c>
      <c r="Z333" s="1">
        <f ca="1">SUM(OFFSET('96点'!Z$5,(ROW(Z333)-ROW(Z$5))*4,,4))</f>
        <v>0</v>
      </c>
      <c r="AA333" s="1">
        <f ca="1">SUM(OFFSET('96点'!AA$5,(ROW(AA333)-ROW(AA$5))*4,,4))</f>
        <v>0</v>
      </c>
      <c r="AB333" s="1" t="e">
        <f ca="1" t="shared" si="140"/>
        <v>#DIV/0!</v>
      </c>
      <c r="AC333" s="1">
        <f ca="1">SUM(OFFSET('96点'!AC$5,(ROW(AC333)-ROW(AC$5))*4,,4))</f>
        <v>0</v>
      </c>
      <c r="AD333" s="1">
        <f ca="1">SUM(OFFSET('96点'!AD$5,(ROW(AD333)-ROW(AD$5))*4,,4))</f>
        <v>0</v>
      </c>
      <c r="AE333" s="1" t="e">
        <f ca="1" t="shared" si="141"/>
        <v>#DIV/0!</v>
      </c>
      <c r="AF333" s="1" t="e">
        <f ca="1" t="shared" si="142"/>
        <v>#DIV/0!</v>
      </c>
      <c r="AG333" s="1">
        <f ca="1">SUM(OFFSET('96点'!AG$5,(ROW(AG333)-ROW(AG$5))*4,,4))</f>
        <v>0</v>
      </c>
      <c r="AH333" s="1">
        <f ca="1">SUM(OFFSET('96点'!AH$5,(ROW(AH333)-ROW(AH$5))*4,,4))</f>
        <v>0</v>
      </c>
      <c r="AI333" s="1" t="e">
        <f ca="1" t="shared" si="143"/>
        <v>#DIV/0!</v>
      </c>
      <c r="AJ333" s="1">
        <f ca="1">SUM(OFFSET('96点'!AJ$5,(ROW(AJ333)-ROW(AJ$5))*4,,4))</f>
        <v>0</v>
      </c>
      <c r="AK333" s="1">
        <f ca="1">SUM(OFFSET('96点'!AK$5,(ROW(AK333)-ROW(AK$5))*4,,4))</f>
        <v>0</v>
      </c>
      <c r="AL333" s="1" t="e">
        <f ca="1" t="shared" si="144"/>
        <v>#DIV/0!</v>
      </c>
      <c r="AM333" s="1" t="e">
        <f ca="1" t="shared" si="145"/>
        <v>#DIV/0!</v>
      </c>
      <c r="AN333" s="1">
        <f ca="1">SUM(OFFSET('96点'!AN$5,(ROW(AN333)-ROW(AN$5))*4,,4))</f>
        <v>0</v>
      </c>
      <c r="AO333" s="1">
        <f ca="1">SUM(OFFSET('96点'!AO$5,(ROW(AO333)-ROW(AO$5))*4,,4))</f>
        <v>0</v>
      </c>
      <c r="AP333" s="1" t="e">
        <f ca="1" t="shared" si="146"/>
        <v>#DIV/0!</v>
      </c>
      <c r="AQ333" s="1">
        <f ca="1">SUM(OFFSET('96点'!AQ$5,(ROW(AQ333)-ROW(AQ$5))*4,,4))</f>
        <v>0</v>
      </c>
      <c r="AR333" s="1">
        <f ca="1">SUM(OFFSET('96点'!AR$5,(ROW(AR333)-ROW(AR$5))*4,,4))</f>
        <v>0</v>
      </c>
      <c r="AS333" s="1" t="e">
        <f ca="1" t="shared" si="147"/>
        <v>#DIV/0!</v>
      </c>
      <c r="AT333" s="1" t="e">
        <f ca="1" t="shared" si="148"/>
        <v>#DIV/0!</v>
      </c>
      <c r="AU333" s="1">
        <f ca="1">SUM(OFFSET('96点'!AU$5,(ROW(AU333)-ROW(AU$5))*4,,4))</f>
        <v>0</v>
      </c>
      <c r="AV333" s="1">
        <f ca="1">SUM(OFFSET('96点'!AV$5,(ROW(AV333)-ROW(AV$5))*4,,4))</f>
        <v>0</v>
      </c>
      <c r="AW333" s="1" t="e">
        <f ca="1" t="shared" si="149"/>
        <v>#DIV/0!</v>
      </c>
      <c r="AX333" s="1">
        <f ca="1">SUM(OFFSET('96点'!AX$5,(ROW(AX333)-ROW(AX$5))*4,,4))</f>
        <v>0</v>
      </c>
      <c r="AY333" s="1">
        <f ca="1">SUM(OFFSET('96点'!AY$5,(ROW(AY333)-ROW(AY$5))*4,,4))</f>
        <v>0</v>
      </c>
      <c r="AZ333" s="1" t="e">
        <f ca="1" t="shared" si="150"/>
        <v>#DIV/0!</v>
      </c>
      <c r="BA333" s="1" t="e">
        <f ca="1" t="shared" si="151"/>
        <v>#DIV/0!</v>
      </c>
      <c r="BB333" s="1">
        <f ca="1">SUM(OFFSET('96点'!BB$5,(ROW(BB333)-ROW(BB$5))*4,,4))</f>
        <v>0</v>
      </c>
    </row>
    <row r="334" spans="3:54">
      <c r="C334" s="1">
        <f t="shared" si="127"/>
        <v>330</v>
      </c>
      <c r="D334" s="1">
        <f t="shared" si="128"/>
        <v>20</v>
      </c>
      <c r="E334" s="1">
        <f t="shared" si="131"/>
        <v>45111</v>
      </c>
      <c r="F334" s="1" t="str">
        <f t="shared" si="129"/>
        <v>20230704</v>
      </c>
      <c r="G334">
        <f t="shared" si="132"/>
        <v>2</v>
      </c>
      <c r="J334" s="1" t="str">
        <f>INDEX(辅助表!$F$3:$F$14,G334)</f>
        <v>测试机组#1调度单元</v>
      </c>
      <c r="K334" s="1" t="str">
        <f t="shared" si="130"/>
        <v>2023-07-04</v>
      </c>
      <c r="L334" s="3">
        <f ca="1" t="shared" si="133"/>
        <v>0.75</v>
      </c>
      <c r="M334" s="1">
        <f ca="1">SUM(OFFSET('96点'!M$5,(ROW(M334)-ROW(M$5))*4,,4))</f>
        <v>0</v>
      </c>
      <c r="N334" s="1" t="e">
        <f ca="1" t="shared" si="134"/>
        <v>#DIV/0!</v>
      </c>
      <c r="O334" s="1">
        <f ca="1">SUM(OFFSET('96点'!O$5,(ROW(O334)-ROW(O$5))*4,,4))</f>
        <v>0</v>
      </c>
      <c r="P334" s="1">
        <f ca="1">SUM(OFFSET('96点'!P$5,(ROW(P334)-ROW(P$5))*4,,4))</f>
        <v>0</v>
      </c>
      <c r="Q334" s="1" t="e">
        <f ca="1" t="shared" si="135"/>
        <v>#DIV/0!</v>
      </c>
      <c r="R334" s="1" t="e">
        <f ca="1" t="shared" si="136"/>
        <v>#DIV/0!</v>
      </c>
      <c r="S334" s="1">
        <f ca="1">SUM(OFFSET('96点'!S$5,(ROW(S334)-ROW(S$5))*4,,4))</f>
        <v>0</v>
      </c>
      <c r="T334" s="1">
        <f ca="1">SUM(OFFSET('96点'!T$5,(ROW(T334)-ROW(T$5))*4,,4))</f>
        <v>0</v>
      </c>
      <c r="U334" s="1" t="e">
        <f ca="1" t="shared" si="137"/>
        <v>#DIV/0!</v>
      </c>
      <c r="V334" s="1">
        <f ca="1">SUM(OFFSET('96点'!V$5,(ROW(V334)-ROW(V$5))*4,,4))</f>
        <v>0</v>
      </c>
      <c r="W334" s="1">
        <f ca="1">SUM(OFFSET('96点'!W$5,(ROW(W334)-ROW(W$5))*4,,4))</f>
        <v>0</v>
      </c>
      <c r="X334" s="1" t="e">
        <f ca="1" t="shared" si="138"/>
        <v>#DIV/0!</v>
      </c>
      <c r="Y334" s="1" t="e">
        <f ca="1" t="shared" si="139"/>
        <v>#DIV/0!</v>
      </c>
      <c r="Z334" s="1">
        <f ca="1">SUM(OFFSET('96点'!Z$5,(ROW(Z334)-ROW(Z$5))*4,,4))</f>
        <v>0</v>
      </c>
      <c r="AA334" s="1">
        <f ca="1">SUM(OFFSET('96点'!AA$5,(ROW(AA334)-ROW(AA$5))*4,,4))</f>
        <v>0</v>
      </c>
      <c r="AB334" s="1" t="e">
        <f ca="1" t="shared" si="140"/>
        <v>#DIV/0!</v>
      </c>
      <c r="AC334" s="1">
        <f ca="1">SUM(OFFSET('96点'!AC$5,(ROW(AC334)-ROW(AC$5))*4,,4))</f>
        <v>0</v>
      </c>
      <c r="AD334" s="1">
        <f ca="1">SUM(OFFSET('96点'!AD$5,(ROW(AD334)-ROW(AD$5))*4,,4))</f>
        <v>0</v>
      </c>
      <c r="AE334" s="1" t="e">
        <f ca="1" t="shared" si="141"/>
        <v>#DIV/0!</v>
      </c>
      <c r="AF334" s="1" t="e">
        <f ca="1" t="shared" si="142"/>
        <v>#DIV/0!</v>
      </c>
      <c r="AG334" s="1">
        <f ca="1">SUM(OFFSET('96点'!AG$5,(ROW(AG334)-ROW(AG$5))*4,,4))</f>
        <v>0</v>
      </c>
      <c r="AH334" s="1">
        <f ca="1">SUM(OFFSET('96点'!AH$5,(ROW(AH334)-ROW(AH$5))*4,,4))</f>
        <v>0</v>
      </c>
      <c r="AI334" s="1" t="e">
        <f ca="1" t="shared" si="143"/>
        <v>#DIV/0!</v>
      </c>
      <c r="AJ334" s="1">
        <f ca="1">SUM(OFFSET('96点'!AJ$5,(ROW(AJ334)-ROW(AJ$5))*4,,4))</f>
        <v>0</v>
      </c>
      <c r="AK334" s="1">
        <f ca="1">SUM(OFFSET('96点'!AK$5,(ROW(AK334)-ROW(AK$5))*4,,4))</f>
        <v>0</v>
      </c>
      <c r="AL334" s="1" t="e">
        <f ca="1" t="shared" si="144"/>
        <v>#DIV/0!</v>
      </c>
      <c r="AM334" s="1" t="e">
        <f ca="1" t="shared" si="145"/>
        <v>#DIV/0!</v>
      </c>
      <c r="AN334" s="1">
        <f ca="1">SUM(OFFSET('96点'!AN$5,(ROW(AN334)-ROW(AN$5))*4,,4))</f>
        <v>0</v>
      </c>
      <c r="AO334" s="1">
        <f ca="1">SUM(OFFSET('96点'!AO$5,(ROW(AO334)-ROW(AO$5))*4,,4))</f>
        <v>0</v>
      </c>
      <c r="AP334" s="1" t="e">
        <f ca="1" t="shared" si="146"/>
        <v>#DIV/0!</v>
      </c>
      <c r="AQ334" s="1">
        <f ca="1">SUM(OFFSET('96点'!AQ$5,(ROW(AQ334)-ROW(AQ$5))*4,,4))</f>
        <v>0</v>
      </c>
      <c r="AR334" s="1">
        <f ca="1">SUM(OFFSET('96点'!AR$5,(ROW(AR334)-ROW(AR$5))*4,,4))</f>
        <v>0</v>
      </c>
      <c r="AS334" s="1" t="e">
        <f ca="1" t="shared" si="147"/>
        <v>#DIV/0!</v>
      </c>
      <c r="AT334" s="1" t="e">
        <f ca="1" t="shared" si="148"/>
        <v>#DIV/0!</v>
      </c>
      <c r="AU334" s="1">
        <f ca="1">SUM(OFFSET('96点'!AU$5,(ROW(AU334)-ROW(AU$5))*4,,4))</f>
        <v>0</v>
      </c>
      <c r="AV334" s="1">
        <f ca="1">SUM(OFFSET('96点'!AV$5,(ROW(AV334)-ROW(AV$5))*4,,4))</f>
        <v>0</v>
      </c>
      <c r="AW334" s="1" t="e">
        <f ca="1" t="shared" si="149"/>
        <v>#DIV/0!</v>
      </c>
      <c r="AX334" s="1">
        <f ca="1">SUM(OFFSET('96点'!AX$5,(ROW(AX334)-ROW(AX$5))*4,,4))</f>
        <v>0</v>
      </c>
      <c r="AY334" s="1">
        <f ca="1">SUM(OFFSET('96点'!AY$5,(ROW(AY334)-ROW(AY$5))*4,,4))</f>
        <v>0</v>
      </c>
      <c r="AZ334" s="1" t="e">
        <f ca="1" t="shared" si="150"/>
        <v>#DIV/0!</v>
      </c>
      <c r="BA334" s="1" t="e">
        <f ca="1" t="shared" si="151"/>
        <v>#DIV/0!</v>
      </c>
      <c r="BB334" s="1">
        <f ca="1">SUM(OFFSET('96点'!BB$5,(ROW(BB334)-ROW(BB$5))*4,,4))</f>
        <v>0</v>
      </c>
    </row>
    <row r="335" spans="3:54">
      <c r="C335" s="1">
        <f t="shared" si="127"/>
        <v>331</v>
      </c>
      <c r="D335" s="1">
        <f t="shared" si="128"/>
        <v>21</v>
      </c>
      <c r="E335" s="1">
        <f t="shared" si="131"/>
        <v>45111</v>
      </c>
      <c r="F335" s="1" t="str">
        <f t="shared" si="129"/>
        <v>20230704</v>
      </c>
      <c r="G335">
        <f t="shared" si="132"/>
        <v>2</v>
      </c>
      <c r="J335" s="1" t="str">
        <f>INDEX(辅助表!$F$3:$F$14,G335)</f>
        <v>测试机组#1调度单元</v>
      </c>
      <c r="K335" s="1" t="str">
        <f t="shared" si="130"/>
        <v>2023-07-04</v>
      </c>
      <c r="L335" s="3">
        <f ca="1" t="shared" si="133"/>
        <v>0.791666666666667</v>
      </c>
      <c r="M335" s="1">
        <f ca="1">SUM(OFFSET('96点'!M$5,(ROW(M335)-ROW(M$5))*4,,4))</f>
        <v>0</v>
      </c>
      <c r="N335" s="1" t="e">
        <f ca="1" t="shared" si="134"/>
        <v>#DIV/0!</v>
      </c>
      <c r="O335" s="1">
        <f ca="1">SUM(OFFSET('96点'!O$5,(ROW(O335)-ROW(O$5))*4,,4))</f>
        <v>0</v>
      </c>
      <c r="P335" s="1">
        <f ca="1">SUM(OFFSET('96点'!P$5,(ROW(P335)-ROW(P$5))*4,,4))</f>
        <v>0</v>
      </c>
      <c r="Q335" s="1" t="e">
        <f ca="1" t="shared" si="135"/>
        <v>#DIV/0!</v>
      </c>
      <c r="R335" s="1" t="e">
        <f ca="1" t="shared" si="136"/>
        <v>#DIV/0!</v>
      </c>
      <c r="S335" s="1">
        <f ca="1">SUM(OFFSET('96点'!S$5,(ROW(S335)-ROW(S$5))*4,,4))</f>
        <v>0</v>
      </c>
      <c r="T335" s="1">
        <f ca="1">SUM(OFFSET('96点'!T$5,(ROW(T335)-ROW(T$5))*4,,4))</f>
        <v>0</v>
      </c>
      <c r="U335" s="1" t="e">
        <f ca="1" t="shared" si="137"/>
        <v>#DIV/0!</v>
      </c>
      <c r="V335" s="1">
        <f ca="1">SUM(OFFSET('96点'!V$5,(ROW(V335)-ROW(V$5))*4,,4))</f>
        <v>0</v>
      </c>
      <c r="W335" s="1">
        <f ca="1">SUM(OFFSET('96点'!W$5,(ROW(W335)-ROW(W$5))*4,,4))</f>
        <v>0</v>
      </c>
      <c r="X335" s="1" t="e">
        <f ca="1" t="shared" si="138"/>
        <v>#DIV/0!</v>
      </c>
      <c r="Y335" s="1" t="e">
        <f ca="1" t="shared" si="139"/>
        <v>#DIV/0!</v>
      </c>
      <c r="Z335" s="1">
        <f ca="1">SUM(OFFSET('96点'!Z$5,(ROW(Z335)-ROW(Z$5))*4,,4))</f>
        <v>0</v>
      </c>
      <c r="AA335" s="1">
        <f ca="1">SUM(OFFSET('96点'!AA$5,(ROW(AA335)-ROW(AA$5))*4,,4))</f>
        <v>0</v>
      </c>
      <c r="AB335" s="1" t="e">
        <f ca="1" t="shared" si="140"/>
        <v>#DIV/0!</v>
      </c>
      <c r="AC335" s="1">
        <f ca="1">SUM(OFFSET('96点'!AC$5,(ROW(AC335)-ROW(AC$5))*4,,4))</f>
        <v>0</v>
      </c>
      <c r="AD335" s="1">
        <f ca="1">SUM(OFFSET('96点'!AD$5,(ROW(AD335)-ROW(AD$5))*4,,4))</f>
        <v>0</v>
      </c>
      <c r="AE335" s="1" t="e">
        <f ca="1" t="shared" si="141"/>
        <v>#DIV/0!</v>
      </c>
      <c r="AF335" s="1" t="e">
        <f ca="1" t="shared" si="142"/>
        <v>#DIV/0!</v>
      </c>
      <c r="AG335" s="1">
        <f ca="1">SUM(OFFSET('96点'!AG$5,(ROW(AG335)-ROW(AG$5))*4,,4))</f>
        <v>0</v>
      </c>
      <c r="AH335" s="1">
        <f ca="1">SUM(OFFSET('96点'!AH$5,(ROW(AH335)-ROW(AH$5))*4,,4))</f>
        <v>0</v>
      </c>
      <c r="AI335" s="1" t="e">
        <f ca="1" t="shared" si="143"/>
        <v>#DIV/0!</v>
      </c>
      <c r="AJ335" s="1">
        <f ca="1">SUM(OFFSET('96点'!AJ$5,(ROW(AJ335)-ROW(AJ$5))*4,,4))</f>
        <v>0</v>
      </c>
      <c r="AK335" s="1">
        <f ca="1">SUM(OFFSET('96点'!AK$5,(ROW(AK335)-ROW(AK$5))*4,,4))</f>
        <v>0</v>
      </c>
      <c r="AL335" s="1" t="e">
        <f ca="1" t="shared" si="144"/>
        <v>#DIV/0!</v>
      </c>
      <c r="AM335" s="1" t="e">
        <f ca="1" t="shared" si="145"/>
        <v>#DIV/0!</v>
      </c>
      <c r="AN335" s="1">
        <f ca="1">SUM(OFFSET('96点'!AN$5,(ROW(AN335)-ROW(AN$5))*4,,4))</f>
        <v>0</v>
      </c>
      <c r="AO335" s="1">
        <f ca="1">SUM(OFFSET('96点'!AO$5,(ROW(AO335)-ROW(AO$5))*4,,4))</f>
        <v>0</v>
      </c>
      <c r="AP335" s="1" t="e">
        <f ca="1" t="shared" si="146"/>
        <v>#DIV/0!</v>
      </c>
      <c r="AQ335" s="1">
        <f ca="1">SUM(OFFSET('96点'!AQ$5,(ROW(AQ335)-ROW(AQ$5))*4,,4))</f>
        <v>0</v>
      </c>
      <c r="AR335" s="1">
        <f ca="1">SUM(OFFSET('96点'!AR$5,(ROW(AR335)-ROW(AR$5))*4,,4))</f>
        <v>0</v>
      </c>
      <c r="AS335" s="1" t="e">
        <f ca="1" t="shared" si="147"/>
        <v>#DIV/0!</v>
      </c>
      <c r="AT335" s="1" t="e">
        <f ca="1" t="shared" si="148"/>
        <v>#DIV/0!</v>
      </c>
      <c r="AU335" s="1">
        <f ca="1">SUM(OFFSET('96点'!AU$5,(ROW(AU335)-ROW(AU$5))*4,,4))</f>
        <v>0</v>
      </c>
      <c r="AV335" s="1">
        <f ca="1">SUM(OFFSET('96点'!AV$5,(ROW(AV335)-ROW(AV$5))*4,,4))</f>
        <v>0</v>
      </c>
      <c r="AW335" s="1" t="e">
        <f ca="1" t="shared" si="149"/>
        <v>#DIV/0!</v>
      </c>
      <c r="AX335" s="1">
        <f ca="1">SUM(OFFSET('96点'!AX$5,(ROW(AX335)-ROW(AX$5))*4,,4))</f>
        <v>0</v>
      </c>
      <c r="AY335" s="1">
        <f ca="1">SUM(OFFSET('96点'!AY$5,(ROW(AY335)-ROW(AY$5))*4,,4))</f>
        <v>0</v>
      </c>
      <c r="AZ335" s="1" t="e">
        <f ca="1" t="shared" si="150"/>
        <v>#DIV/0!</v>
      </c>
      <c r="BA335" s="1" t="e">
        <f ca="1" t="shared" si="151"/>
        <v>#DIV/0!</v>
      </c>
      <c r="BB335" s="1">
        <f ca="1">SUM(OFFSET('96点'!BB$5,(ROW(BB335)-ROW(BB$5))*4,,4))</f>
        <v>0</v>
      </c>
    </row>
    <row r="336" spans="3:54">
      <c r="C336" s="1">
        <f t="shared" si="127"/>
        <v>332</v>
      </c>
      <c r="D336" s="1">
        <f t="shared" si="128"/>
        <v>22</v>
      </c>
      <c r="E336" s="1">
        <f t="shared" si="131"/>
        <v>45111</v>
      </c>
      <c r="F336" s="1" t="str">
        <f t="shared" si="129"/>
        <v>20230704</v>
      </c>
      <c r="G336">
        <f t="shared" si="132"/>
        <v>2</v>
      </c>
      <c r="J336" s="1" t="str">
        <f>INDEX(辅助表!$F$3:$F$14,G336)</f>
        <v>测试机组#1调度单元</v>
      </c>
      <c r="K336" s="1" t="str">
        <f t="shared" si="130"/>
        <v>2023-07-04</v>
      </c>
      <c r="L336" s="3">
        <f ca="1" t="shared" si="133"/>
        <v>0.833333333333333</v>
      </c>
      <c r="M336" s="1">
        <f ca="1">SUM(OFFSET('96点'!M$5,(ROW(M336)-ROW(M$5))*4,,4))</f>
        <v>0</v>
      </c>
      <c r="N336" s="1" t="e">
        <f ca="1" t="shared" si="134"/>
        <v>#DIV/0!</v>
      </c>
      <c r="O336" s="1">
        <f ca="1">SUM(OFFSET('96点'!O$5,(ROW(O336)-ROW(O$5))*4,,4))</f>
        <v>0</v>
      </c>
      <c r="P336" s="1">
        <f ca="1">SUM(OFFSET('96点'!P$5,(ROW(P336)-ROW(P$5))*4,,4))</f>
        <v>0</v>
      </c>
      <c r="Q336" s="1" t="e">
        <f ca="1" t="shared" si="135"/>
        <v>#DIV/0!</v>
      </c>
      <c r="R336" s="1" t="e">
        <f ca="1" t="shared" si="136"/>
        <v>#DIV/0!</v>
      </c>
      <c r="S336" s="1">
        <f ca="1">SUM(OFFSET('96点'!S$5,(ROW(S336)-ROW(S$5))*4,,4))</f>
        <v>0</v>
      </c>
      <c r="T336" s="1">
        <f ca="1">SUM(OFFSET('96点'!T$5,(ROW(T336)-ROW(T$5))*4,,4))</f>
        <v>0</v>
      </c>
      <c r="U336" s="1" t="e">
        <f ca="1" t="shared" si="137"/>
        <v>#DIV/0!</v>
      </c>
      <c r="V336" s="1">
        <f ca="1">SUM(OFFSET('96点'!V$5,(ROW(V336)-ROW(V$5))*4,,4))</f>
        <v>0</v>
      </c>
      <c r="W336" s="1">
        <f ca="1">SUM(OFFSET('96点'!W$5,(ROW(W336)-ROW(W$5))*4,,4))</f>
        <v>0</v>
      </c>
      <c r="X336" s="1" t="e">
        <f ca="1" t="shared" si="138"/>
        <v>#DIV/0!</v>
      </c>
      <c r="Y336" s="1" t="e">
        <f ca="1" t="shared" si="139"/>
        <v>#DIV/0!</v>
      </c>
      <c r="Z336" s="1">
        <f ca="1">SUM(OFFSET('96点'!Z$5,(ROW(Z336)-ROW(Z$5))*4,,4))</f>
        <v>0</v>
      </c>
      <c r="AA336" s="1">
        <f ca="1">SUM(OFFSET('96点'!AA$5,(ROW(AA336)-ROW(AA$5))*4,,4))</f>
        <v>0</v>
      </c>
      <c r="AB336" s="1" t="e">
        <f ca="1" t="shared" si="140"/>
        <v>#DIV/0!</v>
      </c>
      <c r="AC336" s="1">
        <f ca="1">SUM(OFFSET('96点'!AC$5,(ROW(AC336)-ROW(AC$5))*4,,4))</f>
        <v>0</v>
      </c>
      <c r="AD336" s="1">
        <f ca="1">SUM(OFFSET('96点'!AD$5,(ROW(AD336)-ROW(AD$5))*4,,4))</f>
        <v>0</v>
      </c>
      <c r="AE336" s="1" t="e">
        <f ca="1" t="shared" si="141"/>
        <v>#DIV/0!</v>
      </c>
      <c r="AF336" s="1" t="e">
        <f ca="1" t="shared" si="142"/>
        <v>#DIV/0!</v>
      </c>
      <c r="AG336" s="1">
        <f ca="1">SUM(OFFSET('96点'!AG$5,(ROW(AG336)-ROW(AG$5))*4,,4))</f>
        <v>0</v>
      </c>
      <c r="AH336" s="1">
        <f ca="1">SUM(OFFSET('96点'!AH$5,(ROW(AH336)-ROW(AH$5))*4,,4))</f>
        <v>0</v>
      </c>
      <c r="AI336" s="1" t="e">
        <f ca="1" t="shared" si="143"/>
        <v>#DIV/0!</v>
      </c>
      <c r="AJ336" s="1">
        <f ca="1">SUM(OFFSET('96点'!AJ$5,(ROW(AJ336)-ROW(AJ$5))*4,,4))</f>
        <v>0</v>
      </c>
      <c r="AK336" s="1">
        <f ca="1">SUM(OFFSET('96点'!AK$5,(ROW(AK336)-ROW(AK$5))*4,,4))</f>
        <v>0</v>
      </c>
      <c r="AL336" s="1" t="e">
        <f ca="1" t="shared" si="144"/>
        <v>#DIV/0!</v>
      </c>
      <c r="AM336" s="1" t="e">
        <f ca="1" t="shared" si="145"/>
        <v>#DIV/0!</v>
      </c>
      <c r="AN336" s="1">
        <f ca="1">SUM(OFFSET('96点'!AN$5,(ROW(AN336)-ROW(AN$5))*4,,4))</f>
        <v>0</v>
      </c>
      <c r="AO336" s="1">
        <f ca="1">SUM(OFFSET('96点'!AO$5,(ROW(AO336)-ROW(AO$5))*4,,4))</f>
        <v>0</v>
      </c>
      <c r="AP336" s="1" t="e">
        <f ca="1" t="shared" si="146"/>
        <v>#DIV/0!</v>
      </c>
      <c r="AQ336" s="1">
        <f ca="1">SUM(OFFSET('96点'!AQ$5,(ROW(AQ336)-ROW(AQ$5))*4,,4))</f>
        <v>0</v>
      </c>
      <c r="AR336" s="1">
        <f ca="1">SUM(OFFSET('96点'!AR$5,(ROW(AR336)-ROW(AR$5))*4,,4))</f>
        <v>0</v>
      </c>
      <c r="AS336" s="1" t="e">
        <f ca="1" t="shared" si="147"/>
        <v>#DIV/0!</v>
      </c>
      <c r="AT336" s="1" t="e">
        <f ca="1" t="shared" si="148"/>
        <v>#DIV/0!</v>
      </c>
      <c r="AU336" s="1">
        <f ca="1">SUM(OFFSET('96点'!AU$5,(ROW(AU336)-ROW(AU$5))*4,,4))</f>
        <v>0</v>
      </c>
      <c r="AV336" s="1">
        <f ca="1">SUM(OFFSET('96点'!AV$5,(ROW(AV336)-ROW(AV$5))*4,,4))</f>
        <v>0</v>
      </c>
      <c r="AW336" s="1" t="e">
        <f ca="1" t="shared" si="149"/>
        <v>#DIV/0!</v>
      </c>
      <c r="AX336" s="1">
        <f ca="1">SUM(OFFSET('96点'!AX$5,(ROW(AX336)-ROW(AX$5))*4,,4))</f>
        <v>0</v>
      </c>
      <c r="AY336" s="1">
        <f ca="1">SUM(OFFSET('96点'!AY$5,(ROW(AY336)-ROW(AY$5))*4,,4))</f>
        <v>0</v>
      </c>
      <c r="AZ336" s="1" t="e">
        <f ca="1" t="shared" si="150"/>
        <v>#DIV/0!</v>
      </c>
      <c r="BA336" s="1" t="e">
        <f ca="1" t="shared" si="151"/>
        <v>#DIV/0!</v>
      </c>
      <c r="BB336" s="1">
        <f ca="1">SUM(OFFSET('96点'!BB$5,(ROW(BB336)-ROW(BB$5))*4,,4))</f>
        <v>0</v>
      </c>
    </row>
    <row r="337" spans="3:54">
      <c r="C337" s="1">
        <f t="shared" si="127"/>
        <v>333</v>
      </c>
      <c r="D337" s="1">
        <f t="shared" si="128"/>
        <v>23</v>
      </c>
      <c r="E337" s="1">
        <f t="shared" si="131"/>
        <v>45111</v>
      </c>
      <c r="F337" s="1" t="str">
        <f t="shared" si="129"/>
        <v>20230704</v>
      </c>
      <c r="G337">
        <f t="shared" si="132"/>
        <v>2</v>
      </c>
      <c r="J337" s="1" t="str">
        <f>INDEX(辅助表!$F$3:$F$14,G337)</f>
        <v>测试机组#1调度单元</v>
      </c>
      <c r="K337" s="1" t="str">
        <f t="shared" si="130"/>
        <v>2023-07-04</v>
      </c>
      <c r="L337" s="3">
        <f ca="1" t="shared" si="133"/>
        <v>0.875</v>
      </c>
      <c r="M337" s="1">
        <f ca="1">SUM(OFFSET('96点'!M$5,(ROW(M337)-ROW(M$5))*4,,4))</f>
        <v>0</v>
      </c>
      <c r="N337" s="1" t="e">
        <f ca="1" t="shared" si="134"/>
        <v>#DIV/0!</v>
      </c>
      <c r="O337" s="1">
        <f ca="1">SUM(OFFSET('96点'!O$5,(ROW(O337)-ROW(O$5))*4,,4))</f>
        <v>0</v>
      </c>
      <c r="P337" s="1">
        <f ca="1">SUM(OFFSET('96点'!P$5,(ROW(P337)-ROW(P$5))*4,,4))</f>
        <v>0</v>
      </c>
      <c r="Q337" s="1" t="e">
        <f ca="1" t="shared" si="135"/>
        <v>#DIV/0!</v>
      </c>
      <c r="R337" s="1" t="e">
        <f ca="1" t="shared" si="136"/>
        <v>#DIV/0!</v>
      </c>
      <c r="S337" s="1">
        <f ca="1">SUM(OFFSET('96点'!S$5,(ROW(S337)-ROW(S$5))*4,,4))</f>
        <v>0</v>
      </c>
      <c r="T337" s="1">
        <f ca="1">SUM(OFFSET('96点'!T$5,(ROW(T337)-ROW(T$5))*4,,4))</f>
        <v>0</v>
      </c>
      <c r="U337" s="1" t="e">
        <f ca="1" t="shared" si="137"/>
        <v>#DIV/0!</v>
      </c>
      <c r="V337" s="1">
        <f ca="1">SUM(OFFSET('96点'!V$5,(ROW(V337)-ROW(V$5))*4,,4))</f>
        <v>0</v>
      </c>
      <c r="W337" s="1">
        <f ca="1">SUM(OFFSET('96点'!W$5,(ROW(W337)-ROW(W$5))*4,,4))</f>
        <v>0</v>
      </c>
      <c r="X337" s="1" t="e">
        <f ca="1" t="shared" si="138"/>
        <v>#DIV/0!</v>
      </c>
      <c r="Y337" s="1" t="e">
        <f ca="1" t="shared" si="139"/>
        <v>#DIV/0!</v>
      </c>
      <c r="Z337" s="1">
        <f ca="1">SUM(OFFSET('96点'!Z$5,(ROW(Z337)-ROW(Z$5))*4,,4))</f>
        <v>0</v>
      </c>
      <c r="AA337" s="1">
        <f ca="1">SUM(OFFSET('96点'!AA$5,(ROW(AA337)-ROW(AA$5))*4,,4))</f>
        <v>0</v>
      </c>
      <c r="AB337" s="1" t="e">
        <f ca="1" t="shared" si="140"/>
        <v>#DIV/0!</v>
      </c>
      <c r="AC337" s="1">
        <f ca="1">SUM(OFFSET('96点'!AC$5,(ROW(AC337)-ROW(AC$5))*4,,4))</f>
        <v>0</v>
      </c>
      <c r="AD337" s="1">
        <f ca="1">SUM(OFFSET('96点'!AD$5,(ROW(AD337)-ROW(AD$5))*4,,4))</f>
        <v>0</v>
      </c>
      <c r="AE337" s="1" t="e">
        <f ca="1" t="shared" si="141"/>
        <v>#DIV/0!</v>
      </c>
      <c r="AF337" s="1" t="e">
        <f ca="1" t="shared" si="142"/>
        <v>#DIV/0!</v>
      </c>
      <c r="AG337" s="1">
        <f ca="1">SUM(OFFSET('96点'!AG$5,(ROW(AG337)-ROW(AG$5))*4,,4))</f>
        <v>0</v>
      </c>
      <c r="AH337" s="1">
        <f ca="1">SUM(OFFSET('96点'!AH$5,(ROW(AH337)-ROW(AH$5))*4,,4))</f>
        <v>0</v>
      </c>
      <c r="AI337" s="1" t="e">
        <f ca="1" t="shared" si="143"/>
        <v>#DIV/0!</v>
      </c>
      <c r="AJ337" s="1">
        <f ca="1">SUM(OFFSET('96点'!AJ$5,(ROW(AJ337)-ROW(AJ$5))*4,,4))</f>
        <v>0</v>
      </c>
      <c r="AK337" s="1">
        <f ca="1">SUM(OFFSET('96点'!AK$5,(ROW(AK337)-ROW(AK$5))*4,,4))</f>
        <v>0</v>
      </c>
      <c r="AL337" s="1" t="e">
        <f ca="1" t="shared" si="144"/>
        <v>#DIV/0!</v>
      </c>
      <c r="AM337" s="1" t="e">
        <f ca="1" t="shared" si="145"/>
        <v>#DIV/0!</v>
      </c>
      <c r="AN337" s="1">
        <f ca="1">SUM(OFFSET('96点'!AN$5,(ROW(AN337)-ROW(AN$5))*4,,4))</f>
        <v>0</v>
      </c>
      <c r="AO337" s="1">
        <f ca="1">SUM(OFFSET('96点'!AO$5,(ROW(AO337)-ROW(AO$5))*4,,4))</f>
        <v>0</v>
      </c>
      <c r="AP337" s="1" t="e">
        <f ca="1" t="shared" si="146"/>
        <v>#DIV/0!</v>
      </c>
      <c r="AQ337" s="1">
        <f ca="1">SUM(OFFSET('96点'!AQ$5,(ROW(AQ337)-ROW(AQ$5))*4,,4))</f>
        <v>0</v>
      </c>
      <c r="AR337" s="1">
        <f ca="1">SUM(OFFSET('96点'!AR$5,(ROW(AR337)-ROW(AR$5))*4,,4))</f>
        <v>0</v>
      </c>
      <c r="AS337" s="1" t="e">
        <f ca="1" t="shared" si="147"/>
        <v>#DIV/0!</v>
      </c>
      <c r="AT337" s="1" t="e">
        <f ca="1" t="shared" si="148"/>
        <v>#DIV/0!</v>
      </c>
      <c r="AU337" s="1">
        <f ca="1">SUM(OFFSET('96点'!AU$5,(ROW(AU337)-ROW(AU$5))*4,,4))</f>
        <v>0</v>
      </c>
      <c r="AV337" s="1">
        <f ca="1">SUM(OFFSET('96点'!AV$5,(ROW(AV337)-ROW(AV$5))*4,,4))</f>
        <v>0</v>
      </c>
      <c r="AW337" s="1" t="e">
        <f ca="1" t="shared" si="149"/>
        <v>#DIV/0!</v>
      </c>
      <c r="AX337" s="1">
        <f ca="1">SUM(OFFSET('96点'!AX$5,(ROW(AX337)-ROW(AX$5))*4,,4))</f>
        <v>0</v>
      </c>
      <c r="AY337" s="1">
        <f ca="1">SUM(OFFSET('96点'!AY$5,(ROW(AY337)-ROW(AY$5))*4,,4))</f>
        <v>0</v>
      </c>
      <c r="AZ337" s="1" t="e">
        <f ca="1" t="shared" si="150"/>
        <v>#DIV/0!</v>
      </c>
      <c r="BA337" s="1" t="e">
        <f ca="1" t="shared" si="151"/>
        <v>#DIV/0!</v>
      </c>
      <c r="BB337" s="1">
        <f ca="1">SUM(OFFSET('96点'!BB$5,(ROW(BB337)-ROW(BB$5))*4,,4))</f>
        <v>0</v>
      </c>
    </row>
    <row r="338" spans="3:54">
      <c r="C338" s="1">
        <f t="shared" si="127"/>
        <v>334</v>
      </c>
      <c r="D338" s="1">
        <f t="shared" si="128"/>
        <v>24</v>
      </c>
      <c r="E338" s="1">
        <f t="shared" si="131"/>
        <v>45111</v>
      </c>
      <c r="F338" s="1" t="str">
        <f t="shared" si="129"/>
        <v>20230704</v>
      </c>
      <c r="G338">
        <f t="shared" si="132"/>
        <v>2</v>
      </c>
      <c r="J338" s="1" t="str">
        <f>INDEX(辅助表!$F$3:$F$14,G338)</f>
        <v>测试机组#1调度单元</v>
      </c>
      <c r="K338" s="1" t="str">
        <f t="shared" si="130"/>
        <v>2023-07-04</v>
      </c>
      <c r="L338" s="3">
        <f ca="1" t="shared" si="133"/>
        <v>0.916666666666667</v>
      </c>
      <c r="M338" s="1">
        <f ca="1">SUM(OFFSET('96点'!M$5,(ROW(M338)-ROW(M$5))*4,,4))</f>
        <v>0</v>
      </c>
      <c r="N338" s="1" t="e">
        <f ca="1" t="shared" si="134"/>
        <v>#DIV/0!</v>
      </c>
      <c r="O338" s="1">
        <f ca="1">SUM(OFFSET('96点'!O$5,(ROW(O338)-ROW(O$5))*4,,4))</f>
        <v>0</v>
      </c>
      <c r="P338" s="1">
        <f ca="1">SUM(OFFSET('96点'!P$5,(ROW(P338)-ROW(P$5))*4,,4))</f>
        <v>0</v>
      </c>
      <c r="Q338" s="1" t="e">
        <f ca="1" t="shared" si="135"/>
        <v>#DIV/0!</v>
      </c>
      <c r="R338" s="1" t="e">
        <f ca="1" t="shared" si="136"/>
        <v>#DIV/0!</v>
      </c>
      <c r="S338" s="1">
        <f ca="1">SUM(OFFSET('96点'!S$5,(ROW(S338)-ROW(S$5))*4,,4))</f>
        <v>0</v>
      </c>
      <c r="T338" s="1">
        <f ca="1">SUM(OFFSET('96点'!T$5,(ROW(T338)-ROW(T$5))*4,,4))</f>
        <v>0</v>
      </c>
      <c r="U338" s="1" t="e">
        <f ca="1" t="shared" si="137"/>
        <v>#DIV/0!</v>
      </c>
      <c r="V338" s="1">
        <f ca="1">SUM(OFFSET('96点'!V$5,(ROW(V338)-ROW(V$5))*4,,4))</f>
        <v>0</v>
      </c>
      <c r="W338" s="1">
        <f ca="1">SUM(OFFSET('96点'!W$5,(ROW(W338)-ROW(W$5))*4,,4))</f>
        <v>0</v>
      </c>
      <c r="X338" s="1" t="e">
        <f ca="1" t="shared" si="138"/>
        <v>#DIV/0!</v>
      </c>
      <c r="Y338" s="1" t="e">
        <f ca="1" t="shared" si="139"/>
        <v>#DIV/0!</v>
      </c>
      <c r="Z338" s="1">
        <f ca="1">SUM(OFFSET('96点'!Z$5,(ROW(Z338)-ROW(Z$5))*4,,4))</f>
        <v>0</v>
      </c>
      <c r="AA338" s="1">
        <f ca="1">SUM(OFFSET('96点'!AA$5,(ROW(AA338)-ROW(AA$5))*4,,4))</f>
        <v>0</v>
      </c>
      <c r="AB338" s="1" t="e">
        <f ca="1" t="shared" si="140"/>
        <v>#DIV/0!</v>
      </c>
      <c r="AC338" s="1">
        <f ca="1">SUM(OFFSET('96点'!AC$5,(ROW(AC338)-ROW(AC$5))*4,,4))</f>
        <v>0</v>
      </c>
      <c r="AD338" s="1">
        <f ca="1">SUM(OFFSET('96点'!AD$5,(ROW(AD338)-ROW(AD$5))*4,,4))</f>
        <v>0</v>
      </c>
      <c r="AE338" s="1" t="e">
        <f ca="1" t="shared" si="141"/>
        <v>#DIV/0!</v>
      </c>
      <c r="AF338" s="1" t="e">
        <f ca="1" t="shared" si="142"/>
        <v>#DIV/0!</v>
      </c>
      <c r="AG338" s="1">
        <f ca="1">SUM(OFFSET('96点'!AG$5,(ROW(AG338)-ROW(AG$5))*4,,4))</f>
        <v>0</v>
      </c>
      <c r="AH338" s="1">
        <f ca="1">SUM(OFFSET('96点'!AH$5,(ROW(AH338)-ROW(AH$5))*4,,4))</f>
        <v>0</v>
      </c>
      <c r="AI338" s="1" t="e">
        <f ca="1" t="shared" si="143"/>
        <v>#DIV/0!</v>
      </c>
      <c r="AJ338" s="1">
        <f ca="1">SUM(OFFSET('96点'!AJ$5,(ROW(AJ338)-ROW(AJ$5))*4,,4))</f>
        <v>0</v>
      </c>
      <c r="AK338" s="1">
        <f ca="1">SUM(OFFSET('96点'!AK$5,(ROW(AK338)-ROW(AK$5))*4,,4))</f>
        <v>0</v>
      </c>
      <c r="AL338" s="1" t="e">
        <f ca="1" t="shared" si="144"/>
        <v>#DIV/0!</v>
      </c>
      <c r="AM338" s="1" t="e">
        <f ca="1" t="shared" si="145"/>
        <v>#DIV/0!</v>
      </c>
      <c r="AN338" s="1">
        <f ca="1">SUM(OFFSET('96点'!AN$5,(ROW(AN338)-ROW(AN$5))*4,,4))</f>
        <v>0</v>
      </c>
      <c r="AO338" s="1">
        <f ca="1">SUM(OFFSET('96点'!AO$5,(ROW(AO338)-ROW(AO$5))*4,,4))</f>
        <v>0</v>
      </c>
      <c r="AP338" s="1" t="e">
        <f ca="1" t="shared" si="146"/>
        <v>#DIV/0!</v>
      </c>
      <c r="AQ338" s="1">
        <f ca="1">SUM(OFFSET('96点'!AQ$5,(ROW(AQ338)-ROW(AQ$5))*4,,4))</f>
        <v>0</v>
      </c>
      <c r="AR338" s="1">
        <f ca="1">SUM(OFFSET('96点'!AR$5,(ROW(AR338)-ROW(AR$5))*4,,4))</f>
        <v>0</v>
      </c>
      <c r="AS338" s="1" t="e">
        <f ca="1" t="shared" si="147"/>
        <v>#DIV/0!</v>
      </c>
      <c r="AT338" s="1" t="e">
        <f ca="1" t="shared" si="148"/>
        <v>#DIV/0!</v>
      </c>
      <c r="AU338" s="1">
        <f ca="1">SUM(OFFSET('96点'!AU$5,(ROW(AU338)-ROW(AU$5))*4,,4))</f>
        <v>0</v>
      </c>
      <c r="AV338" s="1">
        <f ca="1">SUM(OFFSET('96点'!AV$5,(ROW(AV338)-ROW(AV$5))*4,,4))</f>
        <v>0</v>
      </c>
      <c r="AW338" s="1" t="e">
        <f ca="1" t="shared" si="149"/>
        <v>#DIV/0!</v>
      </c>
      <c r="AX338" s="1">
        <f ca="1">SUM(OFFSET('96点'!AX$5,(ROW(AX338)-ROW(AX$5))*4,,4))</f>
        <v>0</v>
      </c>
      <c r="AY338" s="1">
        <f ca="1">SUM(OFFSET('96点'!AY$5,(ROW(AY338)-ROW(AY$5))*4,,4))</f>
        <v>0</v>
      </c>
      <c r="AZ338" s="1" t="e">
        <f ca="1" t="shared" si="150"/>
        <v>#DIV/0!</v>
      </c>
      <c r="BA338" s="1" t="e">
        <f ca="1" t="shared" si="151"/>
        <v>#DIV/0!</v>
      </c>
      <c r="BB338" s="1">
        <f ca="1">SUM(OFFSET('96点'!BB$5,(ROW(BB338)-ROW(BB$5))*4,,4))</f>
        <v>0</v>
      </c>
    </row>
    <row r="339" spans="3:54">
      <c r="C339" s="1">
        <f t="shared" si="127"/>
        <v>335</v>
      </c>
      <c r="D339" s="1">
        <f t="shared" si="128"/>
        <v>25</v>
      </c>
      <c r="E339" s="1">
        <f t="shared" si="131"/>
        <v>45111</v>
      </c>
      <c r="F339" s="1" t="str">
        <f t="shared" si="129"/>
        <v>20230704</v>
      </c>
      <c r="G339">
        <f t="shared" si="132"/>
        <v>2</v>
      </c>
      <c r="J339" s="1" t="str">
        <f>INDEX(辅助表!$F$3:$F$14,G339)</f>
        <v>测试机组#1调度单元</v>
      </c>
      <c r="K339" s="1" t="str">
        <f t="shared" si="130"/>
        <v>2023-07-04</v>
      </c>
      <c r="L339" s="3">
        <f ca="1" t="shared" si="133"/>
        <v>0.958333333333333</v>
      </c>
      <c r="M339" s="1">
        <f ca="1">SUM(OFFSET('96点'!M$5,(ROW(M339)-ROW(M$5))*4,,4))</f>
        <v>0</v>
      </c>
      <c r="N339" s="1" t="e">
        <f ca="1" t="shared" si="134"/>
        <v>#DIV/0!</v>
      </c>
      <c r="O339" s="1">
        <f ca="1">SUM(OFFSET('96点'!O$5,(ROW(O339)-ROW(O$5))*4,,4))</f>
        <v>0</v>
      </c>
      <c r="P339" s="1">
        <f ca="1">SUM(OFFSET('96点'!P$5,(ROW(P339)-ROW(P$5))*4,,4))</f>
        <v>0</v>
      </c>
      <c r="Q339" s="1" t="e">
        <f ca="1" t="shared" si="135"/>
        <v>#DIV/0!</v>
      </c>
      <c r="R339" s="1" t="e">
        <f ca="1" t="shared" si="136"/>
        <v>#DIV/0!</v>
      </c>
      <c r="S339" s="1">
        <f ca="1">SUM(OFFSET('96点'!S$5,(ROW(S339)-ROW(S$5))*4,,4))</f>
        <v>0</v>
      </c>
      <c r="T339" s="1">
        <f ca="1">SUM(OFFSET('96点'!T$5,(ROW(T339)-ROW(T$5))*4,,4))</f>
        <v>0</v>
      </c>
      <c r="U339" s="1" t="e">
        <f ca="1" t="shared" si="137"/>
        <v>#DIV/0!</v>
      </c>
      <c r="V339" s="1">
        <f ca="1">SUM(OFFSET('96点'!V$5,(ROW(V339)-ROW(V$5))*4,,4))</f>
        <v>0</v>
      </c>
      <c r="W339" s="1">
        <f ca="1">SUM(OFFSET('96点'!W$5,(ROW(W339)-ROW(W$5))*4,,4))</f>
        <v>0</v>
      </c>
      <c r="X339" s="1" t="e">
        <f ca="1" t="shared" si="138"/>
        <v>#DIV/0!</v>
      </c>
      <c r="Y339" s="1" t="e">
        <f ca="1" t="shared" si="139"/>
        <v>#DIV/0!</v>
      </c>
      <c r="Z339" s="1">
        <f ca="1">SUM(OFFSET('96点'!Z$5,(ROW(Z339)-ROW(Z$5))*4,,4))</f>
        <v>0</v>
      </c>
      <c r="AA339" s="1">
        <f ca="1">SUM(OFFSET('96点'!AA$5,(ROW(AA339)-ROW(AA$5))*4,,4))</f>
        <v>0</v>
      </c>
      <c r="AB339" s="1" t="e">
        <f ca="1" t="shared" si="140"/>
        <v>#DIV/0!</v>
      </c>
      <c r="AC339" s="1">
        <f ca="1">SUM(OFFSET('96点'!AC$5,(ROW(AC339)-ROW(AC$5))*4,,4))</f>
        <v>0</v>
      </c>
      <c r="AD339" s="1">
        <f ca="1">SUM(OFFSET('96点'!AD$5,(ROW(AD339)-ROW(AD$5))*4,,4))</f>
        <v>0</v>
      </c>
      <c r="AE339" s="1" t="e">
        <f ca="1" t="shared" si="141"/>
        <v>#DIV/0!</v>
      </c>
      <c r="AF339" s="1" t="e">
        <f ca="1" t="shared" si="142"/>
        <v>#DIV/0!</v>
      </c>
      <c r="AG339" s="1">
        <f ca="1">SUM(OFFSET('96点'!AG$5,(ROW(AG339)-ROW(AG$5))*4,,4))</f>
        <v>0</v>
      </c>
      <c r="AH339" s="1">
        <f ca="1">SUM(OFFSET('96点'!AH$5,(ROW(AH339)-ROW(AH$5))*4,,4))</f>
        <v>0</v>
      </c>
      <c r="AI339" s="1" t="e">
        <f ca="1" t="shared" si="143"/>
        <v>#DIV/0!</v>
      </c>
      <c r="AJ339" s="1">
        <f ca="1">SUM(OFFSET('96点'!AJ$5,(ROW(AJ339)-ROW(AJ$5))*4,,4))</f>
        <v>0</v>
      </c>
      <c r="AK339" s="1">
        <f ca="1">SUM(OFFSET('96点'!AK$5,(ROW(AK339)-ROW(AK$5))*4,,4))</f>
        <v>0</v>
      </c>
      <c r="AL339" s="1" t="e">
        <f ca="1" t="shared" si="144"/>
        <v>#DIV/0!</v>
      </c>
      <c r="AM339" s="1" t="e">
        <f ca="1" t="shared" si="145"/>
        <v>#DIV/0!</v>
      </c>
      <c r="AN339" s="1">
        <f ca="1">SUM(OFFSET('96点'!AN$5,(ROW(AN339)-ROW(AN$5))*4,,4))</f>
        <v>0</v>
      </c>
      <c r="AO339" s="1">
        <f ca="1">SUM(OFFSET('96点'!AO$5,(ROW(AO339)-ROW(AO$5))*4,,4))</f>
        <v>0</v>
      </c>
      <c r="AP339" s="1" t="e">
        <f ca="1" t="shared" si="146"/>
        <v>#DIV/0!</v>
      </c>
      <c r="AQ339" s="1">
        <f ca="1">SUM(OFFSET('96点'!AQ$5,(ROW(AQ339)-ROW(AQ$5))*4,,4))</f>
        <v>0</v>
      </c>
      <c r="AR339" s="1">
        <f ca="1">SUM(OFFSET('96点'!AR$5,(ROW(AR339)-ROW(AR$5))*4,,4))</f>
        <v>0</v>
      </c>
      <c r="AS339" s="1" t="e">
        <f ca="1" t="shared" si="147"/>
        <v>#DIV/0!</v>
      </c>
      <c r="AT339" s="1" t="e">
        <f ca="1" t="shared" si="148"/>
        <v>#DIV/0!</v>
      </c>
      <c r="AU339" s="1">
        <f ca="1">SUM(OFFSET('96点'!AU$5,(ROW(AU339)-ROW(AU$5))*4,,4))</f>
        <v>0</v>
      </c>
      <c r="AV339" s="1">
        <f ca="1">SUM(OFFSET('96点'!AV$5,(ROW(AV339)-ROW(AV$5))*4,,4))</f>
        <v>0</v>
      </c>
      <c r="AW339" s="1" t="e">
        <f ca="1" t="shared" si="149"/>
        <v>#DIV/0!</v>
      </c>
      <c r="AX339" s="1">
        <f ca="1">SUM(OFFSET('96点'!AX$5,(ROW(AX339)-ROW(AX$5))*4,,4))</f>
        <v>0</v>
      </c>
      <c r="AY339" s="1">
        <f ca="1">SUM(OFFSET('96点'!AY$5,(ROW(AY339)-ROW(AY$5))*4,,4))</f>
        <v>0</v>
      </c>
      <c r="AZ339" s="1" t="e">
        <f ca="1" t="shared" si="150"/>
        <v>#DIV/0!</v>
      </c>
      <c r="BA339" s="1" t="e">
        <f ca="1" t="shared" si="151"/>
        <v>#DIV/0!</v>
      </c>
      <c r="BB339" s="1">
        <f ca="1">SUM(OFFSET('96点'!BB$5,(ROW(BB339)-ROW(BB$5))*4,,4))</f>
        <v>0</v>
      </c>
    </row>
    <row r="340" spans="3:54">
      <c r="C340" s="1">
        <f t="shared" si="127"/>
        <v>336</v>
      </c>
      <c r="D340" s="1">
        <f t="shared" si="128"/>
        <v>26</v>
      </c>
      <c r="E340" s="1">
        <f t="shared" si="131"/>
        <v>45111</v>
      </c>
      <c r="F340" s="1" t="str">
        <f t="shared" si="129"/>
        <v>20230704</v>
      </c>
      <c r="G340">
        <f t="shared" si="132"/>
        <v>2</v>
      </c>
      <c r="J340" s="1" t="str">
        <f>INDEX(辅助表!$F$3:$F$14,G340)</f>
        <v>测试机组#1调度单元</v>
      </c>
      <c r="K340" s="1" t="str">
        <f t="shared" si="130"/>
        <v>2023-07-04</v>
      </c>
      <c r="L340" s="15" t="str">
        <f ca="1" t="shared" si="133"/>
        <v>24:00</v>
      </c>
      <c r="M340" s="1">
        <f ca="1">SUM(OFFSET('96点'!M$5,(ROW(M340)-ROW(M$5))*4,,4))</f>
        <v>0</v>
      </c>
      <c r="N340" s="1" t="e">
        <f ca="1" t="shared" si="134"/>
        <v>#DIV/0!</v>
      </c>
      <c r="O340" s="1">
        <f ca="1">SUM(OFFSET('96点'!O$5,(ROW(O340)-ROW(O$5))*4,,4))</f>
        <v>0</v>
      </c>
      <c r="P340" s="1">
        <f ca="1">SUM(OFFSET('96点'!P$5,(ROW(P340)-ROW(P$5))*4,,4))</f>
        <v>0</v>
      </c>
      <c r="Q340" s="1" t="e">
        <f ca="1" t="shared" si="135"/>
        <v>#DIV/0!</v>
      </c>
      <c r="R340" s="1" t="e">
        <f ca="1" t="shared" si="136"/>
        <v>#DIV/0!</v>
      </c>
      <c r="S340" s="1">
        <f ca="1">SUM(OFFSET('96点'!S$5,(ROW(S340)-ROW(S$5))*4,,4))</f>
        <v>0</v>
      </c>
      <c r="T340" s="1">
        <f ca="1">SUM(OFFSET('96点'!T$5,(ROW(T340)-ROW(T$5))*4,,4))</f>
        <v>0</v>
      </c>
      <c r="U340" s="1" t="e">
        <f ca="1" t="shared" si="137"/>
        <v>#DIV/0!</v>
      </c>
      <c r="V340" s="1">
        <f ca="1">SUM(OFFSET('96点'!V$5,(ROW(V340)-ROW(V$5))*4,,4))</f>
        <v>0</v>
      </c>
      <c r="W340" s="1">
        <f ca="1">SUM(OFFSET('96点'!W$5,(ROW(W340)-ROW(W$5))*4,,4))</f>
        <v>0</v>
      </c>
      <c r="X340" s="1" t="e">
        <f ca="1" t="shared" si="138"/>
        <v>#DIV/0!</v>
      </c>
      <c r="Y340" s="1" t="e">
        <f ca="1" t="shared" si="139"/>
        <v>#DIV/0!</v>
      </c>
      <c r="Z340" s="1">
        <f ca="1">SUM(OFFSET('96点'!Z$5,(ROW(Z340)-ROW(Z$5))*4,,4))</f>
        <v>0</v>
      </c>
      <c r="AA340" s="1">
        <f ca="1">SUM(OFFSET('96点'!AA$5,(ROW(AA340)-ROW(AA$5))*4,,4))</f>
        <v>0</v>
      </c>
      <c r="AB340" s="1" t="e">
        <f ca="1" t="shared" si="140"/>
        <v>#DIV/0!</v>
      </c>
      <c r="AC340" s="1">
        <f ca="1">SUM(OFFSET('96点'!AC$5,(ROW(AC340)-ROW(AC$5))*4,,4))</f>
        <v>0</v>
      </c>
      <c r="AD340" s="1">
        <f ca="1">SUM(OFFSET('96点'!AD$5,(ROW(AD340)-ROW(AD$5))*4,,4))</f>
        <v>0</v>
      </c>
      <c r="AE340" s="1" t="e">
        <f ca="1" t="shared" si="141"/>
        <v>#DIV/0!</v>
      </c>
      <c r="AF340" s="1" t="e">
        <f ca="1" t="shared" si="142"/>
        <v>#DIV/0!</v>
      </c>
      <c r="AG340" s="1">
        <f ca="1">SUM(OFFSET('96点'!AG$5,(ROW(AG340)-ROW(AG$5))*4,,4))</f>
        <v>0</v>
      </c>
      <c r="AH340" s="1">
        <f ca="1">SUM(OFFSET('96点'!AH$5,(ROW(AH340)-ROW(AH$5))*4,,4))</f>
        <v>0</v>
      </c>
      <c r="AI340" s="1" t="e">
        <f ca="1" t="shared" si="143"/>
        <v>#DIV/0!</v>
      </c>
      <c r="AJ340" s="1">
        <f ca="1">SUM(OFFSET('96点'!AJ$5,(ROW(AJ340)-ROW(AJ$5))*4,,4))</f>
        <v>0</v>
      </c>
      <c r="AK340" s="1">
        <f ca="1">SUM(OFFSET('96点'!AK$5,(ROW(AK340)-ROW(AK$5))*4,,4))</f>
        <v>0</v>
      </c>
      <c r="AL340" s="1" t="e">
        <f ca="1" t="shared" si="144"/>
        <v>#DIV/0!</v>
      </c>
      <c r="AM340" s="1" t="e">
        <f ca="1" t="shared" si="145"/>
        <v>#DIV/0!</v>
      </c>
      <c r="AN340" s="1">
        <f ca="1">SUM(OFFSET('96点'!AN$5,(ROW(AN340)-ROW(AN$5))*4,,4))</f>
        <v>0</v>
      </c>
      <c r="AO340" s="1">
        <f ca="1">SUM(OFFSET('96点'!AO$5,(ROW(AO340)-ROW(AO$5))*4,,4))</f>
        <v>0</v>
      </c>
      <c r="AP340" s="1" t="e">
        <f ca="1" t="shared" si="146"/>
        <v>#DIV/0!</v>
      </c>
      <c r="AQ340" s="1">
        <f ca="1">SUM(OFFSET('96点'!AQ$5,(ROW(AQ340)-ROW(AQ$5))*4,,4))</f>
        <v>0</v>
      </c>
      <c r="AR340" s="1">
        <f ca="1">SUM(OFFSET('96点'!AR$5,(ROW(AR340)-ROW(AR$5))*4,,4))</f>
        <v>0</v>
      </c>
      <c r="AS340" s="1" t="e">
        <f ca="1" t="shared" si="147"/>
        <v>#DIV/0!</v>
      </c>
      <c r="AT340" s="1" t="e">
        <f ca="1" t="shared" si="148"/>
        <v>#DIV/0!</v>
      </c>
      <c r="AU340" s="1">
        <f ca="1">SUM(OFFSET('96点'!AU$5,(ROW(AU340)-ROW(AU$5))*4,,4))</f>
        <v>0</v>
      </c>
      <c r="AV340" s="1">
        <f ca="1">SUM(OFFSET('96点'!AV$5,(ROW(AV340)-ROW(AV$5))*4,,4))</f>
        <v>0</v>
      </c>
      <c r="AW340" s="1" t="e">
        <f ca="1" t="shared" si="149"/>
        <v>#DIV/0!</v>
      </c>
      <c r="AX340" s="1">
        <f ca="1">SUM(OFFSET('96点'!AX$5,(ROW(AX340)-ROW(AX$5))*4,,4))</f>
        <v>0</v>
      </c>
      <c r="AY340" s="1">
        <f ca="1">SUM(OFFSET('96点'!AY$5,(ROW(AY340)-ROW(AY$5))*4,,4))</f>
        <v>0</v>
      </c>
      <c r="AZ340" s="1" t="e">
        <f ca="1" t="shared" si="150"/>
        <v>#DIV/0!</v>
      </c>
      <c r="BA340" s="1" t="e">
        <f ca="1" t="shared" si="151"/>
        <v>#DIV/0!</v>
      </c>
      <c r="BB340" s="1">
        <f ca="1">SUM(OFFSET('96点'!BB$5,(ROW(BB340)-ROW(BB$5))*4,,4))</f>
        <v>0</v>
      </c>
    </row>
    <row r="341" spans="3:54">
      <c r="C341" s="1">
        <f t="shared" si="127"/>
        <v>337</v>
      </c>
      <c r="D341" s="1">
        <f t="shared" si="128"/>
        <v>3</v>
      </c>
      <c r="E341" s="1">
        <f t="shared" si="131"/>
        <v>45112</v>
      </c>
      <c r="F341" s="1" t="str">
        <f t="shared" si="129"/>
        <v>20230705</v>
      </c>
      <c r="G341">
        <f t="shared" si="132"/>
        <v>1</v>
      </c>
      <c r="J341" s="1" t="str">
        <f>INDEX(辅助表!$F$3:$F$14,G341)</f>
        <v>风电调度单元</v>
      </c>
      <c r="K341" s="1" t="str">
        <f t="shared" si="130"/>
        <v>2023-07-05</v>
      </c>
      <c r="L341" s="3">
        <f ca="1" t="shared" si="133"/>
        <v>0.0416666666666667</v>
      </c>
      <c r="M341" s="1">
        <f ca="1">SUM(OFFSET('96点'!M$5,(ROW(M341)-ROW(M$5))*4,,4))</f>
        <v>0</v>
      </c>
      <c r="N341" s="1" t="e">
        <f ca="1" t="shared" si="134"/>
        <v>#DIV/0!</v>
      </c>
      <c r="O341" s="1">
        <f ca="1">SUM(OFFSET('96点'!O$5,(ROW(O341)-ROW(O$5))*4,,4))</f>
        <v>0</v>
      </c>
      <c r="P341" s="1">
        <f ca="1">SUM(OFFSET('96点'!P$5,(ROW(P341)-ROW(P$5))*4,,4))</f>
        <v>0</v>
      </c>
      <c r="Q341" s="1" t="e">
        <f ca="1" t="shared" si="135"/>
        <v>#DIV/0!</v>
      </c>
      <c r="R341" s="1" t="e">
        <f ca="1" t="shared" si="136"/>
        <v>#DIV/0!</v>
      </c>
      <c r="S341" s="1">
        <f ca="1">SUM(OFFSET('96点'!S$5,(ROW(S341)-ROW(S$5))*4,,4))</f>
        <v>0</v>
      </c>
      <c r="T341" s="1">
        <f ca="1">SUM(OFFSET('96点'!T$5,(ROW(T341)-ROW(T$5))*4,,4))</f>
        <v>0</v>
      </c>
      <c r="U341" s="1" t="e">
        <f ca="1" t="shared" si="137"/>
        <v>#DIV/0!</v>
      </c>
      <c r="V341" s="1">
        <f ca="1">SUM(OFFSET('96点'!V$5,(ROW(V341)-ROW(V$5))*4,,4))</f>
        <v>0</v>
      </c>
      <c r="W341" s="1">
        <f ca="1">SUM(OFFSET('96点'!W$5,(ROW(W341)-ROW(W$5))*4,,4))</f>
        <v>0</v>
      </c>
      <c r="X341" s="1" t="e">
        <f ca="1" t="shared" si="138"/>
        <v>#DIV/0!</v>
      </c>
      <c r="Y341" s="1" t="e">
        <f ca="1" t="shared" si="139"/>
        <v>#DIV/0!</v>
      </c>
      <c r="Z341" s="1">
        <f ca="1">SUM(OFFSET('96点'!Z$5,(ROW(Z341)-ROW(Z$5))*4,,4))</f>
        <v>0</v>
      </c>
      <c r="AA341" s="1">
        <f ca="1">SUM(OFFSET('96点'!AA$5,(ROW(AA341)-ROW(AA$5))*4,,4))</f>
        <v>0</v>
      </c>
      <c r="AB341" s="1" t="e">
        <f ca="1" t="shared" si="140"/>
        <v>#DIV/0!</v>
      </c>
      <c r="AC341" s="1">
        <f ca="1">SUM(OFFSET('96点'!AC$5,(ROW(AC341)-ROW(AC$5))*4,,4))</f>
        <v>0</v>
      </c>
      <c r="AD341" s="1">
        <f ca="1">SUM(OFFSET('96点'!AD$5,(ROW(AD341)-ROW(AD$5))*4,,4))</f>
        <v>0</v>
      </c>
      <c r="AE341" s="1" t="e">
        <f ca="1" t="shared" si="141"/>
        <v>#DIV/0!</v>
      </c>
      <c r="AF341" s="1" t="e">
        <f ca="1" t="shared" si="142"/>
        <v>#DIV/0!</v>
      </c>
      <c r="AG341" s="1">
        <f ca="1">SUM(OFFSET('96点'!AG$5,(ROW(AG341)-ROW(AG$5))*4,,4))</f>
        <v>0</v>
      </c>
      <c r="AH341" s="1">
        <f ca="1">SUM(OFFSET('96点'!AH$5,(ROW(AH341)-ROW(AH$5))*4,,4))</f>
        <v>0</v>
      </c>
      <c r="AI341" s="1" t="e">
        <f ca="1" t="shared" si="143"/>
        <v>#DIV/0!</v>
      </c>
      <c r="AJ341" s="1">
        <f ca="1">SUM(OFFSET('96点'!AJ$5,(ROW(AJ341)-ROW(AJ$5))*4,,4))</f>
        <v>0</v>
      </c>
      <c r="AK341" s="1">
        <f ca="1">SUM(OFFSET('96点'!AK$5,(ROW(AK341)-ROW(AK$5))*4,,4))</f>
        <v>0</v>
      </c>
      <c r="AL341" s="1" t="e">
        <f ca="1" t="shared" si="144"/>
        <v>#DIV/0!</v>
      </c>
      <c r="AM341" s="1" t="e">
        <f ca="1" t="shared" si="145"/>
        <v>#DIV/0!</v>
      </c>
      <c r="AN341" s="1">
        <f ca="1">SUM(OFFSET('96点'!AN$5,(ROW(AN341)-ROW(AN$5))*4,,4))</f>
        <v>0</v>
      </c>
      <c r="AO341" s="1">
        <f ca="1">SUM(OFFSET('96点'!AO$5,(ROW(AO341)-ROW(AO$5))*4,,4))</f>
        <v>0</v>
      </c>
      <c r="AP341" s="1" t="e">
        <f ca="1" t="shared" si="146"/>
        <v>#DIV/0!</v>
      </c>
      <c r="AQ341" s="1">
        <f ca="1">SUM(OFFSET('96点'!AQ$5,(ROW(AQ341)-ROW(AQ$5))*4,,4))</f>
        <v>0</v>
      </c>
      <c r="AR341" s="1">
        <f ca="1">SUM(OFFSET('96点'!AR$5,(ROW(AR341)-ROW(AR$5))*4,,4))</f>
        <v>0</v>
      </c>
      <c r="AS341" s="1" t="e">
        <f ca="1" t="shared" si="147"/>
        <v>#DIV/0!</v>
      </c>
      <c r="AT341" s="1" t="e">
        <f ca="1" t="shared" si="148"/>
        <v>#DIV/0!</v>
      </c>
      <c r="AU341" s="1">
        <f ca="1">SUM(OFFSET('96点'!AU$5,(ROW(AU341)-ROW(AU$5))*4,,4))</f>
        <v>0</v>
      </c>
      <c r="AV341" s="1">
        <f ca="1">SUM(OFFSET('96点'!AV$5,(ROW(AV341)-ROW(AV$5))*4,,4))</f>
        <v>0</v>
      </c>
      <c r="AW341" s="1" t="e">
        <f ca="1" t="shared" si="149"/>
        <v>#DIV/0!</v>
      </c>
      <c r="AX341" s="1">
        <f ca="1">SUM(OFFSET('96点'!AX$5,(ROW(AX341)-ROW(AX$5))*4,,4))</f>
        <v>0</v>
      </c>
      <c r="AY341" s="1">
        <f ca="1">SUM(OFFSET('96点'!AY$5,(ROW(AY341)-ROW(AY$5))*4,,4))</f>
        <v>0</v>
      </c>
      <c r="AZ341" s="1" t="e">
        <f ca="1" t="shared" si="150"/>
        <v>#DIV/0!</v>
      </c>
      <c r="BA341" s="1" t="e">
        <f ca="1" t="shared" si="151"/>
        <v>#DIV/0!</v>
      </c>
      <c r="BB341" s="1">
        <f ca="1">SUM(OFFSET('96点'!BB$5,(ROW(BB341)-ROW(BB$5))*4,,4))</f>
        <v>0</v>
      </c>
    </row>
    <row r="342" spans="3:54">
      <c r="C342" s="1">
        <f t="shared" si="127"/>
        <v>338</v>
      </c>
      <c r="D342" s="1">
        <f t="shared" si="128"/>
        <v>4</v>
      </c>
      <c r="E342" s="1">
        <f t="shared" si="131"/>
        <v>45112</v>
      </c>
      <c r="F342" s="1" t="str">
        <f t="shared" si="129"/>
        <v>20230705</v>
      </c>
      <c r="G342">
        <f t="shared" si="132"/>
        <v>1</v>
      </c>
      <c r="J342" s="1" t="str">
        <f>INDEX(辅助表!$F$3:$F$14,G342)</f>
        <v>风电调度单元</v>
      </c>
      <c r="K342" s="1" t="str">
        <f t="shared" si="130"/>
        <v>2023-07-05</v>
      </c>
      <c r="L342" s="3">
        <f ca="1" t="shared" si="133"/>
        <v>0.0833333333333333</v>
      </c>
      <c r="M342" s="1">
        <f ca="1">SUM(OFFSET('96点'!M$5,(ROW(M342)-ROW(M$5))*4,,4))</f>
        <v>0</v>
      </c>
      <c r="N342" s="1" t="e">
        <f ca="1" t="shared" si="134"/>
        <v>#DIV/0!</v>
      </c>
      <c r="O342" s="1">
        <f ca="1">SUM(OFFSET('96点'!O$5,(ROW(O342)-ROW(O$5))*4,,4))</f>
        <v>0</v>
      </c>
      <c r="P342" s="1">
        <f ca="1">SUM(OFFSET('96点'!P$5,(ROW(P342)-ROW(P$5))*4,,4))</f>
        <v>0</v>
      </c>
      <c r="Q342" s="1" t="e">
        <f ca="1" t="shared" si="135"/>
        <v>#DIV/0!</v>
      </c>
      <c r="R342" s="1" t="e">
        <f ca="1" t="shared" si="136"/>
        <v>#DIV/0!</v>
      </c>
      <c r="S342" s="1">
        <f ca="1">SUM(OFFSET('96点'!S$5,(ROW(S342)-ROW(S$5))*4,,4))</f>
        <v>0</v>
      </c>
      <c r="T342" s="1">
        <f ca="1">SUM(OFFSET('96点'!T$5,(ROW(T342)-ROW(T$5))*4,,4))</f>
        <v>0</v>
      </c>
      <c r="U342" s="1" t="e">
        <f ca="1" t="shared" si="137"/>
        <v>#DIV/0!</v>
      </c>
      <c r="V342" s="1">
        <f ca="1">SUM(OFFSET('96点'!V$5,(ROW(V342)-ROW(V$5))*4,,4))</f>
        <v>0</v>
      </c>
      <c r="W342" s="1">
        <f ca="1">SUM(OFFSET('96点'!W$5,(ROW(W342)-ROW(W$5))*4,,4))</f>
        <v>0</v>
      </c>
      <c r="X342" s="1" t="e">
        <f ca="1" t="shared" si="138"/>
        <v>#DIV/0!</v>
      </c>
      <c r="Y342" s="1" t="e">
        <f ca="1" t="shared" si="139"/>
        <v>#DIV/0!</v>
      </c>
      <c r="Z342" s="1">
        <f ca="1">SUM(OFFSET('96点'!Z$5,(ROW(Z342)-ROW(Z$5))*4,,4))</f>
        <v>0</v>
      </c>
      <c r="AA342" s="1">
        <f ca="1">SUM(OFFSET('96点'!AA$5,(ROW(AA342)-ROW(AA$5))*4,,4))</f>
        <v>0</v>
      </c>
      <c r="AB342" s="1" t="e">
        <f ca="1" t="shared" si="140"/>
        <v>#DIV/0!</v>
      </c>
      <c r="AC342" s="1">
        <f ca="1">SUM(OFFSET('96点'!AC$5,(ROW(AC342)-ROW(AC$5))*4,,4))</f>
        <v>0</v>
      </c>
      <c r="AD342" s="1">
        <f ca="1">SUM(OFFSET('96点'!AD$5,(ROW(AD342)-ROW(AD$5))*4,,4))</f>
        <v>0</v>
      </c>
      <c r="AE342" s="1" t="e">
        <f ca="1" t="shared" si="141"/>
        <v>#DIV/0!</v>
      </c>
      <c r="AF342" s="1" t="e">
        <f ca="1" t="shared" si="142"/>
        <v>#DIV/0!</v>
      </c>
      <c r="AG342" s="1">
        <f ca="1">SUM(OFFSET('96点'!AG$5,(ROW(AG342)-ROW(AG$5))*4,,4))</f>
        <v>0</v>
      </c>
      <c r="AH342" s="1">
        <f ca="1">SUM(OFFSET('96点'!AH$5,(ROW(AH342)-ROW(AH$5))*4,,4))</f>
        <v>0</v>
      </c>
      <c r="AI342" s="1" t="e">
        <f ca="1" t="shared" si="143"/>
        <v>#DIV/0!</v>
      </c>
      <c r="AJ342" s="1">
        <f ca="1">SUM(OFFSET('96点'!AJ$5,(ROW(AJ342)-ROW(AJ$5))*4,,4))</f>
        <v>0</v>
      </c>
      <c r="AK342" s="1">
        <f ca="1">SUM(OFFSET('96点'!AK$5,(ROW(AK342)-ROW(AK$5))*4,,4))</f>
        <v>0</v>
      </c>
      <c r="AL342" s="1" t="e">
        <f ca="1" t="shared" si="144"/>
        <v>#DIV/0!</v>
      </c>
      <c r="AM342" s="1" t="e">
        <f ca="1" t="shared" si="145"/>
        <v>#DIV/0!</v>
      </c>
      <c r="AN342" s="1">
        <f ca="1">SUM(OFFSET('96点'!AN$5,(ROW(AN342)-ROW(AN$5))*4,,4))</f>
        <v>0</v>
      </c>
      <c r="AO342" s="1">
        <f ca="1">SUM(OFFSET('96点'!AO$5,(ROW(AO342)-ROW(AO$5))*4,,4))</f>
        <v>0</v>
      </c>
      <c r="AP342" s="1" t="e">
        <f ca="1" t="shared" si="146"/>
        <v>#DIV/0!</v>
      </c>
      <c r="AQ342" s="1">
        <f ca="1">SUM(OFFSET('96点'!AQ$5,(ROW(AQ342)-ROW(AQ$5))*4,,4))</f>
        <v>0</v>
      </c>
      <c r="AR342" s="1">
        <f ca="1">SUM(OFFSET('96点'!AR$5,(ROW(AR342)-ROW(AR$5))*4,,4))</f>
        <v>0</v>
      </c>
      <c r="AS342" s="1" t="e">
        <f ca="1" t="shared" si="147"/>
        <v>#DIV/0!</v>
      </c>
      <c r="AT342" s="1" t="e">
        <f ca="1" t="shared" si="148"/>
        <v>#DIV/0!</v>
      </c>
      <c r="AU342" s="1">
        <f ca="1">SUM(OFFSET('96点'!AU$5,(ROW(AU342)-ROW(AU$5))*4,,4))</f>
        <v>0</v>
      </c>
      <c r="AV342" s="1">
        <f ca="1">SUM(OFFSET('96点'!AV$5,(ROW(AV342)-ROW(AV$5))*4,,4))</f>
        <v>0</v>
      </c>
      <c r="AW342" s="1" t="e">
        <f ca="1" t="shared" si="149"/>
        <v>#DIV/0!</v>
      </c>
      <c r="AX342" s="1">
        <f ca="1">SUM(OFFSET('96点'!AX$5,(ROW(AX342)-ROW(AX$5))*4,,4))</f>
        <v>0</v>
      </c>
      <c r="AY342" s="1">
        <f ca="1">SUM(OFFSET('96点'!AY$5,(ROW(AY342)-ROW(AY$5))*4,,4))</f>
        <v>0</v>
      </c>
      <c r="AZ342" s="1" t="e">
        <f ca="1" t="shared" si="150"/>
        <v>#DIV/0!</v>
      </c>
      <c r="BA342" s="1" t="e">
        <f ca="1" t="shared" si="151"/>
        <v>#DIV/0!</v>
      </c>
      <c r="BB342" s="1">
        <f ca="1">SUM(OFFSET('96点'!BB$5,(ROW(BB342)-ROW(BB$5))*4,,4))</f>
        <v>0</v>
      </c>
    </row>
    <row r="343" spans="3:54">
      <c r="C343" s="1">
        <f t="shared" si="127"/>
        <v>339</v>
      </c>
      <c r="D343" s="1">
        <f t="shared" si="128"/>
        <v>5</v>
      </c>
      <c r="E343" s="1">
        <f t="shared" si="131"/>
        <v>45112</v>
      </c>
      <c r="F343" s="1" t="str">
        <f t="shared" si="129"/>
        <v>20230705</v>
      </c>
      <c r="G343">
        <f t="shared" si="132"/>
        <v>1</v>
      </c>
      <c r="J343" s="1" t="str">
        <f>INDEX(辅助表!$F$3:$F$14,G343)</f>
        <v>风电调度单元</v>
      </c>
      <c r="K343" s="1" t="str">
        <f t="shared" si="130"/>
        <v>2023-07-05</v>
      </c>
      <c r="L343" s="3">
        <f ca="1" t="shared" si="133"/>
        <v>0.125</v>
      </c>
      <c r="M343" s="1">
        <f ca="1">SUM(OFFSET('96点'!M$5,(ROW(M343)-ROW(M$5))*4,,4))</f>
        <v>0</v>
      </c>
      <c r="N343" s="1" t="e">
        <f ca="1" t="shared" si="134"/>
        <v>#DIV/0!</v>
      </c>
      <c r="O343" s="1">
        <f ca="1">SUM(OFFSET('96点'!O$5,(ROW(O343)-ROW(O$5))*4,,4))</f>
        <v>0</v>
      </c>
      <c r="P343" s="1">
        <f ca="1">SUM(OFFSET('96点'!P$5,(ROW(P343)-ROW(P$5))*4,,4))</f>
        <v>0</v>
      </c>
      <c r="Q343" s="1" t="e">
        <f ca="1" t="shared" si="135"/>
        <v>#DIV/0!</v>
      </c>
      <c r="R343" s="1" t="e">
        <f ca="1" t="shared" si="136"/>
        <v>#DIV/0!</v>
      </c>
      <c r="S343" s="1">
        <f ca="1">SUM(OFFSET('96点'!S$5,(ROW(S343)-ROW(S$5))*4,,4))</f>
        <v>0</v>
      </c>
      <c r="T343" s="1">
        <f ca="1">SUM(OFFSET('96点'!T$5,(ROW(T343)-ROW(T$5))*4,,4))</f>
        <v>0</v>
      </c>
      <c r="U343" s="1" t="e">
        <f ca="1" t="shared" si="137"/>
        <v>#DIV/0!</v>
      </c>
      <c r="V343" s="1">
        <f ca="1">SUM(OFFSET('96点'!V$5,(ROW(V343)-ROW(V$5))*4,,4))</f>
        <v>0</v>
      </c>
      <c r="W343" s="1">
        <f ca="1">SUM(OFFSET('96点'!W$5,(ROW(W343)-ROW(W$5))*4,,4))</f>
        <v>0</v>
      </c>
      <c r="X343" s="1" t="e">
        <f ca="1" t="shared" si="138"/>
        <v>#DIV/0!</v>
      </c>
      <c r="Y343" s="1" t="e">
        <f ca="1" t="shared" si="139"/>
        <v>#DIV/0!</v>
      </c>
      <c r="Z343" s="1">
        <f ca="1">SUM(OFFSET('96点'!Z$5,(ROW(Z343)-ROW(Z$5))*4,,4))</f>
        <v>0</v>
      </c>
      <c r="AA343" s="1">
        <f ca="1">SUM(OFFSET('96点'!AA$5,(ROW(AA343)-ROW(AA$5))*4,,4))</f>
        <v>0</v>
      </c>
      <c r="AB343" s="1" t="e">
        <f ca="1" t="shared" si="140"/>
        <v>#DIV/0!</v>
      </c>
      <c r="AC343" s="1">
        <f ca="1">SUM(OFFSET('96点'!AC$5,(ROW(AC343)-ROW(AC$5))*4,,4))</f>
        <v>0</v>
      </c>
      <c r="AD343" s="1">
        <f ca="1">SUM(OFFSET('96点'!AD$5,(ROW(AD343)-ROW(AD$5))*4,,4))</f>
        <v>0</v>
      </c>
      <c r="AE343" s="1" t="e">
        <f ca="1" t="shared" si="141"/>
        <v>#DIV/0!</v>
      </c>
      <c r="AF343" s="1" t="e">
        <f ca="1" t="shared" si="142"/>
        <v>#DIV/0!</v>
      </c>
      <c r="AG343" s="1">
        <f ca="1">SUM(OFFSET('96点'!AG$5,(ROW(AG343)-ROW(AG$5))*4,,4))</f>
        <v>0</v>
      </c>
      <c r="AH343" s="1">
        <f ca="1">SUM(OFFSET('96点'!AH$5,(ROW(AH343)-ROW(AH$5))*4,,4))</f>
        <v>0</v>
      </c>
      <c r="AI343" s="1" t="e">
        <f ca="1" t="shared" si="143"/>
        <v>#DIV/0!</v>
      </c>
      <c r="AJ343" s="1">
        <f ca="1">SUM(OFFSET('96点'!AJ$5,(ROW(AJ343)-ROW(AJ$5))*4,,4))</f>
        <v>0</v>
      </c>
      <c r="AK343" s="1">
        <f ca="1">SUM(OFFSET('96点'!AK$5,(ROW(AK343)-ROW(AK$5))*4,,4))</f>
        <v>0</v>
      </c>
      <c r="AL343" s="1" t="e">
        <f ca="1" t="shared" si="144"/>
        <v>#DIV/0!</v>
      </c>
      <c r="AM343" s="1" t="e">
        <f ca="1" t="shared" si="145"/>
        <v>#DIV/0!</v>
      </c>
      <c r="AN343" s="1">
        <f ca="1">SUM(OFFSET('96点'!AN$5,(ROW(AN343)-ROW(AN$5))*4,,4))</f>
        <v>0</v>
      </c>
      <c r="AO343" s="1">
        <f ca="1">SUM(OFFSET('96点'!AO$5,(ROW(AO343)-ROW(AO$5))*4,,4))</f>
        <v>0</v>
      </c>
      <c r="AP343" s="1" t="e">
        <f ca="1" t="shared" si="146"/>
        <v>#DIV/0!</v>
      </c>
      <c r="AQ343" s="1">
        <f ca="1">SUM(OFFSET('96点'!AQ$5,(ROW(AQ343)-ROW(AQ$5))*4,,4))</f>
        <v>0</v>
      </c>
      <c r="AR343" s="1">
        <f ca="1">SUM(OFFSET('96点'!AR$5,(ROW(AR343)-ROW(AR$5))*4,,4))</f>
        <v>0</v>
      </c>
      <c r="AS343" s="1" t="e">
        <f ca="1" t="shared" si="147"/>
        <v>#DIV/0!</v>
      </c>
      <c r="AT343" s="1" t="e">
        <f ca="1" t="shared" si="148"/>
        <v>#DIV/0!</v>
      </c>
      <c r="AU343" s="1">
        <f ca="1">SUM(OFFSET('96点'!AU$5,(ROW(AU343)-ROW(AU$5))*4,,4))</f>
        <v>0</v>
      </c>
      <c r="AV343" s="1">
        <f ca="1">SUM(OFFSET('96点'!AV$5,(ROW(AV343)-ROW(AV$5))*4,,4))</f>
        <v>0</v>
      </c>
      <c r="AW343" s="1" t="e">
        <f ca="1" t="shared" si="149"/>
        <v>#DIV/0!</v>
      </c>
      <c r="AX343" s="1">
        <f ca="1">SUM(OFFSET('96点'!AX$5,(ROW(AX343)-ROW(AX$5))*4,,4))</f>
        <v>0</v>
      </c>
      <c r="AY343" s="1">
        <f ca="1">SUM(OFFSET('96点'!AY$5,(ROW(AY343)-ROW(AY$5))*4,,4))</f>
        <v>0</v>
      </c>
      <c r="AZ343" s="1" t="e">
        <f ca="1" t="shared" si="150"/>
        <v>#DIV/0!</v>
      </c>
      <c r="BA343" s="1" t="e">
        <f ca="1" t="shared" si="151"/>
        <v>#DIV/0!</v>
      </c>
      <c r="BB343" s="1">
        <f ca="1">SUM(OFFSET('96点'!BB$5,(ROW(BB343)-ROW(BB$5))*4,,4))</f>
        <v>0</v>
      </c>
    </row>
    <row r="344" spans="3:54">
      <c r="C344" s="1">
        <f t="shared" si="127"/>
        <v>340</v>
      </c>
      <c r="D344" s="1">
        <f t="shared" si="128"/>
        <v>6</v>
      </c>
      <c r="E344" s="1">
        <f t="shared" si="131"/>
        <v>45112</v>
      </c>
      <c r="F344" s="1" t="str">
        <f t="shared" si="129"/>
        <v>20230705</v>
      </c>
      <c r="G344">
        <f t="shared" si="132"/>
        <v>1</v>
      </c>
      <c r="J344" s="1" t="str">
        <f>INDEX(辅助表!$F$3:$F$14,G344)</f>
        <v>风电调度单元</v>
      </c>
      <c r="K344" s="1" t="str">
        <f t="shared" si="130"/>
        <v>2023-07-05</v>
      </c>
      <c r="L344" s="3">
        <f ca="1" t="shared" si="133"/>
        <v>0.166666666666667</v>
      </c>
      <c r="M344" s="1">
        <f ca="1">SUM(OFFSET('96点'!M$5,(ROW(M344)-ROW(M$5))*4,,4))</f>
        <v>0</v>
      </c>
      <c r="N344" s="1" t="e">
        <f ca="1" t="shared" si="134"/>
        <v>#DIV/0!</v>
      </c>
      <c r="O344" s="1">
        <f ca="1">SUM(OFFSET('96点'!O$5,(ROW(O344)-ROW(O$5))*4,,4))</f>
        <v>0</v>
      </c>
      <c r="P344" s="1">
        <f ca="1">SUM(OFFSET('96点'!P$5,(ROW(P344)-ROW(P$5))*4,,4))</f>
        <v>0</v>
      </c>
      <c r="Q344" s="1" t="e">
        <f ca="1" t="shared" si="135"/>
        <v>#DIV/0!</v>
      </c>
      <c r="R344" s="1" t="e">
        <f ca="1" t="shared" si="136"/>
        <v>#DIV/0!</v>
      </c>
      <c r="S344" s="1">
        <f ca="1">SUM(OFFSET('96点'!S$5,(ROW(S344)-ROW(S$5))*4,,4))</f>
        <v>0</v>
      </c>
      <c r="T344" s="1">
        <f ca="1">SUM(OFFSET('96点'!T$5,(ROW(T344)-ROW(T$5))*4,,4))</f>
        <v>0</v>
      </c>
      <c r="U344" s="1" t="e">
        <f ca="1" t="shared" si="137"/>
        <v>#DIV/0!</v>
      </c>
      <c r="V344" s="1">
        <f ca="1">SUM(OFFSET('96点'!V$5,(ROW(V344)-ROW(V$5))*4,,4))</f>
        <v>0</v>
      </c>
      <c r="W344" s="1">
        <f ca="1">SUM(OFFSET('96点'!W$5,(ROW(W344)-ROW(W$5))*4,,4))</f>
        <v>0</v>
      </c>
      <c r="X344" s="1" t="e">
        <f ca="1" t="shared" si="138"/>
        <v>#DIV/0!</v>
      </c>
      <c r="Y344" s="1" t="e">
        <f ca="1" t="shared" si="139"/>
        <v>#DIV/0!</v>
      </c>
      <c r="Z344" s="1">
        <f ca="1">SUM(OFFSET('96点'!Z$5,(ROW(Z344)-ROW(Z$5))*4,,4))</f>
        <v>0</v>
      </c>
      <c r="AA344" s="1">
        <f ca="1">SUM(OFFSET('96点'!AA$5,(ROW(AA344)-ROW(AA$5))*4,,4))</f>
        <v>0</v>
      </c>
      <c r="AB344" s="1" t="e">
        <f ca="1" t="shared" si="140"/>
        <v>#DIV/0!</v>
      </c>
      <c r="AC344" s="1">
        <f ca="1">SUM(OFFSET('96点'!AC$5,(ROW(AC344)-ROW(AC$5))*4,,4))</f>
        <v>0</v>
      </c>
      <c r="AD344" s="1">
        <f ca="1">SUM(OFFSET('96点'!AD$5,(ROW(AD344)-ROW(AD$5))*4,,4))</f>
        <v>0</v>
      </c>
      <c r="AE344" s="1" t="e">
        <f ca="1" t="shared" si="141"/>
        <v>#DIV/0!</v>
      </c>
      <c r="AF344" s="1" t="e">
        <f ca="1" t="shared" si="142"/>
        <v>#DIV/0!</v>
      </c>
      <c r="AG344" s="1">
        <f ca="1">SUM(OFFSET('96点'!AG$5,(ROW(AG344)-ROW(AG$5))*4,,4))</f>
        <v>0</v>
      </c>
      <c r="AH344" s="1">
        <f ca="1">SUM(OFFSET('96点'!AH$5,(ROW(AH344)-ROW(AH$5))*4,,4))</f>
        <v>0</v>
      </c>
      <c r="AI344" s="1" t="e">
        <f ca="1" t="shared" si="143"/>
        <v>#DIV/0!</v>
      </c>
      <c r="AJ344" s="1">
        <f ca="1">SUM(OFFSET('96点'!AJ$5,(ROW(AJ344)-ROW(AJ$5))*4,,4))</f>
        <v>0</v>
      </c>
      <c r="AK344" s="1">
        <f ca="1">SUM(OFFSET('96点'!AK$5,(ROW(AK344)-ROW(AK$5))*4,,4))</f>
        <v>0</v>
      </c>
      <c r="AL344" s="1" t="e">
        <f ca="1" t="shared" si="144"/>
        <v>#DIV/0!</v>
      </c>
      <c r="AM344" s="1" t="e">
        <f ca="1" t="shared" si="145"/>
        <v>#DIV/0!</v>
      </c>
      <c r="AN344" s="1">
        <f ca="1">SUM(OFFSET('96点'!AN$5,(ROW(AN344)-ROW(AN$5))*4,,4))</f>
        <v>0</v>
      </c>
      <c r="AO344" s="1">
        <f ca="1">SUM(OFFSET('96点'!AO$5,(ROW(AO344)-ROW(AO$5))*4,,4))</f>
        <v>0</v>
      </c>
      <c r="AP344" s="1" t="e">
        <f ca="1" t="shared" si="146"/>
        <v>#DIV/0!</v>
      </c>
      <c r="AQ344" s="1">
        <f ca="1">SUM(OFFSET('96点'!AQ$5,(ROW(AQ344)-ROW(AQ$5))*4,,4))</f>
        <v>0</v>
      </c>
      <c r="AR344" s="1">
        <f ca="1">SUM(OFFSET('96点'!AR$5,(ROW(AR344)-ROW(AR$5))*4,,4))</f>
        <v>0</v>
      </c>
      <c r="AS344" s="1" t="e">
        <f ca="1" t="shared" si="147"/>
        <v>#DIV/0!</v>
      </c>
      <c r="AT344" s="1" t="e">
        <f ca="1" t="shared" si="148"/>
        <v>#DIV/0!</v>
      </c>
      <c r="AU344" s="1">
        <f ca="1">SUM(OFFSET('96点'!AU$5,(ROW(AU344)-ROW(AU$5))*4,,4))</f>
        <v>0</v>
      </c>
      <c r="AV344" s="1">
        <f ca="1">SUM(OFFSET('96点'!AV$5,(ROW(AV344)-ROW(AV$5))*4,,4))</f>
        <v>0</v>
      </c>
      <c r="AW344" s="1" t="e">
        <f ca="1" t="shared" si="149"/>
        <v>#DIV/0!</v>
      </c>
      <c r="AX344" s="1">
        <f ca="1">SUM(OFFSET('96点'!AX$5,(ROW(AX344)-ROW(AX$5))*4,,4))</f>
        <v>0</v>
      </c>
      <c r="AY344" s="1">
        <f ca="1">SUM(OFFSET('96点'!AY$5,(ROW(AY344)-ROW(AY$5))*4,,4))</f>
        <v>0</v>
      </c>
      <c r="AZ344" s="1" t="e">
        <f ca="1" t="shared" si="150"/>
        <v>#DIV/0!</v>
      </c>
      <c r="BA344" s="1" t="e">
        <f ca="1" t="shared" si="151"/>
        <v>#DIV/0!</v>
      </c>
      <c r="BB344" s="1">
        <f ca="1">SUM(OFFSET('96点'!BB$5,(ROW(BB344)-ROW(BB$5))*4,,4))</f>
        <v>0</v>
      </c>
    </row>
    <row r="345" spans="3:54">
      <c r="C345" s="1">
        <f t="shared" si="127"/>
        <v>341</v>
      </c>
      <c r="D345" s="1">
        <f t="shared" si="128"/>
        <v>7</v>
      </c>
      <c r="E345" s="1">
        <f t="shared" si="131"/>
        <v>45112</v>
      </c>
      <c r="F345" s="1" t="str">
        <f t="shared" si="129"/>
        <v>20230705</v>
      </c>
      <c r="G345">
        <f t="shared" si="132"/>
        <v>1</v>
      </c>
      <c r="J345" s="1" t="str">
        <f>INDEX(辅助表!$F$3:$F$14,G345)</f>
        <v>风电调度单元</v>
      </c>
      <c r="K345" s="1" t="str">
        <f t="shared" si="130"/>
        <v>2023-07-05</v>
      </c>
      <c r="L345" s="3">
        <f ca="1" t="shared" si="133"/>
        <v>0.208333333333333</v>
      </c>
      <c r="M345" s="1">
        <f ca="1">SUM(OFFSET('96点'!M$5,(ROW(M345)-ROW(M$5))*4,,4))</f>
        <v>0</v>
      </c>
      <c r="N345" s="1" t="e">
        <f ca="1" t="shared" si="134"/>
        <v>#DIV/0!</v>
      </c>
      <c r="O345" s="1">
        <f ca="1">SUM(OFFSET('96点'!O$5,(ROW(O345)-ROW(O$5))*4,,4))</f>
        <v>0</v>
      </c>
      <c r="P345" s="1">
        <f ca="1">SUM(OFFSET('96点'!P$5,(ROW(P345)-ROW(P$5))*4,,4))</f>
        <v>0</v>
      </c>
      <c r="Q345" s="1" t="e">
        <f ca="1" t="shared" si="135"/>
        <v>#DIV/0!</v>
      </c>
      <c r="R345" s="1" t="e">
        <f ca="1" t="shared" si="136"/>
        <v>#DIV/0!</v>
      </c>
      <c r="S345" s="1">
        <f ca="1">SUM(OFFSET('96点'!S$5,(ROW(S345)-ROW(S$5))*4,,4))</f>
        <v>0</v>
      </c>
      <c r="T345" s="1">
        <f ca="1">SUM(OFFSET('96点'!T$5,(ROW(T345)-ROW(T$5))*4,,4))</f>
        <v>0</v>
      </c>
      <c r="U345" s="1" t="e">
        <f ca="1" t="shared" si="137"/>
        <v>#DIV/0!</v>
      </c>
      <c r="V345" s="1">
        <f ca="1">SUM(OFFSET('96点'!V$5,(ROW(V345)-ROW(V$5))*4,,4))</f>
        <v>0</v>
      </c>
      <c r="W345" s="1">
        <f ca="1">SUM(OFFSET('96点'!W$5,(ROW(W345)-ROW(W$5))*4,,4))</f>
        <v>0</v>
      </c>
      <c r="X345" s="1" t="e">
        <f ca="1" t="shared" si="138"/>
        <v>#DIV/0!</v>
      </c>
      <c r="Y345" s="1" t="e">
        <f ca="1" t="shared" si="139"/>
        <v>#DIV/0!</v>
      </c>
      <c r="Z345" s="1">
        <f ca="1">SUM(OFFSET('96点'!Z$5,(ROW(Z345)-ROW(Z$5))*4,,4))</f>
        <v>0</v>
      </c>
      <c r="AA345" s="1">
        <f ca="1">SUM(OFFSET('96点'!AA$5,(ROW(AA345)-ROW(AA$5))*4,,4))</f>
        <v>0</v>
      </c>
      <c r="AB345" s="1" t="e">
        <f ca="1" t="shared" si="140"/>
        <v>#DIV/0!</v>
      </c>
      <c r="AC345" s="1">
        <f ca="1">SUM(OFFSET('96点'!AC$5,(ROW(AC345)-ROW(AC$5))*4,,4))</f>
        <v>0</v>
      </c>
      <c r="AD345" s="1">
        <f ca="1">SUM(OFFSET('96点'!AD$5,(ROW(AD345)-ROW(AD$5))*4,,4))</f>
        <v>0</v>
      </c>
      <c r="AE345" s="1" t="e">
        <f ca="1" t="shared" si="141"/>
        <v>#DIV/0!</v>
      </c>
      <c r="AF345" s="1" t="e">
        <f ca="1" t="shared" si="142"/>
        <v>#DIV/0!</v>
      </c>
      <c r="AG345" s="1">
        <f ca="1">SUM(OFFSET('96点'!AG$5,(ROW(AG345)-ROW(AG$5))*4,,4))</f>
        <v>0</v>
      </c>
      <c r="AH345" s="1">
        <f ca="1">SUM(OFFSET('96点'!AH$5,(ROW(AH345)-ROW(AH$5))*4,,4))</f>
        <v>0</v>
      </c>
      <c r="AI345" s="1" t="e">
        <f ca="1" t="shared" si="143"/>
        <v>#DIV/0!</v>
      </c>
      <c r="AJ345" s="1">
        <f ca="1">SUM(OFFSET('96点'!AJ$5,(ROW(AJ345)-ROW(AJ$5))*4,,4))</f>
        <v>0</v>
      </c>
      <c r="AK345" s="1">
        <f ca="1">SUM(OFFSET('96点'!AK$5,(ROW(AK345)-ROW(AK$5))*4,,4))</f>
        <v>0</v>
      </c>
      <c r="AL345" s="1" t="e">
        <f ca="1" t="shared" si="144"/>
        <v>#DIV/0!</v>
      </c>
      <c r="AM345" s="1" t="e">
        <f ca="1" t="shared" si="145"/>
        <v>#DIV/0!</v>
      </c>
      <c r="AN345" s="1">
        <f ca="1">SUM(OFFSET('96点'!AN$5,(ROW(AN345)-ROW(AN$5))*4,,4))</f>
        <v>0</v>
      </c>
      <c r="AO345" s="1">
        <f ca="1">SUM(OFFSET('96点'!AO$5,(ROW(AO345)-ROW(AO$5))*4,,4))</f>
        <v>0</v>
      </c>
      <c r="AP345" s="1" t="e">
        <f ca="1" t="shared" si="146"/>
        <v>#DIV/0!</v>
      </c>
      <c r="AQ345" s="1">
        <f ca="1">SUM(OFFSET('96点'!AQ$5,(ROW(AQ345)-ROW(AQ$5))*4,,4))</f>
        <v>0</v>
      </c>
      <c r="AR345" s="1">
        <f ca="1">SUM(OFFSET('96点'!AR$5,(ROW(AR345)-ROW(AR$5))*4,,4))</f>
        <v>0</v>
      </c>
      <c r="AS345" s="1" t="e">
        <f ca="1" t="shared" si="147"/>
        <v>#DIV/0!</v>
      </c>
      <c r="AT345" s="1" t="e">
        <f ca="1" t="shared" si="148"/>
        <v>#DIV/0!</v>
      </c>
      <c r="AU345" s="1">
        <f ca="1">SUM(OFFSET('96点'!AU$5,(ROW(AU345)-ROW(AU$5))*4,,4))</f>
        <v>0</v>
      </c>
      <c r="AV345" s="1">
        <f ca="1">SUM(OFFSET('96点'!AV$5,(ROW(AV345)-ROW(AV$5))*4,,4))</f>
        <v>0</v>
      </c>
      <c r="AW345" s="1" t="e">
        <f ca="1" t="shared" si="149"/>
        <v>#DIV/0!</v>
      </c>
      <c r="AX345" s="1">
        <f ca="1">SUM(OFFSET('96点'!AX$5,(ROW(AX345)-ROW(AX$5))*4,,4))</f>
        <v>0</v>
      </c>
      <c r="AY345" s="1">
        <f ca="1">SUM(OFFSET('96点'!AY$5,(ROW(AY345)-ROW(AY$5))*4,,4))</f>
        <v>0</v>
      </c>
      <c r="AZ345" s="1" t="e">
        <f ca="1" t="shared" si="150"/>
        <v>#DIV/0!</v>
      </c>
      <c r="BA345" s="1" t="e">
        <f ca="1" t="shared" si="151"/>
        <v>#DIV/0!</v>
      </c>
      <c r="BB345" s="1">
        <f ca="1">SUM(OFFSET('96点'!BB$5,(ROW(BB345)-ROW(BB$5))*4,,4))</f>
        <v>0</v>
      </c>
    </row>
    <row r="346" spans="3:54">
      <c r="C346" s="1">
        <f t="shared" si="127"/>
        <v>342</v>
      </c>
      <c r="D346" s="1">
        <f t="shared" si="128"/>
        <v>8</v>
      </c>
      <c r="E346" s="1">
        <f t="shared" si="131"/>
        <v>45112</v>
      </c>
      <c r="F346" s="1" t="str">
        <f t="shared" si="129"/>
        <v>20230705</v>
      </c>
      <c r="G346">
        <f t="shared" si="132"/>
        <v>1</v>
      </c>
      <c r="J346" s="1" t="str">
        <f>INDEX(辅助表!$F$3:$F$14,G346)</f>
        <v>风电调度单元</v>
      </c>
      <c r="K346" s="1" t="str">
        <f t="shared" si="130"/>
        <v>2023-07-05</v>
      </c>
      <c r="L346" s="3">
        <f ca="1" t="shared" si="133"/>
        <v>0.25</v>
      </c>
      <c r="M346" s="1">
        <f ca="1">SUM(OFFSET('96点'!M$5,(ROW(M346)-ROW(M$5))*4,,4))</f>
        <v>0</v>
      </c>
      <c r="N346" s="1" t="e">
        <f ca="1" t="shared" si="134"/>
        <v>#DIV/0!</v>
      </c>
      <c r="O346" s="1">
        <f ca="1">SUM(OFFSET('96点'!O$5,(ROW(O346)-ROW(O$5))*4,,4))</f>
        <v>0</v>
      </c>
      <c r="P346" s="1">
        <f ca="1">SUM(OFFSET('96点'!P$5,(ROW(P346)-ROW(P$5))*4,,4))</f>
        <v>0</v>
      </c>
      <c r="Q346" s="1" t="e">
        <f ca="1" t="shared" si="135"/>
        <v>#DIV/0!</v>
      </c>
      <c r="R346" s="1" t="e">
        <f ca="1" t="shared" si="136"/>
        <v>#DIV/0!</v>
      </c>
      <c r="S346" s="1">
        <f ca="1">SUM(OFFSET('96点'!S$5,(ROW(S346)-ROW(S$5))*4,,4))</f>
        <v>0</v>
      </c>
      <c r="T346" s="1">
        <f ca="1">SUM(OFFSET('96点'!T$5,(ROW(T346)-ROW(T$5))*4,,4))</f>
        <v>0</v>
      </c>
      <c r="U346" s="1" t="e">
        <f ca="1" t="shared" si="137"/>
        <v>#DIV/0!</v>
      </c>
      <c r="V346" s="1">
        <f ca="1">SUM(OFFSET('96点'!V$5,(ROW(V346)-ROW(V$5))*4,,4))</f>
        <v>0</v>
      </c>
      <c r="W346" s="1">
        <f ca="1">SUM(OFFSET('96点'!W$5,(ROW(W346)-ROW(W$5))*4,,4))</f>
        <v>0</v>
      </c>
      <c r="X346" s="1" t="e">
        <f ca="1" t="shared" si="138"/>
        <v>#DIV/0!</v>
      </c>
      <c r="Y346" s="1" t="e">
        <f ca="1" t="shared" si="139"/>
        <v>#DIV/0!</v>
      </c>
      <c r="Z346" s="1">
        <f ca="1">SUM(OFFSET('96点'!Z$5,(ROW(Z346)-ROW(Z$5))*4,,4))</f>
        <v>0</v>
      </c>
      <c r="AA346" s="1">
        <f ca="1">SUM(OFFSET('96点'!AA$5,(ROW(AA346)-ROW(AA$5))*4,,4))</f>
        <v>0</v>
      </c>
      <c r="AB346" s="1" t="e">
        <f ca="1" t="shared" si="140"/>
        <v>#DIV/0!</v>
      </c>
      <c r="AC346" s="1">
        <f ca="1">SUM(OFFSET('96点'!AC$5,(ROW(AC346)-ROW(AC$5))*4,,4))</f>
        <v>0</v>
      </c>
      <c r="AD346" s="1">
        <f ca="1">SUM(OFFSET('96点'!AD$5,(ROW(AD346)-ROW(AD$5))*4,,4))</f>
        <v>0</v>
      </c>
      <c r="AE346" s="1" t="e">
        <f ca="1" t="shared" si="141"/>
        <v>#DIV/0!</v>
      </c>
      <c r="AF346" s="1" t="e">
        <f ca="1" t="shared" si="142"/>
        <v>#DIV/0!</v>
      </c>
      <c r="AG346" s="1">
        <f ca="1">SUM(OFFSET('96点'!AG$5,(ROW(AG346)-ROW(AG$5))*4,,4))</f>
        <v>0</v>
      </c>
      <c r="AH346" s="1">
        <f ca="1">SUM(OFFSET('96点'!AH$5,(ROW(AH346)-ROW(AH$5))*4,,4))</f>
        <v>0</v>
      </c>
      <c r="AI346" s="1" t="e">
        <f ca="1" t="shared" si="143"/>
        <v>#DIV/0!</v>
      </c>
      <c r="AJ346" s="1">
        <f ca="1">SUM(OFFSET('96点'!AJ$5,(ROW(AJ346)-ROW(AJ$5))*4,,4))</f>
        <v>0</v>
      </c>
      <c r="AK346" s="1">
        <f ca="1">SUM(OFFSET('96点'!AK$5,(ROW(AK346)-ROW(AK$5))*4,,4))</f>
        <v>0</v>
      </c>
      <c r="AL346" s="1" t="e">
        <f ca="1" t="shared" si="144"/>
        <v>#DIV/0!</v>
      </c>
      <c r="AM346" s="1" t="e">
        <f ca="1" t="shared" si="145"/>
        <v>#DIV/0!</v>
      </c>
      <c r="AN346" s="1">
        <f ca="1">SUM(OFFSET('96点'!AN$5,(ROW(AN346)-ROW(AN$5))*4,,4))</f>
        <v>0</v>
      </c>
      <c r="AO346" s="1">
        <f ca="1">SUM(OFFSET('96点'!AO$5,(ROW(AO346)-ROW(AO$5))*4,,4))</f>
        <v>0</v>
      </c>
      <c r="AP346" s="1" t="e">
        <f ca="1" t="shared" si="146"/>
        <v>#DIV/0!</v>
      </c>
      <c r="AQ346" s="1">
        <f ca="1">SUM(OFFSET('96点'!AQ$5,(ROW(AQ346)-ROW(AQ$5))*4,,4))</f>
        <v>0</v>
      </c>
      <c r="AR346" s="1">
        <f ca="1">SUM(OFFSET('96点'!AR$5,(ROW(AR346)-ROW(AR$5))*4,,4))</f>
        <v>0</v>
      </c>
      <c r="AS346" s="1" t="e">
        <f ca="1" t="shared" si="147"/>
        <v>#DIV/0!</v>
      </c>
      <c r="AT346" s="1" t="e">
        <f ca="1" t="shared" si="148"/>
        <v>#DIV/0!</v>
      </c>
      <c r="AU346" s="1">
        <f ca="1">SUM(OFFSET('96点'!AU$5,(ROW(AU346)-ROW(AU$5))*4,,4))</f>
        <v>0</v>
      </c>
      <c r="AV346" s="1">
        <f ca="1">SUM(OFFSET('96点'!AV$5,(ROW(AV346)-ROW(AV$5))*4,,4))</f>
        <v>0</v>
      </c>
      <c r="AW346" s="1" t="e">
        <f ca="1" t="shared" si="149"/>
        <v>#DIV/0!</v>
      </c>
      <c r="AX346" s="1">
        <f ca="1">SUM(OFFSET('96点'!AX$5,(ROW(AX346)-ROW(AX$5))*4,,4))</f>
        <v>0</v>
      </c>
      <c r="AY346" s="1">
        <f ca="1">SUM(OFFSET('96点'!AY$5,(ROW(AY346)-ROW(AY$5))*4,,4))</f>
        <v>0</v>
      </c>
      <c r="AZ346" s="1" t="e">
        <f ca="1" t="shared" si="150"/>
        <v>#DIV/0!</v>
      </c>
      <c r="BA346" s="1" t="e">
        <f ca="1" t="shared" si="151"/>
        <v>#DIV/0!</v>
      </c>
      <c r="BB346" s="1">
        <f ca="1">SUM(OFFSET('96点'!BB$5,(ROW(BB346)-ROW(BB$5))*4,,4))</f>
        <v>0</v>
      </c>
    </row>
    <row r="347" spans="3:54">
      <c r="C347" s="1">
        <f t="shared" si="127"/>
        <v>343</v>
      </c>
      <c r="D347" s="1">
        <f t="shared" si="128"/>
        <v>9</v>
      </c>
      <c r="E347" s="1">
        <f t="shared" si="131"/>
        <v>45112</v>
      </c>
      <c r="F347" s="1" t="str">
        <f t="shared" si="129"/>
        <v>20230705</v>
      </c>
      <c r="G347">
        <f t="shared" si="132"/>
        <v>1</v>
      </c>
      <c r="J347" s="1" t="str">
        <f>INDEX(辅助表!$F$3:$F$14,G347)</f>
        <v>风电调度单元</v>
      </c>
      <c r="K347" s="1" t="str">
        <f t="shared" si="130"/>
        <v>2023-07-05</v>
      </c>
      <c r="L347" s="3">
        <f ca="1" t="shared" si="133"/>
        <v>0.291666666666667</v>
      </c>
      <c r="M347" s="1">
        <f ca="1">SUM(OFFSET('96点'!M$5,(ROW(M347)-ROW(M$5))*4,,4))</f>
        <v>0</v>
      </c>
      <c r="N347" s="1" t="e">
        <f ca="1" t="shared" si="134"/>
        <v>#DIV/0!</v>
      </c>
      <c r="O347" s="1">
        <f ca="1">SUM(OFFSET('96点'!O$5,(ROW(O347)-ROW(O$5))*4,,4))</f>
        <v>0</v>
      </c>
      <c r="P347" s="1">
        <f ca="1">SUM(OFFSET('96点'!P$5,(ROW(P347)-ROW(P$5))*4,,4))</f>
        <v>0</v>
      </c>
      <c r="Q347" s="1" t="e">
        <f ca="1" t="shared" si="135"/>
        <v>#DIV/0!</v>
      </c>
      <c r="R347" s="1" t="e">
        <f ca="1" t="shared" si="136"/>
        <v>#DIV/0!</v>
      </c>
      <c r="S347" s="1">
        <f ca="1">SUM(OFFSET('96点'!S$5,(ROW(S347)-ROW(S$5))*4,,4))</f>
        <v>0</v>
      </c>
      <c r="T347" s="1">
        <f ca="1">SUM(OFFSET('96点'!T$5,(ROW(T347)-ROW(T$5))*4,,4))</f>
        <v>0</v>
      </c>
      <c r="U347" s="1" t="e">
        <f ca="1" t="shared" si="137"/>
        <v>#DIV/0!</v>
      </c>
      <c r="V347" s="1">
        <f ca="1">SUM(OFFSET('96点'!V$5,(ROW(V347)-ROW(V$5))*4,,4))</f>
        <v>0</v>
      </c>
      <c r="W347" s="1">
        <f ca="1">SUM(OFFSET('96点'!W$5,(ROW(W347)-ROW(W$5))*4,,4))</f>
        <v>0</v>
      </c>
      <c r="X347" s="1" t="e">
        <f ca="1" t="shared" si="138"/>
        <v>#DIV/0!</v>
      </c>
      <c r="Y347" s="1" t="e">
        <f ca="1" t="shared" si="139"/>
        <v>#DIV/0!</v>
      </c>
      <c r="Z347" s="1">
        <f ca="1">SUM(OFFSET('96点'!Z$5,(ROW(Z347)-ROW(Z$5))*4,,4))</f>
        <v>0</v>
      </c>
      <c r="AA347" s="1">
        <f ca="1">SUM(OFFSET('96点'!AA$5,(ROW(AA347)-ROW(AA$5))*4,,4))</f>
        <v>0</v>
      </c>
      <c r="AB347" s="1" t="e">
        <f ca="1" t="shared" si="140"/>
        <v>#DIV/0!</v>
      </c>
      <c r="AC347" s="1">
        <f ca="1">SUM(OFFSET('96点'!AC$5,(ROW(AC347)-ROW(AC$5))*4,,4))</f>
        <v>0</v>
      </c>
      <c r="AD347" s="1">
        <f ca="1">SUM(OFFSET('96点'!AD$5,(ROW(AD347)-ROW(AD$5))*4,,4))</f>
        <v>0</v>
      </c>
      <c r="AE347" s="1" t="e">
        <f ca="1" t="shared" si="141"/>
        <v>#DIV/0!</v>
      </c>
      <c r="AF347" s="1" t="e">
        <f ca="1" t="shared" si="142"/>
        <v>#DIV/0!</v>
      </c>
      <c r="AG347" s="1">
        <f ca="1">SUM(OFFSET('96点'!AG$5,(ROW(AG347)-ROW(AG$5))*4,,4))</f>
        <v>0</v>
      </c>
      <c r="AH347" s="1">
        <f ca="1">SUM(OFFSET('96点'!AH$5,(ROW(AH347)-ROW(AH$5))*4,,4))</f>
        <v>0</v>
      </c>
      <c r="AI347" s="1" t="e">
        <f ca="1" t="shared" si="143"/>
        <v>#DIV/0!</v>
      </c>
      <c r="AJ347" s="1">
        <f ca="1">SUM(OFFSET('96点'!AJ$5,(ROW(AJ347)-ROW(AJ$5))*4,,4))</f>
        <v>0</v>
      </c>
      <c r="AK347" s="1">
        <f ca="1">SUM(OFFSET('96点'!AK$5,(ROW(AK347)-ROW(AK$5))*4,,4))</f>
        <v>0</v>
      </c>
      <c r="AL347" s="1" t="e">
        <f ca="1" t="shared" si="144"/>
        <v>#DIV/0!</v>
      </c>
      <c r="AM347" s="1" t="e">
        <f ca="1" t="shared" si="145"/>
        <v>#DIV/0!</v>
      </c>
      <c r="AN347" s="1">
        <f ca="1">SUM(OFFSET('96点'!AN$5,(ROW(AN347)-ROW(AN$5))*4,,4))</f>
        <v>0</v>
      </c>
      <c r="AO347" s="1">
        <f ca="1">SUM(OFFSET('96点'!AO$5,(ROW(AO347)-ROW(AO$5))*4,,4))</f>
        <v>0</v>
      </c>
      <c r="AP347" s="1" t="e">
        <f ca="1" t="shared" si="146"/>
        <v>#DIV/0!</v>
      </c>
      <c r="AQ347" s="1">
        <f ca="1">SUM(OFFSET('96点'!AQ$5,(ROW(AQ347)-ROW(AQ$5))*4,,4))</f>
        <v>0</v>
      </c>
      <c r="AR347" s="1">
        <f ca="1">SUM(OFFSET('96点'!AR$5,(ROW(AR347)-ROW(AR$5))*4,,4))</f>
        <v>0</v>
      </c>
      <c r="AS347" s="1" t="e">
        <f ca="1" t="shared" si="147"/>
        <v>#DIV/0!</v>
      </c>
      <c r="AT347" s="1" t="e">
        <f ca="1" t="shared" si="148"/>
        <v>#DIV/0!</v>
      </c>
      <c r="AU347" s="1">
        <f ca="1">SUM(OFFSET('96点'!AU$5,(ROW(AU347)-ROW(AU$5))*4,,4))</f>
        <v>0</v>
      </c>
      <c r="AV347" s="1">
        <f ca="1">SUM(OFFSET('96点'!AV$5,(ROW(AV347)-ROW(AV$5))*4,,4))</f>
        <v>0</v>
      </c>
      <c r="AW347" s="1" t="e">
        <f ca="1" t="shared" si="149"/>
        <v>#DIV/0!</v>
      </c>
      <c r="AX347" s="1">
        <f ca="1">SUM(OFFSET('96点'!AX$5,(ROW(AX347)-ROW(AX$5))*4,,4))</f>
        <v>0</v>
      </c>
      <c r="AY347" s="1">
        <f ca="1">SUM(OFFSET('96点'!AY$5,(ROW(AY347)-ROW(AY$5))*4,,4))</f>
        <v>0</v>
      </c>
      <c r="AZ347" s="1" t="e">
        <f ca="1" t="shared" si="150"/>
        <v>#DIV/0!</v>
      </c>
      <c r="BA347" s="1" t="e">
        <f ca="1" t="shared" si="151"/>
        <v>#DIV/0!</v>
      </c>
      <c r="BB347" s="1">
        <f ca="1">SUM(OFFSET('96点'!BB$5,(ROW(BB347)-ROW(BB$5))*4,,4))</f>
        <v>0</v>
      </c>
    </row>
    <row r="348" spans="3:54">
      <c r="C348" s="1">
        <f t="shared" si="127"/>
        <v>344</v>
      </c>
      <c r="D348" s="1">
        <f t="shared" si="128"/>
        <v>10</v>
      </c>
      <c r="E348" s="1">
        <f t="shared" si="131"/>
        <v>45112</v>
      </c>
      <c r="F348" s="1" t="str">
        <f t="shared" si="129"/>
        <v>20230705</v>
      </c>
      <c r="G348">
        <f t="shared" si="132"/>
        <v>1</v>
      </c>
      <c r="J348" s="1" t="str">
        <f>INDEX(辅助表!$F$3:$F$14,G348)</f>
        <v>风电调度单元</v>
      </c>
      <c r="K348" s="1" t="str">
        <f t="shared" si="130"/>
        <v>2023-07-05</v>
      </c>
      <c r="L348" s="3">
        <f ca="1" t="shared" si="133"/>
        <v>0.333333333333333</v>
      </c>
      <c r="M348" s="1">
        <f ca="1">SUM(OFFSET('96点'!M$5,(ROW(M348)-ROW(M$5))*4,,4))</f>
        <v>0</v>
      </c>
      <c r="N348" s="1" t="e">
        <f ca="1" t="shared" si="134"/>
        <v>#DIV/0!</v>
      </c>
      <c r="O348" s="1">
        <f ca="1">SUM(OFFSET('96点'!O$5,(ROW(O348)-ROW(O$5))*4,,4))</f>
        <v>0</v>
      </c>
      <c r="P348" s="1">
        <f ca="1">SUM(OFFSET('96点'!P$5,(ROW(P348)-ROW(P$5))*4,,4))</f>
        <v>0</v>
      </c>
      <c r="Q348" s="1" t="e">
        <f ca="1" t="shared" si="135"/>
        <v>#DIV/0!</v>
      </c>
      <c r="R348" s="1" t="e">
        <f ca="1" t="shared" si="136"/>
        <v>#DIV/0!</v>
      </c>
      <c r="S348" s="1">
        <f ca="1">SUM(OFFSET('96点'!S$5,(ROW(S348)-ROW(S$5))*4,,4))</f>
        <v>0</v>
      </c>
      <c r="T348" s="1">
        <f ca="1">SUM(OFFSET('96点'!T$5,(ROW(T348)-ROW(T$5))*4,,4))</f>
        <v>0</v>
      </c>
      <c r="U348" s="1" t="e">
        <f ca="1" t="shared" si="137"/>
        <v>#DIV/0!</v>
      </c>
      <c r="V348" s="1">
        <f ca="1">SUM(OFFSET('96点'!V$5,(ROW(V348)-ROW(V$5))*4,,4))</f>
        <v>0</v>
      </c>
      <c r="W348" s="1">
        <f ca="1">SUM(OFFSET('96点'!W$5,(ROW(W348)-ROW(W$5))*4,,4))</f>
        <v>0</v>
      </c>
      <c r="X348" s="1" t="e">
        <f ca="1" t="shared" si="138"/>
        <v>#DIV/0!</v>
      </c>
      <c r="Y348" s="1" t="e">
        <f ca="1" t="shared" si="139"/>
        <v>#DIV/0!</v>
      </c>
      <c r="Z348" s="1">
        <f ca="1">SUM(OFFSET('96点'!Z$5,(ROW(Z348)-ROW(Z$5))*4,,4))</f>
        <v>0</v>
      </c>
      <c r="AA348" s="1">
        <f ca="1">SUM(OFFSET('96点'!AA$5,(ROW(AA348)-ROW(AA$5))*4,,4))</f>
        <v>0</v>
      </c>
      <c r="AB348" s="1" t="e">
        <f ca="1" t="shared" si="140"/>
        <v>#DIV/0!</v>
      </c>
      <c r="AC348" s="1">
        <f ca="1">SUM(OFFSET('96点'!AC$5,(ROW(AC348)-ROW(AC$5))*4,,4))</f>
        <v>0</v>
      </c>
      <c r="AD348" s="1">
        <f ca="1">SUM(OFFSET('96点'!AD$5,(ROW(AD348)-ROW(AD$5))*4,,4))</f>
        <v>0</v>
      </c>
      <c r="AE348" s="1" t="e">
        <f ca="1" t="shared" si="141"/>
        <v>#DIV/0!</v>
      </c>
      <c r="AF348" s="1" t="e">
        <f ca="1" t="shared" si="142"/>
        <v>#DIV/0!</v>
      </c>
      <c r="AG348" s="1">
        <f ca="1">SUM(OFFSET('96点'!AG$5,(ROW(AG348)-ROW(AG$5))*4,,4))</f>
        <v>0</v>
      </c>
      <c r="AH348" s="1">
        <f ca="1">SUM(OFFSET('96点'!AH$5,(ROW(AH348)-ROW(AH$5))*4,,4))</f>
        <v>0</v>
      </c>
      <c r="AI348" s="1" t="e">
        <f ca="1" t="shared" si="143"/>
        <v>#DIV/0!</v>
      </c>
      <c r="AJ348" s="1">
        <f ca="1">SUM(OFFSET('96点'!AJ$5,(ROW(AJ348)-ROW(AJ$5))*4,,4))</f>
        <v>0</v>
      </c>
      <c r="AK348" s="1">
        <f ca="1">SUM(OFFSET('96点'!AK$5,(ROW(AK348)-ROW(AK$5))*4,,4))</f>
        <v>0</v>
      </c>
      <c r="AL348" s="1" t="e">
        <f ca="1" t="shared" si="144"/>
        <v>#DIV/0!</v>
      </c>
      <c r="AM348" s="1" t="e">
        <f ca="1" t="shared" si="145"/>
        <v>#DIV/0!</v>
      </c>
      <c r="AN348" s="1">
        <f ca="1">SUM(OFFSET('96点'!AN$5,(ROW(AN348)-ROW(AN$5))*4,,4))</f>
        <v>0</v>
      </c>
      <c r="AO348" s="1">
        <f ca="1">SUM(OFFSET('96点'!AO$5,(ROW(AO348)-ROW(AO$5))*4,,4))</f>
        <v>0</v>
      </c>
      <c r="AP348" s="1" t="e">
        <f ca="1" t="shared" si="146"/>
        <v>#DIV/0!</v>
      </c>
      <c r="AQ348" s="1">
        <f ca="1">SUM(OFFSET('96点'!AQ$5,(ROW(AQ348)-ROW(AQ$5))*4,,4))</f>
        <v>0</v>
      </c>
      <c r="AR348" s="1">
        <f ca="1">SUM(OFFSET('96点'!AR$5,(ROW(AR348)-ROW(AR$5))*4,,4))</f>
        <v>0</v>
      </c>
      <c r="AS348" s="1" t="e">
        <f ca="1" t="shared" si="147"/>
        <v>#DIV/0!</v>
      </c>
      <c r="AT348" s="1" t="e">
        <f ca="1" t="shared" si="148"/>
        <v>#DIV/0!</v>
      </c>
      <c r="AU348" s="1">
        <f ca="1">SUM(OFFSET('96点'!AU$5,(ROW(AU348)-ROW(AU$5))*4,,4))</f>
        <v>0</v>
      </c>
      <c r="AV348" s="1">
        <f ca="1">SUM(OFFSET('96点'!AV$5,(ROW(AV348)-ROW(AV$5))*4,,4))</f>
        <v>0</v>
      </c>
      <c r="AW348" s="1" t="e">
        <f ca="1" t="shared" si="149"/>
        <v>#DIV/0!</v>
      </c>
      <c r="AX348" s="1">
        <f ca="1">SUM(OFFSET('96点'!AX$5,(ROW(AX348)-ROW(AX$5))*4,,4))</f>
        <v>0</v>
      </c>
      <c r="AY348" s="1">
        <f ca="1">SUM(OFFSET('96点'!AY$5,(ROW(AY348)-ROW(AY$5))*4,,4))</f>
        <v>0</v>
      </c>
      <c r="AZ348" s="1" t="e">
        <f ca="1" t="shared" si="150"/>
        <v>#DIV/0!</v>
      </c>
      <c r="BA348" s="1" t="e">
        <f ca="1" t="shared" si="151"/>
        <v>#DIV/0!</v>
      </c>
      <c r="BB348" s="1">
        <f ca="1">SUM(OFFSET('96点'!BB$5,(ROW(BB348)-ROW(BB$5))*4,,4))</f>
        <v>0</v>
      </c>
    </row>
    <row r="349" spans="3:54">
      <c r="C349" s="1">
        <f t="shared" si="127"/>
        <v>345</v>
      </c>
      <c r="D349" s="1">
        <f t="shared" si="128"/>
        <v>11</v>
      </c>
      <c r="E349" s="1">
        <f t="shared" si="131"/>
        <v>45112</v>
      </c>
      <c r="F349" s="1" t="str">
        <f t="shared" si="129"/>
        <v>20230705</v>
      </c>
      <c r="G349">
        <f t="shared" si="132"/>
        <v>1</v>
      </c>
      <c r="J349" s="1" t="str">
        <f>INDEX(辅助表!$F$3:$F$14,G349)</f>
        <v>风电调度单元</v>
      </c>
      <c r="K349" s="1" t="str">
        <f t="shared" si="130"/>
        <v>2023-07-05</v>
      </c>
      <c r="L349" s="3">
        <f ca="1" t="shared" si="133"/>
        <v>0.375</v>
      </c>
      <c r="M349" s="1">
        <f ca="1">SUM(OFFSET('96点'!M$5,(ROW(M349)-ROW(M$5))*4,,4))</f>
        <v>0</v>
      </c>
      <c r="N349" s="1" t="e">
        <f ca="1" t="shared" si="134"/>
        <v>#DIV/0!</v>
      </c>
      <c r="O349" s="1">
        <f ca="1">SUM(OFFSET('96点'!O$5,(ROW(O349)-ROW(O$5))*4,,4))</f>
        <v>0</v>
      </c>
      <c r="P349" s="1">
        <f ca="1">SUM(OFFSET('96点'!P$5,(ROW(P349)-ROW(P$5))*4,,4))</f>
        <v>0</v>
      </c>
      <c r="Q349" s="1" t="e">
        <f ca="1" t="shared" si="135"/>
        <v>#DIV/0!</v>
      </c>
      <c r="R349" s="1" t="e">
        <f ca="1" t="shared" si="136"/>
        <v>#DIV/0!</v>
      </c>
      <c r="S349" s="1">
        <f ca="1">SUM(OFFSET('96点'!S$5,(ROW(S349)-ROW(S$5))*4,,4))</f>
        <v>0</v>
      </c>
      <c r="T349" s="1">
        <f ca="1">SUM(OFFSET('96点'!T$5,(ROW(T349)-ROW(T$5))*4,,4))</f>
        <v>0</v>
      </c>
      <c r="U349" s="1" t="e">
        <f ca="1" t="shared" si="137"/>
        <v>#DIV/0!</v>
      </c>
      <c r="V349" s="1">
        <f ca="1">SUM(OFFSET('96点'!V$5,(ROW(V349)-ROW(V$5))*4,,4))</f>
        <v>0</v>
      </c>
      <c r="W349" s="1">
        <f ca="1">SUM(OFFSET('96点'!W$5,(ROW(W349)-ROW(W$5))*4,,4))</f>
        <v>0</v>
      </c>
      <c r="X349" s="1" t="e">
        <f ca="1" t="shared" si="138"/>
        <v>#DIV/0!</v>
      </c>
      <c r="Y349" s="1" t="e">
        <f ca="1" t="shared" si="139"/>
        <v>#DIV/0!</v>
      </c>
      <c r="Z349" s="1">
        <f ca="1">SUM(OFFSET('96点'!Z$5,(ROW(Z349)-ROW(Z$5))*4,,4))</f>
        <v>0</v>
      </c>
      <c r="AA349" s="1">
        <f ca="1">SUM(OFFSET('96点'!AA$5,(ROW(AA349)-ROW(AA$5))*4,,4))</f>
        <v>0</v>
      </c>
      <c r="AB349" s="1" t="e">
        <f ca="1" t="shared" si="140"/>
        <v>#DIV/0!</v>
      </c>
      <c r="AC349" s="1">
        <f ca="1">SUM(OFFSET('96点'!AC$5,(ROW(AC349)-ROW(AC$5))*4,,4))</f>
        <v>0</v>
      </c>
      <c r="AD349" s="1">
        <f ca="1">SUM(OFFSET('96点'!AD$5,(ROW(AD349)-ROW(AD$5))*4,,4))</f>
        <v>0</v>
      </c>
      <c r="AE349" s="1" t="e">
        <f ca="1" t="shared" si="141"/>
        <v>#DIV/0!</v>
      </c>
      <c r="AF349" s="1" t="e">
        <f ca="1" t="shared" si="142"/>
        <v>#DIV/0!</v>
      </c>
      <c r="AG349" s="1">
        <f ca="1">SUM(OFFSET('96点'!AG$5,(ROW(AG349)-ROW(AG$5))*4,,4))</f>
        <v>0</v>
      </c>
      <c r="AH349" s="1">
        <f ca="1">SUM(OFFSET('96点'!AH$5,(ROW(AH349)-ROW(AH$5))*4,,4))</f>
        <v>0</v>
      </c>
      <c r="AI349" s="1" t="e">
        <f ca="1" t="shared" si="143"/>
        <v>#DIV/0!</v>
      </c>
      <c r="AJ349" s="1">
        <f ca="1">SUM(OFFSET('96点'!AJ$5,(ROW(AJ349)-ROW(AJ$5))*4,,4))</f>
        <v>0</v>
      </c>
      <c r="AK349" s="1">
        <f ca="1">SUM(OFFSET('96点'!AK$5,(ROW(AK349)-ROW(AK$5))*4,,4))</f>
        <v>0</v>
      </c>
      <c r="AL349" s="1" t="e">
        <f ca="1" t="shared" si="144"/>
        <v>#DIV/0!</v>
      </c>
      <c r="AM349" s="1" t="e">
        <f ca="1" t="shared" si="145"/>
        <v>#DIV/0!</v>
      </c>
      <c r="AN349" s="1">
        <f ca="1">SUM(OFFSET('96点'!AN$5,(ROW(AN349)-ROW(AN$5))*4,,4))</f>
        <v>0</v>
      </c>
      <c r="AO349" s="1">
        <f ca="1">SUM(OFFSET('96点'!AO$5,(ROW(AO349)-ROW(AO$5))*4,,4))</f>
        <v>0</v>
      </c>
      <c r="AP349" s="1" t="e">
        <f ca="1" t="shared" si="146"/>
        <v>#DIV/0!</v>
      </c>
      <c r="AQ349" s="1">
        <f ca="1">SUM(OFFSET('96点'!AQ$5,(ROW(AQ349)-ROW(AQ$5))*4,,4))</f>
        <v>0</v>
      </c>
      <c r="AR349" s="1">
        <f ca="1">SUM(OFFSET('96点'!AR$5,(ROW(AR349)-ROW(AR$5))*4,,4))</f>
        <v>0</v>
      </c>
      <c r="AS349" s="1" t="e">
        <f ca="1" t="shared" si="147"/>
        <v>#DIV/0!</v>
      </c>
      <c r="AT349" s="1" t="e">
        <f ca="1" t="shared" si="148"/>
        <v>#DIV/0!</v>
      </c>
      <c r="AU349" s="1">
        <f ca="1">SUM(OFFSET('96点'!AU$5,(ROW(AU349)-ROW(AU$5))*4,,4))</f>
        <v>0</v>
      </c>
      <c r="AV349" s="1">
        <f ca="1">SUM(OFFSET('96点'!AV$5,(ROW(AV349)-ROW(AV$5))*4,,4))</f>
        <v>0</v>
      </c>
      <c r="AW349" s="1" t="e">
        <f ca="1" t="shared" si="149"/>
        <v>#DIV/0!</v>
      </c>
      <c r="AX349" s="1">
        <f ca="1">SUM(OFFSET('96点'!AX$5,(ROW(AX349)-ROW(AX$5))*4,,4))</f>
        <v>0</v>
      </c>
      <c r="AY349" s="1">
        <f ca="1">SUM(OFFSET('96点'!AY$5,(ROW(AY349)-ROW(AY$5))*4,,4))</f>
        <v>0</v>
      </c>
      <c r="AZ349" s="1" t="e">
        <f ca="1" t="shared" si="150"/>
        <v>#DIV/0!</v>
      </c>
      <c r="BA349" s="1" t="e">
        <f ca="1" t="shared" si="151"/>
        <v>#DIV/0!</v>
      </c>
      <c r="BB349" s="1">
        <f ca="1">SUM(OFFSET('96点'!BB$5,(ROW(BB349)-ROW(BB$5))*4,,4))</f>
        <v>0</v>
      </c>
    </row>
    <row r="350" spans="3:54">
      <c r="C350" s="1">
        <f t="shared" si="127"/>
        <v>346</v>
      </c>
      <c r="D350" s="1">
        <f t="shared" si="128"/>
        <v>12</v>
      </c>
      <c r="E350" s="1">
        <f t="shared" si="131"/>
        <v>45112</v>
      </c>
      <c r="F350" s="1" t="str">
        <f t="shared" si="129"/>
        <v>20230705</v>
      </c>
      <c r="G350">
        <f t="shared" si="132"/>
        <v>1</v>
      </c>
      <c r="J350" s="1" t="str">
        <f>INDEX(辅助表!$F$3:$F$14,G350)</f>
        <v>风电调度单元</v>
      </c>
      <c r="K350" s="1" t="str">
        <f t="shared" si="130"/>
        <v>2023-07-05</v>
      </c>
      <c r="L350" s="3">
        <f ca="1" t="shared" si="133"/>
        <v>0.416666666666667</v>
      </c>
      <c r="M350" s="1">
        <f ca="1">SUM(OFFSET('96点'!M$5,(ROW(M350)-ROW(M$5))*4,,4))</f>
        <v>0</v>
      </c>
      <c r="N350" s="1" t="e">
        <f ca="1" t="shared" si="134"/>
        <v>#DIV/0!</v>
      </c>
      <c r="O350" s="1">
        <f ca="1">SUM(OFFSET('96点'!O$5,(ROW(O350)-ROW(O$5))*4,,4))</f>
        <v>0</v>
      </c>
      <c r="P350" s="1">
        <f ca="1">SUM(OFFSET('96点'!P$5,(ROW(P350)-ROW(P$5))*4,,4))</f>
        <v>0</v>
      </c>
      <c r="Q350" s="1" t="e">
        <f ca="1" t="shared" si="135"/>
        <v>#DIV/0!</v>
      </c>
      <c r="R350" s="1" t="e">
        <f ca="1" t="shared" si="136"/>
        <v>#DIV/0!</v>
      </c>
      <c r="S350" s="1">
        <f ca="1">SUM(OFFSET('96点'!S$5,(ROW(S350)-ROW(S$5))*4,,4))</f>
        <v>0</v>
      </c>
      <c r="T350" s="1">
        <f ca="1">SUM(OFFSET('96点'!T$5,(ROW(T350)-ROW(T$5))*4,,4))</f>
        <v>0</v>
      </c>
      <c r="U350" s="1" t="e">
        <f ca="1" t="shared" si="137"/>
        <v>#DIV/0!</v>
      </c>
      <c r="V350" s="1">
        <f ca="1">SUM(OFFSET('96点'!V$5,(ROW(V350)-ROW(V$5))*4,,4))</f>
        <v>0</v>
      </c>
      <c r="W350" s="1">
        <f ca="1">SUM(OFFSET('96点'!W$5,(ROW(W350)-ROW(W$5))*4,,4))</f>
        <v>0</v>
      </c>
      <c r="X350" s="1" t="e">
        <f ca="1" t="shared" si="138"/>
        <v>#DIV/0!</v>
      </c>
      <c r="Y350" s="1" t="e">
        <f ca="1" t="shared" si="139"/>
        <v>#DIV/0!</v>
      </c>
      <c r="Z350" s="1">
        <f ca="1">SUM(OFFSET('96点'!Z$5,(ROW(Z350)-ROW(Z$5))*4,,4))</f>
        <v>0</v>
      </c>
      <c r="AA350" s="1">
        <f ca="1">SUM(OFFSET('96点'!AA$5,(ROW(AA350)-ROW(AA$5))*4,,4))</f>
        <v>0</v>
      </c>
      <c r="AB350" s="1" t="e">
        <f ca="1" t="shared" si="140"/>
        <v>#DIV/0!</v>
      </c>
      <c r="AC350" s="1">
        <f ca="1">SUM(OFFSET('96点'!AC$5,(ROW(AC350)-ROW(AC$5))*4,,4))</f>
        <v>0</v>
      </c>
      <c r="AD350" s="1">
        <f ca="1">SUM(OFFSET('96点'!AD$5,(ROW(AD350)-ROW(AD$5))*4,,4))</f>
        <v>0</v>
      </c>
      <c r="AE350" s="1" t="e">
        <f ca="1" t="shared" si="141"/>
        <v>#DIV/0!</v>
      </c>
      <c r="AF350" s="1" t="e">
        <f ca="1" t="shared" si="142"/>
        <v>#DIV/0!</v>
      </c>
      <c r="AG350" s="1">
        <f ca="1">SUM(OFFSET('96点'!AG$5,(ROW(AG350)-ROW(AG$5))*4,,4))</f>
        <v>0</v>
      </c>
      <c r="AH350" s="1">
        <f ca="1">SUM(OFFSET('96点'!AH$5,(ROW(AH350)-ROW(AH$5))*4,,4))</f>
        <v>0</v>
      </c>
      <c r="AI350" s="1" t="e">
        <f ca="1" t="shared" si="143"/>
        <v>#DIV/0!</v>
      </c>
      <c r="AJ350" s="1">
        <f ca="1">SUM(OFFSET('96点'!AJ$5,(ROW(AJ350)-ROW(AJ$5))*4,,4))</f>
        <v>0</v>
      </c>
      <c r="AK350" s="1">
        <f ca="1">SUM(OFFSET('96点'!AK$5,(ROW(AK350)-ROW(AK$5))*4,,4))</f>
        <v>0</v>
      </c>
      <c r="AL350" s="1" t="e">
        <f ca="1" t="shared" si="144"/>
        <v>#DIV/0!</v>
      </c>
      <c r="AM350" s="1" t="e">
        <f ca="1" t="shared" si="145"/>
        <v>#DIV/0!</v>
      </c>
      <c r="AN350" s="1">
        <f ca="1">SUM(OFFSET('96点'!AN$5,(ROW(AN350)-ROW(AN$5))*4,,4))</f>
        <v>0</v>
      </c>
      <c r="AO350" s="1">
        <f ca="1">SUM(OFFSET('96点'!AO$5,(ROW(AO350)-ROW(AO$5))*4,,4))</f>
        <v>0</v>
      </c>
      <c r="AP350" s="1" t="e">
        <f ca="1" t="shared" si="146"/>
        <v>#DIV/0!</v>
      </c>
      <c r="AQ350" s="1">
        <f ca="1">SUM(OFFSET('96点'!AQ$5,(ROW(AQ350)-ROW(AQ$5))*4,,4))</f>
        <v>0</v>
      </c>
      <c r="AR350" s="1">
        <f ca="1">SUM(OFFSET('96点'!AR$5,(ROW(AR350)-ROW(AR$5))*4,,4))</f>
        <v>0</v>
      </c>
      <c r="AS350" s="1" t="e">
        <f ca="1" t="shared" si="147"/>
        <v>#DIV/0!</v>
      </c>
      <c r="AT350" s="1" t="e">
        <f ca="1" t="shared" si="148"/>
        <v>#DIV/0!</v>
      </c>
      <c r="AU350" s="1">
        <f ca="1">SUM(OFFSET('96点'!AU$5,(ROW(AU350)-ROW(AU$5))*4,,4))</f>
        <v>0</v>
      </c>
      <c r="AV350" s="1">
        <f ca="1">SUM(OFFSET('96点'!AV$5,(ROW(AV350)-ROW(AV$5))*4,,4))</f>
        <v>0</v>
      </c>
      <c r="AW350" s="1" t="e">
        <f ca="1" t="shared" si="149"/>
        <v>#DIV/0!</v>
      </c>
      <c r="AX350" s="1">
        <f ca="1">SUM(OFFSET('96点'!AX$5,(ROW(AX350)-ROW(AX$5))*4,,4))</f>
        <v>0</v>
      </c>
      <c r="AY350" s="1">
        <f ca="1">SUM(OFFSET('96点'!AY$5,(ROW(AY350)-ROW(AY$5))*4,,4))</f>
        <v>0</v>
      </c>
      <c r="AZ350" s="1" t="e">
        <f ca="1" t="shared" si="150"/>
        <v>#DIV/0!</v>
      </c>
      <c r="BA350" s="1" t="e">
        <f ca="1" t="shared" si="151"/>
        <v>#DIV/0!</v>
      </c>
      <c r="BB350" s="1">
        <f ca="1">SUM(OFFSET('96点'!BB$5,(ROW(BB350)-ROW(BB$5))*4,,4))</f>
        <v>0</v>
      </c>
    </row>
    <row r="351" spans="3:54">
      <c r="C351" s="1">
        <f t="shared" si="127"/>
        <v>347</v>
      </c>
      <c r="D351" s="1">
        <f t="shared" si="128"/>
        <v>13</v>
      </c>
      <c r="E351" s="1">
        <f t="shared" si="131"/>
        <v>45112</v>
      </c>
      <c r="F351" s="1" t="str">
        <f t="shared" si="129"/>
        <v>20230705</v>
      </c>
      <c r="G351">
        <f t="shared" si="132"/>
        <v>1</v>
      </c>
      <c r="J351" s="1" t="str">
        <f>INDEX(辅助表!$F$3:$F$14,G351)</f>
        <v>风电调度单元</v>
      </c>
      <c r="K351" s="1" t="str">
        <f t="shared" si="130"/>
        <v>2023-07-05</v>
      </c>
      <c r="L351" s="3">
        <f ca="1" t="shared" si="133"/>
        <v>0.458333333333333</v>
      </c>
      <c r="M351" s="1">
        <f ca="1">SUM(OFFSET('96点'!M$5,(ROW(M351)-ROW(M$5))*4,,4))</f>
        <v>0</v>
      </c>
      <c r="N351" s="1" t="e">
        <f ca="1" t="shared" si="134"/>
        <v>#DIV/0!</v>
      </c>
      <c r="O351" s="1">
        <f ca="1">SUM(OFFSET('96点'!O$5,(ROW(O351)-ROW(O$5))*4,,4))</f>
        <v>0</v>
      </c>
      <c r="P351" s="1">
        <f ca="1">SUM(OFFSET('96点'!P$5,(ROW(P351)-ROW(P$5))*4,,4))</f>
        <v>0</v>
      </c>
      <c r="Q351" s="1" t="e">
        <f ca="1" t="shared" si="135"/>
        <v>#DIV/0!</v>
      </c>
      <c r="R351" s="1" t="e">
        <f ca="1" t="shared" si="136"/>
        <v>#DIV/0!</v>
      </c>
      <c r="S351" s="1">
        <f ca="1">SUM(OFFSET('96点'!S$5,(ROW(S351)-ROW(S$5))*4,,4))</f>
        <v>0</v>
      </c>
      <c r="T351" s="1">
        <f ca="1">SUM(OFFSET('96点'!T$5,(ROW(T351)-ROW(T$5))*4,,4))</f>
        <v>0</v>
      </c>
      <c r="U351" s="1" t="e">
        <f ca="1" t="shared" si="137"/>
        <v>#DIV/0!</v>
      </c>
      <c r="V351" s="1">
        <f ca="1">SUM(OFFSET('96点'!V$5,(ROW(V351)-ROW(V$5))*4,,4))</f>
        <v>0</v>
      </c>
      <c r="W351" s="1">
        <f ca="1">SUM(OFFSET('96点'!W$5,(ROW(W351)-ROW(W$5))*4,,4))</f>
        <v>0</v>
      </c>
      <c r="X351" s="1" t="e">
        <f ca="1" t="shared" si="138"/>
        <v>#DIV/0!</v>
      </c>
      <c r="Y351" s="1" t="e">
        <f ca="1" t="shared" si="139"/>
        <v>#DIV/0!</v>
      </c>
      <c r="Z351" s="1">
        <f ca="1">SUM(OFFSET('96点'!Z$5,(ROW(Z351)-ROW(Z$5))*4,,4))</f>
        <v>0</v>
      </c>
      <c r="AA351" s="1">
        <f ca="1">SUM(OFFSET('96点'!AA$5,(ROW(AA351)-ROW(AA$5))*4,,4))</f>
        <v>0</v>
      </c>
      <c r="AB351" s="1" t="e">
        <f ca="1" t="shared" si="140"/>
        <v>#DIV/0!</v>
      </c>
      <c r="AC351" s="1">
        <f ca="1">SUM(OFFSET('96点'!AC$5,(ROW(AC351)-ROW(AC$5))*4,,4))</f>
        <v>0</v>
      </c>
      <c r="AD351" s="1">
        <f ca="1">SUM(OFFSET('96点'!AD$5,(ROW(AD351)-ROW(AD$5))*4,,4))</f>
        <v>0</v>
      </c>
      <c r="AE351" s="1" t="e">
        <f ca="1" t="shared" si="141"/>
        <v>#DIV/0!</v>
      </c>
      <c r="AF351" s="1" t="e">
        <f ca="1" t="shared" si="142"/>
        <v>#DIV/0!</v>
      </c>
      <c r="AG351" s="1">
        <f ca="1">SUM(OFFSET('96点'!AG$5,(ROW(AG351)-ROW(AG$5))*4,,4))</f>
        <v>0</v>
      </c>
      <c r="AH351" s="1">
        <f ca="1">SUM(OFFSET('96点'!AH$5,(ROW(AH351)-ROW(AH$5))*4,,4))</f>
        <v>0</v>
      </c>
      <c r="AI351" s="1" t="e">
        <f ca="1" t="shared" si="143"/>
        <v>#DIV/0!</v>
      </c>
      <c r="AJ351" s="1">
        <f ca="1">SUM(OFFSET('96点'!AJ$5,(ROW(AJ351)-ROW(AJ$5))*4,,4))</f>
        <v>0</v>
      </c>
      <c r="AK351" s="1">
        <f ca="1">SUM(OFFSET('96点'!AK$5,(ROW(AK351)-ROW(AK$5))*4,,4))</f>
        <v>0</v>
      </c>
      <c r="AL351" s="1" t="e">
        <f ca="1" t="shared" si="144"/>
        <v>#DIV/0!</v>
      </c>
      <c r="AM351" s="1" t="e">
        <f ca="1" t="shared" si="145"/>
        <v>#DIV/0!</v>
      </c>
      <c r="AN351" s="1">
        <f ca="1">SUM(OFFSET('96点'!AN$5,(ROW(AN351)-ROW(AN$5))*4,,4))</f>
        <v>0</v>
      </c>
      <c r="AO351" s="1">
        <f ca="1">SUM(OFFSET('96点'!AO$5,(ROW(AO351)-ROW(AO$5))*4,,4))</f>
        <v>0</v>
      </c>
      <c r="AP351" s="1" t="e">
        <f ca="1" t="shared" si="146"/>
        <v>#DIV/0!</v>
      </c>
      <c r="AQ351" s="1">
        <f ca="1">SUM(OFFSET('96点'!AQ$5,(ROW(AQ351)-ROW(AQ$5))*4,,4))</f>
        <v>0</v>
      </c>
      <c r="AR351" s="1">
        <f ca="1">SUM(OFFSET('96点'!AR$5,(ROW(AR351)-ROW(AR$5))*4,,4))</f>
        <v>0</v>
      </c>
      <c r="AS351" s="1" t="e">
        <f ca="1" t="shared" si="147"/>
        <v>#DIV/0!</v>
      </c>
      <c r="AT351" s="1" t="e">
        <f ca="1" t="shared" si="148"/>
        <v>#DIV/0!</v>
      </c>
      <c r="AU351" s="1">
        <f ca="1">SUM(OFFSET('96点'!AU$5,(ROW(AU351)-ROW(AU$5))*4,,4))</f>
        <v>0</v>
      </c>
      <c r="AV351" s="1">
        <f ca="1">SUM(OFFSET('96点'!AV$5,(ROW(AV351)-ROW(AV$5))*4,,4))</f>
        <v>0</v>
      </c>
      <c r="AW351" s="1" t="e">
        <f ca="1" t="shared" si="149"/>
        <v>#DIV/0!</v>
      </c>
      <c r="AX351" s="1">
        <f ca="1">SUM(OFFSET('96点'!AX$5,(ROW(AX351)-ROW(AX$5))*4,,4))</f>
        <v>0</v>
      </c>
      <c r="AY351" s="1">
        <f ca="1">SUM(OFFSET('96点'!AY$5,(ROW(AY351)-ROW(AY$5))*4,,4))</f>
        <v>0</v>
      </c>
      <c r="AZ351" s="1" t="e">
        <f ca="1" t="shared" si="150"/>
        <v>#DIV/0!</v>
      </c>
      <c r="BA351" s="1" t="e">
        <f ca="1" t="shared" si="151"/>
        <v>#DIV/0!</v>
      </c>
      <c r="BB351" s="1">
        <f ca="1">SUM(OFFSET('96点'!BB$5,(ROW(BB351)-ROW(BB$5))*4,,4))</f>
        <v>0</v>
      </c>
    </row>
    <row r="352" spans="3:54">
      <c r="C352" s="1">
        <f t="shared" si="127"/>
        <v>348</v>
      </c>
      <c r="D352" s="1">
        <f t="shared" si="128"/>
        <v>14</v>
      </c>
      <c r="E352" s="1">
        <f t="shared" si="131"/>
        <v>45112</v>
      </c>
      <c r="F352" s="1" t="str">
        <f t="shared" si="129"/>
        <v>20230705</v>
      </c>
      <c r="G352">
        <f t="shared" si="132"/>
        <v>1</v>
      </c>
      <c r="J352" s="1" t="str">
        <f>INDEX(辅助表!$F$3:$F$14,G352)</f>
        <v>风电调度单元</v>
      </c>
      <c r="K352" s="1" t="str">
        <f t="shared" si="130"/>
        <v>2023-07-05</v>
      </c>
      <c r="L352" s="3">
        <f ca="1" t="shared" si="133"/>
        <v>0.5</v>
      </c>
      <c r="M352" s="1">
        <f ca="1">SUM(OFFSET('96点'!M$5,(ROW(M352)-ROW(M$5))*4,,4))</f>
        <v>0</v>
      </c>
      <c r="N352" s="1" t="e">
        <f ca="1" t="shared" si="134"/>
        <v>#DIV/0!</v>
      </c>
      <c r="O352" s="1">
        <f ca="1">SUM(OFFSET('96点'!O$5,(ROW(O352)-ROW(O$5))*4,,4))</f>
        <v>0</v>
      </c>
      <c r="P352" s="1">
        <f ca="1">SUM(OFFSET('96点'!P$5,(ROW(P352)-ROW(P$5))*4,,4))</f>
        <v>0</v>
      </c>
      <c r="Q352" s="1" t="e">
        <f ca="1" t="shared" si="135"/>
        <v>#DIV/0!</v>
      </c>
      <c r="R352" s="1" t="e">
        <f ca="1" t="shared" si="136"/>
        <v>#DIV/0!</v>
      </c>
      <c r="S352" s="1">
        <f ca="1">SUM(OFFSET('96点'!S$5,(ROW(S352)-ROW(S$5))*4,,4))</f>
        <v>0</v>
      </c>
      <c r="T352" s="1">
        <f ca="1">SUM(OFFSET('96点'!T$5,(ROW(T352)-ROW(T$5))*4,,4))</f>
        <v>0</v>
      </c>
      <c r="U352" s="1" t="e">
        <f ca="1" t="shared" si="137"/>
        <v>#DIV/0!</v>
      </c>
      <c r="V352" s="1">
        <f ca="1">SUM(OFFSET('96点'!V$5,(ROW(V352)-ROW(V$5))*4,,4))</f>
        <v>0</v>
      </c>
      <c r="W352" s="1">
        <f ca="1">SUM(OFFSET('96点'!W$5,(ROW(W352)-ROW(W$5))*4,,4))</f>
        <v>0</v>
      </c>
      <c r="X352" s="1" t="e">
        <f ca="1" t="shared" si="138"/>
        <v>#DIV/0!</v>
      </c>
      <c r="Y352" s="1" t="e">
        <f ca="1" t="shared" si="139"/>
        <v>#DIV/0!</v>
      </c>
      <c r="Z352" s="1">
        <f ca="1">SUM(OFFSET('96点'!Z$5,(ROW(Z352)-ROW(Z$5))*4,,4))</f>
        <v>0</v>
      </c>
      <c r="AA352" s="1">
        <f ca="1">SUM(OFFSET('96点'!AA$5,(ROW(AA352)-ROW(AA$5))*4,,4))</f>
        <v>0</v>
      </c>
      <c r="AB352" s="1" t="e">
        <f ca="1" t="shared" si="140"/>
        <v>#DIV/0!</v>
      </c>
      <c r="AC352" s="1">
        <f ca="1">SUM(OFFSET('96点'!AC$5,(ROW(AC352)-ROW(AC$5))*4,,4))</f>
        <v>0</v>
      </c>
      <c r="AD352" s="1">
        <f ca="1">SUM(OFFSET('96点'!AD$5,(ROW(AD352)-ROW(AD$5))*4,,4))</f>
        <v>0</v>
      </c>
      <c r="AE352" s="1" t="e">
        <f ca="1" t="shared" si="141"/>
        <v>#DIV/0!</v>
      </c>
      <c r="AF352" s="1" t="e">
        <f ca="1" t="shared" si="142"/>
        <v>#DIV/0!</v>
      </c>
      <c r="AG352" s="1">
        <f ca="1">SUM(OFFSET('96点'!AG$5,(ROW(AG352)-ROW(AG$5))*4,,4))</f>
        <v>0</v>
      </c>
      <c r="AH352" s="1">
        <f ca="1">SUM(OFFSET('96点'!AH$5,(ROW(AH352)-ROW(AH$5))*4,,4))</f>
        <v>0</v>
      </c>
      <c r="AI352" s="1" t="e">
        <f ca="1" t="shared" si="143"/>
        <v>#DIV/0!</v>
      </c>
      <c r="AJ352" s="1">
        <f ca="1">SUM(OFFSET('96点'!AJ$5,(ROW(AJ352)-ROW(AJ$5))*4,,4))</f>
        <v>0</v>
      </c>
      <c r="AK352" s="1">
        <f ca="1">SUM(OFFSET('96点'!AK$5,(ROW(AK352)-ROW(AK$5))*4,,4))</f>
        <v>0</v>
      </c>
      <c r="AL352" s="1" t="e">
        <f ca="1" t="shared" si="144"/>
        <v>#DIV/0!</v>
      </c>
      <c r="AM352" s="1" t="e">
        <f ca="1" t="shared" si="145"/>
        <v>#DIV/0!</v>
      </c>
      <c r="AN352" s="1">
        <f ca="1">SUM(OFFSET('96点'!AN$5,(ROW(AN352)-ROW(AN$5))*4,,4))</f>
        <v>0</v>
      </c>
      <c r="AO352" s="1">
        <f ca="1">SUM(OFFSET('96点'!AO$5,(ROW(AO352)-ROW(AO$5))*4,,4))</f>
        <v>0</v>
      </c>
      <c r="AP352" s="1" t="e">
        <f ca="1" t="shared" si="146"/>
        <v>#DIV/0!</v>
      </c>
      <c r="AQ352" s="1">
        <f ca="1">SUM(OFFSET('96点'!AQ$5,(ROW(AQ352)-ROW(AQ$5))*4,,4))</f>
        <v>0</v>
      </c>
      <c r="AR352" s="1">
        <f ca="1">SUM(OFFSET('96点'!AR$5,(ROW(AR352)-ROW(AR$5))*4,,4))</f>
        <v>0</v>
      </c>
      <c r="AS352" s="1" t="e">
        <f ca="1" t="shared" si="147"/>
        <v>#DIV/0!</v>
      </c>
      <c r="AT352" s="1" t="e">
        <f ca="1" t="shared" si="148"/>
        <v>#DIV/0!</v>
      </c>
      <c r="AU352" s="1">
        <f ca="1">SUM(OFFSET('96点'!AU$5,(ROW(AU352)-ROW(AU$5))*4,,4))</f>
        <v>0</v>
      </c>
      <c r="AV352" s="1">
        <f ca="1">SUM(OFFSET('96点'!AV$5,(ROW(AV352)-ROW(AV$5))*4,,4))</f>
        <v>0</v>
      </c>
      <c r="AW352" s="1" t="e">
        <f ca="1" t="shared" si="149"/>
        <v>#DIV/0!</v>
      </c>
      <c r="AX352" s="1">
        <f ca="1">SUM(OFFSET('96点'!AX$5,(ROW(AX352)-ROW(AX$5))*4,,4))</f>
        <v>0</v>
      </c>
      <c r="AY352" s="1">
        <f ca="1">SUM(OFFSET('96点'!AY$5,(ROW(AY352)-ROW(AY$5))*4,,4))</f>
        <v>0</v>
      </c>
      <c r="AZ352" s="1" t="e">
        <f ca="1" t="shared" si="150"/>
        <v>#DIV/0!</v>
      </c>
      <c r="BA352" s="1" t="e">
        <f ca="1" t="shared" si="151"/>
        <v>#DIV/0!</v>
      </c>
      <c r="BB352" s="1">
        <f ca="1">SUM(OFFSET('96点'!BB$5,(ROW(BB352)-ROW(BB$5))*4,,4))</f>
        <v>0</v>
      </c>
    </row>
    <row r="353" spans="3:54">
      <c r="C353" s="1">
        <f t="shared" si="127"/>
        <v>349</v>
      </c>
      <c r="D353" s="1">
        <f t="shared" si="128"/>
        <v>15</v>
      </c>
      <c r="E353" s="1">
        <f t="shared" si="131"/>
        <v>45112</v>
      </c>
      <c r="F353" s="1" t="str">
        <f t="shared" si="129"/>
        <v>20230705</v>
      </c>
      <c r="G353">
        <f t="shared" si="132"/>
        <v>1</v>
      </c>
      <c r="J353" s="1" t="str">
        <f>INDEX(辅助表!$F$3:$F$14,G353)</f>
        <v>风电调度单元</v>
      </c>
      <c r="K353" s="1" t="str">
        <f t="shared" si="130"/>
        <v>2023-07-05</v>
      </c>
      <c r="L353" s="3">
        <f ca="1" t="shared" si="133"/>
        <v>0.541666666666667</v>
      </c>
      <c r="M353" s="1">
        <f ca="1">SUM(OFFSET('96点'!M$5,(ROW(M353)-ROW(M$5))*4,,4))</f>
        <v>0</v>
      </c>
      <c r="N353" s="1" t="e">
        <f ca="1" t="shared" si="134"/>
        <v>#DIV/0!</v>
      </c>
      <c r="O353" s="1">
        <f ca="1">SUM(OFFSET('96点'!O$5,(ROW(O353)-ROW(O$5))*4,,4))</f>
        <v>0</v>
      </c>
      <c r="P353" s="1">
        <f ca="1">SUM(OFFSET('96点'!P$5,(ROW(P353)-ROW(P$5))*4,,4))</f>
        <v>0</v>
      </c>
      <c r="Q353" s="1" t="e">
        <f ca="1" t="shared" si="135"/>
        <v>#DIV/0!</v>
      </c>
      <c r="R353" s="1" t="e">
        <f ca="1" t="shared" si="136"/>
        <v>#DIV/0!</v>
      </c>
      <c r="S353" s="1">
        <f ca="1">SUM(OFFSET('96点'!S$5,(ROW(S353)-ROW(S$5))*4,,4))</f>
        <v>0</v>
      </c>
      <c r="T353" s="1">
        <f ca="1">SUM(OFFSET('96点'!T$5,(ROW(T353)-ROW(T$5))*4,,4))</f>
        <v>0</v>
      </c>
      <c r="U353" s="1" t="e">
        <f ca="1" t="shared" si="137"/>
        <v>#DIV/0!</v>
      </c>
      <c r="V353" s="1">
        <f ca="1">SUM(OFFSET('96点'!V$5,(ROW(V353)-ROW(V$5))*4,,4))</f>
        <v>0</v>
      </c>
      <c r="W353" s="1">
        <f ca="1">SUM(OFFSET('96点'!W$5,(ROW(W353)-ROW(W$5))*4,,4))</f>
        <v>0</v>
      </c>
      <c r="X353" s="1" t="e">
        <f ca="1" t="shared" si="138"/>
        <v>#DIV/0!</v>
      </c>
      <c r="Y353" s="1" t="e">
        <f ca="1" t="shared" si="139"/>
        <v>#DIV/0!</v>
      </c>
      <c r="Z353" s="1">
        <f ca="1">SUM(OFFSET('96点'!Z$5,(ROW(Z353)-ROW(Z$5))*4,,4))</f>
        <v>0</v>
      </c>
      <c r="AA353" s="1">
        <f ca="1">SUM(OFFSET('96点'!AA$5,(ROW(AA353)-ROW(AA$5))*4,,4))</f>
        <v>0</v>
      </c>
      <c r="AB353" s="1" t="e">
        <f ca="1" t="shared" si="140"/>
        <v>#DIV/0!</v>
      </c>
      <c r="AC353" s="1">
        <f ca="1">SUM(OFFSET('96点'!AC$5,(ROW(AC353)-ROW(AC$5))*4,,4))</f>
        <v>0</v>
      </c>
      <c r="AD353" s="1">
        <f ca="1">SUM(OFFSET('96点'!AD$5,(ROW(AD353)-ROW(AD$5))*4,,4))</f>
        <v>0</v>
      </c>
      <c r="AE353" s="1" t="e">
        <f ca="1" t="shared" si="141"/>
        <v>#DIV/0!</v>
      </c>
      <c r="AF353" s="1" t="e">
        <f ca="1" t="shared" si="142"/>
        <v>#DIV/0!</v>
      </c>
      <c r="AG353" s="1">
        <f ca="1">SUM(OFFSET('96点'!AG$5,(ROW(AG353)-ROW(AG$5))*4,,4))</f>
        <v>0</v>
      </c>
      <c r="AH353" s="1">
        <f ca="1">SUM(OFFSET('96点'!AH$5,(ROW(AH353)-ROW(AH$5))*4,,4))</f>
        <v>0</v>
      </c>
      <c r="AI353" s="1" t="e">
        <f ca="1" t="shared" si="143"/>
        <v>#DIV/0!</v>
      </c>
      <c r="AJ353" s="1">
        <f ca="1">SUM(OFFSET('96点'!AJ$5,(ROW(AJ353)-ROW(AJ$5))*4,,4))</f>
        <v>0</v>
      </c>
      <c r="AK353" s="1">
        <f ca="1">SUM(OFFSET('96点'!AK$5,(ROW(AK353)-ROW(AK$5))*4,,4))</f>
        <v>0</v>
      </c>
      <c r="AL353" s="1" t="e">
        <f ca="1" t="shared" si="144"/>
        <v>#DIV/0!</v>
      </c>
      <c r="AM353" s="1" t="e">
        <f ca="1" t="shared" si="145"/>
        <v>#DIV/0!</v>
      </c>
      <c r="AN353" s="1">
        <f ca="1">SUM(OFFSET('96点'!AN$5,(ROW(AN353)-ROW(AN$5))*4,,4))</f>
        <v>0</v>
      </c>
      <c r="AO353" s="1">
        <f ca="1">SUM(OFFSET('96点'!AO$5,(ROW(AO353)-ROW(AO$5))*4,,4))</f>
        <v>0</v>
      </c>
      <c r="AP353" s="1" t="e">
        <f ca="1" t="shared" si="146"/>
        <v>#DIV/0!</v>
      </c>
      <c r="AQ353" s="1">
        <f ca="1">SUM(OFFSET('96点'!AQ$5,(ROW(AQ353)-ROW(AQ$5))*4,,4))</f>
        <v>0</v>
      </c>
      <c r="AR353" s="1">
        <f ca="1">SUM(OFFSET('96点'!AR$5,(ROW(AR353)-ROW(AR$5))*4,,4))</f>
        <v>0</v>
      </c>
      <c r="AS353" s="1" t="e">
        <f ca="1" t="shared" si="147"/>
        <v>#DIV/0!</v>
      </c>
      <c r="AT353" s="1" t="e">
        <f ca="1" t="shared" si="148"/>
        <v>#DIV/0!</v>
      </c>
      <c r="AU353" s="1">
        <f ca="1">SUM(OFFSET('96点'!AU$5,(ROW(AU353)-ROW(AU$5))*4,,4))</f>
        <v>0</v>
      </c>
      <c r="AV353" s="1">
        <f ca="1">SUM(OFFSET('96点'!AV$5,(ROW(AV353)-ROW(AV$5))*4,,4))</f>
        <v>0</v>
      </c>
      <c r="AW353" s="1" t="e">
        <f ca="1" t="shared" si="149"/>
        <v>#DIV/0!</v>
      </c>
      <c r="AX353" s="1">
        <f ca="1">SUM(OFFSET('96点'!AX$5,(ROW(AX353)-ROW(AX$5))*4,,4))</f>
        <v>0</v>
      </c>
      <c r="AY353" s="1">
        <f ca="1">SUM(OFFSET('96点'!AY$5,(ROW(AY353)-ROW(AY$5))*4,,4))</f>
        <v>0</v>
      </c>
      <c r="AZ353" s="1" t="e">
        <f ca="1" t="shared" si="150"/>
        <v>#DIV/0!</v>
      </c>
      <c r="BA353" s="1" t="e">
        <f ca="1" t="shared" si="151"/>
        <v>#DIV/0!</v>
      </c>
      <c r="BB353" s="1">
        <f ca="1">SUM(OFFSET('96点'!BB$5,(ROW(BB353)-ROW(BB$5))*4,,4))</f>
        <v>0</v>
      </c>
    </row>
    <row r="354" spans="3:54">
      <c r="C354" s="1">
        <f t="shared" si="127"/>
        <v>350</v>
      </c>
      <c r="D354" s="1">
        <f t="shared" si="128"/>
        <v>16</v>
      </c>
      <c r="E354" s="1">
        <f t="shared" si="131"/>
        <v>45112</v>
      </c>
      <c r="F354" s="1" t="str">
        <f t="shared" si="129"/>
        <v>20230705</v>
      </c>
      <c r="G354">
        <f t="shared" si="132"/>
        <v>1</v>
      </c>
      <c r="J354" s="1" t="str">
        <f>INDEX(辅助表!$F$3:$F$14,G354)</f>
        <v>风电调度单元</v>
      </c>
      <c r="K354" s="1" t="str">
        <f t="shared" si="130"/>
        <v>2023-07-05</v>
      </c>
      <c r="L354" s="3">
        <f ca="1" t="shared" si="133"/>
        <v>0.583333333333333</v>
      </c>
      <c r="M354" s="1">
        <f ca="1">SUM(OFFSET('96点'!M$5,(ROW(M354)-ROW(M$5))*4,,4))</f>
        <v>0</v>
      </c>
      <c r="N354" s="1" t="e">
        <f ca="1" t="shared" si="134"/>
        <v>#DIV/0!</v>
      </c>
      <c r="O354" s="1">
        <f ca="1">SUM(OFFSET('96点'!O$5,(ROW(O354)-ROW(O$5))*4,,4))</f>
        <v>0</v>
      </c>
      <c r="P354" s="1">
        <f ca="1">SUM(OFFSET('96点'!P$5,(ROW(P354)-ROW(P$5))*4,,4))</f>
        <v>0</v>
      </c>
      <c r="Q354" s="1" t="e">
        <f ca="1" t="shared" si="135"/>
        <v>#DIV/0!</v>
      </c>
      <c r="R354" s="1" t="e">
        <f ca="1" t="shared" si="136"/>
        <v>#DIV/0!</v>
      </c>
      <c r="S354" s="1">
        <f ca="1">SUM(OFFSET('96点'!S$5,(ROW(S354)-ROW(S$5))*4,,4))</f>
        <v>0</v>
      </c>
      <c r="T354" s="1">
        <f ca="1">SUM(OFFSET('96点'!T$5,(ROW(T354)-ROW(T$5))*4,,4))</f>
        <v>0</v>
      </c>
      <c r="U354" s="1" t="e">
        <f ca="1" t="shared" si="137"/>
        <v>#DIV/0!</v>
      </c>
      <c r="V354" s="1">
        <f ca="1">SUM(OFFSET('96点'!V$5,(ROW(V354)-ROW(V$5))*4,,4))</f>
        <v>0</v>
      </c>
      <c r="W354" s="1">
        <f ca="1">SUM(OFFSET('96点'!W$5,(ROW(W354)-ROW(W$5))*4,,4))</f>
        <v>0</v>
      </c>
      <c r="X354" s="1" t="e">
        <f ca="1" t="shared" si="138"/>
        <v>#DIV/0!</v>
      </c>
      <c r="Y354" s="1" t="e">
        <f ca="1" t="shared" si="139"/>
        <v>#DIV/0!</v>
      </c>
      <c r="Z354" s="1">
        <f ca="1">SUM(OFFSET('96点'!Z$5,(ROW(Z354)-ROW(Z$5))*4,,4))</f>
        <v>0</v>
      </c>
      <c r="AA354" s="1">
        <f ca="1">SUM(OFFSET('96点'!AA$5,(ROW(AA354)-ROW(AA$5))*4,,4))</f>
        <v>0</v>
      </c>
      <c r="AB354" s="1" t="e">
        <f ca="1" t="shared" si="140"/>
        <v>#DIV/0!</v>
      </c>
      <c r="AC354" s="1">
        <f ca="1">SUM(OFFSET('96点'!AC$5,(ROW(AC354)-ROW(AC$5))*4,,4))</f>
        <v>0</v>
      </c>
      <c r="AD354" s="1">
        <f ca="1">SUM(OFFSET('96点'!AD$5,(ROW(AD354)-ROW(AD$5))*4,,4))</f>
        <v>0</v>
      </c>
      <c r="AE354" s="1" t="e">
        <f ca="1" t="shared" si="141"/>
        <v>#DIV/0!</v>
      </c>
      <c r="AF354" s="1" t="e">
        <f ca="1" t="shared" si="142"/>
        <v>#DIV/0!</v>
      </c>
      <c r="AG354" s="1">
        <f ca="1">SUM(OFFSET('96点'!AG$5,(ROW(AG354)-ROW(AG$5))*4,,4))</f>
        <v>0</v>
      </c>
      <c r="AH354" s="1">
        <f ca="1">SUM(OFFSET('96点'!AH$5,(ROW(AH354)-ROW(AH$5))*4,,4))</f>
        <v>0</v>
      </c>
      <c r="AI354" s="1" t="e">
        <f ca="1" t="shared" si="143"/>
        <v>#DIV/0!</v>
      </c>
      <c r="AJ354" s="1">
        <f ca="1">SUM(OFFSET('96点'!AJ$5,(ROW(AJ354)-ROW(AJ$5))*4,,4))</f>
        <v>0</v>
      </c>
      <c r="AK354" s="1">
        <f ca="1">SUM(OFFSET('96点'!AK$5,(ROW(AK354)-ROW(AK$5))*4,,4))</f>
        <v>0</v>
      </c>
      <c r="AL354" s="1" t="e">
        <f ca="1" t="shared" si="144"/>
        <v>#DIV/0!</v>
      </c>
      <c r="AM354" s="1" t="e">
        <f ca="1" t="shared" si="145"/>
        <v>#DIV/0!</v>
      </c>
      <c r="AN354" s="1">
        <f ca="1">SUM(OFFSET('96点'!AN$5,(ROW(AN354)-ROW(AN$5))*4,,4))</f>
        <v>0</v>
      </c>
      <c r="AO354" s="1">
        <f ca="1">SUM(OFFSET('96点'!AO$5,(ROW(AO354)-ROW(AO$5))*4,,4))</f>
        <v>0</v>
      </c>
      <c r="AP354" s="1" t="e">
        <f ca="1" t="shared" si="146"/>
        <v>#DIV/0!</v>
      </c>
      <c r="AQ354" s="1">
        <f ca="1">SUM(OFFSET('96点'!AQ$5,(ROW(AQ354)-ROW(AQ$5))*4,,4))</f>
        <v>0</v>
      </c>
      <c r="AR354" s="1">
        <f ca="1">SUM(OFFSET('96点'!AR$5,(ROW(AR354)-ROW(AR$5))*4,,4))</f>
        <v>0</v>
      </c>
      <c r="AS354" s="1" t="e">
        <f ca="1" t="shared" si="147"/>
        <v>#DIV/0!</v>
      </c>
      <c r="AT354" s="1" t="e">
        <f ca="1" t="shared" si="148"/>
        <v>#DIV/0!</v>
      </c>
      <c r="AU354" s="1">
        <f ca="1">SUM(OFFSET('96点'!AU$5,(ROW(AU354)-ROW(AU$5))*4,,4))</f>
        <v>0</v>
      </c>
      <c r="AV354" s="1">
        <f ca="1">SUM(OFFSET('96点'!AV$5,(ROW(AV354)-ROW(AV$5))*4,,4))</f>
        <v>0</v>
      </c>
      <c r="AW354" s="1" t="e">
        <f ca="1" t="shared" si="149"/>
        <v>#DIV/0!</v>
      </c>
      <c r="AX354" s="1">
        <f ca="1">SUM(OFFSET('96点'!AX$5,(ROW(AX354)-ROW(AX$5))*4,,4))</f>
        <v>0</v>
      </c>
      <c r="AY354" s="1">
        <f ca="1">SUM(OFFSET('96点'!AY$5,(ROW(AY354)-ROW(AY$5))*4,,4))</f>
        <v>0</v>
      </c>
      <c r="AZ354" s="1" t="e">
        <f ca="1" t="shared" si="150"/>
        <v>#DIV/0!</v>
      </c>
      <c r="BA354" s="1" t="e">
        <f ca="1" t="shared" si="151"/>
        <v>#DIV/0!</v>
      </c>
      <c r="BB354" s="1">
        <f ca="1">SUM(OFFSET('96点'!BB$5,(ROW(BB354)-ROW(BB$5))*4,,4))</f>
        <v>0</v>
      </c>
    </row>
    <row r="355" spans="3:54">
      <c r="C355" s="1">
        <f t="shared" si="127"/>
        <v>351</v>
      </c>
      <c r="D355" s="1">
        <f t="shared" si="128"/>
        <v>17</v>
      </c>
      <c r="E355" s="1">
        <f t="shared" si="131"/>
        <v>45112</v>
      </c>
      <c r="F355" s="1" t="str">
        <f t="shared" si="129"/>
        <v>20230705</v>
      </c>
      <c r="G355">
        <f t="shared" si="132"/>
        <v>1</v>
      </c>
      <c r="J355" s="1" t="str">
        <f>INDEX(辅助表!$F$3:$F$14,G355)</f>
        <v>风电调度单元</v>
      </c>
      <c r="K355" s="1" t="str">
        <f t="shared" si="130"/>
        <v>2023-07-05</v>
      </c>
      <c r="L355" s="3">
        <f ca="1" t="shared" si="133"/>
        <v>0.625</v>
      </c>
      <c r="M355" s="1">
        <f ca="1">SUM(OFFSET('96点'!M$5,(ROW(M355)-ROW(M$5))*4,,4))</f>
        <v>0</v>
      </c>
      <c r="N355" s="1" t="e">
        <f ca="1" t="shared" si="134"/>
        <v>#DIV/0!</v>
      </c>
      <c r="O355" s="1">
        <f ca="1">SUM(OFFSET('96点'!O$5,(ROW(O355)-ROW(O$5))*4,,4))</f>
        <v>0</v>
      </c>
      <c r="P355" s="1">
        <f ca="1">SUM(OFFSET('96点'!P$5,(ROW(P355)-ROW(P$5))*4,,4))</f>
        <v>0</v>
      </c>
      <c r="Q355" s="1" t="e">
        <f ca="1" t="shared" si="135"/>
        <v>#DIV/0!</v>
      </c>
      <c r="R355" s="1" t="e">
        <f ca="1" t="shared" si="136"/>
        <v>#DIV/0!</v>
      </c>
      <c r="S355" s="1">
        <f ca="1">SUM(OFFSET('96点'!S$5,(ROW(S355)-ROW(S$5))*4,,4))</f>
        <v>0</v>
      </c>
      <c r="T355" s="1">
        <f ca="1">SUM(OFFSET('96点'!T$5,(ROW(T355)-ROW(T$5))*4,,4))</f>
        <v>0</v>
      </c>
      <c r="U355" s="1" t="e">
        <f ca="1" t="shared" si="137"/>
        <v>#DIV/0!</v>
      </c>
      <c r="V355" s="1">
        <f ca="1">SUM(OFFSET('96点'!V$5,(ROW(V355)-ROW(V$5))*4,,4))</f>
        <v>0</v>
      </c>
      <c r="W355" s="1">
        <f ca="1">SUM(OFFSET('96点'!W$5,(ROW(W355)-ROW(W$5))*4,,4))</f>
        <v>0</v>
      </c>
      <c r="X355" s="1" t="e">
        <f ca="1" t="shared" si="138"/>
        <v>#DIV/0!</v>
      </c>
      <c r="Y355" s="1" t="e">
        <f ca="1" t="shared" si="139"/>
        <v>#DIV/0!</v>
      </c>
      <c r="Z355" s="1">
        <f ca="1">SUM(OFFSET('96点'!Z$5,(ROW(Z355)-ROW(Z$5))*4,,4))</f>
        <v>0</v>
      </c>
      <c r="AA355" s="1">
        <f ca="1">SUM(OFFSET('96点'!AA$5,(ROW(AA355)-ROW(AA$5))*4,,4))</f>
        <v>0</v>
      </c>
      <c r="AB355" s="1" t="e">
        <f ca="1" t="shared" si="140"/>
        <v>#DIV/0!</v>
      </c>
      <c r="AC355" s="1">
        <f ca="1">SUM(OFFSET('96点'!AC$5,(ROW(AC355)-ROW(AC$5))*4,,4))</f>
        <v>0</v>
      </c>
      <c r="AD355" s="1">
        <f ca="1">SUM(OFFSET('96点'!AD$5,(ROW(AD355)-ROW(AD$5))*4,,4))</f>
        <v>0</v>
      </c>
      <c r="AE355" s="1" t="e">
        <f ca="1" t="shared" si="141"/>
        <v>#DIV/0!</v>
      </c>
      <c r="AF355" s="1" t="e">
        <f ca="1" t="shared" si="142"/>
        <v>#DIV/0!</v>
      </c>
      <c r="AG355" s="1">
        <f ca="1">SUM(OFFSET('96点'!AG$5,(ROW(AG355)-ROW(AG$5))*4,,4))</f>
        <v>0</v>
      </c>
      <c r="AH355" s="1">
        <f ca="1">SUM(OFFSET('96点'!AH$5,(ROW(AH355)-ROW(AH$5))*4,,4))</f>
        <v>0</v>
      </c>
      <c r="AI355" s="1" t="e">
        <f ca="1" t="shared" si="143"/>
        <v>#DIV/0!</v>
      </c>
      <c r="AJ355" s="1">
        <f ca="1">SUM(OFFSET('96点'!AJ$5,(ROW(AJ355)-ROW(AJ$5))*4,,4))</f>
        <v>0</v>
      </c>
      <c r="AK355" s="1">
        <f ca="1">SUM(OFFSET('96点'!AK$5,(ROW(AK355)-ROW(AK$5))*4,,4))</f>
        <v>0</v>
      </c>
      <c r="AL355" s="1" t="e">
        <f ca="1" t="shared" si="144"/>
        <v>#DIV/0!</v>
      </c>
      <c r="AM355" s="1" t="e">
        <f ca="1" t="shared" si="145"/>
        <v>#DIV/0!</v>
      </c>
      <c r="AN355" s="1">
        <f ca="1">SUM(OFFSET('96点'!AN$5,(ROW(AN355)-ROW(AN$5))*4,,4))</f>
        <v>0</v>
      </c>
      <c r="AO355" s="1">
        <f ca="1">SUM(OFFSET('96点'!AO$5,(ROW(AO355)-ROW(AO$5))*4,,4))</f>
        <v>0</v>
      </c>
      <c r="AP355" s="1" t="e">
        <f ca="1" t="shared" si="146"/>
        <v>#DIV/0!</v>
      </c>
      <c r="AQ355" s="1">
        <f ca="1">SUM(OFFSET('96点'!AQ$5,(ROW(AQ355)-ROW(AQ$5))*4,,4))</f>
        <v>0</v>
      </c>
      <c r="AR355" s="1">
        <f ca="1">SUM(OFFSET('96点'!AR$5,(ROW(AR355)-ROW(AR$5))*4,,4))</f>
        <v>0</v>
      </c>
      <c r="AS355" s="1" t="e">
        <f ca="1" t="shared" si="147"/>
        <v>#DIV/0!</v>
      </c>
      <c r="AT355" s="1" t="e">
        <f ca="1" t="shared" si="148"/>
        <v>#DIV/0!</v>
      </c>
      <c r="AU355" s="1">
        <f ca="1">SUM(OFFSET('96点'!AU$5,(ROW(AU355)-ROW(AU$5))*4,,4))</f>
        <v>0</v>
      </c>
      <c r="AV355" s="1">
        <f ca="1">SUM(OFFSET('96点'!AV$5,(ROW(AV355)-ROW(AV$5))*4,,4))</f>
        <v>0</v>
      </c>
      <c r="AW355" s="1" t="e">
        <f ca="1" t="shared" si="149"/>
        <v>#DIV/0!</v>
      </c>
      <c r="AX355" s="1">
        <f ca="1">SUM(OFFSET('96点'!AX$5,(ROW(AX355)-ROW(AX$5))*4,,4))</f>
        <v>0</v>
      </c>
      <c r="AY355" s="1">
        <f ca="1">SUM(OFFSET('96点'!AY$5,(ROW(AY355)-ROW(AY$5))*4,,4))</f>
        <v>0</v>
      </c>
      <c r="AZ355" s="1" t="e">
        <f ca="1" t="shared" si="150"/>
        <v>#DIV/0!</v>
      </c>
      <c r="BA355" s="1" t="e">
        <f ca="1" t="shared" si="151"/>
        <v>#DIV/0!</v>
      </c>
      <c r="BB355" s="1">
        <f ca="1">SUM(OFFSET('96点'!BB$5,(ROW(BB355)-ROW(BB$5))*4,,4))</f>
        <v>0</v>
      </c>
    </row>
    <row r="356" spans="3:54">
      <c r="C356" s="1">
        <f t="shared" si="127"/>
        <v>352</v>
      </c>
      <c r="D356" s="1">
        <f t="shared" si="128"/>
        <v>18</v>
      </c>
      <c r="E356" s="1">
        <f t="shared" si="131"/>
        <v>45112</v>
      </c>
      <c r="F356" s="1" t="str">
        <f t="shared" si="129"/>
        <v>20230705</v>
      </c>
      <c r="G356">
        <f t="shared" si="132"/>
        <v>1</v>
      </c>
      <c r="J356" s="1" t="str">
        <f>INDEX(辅助表!$F$3:$F$14,G356)</f>
        <v>风电调度单元</v>
      </c>
      <c r="K356" s="1" t="str">
        <f t="shared" si="130"/>
        <v>2023-07-05</v>
      </c>
      <c r="L356" s="3">
        <f ca="1" t="shared" si="133"/>
        <v>0.666666666666667</v>
      </c>
      <c r="M356" s="1">
        <f ca="1">SUM(OFFSET('96点'!M$5,(ROW(M356)-ROW(M$5))*4,,4))</f>
        <v>0</v>
      </c>
      <c r="N356" s="1" t="e">
        <f ca="1" t="shared" si="134"/>
        <v>#DIV/0!</v>
      </c>
      <c r="O356" s="1">
        <f ca="1">SUM(OFFSET('96点'!O$5,(ROW(O356)-ROW(O$5))*4,,4))</f>
        <v>0</v>
      </c>
      <c r="P356" s="1">
        <f ca="1">SUM(OFFSET('96点'!P$5,(ROW(P356)-ROW(P$5))*4,,4))</f>
        <v>0</v>
      </c>
      <c r="Q356" s="1" t="e">
        <f ca="1" t="shared" si="135"/>
        <v>#DIV/0!</v>
      </c>
      <c r="R356" s="1" t="e">
        <f ca="1" t="shared" si="136"/>
        <v>#DIV/0!</v>
      </c>
      <c r="S356" s="1">
        <f ca="1">SUM(OFFSET('96点'!S$5,(ROW(S356)-ROW(S$5))*4,,4))</f>
        <v>0</v>
      </c>
      <c r="T356" s="1">
        <f ca="1">SUM(OFFSET('96点'!T$5,(ROW(T356)-ROW(T$5))*4,,4))</f>
        <v>0</v>
      </c>
      <c r="U356" s="1" t="e">
        <f ca="1" t="shared" si="137"/>
        <v>#DIV/0!</v>
      </c>
      <c r="V356" s="1">
        <f ca="1">SUM(OFFSET('96点'!V$5,(ROW(V356)-ROW(V$5))*4,,4))</f>
        <v>0</v>
      </c>
      <c r="W356" s="1">
        <f ca="1">SUM(OFFSET('96点'!W$5,(ROW(W356)-ROW(W$5))*4,,4))</f>
        <v>0</v>
      </c>
      <c r="X356" s="1" t="e">
        <f ca="1" t="shared" si="138"/>
        <v>#DIV/0!</v>
      </c>
      <c r="Y356" s="1" t="e">
        <f ca="1" t="shared" si="139"/>
        <v>#DIV/0!</v>
      </c>
      <c r="Z356" s="1">
        <f ca="1">SUM(OFFSET('96点'!Z$5,(ROW(Z356)-ROW(Z$5))*4,,4))</f>
        <v>0</v>
      </c>
      <c r="AA356" s="1">
        <f ca="1">SUM(OFFSET('96点'!AA$5,(ROW(AA356)-ROW(AA$5))*4,,4))</f>
        <v>0</v>
      </c>
      <c r="AB356" s="1" t="e">
        <f ca="1" t="shared" si="140"/>
        <v>#DIV/0!</v>
      </c>
      <c r="AC356" s="1">
        <f ca="1">SUM(OFFSET('96点'!AC$5,(ROW(AC356)-ROW(AC$5))*4,,4))</f>
        <v>0</v>
      </c>
      <c r="AD356" s="1">
        <f ca="1">SUM(OFFSET('96点'!AD$5,(ROW(AD356)-ROW(AD$5))*4,,4))</f>
        <v>0</v>
      </c>
      <c r="AE356" s="1" t="e">
        <f ca="1" t="shared" si="141"/>
        <v>#DIV/0!</v>
      </c>
      <c r="AF356" s="1" t="e">
        <f ca="1" t="shared" si="142"/>
        <v>#DIV/0!</v>
      </c>
      <c r="AG356" s="1">
        <f ca="1">SUM(OFFSET('96点'!AG$5,(ROW(AG356)-ROW(AG$5))*4,,4))</f>
        <v>0</v>
      </c>
      <c r="AH356" s="1">
        <f ca="1">SUM(OFFSET('96点'!AH$5,(ROW(AH356)-ROW(AH$5))*4,,4))</f>
        <v>0</v>
      </c>
      <c r="AI356" s="1" t="e">
        <f ca="1" t="shared" si="143"/>
        <v>#DIV/0!</v>
      </c>
      <c r="AJ356" s="1">
        <f ca="1">SUM(OFFSET('96点'!AJ$5,(ROW(AJ356)-ROW(AJ$5))*4,,4))</f>
        <v>0</v>
      </c>
      <c r="AK356" s="1">
        <f ca="1">SUM(OFFSET('96点'!AK$5,(ROW(AK356)-ROW(AK$5))*4,,4))</f>
        <v>0</v>
      </c>
      <c r="AL356" s="1" t="e">
        <f ca="1" t="shared" si="144"/>
        <v>#DIV/0!</v>
      </c>
      <c r="AM356" s="1" t="e">
        <f ca="1" t="shared" si="145"/>
        <v>#DIV/0!</v>
      </c>
      <c r="AN356" s="1">
        <f ca="1">SUM(OFFSET('96点'!AN$5,(ROW(AN356)-ROW(AN$5))*4,,4))</f>
        <v>0</v>
      </c>
      <c r="AO356" s="1">
        <f ca="1">SUM(OFFSET('96点'!AO$5,(ROW(AO356)-ROW(AO$5))*4,,4))</f>
        <v>0</v>
      </c>
      <c r="AP356" s="1" t="e">
        <f ca="1" t="shared" si="146"/>
        <v>#DIV/0!</v>
      </c>
      <c r="AQ356" s="1">
        <f ca="1">SUM(OFFSET('96点'!AQ$5,(ROW(AQ356)-ROW(AQ$5))*4,,4))</f>
        <v>0</v>
      </c>
      <c r="AR356" s="1">
        <f ca="1">SUM(OFFSET('96点'!AR$5,(ROW(AR356)-ROW(AR$5))*4,,4))</f>
        <v>0</v>
      </c>
      <c r="AS356" s="1" t="e">
        <f ca="1" t="shared" si="147"/>
        <v>#DIV/0!</v>
      </c>
      <c r="AT356" s="1" t="e">
        <f ca="1" t="shared" si="148"/>
        <v>#DIV/0!</v>
      </c>
      <c r="AU356" s="1">
        <f ca="1">SUM(OFFSET('96点'!AU$5,(ROW(AU356)-ROW(AU$5))*4,,4))</f>
        <v>0</v>
      </c>
      <c r="AV356" s="1">
        <f ca="1">SUM(OFFSET('96点'!AV$5,(ROW(AV356)-ROW(AV$5))*4,,4))</f>
        <v>0</v>
      </c>
      <c r="AW356" s="1" t="e">
        <f ca="1" t="shared" si="149"/>
        <v>#DIV/0!</v>
      </c>
      <c r="AX356" s="1">
        <f ca="1">SUM(OFFSET('96点'!AX$5,(ROW(AX356)-ROW(AX$5))*4,,4))</f>
        <v>0</v>
      </c>
      <c r="AY356" s="1">
        <f ca="1">SUM(OFFSET('96点'!AY$5,(ROW(AY356)-ROW(AY$5))*4,,4))</f>
        <v>0</v>
      </c>
      <c r="AZ356" s="1" t="e">
        <f ca="1" t="shared" si="150"/>
        <v>#DIV/0!</v>
      </c>
      <c r="BA356" s="1" t="e">
        <f ca="1" t="shared" si="151"/>
        <v>#DIV/0!</v>
      </c>
      <c r="BB356" s="1">
        <f ca="1">SUM(OFFSET('96点'!BB$5,(ROW(BB356)-ROW(BB$5))*4,,4))</f>
        <v>0</v>
      </c>
    </row>
    <row r="357" spans="3:54">
      <c r="C357" s="1">
        <f t="shared" si="127"/>
        <v>353</v>
      </c>
      <c r="D357" s="1">
        <f t="shared" si="128"/>
        <v>19</v>
      </c>
      <c r="E357" s="1">
        <f t="shared" si="131"/>
        <v>45112</v>
      </c>
      <c r="F357" s="1" t="str">
        <f t="shared" si="129"/>
        <v>20230705</v>
      </c>
      <c r="G357">
        <f t="shared" si="132"/>
        <v>1</v>
      </c>
      <c r="J357" s="1" t="str">
        <f>INDEX(辅助表!$F$3:$F$14,G357)</f>
        <v>风电调度单元</v>
      </c>
      <c r="K357" s="1" t="str">
        <f t="shared" si="130"/>
        <v>2023-07-05</v>
      </c>
      <c r="L357" s="3">
        <f ca="1" t="shared" si="133"/>
        <v>0.708333333333333</v>
      </c>
      <c r="M357" s="1">
        <f ca="1">SUM(OFFSET('96点'!M$5,(ROW(M357)-ROW(M$5))*4,,4))</f>
        <v>0</v>
      </c>
      <c r="N357" s="1" t="e">
        <f ca="1" t="shared" si="134"/>
        <v>#DIV/0!</v>
      </c>
      <c r="O357" s="1">
        <f ca="1">SUM(OFFSET('96点'!O$5,(ROW(O357)-ROW(O$5))*4,,4))</f>
        <v>0</v>
      </c>
      <c r="P357" s="1">
        <f ca="1">SUM(OFFSET('96点'!P$5,(ROW(P357)-ROW(P$5))*4,,4))</f>
        <v>0</v>
      </c>
      <c r="Q357" s="1" t="e">
        <f ca="1" t="shared" si="135"/>
        <v>#DIV/0!</v>
      </c>
      <c r="R357" s="1" t="e">
        <f ca="1" t="shared" si="136"/>
        <v>#DIV/0!</v>
      </c>
      <c r="S357" s="1">
        <f ca="1">SUM(OFFSET('96点'!S$5,(ROW(S357)-ROW(S$5))*4,,4))</f>
        <v>0</v>
      </c>
      <c r="T357" s="1">
        <f ca="1">SUM(OFFSET('96点'!T$5,(ROW(T357)-ROW(T$5))*4,,4))</f>
        <v>0</v>
      </c>
      <c r="U357" s="1" t="e">
        <f ca="1" t="shared" si="137"/>
        <v>#DIV/0!</v>
      </c>
      <c r="V357" s="1">
        <f ca="1">SUM(OFFSET('96点'!V$5,(ROW(V357)-ROW(V$5))*4,,4))</f>
        <v>0</v>
      </c>
      <c r="W357" s="1">
        <f ca="1">SUM(OFFSET('96点'!W$5,(ROW(W357)-ROW(W$5))*4,,4))</f>
        <v>0</v>
      </c>
      <c r="X357" s="1" t="e">
        <f ca="1" t="shared" si="138"/>
        <v>#DIV/0!</v>
      </c>
      <c r="Y357" s="1" t="e">
        <f ca="1" t="shared" si="139"/>
        <v>#DIV/0!</v>
      </c>
      <c r="Z357" s="1">
        <f ca="1">SUM(OFFSET('96点'!Z$5,(ROW(Z357)-ROW(Z$5))*4,,4))</f>
        <v>0</v>
      </c>
      <c r="AA357" s="1">
        <f ca="1">SUM(OFFSET('96点'!AA$5,(ROW(AA357)-ROW(AA$5))*4,,4))</f>
        <v>0</v>
      </c>
      <c r="AB357" s="1" t="e">
        <f ca="1" t="shared" si="140"/>
        <v>#DIV/0!</v>
      </c>
      <c r="AC357" s="1">
        <f ca="1">SUM(OFFSET('96点'!AC$5,(ROW(AC357)-ROW(AC$5))*4,,4))</f>
        <v>0</v>
      </c>
      <c r="AD357" s="1">
        <f ca="1">SUM(OFFSET('96点'!AD$5,(ROW(AD357)-ROW(AD$5))*4,,4))</f>
        <v>0</v>
      </c>
      <c r="AE357" s="1" t="e">
        <f ca="1" t="shared" si="141"/>
        <v>#DIV/0!</v>
      </c>
      <c r="AF357" s="1" t="e">
        <f ca="1" t="shared" si="142"/>
        <v>#DIV/0!</v>
      </c>
      <c r="AG357" s="1">
        <f ca="1">SUM(OFFSET('96点'!AG$5,(ROW(AG357)-ROW(AG$5))*4,,4))</f>
        <v>0</v>
      </c>
      <c r="AH357" s="1">
        <f ca="1">SUM(OFFSET('96点'!AH$5,(ROW(AH357)-ROW(AH$5))*4,,4))</f>
        <v>0</v>
      </c>
      <c r="AI357" s="1" t="e">
        <f ca="1" t="shared" si="143"/>
        <v>#DIV/0!</v>
      </c>
      <c r="AJ357" s="1">
        <f ca="1">SUM(OFFSET('96点'!AJ$5,(ROW(AJ357)-ROW(AJ$5))*4,,4))</f>
        <v>0</v>
      </c>
      <c r="AK357" s="1">
        <f ca="1">SUM(OFFSET('96点'!AK$5,(ROW(AK357)-ROW(AK$5))*4,,4))</f>
        <v>0</v>
      </c>
      <c r="AL357" s="1" t="e">
        <f ca="1" t="shared" si="144"/>
        <v>#DIV/0!</v>
      </c>
      <c r="AM357" s="1" t="e">
        <f ca="1" t="shared" si="145"/>
        <v>#DIV/0!</v>
      </c>
      <c r="AN357" s="1">
        <f ca="1">SUM(OFFSET('96点'!AN$5,(ROW(AN357)-ROW(AN$5))*4,,4))</f>
        <v>0</v>
      </c>
      <c r="AO357" s="1">
        <f ca="1">SUM(OFFSET('96点'!AO$5,(ROW(AO357)-ROW(AO$5))*4,,4))</f>
        <v>0</v>
      </c>
      <c r="AP357" s="1" t="e">
        <f ca="1" t="shared" si="146"/>
        <v>#DIV/0!</v>
      </c>
      <c r="AQ357" s="1">
        <f ca="1">SUM(OFFSET('96点'!AQ$5,(ROW(AQ357)-ROW(AQ$5))*4,,4))</f>
        <v>0</v>
      </c>
      <c r="AR357" s="1">
        <f ca="1">SUM(OFFSET('96点'!AR$5,(ROW(AR357)-ROW(AR$5))*4,,4))</f>
        <v>0</v>
      </c>
      <c r="AS357" s="1" t="e">
        <f ca="1" t="shared" si="147"/>
        <v>#DIV/0!</v>
      </c>
      <c r="AT357" s="1" t="e">
        <f ca="1" t="shared" si="148"/>
        <v>#DIV/0!</v>
      </c>
      <c r="AU357" s="1">
        <f ca="1">SUM(OFFSET('96点'!AU$5,(ROW(AU357)-ROW(AU$5))*4,,4))</f>
        <v>0</v>
      </c>
      <c r="AV357" s="1">
        <f ca="1">SUM(OFFSET('96点'!AV$5,(ROW(AV357)-ROW(AV$5))*4,,4))</f>
        <v>0</v>
      </c>
      <c r="AW357" s="1" t="e">
        <f ca="1" t="shared" si="149"/>
        <v>#DIV/0!</v>
      </c>
      <c r="AX357" s="1">
        <f ca="1">SUM(OFFSET('96点'!AX$5,(ROW(AX357)-ROW(AX$5))*4,,4))</f>
        <v>0</v>
      </c>
      <c r="AY357" s="1">
        <f ca="1">SUM(OFFSET('96点'!AY$5,(ROW(AY357)-ROW(AY$5))*4,,4))</f>
        <v>0</v>
      </c>
      <c r="AZ357" s="1" t="e">
        <f ca="1" t="shared" si="150"/>
        <v>#DIV/0!</v>
      </c>
      <c r="BA357" s="1" t="e">
        <f ca="1" t="shared" si="151"/>
        <v>#DIV/0!</v>
      </c>
      <c r="BB357" s="1">
        <f ca="1">SUM(OFFSET('96点'!BB$5,(ROW(BB357)-ROW(BB$5))*4,,4))</f>
        <v>0</v>
      </c>
    </row>
    <row r="358" spans="3:54">
      <c r="C358" s="1">
        <f t="shared" si="127"/>
        <v>354</v>
      </c>
      <c r="D358" s="1">
        <f t="shared" si="128"/>
        <v>20</v>
      </c>
      <c r="E358" s="1">
        <f t="shared" si="131"/>
        <v>45112</v>
      </c>
      <c r="F358" s="1" t="str">
        <f t="shared" si="129"/>
        <v>20230705</v>
      </c>
      <c r="G358">
        <f t="shared" si="132"/>
        <v>1</v>
      </c>
      <c r="J358" s="1" t="str">
        <f>INDEX(辅助表!$F$3:$F$14,G358)</f>
        <v>风电调度单元</v>
      </c>
      <c r="K358" s="1" t="str">
        <f t="shared" si="130"/>
        <v>2023-07-05</v>
      </c>
      <c r="L358" s="3">
        <f ca="1" t="shared" si="133"/>
        <v>0.75</v>
      </c>
      <c r="M358" s="1">
        <f ca="1">SUM(OFFSET('96点'!M$5,(ROW(M358)-ROW(M$5))*4,,4))</f>
        <v>0</v>
      </c>
      <c r="N358" s="1" t="e">
        <f ca="1" t="shared" si="134"/>
        <v>#DIV/0!</v>
      </c>
      <c r="O358" s="1">
        <f ca="1">SUM(OFFSET('96点'!O$5,(ROW(O358)-ROW(O$5))*4,,4))</f>
        <v>0</v>
      </c>
      <c r="P358" s="1">
        <f ca="1">SUM(OFFSET('96点'!P$5,(ROW(P358)-ROW(P$5))*4,,4))</f>
        <v>0</v>
      </c>
      <c r="Q358" s="1" t="e">
        <f ca="1" t="shared" si="135"/>
        <v>#DIV/0!</v>
      </c>
      <c r="R358" s="1" t="e">
        <f ca="1" t="shared" si="136"/>
        <v>#DIV/0!</v>
      </c>
      <c r="S358" s="1">
        <f ca="1">SUM(OFFSET('96点'!S$5,(ROW(S358)-ROW(S$5))*4,,4))</f>
        <v>0</v>
      </c>
      <c r="T358" s="1">
        <f ca="1">SUM(OFFSET('96点'!T$5,(ROW(T358)-ROW(T$5))*4,,4))</f>
        <v>0</v>
      </c>
      <c r="U358" s="1" t="e">
        <f ca="1" t="shared" si="137"/>
        <v>#DIV/0!</v>
      </c>
      <c r="V358" s="1">
        <f ca="1">SUM(OFFSET('96点'!V$5,(ROW(V358)-ROW(V$5))*4,,4))</f>
        <v>0</v>
      </c>
      <c r="W358" s="1">
        <f ca="1">SUM(OFFSET('96点'!W$5,(ROW(W358)-ROW(W$5))*4,,4))</f>
        <v>0</v>
      </c>
      <c r="X358" s="1" t="e">
        <f ca="1" t="shared" si="138"/>
        <v>#DIV/0!</v>
      </c>
      <c r="Y358" s="1" t="e">
        <f ca="1" t="shared" si="139"/>
        <v>#DIV/0!</v>
      </c>
      <c r="Z358" s="1">
        <f ca="1">SUM(OFFSET('96点'!Z$5,(ROW(Z358)-ROW(Z$5))*4,,4))</f>
        <v>0</v>
      </c>
      <c r="AA358" s="1">
        <f ca="1">SUM(OFFSET('96点'!AA$5,(ROW(AA358)-ROW(AA$5))*4,,4))</f>
        <v>0</v>
      </c>
      <c r="AB358" s="1" t="e">
        <f ca="1" t="shared" si="140"/>
        <v>#DIV/0!</v>
      </c>
      <c r="AC358" s="1">
        <f ca="1">SUM(OFFSET('96点'!AC$5,(ROW(AC358)-ROW(AC$5))*4,,4))</f>
        <v>0</v>
      </c>
      <c r="AD358" s="1">
        <f ca="1">SUM(OFFSET('96点'!AD$5,(ROW(AD358)-ROW(AD$5))*4,,4))</f>
        <v>0</v>
      </c>
      <c r="AE358" s="1" t="e">
        <f ca="1" t="shared" si="141"/>
        <v>#DIV/0!</v>
      </c>
      <c r="AF358" s="1" t="e">
        <f ca="1" t="shared" si="142"/>
        <v>#DIV/0!</v>
      </c>
      <c r="AG358" s="1">
        <f ca="1">SUM(OFFSET('96点'!AG$5,(ROW(AG358)-ROW(AG$5))*4,,4))</f>
        <v>0</v>
      </c>
      <c r="AH358" s="1">
        <f ca="1">SUM(OFFSET('96点'!AH$5,(ROW(AH358)-ROW(AH$5))*4,,4))</f>
        <v>0</v>
      </c>
      <c r="AI358" s="1" t="e">
        <f ca="1" t="shared" si="143"/>
        <v>#DIV/0!</v>
      </c>
      <c r="AJ358" s="1">
        <f ca="1">SUM(OFFSET('96点'!AJ$5,(ROW(AJ358)-ROW(AJ$5))*4,,4))</f>
        <v>0</v>
      </c>
      <c r="AK358" s="1">
        <f ca="1">SUM(OFFSET('96点'!AK$5,(ROW(AK358)-ROW(AK$5))*4,,4))</f>
        <v>0</v>
      </c>
      <c r="AL358" s="1" t="e">
        <f ca="1" t="shared" si="144"/>
        <v>#DIV/0!</v>
      </c>
      <c r="AM358" s="1" t="e">
        <f ca="1" t="shared" si="145"/>
        <v>#DIV/0!</v>
      </c>
      <c r="AN358" s="1">
        <f ca="1">SUM(OFFSET('96点'!AN$5,(ROW(AN358)-ROW(AN$5))*4,,4))</f>
        <v>0</v>
      </c>
      <c r="AO358" s="1">
        <f ca="1">SUM(OFFSET('96点'!AO$5,(ROW(AO358)-ROW(AO$5))*4,,4))</f>
        <v>0</v>
      </c>
      <c r="AP358" s="1" t="e">
        <f ca="1" t="shared" si="146"/>
        <v>#DIV/0!</v>
      </c>
      <c r="AQ358" s="1">
        <f ca="1">SUM(OFFSET('96点'!AQ$5,(ROW(AQ358)-ROW(AQ$5))*4,,4))</f>
        <v>0</v>
      </c>
      <c r="AR358" s="1">
        <f ca="1">SUM(OFFSET('96点'!AR$5,(ROW(AR358)-ROW(AR$5))*4,,4))</f>
        <v>0</v>
      </c>
      <c r="AS358" s="1" t="e">
        <f ca="1" t="shared" si="147"/>
        <v>#DIV/0!</v>
      </c>
      <c r="AT358" s="1" t="e">
        <f ca="1" t="shared" si="148"/>
        <v>#DIV/0!</v>
      </c>
      <c r="AU358" s="1">
        <f ca="1">SUM(OFFSET('96点'!AU$5,(ROW(AU358)-ROW(AU$5))*4,,4))</f>
        <v>0</v>
      </c>
      <c r="AV358" s="1">
        <f ca="1">SUM(OFFSET('96点'!AV$5,(ROW(AV358)-ROW(AV$5))*4,,4))</f>
        <v>0</v>
      </c>
      <c r="AW358" s="1" t="e">
        <f ca="1" t="shared" si="149"/>
        <v>#DIV/0!</v>
      </c>
      <c r="AX358" s="1">
        <f ca="1">SUM(OFFSET('96点'!AX$5,(ROW(AX358)-ROW(AX$5))*4,,4))</f>
        <v>0</v>
      </c>
      <c r="AY358" s="1">
        <f ca="1">SUM(OFFSET('96点'!AY$5,(ROW(AY358)-ROW(AY$5))*4,,4))</f>
        <v>0</v>
      </c>
      <c r="AZ358" s="1" t="e">
        <f ca="1" t="shared" si="150"/>
        <v>#DIV/0!</v>
      </c>
      <c r="BA358" s="1" t="e">
        <f ca="1" t="shared" si="151"/>
        <v>#DIV/0!</v>
      </c>
      <c r="BB358" s="1">
        <f ca="1">SUM(OFFSET('96点'!BB$5,(ROW(BB358)-ROW(BB$5))*4,,4))</f>
        <v>0</v>
      </c>
    </row>
    <row r="359" spans="3:54">
      <c r="C359" s="1">
        <f t="shared" si="127"/>
        <v>355</v>
      </c>
      <c r="D359" s="1">
        <f t="shared" si="128"/>
        <v>21</v>
      </c>
      <c r="E359" s="1">
        <f t="shared" si="131"/>
        <v>45112</v>
      </c>
      <c r="F359" s="1" t="str">
        <f t="shared" si="129"/>
        <v>20230705</v>
      </c>
      <c r="G359">
        <f t="shared" si="132"/>
        <v>1</v>
      </c>
      <c r="J359" s="1" t="str">
        <f>INDEX(辅助表!$F$3:$F$14,G359)</f>
        <v>风电调度单元</v>
      </c>
      <c r="K359" s="1" t="str">
        <f t="shared" si="130"/>
        <v>2023-07-05</v>
      </c>
      <c r="L359" s="3">
        <f ca="1" t="shared" si="133"/>
        <v>0.791666666666667</v>
      </c>
      <c r="M359" s="1">
        <f ca="1">SUM(OFFSET('96点'!M$5,(ROW(M359)-ROW(M$5))*4,,4))</f>
        <v>0</v>
      </c>
      <c r="N359" s="1" t="e">
        <f ca="1" t="shared" si="134"/>
        <v>#DIV/0!</v>
      </c>
      <c r="O359" s="1">
        <f ca="1">SUM(OFFSET('96点'!O$5,(ROW(O359)-ROW(O$5))*4,,4))</f>
        <v>0</v>
      </c>
      <c r="P359" s="1">
        <f ca="1">SUM(OFFSET('96点'!P$5,(ROW(P359)-ROW(P$5))*4,,4))</f>
        <v>0</v>
      </c>
      <c r="Q359" s="1" t="e">
        <f ca="1" t="shared" si="135"/>
        <v>#DIV/0!</v>
      </c>
      <c r="R359" s="1" t="e">
        <f ca="1" t="shared" si="136"/>
        <v>#DIV/0!</v>
      </c>
      <c r="S359" s="1">
        <f ca="1">SUM(OFFSET('96点'!S$5,(ROW(S359)-ROW(S$5))*4,,4))</f>
        <v>0</v>
      </c>
      <c r="T359" s="1">
        <f ca="1">SUM(OFFSET('96点'!T$5,(ROW(T359)-ROW(T$5))*4,,4))</f>
        <v>0</v>
      </c>
      <c r="U359" s="1" t="e">
        <f ca="1" t="shared" si="137"/>
        <v>#DIV/0!</v>
      </c>
      <c r="V359" s="1">
        <f ca="1">SUM(OFFSET('96点'!V$5,(ROW(V359)-ROW(V$5))*4,,4))</f>
        <v>0</v>
      </c>
      <c r="W359" s="1">
        <f ca="1">SUM(OFFSET('96点'!W$5,(ROW(W359)-ROW(W$5))*4,,4))</f>
        <v>0</v>
      </c>
      <c r="X359" s="1" t="e">
        <f ca="1" t="shared" si="138"/>
        <v>#DIV/0!</v>
      </c>
      <c r="Y359" s="1" t="e">
        <f ca="1" t="shared" si="139"/>
        <v>#DIV/0!</v>
      </c>
      <c r="Z359" s="1">
        <f ca="1">SUM(OFFSET('96点'!Z$5,(ROW(Z359)-ROW(Z$5))*4,,4))</f>
        <v>0</v>
      </c>
      <c r="AA359" s="1">
        <f ca="1">SUM(OFFSET('96点'!AA$5,(ROW(AA359)-ROW(AA$5))*4,,4))</f>
        <v>0</v>
      </c>
      <c r="AB359" s="1" t="e">
        <f ca="1" t="shared" si="140"/>
        <v>#DIV/0!</v>
      </c>
      <c r="AC359" s="1">
        <f ca="1">SUM(OFFSET('96点'!AC$5,(ROW(AC359)-ROW(AC$5))*4,,4))</f>
        <v>0</v>
      </c>
      <c r="AD359" s="1">
        <f ca="1">SUM(OFFSET('96点'!AD$5,(ROW(AD359)-ROW(AD$5))*4,,4))</f>
        <v>0</v>
      </c>
      <c r="AE359" s="1" t="e">
        <f ca="1" t="shared" si="141"/>
        <v>#DIV/0!</v>
      </c>
      <c r="AF359" s="1" t="e">
        <f ca="1" t="shared" si="142"/>
        <v>#DIV/0!</v>
      </c>
      <c r="AG359" s="1">
        <f ca="1">SUM(OFFSET('96点'!AG$5,(ROW(AG359)-ROW(AG$5))*4,,4))</f>
        <v>0</v>
      </c>
      <c r="AH359" s="1">
        <f ca="1">SUM(OFFSET('96点'!AH$5,(ROW(AH359)-ROW(AH$5))*4,,4))</f>
        <v>0</v>
      </c>
      <c r="AI359" s="1" t="e">
        <f ca="1" t="shared" si="143"/>
        <v>#DIV/0!</v>
      </c>
      <c r="AJ359" s="1">
        <f ca="1">SUM(OFFSET('96点'!AJ$5,(ROW(AJ359)-ROW(AJ$5))*4,,4))</f>
        <v>0</v>
      </c>
      <c r="AK359" s="1">
        <f ca="1">SUM(OFFSET('96点'!AK$5,(ROW(AK359)-ROW(AK$5))*4,,4))</f>
        <v>0</v>
      </c>
      <c r="AL359" s="1" t="e">
        <f ca="1" t="shared" si="144"/>
        <v>#DIV/0!</v>
      </c>
      <c r="AM359" s="1" t="e">
        <f ca="1" t="shared" si="145"/>
        <v>#DIV/0!</v>
      </c>
      <c r="AN359" s="1">
        <f ca="1">SUM(OFFSET('96点'!AN$5,(ROW(AN359)-ROW(AN$5))*4,,4))</f>
        <v>0</v>
      </c>
      <c r="AO359" s="1">
        <f ca="1">SUM(OFFSET('96点'!AO$5,(ROW(AO359)-ROW(AO$5))*4,,4))</f>
        <v>0</v>
      </c>
      <c r="AP359" s="1" t="e">
        <f ca="1" t="shared" si="146"/>
        <v>#DIV/0!</v>
      </c>
      <c r="AQ359" s="1">
        <f ca="1">SUM(OFFSET('96点'!AQ$5,(ROW(AQ359)-ROW(AQ$5))*4,,4))</f>
        <v>0</v>
      </c>
      <c r="AR359" s="1">
        <f ca="1">SUM(OFFSET('96点'!AR$5,(ROW(AR359)-ROW(AR$5))*4,,4))</f>
        <v>0</v>
      </c>
      <c r="AS359" s="1" t="e">
        <f ca="1" t="shared" si="147"/>
        <v>#DIV/0!</v>
      </c>
      <c r="AT359" s="1" t="e">
        <f ca="1" t="shared" si="148"/>
        <v>#DIV/0!</v>
      </c>
      <c r="AU359" s="1">
        <f ca="1">SUM(OFFSET('96点'!AU$5,(ROW(AU359)-ROW(AU$5))*4,,4))</f>
        <v>0</v>
      </c>
      <c r="AV359" s="1">
        <f ca="1">SUM(OFFSET('96点'!AV$5,(ROW(AV359)-ROW(AV$5))*4,,4))</f>
        <v>0</v>
      </c>
      <c r="AW359" s="1" t="e">
        <f ca="1" t="shared" si="149"/>
        <v>#DIV/0!</v>
      </c>
      <c r="AX359" s="1">
        <f ca="1">SUM(OFFSET('96点'!AX$5,(ROW(AX359)-ROW(AX$5))*4,,4))</f>
        <v>0</v>
      </c>
      <c r="AY359" s="1">
        <f ca="1">SUM(OFFSET('96点'!AY$5,(ROW(AY359)-ROW(AY$5))*4,,4))</f>
        <v>0</v>
      </c>
      <c r="AZ359" s="1" t="e">
        <f ca="1" t="shared" si="150"/>
        <v>#DIV/0!</v>
      </c>
      <c r="BA359" s="1" t="e">
        <f ca="1" t="shared" si="151"/>
        <v>#DIV/0!</v>
      </c>
      <c r="BB359" s="1">
        <f ca="1">SUM(OFFSET('96点'!BB$5,(ROW(BB359)-ROW(BB$5))*4,,4))</f>
        <v>0</v>
      </c>
    </row>
    <row r="360" spans="3:54">
      <c r="C360" s="1">
        <f t="shared" si="127"/>
        <v>356</v>
      </c>
      <c r="D360" s="1">
        <f t="shared" si="128"/>
        <v>22</v>
      </c>
      <c r="E360" s="1">
        <f t="shared" si="131"/>
        <v>45112</v>
      </c>
      <c r="F360" s="1" t="str">
        <f t="shared" si="129"/>
        <v>20230705</v>
      </c>
      <c r="G360">
        <f t="shared" si="132"/>
        <v>1</v>
      </c>
      <c r="J360" s="1" t="str">
        <f>INDEX(辅助表!$F$3:$F$14,G360)</f>
        <v>风电调度单元</v>
      </c>
      <c r="K360" s="1" t="str">
        <f t="shared" si="130"/>
        <v>2023-07-05</v>
      </c>
      <c r="L360" s="3">
        <f ca="1" t="shared" si="133"/>
        <v>0.833333333333333</v>
      </c>
      <c r="M360" s="1">
        <f ca="1">SUM(OFFSET('96点'!M$5,(ROW(M360)-ROW(M$5))*4,,4))</f>
        <v>0</v>
      </c>
      <c r="N360" s="1" t="e">
        <f ca="1" t="shared" si="134"/>
        <v>#DIV/0!</v>
      </c>
      <c r="O360" s="1">
        <f ca="1">SUM(OFFSET('96点'!O$5,(ROW(O360)-ROW(O$5))*4,,4))</f>
        <v>0</v>
      </c>
      <c r="P360" s="1">
        <f ca="1">SUM(OFFSET('96点'!P$5,(ROW(P360)-ROW(P$5))*4,,4))</f>
        <v>0</v>
      </c>
      <c r="Q360" s="1" t="e">
        <f ca="1" t="shared" si="135"/>
        <v>#DIV/0!</v>
      </c>
      <c r="R360" s="1" t="e">
        <f ca="1" t="shared" si="136"/>
        <v>#DIV/0!</v>
      </c>
      <c r="S360" s="1">
        <f ca="1">SUM(OFFSET('96点'!S$5,(ROW(S360)-ROW(S$5))*4,,4))</f>
        <v>0</v>
      </c>
      <c r="T360" s="1">
        <f ca="1">SUM(OFFSET('96点'!T$5,(ROW(T360)-ROW(T$5))*4,,4))</f>
        <v>0</v>
      </c>
      <c r="U360" s="1" t="e">
        <f ca="1" t="shared" si="137"/>
        <v>#DIV/0!</v>
      </c>
      <c r="V360" s="1">
        <f ca="1">SUM(OFFSET('96点'!V$5,(ROW(V360)-ROW(V$5))*4,,4))</f>
        <v>0</v>
      </c>
      <c r="W360" s="1">
        <f ca="1">SUM(OFFSET('96点'!W$5,(ROW(W360)-ROW(W$5))*4,,4))</f>
        <v>0</v>
      </c>
      <c r="X360" s="1" t="e">
        <f ca="1" t="shared" si="138"/>
        <v>#DIV/0!</v>
      </c>
      <c r="Y360" s="1" t="e">
        <f ca="1" t="shared" si="139"/>
        <v>#DIV/0!</v>
      </c>
      <c r="Z360" s="1">
        <f ca="1">SUM(OFFSET('96点'!Z$5,(ROW(Z360)-ROW(Z$5))*4,,4))</f>
        <v>0</v>
      </c>
      <c r="AA360" s="1">
        <f ca="1">SUM(OFFSET('96点'!AA$5,(ROW(AA360)-ROW(AA$5))*4,,4))</f>
        <v>0</v>
      </c>
      <c r="AB360" s="1" t="e">
        <f ca="1" t="shared" si="140"/>
        <v>#DIV/0!</v>
      </c>
      <c r="AC360" s="1">
        <f ca="1">SUM(OFFSET('96点'!AC$5,(ROW(AC360)-ROW(AC$5))*4,,4))</f>
        <v>0</v>
      </c>
      <c r="AD360" s="1">
        <f ca="1">SUM(OFFSET('96点'!AD$5,(ROW(AD360)-ROW(AD$5))*4,,4))</f>
        <v>0</v>
      </c>
      <c r="AE360" s="1" t="e">
        <f ca="1" t="shared" si="141"/>
        <v>#DIV/0!</v>
      </c>
      <c r="AF360" s="1" t="e">
        <f ca="1" t="shared" si="142"/>
        <v>#DIV/0!</v>
      </c>
      <c r="AG360" s="1">
        <f ca="1">SUM(OFFSET('96点'!AG$5,(ROW(AG360)-ROW(AG$5))*4,,4))</f>
        <v>0</v>
      </c>
      <c r="AH360" s="1">
        <f ca="1">SUM(OFFSET('96点'!AH$5,(ROW(AH360)-ROW(AH$5))*4,,4))</f>
        <v>0</v>
      </c>
      <c r="AI360" s="1" t="e">
        <f ca="1" t="shared" si="143"/>
        <v>#DIV/0!</v>
      </c>
      <c r="AJ360" s="1">
        <f ca="1">SUM(OFFSET('96点'!AJ$5,(ROW(AJ360)-ROW(AJ$5))*4,,4))</f>
        <v>0</v>
      </c>
      <c r="AK360" s="1">
        <f ca="1">SUM(OFFSET('96点'!AK$5,(ROW(AK360)-ROW(AK$5))*4,,4))</f>
        <v>0</v>
      </c>
      <c r="AL360" s="1" t="e">
        <f ca="1" t="shared" si="144"/>
        <v>#DIV/0!</v>
      </c>
      <c r="AM360" s="1" t="e">
        <f ca="1" t="shared" si="145"/>
        <v>#DIV/0!</v>
      </c>
      <c r="AN360" s="1">
        <f ca="1">SUM(OFFSET('96点'!AN$5,(ROW(AN360)-ROW(AN$5))*4,,4))</f>
        <v>0</v>
      </c>
      <c r="AO360" s="1">
        <f ca="1">SUM(OFFSET('96点'!AO$5,(ROW(AO360)-ROW(AO$5))*4,,4))</f>
        <v>0</v>
      </c>
      <c r="AP360" s="1" t="e">
        <f ca="1" t="shared" si="146"/>
        <v>#DIV/0!</v>
      </c>
      <c r="AQ360" s="1">
        <f ca="1">SUM(OFFSET('96点'!AQ$5,(ROW(AQ360)-ROW(AQ$5))*4,,4))</f>
        <v>0</v>
      </c>
      <c r="AR360" s="1">
        <f ca="1">SUM(OFFSET('96点'!AR$5,(ROW(AR360)-ROW(AR$5))*4,,4))</f>
        <v>0</v>
      </c>
      <c r="AS360" s="1" t="e">
        <f ca="1" t="shared" si="147"/>
        <v>#DIV/0!</v>
      </c>
      <c r="AT360" s="1" t="e">
        <f ca="1" t="shared" si="148"/>
        <v>#DIV/0!</v>
      </c>
      <c r="AU360" s="1">
        <f ca="1">SUM(OFFSET('96点'!AU$5,(ROW(AU360)-ROW(AU$5))*4,,4))</f>
        <v>0</v>
      </c>
      <c r="AV360" s="1">
        <f ca="1">SUM(OFFSET('96点'!AV$5,(ROW(AV360)-ROW(AV$5))*4,,4))</f>
        <v>0</v>
      </c>
      <c r="AW360" s="1" t="e">
        <f ca="1" t="shared" si="149"/>
        <v>#DIV/0!</v>
      </c>
      <c r="AX360" s="1">
        <f ca="1">SUM(OFFSET('96点'!AX$5,(ROW(AX360)-ROW(AX$5))*4,,4))</f>
        <v>0</v>
      </c>
      <c r="AY360" s="1">
        <f ca="1">SUM(OFFSET('96点'!AY$5,(ROW(AY360)-ROW(AY$5))*4,,4))</f>
        <v>0</v>
      </c>
      <c r="AZ360" s="1" t="e">
        <f ca="1" t="shared" si="150"/>
        <v>#DIV/0!</v>
      </c>
      <c r="BA360" s="1" t="e">
        <f ca="1" t="shared" si="151"/>
        <v>#DIV/0!</v>
      </c>
      <c r="BB360" s="1">
        <f ca="1">SUM(OFFSET('96点'!BB$5,(ROW(BB360)-ROW(BB$5))*4,,4))</f>
        <v>0</v>
      </c>
    </row>
    <row r="361" spans="3:54">
      <c r="C361" s="1">
        <f t="shared" si="127"/>
        <v>357</v>
      </c>
      <c r="D361" s="1">
        <f t="shared" si="128"/>
        <v>23</v>
      </c>
      <c r="E361" s="1">
        <f t="shared" si="131"/>
        <v>45112</v>
      </c>
      <c r="F361" s="1" t="str">
        <f t="shared" si="129"/>
        <v>20230705</v>
      </c>
      <c r="G361">
        <f t="shared" si="132"/>
        <v>1</v>
      </c>
      <c r="J361" s="1" t="str">
        <f>INDEX(辅助表!$F$3:$F$14,G361)</f>
        <v>风电调度单元</v>
      </c>
      <c r="K361" s="1" t="str">
        <f t="shared" si="130"/>
        <v>2023-07-05</v>
      </c>
      <c r="L361" s="3">
        <f ca="1" t="shared" si="133"/>
        <v>0.875</v>
      </c>
      <c r="M361" s="1">
        <f ca="1">SUM(OFFSET('96点'!M$5,(ROW(M361)-ROW(M$5))*4,,4))</f>
        <v>0</v>
      </c>
      <c r="N361" s="1" t="e">
        <f ca="1" t="shared" si="134"/>
        <v>#DIV/0!</v>
      </c>
      <c r="O361" s="1">
        <f ca="1">SUM(OFFSET('96点'!O$5,(ROW(O361)-ROW(O$5))*4,,4))</f>
        <v>0</v>
      </c>
      <c r="P361" s="1">
        <f ca="1">SUM(OFFSET('96点'!P$5,(ROW(P361)-ROW(P$5))*4,,4))</f>
        <v>0</v>
      </c>
      <c r="Q361" s="1" t="e">
        <f ca="1" t="shared" si="135"/>
        <v>#DIV/0!</v>
      </c>
      <c r="R361" s="1" t="e">
        <f ca="1" t="shared" si="136"/>
        <v>#DIV/0!</v>
      </c>
      <c r="S361" s="1">
        <f ca="1">SUM(OFFSET('96点'!S$5,(ROW(S361)-ROW(S$5))*4,,4))</f>
        <v>0</v>
      </c>
      <c r="T361" s="1">
        <f ca="1">SUM(OFFSET('96点'!T$5,(ROW(T361)-ROW(T$5))*4,,4))</f>
        <v>0</v>
      </c>
      <c r="U361" s="1" t="e">
        <f ca="1" t="shared" si="137"/>
        <v>#DIV/0!</v>
      </c>
      <c r="V361" s="1">
        <f ca="1">SUM(OFFSET('96点'!V$5,(ROW(V361)-ROW(V$5))*4,,4))</f>
        <v>0</v>
      </c>
      <c r="W361" s="1">
        <f ca="1">SUM(OFFSET('96点'!W$5,(ROW(W361)-ROW(W$5))*4,,4))</f>
        <v>0</v>
      </c>
      <c r="X361" s="1" t="e">
        <f ca="1" t="shared" si="138"/>
        <v>#DIV/0!</v>
      </c>
      <c r="Y361" s="1" t="e">
        <f ca="1" t="shared" si="139"/>
        <v>#DIV/0!</v>
      </c>
      <c r="Z361" s="1">
        <f ca="1">SUM(OFFSET('96点'!Z$5,(ROW(Z361)-ROW(Z$5))*4,,4))</f>
        <v>0</v>
      </c>
      <c r="AA361" s="1">
        <f ca="1">SUM(OFFSET('96点'!AA$5,(ROW(AA361)-ROW(AA$5))*4,,4))</f>
        <v>0</v>
      </c>
      <c r="AB361" s="1" t="e">
        <f ca="1" t="shared" si="140"/>
        <v>#DIV/0!</v>
      </c>
      <c r="AC361" s="1">
        <f ca="1">SUM(OFFSET('96点'!AC$5,(ROW(AC361)-ROW(AC$5))*4,,4))</f>
        <v>0</v>
      </c>
      <c r="AD361" s="1">
        <f ca="1">SUM(OFFSET('96点'!AD$5,(ROW(AD361)-ROW(AD$5))*4,,4))</f>
        <v>0</v>
      </c>
      <c r="AE361" s="1" t="e">
        <f ca="1" t="shared" si="141"/>
        <v>#DIV/0!</v>
      </c>
      <c r="AF361" s="1" t="e">
        <f ca="1" t="shared" si="142"/>
        <v>#DIV/0!</v>
      </c>
      <c r="AG361" s="1">
        <f ca="1">SUM(OFFSET('96点'!AG$5,(ROW(AG361)-ROW(AG$5))*4,,4))</f>
        <v>0</v>
      </c>
      <c r="AH361" s="1">
        <f ca="1">SUM(OFFSET('96点'!AH$5,(ROW(AH361)-ROW(AH$5))*4,,4))</f>
        <v>0</v>
      </c>
      <c r="AI361" s="1" t="e">
        <f ca="1" t="shared" si="143"/>
        <v>#DIV/0!</v>
      </c>
      <c r="AJ361" s="1">
        <f ca="1">SUM(OFFSET('96点'!AJ$5,(ROW(AJ361)-ROW(AJ$5))*4,,4))</f>
        <v>0</v>
      </c>
      <c r="AK361" s="1">
        <f ca="1">SUM(OFFSET('96点'!AK$5,(ROW(AK361)-ROW(AK$5))*4,,4))</f>
        <v>0</v>
      </c>
      <c r="AL361" s="1" t="e">
        <f ca="1" t="shared" si="144"/>
        <v>#DIV/0!</v>
      </c>
      <c r="AM361" s="1" t="e">
        <f ca="1" t="shared" si="145"/>
        <v>#DIV/0!</v>
      </c>
      <c r="AN361" s="1">
        <f ca="1">SUM(OFFSET('96点'!AN$5,(ROW(AN361)-ROW(AN$5))*4,,4))</f>
        <v>0</v>
      </c>
      <c r="AO361" s="1">
        <f ca="1">SUM(OFFSET('96点'!AO$5,(ROW(AO361)-ROW(AO$5))*4,,4))</f>
        <v>0</v>
      </c>
      <c r="AP361" s="1" t="e">
        <f ca="1" t="shared" si="146"/>
        <v>#DIV/0!</v>
      </c>
      <c r="AQ361" s="1">
        <f ca="1">SUM(OFFSET('96点'!AQ$5,(ROW(AQ361)-ROW(AQ$5))*4,,4))</f>
        <v>0</v>
      </c>
      <c r="AR361" s="1">
        <f ca="1">SUM(OFFSET('96点'!AR$5,(ROW(AR361)-ROW(AR$5))*4,,4))</f>
        <v>0</v>
      </c>
      <c r="AS361" s="1" t="e">
        <f ca="1" t="shared" si="147"/>
        <v>#DIV/0!</v>
      </c>
      <c r="AT361" s="1" t="e">
        <f ca="1" t="shared" si="148"/>
        <v>#DIV/0!</v>
      </c>
      <c r="AU361" s="1">
        <f ca="1">SUM(OFFSET('96点'!AU$5,(ROW(AU361)-ROW(AU$5))*4,,4))</f>
        <v>0</v>
      </c>
      <c r="AV361" s="1">
        <f ca="1">SUM(OFFSET('96点'!AV$5,(ROW(AV361)-ROW(AV$5))*4,,4))</f>
        <v>0</v>
      </c>
      <c r="AW361" s="1" t="e">
        <f ca="1" t="shared" si="149"/>
        <v>#DIV/0!</v>
      </c>
      <c r="AX361" s="1">
        <f ca="1">SUM(OFFSET('96点'!AX$5,(ROW(AX361)-ROW(AX$5))*4,,4))</f>
        <v>0</v>
      </c>
      <c r="AY361" s="1">
        <f ca="1">SUM(OFFSET('96点'!AY$5,(ROW(AY361)-ROW(AY$5))*4,,4))</f>
        <v>0</v>
      </c>
      <c r="AZ361" s="1" t="e">
        <f ca="1" t="shared" si="150"/>
        <v>#DIV/0!</v>
      </c>
      <c r="BA361" s="1" t="e">
        <f ca="1" t="shared" si="151"/>
        <v>#DIV/0!</v>
      </c>
      <c r="BB361" s="1">
        <f ca="1">SUM(OFFSET('96点'!BB$5,(ROW(BB361)-ROW(BB$5))*4,,4))</f>
        <v>0</v>
      </c>
    </row>
    <row r="362" spans="3:54">
      <c r="C362" s="1">
        <f t="shared" si="127"/>
        <v>358</v>
      </c>
      <c r="D362" s="1">
        <f t="shared" si="128"/>
        <v>24</v>
      </c>
      <c r="E362" s="1">
        <f t="shared" si="131"/>
        <v>45112</v>
      </c>
      <c r="F362" s="1" t="str">
        <f t="shared" si="129"/>
        <v>20230705</v>
      </c>
      <c r="G362">
        <f t="shared" si="132"/>
        <v>1</v>
      </c>
      <c r="J362" s="1" t="str">
        <f>INDEX(辅助表!$F$3:$F$14,G362)</f>
        <v>风电调度单元</v>
      </c>
      <c r="K362" s="1" t="str">
        <f t="shared" si="130"/>
        <v>2023-07-05</v>
      </c>
      <c r="L362" s="3">
        <f ca="1" t="shared" si="133"/>
        <v>0.916666666666667</v>
      </c>
      <c r="M362" s="1">
        <f ca="1">SUM(OFFSET('96点'!M$5,(ROW(M362)-ROW(M$5))*4,,4))</f>
        <v>0</v>
      </c>
      <c r="N362" s="1" t="e">
        <f ca="1" t="shared" si="134"/>
        <v>#DIV/0!</v>
      </c>
      <c r="O362" s="1">
        <f ca="1">SUM(OFFSET('96点'!O$5,(ROW(O362)-ROW(O$5))*4,,4))</f>
        <v>0</v>
      </c>
      <c r="P362" s="1">
        <f ca="1">SUM(OFFSET('96点'!P$5,(ROW(P362)-ROW(P$5))*4,,4))</f>
        <v>0</v>
      </c>
      <c r="Q362" s="1" t="e">
        <f ca="1" t="shared" si="135"/>
        <v>#DIV/0!</v>
      </c>
      <c r="R362" s="1" t="e">
        <f ca="1" t="shared" si="136"/>
        <v>#DIV/0!</v>
      </c>
      <c r="S362" s="1">
        <f ca="1">SUM(OFFSET('96点'!S$5,(ROW(S362)-ROW(S$5))*4,,4))</f>
        <v>0</v>
      </c>
      <c r="T362" s="1">
        <f ca="1">SUM(OFFSET('96点'!T$5,(ROW(T362)-ROW(T$5))*4,,4))</f>
        <v>0</v>
      </c>
      <c r="U362" s="1" t="e">
        <f ca="1" t="shared" si="137"/>
        <v>#DIV/0!</v>
      </c>
      <c r="V362" s="1">
        <f ca="1">SUM(OFFSET('96点'!V$5,(ROW(V362)-ROW(V$5))*4,,4))</f>
        <v>0</v>
      </c>
      <c r="W362" s="1">
        <f ca="1">SUM(OFFSET('96点'!W$5,(ROW(W362)-ROW(W$5))*4,,4))</f>
        <v>0</v>
      </c>
      <c r="X362" s="1" t="e">
        <f ca="1" t="shared" si="138"/>
        <v>#DIV/0!</v>
      </c>
      <c r="Y362" s="1" t="e">
        <f ca="1" t="shared" si="139"/>
        <v>#DIV/0!</v>
      </c>
      <c r="Z362" s="1">
        <f ca="1">SUM(OFFSET('96点'!Z$5,(ROW(Z362)-ROW(Z$5))*4,,4))</f>
        <v>0</v>
      </c>
      <c r="AA362" s="1">
        <f ca="1">SUM(OFFSET('96点'!AA$5,(ROW(AA362)-ROW(AA$5))*4,,4))</f>
        <v>0</v>
      </c>
      <c r="AB362" s="1" t="e">
        <f ca="1" t="shared" si="140"/>
        <v>#DIV/0!</v>
      </c>
      <c r="AC362" s="1">
        <f ca="1">SUM(OFFSET('96点'!AC$5,(ROW(AC362)-ROW(AC$5))*4,,4))</f>
        <v>0</v>
      </c>
      <c r="AD362" s="1">
        <f ca="1">SUM(OFFSET('96点'!AD$5,(ROW(AD362)-ROW(AD$5))*4,,4))</f>
        <v>0</v>
      </c>
      <c r="AE362" s="1" t="e">
        <f ca="1" t="shared" si="141"/>
        <v>#DIV/0!</v>
      </c>
      <c r="AF362" s="1" t="e">
        <f ca="1" t="shared" si="142"/>
        <v>#DIV/0!</v>
      </c>
      <c r="AG362" s="1">
        <f ca="1">SUM(OFFSET('96点'!AG$5,(ROW(AG362)-ROW(AG$5))*4,,4))</f>
        <v>0</v>
      </c>
      <c r="AH362" s="1">
        <f ca="1">SUM(OFFSET('96点'!AH$5,(ROW(AH362)-ROW(AH$5))*4,,4))</f>
        <v>0</v>
      </c>
      <c r="AI362" s="1" t="e">
        <f ca="1" t="shared" si="143"/>
        <v>#DIV/0!</v>
      </c>
      <c r="AJ362" s="1">
        <f ca="1">SUM(OFFSET('96点'!AJ$5,(ROW(AJ362)-ROW(AJ$5))*4,,4))</f>
        <v>0</v>
      </c>
      <c r="AK362" s="1">
        <f ca="1">SUM(OFFSET('96点'!AK$5,(ROW(AK362)-ROW(AK$5))*4,,4))</f>
        <v>0</v>
      </c>
      <c r="AL362" s="1" t="e">
        <f ca="1" t="shared" si="144"/>
        <v>#DIV/0!</v>
      </c>
      <c r="AM362" s="1" t="e">
        <f ca="1" t="shared" si="145"/>
        <v>#DIV/0!</v>
      </c>
      <c r="AN362" s="1">
        <f ca="1">SUM(OFFSET('96点'!AN$5,(ROW(AN362)-ROW(AN$5))*4,,4))</f>
        <v>0</v>
      </c>
      <c r="AO362" s="1">
        <f ca="1">SUM(OFFSET('96点'!AO$5,(ROW(AO362)-ROW(AO$5))*4,,4))</f>
        <v>0</v>
      </c>
      <c r="AP362" s="1" t="e">
        <f ca="1" t="shared" si="146"/>
        <v>#DIV/0!</v>
      </c>
      <c r="AQ362" s="1">
        <f ca="1">SUM(OFFSET('96点'!AQ$5,(ROW(AQ362)-ROW(AQ$5))*4,,4))</f>
        <v>0</v>
      </c>
      <c r="AR362" s="1">
        <f ca="1">SUM(OFFSET('96点'!AR$5,(ROW(AR362)-ROW(AR$5))*4,,4))</f>
        <v>0</v>
      </c>
      <c r="AS362" s="1" t="e">
        <f ca="1" t="shared" si="147"/>
        <v>#DIV/0!</v>
      </c>
      <c r="AT362" s="1" t="e">
        <f ca="1" t="shared" si="148"/>
        <v>#DIV/0!</v>
      </c>
      <c r="AU362" s="1">
        <f ca="1">SUM(OFFSET('96点'!AU$5,(ROW(AU362)-ROW(AU$5))*4,,4))</f>
        <v>0</v>
      </c>
      <c r="AV362" s="1">
        <f ca="1">SUM(OFFSET('96点'!AV$5,(ROW(AV362)-ROW(AV$5))*4,,4))</f>
        <v>0</v>
      </c>
      <c r="AW362" s="1" t="e">
        <f ca="1" t="shared" si="149"/>
        <v>#DIV/0!</v>
      </c>
      <c r="AX362" s="1">
        <f ca="1">SUM(OFFSET('96点'!AX$5,(ROW(AX362)-ROW(AX$5))*4,,4))</f>
        <v>0</v>
      </c>
      <c r="AY362" s="1">
        <f ca="1">SUM(OFFSET('96点'!AY$5,(ROW(AY362)-ROW(AY$5))*4,,4))</f>
        <v>0</v>
      </c>
      <c r="AZ362" s="1" t="e">
        <f ca="1" t="shared" si="150"/>
        <v>#DIV/0!</v>
      </c>
      <c r="BA362" s="1" t="e">
        <f ca="1" t="shared" si="151"/>
        <v>#DIV/0!</v>
      </c>
      <c r="BB362" s="1">
        <f ca="1">SUM(OFFSET('96点'!BB$5,(ROW(BB362)-ROW(BB$5))*4,,4))</f>
        <v>0</v>
      </c>
    </row>
    <row r="363" spans="3:54">
      <c r="C363" s="1">
        <f t="shared" si="127"/>
        <v>359</v>
      </c>
      <c r="D363" s="1">
        <f t="shared" si="128"/>
        <v>25</v>
      </c>
      <c r="E363" s="1">
        <f t="shared" si="131"/>
        <v>45112</v>
      </c>
      <c r="F363" s="1" t="str">
        <f t="shared" si="129"/>
        <v>20230705</v>
      </c>
      <c r="G363">
        <f t="shared" si="132"/>
        <v>1</v>
      </c>
      <c r="J363" s="1" t="str">
        <f>INDEX(辅助表!$F$3:$F$14,G363)</f>
        <v>风电调度单元</v>
      </c>
      <c r="K363" s="1" t="str">
        <f t="shared" si="130"/>
        <v>2023-07-05</v>
      </c>
      <c r="L363" s="3">
        <f ca="1" t="shared" si="133"/>
        <v>0.958333333333333</v>
      </c>
      <c r="M363" s="1">
        <f ca="1">SUM(OFFSET('96点'!M$5,(ROW(M363)-ROW(M$5))*4,,4))</f>
        <v>0</v>
      </c>
      <c r="N363" s="1" t="e">
        <f ca="1" t="shared" si="134"/>
        <v>#DIV/0!</v>
      </c>
      <c r="O363" s="1">
        <f ca="1">SUM(OFFSET('96点'!O$5,(ROW(O363)-ROW(O$5))*4,,4))</f>
        <v>0</v>
      </c>
      <c r="P363" s="1">
        <f ca="1">SUM(OFFSET('96点'!P$5,(ROW(P363)-ROW(P$5))*4,,4))</f>
        <v>0</v>
      </c>
      <c r="Q363" s="1" t="e">
        <f ca="1" t="shared" si="135"/>
        <v>#DIV/0!</v>
      </c>
      <c r="R363" s="1" t="e">
        <f ca="1" t="shared" si="136"/>
        <v>#DIV/0!</v>
      </c>
      <c r="S363" s="1">
        <f ca="1">SUM(OFFSET('96点'!S$5,(ROW(S363)-ROW(S$5))*4,,4))</f>
        <v>0</v>
      </c>
      <c r="T363" s="1">
        <f ca="1">SUM(OFFSET('96点'!T$5,(ROW(T363)-ROW(T$5))*4,,4))</f>
        <v>0</v>
      </c>
      <c r="U363" s="1" t="e">
        <f ca="1" t="shared" si="137"/>
        <v>#DIV/0!</v>
      </c>
      <c r="V363" s="1">
        <f ca="1">SUM(OFFSET('96点'!V$5,(ROW(V363)-ROW(V$5))*4,,4))</f>
        <v>0</v>
      </c>
      <c r="W363" s="1">
        <f ca="1">SUM(OFFSET('96点'!W$5,(ROW(W363)-ROW(W$5))*4,,4))</f>
        <v>0</v>
      </c>
      <c r="X363" s="1" t="e">
        <f ca="1" t="shared" si="138"/>
        <v>#DIV/0!</v>
      </c>
      <c r="Y363" s="1" t="e">
        <f ca="1" t="shared" si="139"/>
        <v>#DIV/0!</v>
      </c>
      <c r="Z363" s="1">
        <f ca="1">SUM(OFFSET('96点'!Z$5,(ROW(Z363)-ROW(Z$5))*4,,4))</f>
        <v>0</v>
      </c>
      <c r="AA363" s="1">
        <f ca="1">SUM(OFFSET('96点'!AA$5,(ROW(AA363)-ROW(AA$5))*4,,4))</f>
        <v>0</v>
      </c>
      <c r="AB363" s="1" t="e">
        <f ca="1" t="shared" si="140"/>
        <v>#DIV/0!</v>
      </c>
      <c r="AC363" s="1">
        <f ca="1">SUM(OFFSET('96点'!AC$5,(ROW(AC363)-ROW(AC$5))*4,,4))</f>
        <v>0</v>
      </c>
      <c r="AD363" s="1">
        <f ca="1">SUM(OFFSET('96点'!AD$5,(ROW(AD363)-ROW(AD$5))*4,,4))</f>
        <v>0</v>
      </c>
      <c r="AE363" s="1" t="e">
        <f ca="1" t="shared" si="141"/>
        <v>#DIV/0!</v>
      </c>
      <c r="AF363" s="1" t="e">
        <f ca="1" t="shared" si="142"/>
        <v>#DIV/0!</v>
      </c>
      <c r="AG363" s="1">
        <f ca="1">SUM(OFFSET('96点'!AG$5,(ROW(AG363)-ROW(AG$5))*4,,4))</f>
        <v>0</v>
      </c>
      <c r="AH363" s="1">
        <f ca="1">SUM(OFFSET('96点'!AH$5,(ROW(AH363)-ROW(AH$5))*4,,4))</f>
        <v>0</v>
      </c>
      <c r="AI363" s="1" t="e">
        <f ca="1" t="shared" si="143"/>
        <v>#DIV/0!</v>
      </c>
      <c r="AJ363" s="1">
        <f ca="1">SUM(OFFSET('96点'!AJ$5,(ROW(AJ363)-ROW(AJ$5))*4,,4))</f>
        <v>0</v>
      </c>
      <c r="AK363" s="1">
        <f ca="1">SUM(OFFSET('96点'!AK$5,(ROW(AK363)-ROW(AK$5))*4,,4))</f>
        <v>0</v>
      </c>
      <c r="AL363" s="1" t="e">
        <f ca="1" t="shared" si="144"/>
        <v>#DIV/0!</v>
      </c>
      <c r="AM363" s="1" t="e">
        <f ca="1" t="shared" si="145"/>
        <v>#DIV/0!</v>
      </c>
      <c r="AN363" s="1">
        <f ca="1">SUM(OFFSET('96点'!AN$5,(ROW(AN363)-ROW(AN$5))*4,,4))</f>
        <v>0</v>
      </c>
      <c r="AO363" s="1">
        <f ca="1">SUM(OFFSET('96点'!AO$5,(ROW(AO363)-ROW(AO$5))*4,,4))</f>
        <v>0</v>
      </c>
      <c r="AP363" s="1" t="e">
        <f ca="1" t="shared" si="146"/>
        <v>#DIV/0!</v>
      </c>
      <c r="AQ363" s="1">
        <f ca="1">SUM(OFFSET('96点'!AQ$5,(ROW(AQ363)-ROW(AQ$5))*4,,4))</f>
        <v>0</v>
      </c>
      <c r="AR363" s="1">
        <f ca="1">SUM(OFFSET('96点'!AR$5,(ROW(AR363)-ROW(AR$5))*4,,4))</f>
        <v>0</v>
      </c>
      <c r="AS363" s="1" t="e">
        <f ca="1" t="shared" si="147"/>
        <v>#DIV/0!</v>
      </c>
      <c r="AT363" s="1" t="e">
        <f ca="1" t="shared" si="148"/>
        <v>#DIV/0!</v>
      </c>
      <c r="AU363" s="1">
        <f ca="1">SUM(OFFSET('96点'!AU$5,(ROW(AU363)-ROW(AU$5))*4,,4))</f>
        <v>0</v>
      </c>
      <c r="AV363" s="1">
        <f ca="1">SUM(OFFSET('96点'!AV$5,(ROW(AV363)-ROW(AV$5))*4,,4))</f>
        <v>0</v>
      </c>
      <c r="AW363" s="1" t="e">
        <f ca="1" t="shared" si="149"/>
        <v>#DIV/0!</v>
      </c>
      <c r="AX363" s="1">
        <f ca="1">SUM(OFFSET('96点'!AX$5,(ROW(AX363)-ROW(AX$5))*4,,4))</f>
        <v>0</v>
      </c>
      <c r="AY363" s="1">
        <f ca="1">SUM(OFFSET('96点'!AY$5,(ROW(AY363)-ROW(AY$5))*4,,4))</f>
        <v>0</v>
      </c>
      <c r="AZ363" s="1" t="e">
        <f ca="1" t="shared" si="150"/>
        <v>#DIV/0!</v>
      </c>
      <c r="BA363" s="1" t="e">
        <f ca="1" t="shared" si="151"/>
        <v>#DIV/0!</v>
      </c>
      <c r="BB363" s="1">
        <f ca="1">SUM(OFFSET('96点'!BB$5,(ROW(BB363)-ROW(BB$5))*4,,4))</f>
        <v>0</v>
      </c>
    </row>
    <row r="364" spans="3:54">
      <c r="C364" s="1">
        <f t="shared" si="127"/>
        <v>360</v>
      </c>
      <c r="D364" s="1">
        <f t="shared" si="128"/>
        <v>26</v>
      </c>
      <c r="E364" s="1">
        <f t="shared" si="131"/>
        <v>45112</v>
      </c>
      <c r="F364" s="1" t="str">
        <f t="shared" si="129"/>
        <v>20230705</v>
      </c>
      <c r="G364">
        <f t="shared" si="132"/>
        <v>1</v>
      </c>
      <c r="J364" s="1" t="str">
        <f>INDEX(辅助表!$F$3:$F$14,G364)</f>
        <v>风电调度单元</v>
      </c>
      <c r="K364" s="1" t="str">
        <f t="shared" si="130"/>
        <v>2023-07-05</v>
      </c>
      <c r="L364" s="15" t="str">
        <f ca="1" t="shared" si="133"/>
        <v>24:00</v>
      </c>
      <c r="M364" s="1">
        <f ca="1">SUM(OFFSET('96点'!M$5,(ROW(M364)-ROW(M$5))*4,,4))</f>
        <v>0</v>
      </c>
      <c r="N364" s="1" t="e">
        <f ca="1" t="shared" si="134"/>
        <v>#DIV/0!</v>
      </c>
      <c r="O364" s="1">
        <f ca="1">SUM(OFFSET('96点'!O$5,(ROW(O364)-ROW(O$5))*4,,4))</f>
        <v>0</v>
      </c>
      <c r="P364" s="1">
        <f ca="1">SUM(OFFSET('96点'!P$5,(ROW(P364)-ROW(P$5))*4,,4))</f>
        <v>0</v>
      </c>
      <c r="Q364" s="1" t="e">
        <f ca="1" t="shared" si="135"/>
        <v>#DIV/0!</v>
      </c>
      <c r="R364" s="1" t="e">
        <f ca="1" t="shared" si="136"/>
        <v>#DIV/0!</v>
      </c>
      <c r="S364" s="1">
        <f ca="1">SUM(OFFSET('96点'!S$5,(ROW(S364)-ROW(S$5))*4,,4))</f>
        <v>0</v>
      </c>
      <c r="T364" s="1">
        <f ca="1">SUM(OFFSET('96点'!T$5,(ROW(T364)-ROW(T$5))*4,,4))</f>
        <v>0</v>
      </c>
      <c r="U364" s="1" t="e">
        <f ca="1" t="shared" si="137"/>
        <v>#DIV/0!</v>
      </c>
      <c r="V364" s="1">
        <f ca="1">SUM(OFFSET('96点'!V$5,(ROW(V364)-ROW(V$5))*4,,4))</f>
        <v>0</v>
      </c>
      <c r="W364" s="1">
        <f ca="1">SUM(OFFSET('96点'!W$5,(ROW(W364)-ROW(W$5))*4,,4))</f>
        <v>0</v>
      </c>
      <c r="X364" s="1" t="e">
        <f ca="1" t="shared" si="138"/>
        <v>#DIV/0!</v>
      </c>
      <c r="Y364" s="1" t="e">
        <f ca="1" t="shared" si="139"/>
        <v>#DIV/0!</v>
      </c>
      <c r="Z364" s="1">
        <f ca="1">SUM(OFFSET('96点'!Z$5,(ROW(Z364)-ROW(Z$5))*4,,4))</f>
        <v>0</v>
      </c>
      <c r="AA364" s="1">
        <f ca="1">SUM(OFFSET('96点'!AA$5,(ROW(AA364)-ROW(AA$5))*4,,4))</f>
        <v>0</v>
      </c>
      <c r="AB364" s="1" t="e">
        <f ca="1" t="shared" si="140"/>
        <v>#DIV/0!</v>
      </c>
      <c r="AC364" s="1">
        <f ca="1">SUM(OFFSET('96点'!AC$5,(ROW(AC364)-ROW(AC$5))*4,,4))</f>
        <v>0</v>
      </c>
      <c r="AD364" s="1">
        <f ca="1">SUM(OFFSET('96点'!AD$5,(ROW(AD364)-ROW(AD$5))*4,,4))</f>
        <v>0</v>
      </c>
      <c r="AE364" s="1" t="e">
        <f ca="1" t="shared" si="141"/>
        <v>#DIV/0!</v>
      </c>
      <c r="AF364" s="1" t="e">
        <f ca="1" t="shared" si="142"/>
        <v>#DIV/0!</v>
      </c>
      <c r="AG364" s="1">
        <f ca="1">SUM(OFFSET('96点'!AG$5,(ROW(AG364)-ROW(AG$5))*4,,4))</f>
        <v>0</v>
      </c>
      <c r="AH364" s="1">
        <f ca="1">SUM(OFFSET('96点'!AH$5,(ROW(AH364)-ROW(AH$5))*4,,4))</f>
        <v>0</v>
      </c>
      <c r="AI364" s="1" t="e">
        <f ca="1" t="shared" si="143"/>
        <v>#DIV/0!</v>
      </c>
      <c r="AJ364" s="1">
        <f ca="1">SUM(OFFSET('96点'!AJ$5,(ROW(AJ364)-ROW(AJ$5))*4,,4))</f>
        <v>0</v>
      </c>
      <c r="AK364" s="1">
        <f ca="1">SUM(OFFSET('96点'!AK$5,(ROW(AK364)-ROW(AK$5))*4,,4))</f>
        <v>0</v>
      </c>
      <c r="AL364" s="1" t="e">
        <f ca="1" t="shared" si="144"/>
        <v>#DIV/0!</v>
      </c>
      <c r="AM364" s="1" t="e">
        <f ca="1" t="shared" si="145"/>
        <v>#DIV/0!</v>
      </c>
      <c r="AN364" s="1">
        <f ca="1">SUM(OFFSET('96点'!AN$5,(ROW(AN364)-ROW(AN$5))*4,,4))</f>
        <v>0</v>
      </c>
      <c r="AO364" s="1">
        <f ca="1">SUM(OFFSET('96点'!AO$5,(ROW(AO364)-ROW(AO$5))*4,,4))</f>
        <v>0</v>
      </c>
      <c r="AP364" s="1" t="e">
        <f ca="1" t="shared" si="146"/>
        <v>#DIV/0!</v>
      </c>
      <c r="AQ364" s="1">
        <f ca="1">SUM(OFFSET('96点'!AQ$5,(ROW(AQ364)-ROW(AQ$5))*4,,4))</f>
        <v>0</v>
      </c>
      <c r="AR364" s="1">
        <f ca="1">SUM(OFFSET('96点'!AR$5,(ROW(AR364)-ROW(AR$5))*4,,4))</f>
        <v>0</v>
      </c>
      <c r="AS364" s="1" t="e">
        <f ca="1" t="shared" si="147"/>
        <v>#DIV/0!</v>
      </c>
      <c r="AT364" s="1" t="e">
        <f ca="1" t="shared" si="148"/>
        <v>#DIV/0!</v>
      </c>
      <c r="AU364" s="1">
        <f ca="1">SUM(OFFSET('96点'!AU$5,(ROW(AU364)-ROW(AU$5))*4,,4))</f>
        <v>0</v>
      </c>
      <c r="AV364" s="1">
        <f ca="1">SUM(OFFSET('96点'!AV$5,(ROW(AV364)-ROW(AV$5))*4,,4))</f>
        <v>0</v>
      </c>
      <c r="AW364" s="1" t="e">
        <f ca="1" t="shared" si="149"/>
        <v>#DIV/0!</v>
      </c>
      <c r="AX364" s="1">
        <f ca="1">SUM(OFFSET('96点'!AX$5,(ROW(AX364)-ROW(AX$5))*4,,4))</f>
        <v>0</v>
      </c>
      <c r="AY364" s="1">
        <f ca="1">SUM(OFFSET('96点'!AY$5,(ROW(AY364)-ROW(AY$5))*4,,4))</f>
        <v>0</v>
      </c>
      <c r="AZ364" s="1" t="e">
        <f ca="1" t="shared" si="150"/>
        <v>#DIV/0!</v>
      </c>
      <c r="BA364" s="1" t="e">
        <f ca="1" t="shared" si="151"/>
        <v>#DIV/0!</v>
      </c>
      <c r="BB364" s="1">
        <f ca="1">SUM(OFFSET('96点'!BB$5,(ROW(BB364)-ROW(BB$5))*4,,4))</f>
        <v>0</v>
      </c>
    </row>
    <row r="365" spans="3:54">
      <c r="C365" s="1">
        <f t="shared" si="127"/>
        <v>361</v>
      </c>
      <c r="D365" s="1">
        <f t="shared" si="128"/>
        <v>3</v>
      </c>
      <c r="E365" s="1">
        <f t="shared" si="131"/>
        <v>45112</v>
      </c>
      <c r="F365" s="1" t="str">
        <f t="shared" si="129"/>
        <v>20230705</v>
      </c>
      <c r="G365">
        <f t="shared" si="132"/>
        <v>2</v>
      </c>
      <c r="J365" s="1" t="str">
        <f>INDEX(辅助表!$F$3:$F$14,G365)</f>
        <v>测试机组#1调度单元</v>
      </c>
      <c r="K365" s="1" t="str">
        <f t="shared" si="130"/>
        <v>2023-07-05</v>
      </c>
      <c r="L365" s="3">
        <f ca="1" t="shared" si="133"/>
        <v>0.0416666666666667</v>
      </c>
      <c r="M365" s="1">
        <f ca="1">SUM(OFFSET('96点'!M$5,(ROW(M365)-ROW(M$5))*4,,4))</f>
        <v>0</v>
      </c>
      <c r="N365" s="1" t="e">
        <f ca="1" t="shared" si="134"/>
        <v>#DIV/0!</v>
      </c>
      <c r="O365" s="1">
        <f ca="1">SUM(OFFSET('96点'!O$5,(ROW(O365)-ROW(O$5))*4,,4))</f>
        <v>0</v>
      </c>
      <c r="P365" s="1">
        <f ca="1">SUM(OFFSET('96点'!P$5,(ROW(P365)-ROW(P$5))*4,,4))</f>
        <v>0</v>
      </c>
      <c r="Q365" s="1" t="e">
        <f ca="1" t="shared" si="135"/>
        <v>#DIV/0!</v>
      </c>
      <c r="R365" s="1" t="e">
        <f ca="1" t="shared" si="136"/>
        <v>#DIV/0!</v>
      </c>
      <c r="S365" s="1">
        <f ca="1">SUM(OFFSET('96点'!S$5,(ROW(S365)-ROW(S$5))*4,,4))</f>
        <v>0</v>
      </c>
      <c r="T365" s="1">
        <f ca="1">SUM(OFFSET('96点'!T$5,(ROW(T365)-ROW(T$5))*4,,4))</f>
        <v>0</v>
      </c>
      <c r="U365" s="1" t="e">
        <f ca="1" t="shared" si="137"/>
        <v>#DIV/0!</v>
      </c>
      <c r="V365" s="1">
        <f ca="1">SUM(OFFSET('96点'!V$5,(ROW(V365)-ROW(V$5))*4,,4))</f>
        <v>0</v>
      </c>
      <c r="W365" s="1">
        <f ca="1">SUM(OFFSET('96点'!W$5,(ROW(W365)-ROW(W$5))*4,,4))</f>
        <v>0</v>
      </c>
      <c r="X365" s="1" t="e">
        <f ca="1" t="shared" si="138"/>
        <v>#DIV/0!</v>
      </c>
      <c r="Y365" s="1" t="e">
        <f ca="1" t="shared" si="139"/>
        <v>#DIV/0!</v>
      </c>
      <c r="Z365" s="1">
        <f ca="1">SUM(OFFSET('96点'!Z$5,(ROW(Z365)-ROW(Z$5))*4,,4))</f>
        <v>0</v>
      </c>
      <c r="AA365" s="1">
        <f ca="1">SUM(OFFSET('96点'!AA$5,(ROW(AA365)-ROW(AA$5))*4,,4))</f>
        <v>0</v>
      </c>
      <c r="AB365" s="1" t="e">
        <f ca="1" t="shared" si="140"/>
        <v>#DIV/0!</v>
      </c>
      <c r="AC365" s="1">
        <f ca="1">SUM(OFFSET('96点'!AC$5,(ROW(AC365)-ROW(AC$5))*4,,4))</f>
        <v>0</v>
      </c>
      <c r="AD365" s="1">
        <f ca="1">SUM(OFFSET('96点'!AD$5,(ROW(AD365)-ROW(AD$5))*4,,4))</f>
        <v>0</v>
      </c>
      <c r="AE365" s="1" t="e">
        <f ca="1" t="shared" si="141"/>
        <v>#DIV/0!</v>
      </c>
      <c r="AF365" s="1" t="e">
        <f ca="1" t="shared" si="142"/>
        <v>#DIV/0!</v>
      </c>
      <c r="AG365" s="1">
        <f ca="1">SUM(OFFSET('96点'!AG$5,(ROW(AG365)-ROW(AG$5))*4,,4))</f>
        <v>0</v>
      </c>
      <c r="AH365" s="1">
        <f ca="1">SUM(OFFSET('96点'!AH$5,(ROW(AH365)-ROW(AH$5))*4,,4))</f>
        <v>0</v>
      </c>
      <c r="AI365" s="1" t="e">
        <f ca="1" t="shared" si="143"/>
        <v>#DIV/0!</v>
      </c>
      <c r="AJ365" s="1">
        <f ca="1">SUM(OFFSET('96点'!AJ$5,(ROW(AJ365)-ROW(AJ$5))*4,,4))</f>
        <v>0</v>
      </c>
      <c r="AK365" s="1">
        <f ca="1">SUM(OFFSET('96点'!AK$5,(ROW(AK365)-ROW(AK$5))*4,,4))</f>
        <v>0</v>
      </c>
      <c r="AL365" s="1" t="e">
        <f ca="1" t="shared" si="144"/>
        <v>#DIV/0!</v>
      </c>
      <c r="AM365" s="1" t="e">
        <f ca="1" t="shared" si="145"/>
        <v>#DIV/0!</v>
      </c>
      <c r="AN365" s="1">
        <f ca="1">SUM(OFFSET('96点'!AN$5,(ROW(AN365)-ROW(AN$5))*4,,4))</f>
        <v>0</v>
      </c>
      <c r="AO365" s="1">
        <f ca="1">SUM(OFFSET('96点'!AO$5,(ROW(AO365)-ROW(AO$5))*4,,4))</f>
        <v>0</v>
      </c>
      <c r="AP365" s="1" t="e">
        <f ca="1" t="shared" si="146"/>
        <v>#DIV/0!</v>
      </c>
      <c r="AQ365" s="1">
        <f ca="1">SUM(OFFSET('96点'!AQ$5,(ROW(AQ365)-ROW(AQ$5))*4,,4))</f>
        <v>0</v>
      </c>
      <c r="AR365" s="1">
        <f ca="1">SUM(OFFSET('96点'!AR$5,(ROW(AR365)-ROW(AR$5))*4,,4))</f>
        <v>0</v>
      </c>
      <c r="AS365" s="1" t="e">
        <f ca="1" t="shared" si="147"/>
        <v>#DIV/0!</v>
      </c>
      <c r="AT365" s="1" t="e">
        <f ca="1" t="shared" si="148"/>
        <v>#DIV/0!</v>
      </c>
      <c r="AU365" s="1">
        <f ca="1">SUM(OFFSET('96点'!AU$5,(ROW(AU365)-ROW(AU$5))*4,,4))</f>
        <v>0</v>
      </c>
      <c r="AV365" s="1">
        <f ca="1">SUM(OFFSET('96点'!AV$5,(ROW(AV365)-ROW(AV$5))*4,,4))</f>
        <v>0</v>
      </c>
      <c r="AW365" s="1" t="e">
        <f ca="1" t="shared" si="149"/>
        <v>#DIV/0!</v>
      </c>
      <c r="AX365" s="1">
        <f ca="1">SUM(OFFSET('96点'!AX$5,(ROW(AX365)-ROW(AX$5))*4,,4))</f>
        <v>0</v>
      </c>
      <c r="AY365" s="1">
        <f ca="1">SUM(OFFSET('96点'!AY$5,(ROW(AY365)-ROW(AY$5))*4,,4))</f>
        <v>0</v>
      </c>
      <c r="AZ365" s="1" t="e">
        <f ca="1" t="shared" si="150"/>
        <v>#DIV/0!</v>
      </c>
      <c r="BA365" s="1" t="e">
        <f ca="1" t="shared" si="151"/>
        <v>#DIV/0!</v>
      </c>
      <c r="BB365" s="1">
        <f ca="1">SUM(OFFSET('96点'!BB$5,(ROW(BB365)-ROW(BB$5))*4,,4))</f>
        <v>0</v>
      </c>
    </row>
    <row r="366" spans="3:54">
      <c r="C366" s="1">
        <f t="shared" si="127"/>
        <v>362</v>
      </c>
      <c r="D366" s="1">
        <f t="shared" si="128"/>
        <v>4</v>
      </c>
      <c r="E366" s="1">
        <f t="shared" si="131"/>
        <v>45112</v>
      </c>
      <c r="F366" s="1" t="str">
        <f t="shared" si="129"/>
        <v>20230705</v>
      </c>
      <c r="G366">
        <f t="shared" si="132"/>
        <v>2</v>
      </c>
      <c r="J366" s="1" t="str">
        <f>INDEX(辅助表!$F$3:$F$14,G366)</f>
        <v>测试机组#1调度单元</v>
      </c>
      <c r="K366" s="1" t="str">
        <f t="shared" si="130"/>
        <v>2023-07-05</v>
      </c>
      <c r="L366" s="3">
        <f ca="1" t="shared" si="133"/>
        <v>0.0833333333333333</v>
      </c>
      <c r="M366" s="1">
        <f ca="1">SUM(OFFSET('96点'!M$5,(ROW(M366)-ROW(M$5))*4,,4))</f>
        <v>0</v>
      </c>
      <c r="N366" s="1" t="e">
        <f ca="1" t="shared" si="134"/>
        <v>#DIV/0!</v>
      </c>
      <c r="O366" s="1">
        <f ca="1">SUM(OFFSET('96点'!O$5,(ROW(O366)-ROW(O$5))*4,,4))</f>
        <v>0</v>
      </c>
      <c r="P366" s="1">
        <f ca="1">SUM(OFFSET('96点'!P$5,(ROW(P366)-ROW(P$5))*4,,4))</f>
        <v>0</v>
      </c>
      <c r="Q366" s="1" t="e">
        <f ca="1" t="shared" si="135"/>
        <v>#DIV/0!</v>
      </c>
      <c r="R366" s="1" t="e">
        <f ca="1" t="shared" si="136"/>
        <v>#DIV/0!</v>
      </c>
      <c r="S366" s="1">
        <f ca="1">SUM(OFFSET('96点'!S$5,(ROW(S366)-ROW(S$5))*4,,4))</f>
        <v>0</v>
      </c>
      <c r="T366" s="1">
        <f ca="1">SUM(OFFSET('96点'!T$5,(ROW(T366)-ROW(T$5))*4,,4))</f>
        <v>0</v>
      </c>
      <c r="U366" s="1" t="e">
        <f ca="1" t="shared" si="137"/>
        <v>#DIV/0!</v>
      </c>
      <c r="V366" s="1">
        <f ca="1">SUM(OFFSET('96点'!V$5,(ROW(V366)-ROW(V$5))*4,,4))</f>
        <v>0</v>
      </c>
      <c r="W366" s="1">
        <f ca="1">SUM(OFFSET('96点'!W$5,(ROW(W366)-ROW(W$5))*4,,4))</f>
        <v>0</v>
      </c>
      <c r="X366" s="1" t="e">
        <f ca="1" t="shared" si="138"/>
        <v>#DIV/0!</v>
      </c>
      <c r="Y366" s="1" t="e">
        <f ca="1" t="shared" si="139"/>
        <v>#DIV/0!</v>
      </c>
      <c r="Z366" s="1">
        <f ca="1">SUM(OFFSET('96点'!Z$5,(ROW(Z366)-ROW(Z$5))*4,,4))</f>
        <v>0</v>
      </c>
      <c r="AA366" s="1">
        <f ca="1">SUM(OFFSET('96点'!AA$5,(ROW(AA366)-ROW(AA$5))*4,,4))</f>
        <v>0</v>
      </c>
      <c r="AB366" s="1" t="e">
        <f ca="1" t="shared" si="140"/>
        <v>#DIV/0!</v>
      </c>
      <c r="AC366" s="1">
        <f ca="1">SUM(OFFSET('96点'!AC$5,(ROW(AC366)-ROW(AC$5))*4,,4))</f>
        <v>0</v>
      </c>
      <c r="AD366" s="1">
        <f ca="1">SUM(OFFSET('96点'!AD$5,(ROW(AD366)-ROW(AD$5))*4,,4))</f>
        <v>0</v>
      </c>
      <c r="AE366" s="1" t="e">
        <f ca="1" t="shared" si="141"/>
        <v>#DIV/0!</v>
      </c>
      <c r="AF366" s="1" t="e">
        <f ca="1" t="shared" si="142"/>
        <v>#DIV/0!</v>
      </c>
      <c r="AG366" s="1">
        <f ca="1">SUM(OFFSET('96点'!AG$5,(ROW(AG366)-ROW(AG$5))*4,,4))</f>
        <v>0</v>
      </c>
      <c r="AH366" s="1">
        <f ca="1">SUM(OFFSET('96点'!AH$5,(ROW(AH366)-ROW(AH$5))*4,,4))</f>
        <v>0</v>
      </c>
      <c r="AI366" s="1" t="e">
        <f ca="1" t="shared" si="143"/>
        <v>#DIV/0!</v>
      </c>
      <c r="AJ366" s="1">
        <f ca="1">SUM(OFFSET('96点'!AJ$5,(ROW(AJ366)-ROW(AJ$5))*4,,4))</f>
        <v>0</v>
      </c>
      <c r="AK366" s="1">
        <f ca="1">SUM(OFFSET('96点'!AK$5,(ROW(AK366)-ROW(AK$5))*4,,4))</f>
        <v>0</v>
      </c>
      <c r="AL366" s="1" t="e">
        <f ca="1" t="shared" si="144"/>
        <v>#DIV/0!</v>
      </c>
      <c r="AM366" s="1" t="e">
        <f ca="1" t="shared" si="145"/>
        <v>#DIV/0!</v>
      </c>
      <c r="AN366" s="1">
        <f ca="1">SUM(OFFSET('96点'!AN$5,(ROW(AN366)-ROW(AN$5))*4,,4))</f>
        <v>0</v>
      </c>
      <c r="AO366" s="1">
        <f ca="1">SUM(OFFSET('96点'!AO$5,(ROW(AO366)-ROW(AO$5))*4,,4))</f>
        <v>0</v>
      </c>
      <c r="AP366" s="1" t="e">
        <f ca="1" t="shared" si="146"/>
        <v>#DIV/0!</v>
      </c>
      <c r="AQ366" s="1">
        <f ca="1">SUM(OFFSET('96点'!AQ$5,(ROW(AQ366)-ROW(AQ$5))*4,,4))</f>
        <v>0</v>
      </c>
      <c r="AR366" s="1">
        <f ca="1">SUM(OFFSET('96点'!AR$5,(ROW(AR366)-ROW(AR$5))*4,,4))</f>
        <v>0</v>
      </c>
      <c r="AS366" s="1" t="e">
        <f ca="1" t="shared" si="147"/>
        <v>#DIV/0!</v>
      </c>
      <c r="AT366" s="1" t="e">
        <f ca="1" t="shared" si="148"/>
        <v>#DIV/0!</v>
      </c>
      <c r="AU366" s="1">
        <f ca="1">SUM(OFFSET('96点'!AU$5,(ROW(AU366)-ROW(AU$5))*4,,4))</f>
        <v>0</v>
      </c>
      <c r="AV366" s="1">
        <f ca="1">SUM(OFFSET('96点'!AV$5,(ROW(AV366)-ROW(AV$5))*4,,4))</f>
        <v>0</v>
      </c>
      <c r="AW366" s="1" t="e">
        <f ca="1" t="shared" si="149"/>
        <v>#DIV/0!</v>
      </c>
      <c r="AX366" s="1">
        <f ca="1">SUM(OFFSET('96点'!AX$5,(ROW(AX366)-ROW(AX$5))*4,,4))</f>
        <v>0</v>
      </c>
      <c r="AY366" s="1">
        <f ca="1">SUM(OFFSET('96点'!AY$5,(ROW(AY366)-ROW(AY$5))*4,,4))</f>
        <v>0</v>
      </c>
      <c r="AZ366" s="1" t="e">
        <f ca="1" t="shared" si="150"/>
        <v>#DIV/0!</v>
      </c>
      <c r="BA366" s="1" t="e">
        <f ca="1" t="shared" si="151"/>
        <v>#DIV/0!</v>
      </c>
      <c r="BB366" s="1">
        <f ca="1">SUM(OFFSET('96点'!BB$5,(ROW(BB366)-ROW(BB$5))*4,,4))</f>
        <v>0</v>
      </c>
    </row>
    <row r="367" spans="3:54">
      <c r="C367" s="1">
        <f t="shared" si="127"/>
        <v>363</v>
      </c>
      <c r="D367" s="1">
        <f t="shared" si="128"/>
        <v>5</v>
      </c>
      <c r="E367" s="1">
        <f t="shared" si="131"/>
        <v>45112</v>
      </c>
      <c r="F367" s="1" t="str">
        <f t="shared" si="129"/>
        <v>20230705</v>
      </c>
      <c r="G367">
        <f t="shared" si="132"/>
        <v>2</v>
      </c>
      <c r="J367" s="1" t="str">
        <f>INDEX(辅助表!$F$3:$F$14,G367)</f>
        <v>测试机组#1调度单元</v>
      </c>
      <c r="K367" s="1" t="str">
        <f t="shared" si="130"/>
        <v>2023-07-05</v>
      </c>
      <c r="L367" s="3">
        <f ca="1" t="shared" si="133"/>
        <v>0.125</v>
      </c>
      <c r="M367" s="1">
        <f ca="1">SUM(OFFSET('96点'!M$5,(ROW(M367)-ROW(M$5))*4,,4))</f>
        <v>0</v>
      </c>
      <c r="N367" s="1" t="e">
        <f ca="1" t="shared" si="134"/>
        <v>#DIV/0!</v>
      </c>
      <c r="O367" s="1">
        <f ca="1">SUM(OFFSET('96点'!O$5,(ROW(O367)-ROW(O$5))*4,,4))</f>
        <v>0</v>
      </c>
      <c r="P367" s="1">
        <f ca="1">SUM(OFFSET('96点'!P$5,(ROW(P367)-ROW(P$5))*4,,4))</f>
        <v>0</v>
      </c>
      <c r="Q367" s="1" t="e">
        <f ca="1" t="shared" si="135"/>
        <v>#DIV/0!</v>
      </c>
      <c r="R367" s="1" t="e">
        <f ca="1" t="shared" si="136"/>
        <v>#DIV/0!</v>
      </c>
      <c r="S367" s="1">
        <f ca="1">SUM(OFFSET('96点'!S$5,(ROW(S367)-ROW(S$5))*4,,4))</f>
        <v>0</v>
      </c>
      <c r="T367" s="1">
        <f ca="1">SUM(OFFSET('96点'!T$5,(ROW(T367)-ROW(T$5))*4,,4))</f>
        <v>0</v>
      </c>
      <c r="U367" s="1" t="e">
        <f ca="1" t="shared" si="137"/>
        <v>#DIV/0!</v>
      </c>
      <c r="V367" s="1">
        <f ca="1">SUM(OFFSET('96点'!V$5,(ROW(V367)-ROW(V$5))*4,,4))</f>
        <v>0</v>
      </c>
      <c r="W367" s="1">
        <f ca="1">SUM(OFFSET('96点'!W$5,(ROW(W367)-ROW(W$5))*4,,4))</f>
        <v>0</v>
      </c>
      <c r="X367" s="1" t="e">
        <f ca="1" t="shared" si="138"/>
        <v>#DIV/0!</v>
      </c>
      <c r="Y367" s="1" t="e">
        <f ca="1" t="shared" si="139"/>
        <v>#DIV/0!</v>
      </c>
      <c r="Z367" s="1">
        <f ca="1">SUM(OFFSET('96点'!Z$5,(ROW(Z367)-ROW(Z$5))*4,,4))</f>
        <v>0</v>
      </c>
      <c r="AA367" s="1">
        <f ca="1">SUM(OFFSET('96点'!AA$5,(ROW(AA367)-ROW(AA$5))*4,,4))</f>
        <v>0</v>
      </c>
      <c r="AB367" s="1" t="e">
        <f ca="1" t="shared" si="140"/>
        <v>#DIV/0!</v>
      </c>
      <c r="AC367" s="1">
        <f ca="1">SUM(OFFSET('96点'!AC$5,(ROW(AC367)-ROW(AC$5))*4,,4))</f>
        <v>0</v>
      </c>
      <c r="AD367" s="1">
        <f ca="1">SUM(OFFSET('96点'!AD$5,(ROW(AD367)-ROW(AD$5))*4,,4))</f>
        <v>0</v>
      </c>
      <c r="AE367" s="1" t="e">
        <f ca="1" t="shared" si="141"/>
        <v>#DIV/0!</v>
      </c>
      <c r="AF367" s="1" t="e">
        <f ca="1" t="shared" si="142"/>
        <v>#DIV/0!</v>
      </c>
      <c r="AG367" s="1">
        <f ca="1">SUM(OFFSET('96点'!AG$5,(ROW(AG367)-ROW(AG$5))*4,,4))</f>
        <v>0</v>
      </c>
      <c r="AH367" s="1">
        <f ca="1">SUM(OFFSET('96点'!AH$5,(ROW(AH367)-ROW(AH$5))*4,,4))</f>
        <v>0</v>
      </c>
      <c r="AI367" s="1" t="e">
        <f ca="1" t="shared" si="143"/>
        <v>#DIV/0!</v>
      </c>
      <c r="AJ367" s="1">
        <f ca="1">SUM(OFFSET('96点'!AJ$5,(ROW(AJ367)-ROW(AJ$5))*4,,4))</f>
        <v>0</v>
      </c>
      <c r="AK367" s="1">
        <f ca="1">SUM(OFFSET('96点'!AK$5,(ROW(AK367)-ROW(AK$5))*4,,4))</f>
        <v>0</v>
      </c>
      <c r="AL367" s="1" t="e">
        <f ca="1" t="shared" si="144"/>
        <v>#DIV/0!</v>
      </c>
      <c r="AM367" s="1" t="e">
        <f ca="1" t="shared" si="145"/>
        <v>#DIV/0!</v>
      </c>
      <c r="AN367" s="1">
        <f ca="1">SUM(OFFSET('96点'!AN$5,(ROW(AN367)-ROW(AN$5))*4,,4))</f>
        <v>0</v>
      </c>
      <c r="AO367" s="1">
        <f ca="1">SUM(OFFSET('96点'!AO$5,(ROW(AO367)-ROW(AO$5))*4,,4))</f>
        <v>0</v>
      </c>
      <c r="AP367" s="1" t="e">
        <f ca="1" t="shared" si="146"/>
        <v>#DIV/0!</v>
      </c>
      <c r="AQ367" s="1">
        <f ca="1">SUM(OFFSET('96点'!AQ$5,(ROW(AQ367)-ROW(AQ$5))*4,,4))</f>
        <v>0</v>
      </c>
      <c r="AR367" s="1">
        <f ca="1">SUM(OFFSET('96点'!AR$5,(ROW(AR367)-ROW(AR$5))*4,,4))</f>
        <v>0</v>
      </c>
      <c r="AS367" s="1" t="e">
        <f ca="1" t="shared" si="147"/>
        <v>#DIV/0!</v>
      </c>
      <c r="AT367" s="1" t="e">
        <f ca="1" t="shared" si="148"/>
        <v>#DIV/0!</v>
      </c>
      <c r="AU367" s="1">
        <f ca="1">SUM(OFFSET('96点'!AU$5,(ROW(AU367)-ROW(AU$5))*4,,4))</f>
        <v>0</v>
      </c>
      <c r="AV367" s="1">
        <f ca="1">SUM(OFFSET('96点'!AV$5,(ROW(AV367)-ROW(AV$5))*4,,4))</f>
        <v>0</v>
      </c>
      <c r="AW367" s="1" t="e">
        <f ca="1" t="shared" si="149"/>
        <v>#DIV/0!</v>
      </c>
      <c r="AX367" s="1">
        <f ca="1">SUM(OFFSET('96点'!AX$5,(ROW(AX367)-ROW(AX$5))*4,,4))</f>
        <v>0</v>
      </c>
      <c r="AY367" s="1">
        <f ca="1">SUM(OFFSET('96点'!AY$5,(ROW(AY367)-ROW(AY$5))*4,,4))</f>
        <v>0</v>
      </c>
      <c r="AZ367" s="1" t="e">
        <f ca="1" t="shared" si="150"/>
        <v>#DIV/0!</v>
      </c>
      <c r="BA367" s="1" t="e">
        <f ca="1" t="shared" si="151"/>
        <v>#DIV/0!</v>
      </c>
      <c r="BB367" s="1">
        <f ca="1">SUM(OFFSET('96点'!BB$5,(ROW(BB367)-ROW(BB$5))*4,,4))</f>
        <v>0</v>
      </c>
    </row>
    <row r="368" spans="3:54">
      <c r="C368" s="1">
        <f t="shared" si="127"/>
        <v>364</v>
      </c>
      <c r="D368" s="1">
        <f t="shared" si="128"/>
        <v>6</v>
      </c>
      <c r="E368" s="1">
        <f t="shared" si="131"/>
        <v>45112</v>
      </c>
      <c r="F368" s="1" t="str">
        <f t="shared" si="129"/>
        <v>20230705</v>
      </c>
      <c r="G368">
        <f t="shared" si="132"/>
        <v>2</v>
      </c>
      <c r="J368" s="1" t="str">
        <f>INDEX(辅助表!$F$3:$F$14,G368)</f>
        <v>测试机组#1调度单元</v>
      </c>
      <c r="K368" s="1" t="str">
        <f t="shared" si="130"/>
        <v>2023-07-05</v>
      </c>
      <c r="L368" s="3">
        <f ca="1" t="shared" si="133"/>
        <v>0.166666666666667</v>
      </c>
      <c r="M368" s="1">
        <f ca="1">SUM(OFFSET('96点'!M$5,(ROW(M368)-ROW(M$5))*4,,4))</f>
        <v>0</v>
      </c>
      <c r="N368" s="1" t="e">
        <f ca="1" t="shared" si="134"/>
        <v>#DIV/0!</v>
      </c>
      <c r="O368" s="1">
        <f ca="1">SUM(OFFSET('96点'!O$5,(ROW(O368)-ROW(O$5))*4,,4))</f>
        <v>0</v>
      </c>
      <c r="P368" s="1">
        <f ca="1">SUM(OFFSET('96点'!P$5,(ROW(P368)-ROW(P$5))*4,,4))</f>
        <v>0</v>
      </c>
      <c r="Q368" s="1" t="e">
        <f ca="1" t="shared" si="135"/>
        <v>#DIV/0!</v>
      </c>
      <c r="R368" s="1" t="e">
        <f ca="1" t="shared" si="136"/>
        <v>#DIV/0!</v>
      </c>
      <c r="S368" s="1">
        <f ca="1">SUM(OFFSET('96点'!S$5,(ROW(S368)-ROW(S$5))*4,,4))</f>
        <v>0</v>
      </c>
      <c r="T368" s="1">
        <f ca="1">SUM(OFFSET('96点'!T$5,(ROW(T368)-ROW(T$5))*4,,4))</f>
        <v>0</v>
      </c>
      <c r="U368" s="1" t="e">
        <f ca="1" t="shared" si="137"/>
        <v>#DIV/0!</v>
      </c>
      <c r="V368" s="1">
        <f ca="1">SUM(OFFSET('96点'!V$5,(ROW(V368)-ROW(V$5))*4,,4))</f>
        <v>0</v>
      </c>
      <c r="W368" s="1">
        <f ca="1">SUM(OFFSET('96点'!W$5,(ROW(W368)-ROW(W$5))*4,,4))</f>
        <v>0</v>
      </c>
      <c r="X368" s="1" t="e">
        <f ca="1" t="shared" si="138"/>
        <v>#DIV/0!</v>
      </c>
      <c r="Y368" s="1" t="e">
        <f ca="1" t="shared" si="139"/>
        <v>#DIV/0!</v>
      </c>
      <c r="Z368" s="1">
        <f ca="1">SUM(OFFSET('96点'!Z$5,(ROW(Z368)-ROW(Z$5))*4,,4))</f>
        <v>0</v>
      </c>
      <c r="AA368" s="1">
        <f ca="1">SUM(OFFSET('96点'!AA$5,(ROW(AA368)-ROW(AA$5))*4,,4))</f>
        <v>0</v>
      </c>
      <c r="AB368" s="1" t="e">
        <f ca="1" t="shared" si="140"/>
        <v>#DIV/0!</v>
      </c>
      <c r="AC368" s="1">
        <f ca="1">SUM(OFFSET('96点'!AC$5,(ROW(AC368)-ROW(AC$5))*4,,4))</f>
        <v>0</v>
      </c>
      <c r="AD368" s="1">
        <f ca="1">SUM(OFFSET('96点'!AD$5,(ROW(AD368)-ROW(AD$5))*4,,4))</f>
        <v>0</v>
      </c>
      <c r="AE368" s="1" t="e">
        <f ca="1" t="shared" si="141"/>
        <v>#DIV/0!</v>
      </c>
      <c r="AF368" s="1" t="e">
        <f ca="1" t="shared" si="142"/>
        <v>#DIV/0!</v>
      </c>
      <c r="AG368" s="1">
        <f ca="1">SUM(OFFSET('96点'!AG$5,(ROW(AG368)-ROW(AG$5))*4,,4))</f>
        <v>0</v>
      </c>
      <c r="AH368" s="1">
        <f ca="1">SUM(OFFSET('96点'!AH$5,(ROW(AH368)-ROW(AH$5))*4,,4))</f>
        <v>0</v>
      </c>
      <c r="AI368" s="1" t="e">
        <f ca="1" t="shared" si="143"/>
        <v>#DIV/0!</v>
      </c>
      <c r="AJ368" s="1">
        <f ca="1">SUM(OFFSET('96点'!AJ$5,(ROW(AJ368)-ROW(AJ$5))*4,,4))</f>
        <v>0</v>
      </c>
      <c r="AK368" s="1">
        <f ca="1">SUM(OFFSET('96点'!AK$5,(ROW(AK368)-ROW(AK$5))*4,,4))</f>
        <v>0</v>
      </c>
      <c r="AL368" s="1" t="e">
        <f ca="1" t="shared" si="144"/>
        <v>#DIV/0!</v>
      </c>
      <c r="AM368" s="1" t="e">
        <f ca="1" t="shared" si="145"/>
        <v>#DIV/0!</v>
      </c>
      <c r="AN368" s="1">
        <f ca="1">SUM(OFFSET('96点'!AN$5,(ROW(AN368)-ROW(AN$5))*4,,4))</f>
        <v>0</v>
      </c>
      <c r="AO368" s="1">
        <f ca="1">SUM(OFFSET('96点'!AO$5,(ROW(AO368)-ROW(AO$5))*4,,4))</f>
        <v>0</v>
      </c>
      <c r="AP368" s="1" t="e">
        <f ca="1" t="shared" si="146"/>
        <v>#DIV/0!</v>
      </c>
      <c r="AQ368" s="1">
        <f ca="1">SUM(OFFSET('96点'!AQ$5,(ROW(AQ368)-ROW(AQ$5))*4,,4))</f>
        <v>0</v>
      </c>
      <c r="AR368" s="1">
        <f ca="1">SUM(OFFSET('96点'!AR$5,(ROW(AR368)-ROW(AR$5))*4,,4))</f>
        <v>0</v>
      </c>
      <c r="AS368" s="1" t="e">
        <f ca="1" t="shared" si="147"/>
        <v>#DIV/0!</v>
      </c>
      <c r="AT368" s="1" t="e">
        <f ca="1" t="shared" si="148"/>
        <v>#DIV/0!</v>
      </c>
      <c r="AU368" s="1">
        <f ca="1">SUM(OFFSET('96点'!AU$5,(ROW(AU368)-ROW(AU$5))*4,,4))</f>
        <v>0</v>
      </c>
      <c r="AV368" s="1">
        <f ca="1">SUM(OFFSET('96点'!AV$5,(ROW(AV368)-ROW(AV$5))*4,,4))</f>
        <v>0</v>
      </c>
      <c r="AW368" s="1" t="e">
        <f ca="1" t="shared" si="149"/>
        <v>#DIV/0!</v>
      </c>
      <c r="AX368" s="1">
        <f ca="1">SUM(OFFSET('96点'!AX$5,(ROW(AX368)-ROW(AX$5))*4,,4))</f>
        <v>0</v>
      </c>
      <c r="AY368" s="1">
        <f ca="1">SUM(OFFSET('96点'!AY$5,(ROW(AY368)-ROW(AY$5))*4,,4))</f>
        <v>0</v>
      </c>
      <c r="AZ368" s="1" t="e">
        <f ca="1" t="shared" si="150"/>
        <v>#DIV/0!</v>
      </c>
      <c r="BA368" s="1" t="e">
        <f ca="1" t="shared" si="151"/>
        <v>#DIV/0!</v>
      </c>
      <c r="BB368" s="1">
        <f ca="1">SUM(OFFSET('96点'!BB$5,(ROW(BB368)-ROW(BB$5))*4,,4))</f>
        <v>0</v>
      </c>
    </row>
    <row r="369" spans="3:54">
      <c r="C369" s="1">
        <f t="shared" si="127"/>
        <v>365</v>
      </c>
      <c r="D369" s="1">
        <f t="shared" si="128"/>
        <v>7</v>
      </c>
      <c r="E369" s="1">
        <f t="shared" si="131"/>
        <v>45112</v>
      </c>
      <c r="F369" s="1" t="str">
        <f t="shared" si="129"/>
        <v>20230705</v>
      </c>
      <c r="G369">
        <f t="shared" si="132"/>
        <v>2</v>
      </c>
      <c r="J369" s="1" t="str">
        <f>INDEX(辅助表!$F$3:$F$14,G369)</f>
        <v>测试机组#1调度单元</v>
      </c>
      <c r="K369" s="1" t="str">
        <f t="shared" si="130"/>
        <v>2023-07-05</v>
      </c>
      <c r="L369" s="3">
        <f ca="1" t="shared" si="133"/>
        <v>0.208333333333333</v>
      </c>
      <c r="M369" s="1">
        <f ca="1">SUM(OFFSET('96点'!M$5,(ROW(M369)-ROW(M$5))*4,,4))</f>
        <v>0</v>
      </c>
      <c r="N369" s="1" t="e">
        <f ca="1" t="shared" si="134"/>
        <v>#DIV/0!</v>
      </c>
      <c r="O369" s="1">
        <f ca="1">SUM(OFFSET('96点'!O$5,(ROW(O369)-ROW(O$5))*4,,4))</f>
        <v>0</v>
      </c>
      <c r="P369" s="1">
        <f ca="1">SUM(OFFSET('96点'!P$5,(ROW(P369)-ROW(P$5))*4,,4))</f>
        <v>0</v>
      </c>
      <c r="Q369" s="1" t="e">
        <f ca="1" t="shared" si="135"/>
        <v>#DIV/0!</v>
      </c>
      <c r="R369" s="1" t="e">
        <f ca="1" t="shared" si="136"/>
        <v>#DIV/0!</v>
      </c>
      <c r="S369" s="1">
        <f ca="1">SUM(OFFSET('96点'!S$5,(ROW(S369)-ROW(S$5))*4,,4))</f>
        <v>0</v>
      </c>
      <c r="T369" s="1">
        <f ca="1">SUM(OFFSET('96点'!T$5,(ROW(T369)-ROW(T$5))*4,,4))</f>
        <v>0</v>
      </c>
      <c r="U369" s="1" t="e">
        <f ca="1" t="shared" si="137"/>
        <v>#DIV/0!</v>
      </c>
      <c r="V369" s="1">
        <f ca="1">SUM(OFFSET('96点'!V$5,(ROW(V369)-ROW(V$5))*4,,4))</f>
        <v>0</v>
      </c>
      <c r="W369" s="1">
        <f ca="1">SUM(OFFSET('96点'!W$5,(ROW(W369)-ROW(W$5))*4,,4))</f>
        <v>0</v>
      </c>
      <c r="X369" s="1" t="e">
        <f ca="1" t="shared" si="138"/>
        <v>#DIV/0!</v>
      </c>
      <c r="Y369" s="1" t="e">
        <f ca="1" t="shared" si="139"/>
        <v>#DIV/0!</v>
      </c>
      <c r="Z369" s="1">
        <f ca="1">SUM(OFFSET('96点'!Z$5,(ROW(Z369)-ROW(Z$5))*4,,4))</f>
        <v>0</v>
      </c>
      <c r="AA369" s="1">
        <f ca="1">SUM(OFFSET('96点'!AA$5,(ROW(AA369)-ROW(AA$5))*4,,4))</f>
        <v>0</v>
      </c>
      <c r="AB369" s="1" t="e">
        <f ca="1" t="shared" si="140"/>
        <v>#DIV/0!</v>
      </c>
      <c r="AC369" s="1">
        <f ca="1">SUM(OFFSET('96点'!AC$5,(ROW(AC369)-ROW(AC$5))*4,,4))</f>
        <v>0</v>
      </c>
      <c r="AD369" s="1">
        <f ca="1">SUM(OFFSET('96点'!AD$5,(ROW(AD369)-ROW(AD$5))*4,,4))</f>
        <v>0</v>
      </c>
      <c r="AE369" s="1" t="e">
        <f ca="1" t="shared" si="141"/>
        <v>#DIV/0!</v>
      </c>
      <c r="AF369" s="1" t="e">
        <f ca="1" t="shared" si="142"/>
        <v>#DIV/0!</v>
      </c>
      <c r="AG369" s="1">
        <f ca="1">SUM(OFFSET('96点'!AG$5,(ROW(AG369)-ROW(AG$5))*4,,4))</f>
        <v>0</v>
      </c>
      <c r="AH369" s="1">
        <f ca="1">SUM(OFFSET('96点'!AH$5,(ROW(AH369)-ROW(AH$5))*4,,4))</f>
        <v>0</v>
      </c>
      <c r="AI369" s="1" t="e">
        <f ca="1" t="shared" si="143"/>
        <v>#DIV/0!</v>
      </c>
      <c r="AJ369" s="1">
        <f ca="1">SUM(OFFSET('96点'!AJ$5,(ROW(AJ369)-ROW(AJ$5))*4,,4))</f>
        <v>0</v>
      </c>
      <c r="AK369" s="1">
        <f ca="1">SUM(OFFSET('96点'!AK$5,(ROW(AK369)-ROW(AK$5))*4,,4))</f>
        <v>0</v>
      </c>
      <c r="AL369" s="1" t="e">
        <f ca="1" t="shared" si="144"/>
        <v>#DIV/0!</v>
      </c>
      <c r="AM369" s="1" t="e">
        <f ca="1" t="shared" si="145"/>
        <v>#DIV/0!</v>
      </c>
      <c r="AN369" s="1">
        <f ca="1">SUM(OFFSET('96点'!AN$5,(ROW(AN369)-ROW(AN$5))*4,,4))</f>
        <v>0</v>
      </c>
      <c r="AO369" s="1">
        <f ca="1">SUM(OFFSET('96点'!AO$5,(ROW(AO369)-ROW(AO$5))*4,,4))</f>
        <v>0</v>
      </c>
      <c r="AP369" s="1" t="e">
        <f ca="1" t="shared" si="146"/>
        <v>#DIV/0!</v>
      </c>
      <c r="AQ369" s="1">
        <f ca="1">SUM(OFFSET('96点'!AQ$5,(ROW(AQ369)-ROW(AQ$5))*4,,4))</f>
        <v>0</v>
      </c>
      <c r="AR369" s="1">
        <f ca="1">SUM(OFFSET('96点'!AR$5,(ROW(AR369)-ROW(AR$5))*4,,4))</f>
        <v>0</v>
      </c>
      <c r="AS369" s="1" t="e">
        <f ca="1" t="shared" si="147"/>
        <v>#DIV/0!</v>
      </c>
      <c r="AT369" s="1" t="e">
        <f ca="1" t="shared" si="148"/>
        <v>#DIV/0!</v>
      </c>
      <c r="AU369" s="1">
        <f ca="1">SUM(OFFSET('96点'!AU$5,(ROW(AU369)-ROW(AU$5))*4,,4))</f>
        <v>0</v>
      </c>
      <c r="AV369" s="1">
        <f ca="1">SUM(OFFSET('96点'!AV$5,(ROW(AV369)-ROW(AV$5))*4,,4))</f>
        <v>0</v>
      </c>
      <c r="AW369" s="1" t="e">
        <f ca="1" t="shared" si="149"/>
        <v>#DIV/0!</v>
      </c>
      <c r="AX369" s="1">
        <f ca="1">SUM(OFFSET('96点'!AX$5,(ROW(AX369)-ROW(AX$5))*4,,4))</f>
        <v>0</v>
      </c>
      <c r="AY369" s="1">
        <f ca="1">SUM(OFFSET('96点'!AY$5,(ROW(AY369)-ROW(AY$5))*4,,4))</f>
        <v>0</v>
      </c>
      <c r="AZ369" s="1" t="e">
        <f ca="1" t="shared" si="150"/>
        <v>#DIV/0!</v>
      </c>
      <c r="BA369" s="1" t="e">
        <f ca="1" t="shared" si="151"/>
        <v>#DIV/0!</v>
      </c>
      <c r="BB369" s="1">
        <f ca="1">SUM(OFFSET('96点'!BB$5,(ROW(BB369)-ROW(BB$5))*4,,4))</f>
        <v>0</v>
      </c>
    </row>
    <row r="370" spans="3:54">
      <c r="C370" s="1">
        <f t="shared" si="127"/>
        <v>366</v>
      </c>
      <c r="D370" s="1">
        <f t="shared" si="128"/>
        <v>8</v>
      </c>
      <c r="E370" s="1">
        <f t="shared" si="131"/>
        <v>45112</v>
      </c>
      <c r="F370" s="1" t="str">
        <f t="shared" si="129"/>
        <v>20230705</v>
      </c>
      <c r="G370">
        <f t="shared" si="132"/>
        <v>2</v>
      </c>
      <c r="J370" s="1" t="str">
        <f>INDEX(辅助表!$F$3:$F$14,G370)</f>
        <v>测试机组#1调度单元</v>
      </c>
      <c r="K370" s="1" t="str">
        <f t="shared" si="130"/>
        <v>2023-07-05</v>
      </c>
      <c r="L370" s="3">
        <f ca="1" t="shared" si="133"/>
        <v>0.25</v>
      </c>
      <c r="M370" s="1">
        <f ca="1">SUM(OFFSET('96点'!M$5,(ROW(M370)-ROW(M$5))*4,,4))</f>
        <v>0</v>
      </c>
      <c r="N370" s="1" t="e">
        <f ca="1" t="shared" si="134"/>
        <v>#DIV/0!</v>
      </c>
      <c r="O370" s="1">
        <f ca="1">SUM(OFFSET('96点'!O$5,(ROW(O370)-ROW(O$5))*4,,4))</f>
        <v>0</v>
      </c>
      <c r="P370" s="1">
        <f ca="1">SUM(OFFSET('96点'!P$5,(ROW(P370)-ROW(P$5))*4,,4))</f>
        <v>0</v>
      </c>
      <c r="Q370" s="1" t="e">
        <f ca="1" t="shared" si="135"/>
        <v>#DIV/0!</v>
      </c>
      <c r="R370" s="1" t="e">
        <f ca="1" t="shared" si="136"/>
        <v>#DIV/0!</v>
      </c>
      <c r="S370" s="1">
        <f ca="1">SUM(OFFSET('96点'!S$5,(ROW(S370)-ROW(S$5))*4,,4))</f>
        <v>0</v>
      </c>
      <c r="T370" s="1">
        <f ca="1">SUM(OFFSET('96点'!T$5,(ROW(T370)-ROW(T$5))*4,,4))</f>
        <v>0</v>
      </c>
      <c r="U370" s="1" t="e">
        <f ca="1" t="shared" si="137"/>
        <v>#DIV/0!</v>
      </c>
      <c r="V370" s="1">
        <f ca="1">SUM(OFFSET('96点'!V$5,(ROW(V370)-ROW(V$5))*4,,4))</f>
        <v>0</v>
      </c>
      <c r="W370" s="1">
        <f ca="1">SUM(OFFSET('96点'!W$5,(ROW(W370)-ROW(W$5))*4,,4))</f>
        <v>0</v>
      </c>
      <c r="X370" s="1" t="e">
        <f ca="1" t="shared" si="138"/>
        <v>#DIV/0!</v>
      </c>
      <c r="Y370" s="1" t="e">
        <f ca="1" t="shared" si="139"/>
        <v>#DIV/0!</v>
      </c>
      <c r="Z370" s="1">
        <f ca="1">SUM(OFFSET('96点'!Z$5,(ROW(Z370)-ROW(Z$5))*4,,4))</f>
        <v>0</v>
      </c>
      <c r="AA370" s="1">
        <f ca="1">SUM(OFFSET('96点'!AA$5,(ROW(AA370)-ROW(AA$5))*4,,4))</f>
        <v>0</v>
      </c>
      <c r="AB370" s="1" t="e">
        <f ca="1" t="shared" si="140"/>
        <v>#DIV/0!</v>
      </c>
      <c r="AC370" s="1">
        <f ca="1">SUM(OFFSET('96点'!AC$5,(ROW(AC370)-ROW(AC$5))*4,,4))</f>
        <v>0</v>
      </c>
      <c r="AD370" s="1">
        <f ca="1">SUM(OFFSET('96点'!AD$5,(ROW(AD370)-ROW(AD$5))*4,,4))</f>
        <v>0</v>
      </c>
      <c r="AE370" s="1" t="e">
        <f ca="1" t="shared" si="141"/>
        <v>#DIV/0!</v>
      </c>
      <c r="AF370" s="1" t="e">
        <f ca="1" t="shared" si="142"/>
        <v>#DIV/0!</v>
      </c>
      <c r="AG370" s="1">
        <f ca="1">SUM(OFFSET('96点'!AG$5,(ROW(AG370)-ROW(AG$5))*4,,4))</f>
        <v>0</v>
      </c>
      <c r="AH370" s="1">
        <f ca="1">SUM(OFFSET('96点'!AH$5,(ROW(AH370)-ROW(AH$5))*4,,4))</f>
        <v>0</v>
      </c>
      <c r="AI370" s="1" t="e">
        <f ca="1" t="shared" si="143"/>
        <v>#DIV/0!</v>
      </c>
      <c r="AJ370" s="1">
        <f ca="1">SUM(OFFSET('96点'!AJ$5,(ROW(AJ370)-ROW(AJ$5))*4,,4))</f>
        <v>0</v>
      </c>
      <c r="AK370" s="1">
        <f ca="1">SUM(OFFSET('96点'!AK$5,(ROW(AK370)-ROW(AK$5))*4,,4))</f>
        <v>0</v>
      </c>
      <c r="AL370" s="1" t="e">
        <f ca="1" t="shared" si="144"/>
        <v>#DIV/0!</v>
      </c>
      <c r="AM370" s="1" t="e">
        <f ca="1" t="shared" si="145"/>
        <v>#DIV/0!</v>
      </c>
      <c r="AN370" s="1">
        <f ca="1">SUM(OFFSET('96点'!AN$5,(ROW(AN370)-ROW(AN$5))*4,,4))</f>
        <v>0</v>
      </c>
      <c r="AO370" s="1">
        <f ca="1">SUM(OFFSET('96点'!AO$5,(ROW(AO370)-ROW(AO$5))*4,,4))</f>
        <v>0</v>
      </c>
      <c r="AP370" s="1" t="e">
        <f ca="1" t="shared" si="146"/>
        <v>#DIV/0!</v>
      </c>
      <c r="AQ370" s="1">
        <f ca="1">SUM(OFFSET('96点'!AQ$5,(ROW(AQ370)-ROW(AQ$5))*4,,4))</f>
        <v>0</v>
      </c>
      <c r="AR370" s="1">
        <f ca="1">SUM(OFFSET('96点'!AR$5,(ROW(AR370)-ROW(AR$5))*4,,4))</f>
        <v>0</v>
      </c>
      <c r="AS370" s="1" t="e">
        <f ca="1" t="shared" si="147"/>
        <v>#DIV/0!</v>
      </c>
      <c r="AT370" s="1" t="e">
        <f ca="1" t="shared" si="148"/>
        <v>#DIV/0!</v>
      </c>
      <c r="AU370" s="1">
        <f ca="1">SUM(OFFSET('96点'!AU$5,(ROW(AU370)-ROW(AU$5))*4,,4))</f>
        <v>0</v>
      </c>
      <c r="AV370" s="1">
        <f ca="1">SUM(OFFSET('96点'!AV$5,(ROW(AV370)-ROW(AV$5))*4,,4))</f>
        <v>0</v>
      </c>
      <c r="AW370" s="1" t="e">
        <f ca="1" t="shared" si="149"/>
        <v>#DIV/0!</v>
      </c>
      <c r="AX370" s="1">
        <f ca="1">SUM(OFFSET('96点'!AX$5,(ROW(AX370)-ROW(AX$5))*4,,4))</f>
        <v>0</v>
      </c>
      <c r="AY370" s="1">
        <f ca="1">SUM(OFFSET('96点'!AY$5,(ROW(AY370)-ROW(AY$5))*4,,4))</f>
        <v>0</v>
      </c>
      <c r="AZ370" s="1" t="e">
        <f ca="1" t="shared" si="150"/>
        <v>#DIV/0!</v>
      </c>
      <c r="BA370" s="1" t="e">
        <f ca="1" t="shared" si="151"/>
        <v>#DIV/0!</v>
      </c>
      <c r="BB370" s="1">
        <f ca="1">SUM(OFFSET('96点'!BB$5,(ROW(BB370)-ROW(BB$5))*4,,4))</f>
        <v>0</v>
      </c>
    </row>
    <row r="371" spans="3:54">
      <c r="C371" s="1">
        <f t="shared" si="127"/>
        <v>367</v>
      </c>
      <c r="D371" s="1">
        <f t="shared" si="128"/>
        <v>9</v>
      </c>
      <c r="E371" s="1">
        <f t="shared" si="131"/>
        <v>45112</v>
      </c>
      <c r="F371" s="1" t="str">
        <f t="shared" si="129"/>
        <v>20230705</v>
      </c>
      <c r="G371">
        <f t="shared" si="132"/>
        <v>2</v>
      </c>
      <c r="J371" s="1" t="str">
        <f>INDEX(辅助表!$F$3:$F$14,G371)</f>
        <v>测试机组#1调度单元</v>
      </c>
      <c r="K371" s="1" t="str">
        <f t="shared" si="130"/>
        <v>2023-07-05</v>
      </c>
      <c r="L371" s="3">
        <f ca="1" t="shared" si="133"/>
        <v>0.291666666666667</v>
      </c>
      <c r="M371" s="1">
        <f ca="1">SUM(OFFSET('96点'!M$5,(ROW(M371)-ROW(M$5))*4,,4))</f>
        <v>0</v>
      </c>
      <c r="N371" s="1" t="e">
        <f ca="1" t="shared" si="134"/>
        <v>#DIV/0!</v>
      </c>
      <c r="O371" s="1">
        <f ca="1">SUM(OFFSET('96点'!O$5,(ROW(O371)-ROW(O$5))*4,,4))</f>
        <v>0</v>
      </c>
      <c r="P371" s="1">
        <f ca="1">SUM(OFFSET('96点'!P$5,(ROW(P371)-ROW(P$5))*4,,4))</f>
        <v>0</v>
      </c>
      <c r="Q371" s="1" t="e">
        <f ca="1" t="shared" si="135"/>
        <v>#DIV/0!</v>
      </c>
      <c r="R371" s="1" t="e">
        <f ca="1" t="shared" si="136"/>
        <v>#DIV/0!</v>
      </c>
      <c r="S371" s="1">
        <f ca="1">SUM(OFFSET('96点'!S$5,(ROW(S371)-ROW(S$5))*4,,4))</f>
        <v>0</v>
      </c>
      <c r="T371" s="1">
        <f ca="1">SUM(OFFSET('96点'!T$5,(ROW(T371)-ROW(T$5))*4,,4))</f>
        <v>0</v>
      </c>
      <c r="U371" s="1" t="e">
        <f ca="1" t="shared" si="137"/>
        <v>#DIV/0!</v>
      </c>
      <c r="V371" s="1">
        <f ca="1">SUM(OFFSET('96点'!V$5,(ROW(V371)-ROW(V$5))*4,,4))</f>
        <v>0</v>
      </c>
      <c r="W371" s="1">
        <f ca="1">SUM(OFFSET('96点'!W$5,(ROW(W371)-ROW(W$5))*4,,4))</f>
        <v>0</v>
      </c>
      <c r="X371" s="1" t="e">
        <f ca="1" t="shared" si="138"/>
        <v>#DIV/0!</v>
      </c>
      <c r="Y371" s="1" t="e">
        <f ca="1" t="shared" si="139"/>
        <v>#DIV/0!</v>
      </c>
      <c r="Z371" s="1">
        <f ca="1">SUM(OFFSET('96点'!Z$5,(ROW(Z371)-ROW(Z$5))*4,,4))</f>
        <v>0</v>
      </c>
      <c r="AA371" s="1">
        <f ca="1">SUM(OFFSET('96点'!AA$5,(ROW(AA371)-ROW(AA$5))*4,,4))</f>
        <v>0</v>
      </c>
      <c r="AB371" s="1" t="e">
        <f ca="1" t="shared" si="140"/>
        <v>#DIV/0!</v>
      </c>
      <c r="AC371" s="1">
        <f ca="1">SUM(OFFSET('96点'!AC$5,(ROW(AC371)-ROW(AC$5))*4,,4))</f>
        <v>0</v>
      </c>
      <c r="AD371" s="1">
        <f ca="1">SUM(OFFSET('96点'!AD$5,(ROW(AD371)-ROW(AD$5))*4,,4))</f>
        <v>0</v>
      </c>
      <c r="AE371" s="1" t="e">
        <f ca="1" t="shared" si="141"/>
        <v>#DIV/0!</v>
      </c>
      <c r="AF371" s="1" t="e">
        <f ca="1" t="shared" si="142"/>
        <v>#DIV/0!</v>
      </c>
      <c r="AG371" s="1">
        <f ca="1">SUM(OFFSET('96点'!AG$5,(ROW(AG371)-ROW(AG$5))*4,,4))</f>
        <v>0</v>
      </c>
      <c r="AH371" s="1">
        <f ca="1">SUM(OFFSET('96点'!AH$5,(ROW(AH371)-ROW(AH$5))*4,,4))</f>
        <v>0</v>
      </c>
      <c r="AI371" s="1" t="e">
        <f ca="1" t="shared" si="143"/>
        <v>#DIV/0!</v>
      </c>
      <c r="AJ371" s="1">
        <f ca="1">SUM(OFFSET('96点'!AJ$5,(ROW(AJ371)-ROW(AJ$5))*4,,4))</f>
        <v>0</v>
      </c>
      <c r="AK371" s="1">
        <f ca="1">SUM(OFFSET('96点'!AK$5,(ROW(AK371)-ROW(AK$5))*4,,4))</f>
        <v>0</v>
      </c>
      <c r="AL371" s="1" t="e">
        <f ca="1" t="shared" si="144"/>
        <v>#DIV/0!</v>
      </c>
      <c r="AM371" s="1" t="e">
        <f ca="1" t="shared" si="145"/>
        <v>#DIV/0!</v>
      </c>
      <c r="AN371" s="1">
        <f ca="1">SUM(OFFSET('96点'!AN$5,(ROW(AN371)-ROW(AN$5))*4,,4))</f>
        <v>0</v>
      </c>
      <c r="AO371" s="1">
        <f ca="1">SUM(OFFSET('96点'!AO$5,(ROW(AO371)-ROW(AO$5))*4,,4))</f>
        <v>0</v>
      </c>
      <c r="AP371" s="1" t="e">
        <f ca="1" t="shared" si="146"/>
        <v>#DIV/0!</v>
      </c>
      <c r="AQ371" s="1">
        <f ca="1">SUM(OFFSET('96点'!AQ$5,(ROW(AQ371)-ROW(AQ$5))*4,,4))</f>
        <v>0</v>
      </c>
      <c r="AR371" s="1">
        <f ca="1">SUM(OFFSET('96点'!AR$5,(ROW(AR371)-ROW(AR$5))*4,,4))</f>
        <v>0</v>
      </c>
      <c r="AS371" s="1" t="e">
        <f ca="1" t="shared" si="147"/>
        <v>#DIV/0!</v>
      </c>
      <c r="AT371" s="1" t="e">
        <f ca="1" t="shared" si="148"/>
        <v>#DIV/0!</v>
      </c>
      <c r="AU371" s="1">
        <f ca="1">SUM(OFFSET('96点'!AU$5,(ROW(AU371)-ROW(AU$5))*4,,4))</f>
        <v>0</v>
      </c>
      <c r="AV371" s="1">
        <f ca="1">SUM(OFFSET('96点'!AV$5,(ROW(AV371)-ROW(AV$5))*4,,4))</f>
        <v>0</v>
      </c>
      <c r="AW371" s="1" t="e">
        <f ca="1" t="shared" si="149"/>
        <v>#DIV/0!</v>
      </c>
      <c r="AX371" s="1">
        <f ca="1">SUM(OFFSET('96点'!AX$5,(ROW(AX371)-ROW(AX$5))*4,,4))</f>
        <v>0</v>
      </c>
      <c r="AY371" s="1">
        <f ca="1">SUM(OFFSET('96点'!AY$5,(ROW(AY371)-ROW(AY$5))*4,,4))</f>
        <v>0</v>
      </c>
      <c r="AZ371" s="1" t="e">
        <f ca="1" t="shared" si="150"/>
        <v>#DIV/0!</v>
      </c>
      <c r="BA371" s="1" t="e">
        <f ca="1" t="shared" si="151"/>
        <v>#DIV/0!</v>
      </c>
      <c r="BB371" s="1">
        <f ca="1">SUM(OFFSET('96点'!BB$5,(ROW(BB371)-ROW(BB$5))*4,,4))</f>
        <v>0</v>
      </c>
    </row>
    <row r="372" spans="3:54">
      <c r="C372" s="1">
        <f t="shared" si="127"/>
        <v>368</v>
      </c>
      <c r="D372" s="1">
        <f t="shared" si="128"/>
        <v>10</v>
      </c>
      <c r="E372" s="1">
        <f t="shared" si="131"/>
        <v>45112</v>
      </c>
      <c r="F372" s="1" t="str">
        <f t="shared" si="129"/>
        <v>20230705</v>
      </c>
      <c r="G372">
        <f t="shared" si="132"/>
        <v>2</v>
      </c>
      <c r="J372" s="1" t="str">
        <f>INDEX(辅助表!$F$3:$F$14,G372)</f>
        <v>测试机组#1调度单元</v>
      </c>
      <c r="K372" s="1" t="str">
        <f t="shared" si="130"/>
        <v>2023-07-05</v>
      </c>
      <c r="L372" s="3">
        <f ca="1" t="shared" si="133"/>
        <v>0.333333333333333</v>
      </c>
      <c r="M372" s="1">
        <f ca="1">SUM(OFFSET('96点'!M$5,(ROW(M372)-ROW(M$5))*4,,4))</f>
        <v>0</v>
      </c>
      <c r="N372" s="1" t="e">
        <f ca="1" t="shared" si="134"/>
        <v>#DIV/0!</v>
      </c>
      <c r="O372" s="1">
        <f ca="1">SUM(OFFSET('96点'!O$5,(ROW(O372)-ROW(O$5))*4,,4))</f>
        <v>0</v>
      </c>
      <c r="P372" s="1">
        <f ca="1">SUM(OFFSET('96点'!P$5,(ROW(P372)-ROW(P$5))*4,,4))</f>
        <v>0</v>
      </c>
      <c r="Q372" s="1" t="e">
        <f ca="1" t="shared" si="135"/>
        <v>#DIV/0!</v>
      </c>
      <c r="R372" s="1" t="e">
        <f ca="1" t="shared" si="136"/>
        <v>#DIV/0!</v>
      </c>
      <c r="S372" s="1">
        <f ca="1">SUM(OFFSET('96点'!S$5,(ROW(S372)-ROW(S$5))*4,,4))</f>
        <v>0</v>
      </c>
      <c r="T372" s="1">
        <f ca="1">SUM(OFFSET('96点'!T$5,(ROW(T372)-ROW(T$5))*4,,4))</f>
        <v>0</v>
      </c>
      <c r="U372" s="1" t="e">
        <f ca="1" t="shared" si="137"/>
        <v>#DIV/0!</v>
      </c>
      <c r="V372" s="1">
        <f ca="1">SUM(OFFSET('96点'!V$5,(ROW(V372)-ROW(V$5))*4,,4))</f>
        <v>0</v>
      </c>
      <c r="W372" s="1">
        <f ca="1">SUM(OFFSET('96点'!W$5,(ROW(W372)-ROW(W$5))*4,,4))</f>
        <v>0</v>
      </c>
      <c r="X372" s="1" t="e">
        <f ca="1" t="shared" si="138"/>
        <v>#DIV/0!</v>
      </c>
      <c r="Y372" s="1" t="e">
        <f ca="1" t="shared" si="139"/>
        <v>#DIV/0!</v>
      </c>
      <c r="Z372" s="1">
        <f ca="1">SUM(OFFSET('96点'!Z$5,(ROW(Z372)-ROW(Z$5))*4,,4))</f>
        <v>0</v>
      </c>
      <c r="AA372" s="1">
        <f ca="1">SUM(OFFSET('96点'!AA$5,(ROW(AA372)-ROW(AA$5))*4,,4))</f>
        <v>0</v>
      </c>
      <c r="AB372" s="1" t="e">
        <f ca="1" t="shared" si="140"/>
        <v>#DIV/0!</v>
      </c>
      <c r="AC372" s="1">
        <f ca="1">SUM(OFFSET('96点'!AC$5,(ROW(AC372)-ROW(AC$5))*4,,4))</f>
        <v>0</v>
      </c>
      <c r="AD372" s="1">
        <f ca="1">SUM(OFFSET('96点'!AD$5,(ROW(AD372)-ROW(AD$5))*4,,4))</f>
        <v>0</v>
      </c>
      <c r="AE372" s="1" t="e">
        <f ca="1" t="shared" si="141"/>
        <v>#DIV/0!</v>
      </c>
      <c r="AF372" s="1" t="e">
        <f ca="1" t="shared" si="142"/>
        <v>#DIV/0!</v>
      </c>
      <c r="AG372" s="1">
        <f ca="1">SUM(OFFSET('96点'!AG$5,(ROW(AG372)-ROW(AG$5))*4,,4))</f>
        <v>0</v>
      </c>
      <c r="AH372" s="1">
        <f ca="1">SUM(OFFSET('96点'!AH$5,(ROW(AH372)-ROW(AH$5))*4,,4))</f>
        <v>0</v>
      </c>
      <c r="AI372" s="1" t="e">
        <f ca="1" t="shared" si="143"/>
        <v>#DIV/0!</v>
      </c>
      <c r="AJ372" s="1">
        <f ca="1">SUM(OFFSET('96点'!AJ$5,(ROW(AJ372)-ROW(AJ$5))*4,,4))</f>
        <v>0</v>
      </c>
      <c r="AK372" s="1">
        <f ca="1">SUM(OFFSET('96点'!AK$5,(ROW(AK372)-ROW(AK$5))*4,,4))</f>
        <v>0</v>
      </c>
      <c r="AL372" s="1" t="e">
        <f ca="1" t="shared" si="144"/>
        <v>#DIV/0!</v>
      </c>
      <c r="AM372" s="1" t="e">
        <f ca="1" t="shared" si="145"/>
        <v>#DIV/0!</v>
      </c>
      <c r="AN372" s="1">
        <f ca="1">SUM(OFFSET('96点'!AN$5,(ROW(AN372)-ROW(AN$5))*4,,4))</f>
        <v>0</v>
      </c>
      <c r="AO372" s="1">
        <f ca="1">SUM(OFFSET('96点'!AO$5,(ROW(AO372)-ROW(AO$5))*4,,4))</f>
        <v>0</v>
      </c>
      <c r="AP372" s="1" t="e">
        <f ca="1" t="shared" si="146"/>
        <v>#DIV/0!</v>
      </c>
      <c r="AQ372" s="1">
        <f ca="1">SUM(OFFSET('96点'!AQ$5,(ROW(AQ372)-ROW(AQ$5))*4,,4))</f>
        <v>0</v>
      </c>
      <c r="AR372" s="1">
        <f ca="1">SUM(OFFSET('96点'!AR$5,(ROW(AR372)-ROW(AR$5))*4,,4))</f>
        <v>0</v>
      </c>
      <c r="AS372" s="1" t="e">
        <f ca="1" t="shared" si="147"/>
        <v>#DIV/0!</v>
      </c>
      <c r="AT372" s="1" t="e">
        <f ca="1" t="shared" si="148"/>
        <v>#DIV/0!</v>
      </c>
      <c r="AU372" s="1">
        <f ca="1">SUM(OFFSET('96点'!AU$5,(ROW(AU372)-ROW(AU$5))*4,,4))</f>
        <v>0</v>
      </c>
      <c r="AV372" s="1">
        <f ca="1">SUM(OFFSET('96点'!AV$5,(ROW(AV372)-ROW(AV$5))*4,,4))</f>
        <v>0</v>
      </c>
      <c r="AW372" s="1" t="e">
        <f ca="1" t="shared" si="149"/>
        <v>#DIV/0!</v>
      </c>
      <c r="AX372" s="1">
        <f ca="1">SUM(OFFSET('96点'!AX$5,(ROW(AX372)-ROW(AX$5))*4,,4))</f>
        <v>0</v>
      </c>
      <c r="AY372" s="1">
        <f ca="1">SUM(OFFSET('96点'!AY$5,(ROW(AY372)-ROW(AY$5))*4,,4))</f>
        <v>0</v>
      </c>
      <c r="AZ372" s="1" t="e">
        <f ca="1" t="shared" si="150"/>
        <v>#DIV/0!</v>
      </c>
      <c r="BA372" s="1" t="e">
        <f ca="1" t="shared" si="151"/>
        <v>#DIV/0!</v>
      </c>
      <c r="BB372" s="1">
        <f ca="1">SUM(OFFSET('96点'!BB$5,(ROW(BB372)-ROW(BB$5))*4,,4))</f>
        <v>0</v>
      </c>
    </row>
    <row r="373" spans="3:54">
      <c r="C373" s="1">
        <f t="shared" si="127"/>
        <v>369</v>
      </c>
      <c r="D373" s="1">
        <f t="shared" si="128"/>
        <v>11</v>
      </c>
      <c r="E373" s="1">
        <f t="shared" si="131"/>
        <v>45112</v>
      </c>
      <c r="F373" s="1" t="str">
        <f t="shared" si="129"/>
        <v>20230705</v>
      </c>
      <c r="G373">
        <f t="shared" si="132"/>
        <v>2</v>
      </c>
      <c r="J373" s="1" t="str">
        <f>INDEX(辅助表!$F$3:$F$14,G373)</f>
        <v>测试机组#1调度单元</v>
      </c>
      <c r="K373" s="1" t="str">
        <f t="shared" si="130"/>
        <v>2023-07-05</v>
      </c>
      <c r="L373" s="3">
        <f ca="1" t="shared" si="133"/>
        <v>0.375</v>
      </c>
      <c r="M373" s="1">
        <f ca="1">SUM(OFFSET('96点'!M$5,(ROW(M373)-ROW(M$5))*4,,4))</f>
        <v>0</v>
      </c>
      <c r="N373" s="1" t="e">
        <f ca="1" t="shared" si="134"/>
        <v>#DIV/0!</v>
      </c>
      <c r="O373" s="1">
        <f ca="1">SUM(OFFSET('96点'!O$5,(ROW(O373)-ROW(O$5))*4,,4))</f>
        <v>0</v>
      </c>
      <c r="P373" s="1">
        <f ca="1">SUM(OFFSET('96点'!P$5,(ROW(P373)-ROW(P$5))*4,,4))</f>
        <v>0</v>
      </c>
      <c r="Q373" s="1" t="e">
        <f ca="1" t="shared" si="135"/>
        <v>#DIV/0!</v>
      </c>
      <c r="R373" s="1" t="e">
        <f ca="1" t="shared" si="136"/>
        <v>#DIV/0!</v>
      </c>
      <c r="S373" s="1">
        <f ca="1">SUM(OFFSET('96点'!S$5,(ROW(S373)-ROW(S$5))*4,,4))</f>
        <v>0</v>
      </c>
      <c r="T373" s="1">
        <f ca="1">SUM(OFFSET('96点'!T$5,(ROW(T373)-ROW(T$5))*4,,4))</f>
        <v>0</v>
      </c>
      <c r="U373" s="1" t="e">
        <f ca="1" t="shared" si="137"/>
        <v>#DIV/0!</v>
      </c>
      <c r="V373" s="1">
        <f ca="1">SUM(OFFSET('96点'!V$5,(ROW(V373)-ROW(V$5))*4,,4))</f>
        <v>0</v>
      </c>
      <c r="W373" s="1">
        <f ca="1">SUM(OFFSET('96点'!W$5,(ROW(W373)-ROW(W$5))*4,,4))</f>
        <v>0</v>
      </c>
      <c r="X373" s="1" t="e">
        <f ca="1" t="shared" si="138"/>
        <v>#DIV/0!</v>
      </c>
      <c r="Y373" s="1" t="e">
        <f ca="1" t="shared" si="139"/>
        <v>#DIV/0!</v>
      </c>
      <c r="Z373" s="1">
        <f ca="1">SUM(OFFSET('96点'!Z$5,(ROW(Z373)-ROW(Z$5))*4,,4))</f>
        <v>0</v>
      </c>
      <c r="AA373" s="1">
        <f ca="1">SUM(OFFSET('96点'!AA$5,(ROW(AA373)-ROW(AA$5))*4,,4))</f>
        <v>0</v>
      </c>
      <c r="AB373" s="1" t="e">
        <f ca="1" t="shared" si="140"/>
        <v>#DIV/0!</v>
      </c>
      <c r="AC373" s="1">
        <f ca="1">SUM(OFFSET('96点'!AC$5,(ROW(AC373)-ROW(AC$5))*4,,4))</f>
        <v>0</v>
      </c>
      <c r="AD373" s="1">
        <f ca="1">SUM(OFFSET('96点'!AD$5,(ROW(AD373)-ROW(AD$5))*4,,4))</f>
        <v>0</v>
      </c>
      <c r="AE373" s="1" t="e">
        <f ca="1" t="shared" si="141"/>
        <v>#DIV/0!</v>
      </c>
      <c r="AF373" s="1" t="e">
        <f ca="1" t="shared" si="142"/>
        <v>#DIV/0!</v>
      </c>
      <c r="AG373" s="1">
        <f ca="1">SUM(OFFSET('96点'!AG$5,(ROW(AG373)-ROW(AG$5))*4,,4))</f>
        <v>0</v>
      </c>
      <c r="AH373" s="1">
        <f ca="1">SUM(OFFSET('96点'!AH$5,(ROW(AH373)-ROW(AH$5))*4,,4))</f>
        <v>0</v>
      </c>
      <c r="AI373" s="1" t="e">
        <f ca="1" t="shared" si="143"/>
        <v>#DIV/0!</v>
      </c>
      <c r="AJ373" s="1">
        <f ca="1">SUM(OFFSET('96点'!AJ$5,(ROW(AJ373)-ROW(AJ$5))*4,,4))</f>
        <v>0</v>
      </c>
      <c r="AK373" s="1">
        <f ca="1">SUM(OFFSET('96点'!AK$5,(ROW(AK373)-ROW(AK$5))*4,,4))</f>
        <v>0</v>
      </c>
      <c r="AL373" s="1" t="e">
        <f ca="1" t="shared" si="144"/>
        <v>#DIV/0!</v>
      </c>
      <c r="AM373" s="1" t="e">
        <f ca="1" t="shared" si="145"/>
        <v>#DIV/0!</v>
      </c>
      <c r="AN373" s="1">
        <f ca="1">SUM(OFFSET('96点'!AN$5,(ROW(AN373)-ROW(AN$5))*4,,4))</f>
        <v>0</v>
      </c>
      <c r="AO373" s="1">
        <f ca="1">SUM(OFFSET('96点'!AO$5,(ROW(AO373)-ROW(AO$5))*4,,4))</f>
        <v>0</v>
      </c>
      <c r="AP373" s="1" t="e">
        <f ca="1" t="shared" si="146"/>
        <v>#DIV/0!</v>
      </c>
      <c r="AQ373" s="1">
        <f ca="1">SUM(OFFSET('96点'!AQ$5,(ROW(AQ373)-ROW(AQ$5))*4,,4))</f>
        <v>0</v>
      </c>
      <c r="AR373" s="1">
        <f ca="1">SUM(OFFSET('96点'!AR$5,(ROW(AR373)-ROW(AR$5))*4,,4))</f>
        <v>0</v>
      </c>
      <c r="AS373" s="1" t="e">
        <f ca="1" t="shared" si="147"/>
        <v>#DIV/0!</v>
      </c>
      <c r="AT373" s="1" t="e">
        <f ca="1" t="shared" si="148"/>
        <v>#DIV/0!</v>
      </c>
      <c r="AU373" s="1">
        <f ca="1">SUM(OFFSET('96点'!AU$5,(ROW(AU373)-ROW(AU$5))*4,,4))</f>
        <v>0</v>
      </c>
      <c r="AV373" s="1">
        <f ca="1">SUM(OFFSET('96点'!AV$5,(ROW(AV373)-ROW(AV$5))*4,,4))</f>
        <v>0</v>
      </c>
      <c r="AW373" s="1" t="e">
        <f ca="1" t="shared" si="149"/>
        <v>#DIV/0!</v>
      </c>
      <c r="AX373" s="1">
        <f ca="1">SUM(OFFSET('96点'!AX$5,(ROW(AX373)-ROW(AX$5))*4,,4))</f>
        <v>0</v>
      </c>
      <c r="AY373" s="1">
        <f ca="1">SUM(OFFSET('96点'!AY$5,(ROW(AY373)-ROW(AY$5))*4,,4))</f>
        <v>0</v>
      </c>
      <c r="AZ373" s="1" t="e">
        <f ca="1" t="shared" si="150"/>
        <v>#DIV/0!</v>
      </c>
      <c r="BA373" s="1" t="e">
        <f ca="1" t="shared" si="151"/>
        <v>#DIV/0!</v>
      </c>
      <c r="BB373" s="1">
        <f ca="1">SUM(OFFSET('96点'!BB$5,(ROW(BB373)-ROW(BB$5))*4,,4))</f>
        <v>0</v>
      </c>
    </row>
    <row r="374" spans="3:54">
      <c r="C374" s="1">
        <f t="shared" si="127"/>
        <v>370</v>
      </c>
      <c r="D374" s="1">
        <f t="shared" si="128"/>
        <v>12</v>
      </c>
      <c r="E374" s="1">
        <f t="shared" si="131"/>
        <v>45112</v>
      </c>
      <c r="F374" s="1" t="str">
        <f t="shared" si="129"/>
        <v>20230705</v>
      </c>
      <c r="G374">
        <f t="shared" si="132"/>
        <v>2</v>
      </c>
      <c r="J374" s="1" t="str">
        <f>INDEX(辅助表!$F$3:$F$14,G374)</f>
        <v>测试机组#1调度单元</v>
      </c>
      <c r="K374" s="1" t="str">
        <f t="shared" si="130"/>
        <v>2023-07-05</v>
      </c>
      <c r="L374" s="3">
        <f ca="1" t="shared" si="133"/>
        <v>0.416666666666667</v>
      </c>
      <c r="M374" s="1">
        <f ca="1">SUM(OFFSET('96点'!M$5,(ROW(M374)-ROW(M$5))*4,,4))</f>
        <v>0</v>
      </c>
      <c r="N374" s="1" t="e">
        <f ca="1" t="shared" si="134"/>
        <v>#DIV/0!</v>
      </c>
      <c r="O374" s="1">
        <f ca="1">SUM(OFFSET('96点'!O$5,(ROW(O374)-ROW(O$5))*4,,4))</f>
        <v>0</v>
      </c>
      <c r="P374" s="1">
        <f ca="1">SUM(OFFSET('96点'!P$5,(ROW(P374)-ROW(P$5))*4,,4))</f>
        <v>0</v>
      </c>
      <c r="Q374" s="1" t="e">
        <f ca="1" t="shared" si="135"/>
        <v>#DIV/0!</v>
      </c>
      <c r="R374" s="1" t="e">
        <f ca="1" t="shared" si="136"/>
        <v>#DIV/0!</v>
      </c>
      <c r="S374" s="1">
        <f ca="1">SUM(OFFSET('96点'!S$5,(ROW(S374)-ROW(S$5))*4,,4))</f>
        <v>0</v>
      </c>
      <c r="T374" s="1">
        <f ca="1">SUM(OFFSET('96点'!T$5,(ROW(T374)-ROW(T$5))*4,,4))</f>
        <v>0</v>
      </c>
      <c r="U374" s="1" t="e">
        <f ca="1" t="shared" si="137"/>
        <v>#DIV/0!</v>
      </c>
      <c r="V374" s="1">
        <f ca="1">SUM(OFFSET('96点'!V$5,(ROW(V374)-ROW(V$5))*4,,4))</f>
        <v>0</v>
      </c>
      <c r="W374" s="1">
        <f ca="1">SUM(OFFSET('96点'!W$5,(ROW(W374)-ROW(W$5))*4,,4))</f>
        <v>0</v>
      </c>
      <c r="X374" s="1" t="e">
        <f ca="1" t="shared" si="138"/>
        <v>#DIV/0!</v>
      </c>
      <c r="Y374" s="1" t="e">
        <f ca="1" t="shared" si="139"/>
        <v>#DIV/0!</v>
      </c>
      <c r="Z374" s="1">
        <f ca="1">SUM(OFFSET('96点'!Z$5,(ROW(Z374)-ROW(Z$5))*4,,4))</f>
        <v>0</v>
      </c>
      <c r="AA374" s="1">
        <f ca="1">SUM(OFFSET('96点'!AA$5,(ROW(AA374)-ROW(AA$5))*4,,4))</f>
        <v>0</v>
      </c>
      <c r="AB374" s="1" t="e">
        <f ca="1" t="shared" si="140"/>
        <v>#DIV/0!</v>
      </c>
      <c r="AC374" s="1">
        <f ca="1">SUM(OFFSET('96点'!AC$5,(ROW(AC374)-ROW(AC$5))*4,,4))</f>
        <v>0</v>
      </c>
      <c r="AD374" s="1">
        <f ca="1">SUM(OFFSET('96点'!AD$5,(ROW(AD374)-ROW(AD$5))*4,,4))</f>
        <v>0</v>
      </c>
      <c r="AE374" s="1" t="e">
        <f ca="1" t="shared" si="141"/>
        <v>#DIV/0!</v>
      </c>
      <c r="AF374" s="1" t="e">
        <f ca="1" t="shared" si="142"/>
        <v>#DIV/0!</v>
      </c>
      <c r="AG374" s="1">
        <f ca="1">SUM(OFFSET('96点'!AG$5,(ROW(AG374)-ROW(AG$5))*4,,4))</f>
        <v>0</v>
      </c>
      <c r="AH374" s="1">
        <f ca="1">SUM(OFFSET('96点'!AH$5,(ROW(AH374)-ROW(AH$5))*4,,4))</f>
        <v>0</v>
      </c>
      <c r="AI374" s="1" t="e">
        <f ca="1" t="shared" si="143"/>
        <v>#DIV/0!</v>
      </c>
      <c r="AJ374" s="1">
        <f ca="1">SUM(OFFSET('96点'!AJ$5,(ROW(AJ374)-ROW(AJ$5))*4,,4))</f>
        <v>0</v>
      </c>
      <c r="AK374" s="1">
        <f ca="1">SUM(OFFSET('96点'!AK$5,(ROW(AK374)-ROW(AK$5))*4,,4))</f>
        <v>0</v>
      </c>
      <c r="AL374" s="1" t="e">
        <f ca="1" t="shared" si="144"/>
        <v>#DIV/0!</v>
      </c>
      <c r="AM374" s="1" t="e">
        <f ca="1" t="shared" si="145"/>
        <v>#DIV/0!</v>
      </c>
      <c r="AN374" s="1">
        <f ca="1">SUM(OFFSET('96点'!AN$5,(ROW(AN374)-ROW(AN$5))*4,,4))</f>
        <v>0</v>
      </c>
      <c r="AO374" s="1">
        <f ca="1">SUM(OFFSET('96点'!AO$5,(ROW(AO374)-ROW(AO$5))*4,,4))</f>
        <v>0</v>
      </c>
      <c r="AP374" s="1" t="e">
        <f ca="1" t="shared" si="146"/>
        <v>#DIV/0!</v>
      </c>
      <c r="AQ374" s="1">
        <f ca="1">SUM(OFFSET('96点'!AQ$5,(ROW(AQ374)-ROW(AQ$5))*4,,4))</f>
        <v>0</v>
      </c>
      <c r="AR374" s="1">
        <f ca="1">SUM(OFFSET('96点'!AR$5,(ROW(AR374)-ROW(AR$5))*4,,4))</f>
        <v>0</v>
      </c>
      <c r="AS374" s="1" t="e">
        <f ca="1" t="shared" si="147"/>
        <v>#DIV/0!</v>
      </c>
      <c r="AT374" s="1" t="e">
        <f ca="1" t="shared" si="148"/>
        <v>#DIV/0!</v>
      </c>
      <c r="AU374" s="1">
        <f ca="1">SUM(OFFSET('96点'!AU$5,(ROW(AU374)-ROW(AU$5))*4,,4))</f>
        <v>0</v>
      </c>
      <c r="AV374" s="1">
        <f ca="1">SUM(OFFSET('96点'!AV$5,(ROW(AV374)-ROW(AV$5))*4,,4))</f>
        <v>0</v>
      </c>
      <c r="AW374" s="1" t="e">
        <f ca="1" t="shared" si="149"/>
        <v>#DIV/0!</v>
      </c>
      <c r="AX374" s="1">
        <f ca="1">SUM(OFFSET('96点'!AX$5,(ROW(AX374)-ROW(AX$5))*4,,4))</f>
        <v>0</v>
      </c>
      <c r="AY374" s="1">
        <f ca="1">SUM(OFFSET('96点'!AY$5,(ROW(AY374)-ROW(AY$5))*4,,4))</f>
        <v>0</v>
      </c>
      <c r="AZ374" s="1" t="e">
        <f ca="1" t="shared" si="150"/>
        <v>#DIV/0!</v>
      </c>
      <c r="BA374" s="1" t="e">
        <f ca="1" t="shared" si="151"/>
        <v>#DIV/0!</v>
      </c>
      <c r="BB374" s="1">
        <f ca="1">SUM(OFFSET('96点'!BB$5,(ROW(BB374)-ROW(BB$5))*4,,4))</f>
        <v>0</v>
      </c>
    </row>
    <row r="375" spans="3:54">
      <c r="C375" s="1">
        <f t="shared" si="127"/>
        <v>371</v>
      </c>
      <c r="D375" s="1">
        <f t="shared" si="128"/>
        <v>13</v>
      </c>
      <c r="E375" s="1">
        <f t="shared" si="131"/>
        <v>45112</v>
      </c>
      <c r="F375" s="1" t="str">
        <f t="shared" si="129"/>
        <v>20230705</v>
      </c>
      <c r="G375">
        <f t="shared" si="132"/>
        <v>2</v>
      </c>
      <c r="J375" s="1" t="str">
        <f>INDEX(辅助表!$F$3:$F$14,G375)</f>
        <v>测试机组#1调度单元</v>
      </c>
      <c r="K375" s="1" t="str">
        <f t="shared" si="130"/>
        <v>2023-07-05</v>
      </c>
      <c r="L375" s="3">
        <f ca="1" t="shared" si="133"/>
        <v>0.458333333333333</v>
      </c>
      <c r="M375" s="1">
        <f ca="1">SUM(OFFSET('96点'!M$5,(ROW(M375)-ROW(M$5))*4,,4))</f>
        <v>0</v>
      </c>
      <c r="N375" s="1" t="e">
        <f ca="1" t="shared" si="134"/>
        <v>#DIV/0!</v>
      </c>
      <c r="O375" s="1">
        <f ca="1">SUM(OFFSET('96点'!O$5,(ROW(O375)-ROW(O$5))*4,,4))</f>
        <v>0</v>
      </c>
      <c r="P375" s="1">
        <f ca="1">SUM(OFFSET('96点'!P$5,(ROW(P375)-ROW(P$5))*4,,4))</f>
        <v>0</v>
      </c>
      <c r="Q375" s="1" t="e">
        <f ca="1" t="shared" si="135"/>
        <v>#DIV/0!</v>
      </c>
      <c r="R375" s="1" t="e">
        <f ca="1" t="shared" si="136"/>
        <v>#DIV/0!</v>
      </c>
      <c r="S375" s="1">
        <f ca="1">SUM(OFFSET('96点'!S$5,(ROW(S375)-ROW(S$5))*4,,4))</f>
        <v>0</v>
      </c>
      <c r="T375" s="1">
        <f ca="1">SUM(OFFSET('96点'!T$5,(ROW(T375)-ROW(T$5))*4,,4))</f>
        <v>0</v>
      </c>
      <c r="U375" s="1" t="e">
        <f ca="1" t="shared" si="137"/>
        <v>#DIV/0!</v>
      </c>
      <c r="V375" s="1">
        <f ca="1">SUM(OFFSET('96点'!V$5,(ROW(V375)-ROW(V$5))*4,,4))</f>
        <v>0</v>
      </c>
      <c r="W375" s="1">
        <f ca="1">SUM(OFFSET('96点'!W$5,(ROW(W375)-ROW(W$5))*4,,4))</f>
        <v>0</v>
      </c>
      <c r="X375" s="1" t="e">
        <f ca="1" t="shared" si="138"/>
        <v>#DIV/0!</v>
      </c>
      <c r="Y375" s="1" t="e">
        <f ca="1" t="shared" si="139"/>
        <v>#DIV/0!</v>
      </c>
      <c r="Z375" s="1">
        <f ca="1">SUM(OFFSET('96点'!Z$5,(ROW(Z375)-ROW(Z$5))*4,,4))</f>
        <v>0</v>
      </c>
      <c r="AA375" s="1">
        <f ca="1">SUM(OFFSET('96点'!AA$5,(ROW(AA375)-ROW(AA$5))*4,,4))</f>
        <v>0</v>
      </c>
      <c r="AB375" s="1" t="e">
        <f ca="1" t="shared" si="140"/>
        <v>#DIV/0!</v>
      </c>
      <c r="AC375" s="1">
        <f ca="1">SUM(OFFSET('96点'!AC$5,(ROW(AC375)-ROW(AC$5))*4,,4))</f>
        <v>0</v>
      </c>
      <c r="AD375" s="1">
        <f ca="1">SUM(OFFSET('96点'!AD$5,(ROW(AD375)-ROW(AD$5))*4,,4))</f>
        <v>0</v>
      </c>
      <c r="AE375" s="1" t="e">
        <f ca="1" t="shared" si="141"/>
        <v>#DIV/0!</v>
      </c>
      <c r="AF375" s="1" t="e">
        <f ca="1" t="shared" si="142"/>
        <v>#DIV/0!</v>
      </c>
      <c r="AG375" s="1">
        <f ca="1">SUM(OFFSET('96点'!AG$5,(ROW(AG375)-ROW(AG$5))*4,,4))</f>
        <v>0</v>
      </c>
      <c r="AH375" s="1">
        <f ca="1">SUM(OFFSET('96点'!AH$5,(ROW(AH375)-ROW(AH$5))*4,,4))</f>
        <v>0</v>
      </c>
      <c r="AI375" s="1" t="e">
        <f ca="1" t="shared" si="143"/>
        <v>#DIV/0!</v>
      </c>
      <c r="AJ375" s="1">
        <f ca="1">SUM(OFFSET('96点'!AJ$5,(ROW(AJ375)-ROW(AJ$5))*4,,4))</f>
        <v>0</v>
      </c>
      <c r="AK375" s="1">
        <f ca="1">SUM(OFFSET('96点'!AK$5,(ROW(AK375)-ROW(AK$5))*4,,4))</f>
        <v>0</v>
      </c>
      <c r="AL375" s="1" t="e">
        <f ca="1" t="shared" si="144"/>
        <v>#DIV/0!</v>
      </c>
      <c r="AM375" s="1" t="e">
        <f ca="1" t="shared" si="145"/>
        <v>#DIV/0!</v>
      </c>
      <c r="AN375" s="1">
        <f ca="1">SUM(OFFSET('96点'!AN$5,(ROW(AN375)-ROW(AN$5))*4,,4))</f>
        <v>0</v>
      </c>
      <c r="AO375" s="1">
        <f ca="1">SUM(OFFSET('96点'!AO$5,(ROW(AO375)-ROW(AO$5))*4,,4))</f>
        <v>0</v>
      </c>
      <c r="AP375" s="1" t="e">
        <f ca="1" t="shared" si="146"/>
        <v>#DIV/0!</v>
      </c>
      <c r="AQ375" s="1">
        <f ca="1">SUM(OFFSET('96点'!AQ$5,(ROW(AQ375)-ROW(AQ$5))*4,,4))</f>
        <v>0</v>
      </c>
      <c r="AR375" s="1">
        <f ca="1">SUM(OFFSET('96点'!AR$5,(ROW(AR375)-ROW(AR$5))*4,,4))</f>
        <v>0</v>
      </c>
      <c r="AS375" s="1" t="e">
        <f ca="1" t="shared" si="147"/>
        <v>#DIV/0!</v>
      </c>
      <c r="AT375" s="1" t="e">
        <f ca="1" t="shared" si="148"/>
        <v>#DIV/0!</v>
      </c>
      <c r="AU375" s="1">
        <f ca="1">SUM(OFFSET('96点'!AU$5,(ROW(AU375)-ROW(AU$5))*4,,4))</f>
        <v>0</v>
      </c>
      <c r="AV375" s="1">
        <f ca="1">SUM(OFFSET('96点'!AV$5,(ROW(AV375)-ROW(AV$5))*4,,4))</f>
        <v>0</v>
      </c>
      <c r="AW375" s="1" t="e">
        <f ca="1" t="shared" si="149"/>
        <v>#DIV/0!</v>
      </c>
      <c r="AX375" s="1">
        <f ca="1">SUM(OFFSET('96点'!AX$5,(ROW(AX375)-ROW(AX$5))*4,,4))</f>
        <v>0</v>
      </c>
      <c r="AY375" s="1">
        <f ca="1">SUM(OFFSET('96点'!AY$5,(ROW(AY375)-ROW(AY$5))*4,,4))</f>
        <v>0</v>
      </c>
      <c r="AZ375" s="1" t="e">
        <f ca="1" t="shared" si="150"/>
        <v>#DIV/0!</v>
      </c>
      <c r="BA375" s="1" t="e">
        <f ca="1" t="shared" si="151"/>
        <v>#DIV/0!</v>
      </c>
      <c r="BB375" s="1">
        <f ca="1">SUM(OFFSET('96点'!BB$5,(ROW(BB375)-ROW(BB$5))*4,,4))</f>
        <v>0</v>
      </c>
    </row>
    <row r="376" spans="3:54">
      <c r="C376" s="1">
        <f t="shared" si="127"/>
        <v>372</v>
      </c>
      <c r="D376" s="1">
        <f t="shared" si="128"/>
        <v>14</v>
      </c>
      <c r="E376" s="1">
        <f t="shared" si="131"/>
        <v>45112</v>
      </c>
      <c r="F376" s="1" t="str">
        <f t="shared" si="129"/>
        <v>20230705</v>
      </c>
      <c r="G376">
        <f t="shared" si="132"/>
        <v>2</v>
      </c>
      <c r="J376" s="1" t="str">
        <f>INDEX(辅助表!$F$3:$F$14,G376)</f>
        <v>测试机组#1调度单元</v>
      </c>
      <c r="K376" s="1" t="str">
        <f t="shared" si="130"/>
        <v>2023-07-05</v>
      </c>
      <c r="L376" s="3">
        <f ca="1" t="shared" si="133"/>
        <v>0.5</v>
      </c>
      <c r="M376" s="1">
        <f ca="1">SUM(OFFSET('96点'!M$5,(ROW(M376)-ROW(M$5))*4,,4))</f>
        <v>0</v>
      </c>
      <c r="N376" s="1" t="e">
        <f ca="1" t="shared" si="134"/>
        <v>#DIV/0!</v>
      </c>
      <c r="O376" s="1">
        <f ca="1">SUM(OFFSET('96点'!O$5,(ROW(O376)-ROW(O$5))*4,,4))</f>
        <v>0</v>
      </c>
      <c r="P376" s="1">
        <f ca="1">SUM(OFFSET('96点'!P$5,(ROW(P376)-ROW(P$5))*4,,4))</f>
        <v>0</v>
      </c>
      <c r="Q376" s="1" t="e">
        <f ca="1" t="shared" si="135"/>
        <v>#DIV/0!</v>
      </c>
      <c r="R376" s="1" t="e">
        <f ca="1" t="shared" si="136"/>
        <v>#DIV/0!</v>
      </c>
      <c r="S376" s="1">
        <f ca="1">SUM(OFFSET('96点'!S$5,(ROW(S376)-ROW(S$5))*4,,4))</f>
        <v>0</v>
      </c>
      <c r="T376" s="1">
        <f ca="1">SUM(OFFSET('96点'!T$5,(ROW(T376)-ROW(T$5))*4,,4))</f>
        <v>0</v>
      </c>
      <c r="U376" s="1" t="e">
        <f ca="1" t="shared" si="137"/>
        <v>#DIV/0!</v>
      </c>
      <c r="V376" s="1">
        <f ca="1">SUM(OFFSET('96点'!V$5,(ROW(V376)-ROW(V$5))*4,,4))</f>
        <v>0</v>
      </c>
      <c r="W376" s="1">
        <f ca="1">SUM(OFFSET('96点'!W$5,(ROW(W376)-ROW(W$5))*4,,4))</f>
        <v>0</v>
      </c>
      <c r="X376" s="1" t="e">
        <f ca="1" t="shared" si="138"/>
        <v>#DIV/0!</v>
      </c>
      <c r="Y376" s="1" t="e">
        <f ca="1" t="shared" si="139"/>
        <v>#DIV/0!</v>
      </c>
      <c r="Z376" s="1">
        <f ca="1">SUM(OFFSET('96点'!Z$5,(ROW(Z376)-ROW(Z$5))*4,,4))</f>
        <v>0</v>
      </c>
      <c r="AA376" s="1">
        <f ca="1">SUM(OFFSET('96点'!AA$5,(ROW(AA376)-ROW(AA$5))*4,,4))</f>
        <v>0</v>
      </c>
      <c r="AB376" s="1" t="e">
        <f ca="1" t="shared" si="140"/>
        <v>#DIV/0!</v>
      </c>
      <c r="AC376" s="1">
        <f ca="1">SUM(OFFSET('96点'!AC$5,(ROW(AC376)-ROW(AC$5))*4,,4))</f>
        <v>0</v>
      </c>
      <c r="AD376" s="1">
        <f ca="1">SUM(OFFSET('96点'!AD$5,(ROW(AD376)-ROW(AD$5))*4,,4))</f>
        <v>0</v>
      </c>
      <c r="AE376" s="1" t="e">
        <f ca="1" t="shared" si="141"/>
        <v>#DIV/0!</v>
      </c>
      <c r="AF376" s="1" t="e">
        <f ca="1" t="shared" si="142"/>
        <v>#DIV/0!</v>
      </c>
      <c r="AG376" s="1">
        <f ca="1">SUM(OFFSET('96点'!AG$5,(ROW(AG376)-ROW(AG$5))*4,,4))</f>
        <v>0</v>
      </c>
      <c r="AH376" s="1">
        <f ca="1">SUM(OFFSET('96点'!AH$5,(ROW(AH376)-ROW(AH$5))*4,,4))</f>
        <v>0</v>
      </c>
      <c r="AI376" s="1" t="e">
        <f ca="1" t="shared" si="143"/>
        <v>#DIV/0!</v>
      </c>
      <c r="AJ376" s="1">
        <f ca="1">SUM(OFFSET('96点'!AJ$5,(ROW(AJ376)-ROW(AJ$5))*4,,4))</f>
        <v>0</v>
      </c>
      <c r="AK376" s="1">
        <f ca="1">SUM(OFFSET('96点'!AK$5,(ROW(AK376)-ROW(AK$5))*4,,4))</f>
        <v>0</v>
      </c>
      <c r="AL376" s="1" t="e">
        <f ca="1" t="shared" si="144"/>
        <v>#DIV/0!</v>
      </c>
      <c r="AM376" s="1" t="e">
        <f ca="1" t="shared" si="145"/>
        <v>#DIV/0!</v>
      </c>
      <c r="AN376" s="1">
        <f ca="1">SUM(OFFSET('96点'!AN$5,(ROW(AN376)-ROW(AN$5))*4,,4))</f>
        <v>0</v>
      </c>
      <c r="AO376" s="1">
        <f ca="1">SUM(OFFSET('96点'!AO$5,(ROW(AO376)-ROW(AO$5))*4,,4))</f>
        <v>0</v>
      </c>
      <c r="AP376" s="1" t="e">
        <f ca="1" t="shared" si="146"/>
        <v>#DIV/0!</v>
      </c>
      <c r="AQ376" s="1">
        <f ca="1">SUM(OFFSET('96点'!AQ$5,(ROW(AQ376)-ROW(AQ$5))*4,,4))</f>
        <v>0</v>
      </c>
      <c r="AR376" s="1">
        <f ca="1">SUM(OFFSET('96点'!AR$5,(ROW(AR376)-ROW(AR$5))*4,,4))</f>
        <v>0</v>
      </c>
      <c r="AS376" s="1" t="e">
        <f ca="1" t="shared" si="147"/>
        <v>#DIV/0!</v>
      </c>
      <c r="AT376" s="1" t="e">
        <f ca="1" t="shared" si="148"/>
        <v>#DIV/0!</v>
      </c>
      <c r="AU376" s="1">
        <f ca="1">SUM(OFFSET('96点'!AU$5,(ROW(AU376)-ROW(AU$5))*4,,4))</f>
        <v>0</v>
      </c>
      <c r="AV376" s="1">
        <f ca="1">SUM(OFFSET('96点'!AV$5,(ROW(AV376)-ROW(AV$5))*4,,4))</f>
        <v>0</v>
      </c>
      <c r="AW376" s="1" t="e">
        <f ca="1" t="shared" si="149"/>
        <v>#DIV/0!</v>
      </c>
      <c r="AX376" s="1">
        <f ca="1">SUM(OFFSET('96点'!AX$5,(ROW(AX376)-ROW(AX$5))*4,,4))</f>
        <v>0</v>
      </c>
      <c r="AY376" s="1">
        <f ca="1">SUM(OFFSET('96点'!AY$5,(ROW(AY376)-ROW(AY$5))*4,,4))</f>
        <v>0</v>
      </c>
      <c r="AZ376" s="1" t="e">
        <f ca="1" t="shared" si="150"/>
        <v>#DIV/0!</v>
      </c>
      <c r="BA376" s="1" t="e">
        <f ca="1" t="shared" si="151"/>
        <v>#DIV/0!</v>
      </c>
      <c r="BB376" s="1">
        <f ca="1">SUM(OFFSET('96点'!BB$5,(ROW(BB376)-ROW(BB$5))*4,,4))</f>
        <v>0</v>
      </c>
    </row>
    <row r="377" spans="3:54">
      <c r="C377" s="1">
        <f t="shared" si="127"/>
        <v>373</v>
      </c>
      <c r="D377" s="1">
        <f t="shared" si="128"/>
        <v>15</v>
      </c>
      <c r="E377" s="1">
        <f t="shared" si="131"/>
        <v>45112</v>
      </c>
      <c r="F377" s="1" t="str">
        <f t="shared" si="129"/>
        <v>20230705</v>
      </c>
      <c r="G377">
        <f t="shared" si="132"/>
        <v>2</v>
      </c>
      <c r="J377" s="1" t="str">
        <f>INDEX(辅助表!$F$3:$F$14,G377)</f>
        <v>测试机组#1调度单元</v>
      </c>
      <c r="K377" s="1" t="str">
        <f t="shared" si="130"/>
        <v>2023-07-05</v>
      </c>
      <c r="L377" s="3">
        <f ca="1" t="shared" si="133"/>
        <v>0.541666666666667</v>
      </c>
      <c r="M377" s="1">
        <f ca="1">SUM(OFFSET('96点'!M$5,(ROW(M377)-ROW(M$5))*4,,4))</f>
        <v>0</v>
      </c>
      <c r="N377" s="1" t="e">
        <f ca="1" t="shared" si="134"/>
        <v>#DIV/0!</v>
      </c>
      <c r="O377" s="1">
        <f ca="1">SUM(OFFSET('96点'!O$5,(ROW(O377)-ROW(O$5))*4,,4))</f>
        <v>0</v>
      </c>
      <c r="P377" s="1">
        <f ca="1">SUM(OFFSET('96点'!P$5,(ROW(P377)-ROW(P$5))*4,,4))</f>
        <v>0</v>
      </c>
      <c r="Q377" s="1" t="e">
        <f ca="1" t="shared" si="135"/>
        <v>#DIV/0!</v>
      </c>
      <c r="R377" s="1" t="e">
        <f ca="1" t="shared" si="136"/>
        <v>#DIV/0!</v>
      </c>
      <c r="S377" s="1">
        <f ca="1">SUM(OFFSET('96点'!S$5,(ROW(S377)-ROW(S$5))*4,,4))</f>
        <v>0</v>
      </c>
      <c r="T377" s="1">
        <f ca="1">SUM(OFFSET('96点'!T$5,(ROW(T377)-ROW(T$5))*4,,4))</f>
        <v>0</v>
      </c>
      <c r="U377" s="1" t="e">
        <f ca="1" t="shared" si="137"/>
        <v>#DIV/0!</v>
      </c>
      <c r="V377" s="1">
        <f ca="1">SUM(OFFSET('96点'!V$5,(ROW(V377)-ROW(V$5))*4,,4))</f>
        <v>0</v>
      </c>
      <c r="W377" s="1">
        <f ca="1">SUM(OFFSET('96点'!W$5,(ROW(W377)-ROW(W$5))*4,,4))</f>
        <v>0</v>
      </c>
      <c r="X377" s="1" t="e">
        <f ca="1" t="shared" si="138"/>
        <v>#DIV/0!</v>
      </c>
      <c r="Y377" s="1" t="e">
        <f ca="1" t="shared" si="139"/>
        <v>#DIV/0!</v>
      </c>
      <c r="Z377" s="1">
        <f ca="1">SUM(OFFSET('96点'!Z$5,(ROW(Z377)-ROW(Z$5))*4,,4))</f>
        <v>0</v>
      </c>
      <c r="AA377" s="1">
        <f ca="1">SUM(OFFSET('96点'!AA$5,(ROW(AA377)-ROW(AA$5))*4,,4))</f>
        <v>0</v>
      </c>
      <c r="AB377" s="1" t="e">
        <f ca="1" t="shared" si="140"/>
        <v>#DIV/0!</v>
      </c>
      <c r="AC377" s="1">
        <f ca="1">SUM(OFFSET('96点'!AC$5,(ROW(AC377)-ROW(AC$5))*4,,4))</f>
        <v>0</v>
      </c>
      <c r="AD377" s="1">
        <f ca="1">SUM(OFFSET('96点'!AD$5,(ROW(AD377)-ROW(AD$5))*4,,4))</f>
        <v>0</v>
      </c>
      <c r="AE377" s="1" t="e">
        <f ca="1" t="shared" si="141"/>
        <v>#DIV/0!</v>
      </c>
      <c r="AF377" s="1" t="e">
        <f ca="1" t="shared" si="142"/>
        <v>#DIV/0!</v>
      </c>
      <c r="AG377" s="1">
        <f ca="1">SUM(OFFSET('96点'!AG$5,(ROW(AG377)-ROW(AG$5))*4,,4))</f>
        <v>0</v>
      </c>
      <c r="AH377" s="1">
        <f ca="1">SUM(OFFSET('96点'!AH$5,(ROW(AH377)-ROW(AH$5))*4,,4))</f>
        <v>0</v>
      </c>
      <c r="AI377" s="1" t="e">
        <f ca="1" t="shared" si="143"/>
        <v>#DIV/0!</v>
      </c>
      <c r="AJ377" s="1">
        <f ca="1">SUM(OFFSET('96点'!AJ$5,(ROW(AJ377)-ROW(AJ$5))*4,,4))</f>
        <v>0</v>
      </c>
      <c r="AK377" s="1">
        <f ca="1">SUM(OFFSET('96点'!AK$5,(ROW(AK377)-ROW(AK$5))*4,,4))</f>
        <v>0</v>
      </c>
      <c r="AL377" s="1" t="e">
        <f ca="1" t="shared" si="144"/>
        <v>#DIV/0!</v>
      </c>
      <c r="AM377" s="1" t="e">
        <f ca="1" t="shared" si="145"/>
        <v>#DIV/0!</v>
      </c>
      <c r="AN377" s="1">
        <f ca="1">SUM(OFFSET('96点'!AN$5,(ROW(AN377)-ROW(AN$5))*4,,4))</f>
        <v>0</v>
      </c>
      <c r="AO377" s="1">
        <f ca="1">SUM(OFFSET('96点'!AO$5,(ROW(AO377)-ROW(AO$5))*4,,4))</f>
        <v>0</v>
      </c>
      <c r="AP377" s="1" t="e">
        <f ca="1" t="shared" si="146"/>
        <v>#DIV/0!</v>
      </c>
      <c r="AQ377" s="1">
        <f ca="1">SUM(OFFSET('96点'!AQ$5,(ROW(AQ377)-ROW(AQ$5))*4,,4))</f>
        <v>0</v>
      </c>
      <c r="AR377" s="1">
        <f ca="1">SUM(OFFSET('96点'!AR$5,(ROW(AR377)-ROW(AR$5))*4,,4))</f>
        <v>0</v>
      </c>
      <c r="AS377" s="1" t="e">
        <f ca="1" t="shared" si="147"/>
        <v>#DIV/0!</v>
      </c>
      <c r="AT377" s="1" t="e">
        <f ca="1" t="shared" si="148"/>
        <v>#DIV/0!</v>
      </c>
      <c r="AU377" s="1">
        <f ca="1">SUM(OFFSET('96点'!AU$5,(ROW(AU377)-ROW(AU$5))*4,,4))</f>
        <v>0</v>
      </c>
      <c r="AV377" s="1">
        <f ca="1">SUM(OFFSET('96点'!AV$5,(ROW(AV377)-ROW(AV$5))*4,,4))</f>
        <v>0</v>
      </c>
      <c r="AW377" s="1" t="e">
        <f ca="1" t="shared" si="149"/>
        <v>#DIV/0!</v>
      </c>
      <c r="AX377" s="1">
        <f ca="1">SUM(OFFSET('96点'!AX$5,(ROW(AX377)-ROW(AX$5))*4,,4))</f>
        <v>0</v>
      </c>
      <c r="AY377" s="1">
        <f ca="1">SUM(OFFSET('96点'!AY$5,(ROW(AY377)-ROW(AY$5))*4,,4))</f>
        <v>0</v>
      </c>
      <c r="AZ377" s="1" t="e">
        <f ca="1" t="shared" si="150"/>
        <v>#DIV/0!</v>
      </c>
      <c r="BA377" s="1" t="e">
        <f ca="1" t="shared" si="151"/>
        <v>#DIV/0!</v>
      </c>
      <c r="BB377" s="1">
        <f ca="1">SUM(OFFSET('96点'!BB$5,(ROW(BB377)-ROW(BB$5))*4,,4))</f>
        <v>0</v>
      </c>
    </row>
    <row r="378" spans="3:54">
      <c r="C378" s="1">
        <f t="shared" si="127"/>
        <v>374</v>
      </c>
      <c r="D378" s="1">
        <f t="shared" si="128"/>
        <v>16</v>
      </c>
      <c r="E378" s="1">
        <f t="shared" si="131"/>
        <v>45112</v>
      </c>
      <c r="F378" s="1" t="str">
        <f t="shared" si="129"/>
        <v>20230705</v>
      </c>
      <c r="G378">
        <f t="shared" si="132"/>
        <v>2</v>
      </c>
      <c r="J378" s="1" t="str">
        <f>INDEX(辅助表!$F$3:$F$14,G378)</f>
        <v>测试机组#1调度单元</v>
      </c>
      <c r="K378" s="1" t="str">
        <f t="shared" si="130"/>
        <v>2023-07-05</v>
      </c>
      <c r="L378" s="3">
        <f ca="1" t="shared" si="133"/>
        <v>0.583333333333333</v>
      </c>
      <c r="M378" s="1">
        <f ca="1">SUM(OFFSET('96点'!M$5,(ROW(M378)-ROW(M$5))*4,,4))</f>
        <v>0</v>
      </c>
      <c r="N378" s="1" t="e">
        <f ca="1" t="shared" si="134"/>
        <v>#DIV/0!</v>
      </c>
      <c r="O378" s="1">
        <f ca="1">SUM(OFFSET('96点'!O$5,(ROW(O378)-ROW(O$5))*4,,4))</f>
        <v>0</v>
      </c>
      <c r="P378" s="1">
        <f ca="1">SUM(OFFSET('96点'!P$5,(ROW(P378)-ROW(P$5))*4,,4))</f>
        <v>0</v>
      </c>
      <c r="Q378" s="1" t="e">
        <f ca="1" t="shared" si="135"/>
        <v>#DIV/0!</v>
      </c>
      <c r="R378" s="1" t="e">
        <f ca="1" t="shared" si="136"/>
        <v>#DIV/0!</v>
      </c>
      <c r="S378" s="1">
        <f ca="1">SUM(OFFSET('96点'!S$5,(ROW(S378)-ROW(S$5))*4,,4))</f>
        <v>0</v>
      </c>
      <c r="T378" s="1">
        <f ca="1">SUM(OFFSET('96点'!T$5,(ROW(T378)-ROW(T$5))*4,,4))</f>
        <v>0</v>
      </c>
      <c r="U378" s="1" t="e">
        <f ca="1" t="shared" si="137"/>
        <v>#DIV/0!</v>
      </c>
      <c r="V378" s="1">
        <f ca="1">SUM(OFFSET('96点'!V$5,(ROW(V378)-ROW(V$5))*4,,4))</f>
        <v>0</v>
      </c>
      <c r="W378" s="1">
        <f ca="1">SUM(OFFSET('96点'!W$5,(ROW(W378)-ROW(W$5))*4,,4))</f>
        <v>0</v>
      </c>
      <c r="X378" s="1" t="e">
        <f ca="1" t="shared" si="138"/>
        <v>#DIV/0!</v>
      </c>
      <c r="Y378" s="1" t="e">
        <f ca="1" t="shared" si="139"/>
        <v>#DIV/0!</v>
      </c>
      <c r="Z378" s="1">
        <f ca="1">SUM(OFFSET('96点'!Z$5,(ROW(Z378)-ROW(Z$5))*4,,4))</f>
        <v>0</v>
      </c>
      <c r="AA378" s="1">
        <f ca="1">SUM(OFFSET('96点'!AA$5,(ROW(AA378)-ROW(AA$5))*4,,4))</f>
        <v>0</v>
      </c>
      <c r="AB378" s="1" t="e">
        <f ca="1" t="shared" si="140"/>
        <v>#DIV/0!</v>
      </c>
      <c r="AC378" s="1">
        <f ca="1">SUM(OFFSET('96点'!AC$5,(ROW(AC378)-ROW(AC$5))*4,,4))</f>
        <v>0</v>
      </c>
      <c r="AD378" s="1">
        <f ca="1">SUM(OFFSET('96点'!AD$5,(ROW(AD378)-ROW(AD$5))*4,,4))</f>
        <v>0</v>
      </c>
      <c r="AE378" s="1" t="e">
        <f ca="1" t="shared" si="141"/>
        <v>#DIV/0!</v>
      </c>
      <c r="AF378" s="1" t="e">
        <f ca="1" t="shared" si="142"/>
        <v>#DIV/0!</v>
      </c>
      <c r="AG378" s="1">
        <f ca="1">SUM(OFFSET('96点'!AG$5,(ROW(AG378)-ROW(AG$5))*4,,4))</f>
        <v>0</v>
      </c>
      <c r="AH378" s="1">
        <f ca="1">SUM(OFFSET('96点'!AH$5,(ROW(AH378)-ROW(AH$5))*4,,4))</f>
        <v>0</v>
      </c>
      <c r="AI378" s="1" t="e">
        <f ca="1" t="shared" si="143"/>
        <v>#DIV/0!</v>
      </c>
      <c r="AJ378" s="1">
        <f ca="1">SUM(OFFSET('96点'!AJ$5,(ROW(AJ378)-ROW(AJ$5))*4,,4))</f>
        <v>0</v>
      </c>
      <c r="AK378" s="1">
        <f ca="1">SUM(OFFSET('96点'!AK$5,(ROW(AK378)-ROW(AK$5))*4,,4))</f>
        <v>0</v>
      </c>
      <c r="AL378" s="1" t="e">
        <f ca="1" t="shared" si="144"/>
        <v>#DIV/0!</v>
      </c>
      <c r="AM378" s="1" t="e">
        <f ca="1" t="shared" si="145"/>
        <v>#DIV/0!</v>
      </c>
      <c r="AN378" s="1">
        <f ca="1">SUM(OFFSET('96点'!AN$5,(ROW(AN378)-ROW(AN$5))*4,,4))</f>
        <v>0</v>
      </c>
      <c r="AO378" s="1">
        <f ca="1">SUM(OFFSET('96点'!AO$5,(ROW(AO378)-ROW(AO$5))*4,,4))</f>
        <v>0</v>
      </c>
      <c r="AP378" s="1" t="e">
        <f ca="1" t="shared" si="146"/>
        <v>#DIV/0!</v>
      </c>
      <c r="AQ378" s="1">
        <f ca="1">SUM(OFFSET('96点'!AQ$5,(ROW(AQ378)-ROW(AQ$5))*4,,4))</f>
        <v>0</v>
      </c>
      <c r="AR378" s="1">
        <f ca="1">SUM(OFFSET('96点'!AR$5,(ROW(AR378)-ROW(AR$5))*4,,4))</f>
        <v>0</v>
      </c>
      <c r="AS378" s="1" t="e">
        <f ca="1" t="shared" si="147"/>
        <v>#DIV/0!</v>
      </c>
      <c r="AT378" s="1" t="e">
        <f ca="1" t="shared" si="148"/>
        <v>#DIV/0!</v>
      </c>
      <c r="AU378" s="1">
        <f ca="1">SUM(OFFSET('96点'!AU$5,(ROW(AU378)-ROW(AU$5))*4,,4))</f>
        <v>0</v>
      </c>
      <c r="AV378" s="1">
        <f ca="1">SUM(OFFSET('96点'!AV$5,(ROW(AV378)-ROW(AV$5))*4,,4))</f>
        <v>0</v>
      </c>
      <c r="AW378" s="1" t="e">
        <f ca="1" t="shared" si="149"/>
        <v>#DIV/0!</v>
      </c>
      <c r="AX378" s="1">
        <f ca="1">SUM(OFFSET('96点'!AX$5,(ROW(AX378)-ROW(AX$5))*4,,4))</f>
        <v>0</v>
      </c>
      <c r="AY378" s="1">
        <f ca="1">SUM(OFFSET('96点'!AY$5,(ROW(AY378)-ROW(AY$5))*4,,4))</f>
        <v>0</v>
      </c>
      <c r="AZ378" s="1" t="e">
        <f ca="1" t="shared" si="150"/>
        <v>#DIV/0!</v>
      </c>
      <c r="BA378" s="1" t="e">
        <f ca="1" t="shared" si="151"/>
        <v>#DIV/0!</v>
      </c>
      <c r="BB378" s="1">
        <f ca="1">SUM(OFFSET('96点'!BB$5,(ROW(BB378)-ROW(BB$5))*4,,4))</f>
        <v>0</v>
      </c>
    </row>
    <row r="379" spans="3:54">
      <c r="C379" s="1">
        <f t="shared" si="127"/>
        <v>375</v>
      </c>
      <c r="D379" s="1">
        <f t="shared" si="128"/>
        <v>17</v>
      </c>
      <c r="E379" s="1">
        <f t="shared" si="131"/>
        <v>45112</v>
      </c>
      <c r="F379" s="1" t="str">
        <f t="shared" si="129"/>
        <v>20230705</v>
      </c>
      <c r="G379">
        <f t="shared" si="132"/>
        <v>2</v>
      </c>
      <c r="J379" s="1" t="str">
        <f>INDEX(辅助表!$F$3:$F$14,G379)</f>
        <v>测试机组#1调度单元</v>
      </c>
      <c r="K379" s="1" t="str">
        <f t="shared" si="130"/>
        <v>2023-07-05</v>
      </c>
      <c r="L379" s="3">
        <f ca="1" t="shared" si="133"/>
        <v>0.625</v>
      </c>
      <c r="M379" s="1">
        <f ca="1">SUM(OFFSET('96点'!M$5,(ROW(M379)-ROW(M$5))*4,,4))</f>
        <v>0</v>
      </c>
      <c r="N379" s="1" t="e">
        <f ca="1" t="shared" si="134"/>
        <v>#DIV/0!</v>
      </c>
      <c r="O379" s="1">
        <f ca="1">SUM(OFFSET('96点'!O$5,(ROW(O379)-ROW(O$5))*4,,4))</f>
        <v>0</v>
      </c>
      <c r="P379" s="1">
        <f ca="1">SUM(OFFSET('96点'!P$5,(ROW(P379)-ROW(P$5))*4,,4))</f>
        <v>0</v>
      </c>
      <c r="Q379" s="1" t="e">
        <f ca="1" t="shared" si="135"/>
        <v>#DIV/0!</v>
      </c>
      <c r="R379" s="1" t="e">
        <f ca="1" t="shared" si="136"/>
        <v>#DIV/0!</v>
      </c>
      <c r="S379" s="1">
        <f ca="1">SUM(OFFSET('96点'!S$5,(ROW(S379)-ROW(S$5))*4,,4))</f>
        <v>0</v>
      </c>
      <c r="T379" s="1">
        <f ca="1">SUM(OFFSET('96点'!T$5,(ROW(T379)-ROW(T$5))*4,,4))</f>
        <v>0</v>
      </c>
      <c r="U379" s="1" t="e">
        <f ca="1" t="shared" si="137"/>
        <v>#DIV/0!</v>
      </c>
      <c r="V379" s="1">
        <f ca="1">SUM(OFFSET('96点'!V$5,(ROW(V379)-ROW(V$5))*4,,4))</f>
        <v>0</v>
      </c>
      <c r="W379" s="1">
        <f ca="1">SUM(OFFSET('96点'!W$5,(ROW(W379)-ROW(W$5))*4,,4))</f>
        <v>0</v>
      </c>
      <c r="X379" s="1" t="e">
        <f ca="1" t="shared" si="138"/>
        <v>#DIV/0!</v>
      </c>
      <c r="Y379" s="1" t="e">
        <f ca="1" t="shared" si="139"/>
        <v>#DIV/0!</v>
      </c>
      <c r="Z379" s="1">
        <f ca="1">SUM(OFFSET('96点'!Z$5,(ROW(Z379)-ROW(Z$5))*4,,4))</f>
        <v>0</v>
      </c>
      <c r="AA379" s="1">
        <f ca="1">SUM(OFFSET('96点'!AA$5,(ROW(AA379)-ROW(AA$5))*4,,4))</f>
        <v>0</v>
      </c>
      <c r="AB379" s="1" t="e">
        <f ca="1" t="shared" si="140"/>
        <v>#DIV/0!</v>
      </c>
      <c r="AC379" s="1">
        <f ca="1">SUM(OFFSET('96点'!AC$5,(ROW(AC379)-ROW(AC$5))*4,,4))</f>
        <v>0</v>
      </c>
      <c r="AD379" s="1">
        <f ca="1">SUM(OFFSET('96点'!AD$5,(ROW(AD379)-ROW(AD$5))*4,,4))</f>
        <v>0</v>
      </c>
      <c r="AE379" s="1" t="e">
        <f ca="1" t="shared" si="141"/>
        <v>#DIV/0!</v>
      </c>
      <c r="AF379" s="1" t="e">
        <f ca="1" t="shared" si="142"/>
        <v>#DIV/0!</v>
      </c>
      <c r="AG379" s="1">
        <f ca="1">SUM(OFFSET('96点'!AG$5,(ROW(AG379)-ROW(AG$5))*4,,4))</f>
        <v>0</v>
      </c>
      <c r="AH379" s="1">
        <f ca="1">SUM(OFFSET('96点'!AH$5,(ROW(AH379)-ROW(AH$5))*4,,4))</f>
        <v>0</v>
      </c>
      <c r="AI379" s="1" t="e">
        <f ca="1" t="shared" si="143"/>
        <v>#DIV/0!</v>
      </c>
      <c r="AJ379" s="1">
        <f ca="1">SUM(OFFSET('96点'!AJ$5,(ROW(AJ379)-ROW(AJ$5))*4,,4))</f>
        <v>0</v>
      </c>
      <c r="AK379" s="1">
        <f ca="1">SUM(OFFSET('96点'!AK$5,(ROW(AK379)-ROW(AK$5))*4,,4))</f>
        <v>0</v>
      </c>
      <c r="AL379" s="1" t="e">
        <f ca="1" t="shared" si="144"/>
        <v>#DIV/0!</v>
      </c>
      <c r="AM379" s="1" t="e">
        <f ca="1" t="shared" si="145"/>
        <v>#DIV/0!</v>
      </c>
      <c r="AN379" s="1">
        <f ca="1">SUM(OFFSET('96点'!AN$5,(ROW(AN379)-ROW(AN$5))*4,,4))</f>
        <v>0</v>
      </c>
      <c r="AO379" s="1">
        <f ca="1">SUM(OFFSET('96点'!AO$5,(ROW(AO379)-ROW(AO$5))*4,,4))</f>
        <v>0</v>
      </c>
      <c r="AP379" s="1" t="e">
        <f ca="1" t="shared" si="146"/>
        <v>#DIV/0!</v>
      </c>
      <c r="AQ379" s="1">
        <f ca="1">SUM(OFFSET('96点'!AQ$5,(ROW(AQ379)-ROW(AQ$5))*4,,4))</f>
        <v>0</v>
      </c>
      <c r="AR379" s="1">
        <f ca="1">SUM(OFFSET('96点'!AR$5,(ROW(AR379)-ROW(AR$5))*4,,4))</f>
        <v>0</v>
      </c>
      <c r="AS379" s="1" t="e">
        <f ca="1" t="shared" si="147"/>
        <v>#DIV/0!</v>
      </c>
      <c r="AT379" s="1" t="e">
        <f ca="1" t="shared" si="148"/>
        <v>#DIV/0!</v>
      </c>
      <c r="AU379" s="1">
        <f ca="1">SUM(OFFSET('96点'!AU$5,(ROW(AU379)-ROW(AU$5))*4,,4))</f>
        <v>0</v>
      </c>
      <c r="AV379" s="1">
        <f ca="1">SUM(OFFSET('96点'!AV$5,(ROW(AV379)-ROW(AV$5))*4,,4))</f>
        <v>0</v>
      </c>
      <c r="AW379" s="1" t="e">
        <f ca="1" t="shared" si="149"/>
        <v>#DIV/0!</v>
      </c>
      <c r="AX379" s="1">
        <f ca="1">SUM(OFFSET('96点'!AX$5,(ROW(AX379)-ROW(AX$5))*4,,4))</f>
        <v>0</v>
      </c>
      <c r="AY379" s="1">
        <f ca="1">SUM(OFFSET('96点'!AY$5,(ROW(AY379)-ROW(AY$5))*4,,4))</f>
        <v>0</v>
      </c>
      <c r="AZ379" s="1" t="e">
        <f ca="1" t="shared" si="150"/>
        <v>#DIV/0!</v>
      </c>
      <c r="BA379" s="1" t="e">
        <f ca="1" t="shared" si="151"/>
        <v>#DIV/0!</v>
      </c>
      <c r="BB379" s="1">
        <f ca="1">SUM(OFFSET('96点'!BB$5,(ROW(BB379)-ROW(BB$5))*4,,4))</f>
        <v>0</v>
      </c>
    </row>
    <row r="380" spans="3:54">
      <c r="C380" s="1">
        <f t="shared" si="127"/>
        <v>376</v>
      </c>
      <c r="D380" s="1">
        <f t="shared" si="128"/>
        <v>18</v>
      </c>
      <c r="E380" s="1">
        <f t="shared" si="131"/>
        <v>45112</v>
      </c>
      <c r="F380" s="1" t="str">
        <f t="shared" si="129"/>
        <v>20230705</v>
      </c>
      <c r="G380">
        <f t="shared" si="132"/>
        <v>2</v>
      </c>
      <c r="J380" s="1" t="str">
        <f>INDEX(辅助表!$F$3:$F$14,G380)</f>
        <v>测试机组#1调度单元</v>
      </c>
      <c r="K380" s="1" t="str">
        <f t="shared" si="130"/>
        <v>2023-07-05</v>
      </c>
      <c r="L380" s="3">
        <f ca="1" t="shared" si="133"/>
        <v>0.666666666666667</v>
      </c>
      <c r="M380" s="1">
        <f ca="1">SUM(OFFSET('96点'!M$5,(ROW(M380)-ROW(M$5))*4,,4))</f>
        <v>0</v>
      </c>
      <c r="N380" s="1" t="e">
        <f ca="1" t="shared" si="134"/>
        <v>#DIV/0!</v>
      </c>
      <c r="O380" s="1">
        <f ca="1">SUM(OFFSET('96点'!O$5,(ROW(O380)-ROW(O$5))*4,,4))</f>
        <v>0</v>
      </c>
      <c r="P380" s="1">
        <f ca="1">SUM(OFFSET('96点'!P$5,(ROW(P380)-ROW(P$5))*4,,4))</f>
        <v>0</v>
      </c>
      <c r="Q380" s="1" t="e">
        <f ca="1" t="shared" si="135"/>
        <v>#DIV/0!</v>
      </c>
      <c r="R380" s="1" t="e">
        <f ca="1" t="shared" si="136"/>
        <v>#DIV/0!</v>
      </c>
      <c r="S380" s="1">
        <f ca="1">SUM(OFFSET('96点'!S$5,(ROW(S380)-ROW(S$5))*4,,4))</f>
        <v>0</v>
      </c>
      <c r="T380" s="1">
        <f ca="1">SUM(OFFSET('96点'!T$5,(ROW(T380)-ROW(T$5))*4,,4))</f>
        <v>0</v>
      </c>
      <c r="U380" s="1" t="e">
        <f ca="1" t="shared" si="137"/>
        <v>#DIV/0!</v>
      </c>
      <c r="V380" s="1">
        <f ca="1">SUM(OFFSET('96点'!V$5,(ROW(V380)-ROW(V$5))*4,,4))</f>
        <v>0</v>
      </c>
      <c r="W380" s="1">
        <f ca="1">SUM(OFFSET('96点'!W$5,(ROW(W380)-ROW(W$5))*4,,4))</f>
        <v>0</v>
      </c>
      <c r="X380" s="1" t="e">
        <f ca="1" t="shared" si="138"/>
        <v>#DIV/0!</v>
      </c>
      <c r="Y380" s="1" t="e">
        <f ca="1" t="shared" si="139"/>
        <v>#DIV/0!</v>
      </c>
      <c r="Z380" s="1">
        <f ca="1">SUM(OFFSET('96点'!Z$5,(ROW(Z380)-ROW(Z$5))*4,,4))</f>
        <v>0</v>
      </c>
      <c r="AA380" s="1">
        <f ca="1">SUM(OFFSET('96点'!AA$5,(ROW(AA380)-ROW(AA$5))*4,,4))</f>
        <v>0</v>
      </c>
      <c r="AB380" s="1" t="e">
        <f ca="1" t="shared" si="140"/>
        <v>#DIV/0!</v>
      </c>
      <c r="AC380" s="1">
        <f ca="1">SUM(OFFSET('96点'!AC$5,(ROW(AC380)-ROW(AC$5))*4,,4))</f>
        <v>0</v>
      </c>
      <c r="AD380" s="1">
        <f ca="1">SUM(OFFSET('96点'!AD$5,(ROW(AD380)-ROW(AD$5))*4,,4))</f>
        <v>0</v>
      </c>
      <c r="AE380" s="1" t="e">
        <f ca="1" t="shared" si="141"/>
        <v>#DIV/0!</v>
      </c>
      <c r="AF380" s="1" t="e">
        <f ca="1" t="shared" si="142"/>
        <v>#DIV/0!</v>
      </c>
      <c r="AG380" s="1">
        <f ca="1">SUM(OFFSET('96点'!AG$5,(ROW(AG380)-ROW(AG$5))*4,,4))</f>
        <v>0</v>
      </c>
      <c r="AH380" s="1">
        <f ca="1">SUM(OFFSET('96点'!AH$5,(ROW(AH380)-ROW(AH$5))*4,,4))</f>
        <v>0</v>
      </c>
      <c r="AI380" s="1" t="e">
        <f ca="1" t="shared" si="143"/>
        <v>#DIV/0!</v>
      </c>
      <c r="AJ380" s="1">
        <f ca="1">SUM(OFFSET('96点'!AJ$5,(ROW(AJ380)-ROW(AJ$5))*4,,4))</f>
        <v>0</v>
      </c>
      <c r="AK380" s="1">
        <f ca="1">SUM(OFFSET('96点'!AK$5,(ROW(AK380)-ROW(AK$5))*4,,4))</f>
        <v>0</v>
      </c>
      <c r="AL380" s="1" t="e">
        <f ca="1" t="shared" si="144"/>
        <v>#DIV/0!</v>
      </c>
      <c r="AM380" s="1" t="e">
        <f ca="1" t="shared" si="145"/>
        <v>#DIV/0!</v>
      </c>
      <c r="AN380" s="1">
        <f ca="1">SUM(OFFSET('96点'!AN$5,(ROW(AN380)-ROW(AN$5))*4,,4))</f>
        <v>0</v>
      </c>
      <c r="AO380" s="1">
        <f ca="1">SUM(OFFSET('96点'!AO$5,(ROW(AO380)-ROW(AO$5))*4,,4))</f>
        <v>0</v>
      </c>
      <c r="AP380" s="1" t="e">
        <f ca="1" t="shared" si="146"/>
        <v>#DIV/0!</v>
      </c>
      <c r="AQ380" s="1">
        <f ca="1">SUM(OFFSET('96点'!AQ$5,(ROW(AQ380)-ROW(AQ$5))*4,,4))</f>
        <v>0</v>
      </c>
      <c r="AR380" s="1">
        <f ca="1">SUM(OFFSET('96点'!AR$5,(ROW(AR380)-ROW(AR$5))*4,,4))</f>
        <v>0</v>
      </c>
      <c r="AS380" s="1" t="e">
        <f ca="1" t="shared" si="147"/>
        <v>#DIV/0!</v>
      </c>
      <c r="AT380" s="1" t="e">
        <f ca="1" t="shared" si="148"/>
        <v>#DIV/0!</v>
      </c>
      <c r="AU380" s="1">
        <f ca="1">SUM(OFFSET('96点'!AU$5,(ROW(AU380)-ROW(AU$5))*4,,4))</f>
        <v>0</v>
      </c>
      <c r="AV380" s="1">
        <f ca="1">SUM(OFFSET('96点'!AV$5,(ROW(AV380)-ROW(AV$5))*4,,4))</f>
        <v>0</v>
      </c>
      <c r="AW380" s="1" t="e">
        <f ca="1" t="shared" si="149"/>
        <v>#DIV/0!</v>
      </c>
      <c r="AX380" s="1">
        <f ca="1">SUM(OFFSET('96点'!AX$5,(ROW(AX380)-ROW(AX$5))*4,,4))</f>
        <v>0</v>
      </c>
      <c r="AY380" s="1">
        <f ca="1">SUM(OFFSET('96点'!AY$5,(ROW(AY380)-ROW(AY$5))*4,,4))</f>
        <v>0</v>
      </c>
      <c r="AZ380" s="1" t="e">
        <f ca="1" t="shared" si="150"/>
        <v>#DIV/0!</v>
      </c>
      <c r="BA380" s="1" t="e">
        <f ca="1" t="shared" si="151"/>
        <v>#DIV/0!</v>
      </c>
      <c r="BB380" s="1">
        <f ca="1">SUM(OFFSET('96点'!BB$5,(ROW(BB380)-ROW(BB$5))*4,,4))</f>
        <v>0</v>
      </c>
    </row>
    <row r="381" spans="3:54">
      <c r="C381" s="1">
        <f t="shared" si="127"/>
        <v>377</v>
      </c>
      <c r="D381" s="1">
        <f t="shared" si="128"/>
        <v>19</v>
      </c>
      <c r="E381" s="1">
        <f t="shared" si="131"/>
        <v>45112</v>
      </c>
      <c r="F381" s="1" t="str">
        <f t="shared" si="129"/>
        <v>20230705</v>
      </c>
      <c r="G381">
        <f t="shared" si="132"/>
        <v>2</v>
      </c>
      <c r="J381" s="1" t="str">
        <f>INDEX(辅助表!$F$3:$F$14,G381)</f>
        <v>测试机组#1调度单元</v>
      </c>
      <c r="K381" s="1" t="str">
        <f t="shared" si="130"/>
        <v>2023-07-05</v>
      </c>
      <c r="L381" s="3">
        <f ca="1" t="shared" si="133"/>
        <v>0.708333333333333</v>
      </c>
      <c r="M381" s="1">
        <f ca="1">SUM(OFFSET('96点'!M$5,(ROW(M381)-ROW(M$5))*4,,4))</f>
        <v>0</v>
      </c>
      <c r="N381" s="1" t="e">
        <f ca="1" t="shared" si="134"/>
        <v>#DIV/0!</v>
      </c>
      <c r="O381" s="1">
        <f ca="1">SUM(OFFSET('96点'!O$5,(ROW(O381)-ROW(O$5))*4,,4))</f>
        <v>0</v>
      </c>
      <c r="P381" s="1">
        <f ca="1">SUM(OFFSET('96点'!P$5,(ROW(P381)-ROW(P$5))*4,,4))</f>
        <v>0</v>
      </c>
      <c r="Q381" s="1" t="e">
        <f ca="1" t="shared" si="135"/>
        <v>#DIV/0!</v>
      </c>
      <c r="R381" s="1" t="e">
        <f ca="1" t="shared" si="136"/>
        <v>#DIV/0!</v>
      </c>
      <c r="S381" s="1">
        <f ca="1">SUM(OFFSET('96点'!S$5,(ROW(S381)-ROW(S$5))*4,,4))</f>
        <v>0</v>
      </c>
      <c r="T381" s="1">
        <f ca="1">SUM(OFFSET('96点'!T$5,(ROW(T381)-ROW(T$5))*4,,4))</f>
        <v>0</v>
      </c>
      <c r="U381" s="1" t="e">
        <f ca="1" t="shared" si="137"/>
        <v>#DIV/0!</v>
      </c>
      <c r="V381" s="1">
        <f ca="1">SUM(OFFSET('96点'!V$5,(ROW(V381)-ROW(V$5))*4,,4))</f>
        <v>0</v>
      </c>
      <c r="W381" s="1">
        <f ca="1">SUM(OFFSET('96点'!W$5,(ROW(W381)-ROW(W$5))*4,,4))</f>
        <v>0</v>
      </c>
      <c r="X381" s="1" t="e">
        <f ca="1" t="shared" si="138"/>
        <v>#DIV/0!</v>
      </c>
      <c r="Y381" s="1" t="e">
        <f ca="1" t="shared" si="139"/>
        <v>#DIV/0!</v>
      </c>
      <c r="Z381" s="1">
        <f ca="1">SUM(OFFSET('96点'!Z$5,(ROW(Z381)-ROW(Z$5))*4,,4))</f>
        <v>0</v>
      </c>
      <c r="AA381" s="1">
        <f ca="1">SUM(OFFSET('96点'!AA$5,(ROW(AA381)-ROW(AA$5))*4,,4))</f>
        <v>0</v>
      </c>
      <c r="AB381" s="1" t="e">
        <f ca="1" t="shared" si="140"/>
        <v>#DIV/0!</v>
      </c>
      <c r="AC381" s="1">
        <f ca="1">SUM(OFFSET('96点'!AC$5,(ROW(AC381)-ROW(AC$5))*4,,4))</f>
        <v>0</v>
      </c>
      <c r="AD381" s="1">
        <f ca="1">SUM(OFFSET('96点'!AD$5,(ROW(AD381)-ROW(AD$5))*4,,4))</f>
        <v>0</v>
      </c>
      <c r="AE381" s="1" t="e">
        <f ca="1" t="shared" si="141"/>
        <v>#DIV/0!</v>
      </c>
      <c r="AF381" s="1" t="e">
        <f ca="1" t="shared" si="142"/>
        <v>#DIV/0!</v>
      </c>
      <c r="AG381" s="1">
        <f ca="1">SUM(OFFSET('96点'!AG$5,(ROW(AG381)-ROW(AG$5))*4,,4))</f>
        <v>0</v>
      </c>
      <c r="AH381" s="1">
        <f ca="1">SUM(OFFSET('96点'!AH$5,(ROW(AH381)-ROW(AH$5))*4,,4))</f>
        <v>0</v>
      </c>
      <c r="AI381" s="1" t="e">
        <f ca="1" t="shared" si="143"/>
        <v>#DIV/0!</v>
      </c>
      <c r="AJ381" s="1">
        <f ca="1">SUM(OFFSET('96点'!AJ$5,(ROW(AJ381)-ROW(AJ$5))*4,,4))</f>
        <v>0</v>
      </c>
      <c r="AK381" s="1">
        <f ca="1">SUM(OFFSET('96点'!AK$5,(ROW(AK381)-ROW(AK$5))*4,,4))</f>
        <v>0</v>
      </c>
      <c r="AL381" s="1" t="e">
        <f ca="1" t="shared" si="144"/>
        <v>#DIV/0!</v>
      </c>
      <c r="AM381" s="1" t="e">
        <f ca="1" t="shared" si="145"/>
        <v>#DIV/0!</v>
      </c>
      <c r="AN381" s="1">
        <f ca="1">SUM(OFFSET('96点'!AN$5,(ROW(AN381)-ROW(AN$5))*4,,4))</f>
        <v>0</v>
      </c>
      <c r="AO381" s="1">
        <f ca="1">SUM(OFFSET('96点'!AO$5,(ROW(AO381)-ROW(AO$5))*4,,4))</f>
        <v>0</v>
      </c>
      <c r="AP381" s="1" t="e">
        <f ca="1" t="shared" si="146"/>
        <v>#DIV/0!</v>
      </c>
      <c r="AQ381" s="1">
        <f ca="1">SUM(OFFSET('96点'!AQ$5,(ROW(AQ381)-ROW(AQ$5))*4,,4))</f>
        <v>0</v>
      </c>
      <c r="AR381" s="1">
        <f ca="1">SUM(OFFSET('96点'!AR$5,(ROW(AR381)-ROW(AR$5))*4,,4))</f>
        <v>0</v>
      </c>
      <c r="AS381" s="1" t="e">
        <f ca="1" t="shared" si="147"/>
        <v>#DIV/0!</v>
      </c>
      <c r="AT381" s="1" t="e">
        <f ca="1" t="shared" si="148"/>
        <v>#DIV/0!</v>
      </c>
      <c r="AU381" s="1">
        <f ca="1">SUM(OFFSET('96点'!AU$5,(ROW(AU381)-ROW(AU$5))*4,,4))</f>
        <v>0</v>
      </c>
      <c r="AV381" s="1">
        <f ca="1">SUM(OFFSET('96点'!AV$5,(ROW(AV381)-ROW(AV$5))*4,,4))</f>
        <v>0</v>
      </c>
      <c r="AW381" s="1" t="e">
        <f ca="1" t="shared" si="149"/>
        <v>#DIV/0!</v>
      </c>
      <c r="AX381" s="1">
        <f ca="1">SUM(OFFSET('96点'!AX$5,(ROW(AX381)-ROW(AX$5))*4,,4))</f>
        <v>0</v>
      </c>
      <c r="AY381" s="1">
        <f ca="1">SUM(OFFSET('96点'!AY$5,(ROW(AY381)-ROW(AY$5))*4,,4))</f>
        <v>0</v>
      </c>
      <c r="AZ381" s="1" t="e">
        <f ca="1" t="shared" si="150"/>
        <v>#DIV/0!</v>
      </c>
      <c r="BA381" s="1" t="e">
        <f ca="1" t="shared" si="151"/>
        <v>#DIV/0!</v>
      </c>
      <c r="BB381" s="1">
        <f ca="1">SUM(OFFSET('96点'!BB$5,(ROW(BB381)-ROW(BB$5))*4,,4))</f>
        <v>0</v>
      </c>
    </row>
    <row r="382" spans="3:54">
      <c r="C382" s="1">
        <f t="shared" si="127"/>
        <v>378</v>
      </c>
      <c r="D382" s="1">
        <f t="shared" si="128"/>
        <v>20</v>
      </c>
      <c r="E382" s="1">
        <f t="shared" si="131"/>
        <v>45112</v>
      </c>
      <c r="F382" s="1" t="str">
        <f t="shared" si="129"/>
        <v>20230705</v>
      </c>
      <c r="G382">
        <f t="shared" si="132"/>
        <v>2</v>
      </c>
      <c r="J382" s="1" t="str">
        <f>INDEX(辅助表!$F$3:$F$14,G382)</f>
        <v>测试机组#1调度单元</v>
      </c>
      <c r="K382" s="1" t="str">
        <f t="shared" si="130"/>
        <v>2023-07-05</v>
      </c>
      <c r="L382" s="3">
        <f ca="1" t="shared" si="133"/>
        <v>0.75</v>
      </c>
      <c r="M382" s="1">
        <f ca="1">SUM(OFFSET('96点'!M$5,(ROW(M382)-ROW(M$5))*4,,4))</f>
        <v>0</v>
      </c>
      <c r="N382" s="1" t="e">
        <f ca="1" t="shared" si="134"/>
        <v>#DIV/0!</v>
      </c>
      <c r="O382" s="1">
        <f ca="1">SUM(OFFSET('96点'!O$5,(ROW(O382)-ROW(O$5))*4,,4))</f>
        <v>0</v>
      </c>
      <c r="P382" s="1">
        <f ca="1">SUM(OFFSET('96点'!P$5,(ROW(P382)-ROW(P$5))*4,,4))</f>
        <v>0</v>
      </c>
      <c r="Q382" s="1" t="e">
        <f ca="1" t="shared" si="135"/>
        <v>#DIV/0!</v>
      </c>
      <c r="R382" s="1" t="e">
        <f ca="1" t="shared" si="136"/>
        <v>#DIV/0!</v>
      </c>
      <c r="S382" s="1">
        <f ca="1">SUM(OFFSET('96点'!S$5,(ROW(S382)-ROW(S$5))*4,,4))</f>
        <v>0</v>
      </c>
      <c r="T382" s="1">
        <f ca="1">SUM(OFFSET('96点'!T$5,(ROW(T382)-ROW(T$5))*4,,4))</f>
        <v>0</v>
      </c>
      <c r="U382" s="1" t="e">
        <f ca="1" t="shared" si="137"/>
        <v>#DIV/0!</v>
      </c>
      <c r="V382" s="1">
        <f ca="1">SUM(OFFSET('96点'!V$5,(ROW(V382)-ROW(V$5))*4,,4))</f>
        <v>0</v>
      </c>
      <c r="W382" s="1">
        <f ca="1">SUM(OFFSET('96点'!W$5,(ROW(W382)-ROW(W$5))*4,,4))</f>
        <v>0</v>
      </c>
      <c r="X382" s="1" t="e">
        <f ca="1" t="shared" si="138"/>
        <v>#DIV/0!</v>
      </c>
      <c r="Y382" s="1" t="e">
        <f ca="1" t="shared" si="139"/>
        <v>#DIV/0!</v>
      </c>
      <c r="Z382" s="1">
        <f ca="1">SUM(OFFSET('96点'!Z$5,(ROW(Z382)-ROW(Z$5))*4,,4))</f>
        <v>0</v>
      </c>
      <c r="AA382" s="1">
        <f ca="1">SUM(OFFSET('96点'!AA$5,(ROW(AA382)-ROW(AA$5))*4,,4))</f>
        <v>0</v>
      </c>
      <c r="AB382" s="1" t="e">
        <f ca="1" t="shared" si="140"/>
        <v>#DIV/0!</v>
      </c>
      <c r="AC382" s="1">
        <f ca="1">SUM(OFFSET('96点'!AC$5,(ROW(AC382)-ROW(AC$5))*4,,4))</f>
        <v>0</v>
      </c>
      <c r="AD382" s="1">
        <f ca="1">SUM(OFFSET('96点'!AD$5,(ROW(AD382)-ROW(AD$5))*4,,4))</f>
        <v>0</v>
      </c>
      <c r="AE382" s="1" t="e">
        <f ca="1" t="shared" si="141"/>
        <v>#DIV/0!</v>
      </c>
      <c r="AF382" s="1" t="e">
        <f ca="1" t="shared" si="142"/>
        <v>#DIV/0!</v>
      </c>
      <c r="AG382" s="1">
        <f ca="1">SUM(OFFSET('96点'!AG$5,(ROW(AG382)-ROW(AG$5))*4,,4))</f>
        <v>0</v>
      </c>
      <c r="AH382" s="1">
        <f ca="1">SUM(OFFSET('96点'!AH$5,(ROW(AH382)-ROW(AH$5))*4,,4))</f>
        <v>0</v>
      </c>
      <c r="AI382" s="1" t="e">
        <f ca="1" t="shared" si="143"/>
        <v>#DIV/0!</v>
      </c>
      <c r="AJ382" s="1">
        <f ca="1">SUM(OFFSET('96点'!AJ$5,(ROW(AJ382)-ROW(AJ$5))*4,,4))</f>
        <v>0</v>
      </c>
      <c r="AK382" s="1">
        <f ca="1">SUM(OFFSET('96点'!AK$5,(ROW(AK382)-ROW(AK$5))*4,,4))</f>
        <v>0</v>
      </c>
      <c r="AL382" s="1" t="e">
        <f ca="1" t="shared" si="144"/>
        <v>#DIV/0!</v>
      </c>
      <c r="AM382" s="1" t="e">
        <f ca="1" t="shared" si="145"/>
        <v>#DIV/0!</v>
      </c>
      <c r="AN382" s="1">
        <f ca="1">SUM(OFFSET('96点'!AN$5,(ROW(AN382)-ROW(AN$5))*4,,4))</f>
        <v>0</v>
      </c>
      <c r="AO382" s="1">
        <f ca="1">SUM(OFFSET('96点'!AO$5,(ROW(AO382)-ROW(AO$5))*4,,4))</f>
        <v>0</v>
      </c>
      <c r="AP382" s="1" t="e">
        <f ca="1" t="shared" si="146"/>
        <v>#DIV/0!</v>
      </c>
      <c r="AQ382" s="1">
        <f ca="1">SUM(OFFSET('96点'!AQ$5,(ROW(AQ382)-ROW(AQ$5))*4,,4))</f>
        <v>0</v>
      </c>
      <c r="AR382" s="1">
        <f ca="1">SUM(OFFSET('96点'!AR$5,(ROW(AR382)-ROW(AR$5))*4,,4))</f>
        <v>0</v>
      </c>
      <c r="AS382" s="1" t="e">
        <f ca="1" t="shared" si="147"/>
        <v>#DIV/0!</v>
      </c>
      <c r="AT382" s="1" t="e">
        <f ca="1" t="shared" si="148"/>
        <v>#DIV/0!</v>
      </c>
      <c r="AU382" s="1">
        <f ca="1">SUM(OFFSET('96点'!AU$5,(ROW(AU382)-ROW(AU$5))*4,,4))</f>
        <v>0</v>
      </c>
      <c r="AV382" s="1">
        <f ca="1">SUM(OFFSET('96点'!AV$5,(ROW(AV382)-ROW(AV$5))*4,,4))</f>
        <v>0</v>
      </c>
      <c r="AW382" s="1" t="e">
        <f ca="1" t="shared" si="149"/>
        <v>#DIV/0!</v>
      </c>
      <c r="AX382" s="1">
        <f ca="1">SUM(OFFSET('96点'!AX$5,(ROW(AX382)-ROW(AX$5))*4,,4))</f>
        <v>0</v>
      </c>
      <c r="AY382" s="1">
        <f ca="1">SUM(OFFSET('96点'!AY$5,(ROW(AY382)-ROW(AY$5))*4,,4))</f>
        <v>0</v>
      </c>
      <c r="AZ382" s="1" t="e">
        <f ca="1" t="shared" si="150"/>
        <v>#DIV/0!</v>
      </c>
      <c r="BA382" s="1" t="e">
        <f ca="1" t="shared" si="151"/>
        <v>#DIV/0!</v>
      </c>
      <c r="BB382" s="1">
        <f ca="1">SUM(OFFSET('96点'!BB$5,(ROW(BB382)-ROW(BB$5))*4,,4))</f>
        <v>0</v>
      </c>
    </row>
    <row r="383" spans="3:54">
      <c r="C383" s="1">
        <f t="shared" si="127"/>
        <v>379</v>
      </c>
      <c r="D383" s="1">
        <f t="shared" si="128"/>
        <v>21</v>
      </c>
      <c r="E383" s="1">
        <f t="shared" si="131"/>
        <v>45112</v>
      </c>
      <c r="F383" s="1" t="str">
        <f t="shared" si="129"/>
        <v>20230705</v>
      </c>
      <c r="G383">
        <f t="shared" si="132"/>
        <v>2</v>
      </c>
      <c r="J383" s="1" t="str">
        <f>INDEX(辅助表!$F$3:$F$14,G383)</f>
        <v>测试机组#1调度单元</v>
      </c>
      <c r="K383" s="1" t="str">
        <f t="shared" si="130"/>
        <v>2023-07-05</v>
      </c>
      <c r="L383" s="3">
        <f ca="1" t="shared" si="133"/>
        <v>0.791666666666667</v>
      </c>
      <c r="M383" s="1">
        <f ca="1">SUM(OFFSET('96点'!M$5,(ROW(M383)-ROW(M$5))*4,,4))</f>
        <v>0</v>
      </c>
      <c r="N383" s="1" t="e">
        <f ca="1" t="shared" si="134"/>
        <v>#DIV/0!</v>
      </c>
      <c r="O383" s="1">
        <f ca="1">SUM(OFFSET('96点'!O$5,(ROW(O383)-ROW(O$5))*4,,4))</f>
        <v>0</v>
      </c>
      <c r="P383" s="1">
        <f ca="1">SUM(OFFSET('96点'!P$5,(ROW(P383)-ROW(P$5))*4,,4))</f>
        <v>0</v>
      </c>
      <c r="Q383" s="1" t="e">
        <f ca="1" t="shared" si="135"/>
        <v>#DIV/0!</v>
      </c>
      <c r="R383" s="1" t="e">
        <f ca="1" t="shared" si="136"/>
        <v>#DIV/0!</v>
      </c>
      <c r="S383" s="1">
        <f ca="1">SUM(OFFSET('96点'!S$5,(ROW(S383)-ROW(S$5))*4,,4))</f>
        <v>0</v>
      </c>
      <c r="T383" s="1">
        <f ca="1">SUM(OFFSET('96点'!T$5,(ROW(T383)-ROW(T$5))*4,,4))</f>
        <v>0</v>
      </c>
      <c r="U383" s="1" t="e">
        <f ca="1" t="shared" si="137"/>
        <v>#DIV/0!</v>
      </c>
      <c r="V383" s="1">
        <f ca="1">SUM(OFFSET('96点'!V$5,(ROW(V383)-ROW(V$5))*4,,4))</f>
        <v>0</v>
      </c>
      <c r="W383" s="1">
        <f ca="1">SUM(OFFSET('96点'!W$5,(ROW(W383)-ROW(W$5))*4,,4))</f>
        <v>0</v>
      </c>
      <c r="X383" s="1" t="e">
        <f ca="1" t="shared" si="138"/>
        <v>#DIV/0!</v>
      </c>
      <c r="Y383" s="1" t="e">
        <f ca="1" t="shared" si="139"/>
        <v>#DIV/0!</v>
      </c>
      <c r="Z383" s="1">
        <f ca="1">SUM(OFFSET('96点'!Z$5,(ROW(Z383)-ROW(Z$5))*4,,4))</f>
        <v>0</v>
      </c>
      <c r="AA383" s="1">
        <f ca="1">SUM(OFFSET('96点'!AA$5,(ROW(AA383)-ROW(AA$5))*4,,4))</f>
        <v>0</v>
      </c>
      <c r="AB383" s="1" t="e">
        <f ca="1" t="shared" si="140"/>
        <v>#DIV/0!</v>
      </c>
      <c r="AC383" s="1">
        <f ca="1">SUM(OFFSET('96点'!AC$5,(ROW(AC383)-ROW(AC$5))*4,,4))</f>
        <v>0</v>
      </c>
      <c r="AD383" s="1">
        <f ca="1">SUM(OFFSET('96点'!AD$5,(ROW(AD383)-ROW(AD$5))*4,,4))</f>
        <v>0</v>
      </c>
      <c r="AE383" s="1" t="e">
        <f ca="1" t="shared" si="141"/>
        <v>#DIV/0!</v>
      </c>
      <c r="AF383" s="1" t="e">
        <f ca="1" t="shared" si="142"/>
        <v>#DIV/0!</v>
      </c>
      <c r="AG383" s="1">
        <f ca="1">SUM(OFFSET('96点'!AG$5,(ROW(AG383)-ROW(AG$5))*4,,4))</f>
        <v>0</v>
      </c>
      <c r="AH383" s="1">
        <f ca="1">SUM(OFFSET('96点'!AH$5,(ROW(AH383)-ROW(AH$5))*4,,4))</f>
        <v>0</v>
      </c>
      <c r="AI383" s="1" t="e">
        <f ca="1" t="shared" si="143"/>
        <v>#DIV/0!</v>
      </c>
      <c r="AJ383" s="1">
        <f ca="1">SUM(OFFSET('96点'!AJ$5,(ROW(AJ383)-ROW(AJ$5))*4,,4))</f>
        <v>0</v>
      </c>
      <c r="AK383" s="1">
        <f ca="1">SUM(OFFSET('96点'!AK$5,(ROW(AK383)-ROW(AK$5))*4,,4))</f>
        <v>0</v>
      </c>
      <c r="AL383" s="1" t="e">
        <f ca="1" t="shared" si="144"/>
        <v>#DIV/0!</v>
      </c>
      <c r="AM383" s="1" t="e">
        <f ca="1" t="shared" si="145"/>
        <v>#DIV/0!</v>
      </c>
      <c r="AN383" s="1">
        <f ca="1">SUM(OFFSET('96点'!AN$5,(ROW(AN383)-ROW(AN$5))*4,,4))</f>
        <v>0</v>
      </c>
      <c r="AO383" s="1">
        <f ca="1">SUM(OFFSET('96点'!AO$5,(ROW(AO383)-ROW(AO$5))*4,,4))</f>
        <v>0</v>
      </c>
      <c r="AP383" s="1" t="e">
        <f ca="1" t="shared" si="146"/>
        <v>#DIV/0!</v>
      </c>
      <c r="AQ383" s="1">
        <f ca="1">SUM(OFFSET('96点'!AQ$5,(ROW(AQ383)-ROW(AQ$5))*4,,4))</f>
        <v>0</v>
      </c>
      <c r="AR383" s="1">
        <f ca="1">SUM(OFFSET('96点'!AR$5,(ROW(AR383)-ROW(AR$5))*4,,4))</f>
        <v>0</v>
      </c>
      <c r="AS383" s="1" t="e">
        <f ca="1" t="shared" si="147"/>
        <v>#DIV/0!</v>
      </c>
      <c r="AT383" s="1" t="e">
        <f ca="1" t="shared" si="148"/>
        <v>#DIV/0!</v>
      </c>
      <c r="AU383" s="1">
        <f ca="1">SUM(OFFSET('96点'!AU$5,(ROW(AU383)-ROW(AU$5))*4,,4))</f>
        <v>0</v>
      </c>
      <c r="AV383" s="1">
        <f ca="1">SUM(OFFSET('96点'!AV$5,(ROW(AV383)-ROW(AV$5))*4,,4))</f>
        <v>0</v>
      </c>
      <c r="AW383" s="1" t="e">
        <f ca="1" t="shared" si="149"/>
        <v>#DIV/0!</v>
      </c>
      <c r="AX383" s="1">
        <f ca="1">SUM(OFFSET('96点'!AX$5,(ROW(AX383)-ROW(AX$5))*4,,4))</f>
        <v>0</v>
      </c>
      <c r="AY383" s="1">
        <f ca="1">SUM(OFFSET('96点'!AY$5,(ROW(AY383)-ROW(AY$5))*4,,4))</f>
        <v>0</v>
      </c>
      <c r="AZ383" s="1" t="e">
        <f ca="1" t="shared" si="150"/>
        <v>#DIV/0!</v>
      </c>
      <c r="BA383" s="1" t="e">
        <f ca="1" t="shared" si="151"/>
        <v>#DIV/0!</v>
      </c>
      <c r="BB383" s="1">
        <f ca="1">SUM(OFFSET('96点'!BB$5,(ROW(BB383)-ROW(BB$5))*4,,4))</f>
        <v>0</v>
      </c>
    </row>
    <row r="384" spans="3:54">
      <c r="C384" s="1">
        <f t="shared" si="127"/>
        <v>380</v>
      </c>
      <c r="D384" s="1">
        <f t="shared" si="128"/>
        <v>22</v>
      </c>
      <c r="E384" s="1">
        <f t="shared" si="131"/>
        <v>45112</v>
      </c>
      <c r="F384" s="1" t="str">
        <f t="shared" si="129"/>
        <v>20230705</v>
      </c>
      <c r="G384">
        <f t="shared" si="132"/>
        <v>2</v>
      </c>
      <c r="J384" s="1" t="str">
        <f>INDEX(辅助表!$F$3:$F$14,G384)</f>
        <v>测试机组#1调度单元</v>
      </c>
      <c r="K384" s="1" t="str">
        <f t="shared" si="130"/>
        <v>2023-07-05</v>
      </c>
      <c r="L384" s="3">
        <f ca="1" t="shared" si="133"/>
        <v>0.833333333333333</v>
      </c>
      <c r="M384" s="1">
        <f ca="1">SUM(OFFSET('96点'!M$5,(ROW(M384)-ROW(M$5))*4,,4))</f>
        <v>0</v>
      </c>
      <c r="N384" s="1" t="e">
        <f ca="1" t="shared" si="134"/>
        <v>#DIV/0!</v>
      </c>
      <c r="O384" s="1">
        <f ca="1">SUM(OFFSET('96点'!O$5,(ROW(O384)-ROW(O$5))*4,,4))</f>
        <v>0</v>
      </c>
      <c r="P384" s="1">
        <f ca="1">SUM(OFFSET('96点'!P$5,(ROW(P384)-ROW(P$5))*4,,4))</f>
        <v>0</v>
      </c>
      <c r="Q384" s="1" t="e">
        <f ca="1" t="shared" si="135"/>
        <v>#DIV/0!</v>
      </c>
      <c r="R384" s="1" t="e">
        <f ca="1" t="shared" si="136"/>
        <v>#DIV/0!</v>
      </c>
      <c r="S384" s="1">
        <f ca="1">SUM(OFFSET('96点'!S$5,(ROW(S384)-ROW(S$5))*4,,4))</f>
        <v>0</v>
      </c>
      <c r="T384" s="1">
        <f ca="1">SUM(OFFSET('96点'!T$5,(ROW(T384)-ROW(T$5))*4,,4))</f>
        <v>0</v>
      </c>
      <c r="U384" s="1" t="e">
        <f ca="1" t="shared" si="137"/>
        <v>#DIV/0!</v>
      </c>
      <c r="V384" s="1">
        <f ca="1">SUM(OFFSET('96点'!V$5,(ROW(V384)-ROW(V$5))*4,,4))</f>
        <v>0</v>
      </c>
      <c r="W384" s="1">
        <f ca="1">SUM(OFFSET('96点'!W$5,(ROW(W384)-ROW(W$5))*4,,4))</f>
        <v>0</v>
      </c>
      <c r="X384" s="1" t="e">
        <f ca="1" t="shared" si="138"/>
        <v>#DIV/0!</v>
      </c>
      <c r="Y384" s="1" t="e">
        <f ca="1" t="shared" si="139"/>
        <v>#DIV/0!</v>
      </c>
      <c r="Z384" s="1">
        <f ca="1">SUM(OFFSET('96点'!Z$5,(ROW(Z384)-ROW(Z$5))*4,,4))</f>
        <v>0</v>
      </c>
      <c r="AA384" s="1">
        <f ca="1">SUM(OFFSET('96点'!AA$5,(ROW(AA384)-ROW(AA$5))*4,,4))</f>
        <v>0</v>
      </c>
      <c r="AB384" s="1" t="e">
        <f ca="1" t="shared" si="140"/>
        <v>#DIV/0!</v>
      </c>
      <c r="AC384" s="1">
        <f ca="1">SUM(OFFSET('96点'!AC$5,(ROW(AC384)-ROW(AC$5))*4,,4))</f>
        <v>0</v>
      </c>
      <c r="AD384" s="1">
        <f ca="1">SUM(OFFSET('96点'!AD$5,(ROW(AD384)-ROW(AD$5))*4,,4))</f>
        <v>0</v>
      </c>
      <c r="AE384" s="1" t="e">
        <f ca="1" t="shared" si="141"/>
        <v>#DIV/0!</v>
      </c>
      <c r="AF384" s="1" t="e">
        <f ca="1" t="shared" si="142"/>
        <v>#DIV/0!</v>
      </c>
      <c r="AG384" s="1">
        <f ca="1">SUM(OFFSET('96点'!AG$5,(ROW(AG384)-ROW(AG$5))*4,,4))</f>
        <v>0</v>
      </c>
      <c r="AH384" s="1">
        <f ca="1">SUM(OFFSET('96点'!AH$5,(ROW(AH384)-ROW(AH$5))*4,,4))</f>
        <v>0</v>
      </c>
      <c r="AI384" s="1" t="e">
        <f ca="1" t="shared" si="143"/>
        <v>#DIV/0!</v>
      </c>
      <c r="AJ384" s="1">
        <f ca="1">SUM(OFFSET('96点'!AJ$5,(ROW(AJ384)-ROW(AJ$5))*4,,4))</f>
        <v>0</v>
      </c>
      <c r="AK384" s="1">
        <f ca="1">SUM(OFFSET('96点'!AK$5,(ROW(AK384)-ROW(AK$5))*4,,4))</f>
        <v>0</v>
      </c>
      <c r="AL384" s="1" t="e">
        <f ca="1" t="shared" si="144"/>
        <v>#DIV/0!</v>
      </c>
      <c r="AM384" s="1" t="e">
        <f ca="1" t="shared" si="145"/>
        <v>#DIV/0!</v>
      </c>
      <c r="AN384" s="1">
        <f ca="1">SUM(OFFSET('96点'!AN$5,(ROW(AN384)-ROW(AN$5))*4,,4))</f>
        <v>0</v>
      </c>
      <c r="AO384" s="1">
        <f ca="1">SUM(OFFSET('96点'!AO$5,(ROW(AO384)-ROW(AO$5))*4,,4))</f>
        <v>0</v>
      </c>
      <c r="AP384" s="1" t="e">
        <f ca="1" t="shared" si="146"/>
        <v>#DIV/0!</v>
      </c>
      <c r="AQ384" s="1">
        <f ca="1">SUM(OFFSET('96点'!AQ$5,(ROW(AQ384)-ROW(AQ$5))*4,,4))</f>
        <v>0</v>
      </c>
      <c r="AR384" s="1">
        <f ca="1">SUM(OFFSET('96点'!AR$5,(ROW(AR384)-ROW(AR$5))*4,,4))</f>
        <v>0</v>
      </c>
      <c r="AS384" s="1" t="e">
        <f ca="1" t="shared" si="147"/>
        <v>#DIV/0!</v>
      </c>
      <c r="AT384" s="1" t="e">
        <f ca="1" t="shared" si="148"/>
        <v>#DIV/0!</v>
      </c>
      <c r="AU384" s="1">
        <f ca="1">SUM(OFFSET('96点'!AU$5,(ROW(AU384)-ROW(AU$5))*4,,4))</f>
        <v>0</v>
      </c>
      <c r="AV384" s="1">
        <f ca="1">SUM(OFFSET('96点'!AV$5,(ROW(AV384)-ROW(AV$5))*4,,4))</f>
        <v>0</v>
      </c>
      <c r="AW384" s="1" t="e">
        <f ca="1" t="shared" si="149"/>
        <v>#DIV/0!</v>
      </c>
      <c r="AX384" s="1">
        <f ca="1">SUM(OFFSET('96点'!AX$5,(ROW(AX384)-ROW(AX$5))*4,,4))</f>
        <v>0</v>
      </c>
      <c r="AY384" s="1">
        <f ca="1">SUM(OFFSET('96点'!AY$5,(ROW(AY384)-ROW(AY$5))*4,,4))</f>
        <v>0</v>
      </c>
      <c r="AZ384" s="1" t="e">
        <f ca="1" t="shared" si="150"/>
        <v>#DIV/0!</v>
      </c>
      <c r="BA384" s="1" t="e">
        <f ca="1" t="shared" si="151"/>
        <v>#DIV/0!</v>
      </c>
      <c r="BB384" s="1">
        <f ca="1">SUM(OFFSET('96点'!BB$5,(ROW(BB384)-ROW(BB$5))*4,,4))</f>
        <v>0</v>
      </c>
    </row>
    <row r="385" spans="3:54">
      <c r="C385" s="1">
        <f t="shared" si="127"/>
        <v>381</v>
      </c>
      <c r="D385" s="1">
        <f t="shared" si="128"/>
        <v>23</v>
      </c>
      <c r="E385" s="1">
        <f t="shared" si="131"/>
        <v>45112</v>
      </c>
      <c r="F385" s="1" t="str">
        <f t="shared" si="129"/>
        <v>20230705</v>
      </c>
      <c r="G385">
        <f t="shared" si="132"/>
        <v>2</v>
      </c>
      <c r="J385" s="1" t="str">
        <f>INDEX(辅助表!$F$3:$F$14,G385)</f>
        <v>测试机组#1调度单元</v>
      </c>
      <c r="K385" s="1" t="str">
        <f t="shared" si="130"/>
        <v>2023-07-05</v>
      </c>
      <c r="L385" s="3">
        <f ca="1" t="shared" si="133"/>
        <v>0.875</v>
      </c>
      <c r="M385" s="1">
        <f ca="1">SUM(OFFSET('96点'!M$5,(ROW(M385)-ROW(M$5))*4,,4))</f>
        <v>0</v>
      </c>
      <c r="N385" s="1" t="e">
        <f ca="1" t="shared" si="134"/>
        <v>#DIV/0!</v>
      </c>
      <c r="O385" s="1">
        <f ca="1">SUM(OFFSET('96点'!O$5,(ROW(O385)-ROW(O$5))*4,,4))</f>
        <v>0</v>
      </c>
      <c r="P385" s="1">
        <f ca="1">SUM(OFFSET('96点'!P$5,(ROW(P385)-ROW(P$5))*4,,4))</f>
        <v>0</v>
      </c>
      <c r="Q385" s="1" t="e">
        <f ca="1" t="shared" si="135"/>
        <v>#DIV/0!</v>
      </c>
      <c r="R385" s="1" t="e">
        <f ca="1" t="shared" si="136"/>
        <v>#DIV/0!</v>
      </c>
      <c r="S385" s="1">
        <f ca="1">SUM(OFFSET('96点'!S$5,(ROW(S385)-ROW(S$5))*4,,4))</f>
        <v>0</v>
      </c>
      <c r="T385" s="1">
        <f ca="1">SUM(OFFSET('96点'!T$5,(ROW(T385)-ROW(T$5))*4,,4))</f>
        <v>0</v>
      </c>
      <c r="U385" s="1" t="e">
        <f ca="1" t="shared" si="137"/>
        <v>#DIV/0!</v>
      </c>
      <c r="V385" s="1">
        <f ca="1">SUM(OFFSET('96点'!V$5,(ROW(V385)-ROW(V$5))*4,,4))</f>
        <v>0</v>
      </c>
      <c r="W385" s="1">
        <f ca="1">SUM(OFFSET('96点'!W$5,(ROW(W385)-ROW(W$5))*4,,4))</f>
        <v>0</v>
      </c>
      <c r="X385" s="1" t="e">
        <f ca="1" t="shared" si="138"/>
        <v>#DIV/0!</v>
      </c>
      <c r="Y385" s="1" t="e">
        <f ca="1" t="shared" si="139"/>
        <v>#DIV/0!</v>
      </c>
      <c r="Z385" s="1">
        <f ca="1">SUM(OFFSET('96点'!Z$5,(ROW(Z385)-ROW(Z$5))*4,,4))</f>
        <v>0</v>
      </c>
      <c r="AA385" s="1">
        <f ca="1">SUM(OFFSET('96点'!AA$5,(ROW(AA385)-ROW(AA$5))*4,,4))</f>
        <v>0</v>
      </c>
      <c r="AB385" s="1" t="e">
        <f ca="1" t="shared" si="140"/>
        <v>#DIV/0!</v>
      </c>
      <c r="AC385" s="1">
        <f ca="1">SUM(OFFSET('96点'!AC$5,(ROW(AC385)-ROW(AC$5))*4,,4))</f>
        <v>0</v>
      </c>
      <c r="AD385" s="1">
        <f ca="1">SUM(OFFSET('96点'!AD$5,(ROW(AD385)-ROW(AD$5))*4,,4))</f>
        <v>0</v>
      </c>
      <c r="AE385" s="1" t="e">
        <f ca="1" t="shared" si="141"/>
        <v>#DIV/0!</v>
      </c>
      <c r="AF385" s="1" t="e">
        <f ca="1" t="shared" si="142"/>
        <v>#DIV/0!</v>
      </c>
      <c r="AG385" s="1">
        <f ca="1">SUM(OFFSET('96点'!AG$5,(ROW(AG385)-ROW(AG$5))*4,,4))</f>
        <v>0</v>
      </c>
      <c r="AH385" s="1">
        <f ca="1">SUM(OFFSET('96点'!AH$5,(ROW(AH385)-ROW(AH$5))*4,,4))</f>
        <v>0</v>
      </c>
      <c r="AI385" s="1" t="e">
        <f ca="1" t="shared" si="143"/>
        <v>#DIV/0!</v>
      </c>
      <c r="AJ385" s="1">
        <f ca="1">SUM(OFFSET('96点'!AJ$5,(ROW(AJ385)-ROW(AJ$5))*4,,4))</f>
        <v>0</v>
      </c>
      <c r="AK385" s="1">
        <f ca="1">SUM(OFFSET('96点'!AK$5,(ROW(AK385)-ROW(AK$5))*4,,4))</f>
        <v>0</v>
      </c>
      <c r="AL385" s="1" t="e">
        <f ca="1" t="shared" si="144"/>
        <v>#DIV/0!</v>
      </c>
      <c r="AM385" s="1" t="e">
        <f ca="1" t="shared" si="145"/>
        <v>#DIV/0!</v>
      </c>
      <c r="AN385" s="1">
        <f ca="1">SUM(OFFSET('96点'!AN$5,(ROW(AN385)-ROW(AN$5))*4,,4))</f>
        <v>0</v>
      </c>
      <c r="AO385" s="1">
        <f ca="1">SUM(OFFSET('96点'!AO$5,(ROW(AO385)-ROW(AO$5))*4,,4))</f>
        <v>0</v>
      </c>
      <c r="AP385" s="1" t="e">
        <f ca="1" t="shared" si="146"/>
        <v>#DIV/0!</v>
      </c>
      <c r="AQ385" s="1">
        <f ca="1">SUM(OFFSET('96点'!AQ$5,(ROW(AQ385)-ROW(AQ$5))*4,,4))</f>
        <v>0</v>
      </c>
      <c r="AR385" s="1">
        <f ca="1">SUM(OFFSET('96点'!AR$5,(ROW(AR385)-ROW(AR$5))*4,,4))</f>
        <v>0</v>
      </c>
      <c r="AS385" s="1" t="e">
        <f ca="1" t="shared" si="147"/>
        <v>#DIV/0!</v>
      </c>
      <c r="AT385" s="1" t="e">
        <f ca="1" t="shared" si="148"/>
        <v>#DIV/0!</v>
      </c>
      <c r="AU385" s="1">
        <f ca="1">SUM(OFFSET('96点'!AU$5,(ROW(AU385)-ROW(AU$5))*4,,4))</f>
        <v>0</v>
      </c>
      <c r="AV385" s="1">
        <f ca="1">SUM(OFFSET('96点'!AV$5,(ROW(AV385)-ROW(AV$5))*4,,4))</f>
        <v>0</v>
      </c>
      <c r="AW385" s="1" t="e">
        <f ca="1" t="shared" si="149"/>
        <v>#DIV/0!</v>
      </c>
      <c r="AX385" s="1">
        <f ca="1">SUM(OFFSET('96点'!AX$5,(ROW(AX385)-ROW(AX$5))*4,,4))</f>
        <v>0</v>
      </c>
      <c r="AY385" s="1">
        <f ca="1">SUM(OFFSET('96点'!AY$5,(ROW(AY385)-ROW(AY$5))*4,,4))</f>
        <v>0</v>
      </c>
      <c r="AZ385" s="1" t="e">
        <f ca="1" t="shared" si="150"/>
        <v>#DIV/0!</v>
      </c>
      <c r="BA385" s="1" t="e">
        <f ca="1" t="shared" si="151"/>
        <v>#DIV/0!</v>
      </c>
      <c r="BB385" s="1">
        <f ca="1">SUM(OFFSET('96点'!BB$5,(ROW(BB385)-ROW(BB$5))*4,,4))</f>
        <v>0</v>
      </c>
    </row>
    <row r="386" spans="3:54">
      <c r="C386" s="1">
        <f t="shared" si="127"/>
        <v>382</v>
      </c>
      <c r="D386" s="1">
        <f t="shared" si="128"/>
        <v>24</v>
      </c>
      <c r="E386" s="1">
        <f t="shared" si="131"/>
        <v>45112</v>
      </c>
      <c r="F386" s="1" t="str">
        <f t="shared" si="129"/>
        <v>20230705</v>
      </c>
      <c r="G386">
        <f t="shared" si="132"/>
        <v>2</v>
      </c>
      <c r="J386" s="1" t="str">
        <f>INDEX(辅助表!$F$3:$F$14,G386)</f>
        <v>测试机组#1调度单元</v>
      </c>
      <c r="K386" s="1" t="str">
        <f t="shared" si="130"/>
        <v>2023-07-05</v>
      </c>
      <c r="L386" s="3">
        <f ca="1" t="shared" si="133"/>
        <v>0.916666666666667</v>
      </c>
      <c r="M386" s="1">
        <f ca="1">SUM(OFFSET('96点'!M$5,(ROW(M386)-ROW(M$5))*4,,4))</f>
        <v>0</v>
      </c>
      <c r="N386" s="1" t="e">
        <f ca="1" t="shared" si="134"/>
        <v>#DIV/0!</v>
      </c>
      <c r="O386" s="1">
        <f ca="1">SUM(OFFSET('96点'!O$5,(ROW(O386)-ROW(O$5))*4,,4))</f>
        <v>0</v>
      </c>
      <c r="P386" s="1">
        <f ca="1">SUM(OFFSET('96点'!P$5,(ROW(P386)-ROW(P$5))*4,,4))</f>
        <v>0</v>
      </c>
      <c r="Q386" s="1" t="e">
        <f ca="1" t="shared" si="135"/>
        <v>#DIV/0!</v>
      </c>
      <c r="R386" s="1" t="e">
        <f ca="1" t="shared" si="136"/>
        <v>#DIV/0!</v>
      </c>
      <c r="S386" s="1">
        <f ca="1">SUM(OFFSET('96点'!S$5,(ROW(S386)-ROW(S$5))*4,,4))</f>
        <v>0</v>
      </c>
      <c r="T386" s="1">
        <f ca="1">SUM(OFFSET('96点'!T$5,(ROW(T386)-ROW(T$5))*4,,4))</f>
        <v>0</v>
      </c>
      <c r="U386" s="1" t="e">
        <f ca="1" t="shared" si="137"/>
        <v>#DIV/0!</v>
      </c>
      <c r="V386" s="1">
        <f ca="1">SUM(OFFSET('96点'!V$5,(ROW(V386)-ROW(V$5))*4,,4))</f>
        <v>0</v>
      </c>
      <c r="W386" s="1">
        <f ca="1">SUM(OFFSET('96点'!W$5,(ROW(W386)-ROW(W$5))*4,,4))</f>
        <v>0</v>
      </c>
      <c r="X386" s="1" t="e">
        <f ca="1" t="shared" si="138"/>
        <v>#DIV/0!</v>
      </c>
      <c r="Y386" s="1" t="e">
        <f ca="1" t="shared" si="139"/>
        <v>#DIV/0!</v>
      </c>
      <c r="Z386" s="1">
        <f ca="1">SUM(OFFSET('96点'!Z$5,(ROW(Z386)-ROW(Z$5))*4,,4))</f>
        <v>0</v>
      </c>
      <c r="AA386" s="1">
        <f ca="1">SUM(OFFSET('96点'!AA$5,(ROW(AA386)-ROW(AA$5))*4,,4))</f>
        <v>0</v>
      </c>
      <c r="AB386" s="1" t="e">
        <f ca="1" t="shared" si="140"/>
        <v>#DIV/0!</v>
      </c>
      <c r="AC386" s="1">
        <f ca="1">SUM(OFFSET('96点'!AC$5,(ROW(AC386)-ROW(AC$5))*4,,4))</f>
        <v>0</v>
      </c>
      <c r="AD386" s="1">
        <f ca="1">SUM(OFFSET('96点'!AD$5,(ROW(AD386)-ROW(AD$5))*4,,4))</f>
        <v>0</v>
      </c>
      <c r="AE386" s="1" t="e">
        <f ca="1" t="shared" si="141"/>
        <v>#DIV/0!</v>
      </c>
      <c r="AF386" s="1" t="e">
        <f ca="1" t="shared" si="142"/>
        <v>#DIV/0!</v>
      </c>
      <c r="AG386" s="1">
        <f ca="1">SUM(OFFSET('96点'!AG$5,(ROW(AG386)-ROW(AG$5))*4,,4))</f>
        <v>0</v>
      </c>
      <c r="AH386" s="1">
        <f ca="1">SUM(OFFSET('96点'!AH$5,(ROW(AH386)-ROW(AH$5))*4,,4))</f>
        <v>0</v>
      </c>
      <c r="AI386" s="1" t="e">
        <f ca="1" t="shared" si="143"/>
        <v>#DIV/0!</v>
      </c>
      <c r="AJ386" s="1">
        <f ca="1">SUM(OFFSET('96点'!AJ$5,(ROW(AJ386)-ROW(AJ$5))*4,,4))</f>
        <v>0</v>
      </c>
      <c r="AK386" s="1">
        <f ca="1">SUM(OFFSET('96点'!AK$5,(ROW(AK386)-ROW(AK$5))*4,,4))</f>
        <v>0</v>
      </c>
      <c r="AL386" s="1" t="e">
        <f ca="1" t="shared" si="144"/>
        <v>#DIV/0!</v>
      </c>
      <c r="AM386" s="1" t="e">
        <f ca="1" t="shared" si="145"/>
        <v>#DIV/0!</v>
      </c>
      <c r="AN386" s="1">
        <f ca="1">SUM(OFFSET('96点'!AN$5,(ROW(AN386)-ROW(AN$5))*4,,4))</f>
        <v>0</v>
      </c>
      <c r="AO386" s="1">
        <f ca="1">SUM(OFFSET('96点'!AO$5,(ROW(AO386)-ROW(AO$5))*4,,4))</f>
        <v>0</v>
      </c>
      <c r="AP386" s="1" t="e">
        <f ca="1" t="shared" si="146"/>
        <v>#DIV/0!</v>
      </c>
      <c r="AQ386" s="1">
        <f ca="1">SUM(OFFSET('96点'!AQ$5,(ROW(AQ386)-ROW(AQ$5))*4,,4))</f>
        <v>0</v>
      </c>
      <c r="AR386" s="1">
        <f ca="1">SUM(OFFSET('96点'!AR$5,(ROW(AR386)-ROW(AR$5))*4,,4))</f>
        <v>0</v>
      </c>
      <c r="AS386" s="1" t="e">
        <f ca="1" t="shared" si="147"/>
        <v>#DIV/0!</v>
      </c>
      <c r="AT386" s="1" t="e">
        <f ca="1" t="shared" si="148"/>
        <v>#DIV/0!</v>
      </c>
      <c r="AU386" s="1">
        <f ca="1">SUM(OFFSET('96点'!AU$5,(ROW(AU386)-ROW(AU$5))*4,,4))</f>
        <v>0</v>
      </c>
      <c r="AV386" s="1">
        <f ca="1">SUM(OFFSET('96点'!AV$5,(ROW(AV386)-ROW(AV$5))*4,,4))</f>
        <v>0</v>
      </c>
      <c r="AW386" s="1" t="e">
        <f ca="1" t="shared" si="149"/>
        <v>#DIV/0!</v>
      </c>
      <c r="AX386" s="1">
        <f ca="1">SUM(OFFSET('96点'!AX$5,(ROW(AX386)-ROW(AX$5))*4,,4))</f>
        <v>0</v>
      </c>
      <c r="AY386" s="1">
        <f ca="1">SUM(OFFSET('96点'!AY$5,(ROW(AY386)-ROW(AY$5))*4,,4))</f>
        <v>0</v>
      </c>
      <c r="AZ386" s="1" t="e">
        <f ca="1" t="shared" si="150"/>
        <v>#DIV/0!</v>
      </c>
      <c r="BA386" s="1" t="e">
        <f ca="1" t="shared" si="151"/>
        <v>#DIV/0!</v>
      </c>
      <c r="BB386" s="1">
        <f ca="1">SUM(OFFSET('96点'!BB$5,(ROW(BB386)-ROW(BB$5))*4,,4))</f>
        <v>0</v>
      </c>
    </row>
    <row r="387" spans="3:54">
      <c r="C387" s="1">
        <f t="shared" si="127"/>
        <v>383</v>
      </c>
      <c r="D387" s="1">
        <f t="shared" si="128"/>
        <v>25</v>
      </c>
      <c r="E387" s="1">
        <f t="shared" si="131"/>
        <v>45112</v>
      </c>
      <c r="F387" s="1" t="str">
        <f t="shared" si="129"/>
        <v>20230705</v>
      </c>
      <c r="G387">
        <f t="shared" si="132"/>
        <v>2</v>
      </c>
      <c r="J387" s="1" t="str">
        <f>INDEX(辅助表!$F$3:$F$14,G387)</f>
        <v>测试机组#1调度单元</v>
      </c>
      <c r="K387" s="1" t="str">
        <f t="shared" si="130"/>
        <v>2023-07-05</v>
      </c>
      <c r="L387" s="3">
        <f ca="1" t="shared" si="133"/>
        <v>0.958333333333333</v>
      </c>
      <c r="M387" s="1">
        <f ca="1">SUM(OFFSET('96点'!M$5,(ROW(M387)-ROW(M$5))*4,,4))</f>
        <v>0</v>
      </c>
      <c r="N387" s="1" t="e">
        <f ca="1" t="shared" si="134"/>
        <v>#DIV/0!</v>
      </c>
      <c r="O387" s="1">
        <f ca="1">SUM(OFFSET('96点'!O$5,(ROW(O387)-ROW(O$5))*4,,4))</f>
        <v>0</v>
      </c>
      <c r="P387" s="1">
        <f ca="1">SUM(OFFSET('96点'!P$5,(ROW(P387)-ROW(P$5))*4,,4))</f>
        <v>0</v>
      </c>
      <c r="Q387" s="1" t="e">
        <f ca="1" t="shared" si="135"/>
        <v>#DIV/0!</v>
      </c>
      <c r="R387" s="1" t="e">
        <f ca="1" t="shared" si="136"/>
        <v>#DIV/0!</v>
      </c>
      <c r="S387" s="1">
        <f ca="1">SUM(OFFSET('96点'!S$5,(ROW(S387)-ROW(S$5))*4,,4))</f>
        <v>0</v>
      </c>
      <c r="T387" s="1">
        <f ca="1">SUM(OFFSET('96点'!T$5,(ROW(T387)-ROW(T$5))*4,,4))</f>
        <v>0</v>
      </c>
      <c r="U387" s="1" t="e">
        <f ca="1" t="shared" si="137"/>
        <v>#DIV/0!</v>
      </c>
      <c r="V387" s="1">
        <f ca="1">SUM(OFFSET('96点'!V$5,(ROW(V387)-ROW(V$5))*4,,4))</f>
        <v>0</v>
      </c>
      <c r="W387" s="1">
        <f ca="1">SUM(OFFSET('96点'!W$5,(ROW(W387)-ROW(W$5))*4,,4))</f>
        <v>0</v>
      </c>
      <c r="X387" s="1" t="e">
        <f ca="1" t="shared" si="138"/>
        <v>#DIV/0!</v>
      </c>
      <c r="Y387" s="1" t="e">
        <f ca="1" t="shared" si="139"/>
        <v>#DIV/0!</v>
      </c>
      <c r="Z387" s="1">
        <f ca="1">SUM(OFFSET('96点'!Z$5,(ROW(Z387)-ROW(Z$5))*4,,4))</f>
        <v>0</v>
      </c>
      <c r="AA387" s="1">
        <f ca="1">SUM(OFFSET('96点'!AA$5,(ROW(AA387)-ROW(AA$5))*4,,4))</f>
        <v>0</v>
      </c>
      <c r="AB387" s="1" t="e">
        <f ca="1" t="shared" si="140"/>
        <v>#DIV/0!</v>
      </c>
      <c r="AC387" s="1">
        <f ca="1">SUM(OFFSET('96点'!AC$5,(ROW(AC387)-ROW(AC$5))*4,,4))</f>
        <v>0</v>
      </c>
      <c r="AD387" s="1">
        <f ca="1">SUM(OFFSET('96点'!AD$5,(ROW(AD387)-ROW(AD$5))*4,,4))</f>
        <v>0</v>
      </c>
      <c r="AE387" s="1" t="e">
        <f ca="1" t="shared" si="141"/>
        <v>#DIV/0!</v>
      </c>
      <c r="AF387" s="1" t="e">
        <f ca="1" t="shared" si="142"/>
        <v>#DIV/0!</v>
      </c>
      <c r="AG387" s="1">
        <f ca="1">SUM(OFFSET('96点'!AG$5,(ROW(AG387)-ROW(AG$5))*4,,4))</f>
        <v>0</v>
      </c>
      <c r="AH387" s="1">
        <f ca="1">SUM(OFFSET('96点'!AH$5,(ROW(AH387)-ROW(AH$5))*4,,4))</f>
        <v>0</v>
      </c>
      <c r="AI387" s="1" t="e">
        <f ca="1" t="shared" si="143"/>
        <v>#DIV/0!</v>
      </c>
      <c r="AJ387" s="1">
        <f ca="1">SUM(OFFSET('96点'!AJ$5,(ROW(AJ387)-ROW(AJ$5))*4,,4))</f>
        <v>0</v>
      </c>
      <c r="AK387" s="1">
        <f ca="1">SUM(OFFSET('96点'!AK$5,(ROW(AK387)-ROW(AK$5))*4,,4))</f>
        <v>0</v>
      </c>
      <c r="AL387" s="1" t="e">
        <f ca="1" t="shared" si="144"/>
        <v>#DIV/0!</v>
      </c>
      <c r="AM387" s="1" t="e">
        <f ca="1" t="shared" si="145"/>
        <v>#DIV/0!</v>
      </c>
      <c r="AN387" s="1">
        <f ca="1">SUM(OFFSET('96点'!AN$5,(ROW(AN387)-ROW(AN$5))*4,,4))</f>
        <v>0</v>
      </c>
      <c r="AO387" s="1">
        <f ca="1">SUM(OFFSET('96点'!AO$5,(ROW(AO387)-ROW(AO$5))*4,,4))</f>
        <v>0</v>
      </c>
      <c r="AP387" s="1" t="e">
        <f ca="1" t="shared" si="146"/>
        <v>#DIV/0!</v>
      </c>
      <c r="AQ387" s="1">
        <f ca="1">SUM(OFFSET('96点'!AQ$5,(ROW(AQ387)-ROW(AQ$5))*4,,4))</f>
        <v>0</v>
      </c>
      <c r="AR387" s="1">
        <f ca="1">SUM(OFFSET('96点'!AR$5,(ROW(AR387)-ROW(AR$5))*4,,4))</f>
        <v>0</v>
      </c>
      <c r="AS387" s="1" t="e">
        <f ca="1" t="shared" si="147"/>
        <v>#DIV/0!</v>
      </c>
      <c r="AT387" s="1" t="e">
        <f ca="1" t="shared" si="148"/>
        <v>#DIV/0!</v>
      </c>
      <c r="AU387" s="1">
        <f ca="1">SUM(OFFSET('96点'!AU$5,(ROW(AU387)-ROW(AU$5))*4,,4))</f>
        <v>0</v>
      </c>
      <c r="AV387" s="1">
        <f ca="1">SUM(OFFSET('96点'!AV$5,(ROW(AV387)-ROW(AV$5))*4,,4))</f>
        <v>0</v>
      </c>
      <c r="AW387" s="1" t="e">
        <f ca="1" t="shared" si="149"/>
        <v>#DIV/0!</v>
      </c>
      <c r="AX387" s="1">
        <f ca="1">SUM(OFFSET('96点'!AX$5,(ROW(AX387)-ROW(AX$5))*4,,4))</f>
        <v>0</v>
      </c>
      <c r="AY387" s="1">
        <f ca="1">SUM(OFFSET('96点'!AY$5,(ROW(AY387)-ROW(AY$5))*4,,4))</f>
        <v>0</v>
      </c>
      <c r="AZ387" s="1" t="e">
        <f ca="1" t="shared" si="150"/>
        <v>#DIV/0!</v>
      </c>
      <c r="BA387" s="1" t="e">
        <f ca="1" t="shared" si="151"/>
        <v>#DIV/0!</v>
      </c>
      <c r="BB387" s="1">
        <f ca="1">SUM(OFFSET('96点'!BB$5,(ROW(BB387)-ROW(BB$5))*4,,4))</f>
        <v>0</v>
      </c>
    </row>
    <row r="388" spans="3:54">
      <c r="C388" s="1">
        <f t="shared" si="127"/>
        <v>384</v>
      </c>
      <c r="D388" s="1">
        <f t="shared" si="128"/>
        <v>26</v>
      </c>
      <c r="E388" s="1">
        <f t="shared" si="131"/>
        <v>45112</v>
      </c>
      <c r="F388" s="1" t="str">
        <f t="shared" si="129"/>
        <v>20230705</v>
      </c>
      <c r="G388">
        <f t="shared" si="132"/>
        <v>2</v>
      </c>
      <c r="J388" s="1" t="str">
        <f>INDEX(辅助表!$F$3:$F$14,G388)</f>
        <v>测试机组#1调度单元</v>
      </c>
      <c r="K388" s="1" t="str">
        <f t="shared" si="130"/>
        <v>2023-07-05</v>
      </c>
      <c r="L388" s="15" t="str">
        <f ca="1" t="shared" si="133"/>
        <v>24:00</v>
      </c>
      <c r="M388" s="1">
        <f ca="1">SUM(OFFSET('96点'!M$5,(ROW(M388)-ROW(M$5))*4,,4))</f>
        <v>0</v>
      </c>
      <c r="N388" s="1" t="e">
        <f ca="1" t="shared" si="134"/>
        <v>#DIV/0!</v>
      </c>
      <c r="O388" s="1">
        <f ca="1">SUM(OFFSET('96点'!O$5,(ROW(O388)-ROW(O$5))*4,,4))</f>
        <v>0</v>
      </c>
      <c r="P388" s="1">
        <f ca="1">SUM(OFFSET('96点'!P$5,(ROW(P388)-ROW(P$5))*4,,4))</f>
        <v>0</v>
      </c>
      <c r="Q388" s="1" t="e">
        <f ca="1" t="shared" si="135"/>
        <v>#DIV/0!</v>
      </c>
      <c r="R388" s="1" t="e">
        <f ca="1" t="shared" si="136"/>
        <v>#DIV/0!</v>
      </c>
      <c r="S388" s="1">
        <f ca="1">SUM(OFFSET('96点'!S$5,(ROW(S388)-ROW(S$5))*4,,4))</f>
        <v>0</v>
      </c>
      <c r="T388" s="1">
        <f ca="1">SUM(OFFSET('96点'!T$5,(ROW(T388)-ROW(T$5))*4,,4))</f>
        <v>0</v>
      </c>
      <c r="U388" s="1" t="e">
        <f ca="1" t="shared" si="137"/>
        <v>#DIV/0!</v>
      </c>
      <c r="V388" s="1">
        <f ca="1">SUM(OFFSET('96点'!V$5,(ROW(V388)-ROW(V$5))*4,,4))</f>
        <v>0</v>
      </c>
      <c r="W388" s="1">
        <f ca="1">SUM(OFFSET('96点'!W$5,(ROW(W388)-ROW(W$5))*4,,4))</f>
        <v>0</v>
      </c>
      <c r="X388" s="1" t="e">
        <f ca="1" t="shared" si="138"/>
        <v>#DIV/0!</v>
      </c>
      <c r="Y388" s="1" t="e">
        <f ca="1" t="shared" si="139"/>
        <v>#DIV/0!</v>
      </c>
      <c r="Z388" s="1">
        <f ca="1">SUM(OFFSET('96点'!Z$5,(ROW(Z388)-ROW(Z$5))*4,,4))</f>
        <v>0</v>
      </c>
      <c r="AA388" s="1">
        <f ca="1">SUM(OFFSET('96点'!AA$5,(ROW(AA388)-ROW(AA$5))*4,,4))</f>
        <v>0</v>
      </c>
      <c r="AB388" s="1" t="e">
        <f ca="1" t="shared" si="140"/>
        <v>#DIV/0!</v>
      </c>
      <c r="AC388" s="1">
        <f ca="1">SUM(OFFSET('96点'!AC$5,(ROW(AC388)-ROW(AC$5))*4,,4))</f>
        <v>0</v>
      </c>
      <c r="AD388" s="1">
        <f ca="1">SUM(OFFSET('96点'!AD$5,(ROW(AD388)-ROW(AD$5))*4,,4))</f>
        <v>0</v>
      </c>
      <c r="AE388" s="1" t="e">
        <f ca="1" t="shared" si="141"/>
        <v>#DIV/0!</v>
      </c>
      <c r="AF388" s="1" t="e">
        <f ca="1" t="shared" si="142"/>
        <v>#DIV/0!</v>
      </c>
      <c r="AG388" s="1">
        <f ca="1">SUM(OFFSET('96点'!AG$5,(ROW(AG388)-ROW(AG$5))*4,,4))</f>
        <v>0</v>
      </c>
      <c r="AH388" s="1">
        <f ca="1">SUM(OFFSET('96点'!AH$5,(ROW(AH388)-ROW(AH$5))*4,,4))</f>
        <v>0</v>
      </c>
      <c r="AI388" s="1" t="e">
        <f ca="1" t="shared" si="143"/>
        <v>#DIV/0!</v>
      </c>
      <c r="AJ388" s="1">
        <f ca="1">SUM(OFFSET('96点'!AJ$5,(ROW(AJ388)-ROW(AJ$5))*4,,4))</f>
        <v>0</v>
      </c>
      <c r="AK388" s="1">
        <f ca="1">SUM(OFFSET('96点'!AK$5,(ROW(AK388)-ROW(AK$5))*4,,4))</f>
        <v>0</v>
      </c>
      <c r="AL388" s="1" t="e">
        <f ca="1" t="shared" si="144"/>
        <v>#DIV/0!</v>
      </c>
      <c r="AM388" s="1" t="e">
        <f ca="1" t="shared" si="145"/>
        <v>#DIV/0!</v>
      </c>
      <c r="AN388" s="1">
        <f ca="1">SUM(OFFSET('96点'!AN$5,(ROW(AN388)-ROW(AN$5))*4,,4))</f>
        <v>0</v>
      </c>
      <c r="AO388" s="1">
        <f ca="1">SUM(OFFSET('96点'!AO$5,(ROW(AO388)-ROW(AO$5))*4,,4))</f>
        <v>0</v>
      </c>
      <c r="AP388" s="1" t="e">
        <f ca="1" t="shared" si="146"/>
        <v>#DIV/0!</v>
      </c>
      <c r="AQ388" s="1">
        <f ca="1">SUM(OFFSET('96点'!AQ$5,(ROW(AQ388)-ROW(AQ$5))*4,,4))</f>
        <v>0</v>
      </c>
      <c r="AR388" s="1">
        <f ca="1">SUM(OFFSET('96点'!AR$5,(ROW(AR388)-ROW(AR$5))*4,,4))</f>
        <v>0</v>
      </c>
      <c r="AS388" s="1" t="e">
        <f ca="1" t="shared" si="147"/>
        <v>#DIV/0!</v>
      </c>
      <c r="AT388" s="1" t="e">
        <f ca="1" t="shared" si="148"/>
        <v>#DIV/0!</v>
      </c>
      <c r="AU388" s="1">
        <f ca="1">SUM(OFFSET('96点'!AU$5,(ROW(AU388)-ROW(AU$5))*4,,4))</f>
        <v>0</v>
      </c>
      <c r="AV388" s="1">
        <f ca="1">SUM(OFFSET('96点'!AV$5,(ROW(AV388)-ROW(AV$5))*4,,4))</f>
        <v>0</v>
      </c>
      <c r="AW388" s="1" t="e">
        <f ca="1" t="shared" si="149"/>
        <v>#DIV/0!</v>
      </c>
      <c r="AX388" s="1">
        <f ca="1">SUM(OFFSET('96点'!AX$5,(ROW(AX388)-ROW(AX$5))*4,,4))</f>
        <v>0</v>
      </c>
      <c r="AY388" s="1">
        <f ca="1">SUM(OFFSET('96点'!AY$5,(ROW(AY388)-ROW(AY$5))*4,,4))</f>
        <v>0</v>
      </c>
      <c r="AZ388" s="1" t="e">
        <f ca="1" t="shared" si="150"/>
        <v>#DIV/0!</v>
      </c>
      <c r="BA388" s="1" t="e">
        <f ca="1" t="shared" si="151"/>
        <v>#DIV/0!</v>
      </c>
      <c r="BB388" s="1">
        <f ca="1">SUM(OFFSET('96点'!BB$5,(ROW(BB388)-ROW(BB$5))*4,,4))</f>
        <v>0</v>
      </c>
    </row>
    <row r="389" spans="3:54">
      <c r="C389" s="1">
        <f t="shared" ref="C389:C452" si="152">C388+1</f>
        <v>385</v>
      </c>
      <c r="D389" s="1">
        <f t="shared" ref="D389:D452" si="153">IF(MOD(C389,$F$3)=1,$D$1,D388+1)</f>
        <v>3</v>
      </c>
      <c r="E389" s="1">
        <f t="shared" si="131"/>
        <v>45113</v>
      </c>
      <c r="F389" s="1" t="str">
        <f t="shared" ref="F389:F452" si="154">TEXT(E389,"yyyymmdd")</f>
        <v>20230706</v>
      </c>
      <c r="G389">
        <f t="shared" si="132"/>
        <v>1</v>
      </c>
      <c r="J389" s="1" t="str">
        <f>INDEX(辅助表!$F$3:$F$14,G389)</f>
        <v>风电调度单元</v>
      </c>
      <c r="K389" s="1" t="str">
        <f t="shared" ref="K389:K452" si="155">TEXT(E389,"yyyy-mm-dd")</f>
        <v>2023-07-06</v>
      </c>
      <c r="L389" s="3">
        <f ca="1" t="shared" si="133"/>
        <v>0.0416666666666667</v>
      </c>
      <c r="M389" s="1">
        <f ca="1">SUM(OFFSET('96点'!M$5,(ROW(M389)-ROW(M$5))*4,,4))</f>
        <v>0</v>
      </c>
      <c r="N389" s="1" t="e">
        <f ca="1" t="shared" si="134"/>
        <v>#DIV/0!</v>
      </c>
      <c r="O389" s="1">
        <f ca="1">SUM(OFFSET('96点'!O$5,(ROW(O389)-ROW(O$5))*4,,4))</f>
        <v>0</v>
      </c>
      <c r="P389" s="1">
        <f ca="1">SUM(OFFSET('96点'!P$5,(ROW(P389)-ROW(P$5))*4,,4))</f>
        <v>0</v>
      </c>
      <c r="Q389" s="1" t="e">
        <f ca="1" t="shared" si="135"/>
        <v>#DIV/0!</v>
      </c>
      <c r="R389" s="1" t="e">
        <f ca="1" t="shared" si="136"/>
        <v>#DIV/0!</v>
      </c>
      <c r="S389" s="1">
        <f ca="1">SUM(OFFSET('96点'!S$5,(ROW(S389)-ROW(S$5))*4,,4))</f>
        <v>0</v>
      </c>
      <c r="T389" s="1">
        <f ca="1">SUM(OFFSET('96点'!T$5,(ROW(T389)-ROW(T$5))*4,,4))</f>
        <v>0</v>
      </c>
      <c r="U389" s="1" t="e">
        <f ca="1" t="shared" si="137"/>
        <v>#DIV/0!</v>
      </c>
      <c r="V389" s="1">
        <f ca="1">SUM(OFFSET('96点'!V$5,(ROW(V389)-ROW(V$5))*4,,4))</f>
        <v>0</v>
      </c>
      <c r="W389" s="1">
        <f ca="1">SUM(OFFSET('96点'!W$5,(ROW(W389)-ROW(W$5))*4,,4))</f>
        <v>0</v>
      </c>
      <c r="X389" s="1" t="e">
        <f ca="1" t="shared" si="138"/>
        <v>#DIV/0!</v>
      </c>
      <c r="Y389" s="1" t="e">
        <f ca="1" t="shared" si="139"/>
        <v>#DIV/0!</v>
      </c>
      <c r="Z389" s="1">
        <f ca="1">SUM(OFFSET('96点'!Z$5,(ROW(Z389)-ROW(Z$5))*4,,4))</f>
        <v>0</v>
      </c>
      <c r="AA389" s="1">
        <f ca="1">SUM(OFFSET('96点'!AA$5,(ROW(AA389)-ROW(AA$5))*4,,4))</f>
        <v>0</v>
      </c>
      <c r="AB389" s="1" t="e">
        <f ca="1" t="shared" si="140"/>
        <v>#DIV/0!</v>
      </c>
      <c r="AC389" s="1">
        <f ca="1">SUM(OFFSET('96点'!AC$5,(ROW(AC389)-ROW(AC$5))*4,,4))</f>
        <v>0</v>
      </c>
      <c r="AD389" s="1">
        <f ca="1">SUM(OFFSET('96点'!AD$5,(ROW(AD389)-ROW(AD$5))*4,,4))</f>
        <v>0</v>
      </c>
      <c r="AE389" s="1" t="e">
        <f ca="1" t="shared" si="141"/>
        <v>#DIV/0!</v>
      </c>
      <c r="AF389" s="1" t="e">
        <f ca="1" t="shared" si="142"/>
        <v>#DIV/0!</v>
      </c>
      <c r="AG389" s="1">
        <f ca="1">SUM(OFFSET('96点'!AG$5,(ROW(AG389)-ROW(AG$5))*4,,4))</f>
        <v>0</v>
      </c>
      <c r="AH389" s="1">
        <f ca="1">SUM(OFFSET('96点'!AH$5,(ROW(AH389)-ROW(AH$5))*4,,4))</f>
        <v>0</v>
      </c>
      <c r="AI389" s="1" t="e">
        <f ca="1" t="shared" si="143"/>
        <v>#DIV/0!</v>
      </c>
      <c r="AJ389" s="1">
        <f ca="1">SUM(OFFSET('96点'!AJ$5,(ROW(AJ389)-ROW(AJ$5))*4,,4))</f>
        <v>0</v>
      </c>
      <c r="AK389" s="1">
        <f ca="1">SUM(OFFSET('96点'!AK$5,(ROW(AK389)-ROW(AK$5))*4,,4))</f>
        <v>0</v>
      </c>
      <c r="AL389" s="1" t="e">
        <f ca="1" t="shared" si="144"/>
        <v>#DIV/0!</v>
      </c>
      <c r="AM389" s="1" t="e">
        <f ca="1" t="shared" si="145"/>
        <v>#DIV/0!</v>
      </c>
      <c r="AN389" s="1">
        <f ca="1">SUM(OFFSET('96点'!AN$5,(ROW(AN389)-ROW(AN$5))*4,,4))</f>
        <v>0</v>
      </c>
      <c r="AO389" s="1">
        <f ca="1">SUM(OFFSET('96点'!AO$5,(ROW(AO389)-ROW(AO$5))*4,,4))</f>
        <v>0</v>
      </c>
      <c r="AP389" s="1" t="e">
        <f ca="1" t="shared" si="146"/>
        <v>#DIV/0!</v>
      </c>
      <c r="AQ389" s="1">
        <f ca="1">SUM(OFFSET('96点'!AQ$5,(ROW(AQ389)-ROW(AQ$5))*4,,4))</f>
        <v>0</v>
      </c>
      <c r="AR389" s="1">
        <f ca="1">SUM(OFFSET('96点'!AR$5,(ROW(AR389)-ROW(AR$5))*4,,4))</f>
        <v>0</v>
      </c>
      <c r="AS389" s="1" t="e">
        <f ca="1" t="shared" si="147"/>
        <v>#DIV/0!</v>
      </c>
      <c r="AT389" s="1" t="e">
        <f ca="1" t="shared" si="148"/>
        <v>#DIV/0!</v>
      </c>
      <c r="AU389" s="1">
        <f ca="1">SUM(OFFSET('96点'!AU$5,(ROW(AU389)-ROW(AU$5))*4,,4))</f>
        <v>0</v>
      </c>
      <c r="AV389" s="1">
        <f ca="1">SUM(OFFSET('96点'!AV$5,(ROW(AV389)-ROW(AV$5))*4,,4))</f>
        <v>0</v>
      </c>
      <c r="AW389" s="1" t="e">
        <f ca="1" t="shared" si="149"/>
        <v>#DIV/0!</v>
      </c>
      <c r="AX389" s="1">
        <f ca="1">SUM(OFFSET('96点'!AX$5,(ROW(AX389)-ROW(AX$5))*4,,4))</f>
        <v>0</v>
      </c>
      <c r="AY389" s="1">
        <f ca="1">SUM(OFFSET('96点'!AY$5,(ROW(AY389)-ROW(AY$5))*4,,4))</f>
        <v>0</v>
      </c>
      <c r="AZ389" s="1" t="e">
        <f ca="1" t="shared" si="150"/>
        <v>#DIV/0!</v>
      </c>
      <c r="BA389" s="1" t="e">
        <f ca="1" t="shared" si="151"/>
        <v>#DIV/0!</v>
      </c>
      <c r="BB389" s="1">
        <f ca="1">SUM(OFFSET('96点'!BB$5,(ROW(BB389)-ROW(BB$5))*4,,4))</f>
        <v>0</v>
      </c>
    </row>
    <row r="390" spans="3:54">
      <c r="C390" s="1">
        <f t="shared" si="152"/>
        <v>386</v>
      </c>
      <c r="D390" s="1">
        <f t="shared" si="153"/>
        <v>4</v>
      </c>
      <c r="E390" s="1">
        <f t="shared" ref="E390:E453" si="156">IF(MOD(C390,$H$3*$F$3)=1,E389+1,E389)</f>
        <v>45113</v>
      </c>
      <c r="F390" s="1" t="str">
        <f t="shared" si="154"/>
        <v>20230706</v>
      </c>
      <c r="G390">
        <f t="shared" ref="G390:G453" si="157">IF(MOD(C390,$H$3*$F$3)=1,1,IF(MOD(C390,$F$3)=1,G389+1,G389))</f>
        <v>1</v>
      </c>
      <c r="J390" s="1" t="str">
        <f>INDEX(辅助表!$F$3:$F$14,G390)</f>
        <v>风电调度单元</v>
      </c>
      <c r="K390" s="1" t="str">
        <f t="shared" si="155"/>
        <v>2023-07-06</v>
      </c>
      <c r="L390" s="3">
        <f ca="1" t="shared" ref="L390:L453" si="158">INDIRECT(ADDRESS(D390,4,,,"辅助表"))</f>
        <v>0.0833333333333333</v>
      </c>
      <c r="M390" s="1">
        <f ca="1">SUM(OFFSET('96点'!M$5,(ROW(M390)-ROW(M$5))*4,,4))</f>
        <v>0</v>
      </c>
      <c r="N390" s="1" t="e">
        <f ca="1" t="shared" ref="N390:N453" si="159">O390/M390</f>
        <v>#DIV/0!</v>
      </c>
      <c r="O390" s="1">
        <f ca="1">SUM(OFFSET('96点'!O$5,(ROW(O390)-ROW(O$5))*4,,4))</f>
        <v>0</v>
      </c>
      <c r="P390" s="1">
        <f ca="1">SUM(OFFSET('96点'!P$5,(ROW(P390)-ROW(P$5))*4,,4))</f>
        <v>0</v>
      </c>
      <c r="Q390" s="1" t="e">
        <f ca="1" t="shared" ref="Q390:Q453" si="160">P390/M390</f>
        <v>#DIV/0!</v>
      </c>
      <c r="R390" s="1" t="e">
        <f ca="1" t="shared" ref="R390:R453" si="161">N390-Q390</f>
        <v>#DIV/0!</v>
      </c>
      <c r="S390" s="1">
        <f ca="1">SUM(OFFSET('96点'!S$5,(ROW(S390)-ROW(S$5))*4,,4))</f>
        <v>0</v>
      </c>
      <c r="T390" s="1">
        <f ca="1">SUM(OFFSET('96点'!T$5,(ROW(T390)-ROW(T$5))*4,,4))</f>
        <v>0</v>
      </c>
      <c r="U390" s="1" t="e">
        <f ca="1" t="shared" ref="U390:U453" si="162">V390/T390</f>
        <v>#DIV/0!</v>
      </c>
      <c r="V390" s="1">
        <f ca="1">SUM(OFFSET('96点'!V$5,(ROW(V390)-ROW(V$5))*4,,4))</f>
        <v>0</v>
      </c>
      <c r="W390" s="1">
        <f ca="1">SUM(OFFSET('96点'!W$5,(ROW(W390)-ROW(W$5))*4,,4))</f>
        <v>0</v>
      </c>
      <c r="X390" s="1" t="e">
        <f ca="1" t="shared" ref="X390:X453" si="163">W390/T390</f>
        <v>#DIV/0!</v>
      </c>
      <c r="Y390" s="1" t="e">
        <f ca="1" t="shared" ref="Y390:Y453" si="164">U390-X390</f>
        <v>#DIV/0!</v>
      </c>
      <c r="Z390" s="1">
        <f ca="1">SUM(OFFSET('96点'!Z$5,(ROW(Z390)-ROW(Z$5))*4,,4))</f>
        <v>0</v>
      </c>
      <c r="AA390" s="1">
        <f ca="1">SUM(OFFSET('96点'!AA$5,(ROW(AA390)-ROW(AA$5))*4,,4))</f>
        <v>0</v>
      </c>
      <c r="AB390" s="1" t="e">
        <f ca="1" t="shared" ref="AB390:AB453" si="165">AC390/AA390</f>
        <v>#DIV/0!</v>
      </c>
      <c r="AC390" s="1">
        <f ca="1">SUM(OFFSET('96点'!AC$5,(ROW(AC390)-ROW(AC$5))*4,,4))</f>
        <v>0</v>
      </c>
      <c r="AD390" s="1">
        <f ca="1">SUM(OFFSET('96点'!AD$5,(ROW(AD390)-ROW(AD$5))*4,,4))</f>
        <v>0</v>
      </c>
      <c r="AE390" s="1" t="e">
        <f ca="1" t="shared" ref="AE390:AE453" si="166">AD390/AA390</f>
        <v>#DIV/0!</v>
      </c>
      <c r="AF390" s="1" t="e">
        <f ca="1" t="shared" ref="AF390:AF453" si="167">AB390-AE390</f>
        <v>#DIV/0!</v>
      </c>
      <c r="AG390" s="1">
        <f ca="1">SUM(OFFSET('96点'!AG$5,(ROW(AG390)-ROW(AG$5))*4,,4))</f>
        <v>0</v>
      </c>
      <c r="AH390" s="1">
        <f ca="1">SUM(OFFSET('96点'!AH$5,(ROW(AH390)-ROW(AH$5))*4,,4))</f>
        <v>0</v>
      </c>
      <c r="AI390" s="1" t="e">
        <f ca="1" t="shared" ref="AI390:AI453" si="168">AJ390/AH390</f>
        <v>#DIV/0!</v>
      </c>
      <c r="AJ390" s="1">
        <f ca="1">SUM(OFFSET('96点'!AJ$5,(ROW(AJ390)-ROW(AJ$5))*4,,4))</f>
        <v>0</v>
      </c>
      <c r="AK390" s="1">
        <f ca="1">SUM(OFFSET('96点'!AK$5,(ROW(AK390)-ROW(AK$5))*4,,4))</f>
        <v>0</v>
      </c>
      <c r="AL390" s="1" t="e">
        <f ca="1" t="shared" ref="AL390:AL453" si="169">AK390/AH390</f>
        <v>#DIV/0!</v>
      </c>
      <c r="AM390" s="1" t="e">
        <f ca="1" t="shared" ref="AM390:AM453" si="170">AI390-AL390</f>
        <v>#DIV/0!</v>
      </c>
      <c r="AN390" s="1">
        <f ca="1">SUM(OFFSET('96点'!AN$5,(ROW(AN390)-ROW(AN$5))*4,,4))</f>
        <v>0</v>
      </c>
      <c r="AO390" s="1">
        <f ca="1">SUM(OFFSET('96点'!AO$5,(ROW(AO390)-ROW(AO$5))*4,,4))</f>
        <v>0</v>
      </c>
      <c r="AP390" s="1" t="e">
        <f ca="1" t="shared" ref="AP390:AP453" si="171">AQ390/AO390</f>
        <v>#DIV/0!</v>
      </c>
      <c r="AQ390" s="1">
        <f ca="1">SUM(OFFSET('96点'!AQ$5,(ROW(AQ390)-ROW(AQ$5))*4,,4))</f>
        <v>0</v>
      </c>
      <c r="AR390" s="1">
        <f ca="1">SUM(OFFSET('96点'!AR$5,(ROW(AR390)-ROW(AR$5))*4,,4))</f>
        <v>0</v>
      </c>
      <c r="AS390" s="1" t="e">
        <f ca="1" t="shared" ref="AS390:AS453" si="172">AR390/AO390</f>
        <v>#DIV/0!</v>
      </c>
      <c r="AT390" s="1" t="e">
        <f ca="1" t="shared" ref="AT390:AT453" si="173">AP390-AS390</f>
        <v>#DIV/0!</v>
      </c>
      <c r="AU390" s="1">
        <f ca="1">SUM(OFFSET('96点'!AU$5,(ROW(AU390)-ROW(AU$5))*4,,4))</f>
        <v>0</v>
      </c>
      <c r="AV390" s="1">
        <f ca="1">SUM(OFFSET('96点'!AV$5,(ROW(AV390)-ROW(AV$5))*4,,4))</f>
        <v>0</v>
      </c>
      <c r="AW390" s="1" t="e">
        <f ca="1" t="shared" ref="AW390:AW453" si="174">AX390/AV390</f>
        <v>#DIV/0!</v>
      </c>
      <c r="AX390" s="1">
        <f ca="1">SUM(OFFSET('96点'!AX$5,(ROW(AX390)-ROW(AX$5))*4,,4))</f>
        <v>0</v>
      </c>
      <c r="AY390" s="1">
        <f ca="1">SUM(OFFSET('96点'!AY$5,(ROW(AY390)-ROW(AY$5))*4,,4))</f>
        <v>0</v>
      </c>
      <c r="AZ390" s="1" t="e">
        <f ca="1" t="shared" ref="AZ390:AZ453" si="175">AY390/AV390</f>
        <v>#DIV/0!</v>
      </c>
      <c r="BA390" s="1" t="e">
        <f ca="1" t="shared" ref="BA390:BA453" si="176">AW390-AZ390</f>
        <v>#DIV/0!</v>
      </c>
      <c r="BB390" s="1">
        <f ca="1">SUM(OFFSET('96点'!BB$5,(ROW(BB390)-ROW(BB$5))*4,,4))</f>
        <v>0</v>
      </c>
    </row>
    <row r="391" spans="3:54">
      <c r="C391" s="1">
        <f t="shared" si="152"/>
        <v>387</v>
      </c>
      <c r="D391" s="1">
        <f t="shared" si="153"/>
        <v>5</v>
      </c>
      <c r="E391" s="1">
        <f t="shared" si="156"/>
        <v>45113</v>
      </c>
      <c r="F391" s="1" t="str">
        <f t="shared" si="154"/>
        <v>20230706</v>
      </c>
      <c r="G391">
        <f t="shared" si="157"/>
        <v>1</v>
      </c>
      <c r="J391" s="1" t="str">
        <f>INDEX(辅助表!$F$3:$F$14,G391)</f>
        <v>风电调度单元</v>
      </c>
      <c r="K391" s="1" t="str">
        <f t="shared" si="155"/>
        <v>2023-07-06</v>
      </c>
      <c r="L391" s="3">
        <f ca="1" t="shared" si="158"/>
        <v>0.125</v>
      </c>
      <c r="M391" s="1">
        <f ca="1">SUM(OFFSET('96点'!M$5,(ROW(M391)-ROW(M$5))*4,,4))</f>
        <v>0</v>
      </c>
      <c r="N391" s="1" t="e">
        <f ca="1" t="shared" si="159"/>
        <v>#DIV/0!</v>
      </c>
      <c r="O391" s="1">
        <f ca="1">SUM(OFFSET('96点'!O$5,(ROW(O391)-ROW(O$5))*4,,4))</f>
        <v>0</v>
      </c>
      <c r="P391" s="1">
        <f ca="1">SUM(OFFSET('96点'!P$5,(ROW(P391)-ROW(P$5))*4,,4))</f>
        <v>0</v>
      </c>
      <c r="Q391" s="1" t="e">
        <f ca="1" t="shared" si="160"/>
        <v>#DIV/0!</v>
      </c>
      <c r="R391" s="1" t="e">
        <f ca="1" t="shared" si="161"/>
        <v>#DIV/0!</v>
      </c>
      <c r="S391" s="1">
        <f ca="1">SUM(OFFSET('96点'!S$5,(ROW(S391)-ROW(S$5))*4,,4))</f>
        <v>0</v>
      </c>
      <c r="T391" s="1">
        <f ca="1">SUM(OFFSET('96点'!T$5,(ROW(T391)-ROW(T$5))*4,,4))</f>
        <v>0</v>
      </c>
      <c r="U391" s="1" t="e">
        <f ca="1" t="shared" si="162"/>
        <v>#DIV/0!</v>
      </c>
      <c r="V391" s="1">
        <f ca="1">SUM(OFFSET('96点'!V$5,(ROW(V391)-ROW(V$5))*4,,4))</f>
        <v>0</v>
      </c>
      <c r="W391" s="1">
        <f ca="1">SUM(OFFSET('96点'!W$5,(ROW(W391)-ROW(W$5))*4,,4))</f>
        <v>0</v>
      </c>
      <c r="X391" s="1" t="e">
        <f ca="1" t="shared" si="163"/>
        <v>#DIV/0!</v>
      </c>
      <c r="Y391" s="1" t="e">
        <f ca="1" t="shared" si="164"/>
        <v>#DIV/0!</v>
      </c>
      <c r="Z391" s="1">
        <f ca="1">SUM(OFFSET('96点'!Z$5,(ROW(Z391)-ROW(Z$5))*4,,4))</f>
        <v>0</v>
      </c>
      <c r="AA391" s="1">
        <f ca="1">SUM(OFFSET('96点'!AA$5,(ROW(AA391)-ROW(AA$5))*4,,4))</f>
        <v>0</v>
      </c>
      <c r="AB391" s="1" t="e">
        <f ca="1" t="shared" si="165"/>
        <v>#DIV/0!</v>
      </c>
      <c r="AC391" s="1">
        <f ca="1">SUM(OFFSET('96点'!AC$5,(ROW(AC391)-ROW(AC$5))*4,,4))</f>
        <v>0</v>
      </c>
      <c r="AD391" s="1">
        <f ca="1">SUM(OFFSET('96点'!AD$5,(ROW(AD391)-ROW(AD$5))*4,,4))</f>
        <v>0</v>
      </c>
      <c r="AE391" s="1" t="e">
        <f ca="1" t="shared" si="166"/>
        <v>#DIV/0!</v>
      </c>
      <c r="AF391" s="1" t="e">
        <f ca="1" t="shared" si="167"/>
        <v>#DIV/0!</v>
      </c>
      <c r="AG391" s="1">
        <f ca="1">SUM(OFFSET('96点'!AG$5,(ROW(AG391)-ROW(AG$5))*4,,4))</f>
        <v>0</v>
      </c>
      <c r="AH391" s="1">
        <f ca="1">SUM(OFFSET('96点'!AH$5,(ROW(AH391)-ROW(AH$5))*4,,4))</f>
        <v>0</v>
      </c>
      <c r="AI391" s="1" t="e">
        <f ca="1" t="shared" si="168"/>
        <v>#DIV/0!</v>
      </c>
      <c r="AJ391" s="1">
        <f ca="1">SUM(OFFSET('96点'!AJ$5,(ROW(AJ391)-ROW(AJ$5))*4,,4))</f>
        <v>0</v>
      </c>
      <c r="AK391" s="1">
        <f ca="1">SUM(OFFSET('96点'!AK$5,(ROW(AK391)-ROW(AK$5))*4,,4))</f>
        <v>0</v>
      </c>
      <c r="AL391" s="1" t="e">
        <f ca="1" t="shared" si="169"/>
        <v>#DIV/0!</v>
      </c>
      <c r="AM391" s="1" t="e">
        <f ca="1" t="shared" si="170"/>
        <v>#DIV/0!</v>
      </c>
      <c r="AN391" s="1">
        <f ca="1">SUM(OFFSET('96点'!AN$5,(ROW(AN391)-ROW(AN$5))*4,,4))</f>
        <v>0</v>
      </c>
      <c r="AO391" s="1">
        <f ca="1">SUM(OFFSET('96点'!AO$5,(ROW(AO391)-ROW(AO$5))*4,,4))</f>
        <v>0</v>
      </c>
      <c r="AP391" s="1" t="e">
        <f ca="1" t="shared" si="171"/>
        <v>#DIV/0!</v>
      </c>
      <c r="AQ391" s="1">
        <f ca="1">SUM(OFFSET('96点'!AQ$5,(ROW(AQ391)-ROW(AQ$5))*4,,4))</f>
        <v>0</v>
      </c>
      <c r="AR391" s="1">
        <f ca="1">SUM(OFFSET('96点'!AR$5,(ROW(AR391)-ROW(AR$5))*4,,4))</f>
        <v>0</v>
      </c>
      <c r="AS391" s="1" t="e">
        <f ca="1" t="shared" si="172"/>
        <v>#DIV/0!</v>
      </c>
      <c r="AT391" s="1" t="e">
        <f ca="1" t="shared" si="173"/>
        <v>#DIV/0!</v>
      </c>
      <c r="AU391" s="1">
        <f ca="1">SUM(OFFSET('96点'!AU$5,(ROW(AU391)-ROW(AU$5))*4,,4))</f>
        <v>0</v>
      </c>
      <c r="AV391" s="1">
        <f ca="1">SUM(OFFSET('96点'!AV$5,(ROW(AV391)-ROW(AV$5))*4,,4))</f>
        <v>0</v>
      </c>
      <c r="AW391" s="1" t="e">
        <f ca="1" t="shared" si="174"/>
        <v>#DIV/0!</v>
      </c>
      <c r="AX391" s="1">
        <f ca="1">SUM(OFFSET('96点'!AX$5,(ROW(AX391)-ROW(AX$5))*4,,4))</f>
        <v>0</v>
      </c>
      <c r="AY391" s="1">
        <f ca="1">SUM(OFFSET('96点'!AY$5,(ROW(AY391)-ROW(AY$5))*4,,4))</f>
        <v>0</v>
      </c>
      <c r="AZ391" s="1" t="e">
        <f ca="1" t="shared" si="175"/>
        <v>#DIV/0!</v>
      </c>
      <c r="BA391" s="1" t="e">
        <f ca="1" t="shared" si="176"/>
        <v>#DIV/0!</v>
      </c>
      <c r="BB391" s="1">
        <f ca="1">SUM(OFFSET('96点'!BB$5,(ROW(BB391)-ROW(BB$5))*4,,4))</f>
        <v>0</v>
      </c>
    </row>
    <row r="392" spans="3:54">
      <c r="C392" s="1">
        <f t="shared" si="152"/>
        <v>388</v>
      </c>
      <c r="D392" s="1">
        <f t="shared" si="153"/>
        <v>6</v>
      </c>
      <c r="E392" s="1">
        <f t="shared" si="156"/>
        <v>45113</v>
      </c>
      <c r="F392" s="1" t="str">
        <f t="shared" si="154"/>
        <v>20230706</v>
      </c>
      <c r="G392">
        <f t="shared" si="157"/>
        <v>1</v>
      </c>
      <c r="J392" s="1" t="str">
        <f>INDEX(辅助表!$F$3:$F$14,G392)</f>
        <v>风电调度单元</v>
      </c>
      <c r="K392" s="1" t="str">
        <f t="shared" si="155"/>
        <v>2023-07-06</v>
      </c>
      <c r="L392" s="3">
        <f ca="1" t="shared" si="158"/>
        <v>0.166666666666667</v>
      </c>
      <c r="M392" s="1">
        <f ca="1">SUM(OFFSET('96点'!M$5,(ROW(M392)-ROW(M$5))*4,,4))</f>
        <v>0</v>
      </c>
      <c r="N392" s="1" t="e">
        <f ca="1" t="shared" si="159"/>
        <v>#DIV/0!</v>
      </c>
      <c r="O392" s="1">
        <f ca="1">SUM(OFFSET('96点'!O$5,(ROW(O392)-ROW(O$5))*4,,4))</f>
        <v>0</v>
      </c>
      <c r="P392" s="1">
        <f ca="1">SUM(OFFSET('96点'!P$5,(ROW(P392)-ROW(P$5))*4,,4))</f>
        <v>0</v>
      </c>
      <c r="Q392" s="1" t="e">
        <f ca="1" t="shared" si="160"/>
        <v>#DIV/0!</v>
      </c>
      <c r="R392" s="1" t="e">
        <f ca="1" t="shared" si="161"/>
        <v>#DIV/0!</v>
      </c>
      <c r="S392" s="1">
        <f ca="1">SUM(OFFSET('96点'!S$5,(ROW(S392)-ROW(S$5))*4,,4))</f>
        <v>0</v>
      </c>
      <c r="T392" s="1">
        <f ca="1">SUM(OFFSET('96点'!T$5,(ROW(T392)-ROW(T$5))*4,,4))</f>
        <v>0</v>
      </c>
      <c r="U392" s="1" t="e">
        <f ca="1" t="shared" si="162"/>
        <v>#DIV/0!</v>
      </c>
      <c r="V392" s="1">
        <f ca="1">SUM(OFFSET('96点'!V$5,(ROW(V392)-ROW(V$5))*4,,4))</f>
        <v>0</v>
      </c>
      <c r="W392" s="1">
        <f ca="1">SUM(OFFSET('96点'!W$5,(ROW(W392)-ROW(W$5))*4,,4))</f>
        <v>0</v>
      </c>
      <c r="X392" s="1" t="e">
        <f ca="1" t="shared" si="163"/>
        <v>#DIV/0!</v>
      </c>
      <c r="Y392" s="1" t="e">
        <f ca="1" t="shared" si="164"/>
        <v>#DIV/0!</v>
      </c>
      <c r="Z392" s="1">
        <f ca="1">SUM(OFFSET('96点'!Z$5,(ROW(Z392)-ROW(Z$5))*4,,4))</f>
        <v>0</v>
      </c>
      <c r="AA392" s="1">
        <f ca="1">SUM(OFFSET('96点'!AA$5,(ROW(AA392)-ROW(AA$5))*4,,4))</f>
        <v>0</v>
      </c>
      <c r="AB392" s="1" t="e">
        <f ca="1" t="shared" si="165"/>
        <v>#DIV/0!</v>
      </c>
      <c r="AC392" s="1">
        <f ca="1">SUM(OFFSET('96点'!AC$5,(ROW(AC392)-ROW(AC$5))*4,,4))</f>
        <v>0</v>
      </c>
      <c r="AD392" s="1">
        <f ca="1">SUM(OFFSET('96点'!AD$5,(ROW(AD392)-ROW(AD$5))*4,,4))</f>
        <v>0</v>
      </c>
      <c r="AE392" s="1" t="e">
        <f ca="1" t="shared" si="166"/>
        <v>#DIV/0!</v>
      </c>
      <c r="AF392" s="1" t="e">
        <f ca="1" t="shared" si="167"/>
        <v>#DIV/0!</v>
      </c>
      <c r="AG392" s="1">
        <f ca="1">SUM(OFFSET('96点'!AG$5,(ROW(AG392)-ROW(AG$5))*4,,4))</f>
        <v>0</v>
      </c>
      <c r="AH392" s="1">
        <f ca="1">SUM(OFFSET('96点'!AH$5,(ROW(AH392)-ROW(AH$5))*4,,4))</f>
        <v>0</v>
      </c>
      <c r="AI392" s="1" t="e">
        <f ca="1" t="shared" si="168"/>
        <v>#DIV/0!</v>
      </c>
      <c r="AJ392" s="1">
        <f ca="1">SUM(OFFSET('96点'!AJ$5,(ROW(AJ392)-ROW(AJ$5))*4,,4))</f>
        <v>0</v>
      </c>
      <c r="AK392" s="1">
        <f ca="1">SUM(OFFSET('96点'!AK$5,(ROW(AK392)-ROW(AK$5))*4,,4))</f>
        <v>0</v>
      </c>
      <c r="AL392" s="1" t="e">
        <f ca="1" t="shared" si="169"/>
        <v>#DIV/0!</v>
      </c>
      <c r="AM392" s="1" t="e">
        <f ca="1" t="shared" si="170"/>
        <v>#DIV/0!</v>
      </c>
      <c r="AN392" s="1">
        <f ca="1">SUM(OFFSET('96点'!AN$5,(ROW(AN392)-ROW(AN$5))*4,,4))</f>
        <v>0</v>
      </c>
      <c r="AO392" s="1">
        <f ca="1">SUM(OFFSET('96点'!AO$5,(ROW(AO392)-ROW(AO$5))*4,,4))</f>
        <v>0</v>
      </c>
      <c r="AP392" s="1" t="e">
        <f ca="1" t="shared" si="171"/>
        <v>#DIV/0!</v>
      </c>
      <c r="AQ392" s="1">
        <f ca="1">SUM(OFFSET('96点'!AQ$5,(ROW(AQ392)-ROW(AQ$5))*4,,4))</f>
        <v>0</v>
      </c>
      <c r="AR392" s="1">
        <f ca="1">SUM(OFFSET('96点'!AR$5,(ROW(AR392)-ROW(AR$5))*4,,4))</f>
        <v>0</v>
      </c>
      <c r="AS392" s="1" t="e">
        <f ca="1" t="shared" si="172"/>
        <v>#DIV/0!</v>
      </c>
      <c r="AT392" s="1" t="e">
        <f ca="1" t="shared" si="173"/>
        <v>#DIV/0!</v>
      </c>
      <c r="AU392" s="1">
        <f ca="1">SUM(OFFSET('96点'!AU$5,(ROW(AU392)-ROW(AU$5))*4,,4))</f>
        <v>0</v>
      </c>
      <c r="AV392" s="1">
        <f ca="1">SUM(OFFSET('96点'!AV$5,(ROW(AV392)-ROW(AV$5))*4,,4))</f>
        <v>0</v>
      </c>
      <c r="AW392" s="1" t="e">
        <f ca="1" t="shared" si="174"/>
        <v>#DIV/0!</v>
      </c>
      <c r="AX392" s="1">
        <f ca="1">SUM(OFFSET('96点'!AX$5,(ROW(AX392)-ROW(AX$5))*4,,4))</f>
        <v>0</v>
      </c>
      <c r="AY392" s="1">
        <f ca="1">SUM(OFFSET('96点'!AY$5,(ROW(AY392)-ROW(AY$5))*4,,4))</f>
        <v>0</v>
      </c>
      <c r="AZ392" s="1" t="e">
        <f ca="1" t="shared" si="175"/>
        <v>#DIV/0!</v>
      </c>
      <c r="BA392" s="1" t="e">
        <f ca="1" t="shared" si="176"/>
        <v>#DIV/0!</v>
      </c>
      <c r="BB392" s="1">
        <f ca="1">SUM(OFFSET('96点'!BB$5,(ROW(BB392)-ROW(BB$5))*4,,4))</f>
        <v>0</v>
      </c>
    </row>
    <row r="393" spans="3:54">
      <c r="C393" s="1">
        <f t="shared" si="152"/>
        <v>389</v>
      </c>
      <c r="D393" s="1">
        <f t="shared" si="153"/>
        <v>7</v>
      </c>
      <c r="E393" s="1">
        <f t="shared" si="156"/>
        <v>45113</v>
      </c>
      <c r="F393" s="1" t="str">
        <f t="shared" si="154"/>
        <v>20230706</v>
      </c>
      <c r="G393">
        <f t="shared" si="157"/>
        <v>1</v>
      </c>
      <c r="J393" s="1" t="str">
        <f>INDEX(辅助表!$F$3:$F$14,G393)</f>
        <v>风电调度单元</v>
      </c>
      <c r="K393" s="1" t="str">
        <f t="shared" si="155"/>
        <v>2023-07-06</v>
      </c>
      <c r="L393" s="3">
        <f ca="1" t="shared" si="158"/>
        <v>0.208333333333333</v>
      </c>
      <c r="M393" s="1">
        <f ca="1">SUM(OFFSET('96点'!M$5,(ROW(M393)-ROW(M$5))*4,,4))</f>
        <v>0</v>
      </c>
      <c r="N393" s="1" t="e">
        <f ca="1" t="shared" si="159"/>
        <v>#DIV/0!</v>
      </c>
      <c r="O393" s="1">
        <f ca="1">SUM(OFFSET('96点'!O$5,(ROW(O393)-ROW(O$5))*4,,4))</f>
        <v>0</v>
      </c>
      <c r="P393" s="1">
        <f ca="1">SUM(OFFSET('96点'!P$5,(ROW(P393)-ROW(P$5))*4,,4))</f>
        <v>0</v>
      </c>
      <c r="Q393" s="1" t="e">
        <f ca="1" t="shared" si="160"/>
        <v>#DIV/0!</v>
      </c>
      <c r="R393" s="1" t="e">
        <f ca="1" t="shared" si="161"/>
        <v>#DIV/0!</v>
      </c>
      <c r="S393" s="1">
        <f ca="1">SUM(OFFSET('96点'!S$5,(ROW(S393)-ROW(S$5))*4,,4))</f>
        <v>0</v>
      </c>
      <c r="T393" s="1">
        <f ca="1">SUM(OFFSET('96点'!T$5,(ROW(T393)-ROW(T$5))*4,,4))</f>
        <v>0</v>
      </c>
      <c r="U393" s="1" t="e">
        <f ca="1" t="shared" si="162"/>
        <v>#DIV/0!</v>
      </c>
      <c r="V393" s="1">
        <f ca="1">SUM(OFFSET('96点'!V$5,(ROW(V393)-ROW(V$5))*4,,4))</f>
        <v>0</v>
      </c>
      <c r="W393" s="1">
        <f ca="1">SUM(OFFSET('96点'!W$5,(ROW(W393)-ROW(W$5))*4,,4))</f>
        <v>0</v>
      </c>
      <c r="X393" s="1" t="e">
        <f ca="1" t="shared" si="163"/>
        <v>#DIV/0!</v>
      </c>
      <c r="Y393" s="1" t="e">
        <f ca="1" t="shared" si="164"/>
        <v>#DIV/0!</v>
      </c>
      <c r="Z393" s="1">
        <f ca="1">SUM(OFFSET('96点'!Z$5,(ROW(Z393)-ROW(Z$5))*4,,4))</f>
        <v>0</v>
      </c>
      <c r="AA393" s="1">
        <f ca="1">SUM(OFFSET('96点'!AA$5,(ROW(AA393)-ROW(AA$5))*4,,4))</f>
        <v>0</v>
      </c>
      <c r="AB393" s="1" t="e">
        <f ca="1" t="shared" si="165"/>
        <v>#DIV/0!</v>
      </c>
      <c r="AC393" s="1">
        <f ca="1">SUM(OFFSET('96点'!AC$5,(ROW(AC393)-ROW(AC$5))*4,,4))</f>
        <v>0</v>
      </c>
      <c r="AD393" s="1">
        <f ca="1">SUM(OFFSET('96点'!AD$5,(ROW(AD393)-ROW(AD$5))*4,,4))</f>
        <v>0</v>
      </c>
      <c r="AE393" s="1" t="e">
        <f ca="1" t="shared" si="166"/>
        <v>#DIV/0!</v>
      </c>
      <c r="AF393" s="1" t="e">
        <f ca="1" t="shared" si="167"/>
        <v>#DIV/0!</v>
      </c>
      <c r="AG393" s="1">
        <f ca="1">SUM(OFFSET('96点'!AG$5,(ROW(AG393)-ROW(AG$5))*4,,4))</f>
        <v>0</v>
      </c>
      <c r="AH393" s="1">
        <f ca="1">SUM(OFFSET('96点'!AH$5,(ROW(AH393)-ROW(AH$5))*4,,4))</f>
        <v>0</v>
      </c>
      <c r="AI393" s="1" t="e">
        <f ca="1" t="shared" si="168"/>
        <v>#DIV/0!</v>
      </c>
      <c r="AJ393" s="1">
        <f ca="1">SUM(OFFSET('96点'!AJ$5,(ROW(AJ393)-ROW(AJ$5))*4,,4))</f>
        <v>0</v>
      </c>
      <c r="AK393" s="1">
        <f ca="1">SUM(OFFSET('96点'!AK$5,(ROW(AK393)-ROW(AK$5))*4,,4))</f>
        <v>0</v>
      </c>
      <c r="AL393" s="1" t="e">
        <f ca="1" t="shared" si="169"/>
        <v>#DIV/0!</v>
      </c>
      <c r="AM393" s="1" t="e">
        <f ca="1" t="shared" si="170"/>
        <v>#DIV/0!</v>
      </c>
      <c r="AN393" s="1">
        <f ca="1">SUM(OFFSET('96点'!AN$5,(ROW(AN393)-ROW(AN$5))*4,,4))</f>
        <v>0</v>
      </c>
      <c r="AO393" s="1">
        <f ca="1">SUM(OFFSET('96点'!AO$5,(ROW(AO393)-ROW(AO$5))*4,,4))</f>
        <v>0</v>
      </c>
      <c r="AP393" s="1" t="e">
        <f ca="1" t="shared" si="171"/>
        <v>#DIV/0!</v>
      </c>
      <c r="AQ393" s="1">
        <f ca="1">SUM(OFFSET('96点'!AQ$5,(ROW(AQ393)-ROW(AQ$5))*4,,4))</f>
        <v>0</v>
      </c>
      <c r="AR393" s="1">
        <f ca="1">SUM(OFFSET('96点'!AR$5,(ROW(AR393)-ROW(AR$5))*4,,4))</f>
        <v>0</v>
      </c>
      <c r="AS393" s="1" t="e">
        <f ca="1" t="shared" si="172"/>
        <v>#DIV/0!</v>
      </c>
      <c r="AT393" s="1" t="e">
        <f ca="1" t="shared" si="173"/>
        <v>#DIV/0!</v>
      </c>
      <c r="AU393" s="1">
        <f ca="1">SUM(OFFSET('96点'!AU$5,(ROW(AU393)-ROW(AU$5))*4,,4))</f>
        <v>0</v>
      </c>
      <c r="AV393" s="1">
        <f ca="1">SUM(OFFSET('96点'!AV$5,(ROW(AV393)-ROW(AV$5))*4,,4))</f>
        <v>0</v>
      </c>
      <c r="AW393" s="1" t="e">
        <f ca="1" t="shared" si="174"/>
        <v>#DIV/0!</v>
      </c>
      <c r="AX393" s="1">
        <f ca="1">SUM(OFFSET('96点'!AX$5,(ROW(AX393)-ROW(AX$5))*4,,4))</f>
        <v>0</v>
      </c>
      <c r="AY393" s="1">
        <f ca="1">SUM(OFFSET('96点'!AY$5,(ROW(AY393)-ROW(AY$5))*4,,4))</f>
        <v>0</v>
      </c>
      <c r="AZ393" s="1" t="e">
        <f ca="1" t="shared" si="175"/>
        <v>#DIV/0!</v>
      </c>
      <c r="BA393" s="1" t="e">
        <f ca="1" t="shared" si="176"/>
        <v>#DIV/0!</v>
      </c>
      <c r="BB393" s="1">
        <f ca="1">SUM(OFFSET('96点'!BB$5,(ROW(BB393)-ROW(BB$5))*4,,4))</f>
        <v>0</v>
      </c>
    </row>
    <row r="394" spans="3:54">
      <c r="C394" s="1">
        <f t="shared" si="152"/>
        <v>390</v>
      </c>
      <c r="D394" s="1">
        <f t="shared" si="153"/>
        <v>8</v>
      </c>
      <c r="E394" s="1">
        <f t="shared" si="156"/>
        <v>45113</v>
      </c>
      <c r="F394" s="1" t="str">
        <f t="shared" si="154"/>
        <v>20230706</v>
      </c>
      <c r="G394">
        <f t="shared" si="157"/>
        <v>1</v>
      </c>
      <c r="J394" s="1" t="str">
        <f>INDEX(辅助表!$F$3:$F$14,G394)</f>
        <v>风电调度单元</v>
      </c>
      <c r="K394" s="1" t="str">
        <f t="shared" si="155"/>
        <v>2023-07-06</v>
      </c>
      <c r="L394" s="3">
        <f ca="1" t="shared" si="158"/>
        <v>0.25</v>
      </c>
      <c r="M394" s="1">
        <f ca="1">SUM(OFFSET('96点'!M$5,(ROW(M394)-ROW(M$5))*4,,4))</f>
        <v>0</v>
      </c>
      <c r="N394" s="1" t="e">
        <f ca="1" t="shared" si="159"/>
        <v>#DIV/0!</v>
      </c>
      <c r="O394" s="1">
        <f ca="1">SUM(OFFSET('96点'!O$5,(ROW(O394)-ROW(O$5))*4,,4))</f>
        <v>0</v>
      </c>
      <c r="P394" s="1">
        <f ca="1">SUM(OFFSET('96点'!P$5,(ROW(P394)-ROW(P$5))*4,,4))</f>
        <v>0</v>
      </c>
      <c r="Q394" s="1" t="e">
        <f ca="1" t="shared" si="160"/>
        <v>#DIV/0!</v>
      </c>
      <c r="R394" s="1" t="e">
        <f ca="1" t="shared" si="161"/>
        <v>#DIV/0!</v>
      </c>
      <c r="S394" s="1">
        <f ca="1">SUM(OFFSET('96点'!S$5,(ROW(S394)-ROW(S$5))*4,,4))</f>
        <v>0</v>
      </c>
      <c r="T394" s="1">
        <f ca="1">SUM(OFFSET('96点'!T$5,(ROW(T394)-ROW(T$5))*4,,4))</f>
        <v>0</v>
      </c>
      <c r="U394" s="1" t="e">
        <f ca="1" t="shared" si="162"/>
        <v>#DIV/0!</v>
      </c>
      <c r="V394" s="1">
        <f ca="1">SUM(OFFSET('96点'!V$5,(ROW(V394)-ROW(V$5))*4,,4))</f>
        <v>0</v>
      </c>
      <c r="W394" s="1">
        <f ca="1">SUM(OFFSET('96点'!W$5,(ROW(W394)-ROW(W$5))*4,,4))</f>
        <v>0</v>
      </c>
      <c r="X394" s="1" t="e">
        <f ca="1" t="shared" si="163"/>
        <v>#DIV/0!</v>
      </c>
      <c r="Y394" s="1" t="e">
        <f ca="1" t="shared" si="164"/>
        <v>#DIV/0!</v>
      </c>
      <c r="Z394" s="1">
        <f ca="1">SUM(OFFSET('96点'!Z$5,(ROW(Z394)-ROW(Z$5))*4,,4))</f>
        <v>0</v>
      </c>
      <c r="AA394" s="1">
        <f ca="1">SUM(OFFSET('96点'!AA$5,(ROW(AA394)-ROW(AA$5))*4,,4))</f>
        <v>0</v>
      </c>
      <c r="AB394" s="1" t="e">
        <f ca="1" t="shared" si="165"/>
        <v>#DIV/0!</v>
      </c>
      <c r="AC394" s="1">
        <f ca="1">SUM(OFFSET('96点'!AC$5,(ROW(AC394)-ROW(AC$5))*4,,4))</f>
        <v>0</v>
      </c>
      <c r="AD394" s="1">
        <f ca="1">SUM(OFFSET('96点'!AD$5,(ROW(AD394)-ROW(AD$5))*4,,4))</f>
        <v>0</v>
      </c>
      <c r="AE394" s="1" t="e">
        <f ca="1" t="shared" si="166"/>
        <v>#DIV/0!</v>
      </c>
      <c r="AF394" s="1" t="e">
        <f ca="1" t="shared" si="167"/>
        <v>#DIV/0!</v>
      </c>
      <c r="AG394" s="1">
        <f ca="1">SUM(OFFSET('96点'!AG$5,(ROW(AG394)-ROW(AG$5))*4,,4))</f>
        <v>0</v>
      </c>
      <c r="AH394" s="1">
        <f ca="1">SUM(OFFSET('96点'!AH$5,(ROW(AH394)-ROW(AH$5))*4,,4))</f>
        <v>0</v>
      </c>
      <c r="AI394" s="1" t="e">
        <f ca="1" t="shared" si="168"/>
        <v>#DIV/0!</v>
      </c>
      <c r="AJ394" s="1">
        <f ca="1">SUM(OFFSET('96点'!AJ$5,(ROW(AJ394)-ROW(AJ$5))*4,,4))</f>
        <v>0</v>
      </c>
      <c r="AK394" s="1">
        <f ca="1">SUM(OFFSET('96点'!AK$5,(ROW(AK394)-ROW(AK$5))*4,,4))</f>
        <v>0</v>
      </c>
      <c r="AL394" s="1" t="e">
        <f ca="1" t="shared" si="169"/>
        <v>#DIV/0!</v>
      </c>
      <c r="AM394" s="1" t="e">
        <f ca="1" t="shared" si="170"/>
        <v>#DIV/0!</v>
      </c>
      <c r="AN394" s="1">
        <f ca="1">SUM(OFFSET('96点'!AN$5,(ROW(AN394)-ROW(AN$5))*4,,4))</f>
        <v>0</v>
      </c>
      <c r="AO394" s="1">
        <f ca="1">SUM(OFFSET('96点'!AO$5,(ROW(AO394)-ROW(AO$5))*4,,4))</f>
        <v>0</v>
      </c>
      <c r="AP394" s="1" t="e">
        <f ca="1" t="shared" si="171"/>
        <v>#DIV/0!</v>
      </c>
      <c r="AQ394" s="1">
        <f ca="1">SUM(OFFSET('96点'!AQ$5,(ROW(AQ394)-ROW(AQ$5))*4,,4))</f>
        <v>0</v>
      </c>
      <c r="AR394" s="1">
        <f ca="1">SUM(OFFSET('96点'!AR$5,(ROW(AR394)-ROW(AR$5))*4,,4))</f>
        <v>0</v>
      </c>
      <c r="AS394" s="1" t="e">
        <f ca="1" t="shared" si="172"/>
        <v>#DIV/0!</v>
      </c>
      <c r="AT394" s="1" t="e">
        <f ca="1" t="shared" si="173"/>
        <v>#DIV/0!</v>
      </c>
      <c r="AU394" s="1">
        <f ca="1">SUM(OFFSET('96点'!AU$5,(ROW(AU394)-ROW(AU$5))*4,,4))</f>
        <v>0</v>
      </c>
      <c r="AV394" s="1">
        <f ca="1">SUM(OFFSET('96点'!AV$5,(ROW(AV394)-ROW(AV$5))*4,,4))</f>
        <v>0</v>
      </c>
      <c r="AW394" s="1" t="e">
        <f ca="1" t="shared" si="174"/>
        <v>#DIV/0!</v>
      </c>
      <c r="AX394" s="1">
        <f ca="1">SUM(OFFSET('96点'!AX$5,(ROW(AX394)-ROW(AX$5))*4,,4))</f>
        <v>0</v>
      </c>
      <c r="AY394" s="1">
        <f ca="1">SUM(OFFSET('96点'!AY$5,(ROW(AY394)-ROW(AY$5))*4,,4))</f>
        <v>0</v>
      </c>
      <c r="AZ394" s="1" t="e">
        <f ca="1" t="shared" si="175"/>
        <v>#DIV/0!</v>
      </c>
      <c r="BA394" s="1" t="e">
        <f ca="1" t="shared" si="176"/>
        <v>#DIV/0!</v>
      </c>
      <c r="BB394" s="1">
        <f ca="1">SUM(OFFSET('96点'!BB$5,(ROW(BB394)-ROW(BB$5))*4,,4))</f>
        <v>0</v>
      </c>
    </row>
    <row r="395" spans="3:54">
      <c r="C395" s="1">
        <f t="shared" si="152"/>
        <v>391</v>
      </c>
      <c r="D395" s="1">
        <f t="shared" si="153"/>
        <v>9</v>
      </c>
      <c r="E395" s="1">
        <f t="shared" si="156"/>
        <v>45113</v>
      </c>
      <c r="F395" s="1" t="str">
        <f t="shared" si="154"/>
        <v>20230706</v>
      </c>
      <c r="G395">
        <f t="shared" si="157"/>
        <v>1</v>
      </c>
      <c r="J395" s="1" t="str">
        <f>INDEX(辅助表!$F$3:$F$14,G395)</f>
        <v>风电调度单元</v>
      </c>
      <c r="K395" s="1" t="str">
        <f t="shared" si="155"/>
        <v>2023-07-06</v>
      </c>
      <c r="L395" s="3">
        <f ca="1" t="shared" si="158"/>
        <v>0.291666666666667</v>
      </c>
      <c r="M395" s="1">
        <f ca="1">SUM(OFFSET('96点'!M$5,(ROW(M395)-ROW(M$5))*4,,4))</f>
        <v>0</v>
      </c>
      <c r="N395" s="1" t="e">
        <f ca="1" t="shared" si="159"/>
        <v>#DIV/0!</v>
      </c>
      <c r="O395" s="1">
        <f ca="1">SUM(OFFSET('96点'!O$5,(ROW(O395)-ROW(O$5))*4,,4))</f>
        <v>0</v>
      </c>
      <c r="P395" s="1">
        <f ca="1">SUM(OFFSET('96点'!P$5,(ROW(P395)-ROW(P$5))*4,,4))</f>
        <v>0</v>
      </c>
      <c r="Q395" s="1" t="e">
        <f ca="1" t="shared" si="160"/>
        <v>#DIV/0!</v>
      </c>
      <c r="R395" s="1" t="e">
        <f ca="1" t="shared" si="161"/>
        <v>#DIV/0!</v>
      </c>
      <c r="S395" s="1">
        <f ca="1">SUM(OFFSET('96点'!S$5,(ROW(S395)-ROW(S$5))*4,,4))</f>
        <v>0</v>
      </c>
      <c r="T395" s="1">
        <f ca="1">SUM(OFFSET('96点'!T$5,(ROW(T395)-ROW(T$5))*4,,4))</f>
        <v>0</v>
      </c>
      <c r="U395" s="1" t="e">
        <f ca="1" t="shared" si="162"/>
        <v>#DIV/0!</v>
      </c>
      <c r="V395" s="1">
        <f ca="1">SUM(OFFSET('96点'!V$5,(ROW(V395)-ROW(V$5))*4,,4))</f>
        <v>0</v>
      </c>
      <c r="W395" s="1">
        <f ca="1">SUM(OFFSET('96点'!W$5,(ROW(W395)-ROW(W$5))*4,,4))</f>
        <v>0</v>
      </c>
      <c r="X395" s="1" t="e">
        <f ca="1" t="shared" si="163"/>
        <v>#DIV/0!</v>
      </c>
      <c r="Y395" s="1" t="e">
        <f ca="1" t="shared" si="164"/>
        <v>#DIV/0!</v>
      </c>
      <c r="Z395" s="1">
        <f ca="1">SUM(OFFSET('96点'!Z$5,(ROW(Z395)-ROW(Z$5))*4,,4))</f>
        <v>0</v>
      </c>
      <c r="AA395" s="1">
        <f ca="1">SUM(OFFSET('96点'!AA$5,(ROW(AA395)-ROW(AA$5))*4,,4))</f>
        <v>0</v>
      </c>
      <c r="AB395" s="1" t="e">
        <f ca="1" t="shared" si="165"/>
        <v>#DIV/0!</v>
      </c>
      <c r="AC395" s="1">
        <f ca="1">SUM(OFFSET('96点'!AC$5,(ROW(AC395)-ROW(AC$5))*4,,4))</f>
        <v>0</v>
      </c>
      <c r="AD395" s="1">
        <f ca="1">SUM(OFFSET('96点'!AD$5,(ROW(AD395)-ROW(AD$5))*4,,4))</f>
        <v>0</v>
      </c>
      <c r="AE395" s="1" t="e">
        <f ca="1" t="shared" si="166"/>
        <v>#DIV/0!</v>
      </c>
      <c r="AF395" s="1" t="e">
        <f ca="1" t="shared" si="167"/>
        <v>#DIV/0!</v>
      </c>
      <c r="AG395" s="1">
        <f ca="1">SUM(OFFSET('96点'!AG$5,(ROW(AG395)-ROW(AG$5))*4,,4))</f>
        <v>0</v>
      </c>
      <c r="AH395" s="1">
        <f ca="1">SUM(OFFSET('96点'!AH$5,(ROW(AH395)-ROW(AH$5))*4,,4))</f>
        <v>0</v>
      </c>
      <c r="AI395" s="1" t="e">
        <f ca="1" t="shared" si="168"/>
        <v>#DIV/0!</v>
      </c>
      <c r="AJ395" s="1">
        <f ca="1">SUM(OFFSET('96点'!AJ$5,(ROW(AJ395)-ROW(AJ$5))*4,,4))</f>
        <v>0</v>
      </c>
      <c r="AK395" s="1">
        <f ca="1">SUM(OFFSET('96点'!AK$5,(ROW(AK395)-ROW(AK$5))*4,,4))</f>
        <v>0</v>
      </c>
      <c r="AL395" s="1" t="e">
        <f ca="1" t="shared" si="169"/>
        <v>#DIV/0!</v>
      </c>
      <c r="AM395" s="1" t="e">
        <f ca="1" t="shared" si="170"/>
        <v>#DIV/0!</v>
      </c>
      <c r="AN395" s="1">
        <f ca="1">SUM(OFFSET('96点'!AN$5,(ROW(AN395)-ROW(AN$5))*4,,4))</f>
        <v>0</v>
      </c>
      <c r="AO395" s="1">
        <f ca="1">SUM(OFFSET('96点'!AO$5,(ROW(AO395)-ROW(AO$5))*4,,4))</f>
        <v>0</v>
      </c>
      <c r="AP395" s="1" t="e">
        <f ca="1" t="shared" si="171"/>
        <v>#DIV/0!</v>
      </c>
      <c r="AQ395" s="1">
        <f ca="1">SUM(OFFSET('96点'!AQ$5,(ROW(AQ395)-ROW(AQ$5))*4,,4))</f>
        <v>0</v>
      </c>
      <c r="AR395" s="1">
        <f ca="1">SUM(OFFSET('96点'!AR$5,(ROW(AR395)-ROW(AR$5))*4,,4))</f>
        <v>0</v>
      </c>
      <c r="AS395" s="1" t="e">
        <f ca="1" t="shared" si="172"/>
        <v>#DIV/0!</v>
      </c>
      <c r="AT395" s="1" t="e">
        <f ca="1" t="shared" si="173"/>
        <v>#DIV/0!</v>
      </c>
      <c r="AU395" s="1">
        <f ca="1">SUM(OFFSET('96点'!AU$5,(ROW(AU395)-ROW(AU$5))*4,,4))</f>
        <v>0</v>
      </c>
      <c r="AV395" s="1">
        <f ca="1">SUM(OFFSET('96点'!AV$5,(ROW(AV395)-ROW(AV$5))*4,,4))</f>
        <v>0</v>
      </c>
      <c r="AW395" s="1" t="e">
        <f ca="1" t="shared" si="174"/>
        <v>#DIV/0!</v>
      </c>
      <c r="AX395" s="1">
        <f ca="1">SUM(OFFSET('96点'!AX$5,(ROW(AX395)-ROW(AX$5))*4,,4))</f>
        <v>0</v>
      </c>
      <c r="AY395" s="1">
        <f ca="1">SUM(OFFSET('96点'!AY$5,(ROW(AY395)-ROW(AY$5))*4,,4))</f>
        <v>0</v>
      </c>
      <c r="AZ395" s="1" t="e">
        <f ca="1" t="shared" si="175"/>
        <v>#DIV/0!</v>
      </c>
      <c r="BA395" s="1" t="e">
        <f ca="1" t="shared" si="176"/>
        <v>#DIV/0!</v>
      </c>
      <c r="BB395" s="1">
        <f ca="1">SUM(OFFSET('96点'!BB$5,(ROW(BB395)-ROW(BB$5))*4,,4))</f>
        <v>0</v>
      </c>
    </row>
    <row r="396" spans="3:54">
      <c r="C396" s="1">
        <f t="shared" si="152"/>
        <v>392</v>
      </c>
      <c r="D396" s="1">
        <f t="shared" si="153"/>
        <v>10</v>
      </c>
      <c r="E396" s="1">
        <f t="shared" si="156"/>
        <v>45113</v>
      </c>
      <c r="F396" s="1" t="str">
        <f t="shared" si="154"/>
        <v>20230706</v>
      </c>
      <c r="G396">
        <f t="shared" si="157"/>
        <v>1</v>
      </c>
      <c r="J396" s="1" t="str">
        <f>INDEX(辅助表!$F$3:$F$14,G396)</f>
        <v>风电调度单元</v>
      </c>
      <c r="K396" s="1" t="str">
        <f t="shared" si="155"/>
        <v>2023-07-06</v>
      </c>
      <c r="L396" s="3">
        <f ca="1" t="shared" si="158"/>
        <v>0.333333333333333</v>
      </c>
      <c r="M396" s="1">
        <f ca="1">SUM(OFFSET('96点'!M$5,(ROW(M396)-ROW(M$5))*4,,4))</f>
        <v>0</v>
      </c>
      <c r="N396" s="1" t="e">
        <f ca="1" t="shared" si="159"/>
        <v>#DIV/0!</v>
      </c>
      <c r="O396" s="1">
        <f ca="1">SUM(OFFSET('96点'!O$5,(ROW(O396)-ROW(O$5))*4,,4))</f>
        <v>0</v>
      </c>
      <c r="P396" s="1">
        <f ca="1">SUM(OFFSET('96点'!P$5,(ROW(P396)-ROW(P$5))*4,,4))</f>
        <v>0</v>
      </c>
      <c r="Q396" s="1" t="e">
        <f ca="1" t="shared" si="160"/>
        <v>#DIV/0!</v>
      </c>
      <c r="R396" s="1" t="e">
        <f ca="1" t="shared" si="161"/>
        <v>#DIV/0!</v>
      </c>
      <c r="S396" s="1">
        <f ca="1">SUM(OFFSET('96点'!S$5,(ROW(S396)-ROW(S$5))*4,,4))</f>
        <v>0</v>
      </c>
      <c r="T396" s="1">
        <f ca="1">SUM(OFFSET('96点'!T$5,(ROW(T396)-ROW(T$5))*4,,4))</f>
        <v>0</v>
      </c>
      <c r="U396" s="1" t="e">
        <f ca="1" t="shared" si="162"/>
        <v>#DIV/0!</v>
      </c>
      <c r="V396" s="1">
        <f ca="1">SUM(OFFSET('96点'!V$5,(ROW(V396)-ROW(V$5))*4,,4))</f>
        <v>0</v>
      </c>
      <c r="W396" s="1">
        <f ca="1">SUM(OFFSET('96点'!W$5,(ROW(W396)-ROW(W$5))*4,,4))</f>
        <v>0</v>
      </c>
      <c r="X396" s="1" t="e">
        <f ca="1" t="shared" si="163"/>
        <v>#DIV/0!</v>
      </c>
      <c r="Y396" s="1" t="e">
        <f ca="1" t="shared" si="164"/>
        <v>#DIV/0!</v>
      </c>
      <c r="Z396" s="1">
        <f ca="1">SUM(OFFSET('96点'!Z$5,(ROW(Z396)-ROW(Z$5))*4,,4))</f>
        <v>0</v>
      </c>
      <c r="AA396" s="1">
        <f ca="1">SUM(OFFSET('96点'!AA$5,(ROW(AA396)-ROW(AA$5))*4,,4))</f>
        <v>0</v>
      </c>
      <c r="AB396" s="1" t="e">
        <f ca="1" t="shared" si="165"/>
        <v>#DIV/0!</v>
      </c>
      <c r="AC396" s="1">
        <f ca="1">SUM(OFFSET('96点'!AC$5,(ROW(AC396)-ROW(AC$5))*4,,4))</f>
        <v>0</v>
      </c>
      <c r="AD396" s="1">
        <f ca="1">SUM(OFFSET('96点'!AD$5,(ROW(AD396)-ROW(AD$5))*4,,4))</f>
        <v>0</v>
      </c>
      <c r="AE396" s="1" t="e">
        <f ca="1" t="shared" si="166"/>
        <v>#DIV/0!</v>
      </c>
      <c r="AF396" s="1" t="e">
        <f ca="1" t="shared" si="167"/>
        <v>#DIV/0!</v>
      </c>
      <c r="AG396" s="1">
        <f ca="1">SUM(OFFSET('96点'!AG$5,(ROW(AG396)-ROW(AG$5))*4,,4))</f>
        <v>0</v>
      </c>
      <c r="AH396" s="1">
        <f ca="1">SUM(OFFSET('96点'!AH$5,(ROW(AH396)-ROW(AH$5))*4,,4))</f>
        <v>0</v>
      </c>
      <c r="AI396" s="1" t="e">
        <f ca="1" t="shared" si="168"/>
        <v>#DIV/0!</v>
      </c>
      <c r="AJ396" s="1">
        <f ca="1">SUM(OFFSET('96点'!AJ$5,(ROW(AJ396)-ROW(AJ$5))*4,,4))</f>
        <v>0</v>
      </c>
      <c r="AK396" s="1">
        <f ca="1">SUM(OFFSET('96点'!AK$5,(ROW(AK396)-ROW(AK$5))*4,,4))</f>
        <v>0</v>
      </c>
      <c r="AL396" s="1" t="e">
        <f ca="1" t="shared" si="169"/>
        <v>#DIV/0!</v>
      </c>
      <c r="AM396" s="1" t="e">
        <f ca="1" t="shared" si="170"/>
        <v>#DIV/0!</v>
      </c>
      <c r="AN396" s="1">
        <f ca="1">SUM(OFFSET('96点'!AN$5,(ROW(AN396)-ROW(AN$5))*4,,4))</f>
        <v>0</v>
      </c>
      <c r="AO396" s="1">
        <f ca="1">SUM(OFFSET('96点'!AO$5,(ROW(AO396)-ROW(AO$5))*4,,4))</f>
        <v>0</v>
      </c>
      <c r="AP396" s="1" t="e">
        <f ca="1" t="shared" si="171"/>
        <v>#DIV/0!</v>
      </c>
      <c r="AQ396" s="1">
        <f ca="1">SUM(OFFSET('96点'!AQ$5,(ROW(AQ396)-ROW(AQ$5))*4,,4))</f>
        <v>0</v>
      </c>
      <c r="AR396" s="1">
        <f ca="1">SUM(OFFSET('96点'!AR$5,(ROW(AR396)-ROW(AR$5))*4,,4))</f>
        <v>0</v>
      </c>
      <c r="AS396" s="1" t="e">
        <f ca="1" t="shared" si="172"/>
        <v>#DIV/0!</v>
      </c>
      <c r="AT396" s="1" t="e">
        <f ca="1" t="shared" si="173"/>
        <v>#DIV/0!</v>
      </c>
      <c r="AU396" s="1">
        <f ca="1">SUM(OFFSET('96点'!AU$5,(ROW(AU396)-ROW(AU$5))*4,,4))</f>
        <v>0</v>
      </c>
      <c r="AV396" s="1">
        <f ca="1">SUM(OFFSET('96点'!AV$5,(ROW(AV396)-ROW(AV$5))*4,,4))</f>
        <v>0</v>
      </c>
      <c r="AW396" s="1" t="e">
        <f ca="1" t="shared" si="174"/>
        <v>#DIV/0!</v>
      </c>
      <c r="AX396" s="1">
        <f ca="1">SUM(OFFSET('96点'!AX$5,(ROW(AX396)-ROW(AX$5))*4,,4))</f>
        <v>0</v>
      </c>
      <c r="AY396" s="1">
        <f ca="1">SUM(OFFSET('96点'!AY$5,(ROW(AY396)-ROW(AY$5))*4,,4))</f>
        <v>0</v>
      </c>
      <c r="AZ396" s="1" t="e">
        <f ca="1" t="shared" si="175"/>
        <v>#DIV/0!</v>
      </c>
      <c r="BA396" s="1" t="e">
        <f ca="1" t="shared" si="176"/>
        <v>#DIV/0!</v>
      </c>
      <c r="BB396" s="1">
        <f ca="1">SUM(OFFSET('96点'!BB$5,(ROW(BB396)-ROW(BB$5))*4,,4))</f>
        <v>0</v>
      </c>
    </row>
    <row r="397" spans="3:54">
      <c r="C397" s="1">
        <f t="shared" si="152"/>
        <v>393</v>
      </c>
      <c r="D397" s="1">
        <f t="shared" si="153"/>
        <v>11</v>
      </c>
      <c r="E397" s="1">
        <f t="shared" si="156"/>
        <v>45113</v>
      </c>
      <c r="F397" s="1" t="str">
        <f t="shared" si="154"/>
        <v>20230706</v>
      </c>
      <c r="G397">
        <f t="shared" si="157"/>
        <v>1</v>
      </c>
      <c r="J397" s="1" t="str">
        <f>INDEX(辅助表!$F$3:$F$14,G397)</f>
        <v>风电调度单元</v>
      </c>
      <c r="K397" s="1" t="str">
        <f t="shared" si="155"/>
        <v>2023-07-06</v>
      </c>
      <c r="L397" s="3">
        <f ca="1" t="shared" si="158"/>
        <v>0.375</v>
      </c>
      <c r="M397" s="1">
        <f ca="1">SUM(OFFSET('96点'!M$5,(ROW(M397)-ROW(M$5))*4,,4))</f>
        <v>0</v>
      </c>
      <c r="N397" s="1" t="e">
        <f ca="1" t="shared" si="159"/>
        <v>#DIV/0!</v>
      </c>
      <c r="O397" s="1">
        <f ca="1">SUM(OFFSET('96点'!O$5,(ROW(O397)-ROW(O$5))*4,,4))</f>
        <v>0</v>
      </c>
      <c r="P397" s="1">
        <f ca="1">SUM(OFFSET('96点'!P$5,(ROW(P397)-ROW(P$5))*4,,4))</f>
        <v>0</v>
      </c>
      <c r="Q397" s="1" t="e">
        <f ca="1" t="shared" si="160"/>
        <v>#DIV/0!</v>
      </c>
      <c r="R397" s="1" t="e">
        <f ca="1" t="shared" si="161"/>
        <v>#DIV/0!</v>
      </c>
      <c r="S397" s="1">
        <f ca="1">SUM(OFFSET('96点'!S$5,(ROW(S397)-ROW(S$5))*4,,4))</f>
        <v>0</v>
      </c>
      <c r="T397" s="1">
        <f ca="1">SUM(OFFSET('96点'!T$5,(ROW(T397)-ROW(T$5))*4,,4))</f>
        <v>0</v>
      </c>
      <c r="U397" s="1" t="e">
        <f ca="1" t="shared" si="162"/>
        <v>#DIV/0!</v>
      </c>
      <c r="V397" s="1">
        <f ca="1">SUM(OFFSET('96点'!V$5,(ROW(V397)-ROW(V$5))*4,,4))</f>
        <v>0</v>
      </c>
      <c r="W397" s="1">
        <f ca="1">SUM(OFFSET('96点'!W$5,(ROW(W397)-ROW(W$5))*4,,4))</f>
        <v>0</v>
      </c>
      <c r="X397" s="1" t="e">
        <f ca="1" t="shared" si="163"/>
        <v>#DIV/0!</v>
      </c>
      <c r="Y397" s="1" t="e">
        <f ca="1" t="shared" si="164"/>
        <v>#DIV/0!</v>
      </c>
      <c r="Z397" s="1">
        <f ca="1">SUM(OFFSET('96点'!Z$5,(ROW(Z397)-ROW(Z$5))*4,,4))</f>
        <v>0</v>
      </c>
      <c r="AA397" s="1">
        <f ca="1">SUM(OFFSET('96点'!AA$5,(ROW(AA397)-ROW(AA$5))*4,,4))</f>
        <v>0</v>
      </c>
      <c r="AB397" s="1" t="e">
        <f ca="1" t="shared" si="165"/>
        <v>#DIV/0!</v>
      </c>
      <c r="AC397" s="1">
        <f ca="1">SUM(OFFSET('96点'!AC$5,(ROW(AC397)-ROW(AC$5))*4,,4))</f>
        <v>0</v>
      </c>
      <c r="AD397" s="1">
        <f ca="1">SUM(OFFSET('96点'!AD$5,(ROW(AD397)-ROW(AD$5))*4,,4))</f>
        <v>0</v>
      </c>
      <c r="AE397" s="1" t="e">
        <f ca="1" t="shared" si="166"/>
        <v>#DIV/0!</v>
      </c>
      <c r="AF397" s="1" t="e">
        <f ca="1" t="shared" si="167"/>
        <v>#DIV/0!</v>
      </c>
      <c r="AG397" s="1">
        <f ca="1">SUM(OFFSET('96点'!AG$5,(ROW(AG397)-ROW(AG$5))*4,,4))</f>
        <v>0</v>
      </c>
      <c r="AH397" s="1">
        <f ca="1">SUM(OFFSET('96点'!AH$5,(ROW(AH397)-ROW(AH$5))*4,,4))</f>
        <v>0</v>
      </c>
      <c r="AI397" s="1" t="e">
        <f ca="1" t="shared" si="168"/>
        <v>#DIV/0!</v>
      </c>
      <c r="AJ397" s="1">
        <f ca="1">SUM(OFFSET('96点'!AJ$5,(ROW(AJ397)-ROW(AJ$5))*4,,4))</f>
        <v>0</v>
      </c>
      <c r="AK397" s="1">
        <f ca="1">SUM(OFFSET('96点'!AK$5,(ROW(AK397)-ROW(AK$5))*4,,4))</f>
        <v>0</v>
      </c>
      <c r="AL397" s="1" t="e">
        <f ca="1" t="shared" si="169"/>
        <v>#DIV/0!</v>
      </c>
      <c r="AM397" s="1" t="e">
        <f ca="1" t="shared" si="170"/>
        <v>#DIV/0!</v>
      </c>
      <c r="AN397" s="1">
        <f ca="1">SUM(OFFSET('96点'!AN$5,(ROW(AN397)-ROW(AN$5))*4,,4))</f>
        <v>0</v>
      </c>
      <c r="AO397" s="1">
        <f ca="1">SUM(OFFSET('96点'!AO$5,(ROW(AO397)-ROW(AO$5))*4,,4))</f>
        <v>0</v>
      </c>
      <c r="AP397" s="1" t="e">
        <f ca="1" t="shared" si="171"/>
        <v>#DIV/0!</v>
      </c>
      <c r="AQ397" s="1">
        <f ca="1">SUM(OFFSET('96点'!AQ$5,(ROW(AQ397)-ROW(AQ$5))*4,,4))</f>
        <v>0</v>
      </c>
      <c r="AR397" s="1">
        <f ca="1">SUM(OFFSET('96点'!AR$5,(ROW(AR397)-ROW(AR$5))*4,,4))</f>
        <v>0</v>
      </c>
      <c r="AS397" s="1" t="e">
        <f ca="1" t="shared" si="172"/>
        <v>#DIV/0!</v>
      </c>
      <c r="AT397" s="1" t="e">
        <f ca="1" t="shared" si="173"/>
        <v>#DIV/0!</v>
      </c>
      <c r="AU397" s="1">
        <f ca="1">SUM(OFFSET('96点'!AU$5,(ROW(AU397)-ROW(AU$5))*4,,4))</f>
        <v>0</v>
      </c>
      <c r="AV397" s="1">
        <f ca="1">SUM(OFFSET('96点'!AV$5,(ROW(AV397)-ROW(AV$5))*4,,4))</f>
        <v>0</v>
      </c>
      <c r="AW397" s="1" t="e">
        <f ca="1" t="shared" si="174"/>
        <v>#DIV/0!</v>
      </c>
      <c r="AX397" s="1">
        <f ca="1">SUM(OFFSET('96点'!AX$5,(ROW(AX397)-ROW(AX$5))*4,,4))</f>
        <v>0</v>
      </c>
      <c r="AY397" s="1">
        <f ca="1">SUM(OFFSET('96点'!AY$5,(ROW(AY397)-ROW(AY$5))*4,,4))</f>
        <v>0</v>
      </c>
      <c r="AZ397" s="1" t="e">
        <f ca="1" t="shared" si="175"/>
        <v>#DIV/0!</v>
      </c>
      <c r="BA397" s="1" t="e">
        <f ca="1" t="shared" si="176"/>
        <v>#DIV/0!</v>
      </c>
      <c r="BB397" s="1">
        <f ca="1">SUM(OFFSET('96点'!BB$5,(ROW(BB397)-ROW(BB$5))*4,,4))</f>
        <v>0</v>
      </c>
    </row>
    <row r="398" spans="3:54">
      <c r="C398" s="1">
        <f t="shared" si="152"/>
        <v>394</v>
      </c>
      <c r="D398" s="1">
        <f t="shared" si="153"/>
        <v>12</v>
      </c>
      <c r="E398" s="1">
        <f t="shared" si="156"/>
        <v>45113</v>
      </c>
      <c r="F398" s="1" t="str">
        <f t="shared" si="154"/>
        <v>20230706</v>
      </c>
      <c r="G398">
        <f t="shared" si="157"/>
        <v>1</v>
      </c>
      <c r="J398" s="1" t="str">
        <f>INDEX(辅助表!$F$3:$F$14,G398)</f>
        <v>风电调度单元</v>
      </c>
      <c r="K398" s="1" t="str">
        <f t="shared" si="155"/>
        <v>2023-07-06</v>
      </c>
      <c r="L398" s="3">
        <f ca="1" t="shared" si="158"/>
        <v>0.416666666666667</v>
      </c>
      <c r="M398" s="1">
        <f ca="1">SUM(OFFSET('96点'!M$5,(ROW(M398)-ROW(M$5))*4,,4))</f>
        <v>0</v>
      </c>
      <c r="N398" s="1" t="e">
        <f ca="1" t="shared" si="159"/>
        <v>#DIV/0!</v>
      </c>
      <c r="O398" s="1">
        <f ca="1">SUM(OFFSET('96点'!O$5,(ROW(O398)-ROW(O$5))*4,,4))</f>
        <v>0</v>
      </c>
      <c r="P398" s="1">
        <f ca="1">SUM(OFFSET('96点'!P$5,(ROW(P398)-ROW(P$5))*4,,4))</f>
        <v>0</v>
      </c>
      <c r="Q398" s="1" t="e">
        <f ca="1" t="shared" si="160"/>
        <v>#DIV/0!</v>
      </c>
      <c r="R398" s="1" t="e">
        <f ca="1" t="shared" si="161"/>
        <v>#DIV/0!</v>
      </c>
      <c r="S398" s="1">
        <f ca="1">SUM(OFFSET('96点'!S$5,(ROW(S398)-ROW(S$5))*4,,4))</f>
        <v>0</v>
      </c>
      <c r="T398" s="1">
        <f ca="1">SUM(OFFSET('96点'!T$5,(ROW(T398)-ROW(T$5))*4,,4))</f>
        <v>0</v>
      </c>
      <c r="U398" s="1" t="e">
        <f ca="1" t="shared" si="162"/>
        <v>#DIV/0!</v>
      </c>
      <c r="V398" s="1">
        <f ca="1">SUM(OFFSET('96点'!V$5,(ROW(V398)-ROW(V$5))*4,,4))</f>
        <v>0</v>
      </c>
      <c r="W398" s="1">
        <f ca="1">SUM(OFFSET('96点'!W$5,(ROW(W398)-ROW(W$5))*4,,4))</f>
        <v>0</v>
      </c>
      <c r="X398" s="1" t="e">
        <f ca="1" t="shared" si="163"/>
        <v>#DIV/0!</v>
      </c>
      <c r="Y398" s="1" t="e">
        <f ca="1" t="shared" si="164"/>
        <v>#DIV/0!</v>
      </c>
      <c r="Z398" s="1">
        <f ca="1">SUM(OFFSET('96点'!Z$5,(ROW(Z398)-ROW(Z$5))*4,,4))</f>
        <v>0</v>
      </c>
      <c r="AA398" s="1">
        <f ca="1">SUM(OFFSET('96点'!AA$5,(ROW(AA398)-ROW(AA$5))*4,,4))</f>
        <v>0</v>
      </c>
      <c r="AB398" s="1" t="e">
        <f ca="1" t="shared" si="165"/>
        <v>#DIV/0!</v>
      </c>
      <c r="AC398" s="1">
        <f ca="1">SUM(OFFSET('96点'!AC$5,(ROW(AC398)-ROW(AC$5))*4,,4))</f>
        <v>0</v>
      </c>
      <c r="AD398" s="1">
        <f ca="1">SUM(OFFSET('96点'!AD$5,(ROW(AD398)-ROW(AD$5))*4,,4))</f>
        <v>0</v>
      </c>
      <c r="AE398" s="1" t="e">
        <f ca="1" t="shared" si="166"/>
        <v>#DIV/0!</v>
      </c>
      <c r="AF398" s="1" t="e">
        <f ca="1" t="shared" si="167"/>
        <v>#DIV/0!</v>
      </c>
      <c r="AG398" s="1">
        <f ca="1">SUM(OFFSET('96点'!AG$5,(ROW(AG398)-ROW(AG$5))*4,,4))</f>
        <v>0</v>
      </c>
      <c r="AH398" s="1">
        <f ca="1">SUM(OFFSET('96点'!AH$5,(ROW(AH398)-ROW(AH$5))*4,,4))</f>
        <v>0</v>
      </c>
      <c r="AI398" s="1" t="e">
        <f ca="1" t="shared" si="168"/>
        <v>#DIV/0!</v>
      </c>
      <c r="AJ398" s="1">
        <f ca="1">SUM(OFFSET('96点'!AJ$5,(ROW(AJ398)-ROW(AJ$5))*4,,4))</f>
        <v>0</v>
      </c>
      <c r="AK398" s="1">
        <f ca="1">SUM(OFFSET('96点'!AK$5,(ROW(AK398)-ROW(AK$5))*4,,4))</f>
        <v>0</v>
      </c>
      <c r="AL398" s="1" t="e">
        <f ca="1" t="shared" si="169"/>
        <v>#DIV/0!</v>
      </c>
      <c r="AM398" s="1" t="e">
        <f ca="1" t="shared" si="170"/>
        <v>#DIV/0!</v>
      </c>
      <c r="AN398" s="1">
        <f ca="1">SUM(OFFSET('96点'!AN$5,(ROW(AN398)-ROW(AN$5))*4,,4))</f>
        <v>0</v>
      </c>
      <c r="AO398" s="1">
        <f ca="1">SUM(OFFSET('96点'!AO$5,(ROW(AO398)-ROW(AO$5))*4,,4))</f>
        <v>0</v>
      </c>
      <c r="AP398" s="1" t="e">
        <f ca="1" t="shared" si="171"/>
        <v>#DIV/0!</v>
      </c>
      <c r="AQ398" s="1">
        <f ca="1">SUM(OFFSET('96点'!AQ$5,(ROW(AQ398)-ROW(AQ$5))*4,,4))</f>
        <v>0</v>
      </c>
      <c r="AR398" s="1">
        <f ca="1">SUM(OFFSET('96点'!AR$5,(ROW(AR398)-ROW(AR$5))*4,,4))</f>
        <v>0</v>
      </c>
      <c r="AS398" s="1" t="e">
        <f ca="1" t="shared" si="172"/>
        <v>#DIV/0!</v>
      </c>
      <c r="AT398" s="1" t="e">
        <f ca="1" t="shared" si="173"/>
        <v>#DIV/0!</v>
      </c>
      <c r="AU398" s="1">
        <f ca="1">SUM(OFFSET('96点'!AU$5,(ROW(AU398)-ROW(AU$5))*4,,4))</f>
        <v>0</v>
      </c>
      <c r="AV398" s="1">
        <f ca="1">SUM(OFFSET('96点'!AV$5,(ROW(AV398)-ROW(AV$5))*4,,4))</f>
        <v>0</v>
      </c>
      <c r="AW398" s="1" t="e">
        <f ca="1" t="shared" si="174"/>
        <v>#DIV/0!</v>
      </c>
      <c r="AX398" s="1">
        <f ca="1">SUM(OFFSET('96点'!AX$5,(ROW(AX398)-ROW(AX$5))*4,,4))</f>
        <v>0</v>
      </c>
      <c r="AY398" s="1">
        <f ca="1">SUM(OFFSET('96点'!AY$5,(ROW(AY398)-ROW(AY$5))*4,,4))</f>
        <v>0</v>
      </c>
      <c r="AZ398" s="1" t="e">
        <f ca="1" t="shared" si="175"/>
        <v>#DIV/0!</v>
      </c>
      <c r="BA398" s="1" t="e">
        <f ca="1" t="shared" si="176"/>
        <v>#DIV/0!</v>
      </c>
      <c r="BB398" s="1">
        <f ca="1">SUM(OFFSET('96点'!BB$5,(ROW(BB398)-ROW(BB$5))*4,,4))</f>
        <v>0</v>
      </c>
    </row>
    <row r="399" spans="3:54">
      <c r="C399" s="1">
        <f t="shared" si="152"/>
        <v>395</v>
      </c>
      <c r="D399" s="1">
        <f t="shared" si="153"/>
        <v>13</v>
      </c>
      <c r="E399" s="1">
        <f t="shared" si="156"/>
        <v>45113</v>
      </c>
      <c r="F399" s="1" t="str">
        <f t="shared" si="154"/>
        <v>20230706</v>
      </c>
      <c r="G399">
        <f t="shared" si="157"/>
        <v>1</v>
      </c>
      <c r="J399" s="1" t="str">
        <f>INDEX(辅助表!$F$3:$F$14,G399)</f>
        <v>风电调度单元</v>
      </c>
      <c r="K399" s="1" t="str">
        <f t="shared" si="155"/>
        <v>2023-07-06</v>
      </c>
      <c r="L399" s="3">
        <f ca="1" t="shared" si="158"/>
        <v>0.458333333333333</v>
      </c>
      <c r="M399" s="1">
        <f ca="1">SUM(OFFSET('96点'!M$5,(ROW(M399)-ROW(M$5))*4,,4))</f>
        <v>0</v>
      </c>
      <c r="N399" s="1" t="e">
        <f ca="1" t="shared" si="159"/>
        <v>#DIV/0!</v>
      </c>
      <c r="O399" s="1">
        <f ca="1">SUM(OFFSET('96点'!O$5,(ROW(O399)-ROW(O$5))*4,,4))</f>
        <v>0</v>
      </c>
      <c r="P399" s="1">
        <f ca="1">SUM(OFFSET('96点'!P$5,(ROW(P399)-ROW(P$5))*4,,4))</f>
        <v>0</v>
      </c>
      <c r="Q399" s="1" t="e">
        <f ca="1" t="shared" si="160"/>
        <v>#DIV/0!</v>
      </c>
      <c r="R399" s="1" t="e">
        <f ca="1" t="shared" si="161"/>
        <v>#DIV/0!</v>
      </c>
      <c r="S399" s="1">
        <f ca="1">SUM(OFFSET('96点'!S$5,(ROW(S399)-ROW(S$5))*4,,4))</f>
        <v>0</v>
      </c>
      <c r="T399" s="1">
        <f ca="1">SUM(OFFSET('96点'!T$5,(ROW(T399)-ROW(T$5))*4,,4))</f>
        <v>0</v>
      </c>
      <c r="U399" s="1" t="e">
        <f ca="1" t="shared" si="162"/>
        <v>#DIV/0!</v>
      </c>
      <c r="V399" s="1">
        <f ca="1">SUM(OFFSET('96点'!V$5,(ROW(V399)-ROW(V$5))*4,,4))</f>
        <v>0</v>
      </c>
      <c r="W399" s="1">
        <f ca="1">SUM(OFFSET('96点'!W$5,(ROW(W399)-ROW(W$5))*4,,4))</f>
        <v>0</v>
      </c>
      <c r="X399" s="1" t="e">
        <f ca="1" t="shared" si="163"/>
        <v>#DIV/0!</v>
      </c>
      <c r="Y399" s="1" t="e">
        <f ca="1" t="shared" si="164"/>
        <v>#DIV/0!</v>
      </c>
      <c r="Z399" s="1">
        <f ca="1">SUM(OFFSET('96点'!Z$5,(ROW(Z399)-ROW(Z$5))*4,,4))</f>
        <v>0</v>
      </c>
      <c r="AA399" s="1">
        <f ca="1">SUM(OFFSET('96点'!AA$5,(ROW(AA399)-ROW(AA$5))*4,,4))</f>
        <v>0</v>
      </c>
      <c r="AB399" s="1" t="e">
        <f ca="1" t="shared" si="165"/>
        <v>#DIV/0!</v>
      </c>
      <c r="AC399" s="1">
        <f ca="1">SUM(OFFSET('96点'!AC$5,(ROW(AC399)-ROW(AC$5))*4,,4))</f>
        <v>0</v>
      </c>
      <c r="AD399" s="1">
        <f ca="1">SUM(OFFSET('96点'!AD$5,(ROW(AD399)-ROW(AD$5))*4,,4))</f>
        <v>0</v>
      </c>
      <c r="AE399" s="1" t="e">
        <f ca="1" t="shared" si="166"/>
        <v>#DIV/0!</v>
      </c>
      <c r="AF399" s="1" t="e">
        <f ca="1" t="shared" si="167"/>
        <v>#DIV/0!</v>
      </c>
      <c r="AG399" s="1">
        <f ca="1">SUM(OFFSET('96点'!AG$5,(ROW(AG399)-ROW(AG$5))*4,,4))</f>
        <v>0</v>
      </c>
      <c r="AH399" s="1">
        <f ca="1">SUM(OFFSET('96点'!AH$5,(ROW(AH399)-ROW(AH$5))*4,,4))</f>
        <v>0</v>
      </c>
      <c r="AI399" s="1" t="e">
        <f ca="1" t="shared" si="168"/>
        <v>#DIV/0!</v>
      </c>
      <c r="AJ399" s="1">
        <f ca="1">SUM(OFFSET('96点'!AJ$5,(ROW(AJ399)-ROW(AJ$5))*4,,4))</f>
        <v>0</v>
      </c>
      <c r="AK399" s="1">
        <f ca="1">SUM(OFFSET('96点'!AK$5,(ROW(AK399)-ROW(AK$5))*4,,4))</f>
        <v>0</v>
      </c>
      <c r="AL399" s="1" t="e">
        <f ca="1" t="shared" si="169"/>
        <v>#DIV/0!</v>
      </c>
      <c r="AM399" s="1" t="e">
        <f ca="1" t="shared" si="170"/>
        <v>#DIV/0!</v>
      </c>
      <c r="AN399" s="1">
        <f ca="1">SUM(OFFSET('96点'!AN$5,(ROW(AN399)-ROW(AN$5))*4,,4))</f>
        <v>0</v>
      </c>
      <c r="AO399" s="1">
        <f ca="1">SUM(OFFSET('96点'!AO$5,(ROW(AO399)-ROW(AO$5))*4,,4))</f>
        <v>0</v>
      </c>
      <c r="AP399" s="1" t="e">
        <f ca="1" t="shared" si="171"/>
        <v>#DIV/0!</v>
      </c>
      <c r="AQ399" s="1">
        <f ca="1">SUM(OFFSET('96点'!AQ$5,(ROW(AQ399)-ROW(AQ$5))*4,,4))</f>
        <v>0</v>
      </c>
      <c r="AR399" s="1">
        <f ca="1">SUM(OFFSET('96点'!AR$5,(ROW(AR399)-ROW(AR$5))*4,,4))</f>
        <v>0</v>
      </c>
      <c r="AS399" s="1" t="e">
        <f ca="1" t="shared" si="172"/>
        <v>#DIV/0!</v>
      </c>
      <c r="AT399" s="1" t="e">
        <f ca="1" t="shared" si="173"/>
        <v>#DIV/0!</v>
      </c>
      <c r="AU399" s="1">
        <f ca="1">SUM(OFFSET('96点'!AU$5,(ROW(AU399)-ROW(AU$5))*4,,4))</f>
        <v>0</v>
      </c>
      <c r="AV399" s="1">
        <f ca="1">SUM(OFFSET('96点'!AV$5,(ROW(AV399)-ROW(AV$5))*4,,4))</f>
        <v>0</v>
      </c>
      <c r="AW399" s="1" t="e">
        <f ca="1" t="shared" si="174"/>
        <v>#DIV/0!</v>
      </c>
      <c r="AX399" s="1">
        <f ca="1">SUM(OFFSET('96点'!AX$5,(ROW(AX399)-ROW(AX$5))*4,,4))</f>
        <v>0</v>
      </c>
      <c r="AY399" s="1">
        <f ca="1">SUM(OFFSET('96点'!AY$5,(ROW(AY399)-ROW(AY$5))*4,,4))</f>
        <v>0</v>
      </c>
      <c r="AZ399" s="1" t="e">
        <f ca="1" t="shared" si="175"/>
        <v>#DIV/0!</v>
      </c>
      <c r="BA399" s="1" t="e">
        <f ca="1" t="shared" si="176"/>
        <v>#DIV/0!</v>
      </c>
      <c r="BB399" s="1">
        <f ca="1">SUM(OFFSET('96点'!BB$5,(ROW(BB399)-ROW(BB$5))*4,,4))</f>
        <v>0</v>
      </c>
    </row>
    <row r="400" spans="3:54">
      <c r="C400" s="1">
        <f t="shared" si="152"/>
        <v>396</v>
      </c>
      <c r="D400" s="1">
        <f t="shared" si="153"/>
        <v>14</v>
      </c>
      <c r="E400" s="1">
        <f t="shared" si="156"/>
        <v>45113</v>
      </c>
      <c r="F400" s="1" t="str">
        <f t="shared" si="154"/>
        <v>20230706</v>
      </c>
      <c r="G400">
        <f t="shared" si="157"/>
        <v>1</v>
      </c>
      <c r="J400" s="1" t="str">
        <f>INDEX(辅助表!$F$3:$F$14,G400)</f>
        <v>风电调度单元</v>
      </c>
      <c r="K400" s="1" t="str">
        <f t="shared" si="155"/>
        <v>2023-07-06</v>
      </c>
      <c r="L400" s="3">
        <f ca="1" t="shared" si="158"/>
        <v>0.5</v>
      </c>
      <c r="M400" s="1">
        <f ca="1">SUM(OFFSET('96点'!M$5,(ROW(M400)-ROW(M$5))*4,,4))</f>
        <v>0</v>
      </c>
      <c r="N400" s="1" t="e">
        <f ca="1" t="shared" si="159"/>
        <v>#DIV/0!</v>
      </c>
      <c r="O400" s="1">
        <f ca="1">SUM(OFFSET('96点'!O$5,(ROW(O400)-ROW(O$5))*4,,4))</f>
        <v>0</v>
      </c>
      <c r="P400" s="1">
        <f ca="1">SUM(OFFSET('96点'!P$5,(ROW(P400)-ROW(P$5))*4,,4))</f>
        <v>0</v>
      </c>
      <c r="Q400" s="1" t="e">
        <f ca="1" t="shared" si="160"/>
        <v>#DIV/0!</v>
      </c>
      <c r="R400" s="1" t="e">
        <f ca="1" t="shared" si="161"/>
        <v>#DIV/0!</v>
      </c>
      <c r="S400" s="1">
        <f ca="1">SUM(OFFSET('96点'!S$5,(ROW(S400)-ROW(S$5))*4,,4))</f>
        <v>0</v>
      </c>
      <c r="T400" s="1">
        <f ca="1">SUM(OFFSET('96点'!T$5,(ROW(T400)-ROW(T$5))*4,,4))</f>
        <v>0</v>
      </c>
      <c r="U400" s="1" t="e">
        <f ca="1" t="shared" si="162"/>
        <v>#DIV/0!</v>
      </c>
      <c r="V400" s="1">
        <f ca="1">SUM(OFFSET('96点'!V$5,(ROW(V400)-ROW(V$5))*4,,4))</f>
        <v>0</v>
      </c>
      <c r="W400" s="1">
        <f ca="1">SUM(OFFSET('96点'!W$5,(ROW(W400)-ROW(W$5))*4,,4))</f>
        <v>0</v>
      </c>
      <c r="X400" s="1" t="e">
        <f ca="1" t="shared" si="163"/>
        <v>#DIV/0!</v>
      </c>
      <c r="Y400" s="1" t="e">
        <f ca="1" t="shared" si="164"/>
        <v>#DIV/0!</v>
      </c>
      <c r="Z400" s="1">
        <f ca="1">SUM(OFFSET('96点'!Z$5,(ROW(Z400)-ROW(Z$5))*4,,4))</f>
        <v>0</v>
      </c>
      <c r="AA400" s="1">
        <f ca="1">SUM(OFFSET('96点'!AA$5,(ROW(AA400)-ROW(AA$5))*4,,4))</f>
        <v>0</v>
      </c>
      <c r="AB400" s="1" t="e">
        <f ca="1" t="shared" si="165"/>
        <v>#DIV/0!</v>
      </c>
      <c r="AC400" s="1">
        <f ca="1">SUM(OFFSET('96点'!AC$5,(ROW(AC400)-ROW(AC$5))*4,,4))</f>
        <v>0</v>
      </c>
      <c r="AD400" s="1">
        <f ca="1">SUM(OFFSET('96点'!AD$5,(ROW(AD400)-ROW(AD$5))*4,,4))</f>
        <v>0</v>
      </c>
      <c r="AE400" s="1" t="e">
        <f ca="1" t="shared" si="166"/>
        <v>#DIV/0!</v>
      </c>
      <c r="AF400" s="1" t="e">
        <f ca="1" t="shared" si="167"/>
        <v>#DIV/0!</v>
      </c>
      <c r="AG400" s="1">
        <f ca="1">SUM(OFFSET('96点'!AG$5,(ROW(AG400)-ROW(AG$5))*4,,4))</f>
        <v>0</v>
      </c>
      <c r="AH400" s="1">
        <f ca="1">SUM(OFFSET('96点'!AH$5,(ROW(AH400)-ROW(AH$5))*4,,4))</f>
        <v>0</v>
      </c>
      <c r="AI400" s="1" t="e">
        <f ca="1" t="shared" si="168"/>
        <v>#DIV/0!</v>
      </c>
      <c r="AJ400" s="1">
        <f ca="1">SUM(OFFSET('96点'!AJ$5,(ROW(AJ400)-ROW(AJ$5))*4,,4))</f>
        <v>0</v>
      </c>
      <c r="AK400" s="1">
        <f ca="1">SUM(OFFSET('96点'!AK$5,(ROW(AK400)-ROW(AK$5))*4,,4))</f>
        <v>0</v>
      </c>
      <c r="AL400" s="1" t="e">
        <f ca="1" t="shared" si="169"/>
        <v>#DIV/0!</v>
      </c>
      <c r="AM400" s="1" t="e">
        <f ca="1" t="shared" si="170"/>
        <v>#DIV/0!</v>
      </c>
      <c r="AN400" s="1">
        <f ca="1">SUM(OFFSET('96点'!AN$5,(ROW(AN400)-ROW(AN$5))*4,,4))</f>
        <v>0</v>
      </c>
      <c r="AO400" s="1">
        <f ca="1">SUM(OFFSET('96点'!AO$5,(ROW(AO400)-ROW(AO$5))*4,,4))</f>
        <v>0</v>
      </c>
      <c r="AP400" s="1" t="e">
        <f ca="1" t="shared" si="171"/>
        <v>#DIV/0!</v>
      </c>
      <c r="AQ400" s="1">
        <f ca="1">SUM(OFFSET('96点'!AQ$5,(ROW(AQ400)-ROW(AQ$5))*4,,4))</f>
        <v>0</v>
      </c>
      <c r="AR400" s="1">
        <f ca="1">SUM(OFFSET('96点'!AR$5,(ROW(AR400)-ROW(AR$5))*4,,4))</f>
        <v>0</v>
      </c>
      <c r="AS400" s="1" t="e">
        <f ca="1" t="shared" si="172"/>
        <v>#DIV/0!</v>
      </c>
      <c r="AT400" s="1" t="e">
        <f ca="1" t="shared" si="173"/>
        <v>#DIV/0!</v>
      </c>
      <c r="AU400" s="1">
        <f ca="1">SUM(OFFSET('96点'!AU$5,(ROW(AU400)-ROW(AU$5))*4,,4))</f>
        <v>0</v>
      </c>
      <c r="AV400" s="1">
        <f ca="1">SUM(OFFSET('96点'!AV$5,(ROW(AV400)-ROW(AV$5))*4,,4))</f>
        <v>0</v>
      </c>
      <c r="AW400" s="1" t="e">
        <f ca="1" t="shared" si="174"/>
        <v>#DIV/0!</v>
      </c>
      <c r="AX400" s="1">
        <f ca="1">SUM(OFFSET('96点'!AX$5,(ROW(AX400)-ROW(AX$5))*4,,4))</f>
        <v>0</v>
      </c>
      <c r="AY400" s="1">
        <f ca="1">SUM(OFFSET('96点'!AY$5,(ROW(AY400)-ROW(AY$5))*4,,4))</f>
        <v>0</v>
      </c>
      <c r="AZ400" s="1" t="e">
        <f ca="1" t="shared" si="175"/>
        <v>#DIV/0!</v>
      </c>
      <c r="BA400" s="1" t="e">
        <f ca="1" t="shared" si="176"/>
        <v>#DIV/0!</v>
      </c>
      <c r="BB400" s="1">
        <f ca="1">SUM(OFFSET('96点'!BB$5,(ROW(BB400)-ROW(BB$5))*4,,4))</f>
        <v>0</v>
      </c>
    </row>
    <row r="401" spans="3:54">
      <c r="C401" s="1">
        <f t="shared" si="152"/>
        <v>397</v>
      </c>
      <c r="D401" s="1">
        <f t="shared" si="153"/>
        <v>15</v>
      </c>
      <c r="E401" s="1">
        <f t="shared" si="156"/>
        <v>45113</v>
      </c>
      <c r="F401" s="1" t="str">
        <f t="shared" si="154"/>
        <v>20230706</v>
      </c>
      <c r="G401">
        <f t="shared" si="157"/>
        <v>1</v>
      </c>
      <c r="J401" s="1" t="str">
        <f>INDEX(辅助表!$F$3:$F$14,G401)</f>
        <v>风电调度单元</v>
      </c>
      <c r="K401" s="1" t="str">
        <f t="shared" si="155"/>
        <v>2023-07-06</v>
      </c>
      <c r="L401" s="3">
        <f ca="1" t="shared" si="158"/>
        <v>0.541666666666667</v>
      </c>
      <c r="M401" s="1">
        <f ca="1">SUM(OFFSET('96点'!M$5,(ROW(M401)-ROW(M$5))*4,,4))</f>
        <v>0</v>
      </c>
      <c r="N401" s="1" t="e">
        <f ca="1" t="shared" si="159"/>
        <v>#DIV/0!</v>
      </c>
      <c r="O401" s="1">
        <f ca="1">SUM(OFFSET('96点'!O$5,(ROW(O401)-ROW(O$5))*4,,4))</f>
        <v>0</v>
      </c>
      <c r="P401" s="1">
        <f ca="1">SUM(OFFSET('96点'!P$5,(ROW(P401)-ROW(P$5))*4,,4))</f>
        <v>0</v>
      </c>
      <c r="Q401" s="1" t="e">
        <f ca="1" t="shared" si="160"/>
        <v>#DIV/0!</v>
      </c>
      <c r="R401" s="1" t="e">
        <f ca="1" t="shared" si="161"/>
        <v>#DIV/0!</v>
      </c>
      <c r="S401" s="1">
        <f ca="1">SUM(OFFSET('96点'!S$5,(ROW(S401)-ROW(S$5))*4,,4))</f>
        <v>0</v>
      </c>
      <c r="T401" s="1">
        <f ca="1">SUM(OFFSET('96点'!T$5,(ROW(T401)-ROW(T$5))*4,,4))</f>
        <v>0</v>
      </c>
      <c r="U401" s="1" t="e">
        <f ca="1" t="shared" si="162"/>
        <v>#DIV/0!</v>
      </c>
      <c r="V401" s="1">
        <f ca="1">SUM(OFFSET('96点'!V$5,(ROW(V401)-ROW(V$5))*4,,4))</f>
        <v>0</v>
      </c>
      <c r="W401" s="1">
        <f ca="1">SUM(OFFSET('96点'!W$5,(ROW(W401)-ROW(W$5))*4,,4))</f>
        <v>0</v>
      </c>
      <c r="X401" s="1" t="e">
        <f ca="1" t="shared" si="163"/>
        <v>#DIV/0!</v>
      </c>
      <c r="Y401" s="1" t="e">
        <f ca="1" t="shared" si="164"/>
        <v>#DIV/0!</v>
      </c>
      <c r="Z401" s="1">
        <f ca="1">SUM(OFFSET('96点'!Z$5,(ROW(Z401)-ROW(Z$5))*4,,4))</f>
        <v>0</v>
      </c>
      <c r="AA401" s="1">
        <f ca="1">SUM(OFFSET('96点'!AA$5,(ROW(AA401)-ROW(AA$5))*4,,4))</f>
        <v>0</v>
      </c>
      <c r="AB401" s="1" t="e">
        <f ca="1" t="shared" si="165"/>
        <v>#DIV/0!</v>
      </c>
      <c r="AC401" s="1">
        <f ca="1">SUM(OFFSET('96点'!AC$5,(ROW(AC401)-ROW(AC$5))*4,,4))</f>
        <v>0</v>
      </c>
      <c r="AD401" s="1">
        <f ca="1">SUM(OFFSET('96点'!AD$5,(ROW(AD401)-ROW(AD$5))*4,,4))</f>
        <v>0</v>
      </c>
      <c r="AE401" s="1" t="e">
        <f ca="1" t="shared" si="166"/>
        <v>#DIV/0!</v>
      </c>
      <c r="AF401" s="1" t="e">
        <f ca="1" t="shared" si="167"/>
        <v>#DIV/0!</v>
      </c>
      <c r="AG401" s="1">
        <f ca="1">SUM(OFFSET('96点'!AG$5,(ROW(AG401)-ROW(AG$5))*4,,4))</f>
        <v>0</v>
      </c>
      <c r="AH401" s="1">
        <f ca="1">SUM(OFFSET('96点'!AH$5,(ROW(AH401)-ROW(AH$5))*4,,4))</f>
        <v>0</v>
      </c>
      <c r="AI401" s="1" t="e">
        <f ca="1" t="shared" si="168"/>
        <v>#DIV/0!</v>
      </c>
      <c r="AJ401" s="1">
        <f ca="1">SUM(OFFSET('96点'!AJ$5,(ROW(AJ401)-ROW(AJ$5))*4,,4))</f>
        <v>0</v>
      </c>
      <c r="AK401" s="1">
        <f ca="1">SUM(OFFSET('96点'!AK$5,(ROW(AK401)-ROW(AK$5))*4,,4))</f>
        <v>0</v>
      </c>
      <c r="AL401" s="1" t="e">
        <f ca="1" t="shared" si="169"/>
        <v>#DIV/0!</v>
      </c>
      <c r="AM401" s="1" t="e">
        <f ca="1" t="shared" si="170"/>
        <v>#DIV/0!</v>
      </c>
      <c r="AN401" s="1">
        <f ca="1">SUM(OFFSET('96点'!AN$5,(ROW(AN401)-ROW(AN$5))*4,,4))</f>
        <v>0</v>
      </c>
      <c r="AO401" s="1">
        <f ca="1">SUM(OFFSET('96点'!AO$5,(ROW(AO401)-ROW(AO$5))*4,,4))</f>
        <v>0</v>
      </c>
      <c r="AP401" s="1" t="e">
        <f ca="1" t="shared" si="171"/>
        <v>#DIV/0!</v>
      </c>
      <c r="AQ401" s="1">
        <f ca="1">SUM(OFFSET('96点'!AQ$5,(ROW(AQ401)-ROW(AQ$5))*4,,4))</f>
        <v>0</v>
      </c>
      <c r="AR401" s="1">
        <f ca="1">SUM(OFFSET('96点'!AR$5,(ROW(AR401)-ROW(AR$5))*4,,4))</f>
        <v>0</v>
      </c>
      <c r="AS401" s="1" t="e">
        <f ca="1" t="shared" si="172"/>
        <v>#DIV/0!</v>
      </c>
      <c r="AT401" s="1" t="e">
        <f ca="1" t="shared" si="173"/>
        <v>#DIV/0!</v>
      </c>
      <c r="AU401" s="1">
        <f ca="1">SUM(OFFSET('96点'!AU$5,(ROW(AU401)-ROW(AU$5))*4,,4))</f>
        <v>0</v>
      </c>
      <c r="AV401" s="1">
        <f ca="1">SUM(OFFSET('96点'!AV$5,(ROW(AV401)-ROW(AV$5))*4,,4))</f>
        <v>0</v>
      </c>
      <c r="AW401" s="1" t="e">
        <f ca="1" t="shared" si="174"/>
        <v>#DIV/0!</v>
      </c>
      <c r="AX401" s="1">
        <f ca="1">SUM(OFFSET('96点'!AX$5,(ROW(AX401)-ROW(AX$5))*4,,4))</f>
        <v>0</v>
      </c>
      <c r="AY401" s="1">
        <f ca="1">SUM(OFFSET('96点'!AY$5,(ROW(AY401)-ROW(AY$5))*4,,4))</f>
        <v>0</v>
      </c>
      <c r="AZ401" s="1" t="e">
        <f ca="1" t="shared" si="175"/>
        <v>#DIV/0!</v>
      </c>
      <c r="BA401" s="1" t="e">
        <f ca="1" t="shared" si="176"/>
        <v>#DIV/0!</v>
      </c>
      <c r="BB401" s="1">
        <f ca="1">SUM(OFFSET('96点'!BB$5,(ROW(BB401)-ROW(BB$5))*4,,4))</f>
        <v>0</v>
      </c>
    </row>
    <row r="402" spans="3:54">
      <c r="C402" s="1">
        <f t="shared" si="152"/>
        <v>398</v>
      </c>
      <c r="D402" s="1">
        <f t="shared" si="153"/>
        <v>16</v>
      </c>
      <c r="E402" s="1">
        <f t="shared" si="156"/>
        <v>45113</v>
      </c>
      <c r="F402" s="1" t="str">
        <f t="shared" si="154"/>
        <v>20230706</v>
      </c>
      <c r="G402">
        <f t="shared" si="157"/>
        <v>1</v>
      </c>
      <c r="J402" s="1" t="str">
        <f>INDEX(辅助表!$F$3:$F$14,G402)</f>
        <v>风电调度单元</v>
      </c>
      <c r="K402" s="1" t="str">
        <f t="shared" si="155"/>
        <v>2023-07-06</v>
      </c>
      <c r="L402" s="3">
        <f ca="1" t="shared" si="158"/>
        <v>0.583333333333333</v>
      </c>
      <c r="M402" s="1">
        <f ca="1">SUM(OFFSET('96点'!M$5,(ROW(M402)-ROW(M$5))*4,,4))</f>
        <v>0</v>
      </c>
      <c r="N402" s="1" t="e">
        <f ca="1" t="shared" si="159"/>
        <v>#DIV/0!</v>
      </c>
      <c r="O402" s="1">
        <f ca="1">SUM(OFFSET('96点'!O$5,(ROW(O402)-ROW(O$5))*4,,4))</f>
        <v>0</v>
      </c>
      <c r="P402" s="1">
        <f ca="1">SUM(OFFSET('96点'!P$5,(ROW(P402)-ROW(P$5))*4,,4))</f>
        <v>0</v>
      </c>
      <c r="Q402" s="1" t="e">
        <f ca="1" t="shared" si="160"/>
        <v>#DIV/0!</v>
      </c>
      <c r="R402" s="1" t="e">
        <f ca="1" t="shared" si="161"/>
        <v>#DIV/0!</v>
      </c>
      <c r="S402" s="1">
        <f ca="1">SUM(OFFSET('96点'!S$5,(ROW(S402)-ROW(S$5))*4,,4))</f>
        <v>0</v>
      </c>
      <c r="T402" s="1">
        <f ca="1">SUM(OFFSET('96点'!T$5,(ROW(T402)-ROW(T$5))*4,,4))</f>
        <v>0</v>
      </c>
      <c r="U402" s="1" t="e">
        <f ca="1" t="shared" si="162"/>
        <v>#DIV/0!</v>
      </c>
      <c r="V402" s="1">
        <f ca="1">SUM(OFFSET('96点'!V$5,(ROW(V402)-ROW(V$5))*4,,4))</f>
        <v>0</v>
      </c>
      <c r="W402" s="1">
        <f ca="1">SUM(OFFSET('96点'!W$5,(ROW(W402)-ROW(W$5))*4,,4))</f>
        <v>0</v>
      </c>
      <c r="X402" s="1" t="e">
        <f ca="1" t="shared" si="163"/>
        <v>#DIV/0!</v>
      </c>
      <c r="Y402" s="1" t="e">
        <f ca="1" t="shared" si="164"/>
        <v>#DIV/0!</v>
      </c>
      <c r="Z402" s="1">
        <f ca="1">SUM(OFFSET('96点'!Z$5,(ROW(Z402)-ROW(Z$5))*4,,4))</f>
        <v>0</v>
      </c>
      <c r="AA402" s="1">
        <f ca="1">SUM(OFFSET('96点'!AA$5,(ROW(AA402)-ROW(AA$5))*4,,4))</f>
        <v>0</v>
      </c>
      <c r="AB402" s="1" t="e">
        <f ca="1" t="shared" si="165"/>
        <v>#DIV/0!</v>
      </c>
      <c r="AC402" s="1">
        <f ca="1">SUM(OFFSET('96点'!AC$5,(ROW(AC402)-ROW(AC$5))*4,,4))</f>
        <v>0</v>
      </c>
      <c r="AD402" s="1">
        <f ca="1">SUM(OFFSET('96点'!AD$5,(ROW(AD402)-ROW(AD$5))*4,,4))</f>
        <v>0</v>
      </c>
      <c r="AE402" s="1" t="e">
        <f ca="1" t="shared" si="166"/>
        <v>#DIV/0!</v>
      </c>
      <c r="AF402" s="1" t="e">
        <f ca="1" t="shared" si="167"/>
        <v>#DIV/0!</v>
      </c>
      <c r="AG402" s="1">
        <f ca="1">SUM(OFFSET('96点'!AG$5,(ROW(AG402)-ROW(AG$5))*4,,4))</f>
        <v>0</v>
      </c>
      <c r="AH402" s="1">
        <f ca="1">SUM(OFFSET('96点'!AH$5,(ROW(AH402)-ROW(AH$5))*4,,4))</f>
        <v>0</v>
      </c>
      <c r="AI402" s="1" t="e">
        <f ca="1" t="shared" si="168"/>
        <v>#DIV/0!</v>
      </c>
      <c r="AJ402" s="1">
        <f ca="1">SUM(OFFSET('96点'!AJ$5,(ROW(AJ402)-ROW(AJ$5))*4,,4))</f>
        <v>0</v>
      </c>
      <c r="AK402" s="1">
        <f ca="1">SUM(OFFSET('96点'!AK$5,(ROW(AK402)-ROW(AK$5))*4,,4))</f>
        <v>0</v>
      </c>
      <c r="AL402" s="1" t="e">
        <f ca="1" t="shared" si="169"/>
        <v>#DIV/0!</v>
      </c>
      <c r="AM402" s="1" t="e">
        <f ca="1" t="shared" si="170"/>
        <v>#DIV/0!</v>
      </c>
      <c r="AN402" s="1">
        <f ca="1">SUM(OFFSET('96点'!AN$5,(ROW(AN402)-ROW(AN$5))*4,,4))</f>
        <v>0</v>
      </c>
      <c r="AO402" s="1">
        <f ca="1">SUM(OFFSET('96点'!AO$5,(ROW(AO402)-ROW(AO$5))*4,,4))</f>
        <v>0</v>
      </c>
      <c r="AP402" s="1" t="e">
        <f ca="1" t="shared" si="171"/>
        <v>#DIV/0!</v>
      </c>
      <c r="AQ402" s="1">
        <f ca="1">SUM(OFFSET('96点'!AQ$5,(ROW(AQ402)-ROW(AQ$5))*4,,4))</f>
        <v>0</v>
      </c>
      <c r="AR402" s="1">
        <f ca="1">SUM(OFFSET('96点'!AR$5,(ROW(AR402)-ROW(AR$5))*4,,4))</f>
        <v>0</v>
      </c>
      <c r="AS402" s="1" t="e">
        <f ca="1" t="shared" si="172"/>
        <v>#DIV/0!</v>
      </c>
      <c r="AT402" s="1" t="e">
        <f ca="1" t="shared" si="173"/>
        <v>#DIV/0!</v>
      </c>
      <c r="AU402" s="1">
        <f ca="1">SUM(OFFSET('96点'!AU$5,(ROW(AU402)-ROW(AU$5))*4,,4))</f>
        <v>0</v>
      </c>
      <c r="AV402" s="1">
        <f ca="1">SUM(OFFSET('96点'!AV$5,(ROW(AV402)-ROW(AV$5))*4,,4))</f>
        <v>0</v>
      </c>
      <c r="AW402" s="1" t="e">
        <f ca="1" t="shared" si="174"/>
        <v>#DIV/0!</v>
      </c>
      <c r="AX402" s="1">
        <f ca="1">SUM(OFFSET('96点'!AX$5,(ROW(AX402)-ROW(AX$5))*4,,4))</f>
        <v>0</v>
      </c>
      <c r="AY402" s="1">
        <f ca="1">SUM(OFFSET('96点'!AY$5,(ROW(AY402)-ROW(AY$5))*4,,4))</f>
        <v>0</v>
      </c>
      <c r="AZ402" s="1" t="e">
        <f ca="1" t="shared" si="175"/>
        <v>#DIV/0!</v>
      </c>
      <c r="BA402" s="1" t="e">
        <f ca="1" t="shared" si="176"/>
        <v>#DIV/0!</v>
      </c>
      <c r="BB402" s="1">
        <f ca="1">SUM(OFFSET('96点'!BB$5,(ROW(BB402)-ROW(BB$5))*4,,4))</f>
        <v>0</v>
      </c>
    </row>
    <row r="403" spans="3:54">
      <c r="C403" s="1">
        <f t="shared" si="152"/>
        <v>399</v>
      </c>
      <c r="D403" s="1">
        <f t="shared" si="153"/>
        <v>17</v>
      </c>
      <c r="E403" s="1">
        <f t="shared" si="156"/>
        <v>45113</v>
      </c>
      <c r="F403" s="1" t="str">
        <f t="shared" si="154"/>
        <v>20230706</v>
      </c>
      <c r="G403">
        <f t="shared" si="157"/>
        <v>1</v>
      </c>
      <c r="J403" s="1" t="str">
        <f>INDEX(辅助表!$F$3:$F$14,G403)</f>
        <v>风电调度单元</v>
      </c>
      <c r="K403" s="1" t="str">
        <f t="shared" si="155"/>
        <v>2023-07-06</v>
      </c>
      <c r="L403" s="3">
        <f ca="1" t="shared" si="158"/>
        <v>0.625</v>
      </c>
      <c r="M403" s="1">
        <f ca="1">SUM(OFFSET('96点'!M$5,(ROW(M403)-ROW(M$5))*4,,4))</f>
        <v>0</v>
      </c>
      <c r="N403" s="1" t="e">
        <f ca="1" t="shared" si="159"/>
        <v>#DIV/0!</v>
      </c>
      <c r="O403" s="1">
        <f ca="1">SUM(OFFSET('96点'!O$5,(ROW(O403)-ROW(O$5))*4,,4))</f>
        <v>0</v>
      </c>
      <c r="P403" s="1">
        <f ca="1">SUM(OFFSET('96点'!P$5,(ROW(P403)-ROW(P$5))*4,,4))</f>
        <v>0</v>
      </c>
      <c r="Q403" s="1" t="e">
        <f ca="1" t="shared" si="160"/>
        <v>#DIV/0!</v>
      </c>
      <c r="R403" s="1" t="e">
        <f ca="1" t="shared" si="161"/>
        <v>#DIV/0!</v>
      </c>
      <c r="S403" s="1">
        <f ca="1">SUM(OFFSET('96点'!S$5,(ROW(S403)-ROW(S$5))*4,,4))</f>
        <v>0</v>
      </c>
      <c r="T403" s="1">
        <f ca="1">SUM(OFFSET('96点'!T$5,(ROW(T403)-ROW(T$5))*4,,4))</f>
        <v>0</v>
      </c>
      <c r="U403" s="1" t="e">
        <f ca="1" t="shared" si="162"/>
        <v>#DIV/0!</v>
      </c>
      <c r="V403" s="1">
        <f ca="1">SUM(OFFSET('96点'!V$5,(ROW(V403)-ROW(V$5))*4,,4))</f>
        <v>0</v>
      </c>
      <c r="W403" s="1">
        <f ca="1">SUM(OFFSET('96点'!W$5,(ROW(W403)-ROW(W$5))*4,,4))</f>
        <v>0</v>
      </c>
      <c r="X403" s="1" t="e">
        <f ca="1" t="shared" si="163"/>
        <v>#DIV/0!</v>
      </c>
      <c r="Y403" s="1" t="e">
        <f ca="1" t="shared" si="164"/>
        <v>#DIV/0!</v>
      </c>
      <c r="Z403" s="1">
        <f ca="1">SUM(OFFSET('96点'!Z$5,(ROW(Z403)-ROW(Z$5))*4,,4))</f>
        <v>0</v>
      </c>
      <c r="AA403" s="1">
        <f ca="1">SUM(OFFSET('96点'!AA$5,(ROW(AA403)-ROW(AA$5))*4,,4))</f>
        <v>0</v>
      </c>
      <c r="AB403" s="1" t="e">
        <f ca="1" t="shared" si="165"/>
        <v>#DIV/0!</v>
      </c>
      <c r="AC403" s="1">
        <f ca="1">SUM(OFFSET('96点'!AC$5,(ROW(AC403)-ROW(AC$5))*4,,4))</f>
        <v>0</v>
      </c>
      <c r="AD403" s="1">
        <f ca="1">SUM(OFFSET('96点'!AD$5,(ROW(AD403)-ROW(AD$5))*4,,4))</f>
        <v>0</v>
      </c>
      <c r="AE403" s="1" t="e">
        <f ca="1" t="shared" si="166"/>
        <v>#DIV/0!</v>
      </c>
      <c r="AF403" s="1" t="e">
        <f ca="1" t="shared" si="167"/>
        <v>#DIV/0!</v>
      </c>
      <c r="AG403" s="1">
        <f ca="1">SUM(OFFSET('96点'!AG$5,(ROW(AG403)-ROW(AG$5))*4,,4))</f>
        <v>0</v>
      </c>
      <c r="AH403" s="1">
        <f ca="1">SUM(OFFSET('96点'!AH$5,(ROW(AH403)-ROW(AH$5))*4,,4))</f>
        <v>0</v>
      </c>
      <c r="AI403" s="1" t="e">
        <f ca="1" t="shared" si="168"/>
        <v>#DIV/0!</v>
      </c>
      <c r="AJ403" s="1">
        <f ca="1">SUM(OFFSET('96点'!AJ$5,(ROW(AJ403)-ROW(AJ$5))*4,,4))</f>
        <v>0</v>
      </c>
      <c r="AK403" s="1">
        <f ca="1">SUM(OFFSET('96点'!AK$5,(ROW(AK403)-ROW(AK$5))*4,,4))</f>
        <v>0</v>
      </c>
      <c r="AL403" s="1" t="e">
        <f ca="1" t="shared" si="169"/>
        <v>#DIV/0!</v>
      </c>
      <c r="AM403" s="1" t="e">
        <f ca="1" t="shared" si="170"/>
        <v>#DIV/0!</v>
      </c>
      <c r="AN403" s="1">
        <f ca="1">SUM(OFFSET('96点'!AN$5,(ROW(AN403)-ROW(AN$5))*4,,4))</f>
        <v>0</v>
      </c>
      <c r="AO403" s="1">
        <f ca="1">SUM(OFFSET('96点'!AO$5,(ROW(AO403)-ROW(AO$5))*4,,4))</f>
        <v>0</v>
      </c>
      <c r="AP403" s="1" t="e">
        <f ca="1" t="shared" si="171"/>
        <v>#DIV/0!</v>
      </c>
      <c r="AQ403" s="1">
        <f ca="1">SUM(OFFSET('96点'!AQ$5,(ROW(AQ403)-ROW(AQ$5))*4,,4))</f>
        <v>0</v>
      </c>
      <c r="AR403" s="1">
        <f ca="1">SUM(OFFSET('96点'!AR$5,(ROW(AR403)-ROW(AR$5))*4,,4))</f>
        <v>0</v>
      </c>
      <c r="AS403" s="1" t="e">
        <f ca="1" t="shared" si="172"/>
        <v>#DIV/0!</v>
      </c>
      <c r="AT403" s="1" t="e">
        <f ca="1" t="shared" si="173"/>
        <v>#DIV/0!</v>
      </c>
      <c r="AU403" s="1">
        <f ca="1">SUM(OFFSET('96点'!AU$5,(ROW(AU403)-ROW(AU$5))*4,,4))</f>
        <v>0</v>
      </c>
      <c r="AV403" s="1">
        <f ca="1">SUM(OFFSET('96点'!AV$5,(ROW(AV403)-ROW(AV$5))*4,,4))</f>
        <v>0</v>
      </c>
      <c r="AW403" s="1" t="e">
        <f ca="1" t="shared" si="174"/>
        <v>#DIV/0!</v>
      </c>
      <c r="AX403" s="1">
        <f ca="1">SUM(OFFSET('96点'!AX$5,(ROW(AX403)-ROW(AX$5))*4,,4))</f>
        <v>0</v>
      </c>
      <c r="AY403" s="1">
        <f ca="1">SUM(OFFSET('96点'!AY$5,(ROW(AY403)-ROW(AY$5))*4,,4))</f>
        <v>0</v>
      </c>
      <c r="AZ403" s="1" t="e">
        <f ca="1" t="shared" si="175"/>
        <v>#DIV/0!</v>
      </c>
      <c r="BA403" s="1" t="e">
        <f ca="1" t="shared" si="176"/>
        <v>#DIV/0!</v>
      </c>
      <c r="BB403" s="1">
        <f ca="1">SUM(OFFSET('96点'!BB$5,(ROW(BB403)-ROW(BB$5))*4,,4))</f>
        <v>0</v>
      </c>
    </row>
    <row r="404" spans="3:54">
      <c r="C404" s="1">
        <f t="shared" si="152"/>
        <v>400</v>
      </c>
      <c r="D404" s="1">
        <f t="shared" si="153"/>
        <v>18</v>
      </c>
      <c r="E404" s="1">
        <f t="shared" si="156"/>
        <v>45113</v>
      </c>
      <c r="F404" s="1" t="str">
        <f t="shared" si="154"/>
        <v>20230706</v>
      </c>
      <c r="G404">
        <f t="shared" si="157"/>
        <v>1</v>
      </c>
      <c r="J404" s="1" t="str">
        <f>INDEX(辅助表!$F$3:$F$14,G404)</f>
        <v>风电调度单元</v>
      </c>
      <c r="K404" s="1" t="str">
        <f t="shared" si="155"/>
        <v>2023-07-06</v>
      </c>
      <c r="L404" s="3">
        <f ca="1" t="shared" si="158"/>
        <v>0.666666666666667</v>
      </c>
      <c r="M404" s="1">
        <f ca="1">SUM(OFFSET('96点'!M$5,(ROW(M404)-ROW(M$5))*4,,4))</f>
        <v>0</v>
      </c>
      <c r="N404" s="1" t="e">
        <f ca="1" t="shared" si="159"/>
        <v>#DIV/0!</v>
      </c>
      <c r="O404" s="1">
        <f ca="1">SUM(OFFSET('96点'!O$5,(ROW(O404)-ROW(O$5))*4,,4))</f>
        <v>0</v>
      </c>
      <c r="P404" s="1">
        <f ca="1">SUM(OFFSET('96点'!P$5,(ROW(P404)-ROW(P$5))*4,,4))</f>
        <v>0</v>
      </c>
      <c r="Q404" s="1" t="e">
        <f ca="1" t="shared" si="160"/>
        <v>#DIV/0!</v>
      </c>
      <c r="R404" s="1" t="e">
        <f ca="1" t="shared" si="161"/>
        <v>#DIV/0!</v>
      </c>
      <c r="S404" s="1">
        <f ca="1">SUM(OFFSET('96点'!S$5,(ROW(S404)-ROW(S$5))*4,,4))</f>
        <v>0</v>
      </c>
      <c r="T404" s="1">
        <f ca="1">SUM(OFFSET('96点'!T$5,(ROW(T404)-ROW(T$5))*4,,4))</f>
        <v>0</v>
      </c>
      <c r="U404" s="1" t="e">
        <f ca="1" t="shared" si="162"/>
        <v>#DIV/0!</v>
      </c>
      <c r="V404" s="1">
        <f ca="1">SUM(OFFSET('96点'!V$5,(ROW(V404)-ROW(V$5))*4,,4))</f>
        <v>0</v>
      </c>
      <c r="W404" s="1">
        <f ca="1">SUM(OFFSET('96点'!W$5,(ROW(W404)-ROW(W$5))*4,,4))</f>
        <v>0</v>
      </c>
      <c r="X404" s="1" t="e">
        <f ca="1" t="shared" si="163"/>
        <v>#DIV/0!</v>
      </c>
      <c r="Y404" s="1" t="e">
        <f ca="1" t="shared" si="164"/>
        <v>#DIV/0!</v>
      </c>
      <c r="Z404" s="1">
        <f ca="1">SUM(OFFSET('96点'!Z$5,(ROW(Z404)-ROW(Z$5))*4,,4))</f>
        <v>0</v>
      </c>
      <c r="AA404" s="1">
        <f ca="1">SUM(OFFSET('96点'!AA$5,(ROW(AA404)-ROW(AA$5))*4,,4))</f>
        <v>0</v>
      </c>
      <c r="AB404" s="1" t="e">
        <f ca="1" t="shared" si="165"/>
        <v>#DIV/0!</v>
      </c>
      <c r="AC404" s="1">
        <f ca="1">SUM(OFFSET('96点'!AC$5,(ROW(AC404)-ROW(AC$5))*4,,4))</f>
        <v>0</v>
      </c>
      <c r="AD404" s="1">
        <f ca="1">SUM(OFFSET('96点'!AD$5,(ROW(AD404)-ROW(AD$5))*4,,4))</f>
        <v>0</v>
      </c>
      <c r="AE404" s="1" t="e">
        <f ca="1" t="shared" si="166"/>
        <v>#DIV/0!</v>
      </c>
      <c r="AF404" s="1" t="e">
        <f ca="1" t="shared" si="167"/>
        <v>#DIV/0!</v>
      </c>
      <c r="AG404" s="1">
        <f ca="1">SUM(OFFSET('96点'!AG$5,(ROW(AG404)-ROW(AG$5))*4,,4))</f>
        <v>0</v>
      </c>
      <c r="AH404" s="1">
        <f ca="1">SUM(OFFSET('96点'!AH$5,(ROW(AH404)-ROW(AH$5))*4,,4))</f>
        <v>0</v>
      </c>
      <c r="AI404" s="1" t="e">
        <f ca="1" t="shared" si="168"/>
        <v>#DIV/0!</v>
      </c>
      <c r="AJ404" s="1">
        <f ca="1">SUM(OFFSET('96点'!AJ$5,(ROW(AJ404)-ROW(AJ$5))*4,,4))</f>
        <v>0</v>
      </c>
      <c r="AK404" s="1">
        <f ca="1">SUM(OFFSET('96点'!AK$5,(ROW(AK404)-ROW(AK$5))*4,,4))</f>
        <v>0</v>
      </c>
      <c r="AL404" s="1" t="e">
        <f ca="1" t="shared" si="169"/>
        <v>#DIV/0!</v>
      </c>
      <c r="AM404" s="1" t="e">
        <f ca="1" t="shared" si="170"/>
        <v>#DIV/0!</v>
      </c>
      <c r="AN404" s="1">
        <f ca="1">SUM(OFFSET('96点'!AN$5,(ROW(AN404)-ROW(AN$5))*4,,4))</f>
        <v>0</v>
      </c>
      <c r="AO404" s="1">
        <f ca="1">SUM(OFFSET('96点'!AO$5,(ROW(AO404)-ROW(AO$5))*4,,4))</f>
        <v>0</v>
      </c>
      <c r="AP404" s="1" t="e">
        <f ca="1" t="shared" si="171"/>
        <v>#DIV/0!</v>
      </c>
      <c r="AQ404" s="1">
        <f ca="1">SUM(OFFSET('96点'!AQ$5,(ROW(AQ404)-ROW(AQ$5))*4,,4))</f>
        <v>0</v>
      </c>
      <c r="AR404" s="1">
        <f ca="1">SUM(OFFSET('96点'!AR$5,(ROW(AR404)-ROW(AR$5))*4,,4))</f>
        <v>0</v>
      </c>
      <c r="AS404" s="1" t="e">
        <f ca="1" t="shared" si="172"/>
        <v>#DIV/0!</v>
      </c>
      <c r="AT404" s="1" t="e">
        <f ca="1" t="shared" si="173"/>
        <v>#DIV/0!</v>
      </c>
      <c r="AU404" s="1">
        <f ca="1">SUM(OFFSET('96点'!AU$5,(ROW(AU404)-ROW(AU$5))*4,,4))</f>
        <v>0</v>
      </c>
      <c r="AV404" s="1">
        <f ca="1">SUM(OFFSET('96点'!AV$5,(ROW(AV404)-ROW(AV$5))*4,,4))</f>
        <v>0</v>
      </c>
      <c r="AW404" s="1" t="e">
        <f ca="1" t="shared" si="174"/>
        <v>#DIV/0!</v>
      </c>
      <c r="AX404" s="1">
        <f ca="1">SUM(OFFSET('96点'!AX$5,(ROW(AX404)-ROW(AX$5))*4,,4))</f>
        <v>0</v>
      </c>
      <c r="AY404" s="1">
        <f ca="1">SUM(OFFSET('96点'!AY$5,(ROW(AY404)-ROW(AY$5))*4,,4))</f>
        <v>0</v>
      </c>
      <c r="AZ404" s="1" t="e">
        <f ca="1" t="shared" si="175"/>
        <v>#DIV/0!</v>
      </c>
      <c r="BA404" s="1" t="e">
        <f ca="1" t="shared" si="176"/>
        <v>#DIV/0!</v>
      </c>
      <c r="BB404" s="1">
        <f ca="1">SUM(OFFSET('96点'!BB$5,(ROW(BB404)-ROW(BB$5))*4,,4))</f>
        <v>0</v>
      </c>
    </row>
    <row r="405" spans="3:54">
      <c r="C405" s="1">
        <f t="shared" si="152"/>
        <v>401</v>
      </c>
      <c r="D405" s="1">
        <f t="shared" si="153"/>
        <v>19</v>
      </c>
      <c r="E405" s="1">
        <f t="shared" si="156"/>
        <v>45113</v>
      </c>
      <c r="F405" s="1" t="str">
        <f t="shared" si="154"/>
        <v>20230706</v>
      </c>
      <c r="G405">
        <f t="shared" si="157"/>
        <v>1</v>
      </c>
      <c r="J405" s="1" t="str">
        <f>INDEX(辅助表!$F$3:$F$14,G405)</f>
        <v>风电调度单元</v>
      </c>
      <c r="K405" s="1" t="str">
        <f t="shared" si="155"/>
        <v>2023-07-06</v>
      </c>
      <c r="L405" s="3">
        <f ca="1" t="shared" si="158"/>
        <v>0.708333333333333</v>
      </c>
      <c r="M405" s="1">
        <f ca="1">SUM(OFFSET('96点'!M$5,(ROW(M405)-ROW(M$5))*4,,4))</f>
        <v>0</v>
      </c>
      <c r="N405" s="1" t="e">
        <f ca="1" t="shared" si="159"/>
        <v>#DIV/0!</v>
      </c>
      <c r="O405" s="1">
        <f ca="1">SUM(OFFSET('96点'!O$5,(ROW(O405)-ROW(O$5))*4,,4))</f>
        <v>0</v>
      </c>
      <c r="P405" s="1">
        <f ca="1">SUM(OFFSET('96点'!P$5,(ROW(P405)-ROW(P$5))*4,,4))</f>
        <v>0</v>
      </c>
      <c r="Q405" s="1" t="e">
        <f ca="1" t="shared" si="160"/>
        <v>#DIV/0!</v>
      </c>
      <c r="R405" s="1" t="e">
        <f ca="1" t="shared" si="161"/>
        <v>#DIV/0!</v>
      </c>
      <c r="S405" s="1">
        <f ca="1">SUM(OFFSET('96点'!S$5,(ROW(S405)-ROW(S$5))*4,,4))</f>
        <v>0</v>
      </c>
      <c r="T405" s="1">
        <f ca="1">SUM(OFFSET('96点'!T$5,(ROW(T405)-ROW(T$5))*4,,4))</f>
        <v>0</v>
      </c>
      <c r="U405" s="1" t="e">
        <f ca="1" t="shared" si="162"/>
        <v>#DIV/0!</v>
      </c>
      <c r="V405" s="1">
        <f ca="1">SUM(OFFSET('96点'!V$5,(ROW(V405)-ROW(V$5))*4,,4))</f>
        <v>0</v>
      </c>
      <c r="W405" s="1">
        <f ca="1">SUM(OFFSET('96点'!W$5,(ROW(W405)-ROW(W$5))*4,,4))</f>
        <v>0</v>
      </c>
      <c r="X405" s="1" t="e">
        <f ca="1" t="shared" si="163"/>
        <v>#DIV/0!</v>
      </c>
      <c r="Y405" s="1" t="e">
        <f ca="1" t="shared" si="164"/>
        <v>#DIV/0!</v>
      </c>
      <c r="Z405" s="1">
        <f ca="1">SUM(OFFSET('96点'!Z$5,(ROW(Z405)-ROW(Z$5))*4,,4))</f>
        <v>0</v>
      </c>
      <c r="AA405" s="1">
        <f ca="1">SUM(OFFSET('96点'!AA$5,(ROW(AA405)-ROW(AA$5))*4,,4))</f>
        <v>0</v>
      </c>
      <c r="AB405" s="1" t="e">
        <f ca="1" t="shared" si="165"/>
        <v>#DIV/0!</v>
      </c>
      <c r="AC405" s="1">
        <f ca="1">SUM(OFFSET('96点'!AC$5,(ROW(AC405)-ROW(AC$5))*4,,4))</f>
        <v>0</v>
      </c>
      <c r="AD405" s="1">
        <f ca="1">SUM(OFFSET('96点'!AD$5,(ROW(AD405)-ROW(AD$5))*4,,4))</f>
        <v>0</v>
      </c>
      <c r="AE405" s="1" t="e">
        <f ca="1" t="shared" si="166"/>
        <v>#DIV/0!</v>
      </c>
      <c r="AF405" s="1" t="e">
        <f ca="1" t="shared" si="167"/>
        <v>#DIV/0!</v>
      </c>
      <c r="AG405" s="1">
        <f ca="1">SUM(OFFSET('96点'!AG$5,(ROW(AG405)-ROW(AG$5))*4,,4))</f>
        <v>0</v>
      </c>
      <c r="AH405" s="1">
        <f ca="1">SUM(OFFSET('96点'!AH$5,(ROW(AH405)-ROW(AH$5))*4,,4))</f>
        <v>0</v>
      </c>
      <c r="AI405" s="1" t="e">
        <f ca="1" t="shared" si="168"/>
        <v>#DIV/0!</v>
      </c>
      <c r="AJ405" s="1">
        <f ca="1">SUM(OFFSET('96点'!AJ$5,(ROW(AJ405)-ROW(AJ$5))*4,,4))</f>
        <v>0</v>
      </c>
      <c r="AK405" s="1">
        <f ca="1">SUM(OFFSET('96点'!AK$5,(ROW(AK405)-ROW(AK$5))*4,,4))</f>
        <v>0</v>
      </c>
      <c r="AL405" s="1" t="e">
        <f ca="1" t="shared" si="169"/>
        <v>#DIV/0!</v>
      </c>
      <c r="AM405" s="1" t="e">
        <f ca="1" t="shared" si="170"/>
        <v>#DIV/0!</v>
      </c>
      <c r="AN405" s="1">
        <f ca="1">SUM(OFFSET('96点'!AN$5,(ROW(AN405)-ROW(AN$5))*4,,4))</f>
        <v>0</v>
      </c>
      <c r="AO405" s="1">
        <f ca="1">SUM(OFFSET('96点'!AO$5,(ROW(AO405)-ROW(AO$5))*4,,4))</f>
        <v>0</v>
      </c>
      <c r="AP405" s="1" t="e">
        <f ca="1" t="shared" si="171"/>
        <v>#DIV/0!</v>
      </c>
      <c r="AQ405" s="1">
        <f ca="1">SUM(OFFSET('96点'!AQ$5,(ROW(AQ405)-ROW(AQ$5))*4,,4))</f>
        <v>0</v>
      </c>
      <c r="AR405" s="1">
        <f ca="1">SUM(OFFSET('96点'!AR$5,(ROW(AR405)-ROW(AR$5))*4,,4))</f>
        <v>0</v>
      </c>
      <c r="AS405" s="1" t="e">
        <f ca="1" t="shared" si="172"/>
        <v>#DIV/0!</v>
      </c>
      <c r="AT405" s="1" t="e">
        <f ca="1" t="shared" si="173"/>
        <v>#DIV/0!</v>
      </c>
      <c r="AU405" s="1">
        <f ca="1">SUM(OFFSET('96点'!AU$5,(ROW(AU405)-ROW(AU$5))*4,,4))</f>
        <v>0</v>
      </c>
      <c r="AV405" s="1">
        <f ca="1">SUM(OFFSET('96点'!AV$5,(ROW(AV405)-ROW(AV$5))*4,,4))</f>
        <v>0</v>
      </c>
      <c r="AW405" s="1" t="e">
        <f ca="1" t="shared" si="174"/>
        <v>#DIV/0!</v>
      </c>
      <c r="AX405" s="1">
        <f ca="1">SUM(OFFSET('96点'!AX$5,(ROW(AX405)-ROW(AX$5))*4,,4))</f>
        <v>0</v>
      </c>
      <c r="AY405" s="1">
        <f ca="1">SUM(OFFSET('96点'!AY$5,(ROW(AY405)-ROW(AY$5))*4,,4))</f>
        <v>0</v>
      </c>
      <c r="AZ405" s="1" t="e">
        <f ca="1" t="shared" si="175"/>
        <v>#DIV/0!</v>
      </c>
      <c r="BA405" s="1" t="e">
        <f ca="1" t="shared" si="176"/>
        <v>#DIV/0!</v>
      </c>
      <c r="BB405" s="1">
        <f ca="1">SUM(OFFSET('96点'!BB$5,(ROW(BB405)-ROW(BB$5))*4,,4))</f>
        <v>0</v>
      </c>
    </row>
    <row r="406" spans="3:54">
      <c r="C406" s="1">
        <f t="shared" si="152"/>
        <v>402</v>
      </c>
      <c r="D406" s="1">
        <f t="shared" si="153"/>
        <v>20</v>
      </c>
      <c r="E406" s="1">
        <f t="shared" si="156"/>
        <v>45113</v>
      </c>
      <c r="F406" s="1" t="str">
        <f t="shared" si="154"/>
        <v>20230706</v>
      </c>
      <c r="G406">
        <f t="shared" si="157"/>
        <v>1</v>
      </c>
      <c r="J406" s="1" t="str">
        <f>INDEX(辅助表!$F$3:$F$14,G406)</f>
        <v>风电调度单元</v>
      </c>
      <c r="K406" s="1" t="str">
        <f t="shared" si="155"/>
        <v>2023-07-06</v>
      </c>
      <c r="L406" s="3">
        <f ca="1" t="shared" si="158"/>
        <v>0.75</v>
      </c>
      <c r="M406" s="1">
        <f ca="1">SUM(OFFSET('96点'!M$5,(ROW(M406)-ROW(M$5))*4,,4))</f>
        <v>0</v>
      </c>
      <c r="N406" s="1" t="e">
        <f ca="1" t="shared" si="159"/>
        <v>#DIV/0!</v>
      </c>
      <c r="O406" s="1">
        <f ca="1">SUM(OFFSET('96点'!O$5,(ROW(O406)-ROW(O$5))*4,,4))</f>
        <v>0</v>
      </c>
      <c r="P406" s="1">
        <f ca="1">SUM(OFFSET('96点'!P$5,(ROW(P406)-ROW(P$5))*4,,4))</f>
        <v>0</v>
      </c>
      <c r="Q406" s="1" t="e">
        <f ca="1" t="shared" si="160"/>
        <v>#DIV/0!</v>
      </c>
      <c r="R406" s="1" t="e">
        <f ca="1" t="shared" si="161"/>
        <v>#DIV/0!</v>
      </c>
      <c r="S406" s="1">
        <f ca="1">SUM(OFFSET('96点'!S$5,(ROW(S406)-ROW(S$5))*4,,4))</f>
        <v>0</v>
      </c>
      <c r="T406" s="1">
        <f ca="1">SUM(OFFSET('96点'!T$5,(ROW(T406)-ROW(T$5))*4,,4))</f>
        <v>0</v>
      </c>
      <c r="U406" s="1" t="e">
        <f ca="1" t="shared" si="162"/>
        <v>#DIV/0!</v>
      </c>
      <c r="V406" s="1">
        <f ca="1">SUM(OFFSET('96点'!V$5,(ROW(V406)-ROW(V$5))*4,,4))</f>
        <v>0</v>
      </c>
      <c r="W406" s="1">
        <f ca="1">SUM(OFFSET('96点'!W$5,(ROW(W406)-ROW(W$5))*4,,4))</f>
        <v>0</v>
      </c>
      <c r="X406" s="1" t="e">
        <f ca="1" t="shared" si="163"/>
        <v>#DIV/0!</v>
      </c>
      <c r="Y406" s="1" t="e">
        <f ca="1" t="shared" si="164"/>
        <v>#DIV/0!</v>
      </c>
      <c r="Z406" s="1">
        <f ca="1">SUM(OFFSET('96点'!Z$5,(ROW(Z406)-ROW(Z$5))*4,,4))</f>
        <v>0</v>
      </c>
      <c r="AA406" s="1">
        <f ca="1">SUM(OFFSET('96点'!AA$5,(ROW(AA406)-ROW(AA$5))*4,,4))</f>
        <v>0</v>
      </c>
      <c r="AB406" s="1" t="e">
        <f ca="1" t="shared" si="165"/>
        <v>#DIV/0!</v>
      </c>
      <c r="AC406" s="1">
        <f ca="1">SUM(OFFSET('96点'!AC$5,(ROW(AC406)-ROW(AC$5))*4,,4))</f>
        <v>0</v>
      </c>
      <c r="AD406" s="1">
        <f ca="1">SUM(OFFSET('96点'!AD$5,(ROW(AD406)-ROW(AD$5))*4,,4))</f>
        <v>0</v>
      </c>
      <c r="AE406" s="1" t="e">
        <f ca="1" t="shared" si="166"/>
        <v>#DIV/0!</v>
      </c>
      <c r="AF406" s="1" t="e">
        <f ca="1" t="shared" si="167"/>
        <v>#DIV/0!</v>
      </c>
      <c r="AG406" s="1">
        <f ca="1">SUM(OFFSET('96点'!AG$5,(ROW(AG406)-ROW(AG$5))*4,,4))</f>
        <v>0</v>
      </c>
      <c r="AH406" s="1">
        <f ca="1">SUM(OFFSET('96点'!AH$5,(ROW(AH406)-ROW(AH$5))*4,,4))</f>
        <v>0</v>
      </c>
      <c r="AI406" s="1" t="e">
        <f ca="1" t="shared" si="168"/>
        <v>#DIV/0!</v>
      </c>
      <c r="AJ406" s="1">
        <f ca="1">SUM(OFFSET('96点'!AJ$5,(ROW(AJ406)-ROW(AJ$5))*4,,4))</f>
        <v>0</v>
      </c>
      <c r="AK406" s="1">
        <f ca="1">SUM(OFFSET('96点'!AK$5,(ROW(AK406)-ROW(AK$5))*4,,4))</f>
        <v>0</v>
      </c>
      <c r="AL406" s="1" t="e">
        <f ca="1" t="shared" si="169"/>
        <v>#DIV/0!</v>
      </c>
      <c r="AM406" s="1" t="e">
        <f ca="1" t="shared" si="170"/>
        <v>#DIV/0!</v>
      </c>
      <c r="AN406" s="1">
        <f ca="1">SUM(OFFSET('96点'!AN$5,(ROW(AN406)-ROW(AN$5))*4,,4))</f>
        <v>0</v>
      </c>
      <c r="AO406" s="1">
        <f ca="1">SUM(OFFSET('96点'!AO$5,(ROW(AO406)-ROW(AO$5))*4,,4))</f>
        <v>0</v>
      </c>
      <c r="AP406" s="1" t="e">
        <f ca="1" t="shared" si="171"/>
        <v>#DIV/0!</v>
      </c>
      <c r="AQ406" s="1">
        <f ca="1">SUM(OFFSET('96点'!AQ$5,(ROW(AQ406)-ROW(AQ$5))*4,,4))</f>
        <v>0</v>
      </c>
      <c r="AR406" s="1">
        <f ca="1">SUM(OFFSET('96点'!AR$5,(ROW(AR406)-ROW(AR$5))*4,,4))</f>
        <v>0</v>
      </c>
      <c r="AS406" s="1" t="e">
        <f ca="1" t="shared" si="172"/>
        <v>#DIV/0!</v>
      </c>
      <c r="AT406" s="1" t="e">
        <f ca="1" t="shared" si="173"/>
        <v>#DIV/0!</v>
      </c>
      <c r="AU406" s="1">
        <f ca="1">SUM(OFFSET('96点'!AU$5,(ROW(AU406)-ROW(AU$5))*4,,4))</f>
        <v>0</v>
      </c>
      <c r="AV406" s="1">
        <f ca="1">SUM(OFFSET('96点'!AV$5,(ROW(AV406)-ROW(AV$5))*4,,4))</f>
        <v>0</v>
      </c>
      <c r="AW406" s="1" t="e">
        <f ca="1" t="shared" si="174"/>
        <v>#DIV/0!</v>
      </c>
      <c r="AX406" s="1">
        <f ca="1">SUM(OFFSET('96点'!AX$5,(ROW(AX406)-ROW(AX$5))*4,,4))</f>
        <v>0</v>
      </c>
      <c r="AY406" s="1">
        <f ca="1">SUM(OFFSET('96点'!AY$5,(ROW(AY406)-ROW(AY$5))*4,,4))</f>
        <v>0</v>
      </c>
      <c r="AZ406" s="1" t="e">
        <f ca="1" t="shared" si="175"/>
        <v>#DIV/0!</v>
      </c>
      <c r="BA406" s="1" t="e">
        <f ca="1" t="shared" si="176"/>
        <v>#DIV/0!</v>
      </c>
      <c r="BB406" s="1">
        <f ca="1">SUM(OFFSET('96点'!BB$5,(ROW(BB406)-ROW(BB$5))*4,,4))</f>
        <v>0</v>
      </c>
    </row>
    <row r="407" spans="3:54">
      <c r="C407" s="1">
        <f t="shared" si="152"/>
        <v>403</v>
      </c>
      <c r="D407" s="1">
        <f t="shared" si="153"/>
        <v>21</v>
      </c>
      <c r="E407" s="1">
        <f t="shared" si="156"/>
        <v>45113</v>
      </c>
      <c r="F407" s="1" t="str">
        <f t="shared" si="154"/>
        <v>20230706</v>
      </c>
      <c r="G407">
        <f t="shared" si="157"/>
        <v>1</v>
      </c>
      <c r="J407" s="1" t="str">
        <f>INDEX(辅助表!$F$3:$F$14,G407)</f>
        <v>风电调度单元</v>
      </c>
      <c r="K407" s="1" t="str">
        <f t="shared" si="155"/>
        <v>2023-07-06</v>
      </c>
      <c r="L407" s="3">
        <f ca="1" t="shared" si="158"/>
        <v>0.791666666666667</v>
      </c>
      <c r="M407" s="1">
        <f ca="1">SUM(OFFSET('96点'!M$5,(ROW(M407)-ROW(M$5))*4,,4))</f>
        <v>0</v>
      </c>
      <c r="N407" s="1" t="e">
        <f ca="1" t="shared" si="159"/>
        <v>#DIV/0!</v>
      </c>
      <c r="O407" s="1">
        <f ca="1">SUM(OFFSET('96点'!O$5,(ROW(O407)-ROW(O$5))*4,,4))</f>
        <v>0</v>
      </c>
      <c r="P407" s="1">
        <f ca="1">SUM(OFFSET('96点'!P$5,(ROW(P407)-ROW(P$5))*4,,4))</f>
        <v>0</v>
      </c>
      <c r="Q407" s="1" t="e">
        <f ca="1" t="shared" si="160"/>
        <v>#DIV/0!</v>
      </c>
      <c r="R407" s="1" t="e">
        <f ca="1" t="shared" si="161"/>
        <v>#DIV/0!</v>
      </c>
      <c r="S407" s="1">
        <f ca="1">SUM(OFFSET('96点'!S$5,(ROW(S407)-ROW(S$5))*4,,4))</f>
        <v>0</v>
      </c>
      <c r="T407" s="1">
        <f ca="1">SUM(OFFSET('96点'!T$5,(ROW(T407)-ROW(T$5))*4,,4))</f>
        <v>0</v>
      </c>
      <c r="U407" s="1" t="e">
        <f ca="1" t="shared" si="162"/>
        <v>#DIV/0!</v>
      </c>
      <c r="V407" s="1">
        <f ca="1">SUM(OFFSET('96点'!V$5,(ROW(V407)-ROW(V$5))*4,,4))</f>
        <v>0</v>
      </c>
      <c r="W407" s="1">
        <f ca="1">SUM(OFFSET('96点'!W$5,(ROW(W407)-ROW(W$5))*4,,4))</f>
        <v>0</v>
      </c>
      <c r="X407" s="1" t="e">
        <f ca="1" t="shared" si="163"/>
        <v>#DIV/0!</v>
      </c>
      <c r="Y407" s="1" t="e">
        <f ca="1" t="shared" si="164"/>
        <v>#DIV/0!</v>
      </c>
      <c r="Z407" s="1">
        <f ca="1">SUM(OFFSET('96点'!Z$5,(ROW(Z407)-ROW(Z$5))*4,,4))</f>
        <v>0</v>
      </c>
      <c r="AA407" s="1">
        <f ca="1">SUM(OFFSET('96点'!AA$5,(ROW(AA407)-ROW(AA$5))*4,,4))</f>
        <v>0</v>
      </c>
      <c r="AB407" s="1" t="e">
        <f ca="1" t="shared" si="165"/>
        <v>#DIV/0!</v>
      </c>
      <c r="AC407" s="1">
        <f ca="1">SUM(OFFSET('96点'!AC$5,(ROW(AC407)-ROW(AC$5))*4,,4))</f>
        <v>0</v>
      </c>
      <c r="AD407" s="1">
        <f ca="1">SUM(OFFSET('96点'!AD$5,(ROW(AD407)-ROW(AD$5))*4,,4))</f>
        <v>0</v>
      </c>
      <c r="AE407" s="1" t="e">
        <f ca="1" t="shared" si="166"/>
        <v>#DIV/0!</v>
      </c>
      <c r="AF407" s="1" t="e">
        <f ca="1" t="shared" si="167"/>
        <v>#DIV/0!</v>
      </c>
      <c r="AG407" s="1">
        <f ca="1">SUM(OFFSET('96点'!AG$5,(ROW(AG407)-ROW(AG$5))*4,,4))</f>
        <v>0</v>
      </c>
      <c r="AH407" s="1">
        <f ca="1">SUM(OFFSET('96点'!AH$5,(ROW(AH407)-ROW(AH$5))*4,,4))</f>
        <v>0</v>
      </c>
      <c r="AI407" s="1" t="e">
        <f ca="1" t="shared" si="168"/>
        <v>#DIV/0!</v>
      </c>
      <c r="AJ407" s="1">
        <f ca="1">SUM(OFFSET('96点'!AJ$5,(ROW(AJ407)-ROW(AJ$5))*4,,4))</f>
        <v>0</v>
      </c>
      <c r="AK407" s="1">
        <f ca="1">SUM(OFFSET('96点'!AK$5,(ROW(AK407)-ROW(AK$5))*4,,4))</f>
        <v>0</v>
      </c>
      <c r="AL407" s="1" t="e">
        <f ca="1" t="shared" si="169"/>
        <v>#DIV/0!</v>
      </c>
      <c r="AM407" s="1" t="e">
        <f ca="1" t="shared" si="170"/>
        <v>#DIV/0!</v>
      </c>
      <c r="AN407" s="1">
        <f ca="1">SUM(OFFSET('96点'!AN$5,(ROW(AN407)-ROW(AN$5))*4,,4))</f>
        <v>0</v>
      </c>
      <c r="AO407" s="1">
        <f ca="1">SUM(OFFSET('96点'!AO$5,(ROW(AO407)-ROW(AO$5))*4,,4))</f>
        <v>0</v>
      </c>
      <c r="AP407" s="1" t="e">
        <f ca="1" t="shared" si="171"/>
        <v>#DIV/0!</v>
      </c>
      <c r="AQ407" s="1">
        <f ca="1">SUM(OFFSET('96点'!AQ$5,(ROW(AQ407)-ROW(AQ$5))*4,,4))</f>
        <v>0</v>
      </c>
      <c r="AR407" s="1">
        <f ca="1">SUM(OFFSET('96点'!AR$5,(ROW(AR407)-ROW(AR$5))*4,,4))</f>
        <v>0</v>
      </c>
      <c r="AS407" s="1" t="e">
        <f ca="1" t="shared" si="172"/>
        <v>#DIV/0!</v>
      </c>
      <c r="AT407" s="1" t="e">
        <f ca="1" t="shared" si="173"/>
        <v>#DIV/0!</v>
      </c>
      <c r="AU407" s="1">
        <f ca="1">SUM(OFFSET('96点'!AU$5,(ROW(AU407)-ROW(AU$5))*4,,4))</f>
        <v>0</v>
      </c>
      <c r="AV407" s="1">
        <f ca="1">SUM(OFFSET('96点'!AV$5,(ROW(AV407)-ROW(AV$5))*4,,4))</f>
        <v>0</v>
      </c>
      <c r="AW407" s="1" t="e">
        <f ca="1" t="shared" si="174"/>
        <v>#DIV/0!</v>
      </c>
      <c r="AX407" s="1">
        <f ca="1">SUM(OFFSET('96点'!AX$5,(ROW(AX407)-ROW(AX$5))*4,,4))</f>
        <v>0</v>
      </c>
      <c r="AY407" s="1">
        <f ca="1">SUM(OFFSET('96点'!AY$5,(ROW(AY407)-ROW(AY$5))*4,,4))</f>
        <v>0</v>
      </c>
      <c r="AZ407" s="1" t="e">
        <f ca="1" t="shared" si="175"/>
        <v>#DIV/0!</v>
      </c>
      <c r="BA407" s="1" t="e">
        <f ca="1" t="shared" si="176"/>
        <v>#DIV/0!</v>
      </c>
      <c r="BB407" s="1">
        <f ca="1">SUM(OFFSET('96点'!BB$5,(ROW(BB407)-ROW(BB$5))*4,,4))</f>
        <v>0</v>
      </c>
    </row>
    <row r="408" spans="3:54">
      <c r="C408" s="1">
        <f t="shared" si="152"/>
        <v>404</v>
      </c>
      <c r="D408" s="1">
        <f t="shared" si="153"/>
        <v>22</v>
      </c>
      <c r="E408" s="1">
        <f t="shared" si="156"/>
        <v>45113</v>
      </c>
      <c r="F408" s="1" t="str">
        <f t="shared" si="154"/>
        <v>20230706</v>
      </c>
      <c r="G408">
        <f t="shared" si="157"/>
        <v>1</v>
      </c>
      <c r="J408" s="1" t="str">
        <f>INDEX(辅助表!$F$3:$F$14,G408)</f>
        <v>风电调度单元</v>
      </c>
      <c r="K408" s="1" t="str">
        <f t="shared" si="155"/>
        <v>2023-07-06</v>
      </c>
      <c r="L408" s="3">
        <f ca="1" t="shared" si="158"/>
        <v>0.833333333333333</v>
      </c>
      <c r="M408" s="1">
        <f ca="1">SUM(OFFSET('96点'!M$5,(ROW(M408)-ROW(M$5))*4,,4))</f>
        <v>0</v>
      </c>
      <c r="N408" s="1" t="e">
        <f ca="1" t="shared" si="159"/>
        <v>#DIV/0!</v>
      </c>
      <c r="O408" s="1">
        <f ca="1">SUM(OFFSET('96点'!O$5,(ROW(O408)-ROW(O$5))*4,,4))</f>
        <v>0</v>
      </c>
      <c r="P408" s="1">
        <f ca="1">SUM(OFFSET('96点'!P$5,(ROW(P408)-ROW(P$5))*4,,4))</f>
        <v>0</v>
      </c>
      <c r="Q408" s="1" t="e">
        <f ca="1" t="shared" si="160"/>
        <v>#DIV/0!</v>
      </c>
      <c r="R408" s="1" t="e">
        <f ca="1" t="shared" si="161"/>
        <v>#DIV/0!</v>
      </c>
      <c r="S408" s="1">
        <f ca="1">SUM(OFFSET('96点'!S$5,(ROW(S408)-ROW(S$5))*4,,4))</f>
        <v>0</v>
      </c>
      <c r="T408" s="1">
        <f ca="1">SUM(OFFSET('96点'!T$5,(ROW(T408)-ROW(T$5))*4,,4))</f>
        <v>0</v>
      </c>
      <c r="U408" s="1" t="e">
        <f ca="1" t="shared" si="162"/>
        <v>#DIV/0!</v>
      </c>
      <c r="V408" s="1">
        <f ca="1">SUM(OFFSET('96点'!V$5,(ROW(V408)-ROW(V$5))*4,,4))</f>
        <v>0</v>
      </c>
      <c r="W408" s="1">
        <f ca="1">SUM(OFFSET('96点'!W$5,(ROW(W408)-ROW(W$5))*4,,4))</f>
        <v>0</v>
      </c>
      <c r="X408" s="1" t="e">
        <f ca="1" t="shared" si="163"/>
        <v>#DIV/0!</v>
      </c>
      <c r="Y408" s="1" t="e">
        <f ca="1" t="shared" si="164"/>
        <v>#DIV/0!</v>
      </c>
      <c r="Z408" s="1">
        <f ca="1">SUM(OFFSET('96点'!Z$5,(ROW(Z408)-ROW(Z$5))*4,,4))</f>
        <v>0</v>
      </c>
      <c r="AA408" s="1">
        <f ca="1">SUM(OFFSET('96点'!AA$5,(ROW(AA408)-ROW(AA$5))*4,,4))</f>
        <v>0</v>
      </c>
      <c r="AB408" s="1" t="e">
        <f ca="1" t="shared" si="165"/>
        <v>#DIV/0!</v>
      </c>
      <c r="AC408" s="1">
        <f ca="1">SUM(OFFSET('96点'!AC$5,(ROW(AC408)-ROW(AC$5))*4,,4))</f>
        <v>0</v>
      </c>
      <c r="AD408" s="1">
        <f ca="1">SUM(OFFSET('96点'!AD$5,(ROW(AD408)-ROW(AD$5))*4,,4))</f>
        <v>0</v>
      </c>
      <c r="AE408" s="1" t="e">
        <f ca="1" t="shared" si="166"/>
        <v>#DIV/0!</v>
      </c>
      <c r="AF408" s="1" t="e">
        <f ca="1" t="shared" si="167"/>
        <v>#DIV/0!</v>
      </c>
      <c r="AG408" s="1">
        <f ca="1">SUM(OFFSET('96点'!AG$5,(ROW(AG408)-ROW(AG$5))*4,,4))</f>
        <v>0</v>
      </c>
      <c r="AH408" s="1">
        <f ca="1">SUM(OFFSET('96点'!AH$5,(ROW(AH408)-ROW(AH$5))*4,,4))</f>
        <v>0</v>
      </c>
      <c r="AI408" s="1" t="e">
        <f ca="1" t="shared" si="168"/>
        <v>#DIV/0!</v>
      </c>
      <c r="AJ408" s="1">
        <f ca="1">SUM(OFFSET('96点'!AJ$5,(ROW(AJ408)-ROW(AJ$5))*4,,4))</f>
        <v>0</v>
      </c>
      <c r="AK408" s="1">
        <f ca="1">SUM(OFFSET('96点'!AK$5,(ROW(AK408)-ROW(AK$5))*4,,4))</f>
        <v>0</v>
      </c>
      <c r="AL408" s="1" t="e">
        <f ca="1" t="shared" si="169"/>
        <v>#DIV/0!</v>
      </c>
      <c r="AM408" s="1" t="e">
        <f ca="1" t="shared" si="170"/>
        <v>#DIV/0!</v>
      </c>
      <c r="AN408" s="1">
        <f ca="1">SUM(OFFSET('96点'!AN$5,(ROW(AN408)-ROW(AN$5))*4,,4))</f>
        <v>0</v>
      </c>
      <c r="AO408" s="1">
        <f ca="1">SUM(OFFSET('96点'!AO$5,(ROW(AO408)-ROW(AO$5))*4,,4))</f>
        <v>0</v>
      </c>
      <c r="AP408" s="1" t="e">
        <f ca="1" t="shared" si="171"/>
        <v>#DIV/0!</v>
      </c>
      <c r="AQ408" s="1">
        <f ca="1">SUM(OFFSET('96点'!AQ$5,(ROW(AQ408)-ROW(AQ$5))*4,,4))</f>
        <v>0</v>
      </c>
      <c r="AR408" s="1">
        <f ca="1">SUM(OFFSET('96点'!AR$5,(ROW(AR408)-ROW(AR$5))*4,,4))</f>
        <v>0</v>
      </c>
      <c r="AS408" s="1" t="e">
        <f ca="1" t="shared" si="172"/>
        <v>#DIV/0!</v>
      </c>
      <c r="AT408" s="1" t="e">
        <f ca="1" t="shared" si="173"/>
        <v>#DIV/0!</v>
      </c>
      <c r="AU408" s="1">
        <f ca="1">SUM(OFFSET('96点'!AU$5,(ROW(AU408)-ROW(AU$5))*4,,4))</f>
        <v>0</v>
      </c>
      <c r="AV408" s="1">
        <f ca="1">SUM(OFFSET('96点'!AV$5,(ROW(AV408)-ROW(AV$5))*4,,4))</f>
        <v>0</v>
      </c>
      <c r="AW408" s="1" t="e">
        <f ca="1" t="shared" si="174"/>
        <v>#DIV/0!</v>
      </c>
      <c r="AX408" s="1">
        <f ca="1">SUM(OFFSET('96点'!AX$5,(ROW(AX408)-ROW(AX$5))*4,,4))</f>
        <v>0</v>
      </c>
      <c r="AY408" s="1">
        <f ca="1">SUM(OFFSET('96点'!AY$5,(ROW(AY408)-ROW(AY$5))*4,,4))</f>
        <v>0</v>
      </c>
      <c r="AZ408" s="1" t="e">
        <f ca="1" t="shared" si="175"/>
        <v>#DIV/0!</v>
      </c>
      <c r="BA408" s="1" t="e">
        <f ca="1" t="shared" si="176"/>
        <v>#DIV/0!</v>
      </c>
      <c r="BB408" s="1">
        <f ca="1">SUM(OFFSET('96点'!BB$5,(ROW(BB408)-ROW(BB$5))*4,,4))</f>
        <v>0</v>
      </c>
    </row>
    <row r="409" spans="3:54">
      <c r="C409" s="1">
        <f t="shared" si="152"/>
        <v>405</v>
      </c>
      <c r="D409" s="1">
        <f t="shared" si="153"/>
        <v>23</v>
      </c>
      <c r="E409" s="1">
        <f t="shared" si="156"/>
        <v>45113</v>
      </c>
      <c r="F409" s="1" t="str">
        <f t="shared" si="154"/>
        <v>20230706</v>
      </c>
      <c r="G409">
        <f t="shared" si="157"/>
        <v>1</v>
      </c>
      <c r="J409" s="1" t="str">
        <f>INDEX(辅助表!$F$3:$F$14,G409)</f>
        <v>风电调度单元</v>
      </c>
      <c r="K409" s="1" t="str">
        <f t="shared" si="155"/>
        <v>2023-07-06</v>
      </c>
      <c r="L409" s="3">
        <f ca="1" t="shared" si="158"/>
        <v>0.875</v>
      </c>
      <c r="M409" s="1">
        <f ca="1">SUM(OFFSET('96点'!M$5,(ROW(M409)-ROW(M$5))*4,,4))</f>
        <v>0</v>
      </c>
      <c r="N409" s="1" t="e">
        <f ca="1" t="shared" si="159"/>
        <v>#DIV/0!</v>
      </c>
      <c r="O409" s="1">
        <f ca="1">SUM(OFFSET('96点'!O$5,(ROW(O409)-ROW(O$5))*4,,4))</f>
        <v>0</v>
      </c>
      <c r="P409" s="1">
        <f ca="1">SUM(OFFSET('96点'!P$5,(ROW(P409)-ROW(P$5))*4,,4))</f>
        <v>0</v>
      </c>
      <c r="Q409" s="1" t="e">
        <f ca="1" t="shared" si="160"/>
        <v>#DIV/0!</v>
      </c>
      <c r="R409" s="1" t="e">
        <f ca="1" t="shared" si="161"/>
        <v>#DIV/0!</v>
      </c>
      <c r="S409" s="1">
        <f ca="1">SUM(OFFSET('96点'!S$5,(ROW(S409)-ROW(S$5))*4,,4))</f>
        <v>0</v>
      </c>
      <c r="T409" s="1">
        <f ca="1">SUM(OFFSET('96点'!T$5,(ROW(T409)-ROW(T$5))*4,,4))</f>
        <v>0</v>
      </c>
      <c r="U409" s="1" t="e">
        <f ca="1" t="shared" si="162"/>
        <v>#DIV/0!</v>
      </c>
      <c r="V409" s="1">
        <f ca="1">SUM(OFFSET('96点'!V$5,(ROW(V409)-ROW(V$5))*4,,4))</f>
        <v>0</v>
      </c>
      <c r="W409" s="1">
        <f ca="1">SUM(OFFSET('96点'!W$5,(ROW(W409)-ROW(W$5))*4,,4))</f>
        <v>0</v>
      </c>
      <c r="X409" s="1" t="e">
        <f ca="1" t="shared" si="163"/>
        <v>#DIV/0!</v>
      </c>
      <c r="Y409" s="1" t="e">
        <f ca="1" t="shared" si="164"/>
        <v>#DIV/0!</v>
      </c>
      <c r="Z409" s="1">
        <f ca="1">SUM(OFFSET('96点'!Z$5,(ROW(Z409)-ROW(Z$5))*4,,4))</f>
        <v>0</v>
      </c>
      <c r="AA409" s="1">
        <f ca="1">SUM(OFFSET('96点'!AA$5,(ROW(AA409)-ROW(AA$5))*4,,4))</f>
        <v>0</v>
      </c>
      <c r="AB409" s="1" t="e">
        <f ca="1" t="shared" si="165"/>
        <v>#DIV/0!</v>
      </c>
      <c r="AC409" s="1">
        <f ca="1">SUM(OFFSET('96点'!AC$5,(ROW(AC409)-ROW(AC$5))*4,,4))</f>
        <v>0</v>
      </c>
      <c r="AD409" s="1">
        <f ca="1">SUM(OFFSET('96点'!AD$5,(ROW(AD409)-ROW(AD$5))*4,,4))</f>
        <v>0</v>
      </c>
      <c r="AE409" s="1" t="e">
        <f ca="1" t="shared" si="166"/>
        <v>#DIV/0!</v>
      </c>
      <c r="AF409" s="1" t="e">
        <f ca="1" t="shared" si="167"/>
        <v>#DIV/0!</v>
      </c>
      <c r="AG409" s="1">
        <f ca="1">SUM(OFFSET('96点'!AG$5,(ROW(AG409)-ROW(AG$5))*4,,4))</f>
        <v>0</v>
      </c>
      <c r="AH409" s="1">
        <f ca="1">SUM(OFFSET('96点'!AH$5,(ROW(AH409)-ROW(AH$5))*4,,4))</f>
        <v>0</v>
      </c>
      <c r="AI409" s="1" t="e">
        <f ca="1" t="shared" si="168"/>
        <v>#DIV/0!</v>
      </c>
      <c r="AJ409" s="1">
        <f ca="1">SUM(OFFSET('96点'!AJ$5,(ROW(AJ409)-ROW(AJ$5))*4,,4))</f>
        <v>0</v>
      </c>
      <c r="AK409" s="1">
        <f ca="1">SUM(OFFSET('96点'!AK$5,(ROW(AK409)-ROW(AK$5))*4,,4))</f>
        <v>0</v>
      </c>
      <c r="AL409" s="1" t="e">
        <f ca="1" t="shared" si="169"/>
        <v>#DIV/0!</v>
      </c>
      <c r="AM409" s="1" t="e">
        <f ca="1" t="shared" si="170"/>
        <v>#DIV/0!</v>
      </c>
      <c r="AN409" s="1">
        <f ca="1">SUM(OFFSET('96点'!AN$5,(ROW(AN409)-ROW(AN$5))*4,,4))</f>
        <v>0</v>
      </c>
      <c r="AO409" s="1">
        <f ca="1">SUM(OFFSET('96点'!AO$5,(ROW(AO409)-ROW(AO$5))*4,,4))</f>
        <v>0</v>
      </c>
      <c r="AP409" s="1" t="e">
        <f ca="1" t="shared" si="171"/>
        <v>#DIV/0!</v>
      </c>
      <c r="AQ409" s="1">
        <f ca="1">SUM(OFFSET('96点'!AQ$5,(ROW(AQ409)-ROW(AQ$5))*4,,4))</f>
        <v>0</v>
      </c>
      <c r="AR409" s="1">
        <f ca="1">SUM(OFFSET('96点'!AR$5,(ROW(AR409)-ROW(AR$5))*4,,4))</f>
        <v>0</v>
      </c>
      <c r="AS409" s="1" t="e">
        <f ca="1" t="shared" si="172"/>
        <v>#DIV/0!</v>
      </c>
      <c r="AT409" s="1" t="e">
        <f ca="1" t="shared" si="173"/>
        <v>#DIV/0!</v>
      </c>
      <c r="AU409" s="1">
        <f ca="1">SUM(OFFSET('96点'!AU$5,(ROW(AU409)-ROW(AU$5))*4,,4))</f>
        <v>0</v>
      </c>
      <c r="AV409" s="1">
        <f ca="1">SUM(OFFSET('96点'!AV$5,(ROW(AV409)-ROW(AV$5))*4,,4))</f>
        <v>0</v>
      </c>
      <c r="AW409" s="1" t="e">
        <f ca="1" t="shared" si="174"/>
        <v>#DIV/0!</v>
      </c>
      <c r="AX409" s="1">
        <f ca="1">SUM(OFFSET('96点'!AX$5,(ROW(AX409)-ROW(AX$5))*4,,4))</f>
        <v>0</v>
      </c>
      <c r="AY409" s="1">
        <f ca="1">SUM(OFFSET('96点'!AY$5,(ROW(AY409)-ROW(AY$5))*4,,4))</f>
        <v>0</v>
      </c>
      <c r="AZ409" s="1" t="e">
        <f ca="1" t="shared" si="175"/>
        <v>#DIV/0!</v>
      </c>
      <c r="BA409" s="1" t="e">
        <f ca="1" t="shared" si="176"/>
        <v>#DIV/0!</v>
      </c>
      <c r="BB409" s="1">
        <f ca="1">SUM(OFFSET('96点'!BB$5,(ROW(BB409)-ROW(BB$5))*4,,4))</f>
        <v>0</v>
      </c>
    </row>
    <row r="410" spans="3:54">
      <c r="C410" s="1">
        <f t="shared" si="152"/>
        <v>406</v>
      </c>
      <c r="D410" s="1">
        <f t="shared" si="153"/>
        <v>24</v>
      </c>
      <c r="E410" s="1">
        <f t="shared" si="156"/>
        <v>45113</v>
      </c>
      <c r="F410" s="1" t="str">
        <f t="shared" si="154"/>
        <v>20230706</v>
      </c>
      <c r="G410">
        <f t="shared" si="157"/>
        <v>1</v>
      </c>
      <c r="J410" s="1" t="str">
        <f>INDEX(辅助表!$F$3:$F$14,G410)</f>
        <v>风电调度单元</v>
      </c>
      <c r="K410" s="1" t="str">
        <f t="shared" si="155"/>
        <v>2023-07-06</v>
      </c>
      <c r="L410" s="3">
        <f ca="1" t="shared" si="158"/>
        <v>0.916666666666667</v>
      </c>
      <c r="M410" s="1">
        <f ca="1">SUM(OFFSET('96点'!M$5,(ROW(M410)-ROW(M$5))*4,,4))</f>
        <v>0</v>
      </c>
      <c r="N410" s="1" t="e">
        <f ca="1" t="shared" si="159"/>
        <v>#DIV/0!</v>
      </c>
      <c r="O410" s="1">
        <f ca="1">SUM(OFFSET('96点'!O$5,(ROW(O410)-ROW(O$5))*4,,4))</f>
        <v>0</v>
      </c>
      <c r="P410" s="1">
        <f ca="1">SUM(OFFSET('96点'!P$5,(ROW(P410)-ROW(P$5))*4,,4))</f>
        <v>0</v>
      </c>
      <c r="Q410" s="1" t="e">
        <f ca="1" t="shared" si="160"/>
        <v>#DIV/0!</v>
      </c>
      <c r="R410" s="1" t="e">
        <f ca="1" t="shared" si="161"/>
        <v>#DIV/0!</v>
      </c>
      <c r="S410" s="1">
        <f ca="1">SUM(OFFSET('96点'!S$5,(ROW(S410)-ROW(S$5))*4,,4))</f>
        <v>0</v>
      </c>
      <c r="T410" s="1">
        <f ca="1">SUM(OFFSET('96点'!T$5,(ROW(T410)-ROW(T$5))*4,,4))</f>
        <v>0</v>
      </c>
      <c r="U410" s="1" t="e">
        <f ca="1" t="shared" si="162"/>
        <v>#DIV/0!</v>
      </c>
      <c r="V410" s="1">
        <f ca="1">SUM(OFFSET('96点'!V$5,(ROW(V410)-ROW(V$5))*4,,4))</f>
        <v>0</v>
      </c>
      <c r="W410" s="1">
        <f ca="1">SUM(OFFSET('96点'!W$5,(ROW(W410)-ROW(W$5))*4,,4))</f>
        <v>0</v>
      </c>
      <c r="X410" s="1" t="e">
        <f ca="1" t="shared" si="163"/>
        <v>#DIV/0!</v>
      </c>
      <c r="Y410" s="1" t="e">
        <f ca="1" t="shared" si="164"/>
        <v>#DIV/0!</v>
      </c>
      <c r="Z410" s="1">
        <f ca="1">SUM(OFFSET('96点'!Z$5,(ROW(Z410)-ROW(Z$5))*4,,4))</f>
        <v>0</v>
      </c>
      <c r="AA410" s="1">
        <f ca="1">SUM(OFFSET('96点'!AA$5,(ROW(AA410)-ROW(AA$5))*4,,4))</f>
        <v>0</v>
      </c>
      <c r="AB410" s="1" t="e">
        <f ca="1" t="shared" si="165"/>
        <v>#DIV/0!</v>
      </c>
      <c r="AC410" s="1">
        <f ca="1">SUM(OFFSET('96点'!AC$5,(ROW(AC410)-ROW(AC$5))*4,,4))</f>
        <v>0</v>
      </c>
      <c r="AD410" s="1">
        <f ca="1">SUM(OFFSET('96点'!AD$5,(ROW(AD410)-ROW(AD$5))*4,,4))</f>
        <v>0</v>
      </c>
      <c r="AE410" s="1" t="e">
        <f ca="1" t="shared" si="166"/>
        <v>#DIV/0!</v>
      </c>
      <c r="AF410" s="1" t="e">
        <f ca="1" t="shared" si="167"/>
        <v>#DIV/0!</v>
      </c>
      <c r="AG410" s="1">
        <f ca="1">SUM(OFFSET('96点'!AG$5,(ROW(AG410)-ROW(AG$5))*4,,4))</f>
        <v>0</v>
      </c>
      <c r="AH410" s="1">
        <f ca="1">SUM(OFFSET('96点'!AH$5,(ROW(AH410)-ROW(AH$5))*4,,4))</f>
        <v>0</v>
      </c>
      <c r="AI410" s="1" t="e">
        <f ca="1" t="shared" si="168"/>
        <v>#DIV/0!</v>
      </c>
      <c r="AJ410" s="1">
        <f ca="1">SUM(OFFSET('96点'!AJ$5,(ROW(AJ410)-ROW(AJ$5))*4,,4))</f>
        <v>0</v>
      </c>
      <c r="AK410" s="1">
        <f ca="1">SUM(OFFSET('96点'!AK$5,(ROW(AK410)-ROW(AK$5))*4,,4))</f>
        <v>0</v>
      </c>
      <c r="AL410" s="1" t="e">
        <f ca="1" t="shared" si="169"/>
        <v>#DIV/0!</v>
      </c>
      <c r="AM410" s="1" t="e">
        <f ca="1" t="shared" si="170"/>
        <v>#DIV/0!</v>
      </c>
      <c r="AN410" s="1">
        <f ca="1">SUM(OFFSET('96点'!AN$5,(ROW(AN410)-ROW(AN$5))*4,,4))</f>
        <v>0</v>
      </c>
      <c r="AO410" s="1">
        <f ca="1">SUM(OFFSET('96点'!AO$5,(ROW(AO410)-ROW(AO$5))*4,,4))</f>
        <v>0</v>
      </c>
      <c r="AP410" s="1" t="e">
        <f ca="1" t="shared" si="171"/>
        <v>#DIV/0!</v>
      </c>
      <c r="AQ410" s="1">
        <f ca="1">SUM(OFFSET('96点'!AQ$5,(ROW(AQ410)-ROW(AQ$5))*4,,4))</f>
        <v>0</v>
      </c>
      <c r="AR410" s="1">
        <f ca="1">SUM(OFFSET('96点'!AR$5,(ROW(AR410)-ROW(AR$5))*4,,4))</f>
        <v>0</v>
      </c>
      <c r="AS410" s="1" t="e">
        <f ca="1" t="shared" si="172"/>
        <v>#DIV/0!</v>
      </c>
      <c r="AT410" s="1" t="e">
        <f ca="1" t="shared" si="173"/>
        <v>#DIV/0!</v>
      </c>
      <c r="AU410" s="1">
        <f ca="1">SUM(OFFSET('96点'!AU$5,(ROW(AU410)-ROW(AU$5))*4,,4))</f>
        <v>0</v>
      </c>
      <c r="AV410" s="1">
        <f ca="1">SUM(OFFSET('96点'!AV$5,(ROW(AV410)-ROW(AV$5))*4,,4))</f>
        <v>0</v>
      </c>
      <c r="AW410" s="1" t="e">
        <f ca="1" t="shared" si="174"/>
        <v>#DIV/0!</v>
      </c>
      <c r="AX410" s="1">
        <f ca="1">SUM(OFFSET('96点'!AX$5,(ROW(AX410)-ROW(AX$5))*4,,4))</f>
        <v>0</v>
      </c>
      <c r="AY410" s="1">
        <f ca="1">SUM(OFFSET('96点'!AY$5,(ROW(AY410)-ROW(AY$5))*4,,4))</f>
        <v>0</v>
      </c>
      <c r="AZ410" s="1" t="e">
        <f ca="1" t="shared" si="175"/>
        <v>#DIV/0!</v>
      </c>
      <c r="BA410" s="1" t="e">
        <f ca="1" t="shared" si="176"/>
        <v>#DIV/0!</v>
      </c>
      <c r="BB410" s="1">
        <f ca="1">SUM(OFFSET('96点'!BB$5,(ROW(BB410)-ROW(BB$5))*4,,4))</f>
        <v>0</v>
      </c>
    </row>
    <row r="411" spans="3:54">
      <c r="C411" s="1">
        <f t="shared" si="152"/>
        <v>407</v>
      </c>
      <c r="D411" s="1">
        <f t="shared" si="153"/>
        <v>25</v>
      </c>
      <c r="E411" s="1">
        <f t="shared" si="156"/>
        <v>45113</v>
      </c>
      <c r="F411" s="1" t="str">
        <f t="shared" si="154"/>
        <v>20230706</v>
      </c>
      <c r="G411">
        <f t="shared" si="157"/>
        <v>1</v>
      </c>
      <c r="J411" s="1" t="str">
        <f>INDEX(辅助表!$F$3:$F$14,G411)</f>
        <v>风电调度单元</v>
      </c>
      <c r="K411" s="1" t="str">
        <f t="shared" si="155"/>
        <v>2023-07-06</v>
      </c>
      <c r="L411" s="3">
        <f ca="1" t="shared" si="158"/>
        <v>0.958333333333333</v>
      </c>
      <c r="M411" s="1">
        <f ca="1">SUM(OFFSET('96点'!M$5,(ROW(M411)-ROW(M$5))*4,,4))</f>
        <v>0</v>
      </c>
      <c r="N411" s="1" t="e">
        <f ca="1" t="shared" si="159"/>
        <v>#DIV/0!</v>
      </c>
      <c r="O411" s="1">
        <f ca="1">SUM(OFFSET('96点'!O$5,(ROW(O411)-ROW(O$5))*4,,4))</f>
        <v>0</v>
      </c>
      <c r="P411" s="1">
        <f ca="1">SUM(OFFSET('96点'!P$5,(ROW(P411)-ROW(P$5))*4,,4))</f>
        <v>0</v>
      </c>
      <c r="Q411" s="1" t="e">
        <f ca="1" t="shared" si="160"/>
        <v>#DIV/0!</v>
      </c>
      <c r="R411" s="1" t="e">
        <f ca="1" t="shared" si="161"/>
        <v>#DIV/0!</v>
      </c>
      <c r="S411" s="1">
        <f ca="1">SUM(OFFSET('96点'!S$5,(ROW(S411)-ROW(S$5))*4,,4))</f>
        <v>0</v>
      </c>
      <c r="T411" s="1">
        <f ca="1">SUM(OFFSET('96点'!T$5,(ROW(T411)-ROW(T$5))*4,,4))</f>
        <v>0</v>
      </c>
      <c r="U411" s="1" t="e">
        <f ca="1" t="shared" si="162"/>
        <v>#DIV/0!</v>
      </c>
      <c r="V411" s="1">
        <f ca="1">SUM(OFFSET('96点'!V$5,(ROW(V411)-ROW(V$5))*4,,4))</f>
        <v>0</v>
      </c>
      <c r="W411" s="1">
        <f ca="1">SUM(OFFSET('96点'!W$5,(ROW(W411)-ROW(W$5))*4,,4))</f>
        <v>0</v>
      </c>
      <c r="X411" s="1" t="e">
        <f ca="1" t="shared" si="163"/>
        <v>#DIV/0!</v>
      </c>
      <c r="Y411" s="1" t="e">
        <f ca="1" t="shared" si="164"/>
        <v>#DIV/0!</v>
      </c>
      <c r="Z411" s="1">
        <f ca="1">SUM(OFFSET('96点'!Z$5,(ROW(Z411)-ROW(Z$5))*4,,4))</f>
        <v>0</v>
      </c>
      <c r="AA411" s="1">
        <f ca="1">SUM(OFFSET('96点'!AA$5,(ROW(AA411)-ROW(AA$5))*4,,4))</f>
        <v>0</v>
      </c>
      <c r="AB411" s="1" t="e">
        <f ca="1" t="shared" si="165"/>
        <v>#DIV/0!</v>
      </c>
      <c r="AC411" s="1">
        <f ca="1">SUM(OFFSET('96点'!AC$5,(ROW(AC411)-ROW(AC$5))*4,,4))</f>
        <v>0</v>
      </c>
      <c r="AD411" s="1">
        <f ca="1">SUM(OFFSET('96点'!AD$5,(ROW(AD411)-ROW(AD$5))*4,,4))</f>
        <v>0</v>
      </c>
      <c r="AE411" s="1" t="e">
        <f ca="1" t="shared" si="166"/>
        <v>#DIV/0!</v>
      </c>
      <c r="AF411" s="1" t="e">
        <f ca="1" t="shared" si="167"/>
        <v>#DIV/0!</v>
      </c>
      <c r="AG411" s="1">
        <f ca="1">SUM(OFFSET('96点'!AG$5,(ROW(AG411)-ROW(AG$5))*4,,4))</f>
        <v>0</v>
      </c>
      <c r="AH411" s="1">
        <f ca="1">SUM(OFFSET('96点'!AH$5,(ROW(AH411)-ROW(AH$5))*4,,4))</f>
        <v>0</v>
      </c>
      <c r="AI411" s="1" t="e">
        <f ca="1" t="shared" si="168"/>
        <v>#DIV/0!</v>
      </c>
      <c r="AJ411" s="1">
        <f ca="1">SUM(OFFSET('96点'!AJ$5,(ROW(AJ411)-ROW(AJ$5))*4,,4))</f>
        <v>0</v>
      </c>
      <c r="AK411" s="1">
        <f ca="1">SUM(OFFSET('96点'!AK$5,(ROW(AK411)-ROW(AK$5))*4,,4))</f>
        <v>0</v>
      </c>
      <c r="AL411" s="1" t="e">
        <f ca="1" t="shared" si="169"/>
        <v>#DIV/0!</v>
      </c>
      <c r="AM411" s="1" t="e">
        <f ca="1" t="shared" si="170"/>
        <v>#DIV/0!</v>
      </c>
      <c r="AN411" s="1">
        <f ca="1">SUM(OFFSET('96点'!AN$5,(ROW(AN411)-ROW(AN$5))*4,,4))</f>
        <v>0</v>
      </c>
      <c r="AO411" s="1">
        <f ca="1">SUM(OFFSET('96点'!AO$5,(ROW(AO411)-ROW(AO$5))*4,,4))</f>
        <v>0</v>
      </c>
      <c r="AP411" s="1" t="e">
        <f ca="1" t="shared" si="171"/>
        <v>#DIV/0!</v>
      </c>
      <c r="AQ411" s="1">
        <f ca="1">SUM(OFFSET('96点'!AQ$5,(ROW(AQ411)-ROW(AQ$5))*4,,4))</f>
        <v>0</v>
      </c>
      <c r="AR411" s="1">
        <f ca="1">SUM(OFFSET('96点'!AR$5,(ROW(AR411)-ROW(AR$5))*4,,4))</f>
        <v>0</v>
      </c>
      <c r="AS411" s="1" t="e">
        <f ca="1" t="shared" si="172"/>
        <v>#DIV/0!</v>
      </c>
      <c r="AT411" s="1" t="e">
        <f ca="1" t="shared" si="173"/>
        <v>#DIV/0!</v>
      </c>
      <c r="AU411" s="1">
        <f ca="1">SUM(OFFSET('96点'!AU$5,(ROW(AU411)-ROW(AU$5))*4,,4))</f>
        <v>0</v>
      </c>
      <c r="AV411" s="1">
        <f ca="1">SUM(OFFSET('96点'!AV$5,(ROW(AV411)-ROW(AV$5))*4,,4))</f>
        <v>0</v>
      </c>
      <c r="AW411" s="1" t="e">
        <f ca="1" t="shared" si="174"/>
        <v>#DIV/0!</v>
      </c>
      <c r="AX411" s="1">
        <f ca="1">SUM(OFFSET('96点'!AX$5,(ROW(AX411)-ROW(AX$5))*4,,4))</f>
        <v>0</v>
      </c>
      <c r="AY411" s="1">
        <f ca="1">SUM(OFFSET('96点'!AY$5,(ROW(AY411)-ROW(AY$5))*4,,4))</f>
        <v>0</v>
      </c>
      <c r="AZ411" s="1" t="e">
        <f ca="1" t="shared" si="175"/>
        <v>#DIV/0!</v>
      </c>
      <c r="BA411" s="1" t="e">
        <f ca="1" t="shared" si="176"/>
        <v>#DIV/0!</v>
      </c>
      <c r="BB411" s="1">
        <f ca="1">SUM(OFFSET('96点'!BB$5,(ROW(BB411)-ROW(BB$5))*4,,4))</f>
        <v>0</v>
      </c>
    </row>
    <row r="412" spans="3:54">
      <c r="C412" s="1">
        <f t="shared" si="152"/>
        <v>408</v>
      </c>
      <c r="D412" s="1">
        <f t="shared" si="153"/>
        <v>26</v>
      </c>
      <c r="E412" s="1">
        <f t="shared" si="156"/>
        <v>45113</v>
      </c>
      <c r="F412" s="1" t="str">
        <f t="shared" si="154"/>
        <v>20230706</v>
      </c>
      <c r="G412">
        <f t="shared" si="157"/>
        <v>1</v>
      </c>
      <c r="J412" s="1" t="str">
        <f>INDEX(辅助表!$F$3:$F$14,G412)</f>
        <v>风电调度单元</v>
      </c>
      <c r="K412" s="1" t="str">
        <f t="shared" si="155"/>
        <v>2023-07-06</v>
      </c>
      <c r="L412" s="15" t="str">
        <f ca="1" t="shared" si="158"/>
        <v>24:00</v>
      </c>
      <c r="M412" s="1">
        <f ca="1">SUM(OFFSET('96点'!M$5,(ROW(M412)-ROW(M$5))*4,,4))</f>
        <v>0</v>
      </c>
      <c r="N412" s="1" t="e">
        <f ca="1" t="shared" si="159"/>
        <v>#DIV/0!</v>
      </c>
      <c r="O412" s="1">
        <f ca="1">SUM(OFFSET('96点'!O$5,(ROW(O412)-ROW(O$5))*4,,4))</f>
        <v>0</v>
      </c>
      <c r="P412" s="1">
        <f ca="1">SUM(OFFSET('96点'!P$5,(ROW(P412)-ROW(P$5))*4,,4))</f>
        <v>0</v>
      </c>
      <c r="Q412" s="1" t="e">
        <f ca="1" t="shared" si="160"/>
        <v>#DIV/0!</v>
      </c>
      <c r="R412" s="1" t="e">
        <f ca="1" t="shared" si="161"/>
        <v>#DIV/0!</v>
      </c>
      <c r="S412" s="1">
        <f ca="1">SUM(OFFSET('96点'!S$5,(ROW(S412)-ROW(S$5))*4,,4))</f>
        <v>0</v>
      </c>
      <c r="T412" s="1">
        <f ca="1">SUM(OFFSET('96点'!T$5,(ROW(T412)-ROW(T$5))*4,,4))</f>
        <v>0</v>
      </c>
      <c r="U412" s="1" t="e">
        <f ca="1" t="shared" si="162"/>
        <v>#DIV/0!</v>
      </c>
      <c r="V412" s="1">
        <f ca="1">SUM(OFFSET('96点'!V$5,(ROW(V412)-ROW(V$5))*4,,4))</f>
        <v>0</v>
      </c>
      <c r="W412" s="1">
        <f ca="1">SUM(OFFSET('96点'!W$5,(ROW(W412)-ROW(W$5))*4,,4))</f>
        <v>0</v>
      </c>
      <c r="X412" s="1" t="e">
        <f ca="1" t="shared" si="163"/>
        <v>#DIV/0!</v>
      </c>
      <c r="Y412" s="1" t="e">
        <f ca="1" t="shared" si="164"/>
        <v>#DIV/0!</v>
      </c>
      <c r="Z412" s="1">
        <f ca="1">SUM(OFFSET('96点'!Z$5,(ROW(Z412)-ROW(Z$5))*4,,4))</f>
        <v>0</v>
      </c>
      <c r="AA412" s="1">
        <f ca="1">SUM(OFFSET('96点'!AA$5,(ROW(AA412)-ROW(AA$5))*4,,4))</f>
        <v>0</v>
      </c>
      <c r="AB412" s="1" t="e">
        <f ca="1" t="shared" si="165"/>
        <v>#DIV/0!</v>
      </c>
      <c r="AC412" s="1">
        <f ca="1">SUM(OFFSET('96点'!AC$5,(ROW(AC412)-ROW(AC$5))*4,,4))</f>
        <v>0</v>
      </c>
      <c r="AD412" s="1">
        <f ca="1">SUM(OFFSET('96点'!AD$5,(ROW(AD412)-ROW(AD$5))*4,,4))</f>
        <v>0</v>
      </c>
      <c r="AE412" s="1" t="e">
        <f ca="1" t="shared" si="166"/>
        <v>#DIV/0!</v>
      </c>
      <c r="AF412" s="1" t="e">
        <f ca="1" t="shared" si="167"/>
        <v>#DIV/0!</v>
      </c>
      <c r="AG412" s="1">
        <f ca="1">SUM(OFFSET('96点'!AG$5,(ROW(AG412)-ROW(AG$5))*4,,4))</f>
        <v>0</v>
      </c>
      <c r="AH412" s="1">
        <f ca="1">SUM(OFFSET('96点'!AH$5,(ROW(AH412)-ROW(AH$5))*4,,4))</f>
        <v>0</v>
      </c>
      <c r="AI412" s="1" t="e">
        <f ca="1" t="shared" si="168"/>
        <v>#DIV/0!</v>
      </c>
      <c r="AJ412" s="1">
        <f ca="1">SUM(OFFSET('96点'!AJ$5,(ROW(AJ412)-ROW(AJ$5))*4,,4))</f>
        <v>0</v>
      </c>
      <c r="AK412" s="1">
        <f ca="1">SUM(OFFSET('96点'!AK$5,(ROW(AK412)-ROW(AK$5))*4,,4))</f>
        <v>0</v>
      </c>
      <c r="AL412" s="1" t="e">
        <f ca="1" t="shared" si="169"/>
        <v>#DIV/0!</v>
      </c>
      <c r="AM412" s="1" t="e">
        <f ca="1" t="shared" si="170"/>
        <v>#DIV/0!</v>
      </c>
      <c r="AN412" s="1">
        <f ca="1">SUM(OFFSET('96点'!AN$5,(ROW(AN412)-ROW(AN$5))*4,,4))</f>
        <v>0</v>
      </c>
      <c r="AO412" s="1">
        <f ca="1">SUM(OFFSET('96点'!AO$5,(ROW(AO412)-ROW(AO$5))*4,,4))</f>
        <v>0</v>
      </c>
      <c r="AP412" s="1" t="e">
        <f ca="1" t="shared" si="171"/>
        <v>#DIV/0!</v>
      </c>
      <c r="AQ412" s="1">
        <f ca="1">SUM(OFFSET('96点'!AQ$5,(ROW(AQ412)-ROW(AQ$5))*4,,4))</f>
        <v>0</v>
      </c>
      <c r="AR412" s="1">
        <f ca="1">SUM(OFFSET('96点'!AR$5,(ROW(AR412)-ROW(AR$5))*4,,4))</f>
        <v>0</v>
      </c>
      <c r="AS412" s="1" t="e">
        <f ca="1" t="shared" si="172"/>
        <v>#DIV/0!</v>
      </c>
      <c r="AT412" s="1" t="e">
        <f ca="1" t="shared" si="173"/>
        <v>#DIV/0!</v>
      </c>
      <c r="AU412" s="1">
        <f ca="1">SUM(OFFSET('96点'!AU$5,(ROW(AU412)-ROW(AU$5))*4,,4))</f>
        <v>0</v>
      </c>
      <c r="AV412" s="1">
        <f ca="1">SUM(OFFSET('96点'!AV$5,(ROW(AV412)-ROW(AV$5))*4,,4))</f>
        <v>0</v>
      </c>
      <c r="AW412" s="1" t="e">
        <f ca="1" t="shared" si="174"/>
        <v>#DIV/0!</v>
      </c>
      <c r="AX412" s="1">
        <f ca="1">SUM(OFFSET('96点'!AX$5,(ROW(AX412)-ROW(AX$5))*4,,4))</f>
        <v>0</v>
      </c>
      <c r="AY412" s="1">
        <f ca="1">SUM(OFFSET('96点'!AY$5,(ROW(AY412)-ROW(AY$5))*4,,4))</f>
        <v>0</v>
      </c>
      <c r="AZ412" s="1" t="e">
        <f ca="1" t="shared" si="175"/>
        <v>#DIV/0!</v>
      </c>
      <c r="BA412" s="1" t="e">
        <f ca="1" t="shared" si="176"/>
        <v>#DIV/0!</v>
      </c>
      <c r="BB412" s="1">
        <f ca="1">SUM(OFFSET('96点'!BB$5,(ROW(BB412)-ROW(BB$5))*4,,4))</f>
        <v>0</v>
      </c>
    </row>
    <row r="413" spans="3:54">
      <c r="C413" s="1">
        <f t="shared" si="152"/>
        <v>409</v>
      </c>
      <c r="D413" s="1">
        <f t="shared" si="153"/>
        <v>3</v>
      </c>
      <c r="E413" s="1">
        <f t="shared" si="156"/>
        <v>45113</v>
      </c>
      <c r="F413" s="1" t="str">
        <f t="shared" si="154"/>
        <v>20230706</v>
      </c>
      <c r="G413">
        <f t="shared" si="157"/>
        <v>2</v>
      </c>
      <c r="J413" s="1" t="str">
        <f>INDEX(辅助表!$F$3:$F$14,G413)</f>
        <v>测试机组#1调度单元</v>
      </c>
      <c r="K413" s="1" t="str">
        <f t="shared" si="155"/>
        <v>2023-07-06</v>
      </c>
      <c r="L413" s="3">
        <f ca="1" t="shared" si="158"/>
        <v>0.0416666666666667</v>
      </c>
      <c r="M413" s="1">
        <f ca="1">SUM(OFFSET('96点'!M$5,(ROW(M413)-ROW(M$5))*4,,4))</f>
        <v>0</v>
      </c>
      <c r="N413" s="1" t="e">
        <f ca="1" t="shared" si="159"/>
        <v>#DIV/0!</v>
      </c>
      <c r="O413" s="1">
        <f ca="1">SUM(OFFSET('96点'!O$5,(ROW(O413)-ROW(O$5))*4,,4))</f>
        <v>0</v>
      </c>
      <c r="P413" s="1">
        <f ca="1">SUM(OFFSET('96点'!P$5,(ROW(P413)-ROW(P$5))*4,,4))</f>
        <v>0</v>
      </c>
      <c r="Q413" s="1" t="e">
        <f ca="1" t="shared" si="160"/>
        <v>#DIV/0!</v>
      </c>
      <c r="R413" s="1" t="e">
        <f ca="1" t="shared" si="161"/>
        <v>#DIV/0!</v>
      </c>
      <c r="S413" s="1">
        <f ca="1">SUM(OFFSET('96点'!S$5,(ROW(S413)-ROW(S$5))*4,,4))</f>
        <v>0</v>
      </c>
      <c r="T413" s="1">
        <f ca="1">SUM(OFFSET('96点'!T$5,(ROW(T413)-ROW(T$5))*4,,4))</f>
        <v>0</v>
      </c>
      <c r="U413" s="1" t="e">
        <f ca="1" t="shared" si="162"/>
        <v>#DIV/0!</v>
      </c>
      <c r="V413" s="1">
        <f ca="1">SUM(OFFSET('96点'!V$5,(ROW(V413)-ROW(V$5))*4,,4))</f>
        <v>0</v>
      </c>
      <c r="W413" s="1">
        <f ca="1">SUM(OFFSET('96点'!W$5,(ROW(W413)-ROW(W$5))*4,,4))</f>
        <v>0</v>
      </c>
      <c r="X413" s="1" t="e">
        <f ca="1" t="shared" si="163"/>
        <v>#DIV/0!</v>
      </c>
      <c r="Y413" s="1" t="e">
        <f ca="1" t="shared" si="164"/>
        <v>#DIV/0!</v>
      </c>
      <c r="Z413" s="1">
        <f ca="1">SUM(OFFSET('96点'!Z$5,(ROW(Z413)-ROW(Z$5))*4,,4))</f>
        <v>0</v>
      </c>
      <c r="AA413" s="1">
        <f ca="1">SUM(OFFSET('96点'!AA$5,(ROW(AA413)-ROW(AA$5))*4,,4))</f>
        <v>0</v>
      </c>
      <c r="AB413" s="1" t="e">
        <f ca="1" t="shared" si="165"/>
        <v>#DIV/0!</v>
      </c>
      <c r="AC413" s="1">
        <f ca="1">SUM(OFFSET('96点'!AC$5,(ROW(AC413)-ROW(AC$5))*4,,4))</f>
        <v>0</v>
      </c>
      <c r="AD413" s="1">
        <f ca="1">SUM(OFFSET('96点'!AD$5,(ROW(AD413)-ROW(AD$5))*4,,4))</f>
        <v>0</v>
      </c>
      <c r="AE413" s="1" t="e">
        <f ca="1" t="shared" si="166"/>
        <v>#DIV/0!</v>
      </c>
      <c r="AF413" s="1" t="e">
        <f ca="1" t="shared" si="167"/>
        <v>#DIV/0!</v>
      </c>
      <c r="AG413" s="1">
        <f ca="1">SUM(OFFSET('96点'!AG$5,(ROW(AG413)-ROW(AG$5))*4,,4))</f>
        <v>0</v>
      </c>
      <c r="AH413" s="1">
        <f ca="1">SUM(OFFSET('96点'!AH$5,(ROW(AH413)-ROW(AH$5))*4,,4))</f>
        <v>0</v>
      </c>
      <c r="AI413" s="1" t="e">
        <f ca="1" t="shared" si="168"/>
        <v>#DIV/0!</v>
      </c>
      <c r="AJ413" s="1">
        <f ca="1">SUM(OFFSET('96点'!AJ$5,(ROW(AJ413)-ROW(AJ$5))*4,,4))</f>
        <v>0</v>
      </c>
      <c r="AK413" s="1">
        <f ca="1">SUM(OFFSET('96点'!AK$5,(ROW(AK413)-ROW(AK$5))*4,,4))</f>
        <v>0</v>
      </c>
      <c r="AL413" s="1" t="e">
        <f ca="1" t="shared" si="169"/>
        <v>#DIV/0!</v>
      </c>
      <c r="AM413" s="1" t="e">
        <f ca="1" t="shared" si="170"/>
        <v>#DIV/0!</v>
      </c>
      <c r="AN413" s="1">
        <f ca="1">SUM(OFFSET('96点'!AN$5,(ROW(AN413)-ROW(AN$5))*4,,4))</f>
        <v>0</v>
      </c>
      <c r="AO413" s="1">
        <f ca="1">SUM(OFFSET('96点'!AO$5,(ROW(AO413)-ROW(AO$5))*4,,4))</f>
        <v>0</v>
      </c>
      <c r="AP413" s="1" t="e">
        <f ca="1" t="shared" si="171"/>
        <v>#DIV/0!</v>
      </c>
      <c r="AQ413" s="1">
        <f ca="1">SUM(OFFSET('96点'!AQ$5,(ROW(AQ413)-ROW(AQ$5))*4,,4))</f>
        <v>0</v>
      </c>
      <c r="AR413" s="1">
        <f ca="1">SUM(OFFSET('96点'!AR$5,(ROW(AR413)-ROW(AR$5))*4,,4))</f>
        <v>0</v>
      </c>
      <c r="AS413" s="1" t="e">
        <f ca="1" t="shared" si="172"/>
        <v>#DIV/0!</v>
      </c>
      <c r="AT413" s="1" t="e">
        <f ca="1" t="shared" si="173"/>
        <v>#DIV/0!</v>
      </c>
      <c r="AU413" s="1">
        <f ca="1">SUM(OFFSET('96点'!AU$5,(ROW(AU413)-ROW(AU$5))*4,,4))</f>
        <v>0</v>
      </c>
      <c r="AV413" s="1">
        <f ca="1">SUM(OFFSET('96点'!AV$5,(ROW(AV413)-ROW(AV$5))*4,,4))</f>
        <v>0</v>
      </c>
      <c r="AW413" s="1" t="e">
        <f ca="1" t="shared" si="174"/>
        <v>#DIV/0!</v>
      </c>
      <c r="AX413" s="1">
        <f ca="1">SUM(OFFSET('96点'!AX$5,(ROW(AX413)-ROW(AX$5))*4,,4))</f>
        <v>0</v>
      </c>
      <c r="AY413" s="1">
        <f ca="1">SUM(OFFSET('96点'!AY$5,(ROW(AY413)-ROW(AY$5))*4,,4))</f>
        <v>0</v>
      </c>
      <c r="AZ413" s="1" t="e">
        <f ca="1" t="shared" si="175"/>
        <v>#DIV/0!</v>
      </c>
      <c r="BA413" s="1" t="e">
        <f ca="1" t="shared" si="176"/>
        <v>#DIV/0!</v>
      </c>
      <c r="BB413" s="1">
        <f ca="1">SUM(OFFSET('96点'!BB$5,(ROW(BB413)-ROW(BB$5))*4,,4))</f>
        <v>0</v>
      </c>
    </row>
    <row r="414" spans="3:54">
      <c r="C414" s="1">
        <f t="shared" si="152"/>
        <v>410</v>
      </c>
      <c r="D414" s="1">
        <f t="shared" si="153"/>
        <v>4</v>
      </c>
      <c r="E414" s="1">
        <f t="shared" si="156"/>
        <v>45113</v>
      </c>
      <c r="F414" s="1" t="str">
        <f t="shared" si="154"/>
        <v>20230706</v>
      </c>
      <c r="G414">
        <f t="shared" si="157"/>
        <v>2</v>
      </c>
      <c r="J414" s="1" t="str">
        <f>INDEX(辅助表!$F$3:$F$14,G414)</f>
        <v>测试机组#1调度单元</v>
      </c>
      <c r="K414" s="1" t="str">
        <f t="shared" si="155"/>
        <v>2023-07-06</v>
      </c>
      <c r="L414" s="3">
        <f ca="1" t="shared" si="158"/>
        <v>0.0833333333333333</v>
      </c>
      <c r="M414" s="1">
        <f ca="1">SUM(OFFSET('96点'!M$5,(ROW(M414)-ROW(M$5))*4,,4))</f>
        <v>0</v>
      </c>
      <c r="N414" s="1" t="e">
        <f ca="1" t="shared" si="159"/>
        <v>#DIV/0!</v>
      </c>
      <c r="O414" s="1">
        <f ca="1">SUM(OFFSET('96点'!O$5,(ROW(O414)-ROW(O$5))*4,,4))</f>
        <v>0</v>
      </c>
      <c r="P414" s="1">
        <f ca="1">SUM(OFFSET('96点'!P$5,(ROW(P414)-ROW(P$5))*4,,4))</f>
        <v>0</v>
      </c>
      <c r="Q414" s="1" t="e">
        <f ca="1" t="shared" si="160"/>
        <v>#DIV/0!</v>
      </c>
      <c r="R414" s="1" t="e">
        <f ca="1" t="shared" si="161"/>
        <v>#DIV/0!</v>
      </c>
      <c r="S414" s="1">
        <f ca="1">SUM(OFFSET('96点'!S$5,(ROW(S414)-ROW(S$5))*4,,4))</f>
        <v>0</v>
      </c>
      <c r="T414" s="1">
        <f ca="1">SUM(OFFSET('96点'!T$5,(ROW(T414)-ROW(T$5))*4,,4))</f>
        <v>0</v>
      </c>
      <c r="U414" s="1" t="e">
        <f ca="1" t="shared" si="162"/>
        <v>#DIV/0!</v>
      </c>
      <c r="V414" s="1">
        <f ca="1">SUM(OFFSET('96点'!V$5,(ROW(V414)-ROW(V$5))*4,,4))</f>
        <v>0</v>
      </c>
      <c r="W414" s="1">
        <f ca="1">SUM(OFFSET('96点'!W$5,(ROW(W414)-ROW(W$5))*4,,4))</f>
        <v>0</v>
      </c>
      <c r="X414" s="1" t="e">
        <f ca="1" t="shared" si="163"/>
        <v>#DIV/0!</v>
      </c>
      <c r="Y414" s="1" t="e">
        <f ca="1" t="shared" si="164"/>
        <v>#DIV/0!</v>
      </c>
      <c r="Z414" s="1">
        <f ca="1">SUM(OFFSET('96点'!Z$5,(ROW(Z414)-ROW(Z$5))*4,,4))</f>
        <v>0</v>
      </c>
      <c r="AA414" s="1">
        <f ca="1">SUM(OFFSET('96点'!AA$5,(ROW(AA414)-ROW(AA$5))*4,,4))</f>
        <v>0</v>
      </c>
      <c r="AB414" s="1" t="e">
        <f ca="1" t="shared" si="165"/>
        <v>#DIV/0!</v>
      </c>
      <c r="AC414" s="1">
        <f ca="1">SUM(OFFSET('96点'!AC$5,(ROW(AC414)-ROW(AC$5))*4,,4))</f>
        <v>0</v>
      </c>
      <c r="AD414" s="1">
        <f ca="1">SUM(OFFSET('96点'!AD$5,(ROW(AD414)-ROW(AD$5))*4,,4))</f>
        <v>0</v>
      </c>
      <c r="AE414" s="1" t="e">
        <f ca="1" t="shared" si="166"/>
        <v>#DIV/0!</v>
      </c>
      <c r="AF414" s="1" t="e">
        <f ca="1" t="shared" si="167"/>
        <v>#DIV/0!</v>
      </c>
      <c r="AG414" s="1">
        <f ca="1">SUM(OFFSET('96点'!AG$5,(ROW(AG414)-ROW(AG$5))*4,,4))</f>
        <v>0</v>
      </c>
      <c r="AH414" s="1">
        <f ca="1">SUM(OFFSET('96点'!AH$5,(ROW(AH414)-ROW(AH$5))*4,,4))</f>
        <v>0</v>
      </c>
      <c r="AI414" s="1" t="e">
        <f ca="1" t="shared" si="168"/>
        <v>#DIV/0!</v>
      </c>
      <c r="AJ414" s="1">
        <f ca="1">SUM(OFFSET('96点'!AJ$5,(ROW(AJ414)-ROW(AJ$5))*4,,4))</f>
        <v>0</v>
      </c>
      <c r="AK414" s="1">
        <f ca="1">SUM(OFFSET('96点'!AK$5,(ROW(AK414)-ROW(AK$5))*4,,4))</f>
        <v>0</v>
      </c>
      <c r="AL414" s="1" t="e">
        <f ca="1" t="shared" si="169"/>
        <v>#DIV/0!</v>
      </c>
      <c r="AM414" s="1" t="e">
        <f ca="1" t="shared" si="170"/>
        <v>#DIV/0!</v>
      </c>
      <c r="AN414" s="1">
        <f ca="1">SUM(OFFSET('96点'!AN$5,(ROW(AN414)-ROW(AN$5))*4,,4))</f>
        <v>0</v>
      </c>
      <c r="AO414" s="1">
        <f ca="1">SUM(OFFSET('96点'!AO$5,(ROW(AO414)-ROW(AO$5))*4,,4))</f>
        <v>0</v>
      </c>
      <c r="AP414" s="1" t="e">
        <f ca="1" t="shared" si="171"/>
        <v>#DIV/0!</v>
      </c>
      <c r="AQ414" s="1">
        <f ca="1">SUM(OFFSET('96点'!AQ$5,(ROW(AQ414)-ROW(AQ$5))*4,,4))</f>
        <v>0</v>
      </c>
      <c r="AR414" s="1">
        <f ca="1">SUM(OFFSET('96点'!AR$5,(ROW(AR414)-ROW(AR$5))*4,,4))</f>
        <v>0</v>
      </c>
      <c r="AS414" s="1" t="e">
        <f ca="1" t="shared" si="172"/>
        <v>#DIV/0!</v>
      </c>
      <c r="AT414" s="1" t="e">
        <f ca="1" t="shared" si="173"/>
        <v>#DIV/0!</v>
      </c>
      <c r="AU414" s="1">
        <f ca="1">SUM(OFFSET('96点'!AU$5,(ROW(AU414)-ROW(AU$5))*4,,4))</f>
        <v>0</v>
      </c>
      <c r="AV414" s="1">
        <f ca="1">SUM(OFFSET('96点'!AV$5,(ROW(AV414)-ROW(AV$5))*4,,4))</f>
        <v>0</v>
      </c>
      <c r="AW414" s="1" t="e">
        <f ca="1" t="shared" si="174"/>
        <v>#DIV/0!</v>
      </c>
      <c r="AX414" s="1">
        <f ca="1">SUM(OFFSET('96点'!AX$5,(ROW(AX414)-ROW(AX$5))*4,,4))</f>
        <v>0</v>
      </c>
      <c r="AY414" s="1">
        <f ca="1">SUM(OFFSET('96点'!AY$5,(ROW(AY414)-ROW(AY$5))*4,,4))</f>
        <v>0</v>
      </c>
      <c r="AZ414" s="1" t="e">
        <f ca="1" t="shared" si="175"/>
        <v>#DIV/0!</v>
      </c>
      <c r="BA414" s="1" t="e">
        <f ca="1" t="shared" si="176"/>
        <v>#DIV/0!</v>
      </c>
      <c r="BB414" s="1">
        <f ca="1">SUM(OFFSET('96点'!BB$5,(ROW(BB414)-ROW(BB$5))*4,,4))</f>
        <v>0</v>
      </c>
    </row>
    <row r="415" spans="3:54">
      <c r="C415" s="1">
        <f t="shared" si="152"/>
        <v>411</v>
      </c>
      <c r="D415" s="1">
        <f t="shared" si="153"/>
        <v>5</v>
      </c>
      <c r="E415" s="1">
        <f t="shared" si="156"/>
        <v>45113</v>
      </c>
      <c r="F415" s="1" t="str">
        <f t="shared" si="154"/>
        <v>20230706</v>
      </c>
      <c r="G415">
        <f t="shared" si="157"/>
        <v>2</v>
      </c>
      <c r="J415" s="1" t="str">
        <f>INDEX(辅助表!$F$3:$F$14,G415)</f>
        <v>测试机组#1调度单元</v>
      </c>
      <c r="K415" s="1" t="str">
        <f t="shared" si="155"/>
        <v>2023-07-06</v>
      </c>
      <c r="L415" s="3">
        <f ca="1" t="shared" si="158"/>
        <v>0.125</v>
      </c>
      <c r="M415" s="1">
        <f ca="1">SUM(OFFSET('96点'!M$5,(ROW(M415)-ROW(M$5))*4,,4))</f>
        <v>0</v>
      </c>
      <c r="N415" s="1" t="e">
        <f ca="1" t="shared" si="159"/>
        <v>#DIV/0!</v>
      </c>
      <c r="O415" s="1">
        <f ca="1">SUM(OFFSET('96点'!O$5,(ROW(O415)-ROW(O$5))*4,,4))</f>
        <v>0</v>
      </c>
      <c r="P415" s="1">
        <f ca="1">SUM(OFFSET('96点'!P$5,(ROW(P415)-ROW(P$5))*4,,4))</f>
        <v>0</v>
      </c>
      <c r="Q415" s="1" t="e">
        <f ca="1" t="shared" si="160"/>
        <v>#DIV/0!</v>
      </c>
      <c r="R415" s="1" t="e">
        <f ca="1" t="shared" si="161"/>
        <v>#DIV/0!</v>
      </c>
      <c r="S415" s="1">
        <f ca="1">SUM(OFFSET('96点'!S$5,(ROW(S415)-ROW(S$5))*4,,4))</f>
        <v>0</v>
      </c>
      <c r="T415" s="1">
        <f ca="1">SUM(OFFSET('96点'!T$5,(ROW(T415)-ROW(T$5))*4,,4))</f>
        <v>0</v>
      </c>
      <c r="U415" s="1" t="e">
        <f ca="1" t="shared" si="162"/>
        <v>#DIV/0!</v>
      </c>
      <c r="V415" s="1">
        <f ca="1">SUM(OFFSET('96点'!V$5,(ROW(V415)-ROW(V$5))*4,,4))</f>
        <v>0</v>
      </c>
      <c r="W415" s="1">
        <f ca="1">SUM(OFFSET('96点'!W$5,(ROW(W415)-ROW(W$5))*4,,4))</f>
        <v>0</v>
      </c>
      <c r="X415" s="1" t="e">
        <f ca="1" t="shared" si="163"/>
        <v>#DIV/0!</v>
      </c>
      <c r="Y415" s="1" t="e">
        <f ca="1" t="shared" si="164"/>
        <v>#DIV/0!</v>
      </c>
      <c r="Z415" s="1">
        <f ca="1">SUM(OFFSET('96点'!Z$5,(ROW(Z415)-ROW(Z$5))*4,,4))</f>
        <v>0</v>
      </c>
      <c r="AA415" s="1">
        <f ca="1">SUM(OFFSET('96点'!AA$5,(ROW(AA415)-ROW(AA$5))*4,,4))</f>
        <v>0</v>
      </c>
      <c r="AB415" s="1" t="e">
        <f ca="1" t="shared" si="165"/>
        <v>#DIV/0!</v>
      </c>
      <c r="AC415" s="1">
        <f ca="1">SUM(OFFSET('96点'!AC$5,(ROW(AC415)-ROW(AC$5))*4,,4))</f>
        <v>0</v>
      </c>
      <c r="AD415" s="1">
        <f ca="1">SUM(OFFSET('96点'!AD$5,(ROW(AD415)-ROW(AD$5))*4,,4))</f>
        <v>0</v>
      </c>
      <c r="AE415" s="1" t="e">
        <f ca="1" t="shared" si="166"/>
        <v>#DIV/0!</v>
      </c>
      <c r="AF415" s="1" t="e">
        <f ca="1" t="shared" si="167"/>
        <v>#DIV/0!</v>
      </c>
      <c r="AG415" s="1">
        <f ca="1">SUM(OFFSET('96点'!AG$5,(ROW(AG415)-ROW(AG$5))*4,,4))</f>
        <v>0</v>
      </c>
      <c r="AH415" s="1">
        <f ca="1">SUM(OFFSET('96点'!AH$5,(ROW(AH415)-ROW(AH$5))*4,,4))</f>
        <v>0</v>
      </c>
      <c r="AI415" s="1" t="e">
        <f ca="1" t="shared" si="168"/>
        <v>#DIV/0!</v>
      </c>
      <c r="AJ415" s="1">
        <f ca="1">SUM(OFFSET('96点'!AJ$5,(ROW(AJ415)-ROW(AJ$5))*4,,4))</f>
        <v>0</v>
      </c>
      <c r="AK415" s="1">
        <f ca="1">SUM(OFFSET('96点'!AK$5,(ROW(AK415)-ROW(AK$5))*4,,4))</f>
        <v>0</v>
      </c>
      <c r="AL415" s="1" t="e">
        <f ca="1" t="shared" si="169"/>
        <v>#DIV/0!</v>
      </c>
      <c r="AM415" s="1" t="e">
        <f ca="1" t="shared" si="170"/>
        <v>#DIV/0!</v>
      </c>
      <c r="AN415" s="1">
        <f ca="1">SUM(OFFSET('96点'!AN$5,(ROW(AN415)-ROW(AN$5))*4,,4))</f>
        <v>0</v>
      </c>
      <c r="AO415" s="1">
        <f ca="1">SUM(OFFSET('96点'!AO$5,(ROW(AO415)-ROW(AO$5))*4,,4))</f>
        <v>0</v>
      </c>
      <c r="AP415" s="1" t="e">
        <f ca="1" t="shared" si="171"/>
        <v>#DIV/0!</v>
      </c>
      <c r="AQ415" s="1">
        <f ca="1">SUM(OFFSET('96点'!AQ$5,(ROW(AQ415)-ROW(AQ$5))*4,,4))</f>
        <v>0</v>
      </c>
      <c r="AR415" s="1">
        <f ca="1">SUM(OFFSET('96点'!AR$5,(ROW(AR415)-ROW(AR$5))*4,,4))</f>
        <v>0</v>
      </c>
      <c r="AS415" s="1" t="e">
        <f ca="1" t="shared" si="172"/>
        <v>#DIV/0!</v>
      </c>
      <c r="AT415" s="1" t="e">
        <f ca="1" t="shared" si="173"/>
        <v>#DIV/0!</v>
      </c>
      <c r="AU415" s="1">
        <f ca="1">SUM(OFFSET('96点'!AU$5,(ROW(AU415)-ROW(AU$5))*4,,4))</f>
        <v>0</v>
      </c>
      <c r="AV415" s="1">
        <f ca="1">SUM(OFFSET('96点'!AV$5,(ROW(AV415)-ROW(AV$5))*4,,4))</f>
        <v>0</v>
      </c>
      <c r="AW415" s="1" t="e">
        <f ca="1" t="shared" si="174"/>
        <v>#DIV/0!</v>
      </c>
      <c r="AX415" s="1">
        <f ca="1">SUM(OFFSET('96点'!AX$5,(ROW(AX415)-ROW(AX$5))*4,,4))</f>
        <v>0</v>
      </c>
      <c r="AY415" s="1">
        <f ca="1">SUM(OFFSET('96点'!AY$5,(ROW(AY415)-ROW(AY$5))*4,,4))</f>
        <v>0</v>
      </c>
      <c r="AZ415" s="1" t="e">
        <f ca="1" t="shared" si="175"/>
        <v>#DIV/0!</v>
      </c>
      <c r="BA415" s="1" t="e">
        <f ca="1" t="shared" si="176"/>
        <v>#DIV/0!</v>
      </c>
      <c r="BB415" s="1">
        <f ca="1">SUM(OFFSET('96点'!BB$5,(ROW(BB415)-ROW(BB$5))*4,,4))</f>
        <v>0</v>
      </c>
    </row>
    <row r="416" spans="3:54">
      <c r="C416" s="1">
        <f t="shared" si="152"/>
        <v>412</v>
      </c>
      <c r="D416" s="1">
        <f t="shared" si="153"/>
        <v>6</v>
      </c>
      <c r="E416" s="1">
        <f t="shared" si="156"/>
        <v>45113</v>
      </c>
      <c r="F416" s="1" t="str">
        <f t="shared" si="154"/>
        <v>20230706</v>
      </c>
      <c r="G416">
        <f t="shared" si="157"/>
        <v>2</v>
      </c>
      <c r="J416" s="1" t="str">
        <f>INDEX(辅助表!$F$3:$F$14,G416)</f>
        <v>测试机组#1调度单元</v>
      </c>
      <c r="K416" s="1" t="str">
        <f t="shared" si="155"/>
        <v>2023-07-06</v>
      </c>
      <c r="L416" s="3">
        <f ca="1" t="shared" si="158"/>
        <v>0.166666666666667</v>
      </c>
      <c r="M416" s="1">
        <f ca="1">SUM(OFFSET('96点'!M$5,(ROW(M416)-ROW(M$5))*4,,4))</f>
        <v>0</v>
      </c>
      <c r="N416" s="1" t="e">
        <f ca="1" t="shared" si="159"/>
        <v>#DIV/0!</v>
      </c>
      <c r="O416" s="1">
        <f ca="1">SUM(OFFSET('96点'!O$5,(ROW(O416)-ROW(O$5))*4,,4))</f>
        <v>0</v>
      </c>
      <c r="P416" s="1">
        <f ca="1">SUM(OFFSET('96点'!P$5,(ROW(P416)-ROW(P$5))*4,,4))</f>
        <v>0</v>
      </c>
      <c r="Q416" s="1" t="e">
        <f ca="1" t="shared" si="160"/>
        <v>#DIV/0!</v>
      </c>
      <c r="R416" s="1" t="e">
        <f ca="1" t="shared" si="161"/>
        <v>#DIV/0!</v>
      </c>
      <c r="S416" s="1">
        <f ca="1">SUM(OFFSET('96点'!S$5,(ROW(S416)-ROW(S$5))*4,,4))</f>
        <v>0</v>
      </c>
      <c r="T416" s="1">
        <f ca="1">SUM(OFFSET('96点'!T$5,(ROW(T416)-ROW(T$5))*4,,4))</f>
        <v>0</v>
      </c>
      <c r="U416" s="1" t="e">
        <f ca="1" t="shared" si="162"/>
        <v>#DIV/0!</v>
      </c>
      <c r="V416" s="1">
        <f ca="1">SUM(OFFSET('96点'!V$5,(ROW(V416)-ROW(V$5))*4,,4))</f>
        <v>0</v>
      </c>
      <c r="W416" s="1">
        <f ca="1">SUM(OFFSET('96点'!W$5,(ROW(W416)-ROW(W$5))*4,,4))</f>
        <v>0</v>
      </c>
      <c r="X416" s="1" t="e">
        <f ca="1" t="shared" si="163"/>
        <v>#DIV/0!</v>
      </c>
      <c r="Y416" s="1" t="e">
        <f ca="1" t="shared" si="164"/>
        <v>#DIV/0!</v>
      </c>
      <c r="Z416" s="1">
        <f ca="1">SUM(OFFSET('96点'!Z$5,(ROW(Z416)-ROW(Z$5))*4,,4))</f>
        <v>0</v>
      </c>
      <c r="AA416" s="1">
        <f ca="1">SUM(OFFSET('96点'!AA$5,(ROW(AA416)-ROW(AA$5))*4,,4))</f>
        <v>0</v>
      </c>
      <c r="AB416" s="1" t="e">
        <f ca="1" t="shared" si="165"/>
        <v>#DIV/0!</v>
      </c>
      <c r="AC416" s="1">
        <f ca="1">SUM(OFFSET('96点'!AC$5,(ROW(AC416)-ROW(AC$5))*4,,4))</f>
        <v>0</v>
      </c>
      <c r="AD416" s="1">
        <f ca="1">SUM(OFFSET('96点'!AD$5,(ROW(AD416)-ROW(AD$5))*4,,4))</f>
        <v>0</v>
      </c>
      <c r="AE416" s="1" t="e">
        <f ca="1" t="shared" si="166"/>
        <v>#DIV/0!</v>
      </c>
      <c r="AF416" s="1" t="e">
        <f ca="1" t="shared" si="167"/>
        <v>#DIV/0!</v>
      </c>
      <c r="AG416" s="1">
        <f ca="1">SUM(OFFSET('96点'!AG$5,(ROW(AG416)-ROW(AG$5))*4,,4))</f>
        <v>0</v>
      </c>
      <c r="AH416" s="1">
        <f ca="1">SUM(OFFSET('96点'!AH$5,(ROW(AH416)-ROW(AH$5))*4,,4))</f>
        <v>0</v>
      </c>
      <c r="AI416" s="1" t="e">
        <f ca="1" t="shared" si="168"/>
        <v>#DIV/0!</v>
      </c>
      <c r="AJ416" s="1">
        <f ca="1">SUM(OFFSET('96点'!AJ$5,(ROW(AJ416)-ROW(AJ$5))*4,,4))</f>
        <v>0</v>
      </c>
      <c r="AK416" s="1">
        <f ca="1">SUM(OFFSET('96点'!AK$5,(ROW(AK416)-ROW(AK$5))*4,,4))</f>
        <v>0</v>
      </c>
      <c r="AL416" s="1" t="e">
        <f ca="1" t="shared" si="169"/>
        <v>#DIV/0!</v>
      </c>
      <c r="AM416" s="1" t="e">
        <f ca="1" t="shared" si="170"/>
        <v>#DIV/0!</v>
      </c>
      <c r="AN416" s="1">
        <f ca="1">SUM(OFFSET('96点'!AN$5,(ROW(AN416)-ROW(AN$5))*4,,4))</f>
        <v>0</v>
      </c>
      <c r="AO416" s="1">
        <f ca="1">SUM(OFFSET('96点'!AO$5,(ROW(AO416)-ROW(AO$5))*4,,4))</f>
        <v>0</v>
      </c>
      <c r="AP416" s="1" t="e">
        <f ca="1" t="shared" si="171"/>
        <v>#DIV/0!</v>
      </c>
      <c r="AQ416" s="1">
        <f ca="1">SUM(OFFSET('96点'!AQ$5,(ROW(AQ416)-ROW(AQ$5))*4,,4))</f>
        <v>0</v>
      </c>
      <c r="AR416" s="1">
        <f ca="1">SUM(OFFSET('96点'!AR$5,(ROW(AR416)-ROW(AR$5))*4,,4))</f>
        <v>0</v>
      </c>
      <c r="AS416" s="1" t="e">
        <f ca="1" t="shared" si="172"/>
        <v>#DIV/0!</v>
      </c>
      <c r="AT416" s="1" t="e">
        <f ca="1" t="shared" si="173"/>
        <v>#DIV/0!</v>
      </c>
      <c r="AU416" s="1">
        <f ca="1">SUM(OFFSET('96点'!AU$5,(ROW(AU416)-ROW(AU$5))*4,,4))</f>
        <v>0</v>
      </c>
      <c r="AV416" s="1">
        <f ca="1">SUM(OFFSET('96点'!AV$5,(ROW(AV416)-ROW(AV$5))*4,,4))</f>
        <v>0</v>
      </c>
      <c r="AW416" s="1" t="e">
        <f ca="1" t="shared" si="174"/>
        <v>#DIV/0!</v>
      </c>
      <c r="AX416" s="1">
        <f ca="1">SUM(OFFSET('96点'!AX$5,(ROW(AX416)-ROW(AX$5))*4,,4))</f>
        <v>0</v>
      </c>
      <c r="AY416" s="1">
        <f ca="1">SUM(OFFSET('96点'!AY$5,(ROW(AY416)-ROW(AY$5))*4,,4))</f>
        <v>0</v>
      </c>
      <c r="AZ416" s="1" t="e">
        <f ca="1" t="shared" si="175"/>
        <v>#DIV/0!</v>
      </c>
      <c r="BA416" s="1" t="e">
        <f ca="1" t="shared" si="176"/>
        <v>#DIV/0!</v>
      </c>
      <c r="BB416" s="1">
        <f ca="1">SUM(OFFSET('96点'!BB$5,(ROW(BB416)-ROW(BB$5))*4,,4))</f>
        <v>0</v>
      </c>
    </row>
    <row r="417" spans="3:54">
      <c r="C417" s="1">
        <f t="shared" si="152"/>
        <v>413</v>
      </c>
      <c r="D417" s="1">
        <f t="shared" si="153"/>
        <v>7</v>
      </c>
      <c r="E417" s="1">
        <f t="shared" si="156"/>
        <v>45113</v>
      </c>
      <c r="F417" s="1" t="str">
        <f t="shared" si="154"/>
        <v>20230706</v>
      </c>
      <c r="G417">
        <f t="shared" si="157"/>
        <v>2</v>
      </c>
      <c r="J417" s="1" t="str">
        <f>INDEX(辅助表!$F$3:$F$14,G417)</f>
        <v>测试机组#1调度单元</v>
      </c>
      <c r="K417" s="1" t="str">
        <f t="shared" si="155"/>
        <v>2023-07-06</v>
      </c>
      <c r="L417" s="3">
        <f ca="1" t="shared" si="158"/>
        <v>0.208333333333333</v>
      </c>
      <c r="M417" s="1">
        <f ca="1">SUM(OFFSET('96点'!M$5,(ROW(M417)-ROW(M$5))*4,,4))</f>
        <v>0</v>
      </c>
      <c r="N417" s="1" t="e">
        <f ca="1" t="shared" si="159"/>
        <v>#DIV/0!</v>
      </c>
      <c r="O417" s="1">
        <f ca="1">SUM(OFFSET('96点'!O$5,(ROW(O417)-ROW(O$5))*4,,4))</f>
        <v>0</v>
      </c>
      <c r="P417" s="1">
        <f ca="1">SUM(OFFSET('96点'!P$5,(ROW(P417)-ROW(P$5))*4,,4))</f>
        <v>0</v>
      </c>
      <c r="Q417" s="1" t="e">
        <f ca="1" t="shared" si="160"/>
        <v>#DIV/0!</v>
      </c>
      <c r="R417" s="1" t="e">
        <f ca="1" t="shared" si="161"/>
        <v>#DIV/0!</v>
      </c>
      <c r="S417" s="1">
        <f ca="1">SUM(OFFSET('96点'!S$5,(ROW(S417)-ROW(S$5))*4,,4))</f>
        <v>0</v>
      </c>
      <c r="T417" s="1">
        <f ca="1">SUM(OFFSET('96点'!T$5,(ROW(T417)-ROW(T$5))*4,,4))</f>
        <v>0</v>
      </c>
      <c r="U417" s="1" t="e">
        <f ca="1" t="shared" si="162"/>
        <v>#DIV/0!</v>
      </c>
      <c r="V417" s="1">
        <f ca="1">SUM(OFFSET('96点'!V$5,(ROW(V417)-ROW(V$5))*4,,4))</f>
        <v>0</v>
      </c>
      <c r="W417" s="1">
        <f ca="1">SUM(OFFSET('96点'!W$5,(ROW(W417)-ROW(W$5))*4,,4))</f>
        <v>0</v>
      </c>
      <c r="X417" s="1" t="e">
        <f ca="1" t="shared" si="163"/>
        <v>#DIV/0!</v>
      </c>
      <c r="Y417" s="1" t="e">
        <f ca="1" t="shared" si="164"/>
        <v>#DIV/0!</v>
      </c>
      <c r="Z417" s="1">
        <f ca="1">SUM(OFFSET('96点'!Z$5,(ROW(Z417)-ROW(Z$5))*4,,4))</f>
        <v>0</v>
      </c>
      <c r="AA417" s="1">
        <f ca="1">SUM(OFFSET('96点'!AA$5,(ROW(AA417)-ROW(AA$5))*4,,4))</f>
        <v>0</v>
      </c>
      <c r="AB417" s="1" t="e">
        <f ca="1" t="shared" si="165"/>
        <v>#DIV/0!</v>
      </c>
      <c r="AC417" s="1">
        <f ca="1">SUM(OFFSET('96点'!AC$5,(ROW(AC417)-ROW(AC$5))*4,,4))</f>
        <v>0</v>
      </c>
      <c r="AD417" s="1">
        <f ca="1">SUM(OFFSET('96点'!AD$5,(ROW(AD417)-ROW(AD$5))*4,,4))</f>
        <v>0</v>
      </c>
      <c r="AE417" s="1" t="e">
        <f ca="1" t="shared" si="166"/>
        <v>#DIV/0!</v>
      </c>
      <c r="AF417" s="1" t="e">
        <f ca="1" t="shared" si="167"/>
        <v>#DIV/0!</v>
      </c>
      <c r="AG417" s="1">
        <f ca="1">SUM(OFFSET('96点'!AG$5,(ROW(AG417)-ROW(AG$5))*4,,4))</f>
        <v>0</v>
      </c>
      <c r="AH417" s="1">
        <f ca="1">SUM(OFFSET('96点'!AH$5,(ROW(AH417)-ROW(AH$5))*4,,4))</f>
        <v>0</v>
      </c>
      <c r="AI417" s="1" t="e">
        <f ca="1" t="shared" si="168"/>
        <v>#DIV/0!</v>
      </c>
      <c r="AJ417" s="1">
        <f ca="1">SUM(OFFSET('96点'!AJ$5,(ROW(AJ417)-ROW(AJ$5))*4,,4))</f>
        <v>0</v>
      </c>
      <c r="AK417" s="1">
        <f ca="1">SUM(OFFSET('96点'!AK$5,(ROW(AK417)-ROW(AK$5))*4,,4))</f>
        <v>0</v>
      </c>
      <c r="AL417" s="1" t="e">
        <f ca="1" t="shared" si="169"/>
        <v>#DIV/0!</v>
      </c>
      <c r="AM417" s="1" t="e">
        <f ca="1" t="shared" si="170"/>
        <v>#DIV/0!</v>
      </c>
      <c r="AN417" s="1">
        <f ca="1">SUM(OFFSET('96点'!AN$5,(ROW(AN417)-ROW(AN$5))*4,,4))</f>
        <v>0</v>
      </c>
      <c r="AO417" s="1">
        <f ca="1">SUM(OFFSET('96点'!AO$5,(ROW(AO417)-ROW(AO$5))*4,,4))</f>
        <v>0</v>
      </c>
      <c r="AP417" s="1" t="e">
        <f ca="1" t="shared" si="171"/>
        <v>#DIV/0!</v>
      </c>
      <c r="AQ417" s="1">
        <f ca="1">SUM(OFFSET('96点'!AQ$5,(ROW(AQ417)-ROW(AQ$5))*4,,4))</f>
        <v>0</v>
      </c>
      <c r="AR417" s="1">
        <f ca="1">SUM(OFFSET('96点'!AR$5,(ROW(AR417)-ROW(AR$5))*4,,4))</f>
        <v>0</v>
      </c>
      <c r="AS417" s="1" t="e">
        <f ca="1" t="shared" si="172"/>
        <v>#DIV/0!</v>
      </c>
      <c r="AT417" s="1" t="e">
        <f ca="1" t="shared" si="173"/>
        <v>#DIV/0!</v>
      </c>
      <c r="AU417" s="1">
        <f ca="1">SUM(OFFSET('96点'!AU$5,(ROW(AU417)-ROW(AU$5))*4,,4))</f>
        <v>0</v>
      </c>
      <c r="AV417" s="1">
        <f ca="1">SUM(OFFSET('96点'!AV$5,(ROW(AV417)-ROW(AV$5))*4,,4))</f>
        <v>0</v>
      </c>
      <c r="AW417" s="1" t="e">
        <f ca="1" t="shared" si="174"/>
        <v>#DIV/0!</v>
      </c>
      <c r="AX417" s="1">
        <f ca="1">SUM(OFFSET('96点'!AX$5,(ROW(AX417)-ROW(AX$5))*4,,4))</f>
        <v>0</v>
      </c>
      <c r="AY417" s="1">
        <f ca="1">SUM(OFFSET('96点'!AY$5,(ROW(AY417)-ROW(AY$5))*4,,4))</f>
        <v>0</v>
      </c>
      <c r="AZ417" s="1" t="e">
        <f ca="1" t="shared" si="175"/>
        <v>#DIV/0!</v>
      </c>
      <c r="BA417" s="1" t="e">
        <f ca="1" t="shared" si="176"/>
        <v>#DIV/0!</v>
      </c>
      <c r="BB417" s="1">
        <f ca="1">SUM(OFFSET('96点'!BB$5,(ROW(BB417)-ROW(BB$5))*4,,4))</f>
        <v>0</v>
      </c>
    </row>
    <row r="418" spans="3:54">
      <c r="C418" s="1">
        <f t="shared" si="152"/>
        <v>414</v>
      </c>
      <c r="D418" s="1">
        <f t="shared" si="153"/>
        <v>8</v>
      </c>
      <c r="E418" s="1">
        <f t="shared" si="156"/>
        <v>45113</v>
      </c>
      <c r="F418" s="1" t="str">
        <f t="shared" si="154"/>
        <v>20230706</v>
      </c>
      <c r="G418">
        <f t="shared" si="157"/>
        <v>2</v>
      </c>
      <c r="J418" s="1" t="str">
        <f>INDEX(辅助表!$F$3:$F$14,G418)</f>
        <v>测试机组#1调度单元</v>
      </c>
      <c r="K418" s="1" t="str">
        <f t="shared" si="155"/>
        <v>2023-07-06</v>
      </c>
      <c r="L418" s="3">
        <f ca="1" t="shared" si="158"/>
        <v>0.25</v>
      </c>
      <c r="M418" s="1">
        <f ca="1">SUM(OFFSET('96点'!M$5,(ROW(M418)-ROW(M$5))*4,,4))</f>
        <v>0</v>
      </c>
      <c r="N418" s="1" t="e">
        <f ca="1" t="shared" si="159"/>
        <v>#DIV/0!</v>
      </c>
      <c r="O418" s="1">
        <f ca="1">SUM(OFFSET('96点'!O$5,(ROW(O418)-ROW(O$5))*4,,4))</f>
        <v>0</v>
      </c>
      <c r="P418" s="1">
        <f ca="1">SUM(OFFSET('96点'!P$5,(ROW(P418)-ROW(P$5))*4,,4))</f>
        <v>0</v>
      </c>
      <c r="Q418" s="1" t="e">
        <f ca="1" t="shared" si="160"/>
        <v>#DIV/0!</v>
      </c>
      <c r="R418" s="1" t="e">
        <f ca="1" t="shared" si="161"/>
        <v>#DIV/0!</v>
      </c>
      <c r="S418" s="1">
        <f ca="1">SUM(OFFSET('96点'!S$5,(ROW(S418)-ROW(S$5))*4,,4))</f>
        <v>0</v>
      </c>
      <c r="T418" s="1">
        <f ca="1">SUM(OFFSET('96点'!T$5,(ROW(T418)-ROW(T$5))*4,,4))</f>
        <v>0</v>
      </c>
      <c r="U418" s="1" t="e">
        <f ca="1" t="shared" si="162"/>
        <v>#DIV/0!</v>
      </c>
      <c r="V418" s="1">
        <f ca="1">SUM(OFFSET('96点'!V$5,(ROW(V418)-ROW(V$5))*4,,4))</f>
        <v>0</v>
      </c>
      <c r="W418" s="1">
        <f ca="1">SUM(OFFSET('96点'!W$5,(ROW(W418)-ROW(W$5))*4,,4))</f>
        <v>0</v>
      </c>
      <c r="X418" s="1" t="e">
        <f ca="1" t="shared" si="163"/>
        <v>#DIV/0!</v>
      </c>
      <c r="Y418" s="1" t="e">
        <f ca="1" t="shared" si="164"/>
        <v>#DIV/0!</v>
      </c>
      <c r="Z418" s="1">
        <f ca="1">SUM(OFFSET('96点'!Z$5,(ROW(Z418)-ROW(Z$5))*4,,4))</f>
        <v>0</v>
      </c>
      <c r="AA418" s="1">
        <f ca="1">SUM(OFFSET('96点'!AA$5,(ROW(AA418)-ROW(AA$5))*4,,4))</f>
        <v>0</v>
      </c>
      <c r="AB418" s="1" t="e">
        <f ca="1" t="shared" si="165"/>
        <v>#DIV/0!</v>
      </c>
      <c r="AC418" s="1">
        <f ca="1">SUM(OFFSET('96点'!AC$5,(ROW(AC418)-ROW(AC$5))*4,,4))</f>
        <v>0</v>
      </c>
      <c r="AD418" s="1">
        <f ca="1">SUM(OFFSET('96点'!AD$5,(ROW(AD418)-ROW(AD$5))*4,,4))</f>
        <v>0</v>
      </c>
      <c r="AE418" s="1" t="e">
        <f ca="1" t="shared" si="166"/>
        <v>#DIV/0!</v>
      </c>
      <c r="AF418" s="1" t="e">
        <f ca="1" t="shared" si="167"/>
        <v>#DIV/0!</v>
      </c>
      <c r="AG418" s="1">
        <f ca="1">SUM(OFFSET('96点'!AG$5,(ROW(AG418)-ROW(AG$5))*4,,4))</f>
        <v>0</v>
      </c>
      <c r="AH418" s="1">
        <f ca="1">SUM(OFFSET('96点'!AH$5,(ROW(AH418)-ROW(AH$5))*4,,4))</f>
        <v>0</v>
      </c>
      <c r="AI418" s="1" t="e">
        <f ca="1" t="shared" si="168"/>
        <v>#DIV/0!</v>
      </c>
      <c r="AJ418" s="1">
        <f ca="1">SUM(OFFSET('96点'!AJ$5,(ROW(AJ418)-ROW(AJ$5))*4,,4))</f>
        <v>0</v>
      </c>
      <c r="AK418" s="1">
        <f ca="1">SUM(OFFSET('96点'!AK$5,(ROW(AK418)-ROW(AK$5))*4,,4))</f>
        <v>0</v>
      </c>
      <c r="AL418" s="1" t="e">
        <f ca="1" t="shared" si="169"/>
        <v>#DIV/0!</v>
      </c>
      <c r="AM418" s="1" t="e">
        <f ca="1" t="shared" si="170"/>
        <v>#DIV/0!</v>
      </c>
      <c r="AN418" s="1">
        <f ca="1">SUM(OFFSET('96点'!AN$5,(ROW(AN418)-ROW(AN$5))*4,,4))</f>
        <v>0</v>
      </c>
      <c r="AO418" s="1">
        <f ca="1">SUM(OFFSET('96点'!AO$5,(ROW(AO418)-ROW(AO$5))*4,,4))</f>
        <v>0</v>
      </c>
      <c r="AP418" s="1" t="e">
        <f ca="1" t="shared" si="171"/>
        <v>#DIV/0!</v>
      </c>
      <c r="AQ418" s="1">
        <f ca="1">SUM(OFFSET('96点'!AQ$5,(ROW(AQ418)-ROW(AQ$5))*4,,4))</f>
        <v>0</v>
      </c>
      <c r="AR418" s="1">
        <f ca="1">SUM(OFFSET('96点'!AR$5,(ROW(AR418)-ROW(AR$5))*4,,4))</f>
        <v>0</v>
      </c>
      <c r="AS418" s="1" t="e">
        <f ca="1" t="shared" si="172"/>
        <v>#DIV/0!</v>
      </c>
      <c r="AT418" s="1" t="e">
        <f ca="1" t="shared" si="173"/>
        <v>#DIV/0!</v>
      </c>
      <c r="AU418" s="1">
        <f ca="1">SUM(OFFSET('96点'!AU$5,(ROW(AU418)-ROW(AU$5))*4,,4))</f>
        <v>0</v>
      </c>
      <c r="AV418" s="1">
        <f ca="1">SUM(OFFSET('96点'!AV$5,(ROW(AV418)-ROW(AV$5))*4,,4))</f>
        <v>0</v>
      </c>
      <c r="AW418" s="1" t="e">
        <f ca="1" t="shared" si="174"/>
        <v>#DIV/0!</v>
      </c>
      <c r="AX418" s="1">
        <f ca="1">SUM(OFFSET('96点'!AX$5,(ROW(AX418)-ROW(AX$5))*4,,4))</f>
        <v>0</v>
      </c>
      <c r="AY418" s="1">
        <f ca="1">SUM(OFFSET('96点'!AY$5,(ROW(AY418)-ROW(AY$5))*4,,4))</f>
        <v>0</v>
      </c>
      <c r="AZ418" s="1" t="e">
        <f ca="1" t="shared" si="175"/>
        <v>#DIV/0!</v>
      </c>
      <c r="BA418" s="1" t="e">
        <f ca="1" t="shared" si="176"/>
        <v>#DIV/0!</v>
      </c>
      <c r="BB418" s="1">
        <f ca="1">SUM(OFFSET('96点'!BB$5,(ROW(BB418)-ROW(BB$5))*4,,4))</f>
        <v>0</v>
      </c>
    </row>
    <row r="419" spans="3:54">
      <c r="C419" s="1">
        <f t="shared" si="152"/>
        <v>415</v>
      </c>
      <c r="D419" s="1">
        <f t="shared" si="153"/>
        <v>9</v>
      </c>
      <c r="E419" s="1">
        <f t="shared" si="156"/>
        <v>45113</v>
      </c>
      <c r="F419" s="1" t="str">
        <f t="shared" si="154"/>
        <v>20230706</v>
      </c>
      <c r="G419">
        <f t="shared" si="157"/>
        <v>2</v>
      </c>
      <c r="J419" s="1" t="str">
        <f>INDEX(辅助表!$F$3:$F$14,G419)</f>
        <v>测试机组#1调度单元</v>
      </c>
      <c r="K419" s="1" t="str">
        <f t="shared" si="155"/>
        <v>2023-07-06</v>
      </c>
      <c r="L419" s="3">
        <f ca="1" t="shared" si="158"/>
        <v>0.291666666666667</v>
      </c>
      <c r="M419" s="1">
        <f ca="1">SUM(OFFSET('96点'!M$5,(ROW(M419)-ROW(M$5))*4,,4))</f>
        <v>0</v>
      </c>
      <c r="N419" s="1" t="e">
        <f ca="1" t="shared" si="159"/>
        <v>#DIV/0!</v>
      </c>
      <c r="O419" s="1">
        <f ca="1">SUM(OFFSET('96点'!O$5,(ROW(O419)-ROW(O$5))*4,,4))</f>
        <v>0</v>
      </c>
      <c r="P419" s="1">
        <f ca="1">SUM(OFFSET('96点'!P$5,(ROW(P419)-ROW(P$5))*4,,4))</f>
        <v>0</v>
      </c>
      <c r="Q419" s="1" t="e">
        <f ca="1" t="shared" si="160"/>
        <v>#DIV/0!</v>
      </c>
      <c r="R419" s="1" t="e">
        <f ca="1" t="shared" si="161"/>
        <v>#DIV/0!</v>
      </c>
      <c r="S419" s="1">
        <f ca="1">SUM(OFFSET('96点'!S$5,(ROW(S419)-ROW(S$5))*4,,4))</f>
        <v>0</v>
      </c>
      <c r="T419" s="1">
        <f ca="1">SUM(OFFSET('96点'!T$5,(ROW(T419)-ROW(T$5))*4,,4))</f>
        <v>0</v>
      </c>
      <c r="U419" s="1" t="e">
        <f ca="1" t="shared" si="162"/>
        <v>#DIV/0!</v>
      </c>
      <c r="V419" s="1">
        <f ca="1">SUM(OFFSET('96点'!V$5,(ROW(V419)-ROW(V$5))*4,,4))</f>
        <v>0</v>
      </c>
      <c r="W419" s="1">
        <f ca="1">SUM(OFFSET('96点'!W$5,(ROW(W419)-ROW(W$5))*4,,4))</f>
        <v>0</v>
      </c>
      <c r="X419" s="1" t="e">
        <f ca="1" t="shared" si="163"/>
        <v>#DIV/0!</v>
      </c>
      <c r="Y419" s="1" t="e">
        <f ca="1" t="shared" si="164"/>
        <v>#DIV/0!</v>
      </c>
      <c r="Z419" s="1">
        <f ca="1">SUM(OFFSET('96点'!Z$5,(ROW(Z419)-ROW(Z$5))*4,,4))</f>
        <v>0</v>
      </c>
      <c r="AA419" s="1">
        <f ca="1">SUM(OFFSET('96点'!AA$5,(ROW(AA419)-ROW(AA$5))*4,,4))</f>
        <v>0</v>
      </c>
      <c r="AB419" s="1" t="e">
        <f ca="1" t="shared" si="165"/>
        <v>#DIV/0!</v>
      </c>
      <c r="AC419" s="1">
        <f ca="1">SUM(OFFSET('96点'!AC$5,(ROW(AC419)-ROW(AC$5))*4,,4))</f>
        <v>0</v>
      </c>
      <c r="AD419" s="1">
        <f ca="1">SUM(OFFSET('96点'!AD$5,(ROW(AD419)-ROW(AD$5))*4,,4))</f>
        <v>0</v>
      </c>
      <c r="AE419" s="1" t="e">
        <f ca="1" t="shared" si="166"/>
        <v>#DIV/0!</v>
      </c>
      <c r="AF419" s="1" t="e">
        <f ca="1" t="shared" si="167"/>
        <v>#DIV/0!</v>
      </c>
      <c r="AG419" s="1">
        <f ca="1">SUM(OFFSET('96点'!AG$5,(ROW(AG419)-ROW(AG$5))*4,,4))</f>
        <v>0</v>
      </c>
      <c r="AH419" s="1">
        <f ca="1">SUM(OFFSET('96点'!AH$5,(ROW(AH419)-ROW(AH$5))*4,,4))</f>
        <v>0</v>
      </c>
      <c r="AI419" s="1" t="e">
        <f ca="1" t="shared" si="168"/>
        <v>#DIV/0!</v>
      </c>
      <c r="AJ419" s="1">
        <f ca="1">SUM(OFFSET('96点'!AJ$5,(ROW(AJ419)-ROW(AJ$5))*4,,4))</f>
        <v>0</v>
      </c>
      <c r="AK419" s="1">
        <f ca="1">SUM(OFFSET('96点'!AK$5,(ROW(AK419)-ROW(AK$5))*4,,4))</f>
        <v>0</v>
      </c>
      <c r="AL419" s="1" t="e">
        <f ca="1" t="shared" si="169"/>
        <v>#DIV/0!</v>
      </c>
      <c r="AM419" s="1" t="e">
        <f ca="1" t="shared" si="170"/>
        <v>#DIV/0!</v>
      </c>
      <c r="AN419" s="1">
        <f ca="1">SUM(OFFSET('96点'!AN$5,(ROW(AN419)-ROW(AN$5))*4,,4))</f>
        <v>0</v>
      </c>
      <c r="AO419" s="1">
        <f ca="1">SUM(OFFSET('96点'!AO$5,(ROW(AO419)-ROW(AO$5))*4,,4))</f>
        <v>0</v>
      </c>
      <c r="AP419" s="1" t="e">
        <f ca="1" t="shared" si="171"/>
        <v>#DIV/0!</v>
      </c>
      <c r="AQ419" s="1">
        <f ca="1">SUM(OFFSET('96点'!AQ$5,(ROW(AQ419)-ROW(AQ$5))*4,,4))</f>
        <v>0</v>
      </c>
      <c r="AR419" s="1">
        <f ca="1">SUM(OFFSET('96点'!AR$5,(ROW(AR419)-ROW(AR$5))*4,,4))</f>
        <v>0</v>
      </c>
      <c r="AS419" s="1" t="e">
        <f ca="1" t="shared" si="172"/>
        <v>#DIV/0!</v>
      </c>
      <c r="AT419" s="1" t="e">
        <f ca="1" t="shared" si="173"/>
        <v>#DIV/0!</v>
      </c>
      <c r="AU419" s="1">
        <f ca="1">SUM(OFFSET('96点'!AU$5,(ROW(AU419)-ROW(AU$5))*4,,4))</f>
        <v>0</v>
      </c>
      <c r="AV419" s="1">
        <f ca="1">SUM(OFFSET('96点'!AV$5,(ROW(AV419)-ROW(AV$5))*4,,4))</f>
        <v>0</v>
      </c>
      <c r="AW419" s="1" t="e">
        <f ca="1" t="shared" si="174"/>
        <v>#DIV/0!</v>
      </c>
      <c r="AX419" s="1">
        <f ca="1">SUM(OFFSET('96点'!AX$5,(ROW(AX419)-ROW(AX$5))*4,,4))</f>
        <v>0</v>
      </c>
      <c r="AY419" s="1">
        <f ca="1">SUM(OFFSET('96点'!AY$5,(ROW(AY419)-ROW(AY$5))*4,,4))</f>
        <v>0</v>
      </c>
      <c r="AZ419" s="1" t="e">
        <f ca="1" t="shared" si="175"/>
        <v>#DIV/0!</v>
      </c>
      <c r="BA419" s="1" t="e">
        <f ca="1" t="shared" si="176"/>
        <v>#DIV/0!</v>
      </c>
      <c r="BB419" s="1">
        <f ca="1">SUM(OFFSET('96点'!BB$5,(ROW(BB419)-ROW(BB$5))*4,,4))</f>
        <v>0</v>
      </c>
    </row>
    <row r="420" spans="3:54">
      <c r="C420" s="1">
        <f t="shared" si="152"/>
        <v>416</v>
      </c>
      <c r="D420" s="1">
        <f t="shared" si="153"/>
        <v>10</v>
      </c>
      <c r="E420" s="1">
        <f t="shared" si="156"/>
        <v>45113</v>
      </c>
      <c r="F420" s="1" t="str">
        <f t="shared" si="154"/>
        <v>20230706</v>
      </c>
      <c r="G420">
        <f t="shared" si="157"/>
        <v>2</v>
      </c>
      <c r="J420" s="1" t="str">
        <f>INDEX(辅助表!$F$3:$F$14,G420)</f>
        <v>测试机组#1调度单元</v>
      </c>
      <c r="K420" s="1" t="str">
        <f t="shared" si="155"/>
        <v>2023-07-06</v>
      </c>
      <c r="L420" s="3">
        <f ca="1" t="shared" si="158"/>
        <v>0.333333333333333</v>
      </c>
      <c r="M420" s="1">
        <f ca="1">SUM(OFFSET('96点'!M$5,(ROW(M420)-ROW(M$5))*4,,4))</f>
        <v>0</v>
      </c>
      <c r="N420" s="1" t="e">
        <f ca="1" t="shared" si="159"/>
        <v>#DIV/0!</v>
      </c>
      <c r="O420" s="1">
        <f ca="1">SUM(OFFSET('96点'!O$5,(ROW(O420)-ROW(O$5))*4,,4))</f>
        <v>0</v>
      </c>
      <c r="P420" s="1">
        <f ca="1">SUM(OFFSET('96点'!P$5,(ROW(P420)-ROW(P$5))*4,,4))</f>
        <v>0</v>
      </c>
      <c r="Q420" s="1" t="e">
        <f ca="1" t="shared" si="160"/>
        <v>#DIV/0!</v>
      </c>
      <c r="R420" s="1" t="e">
        <f ca="1" t="shared" si="161"/>
        <v>#DIV/0!</v>
      </c>
      <c r="S420" s="1">
        <f ca="1">SUM(OFFSET('96点'!S$5,(ROW(S420)-ROW(S$5))*4,,4))</f>
        <v>0</v>
      </c>
      <c r="T420" s="1">
        <f ca="1">SUM(OFFSET('96点'!T$5,(ROW(T420)-ROW(T$5))*4,,4))</f>
        <v>0</v>
      </c>
      <c r="U420" s="1" t="e">
        <f ca="1" t="shared" si="162"/>
        <v>#DIV/0!</v>
      </c>
      <c r="V420" s="1">
        <f ca="1">SUM(OFFSET('96点'!V$5,(ROW(V420)-ROW(V$5))*4,,4))</f>
        <v>0</v>
      </c>
      <c r="W420" s="1">
        <f ca="1">SUM(OFFSET('96点'!W$5,(ROW(W420)-ROW(W$5))*4,,4))</f>
        <v>0</v>
      </c>
      <c r="X420" s="1" t="e">
        <f ca="1" t="shared" si="163"/>
        <v>#DIV/0!</v>
      </c>
      <c r="Y420" s="1" t="e">
        <f ca="1" t="shared" si="164"/>
        <v>#DIV/0!</v>
      </c>
      <c r="Z420" s="1">
        <f ca="1">SUM(OFFSET('96点'!Z$5,(ROW(Z420)-ROW(Z$5))*4,,4))</f>
        <v>0</v>
      </c>
      <c r="AA420" s="1">
        <f ca="1">SUM(OFFSET('96点'!AA$5,(ROW(AA420)-ROW(AA$5))*4,,4))</f>
        <v>0</v>
      </c>
      <c r="AB420" s="1" t="e">
        <f ca="1" t="shared" si="165"/>
        <v>#DIV/0!</v>
      </c>
      <c r="AC420" s="1">
        <f ca="1">SUM(OFFSET('96点'!AC$5,(ROW(AC420)-ROW(AC$5))*4,,4))</f>
        <v>0</v>
      </c>
      <c r="AD420" s="1">
        <f ca="1">SUM(OFFSET('96点'!AD$5,(ROW(AD420)-ROW(AD$5))*4,,4))</f>
        <v>0</v>
      </c>
      <c r="AE420" s="1" t="e">
        <f ca="1" t="shared" si="166"/>
        <v>#DIV/0!</v>
      </c>
      <c r="AF420" s="1" t="e">
        <f ca="1" t="shared" si="167"/>
        <v>#DIV/0!</v>
      </c>
      <c r="AG420" s="1">
        <f ca="1">SUM(OFFSET('96点'!AG$5,(ROW(AG420)-ROW(AG$5))*4,,4))</f>
        <v>0</v>
      </c>
      <c r="AH420" s="1">
        <f ca="1">SUM(OFFSET('96点'!AH$5,(ROW(AH420)-ROW(AH$5))*4,,4))</f>
        <v>0</v>
      </c>
      <c r="AI420" s="1" t="e">
        <f ca="1" t="shared" si="168"/>
        <v>#DIV/0!</v>
      </c>
      <c r="AJ420" s="1">
        <f ca="1">SUM(OFFSET('96点'!AJ$5,(ROW(AJ420)-ROW(AJ$5))*4,,4))</f>
        <v>0</v>
      </c>
      <c r="AK420" s="1">
        <f ca="1">SUM(OFFSET('96点'!AK$5,(ROW(AK420)-ROW(AK$5))*4,,4))</f>
        <v>0</v>
      </c>
      <c r="AL420" s="1" t="e">
        <f ca="1" t="shared" si="169"/>
        <v>#DIV/0!</v>
      </c>
      <c r="AM420" s="1" t="e">
        <f ca="1" t="shared" si="170"/>
        <v>#DIV/0!</v>
      </c>
      <c r="AN420" s="1">
        <f ca="1">SUM(OFFSET('96点'!AN$5,(ROW(AN420)-ROW(AN$5))*4,,4))</f>
        <v>0</v>
      </c>
      <c r="AO420" s="1">
        <f ca="1">SUM(OFFSET('96点'!AO$5,(ROW(AO420)-ROW(AO$5))*4,,4))</f>
        <v>0</v>
      </c>
      <c r="AP420" s="1" t="e">
        <f ca="1" t="shared" si="171"/>
        <v>#DIV/0!</v>
      </c>
      <c r="AQ420" s="1">
        <f ca="1">SUM(OFFSET('96点'!AQ$5,(ROW(AQ420)-ROW(AQ$5))*4,,4))</f>
        <v>0</v>
      </c>
      <c r="AR420" s="1">
        <f ca="1">SUM(OFFSET('96点'!AR$5,(ROW(AR420)-ROW(AR$5))*4,,4))</f>
        <v>0</v>
      </c>
      <c r="AS420" s="1" t="e">
        <f ca="1" t="shared" si="172"/>
        <v>#DIV/0!</v>
      </c>
      <c r="AT420" s="1" t="e">
        <f ca="1" t="shared" si="173"/>
        <v>#DIV/0!</v>
      </c>
      <c r="AU420" s="1">
        <f ca="1">SUM(OFFSET('96点'!AU$5,(ROW(AU420)-ROW(AU$5))*4,,4))</f>
        <v>0</v>
      </c>
      <c r="AV420" s="1">
        <f ca="1">SUM(OFFSET('96点'!AV$5,(ROW(AV420)-ROW(AV$5))*4,,4))</f>
        <v>0</v>
      </c>
      <c r="AW420" s="1" t="e">
        <f ca="1" t="shared" si="174"/>
        <v>#DIV/0!</v>
      </c>
      <c r="AX420" s="1">
        <f ca="1">SUM(OFFSET('96点'!AX$5,(ROW(AX420)-ROW(AX$5))*4,,4))</f>
        <v>0</v>
      </c>
      <c r="AY420" s="1">
        <f ca="1">SUM(OFFSET('96点'!AY$5,(ROW(AY420)-ROW(AY$5))*4,,4))</f>
        <v>0</v>
      </c>
      <c r="AZ420" s="1" t="e">
        <f ca="1" t="shared" si="175"/>
        <v>#DIV/0!</v>
      </c>
      <c r="BA420" s="1" t="e">
        <f ca="1" t="shared" si="176"/>
        <v>#DIV/0!</v>
      </c>
      <c r="BB420" s="1">
        <f ca="1">SUM(OFFSET('96点'!BB$5,(ROW(BB420)-ROW(BB$5))*4,,4))</f>
        <v>0</v>
      </c>
    </row>
    <row r="421" spans="3:54">
      <c r="C421" s="1">
        <f t="shared" si="152"/>
        <v>417</v>
      </c>
      <c r="D421" s="1">
        <f t="shared" si="153"/>
        <v>11</v>
      </c>
      <c r="E421" s="1">
        <f t="shared" si="156"/>
        <v>45113</v>
      </c>
      <c r="F421" s="1" t="str">
        <f t="shared" si="154"/>
        <v>20230706</v>
      </c>
      <c r="G421">
        <f t="shared" si="157"/>
        <v>2</v>
      </c>
      <c r="J421" s="1" t="str">
        <f>INDEX(辅助表!$F$3:$F$14,G421)</f>
        <v>测试机组#1调度单元</v>
      </c>
      <c r="K421" s="1" t="str">
        <f t="shared" si="155"/>
        <v>2023-07-06</v>
      </c>
      <c r="L421" s="3">
        <f ca="1" t="shared" si="158"/>
        <v>0.375</v>
      </c>
      <c r="M421" s="1">
        <f ca="1">SUM(OFFSET('96点'!M$5,(ROW(M421)-ROW(M$5))*4,,4))</f>
        <v>0</v>
      </c>
      <c r="N421" s="1" t="e">
        <f ca="1" t="shared" si="159"/>
        <v>#DIV/0!</v>
      </c>
      <c r="O421" s="1">
        <f ca="1">SUM(OFFSET('96点'!O$5,(ROW(O421)-ROW(O$5))*4,,4))</f>
        <v>0</v>
      </c>
      <c r="P421" s="1">
        <f ca="1">SUM(OFFSET('96点'!P$5,(ROW(P421)-ROW(P$5))*4,,4))</f>
        <v>0</v>
      </c>
      <c r="Q421" s="1" t="e">
        <f ca="1" t="shared" si="160"/>
        <v>#DIV/0!</v>
      </c>
      <c r="R421" s="1" t="e">
        <f ca="1" t="shared" si="161"/>
        <v>#DIV/0!</v>
      </c>
      <c r="S421" s="1">
        <f ca="1">SUM(OFFSET('96点'!S$5,(ROW(S421)-ROW(S$5))*4,,4))</f>
        <v>0</v>
      </c>
      <c r="T421" s="1">
        <f ca="1">SUM(OFFSET('96点'!T$5,(ROW(T421)-ROW(T$5))*4,,4))</f>
        <v>0</v>
      </c>
      <c r="U421" s="1" t="e">
        <f ca="1" t="shared" si="162"/>
        <v>#DIV/0!</v>
      </c>
      <c r="V421" s="1">
        <f ca="1">SUM(OFFSET('96点'!V$5,(ROW(V421)-ROW(V$5))*4,,4))</f>
        <v>0</v>
      </c>
      <c r="W421" s="1">
        <f ca="1">SUM(OFFSET('96点'!W$5,(ROW(W421)-ROW(W$5))*4,,4))</f>
        <v>0</v>
      </c>
      <c r="X421" s="1" t="e">
        <f ca="1" t="shared" si="163"/>
        <v>#DIV/0!</v>
      </c>
      <c r="Y421" s="1" t="e">
        <f ca="1" t="shared" si="164"/>
        <v>#DIV/0!</v>
      </c>
      <c r="Z421" s="1">
        <f ca="1">SUM(OFFSET('96点'!Z$5,(ROW(Z421)-ROW(Z$5))*4,,4))</f>
        <v>0</v>
      </c>
      <c r="AA421" s="1">
        <f ca="1">SUM(OFFSET('96点'!AA$5,(ROW(AA421)-ROW(AA$5))*4,,4))</f>
        <v>0</v>
      </c>
      <c r="AB421" s="1" t="e">
        <f ca="1" t="shared" si="165"/>
        <v>#DIV/0!</v>
      </c>
      <c r="AC421" s="1">
        <f ca="1">SUM(OFFSET('96点'!AC$5,(ROW(AC421)-ROW(AC$5))*4,,4))</f>
        <v>0</v>
      </c>
      <c r="AD421" s="1">
        <f ca="1">SUM(OFFSET('96点'!AD$5,(ROW(AD421)-ROW(AD$5))*4,,4))</f>
        <v>0</v>
      </c>
      <c r="AE421" s="1" t="e">
        <f ca="1" t="shared" si="166"/>
        <v>#DIV/0!</v>
      </c>
      <c r="AF421" s="1" t="e">
        <f ca="1" t="shared" si="167"/>
        <v>#DIV/0!</v>
      </c>
      <c r="AG421" s="1">
        <f ca="1">SUM(OFFSET('96点'!AG$5,(ROW(AG421)-ROW(AG$5))*4,,4))</f>
        <v>0</v>
      </c>
      <c r="AH421" s="1">
        <f ca="1">SUM(OFFSET('96点'!AH$5,(ROW(AH421)-ROW(AH$5))*4,,4))</f>
        <v>0</v>
      </c>
      <c r="AI421" s="1" t="e">
        <f ca="1" t="shared" si="168"/>
        <v>#DIV/0!</v>
      </c>
      <c r="AJ421" s="1">
        <f ca="1">SUM(OFFSET('96点'!AJ$5,(ROW(AJ421)-ROW(AJ$5))*4,,4))</f>
        <v>0</v>
      </c>
      <c r="AK421" s="1">
        <f ca="1">SUM(OFFSET('96点'!AK$5,(ROW(AK421)-ROW(AK$5))*4,,4))</f>
        <v>0</v>
      </c>
      <c r="AL421" s="1" t="e">
        <f ca="1" t="shared" si="169"/>
        <v>#DIV/0!</v>
      </c>
      <c r="AM421" s="1" t="e">
        <f ca="1" t="shared" si="170"/>
        <v>#DIV/0!</v>
      </c>
      <c r="AN421" s="1">
        <f ca="1">SUM(OFFSET('96点'!AN$5,(ROW(AN421)-ROW(AN$5))*4,,4))</f>
        <v>0</v>
      </c>
      <c r="AO421" s="1">
        <f ca="1">SUM(OFFSET('96点'!AO$5,(ROW(AO421)-ROW(AO$5))*4,,4))</f>
        <v>0</v>
      </c>
      <c r="AP421" s="1" t="e">
        <f ca="1" t="shared" si="171"/>
        <v>#DIV/0!</v>
      </c>
      <c r="AQ421" s="1">
        <f ca="1">SUM(OFFSET('96点'!AQ$5,(ROW(AQ421)-ROW(AQ$5))*4,,4))</f>
        <v>0</v>
      </c>
      <c r="AR421" s="1">
        <f ca="1">SUM(OFFSET('96点'!AR$5,(ROW(AR421)-ROW(AR$5))*4,,4))</f>
        <v>0</v>
      </c>
      <c r="AS421" s="1" t="e">
        <f ca="1" t="shared" si="172"/>
        <v>#DIV/0!</v>
      </c>
      <c r="AT421" s="1" t="e">
        <f ca="1" t="shared" si="173"/>
        <v>#DIV/0!</v>
      </c>
      <c r="AU421" s="1">
        <f ca="1">SUM(OFFSET('96点'!AU$5,(ROW(AU421)-ROW(AU$5))*4,,4))</f>
        <v>0</v>
      </c>
      <c r="AV421" s="1">
        <f ca="1">SUM(OFFSET('96点'!AV$5,(ROW(AV421)-ROW(AV$5))*4,,4))</f>
        <v>0</v>
      </c>
      <c r="AW421" s="1" t="e">
        <f ca="1" t="shared" si="174"/>
        <v>#DIV/0!</v>
      </c>
      <c r="AX421" s="1">
        <f ca="1">SUM(OFFSET('96点'!AX$5,(ROW(AX421)-ROW(AX$5))*4,,4))</f>
        <v>0</v>
      </c>
      <c r="AY421" s="1">
        <f ca="1">SUM(OFFSET('96点'!AY$5,(ROW(AY421)-ROW(AY$5))*4,,4))</f>
        <v>0</v>
      </c>
      <c r="AZ421" s="1" t="e">
        <f ca="1" t="shared" si="175"/>
        <v>#DIV/0!</v>
      </c>
      <c r="BA421" s="1" t="e">
        <f ca="1" t="shared" si="176"/>
        <v>#DIV/0!</v>
      </c>
      <c r="BB421" s="1">
        <f ca="1">SUM(OFFSET('96点'!BB$5,(ROW(BB421)-ROW(BB$5))*4,,4))</f>
        <v>0</v>
      </c>
    </row>
    <row r="422" spans="3:54">
      <c r="C422" s="1">
        <f t="shared" si="152"/>
        <v>418</v>
      </c>
      <c r="D422" s="1">
        <f t="shared" si="153"/>
        <v>12</v>
      </c>
      <c r="E422" s="1">
        <f t="shared" si="156"/>
        <v>45113</v>
      </c>
      <c r="F422" s="1" t="str">
        <f t="shared" si="154"/>
        <v>20230706</v>
      </c>
      <c r="G422">
        <f t="shared" si="157"/>
        <v>2</v>
      </c>
      <c r="J422" s="1" t="str">
        <f>INDEX(辅助表!$F$3:$F$14,G422)</f>
        <v>测试机组#1调度单元</v>
      </c>
      <c r="K422" s="1" t="str">
        <f t="shared" si="155"/>
        <v>2023-07-06</v>
      </c>
      <c r="L422" s="3">
        <f ca="1" t="shared" si="158"/>
        <v>0.416666666666667</v>
      </c>
      <c r="M422" s="1">
        <f ca="1">SUM(OFFSET('96点'!M$5,(ROW(M422)-ROW(M$5))*4,,4))</f>
        <v>0</v>
      </c>
      <c r="N422" s="1" t="e">
        <f ca="1" t="shared" si="159"/>
        <v>#DIV/0!</v>
      </c>
      <c r="O422" s="1">
        <f ca="1">SUM(OFFSET('96点'!O$5,(ROW(O422)-ROW(O$5))*4,,4))</f>
        <v>0</v>
      </c>
      <c r="P422" s="1">
        <f ca="1">SUM(OFFSET('96点'!P$5,(ROW(P422)-ROW(P$5))*4,,4))</f>
        <v>0</v>
      </c>
      <c r="Q422" s="1" t="e">
        <f ca="1" t="shared" si="160"/>
        <v>#DIV/0!</v>
      </c>
      <c r="R422" s="1" t="e">
        <f ca="1" t="shared" si="161"/>
        <v>#DIV/0!</v>
      </c>
      <c r="S422" s="1">
        <f ca="1">SUM(OFFSET('96点'!S$5,(ROW(S422)-ROW(S$5))*4,,4))</f>
        <v>0</v>
      </c>
      <c r="T422" s="1">
        <f ca="1">SUM(OFFSET('96点'!T$5,(ROW(T422)-ROW(T$5))*4,,4))</f>
        <v>0</v>
      </c>
      <c r="U422" s="1" t="e">
        <f ca="1" t="shared" si="162"/>
        <v>#DIV/0!</v>
      </c>
      <c r="V422" s="1">
        <f ca="1">SUM(OFFSET('96点'!V$5,(ROW(V422)-ROW(V$5))*4,,4))</f>
        <v>0</v>
      </c>
      <c r="W422" s="1">
        <f ca="1">SUM(OFFSET('96点'!W$5,(ROW(W422)-ROW(W$5))*4,,4))</f>
        <v>0</v>
      </c>
      <c r="X422" s="1" t="e">
        <f ca="1" t="shared" si="163"/>
        <v>#DIV/0!</v>
      </c>
      <c r="Y422" s="1" t="e">
        <f ca="1" t="shared" si="164"/>
        <v>#DIV/0!</v>
      </c>
      <c r="Z422" s="1">
        <f ca="1">SUM(OFFSET('96点'!Z$5,(ROW(Z422)-ROW(Z$5))*4,,4))</f>
        <v>0</v>
      </c>
      <c r="AA422" s="1">
        <f ca="1">SUM(OFFSET('96点'!AA$5,(ROW(AA422)-ROW(AA$5))*4,,4))</f>
        <v>0</v>
      </c>
      <c r="AB422" s="1" t="e">
        <f ca="1" t="shared" si="165"/>
        <v>#DIV/0!</v>
      </c>
      <c r="AC422" s="1">
        <f ca="1">SUM(OFFSET('96点'!AC$5,(ROW(AC422)-ROW(AC$5))*4,,4))</f>
        <v>0</v>
      </c>
      <c r="AD422" s="1">
        <f ca="1">SUM(OFFSET('96点'!AD$5,(ROW(AD422)-ROW(AD$5))*4,,4))</f>
        <v>0</v>
      </c>
      <c r="AE422" s="1" t="e">
        <f ca="1" t="shared" si="166"/>
        <v>#DIV/0!</v>
      </c>
      <c r="AF422" s="1" t="e">
        <f ca="1" t="shared" si="167"/>
        <v>#DIV/0!</v>
      </c>
      <c r="AG422" s="1">
        <f ca="1">SUM(OFFSET('96点'!AG$5,(ROW(AG422)-ROW(AG$5))*4,,4))</f>
        <v>0</v>
      </c>
      <c r="AH422" s="1">
        <f ca="1">SUM(OFFSET('96点'!AH$5,(ROW(AH422)-ROW(AH$5))*4,,4))</f>
        <v>0</v>
      </c>
      <c r="AI422" s="1" t="e">
        <f ca="1" t="shared" si="168"/>
        <v>#DIV/0!</v>
      </c>
      <c r="AJ422" s="1">
        <f ca="1">SUM(OFFSET('96点'!AJ$5,(ROW(AJ422)-ROW(AJ$5))*4,,4))</f>
        <v>0</v>
      </c>
      <c r="AK422" s="1">
        <f ca="1">SUM(OFFSET('96点'!AK$5,(ROW(AK422)-ROW(AK$5))*4,,4))</f>
        <v>0</v>
      </c>
      <c r="AL422" s="1" t="e">
        <f ca="1" t="shared" si="169"/>
        <v>#DIV/0!</v>
      </c>
      <c r="AM422" s="1" t="e">
        <f ca="1" t="shared" si="170"/>
        <v>#DIV/0!</v>
      </c>
      <c r="AN422" s="1">
        <f ca="1">SUM(OFFSET('96点'!AN$5,(ROW(AN422)-ROW(AN$5))*4,,4))</f>
        <v>0</v>
      </c>
      <c r="AO422" s="1">
        <f ca="1">SUM(OFFSET('96点'!AO$5,(ROW(AO422)-ROW(AO$5))*4,,4))</f>
        <v>0</v>
      </c>
      <c r="AP422" s="1" t="e">
        <f ca="1" t="shared" si="171"/>
        <v>#DIV/0!</v>
      </c>
      <c r="AQ422" s="1">
        <f ca="1">SUM(OFFSET('96点'!AQ$5,(ROW(AQ422)-ROW(AQ$5))*4,,4))</f>
        <v>0</v>
      </c>
      <c r="AR422" s="1">
        <f ca="1">SUM(OFFSET('96点'!AR$5,(ROW(AR422)-ROW(AR$5))*4,,4))</f>
        <v>0</v>
      </c>
      <c r="AS422" s="1" t="e">
        <f ca="1" t="shared" si="172"/>
        <v>#DIV/0!</v>
      </c>
      <c r="AT422" s="1" t="e">
        <f ca="1" t="shared" si="173"/>
        <v>#DIV/0!</v>
      </c>
      <c r="AU422" s="1">
        <f ca="1">SUM(OFFSET('96点'!AU$5,(ROW(AU422)-ROW(AU$5))*4,,4))</f>
        <v>0</v>
      </c>
      <c r="AV422" s="1">
        <f ca="1">SUM(OFFSET('96点'!AV$5,(ROW(AV422)-ROW(AV$5))*4,,4))</f>
        <v>0</v>
      </c>
      <c r="AW422" s="1" t="e">
        <f ca="1" t="shared" si="174"/>
        <v>#DIV/0!</v>
      </c>
      <c r="AX422" s="1">
        <f ca="1">SUM(OFFSET('96点'!AX$5,(ROW(AX422)-ROW(AX$5))*4,,4))</f>
        <v>0</v>
      </c>
      <c r="AY422" s="1">
        <f ca="1">SUM(OFFSET('96点'!AY$5,(ROW(AY422)-ROW(AY$5))*4,,4))</f>
        <v>0</v>
      </c>
      <c r="AZ422" s="1" t="e">
        <f ca="1" t="shared" si="175"/>
        <v>#DIV/0!</v>
      </c>
      <c r="BA422" s="1" t="e">
        <f ca="1" t="shared" si="176"/>
        <v>#DIV/0!</v>
      </c>
      <c r="BB422" s="1">
        <f ca="1">SUM(OFFSET('96点'!BB$5,(ROW(BB422)-ROW(BB$5))*4,,4))</f>
        <v>0</v>
      </c>
    </row>
    <row r="423" spans="3:54">
      <c r="C423" s="1">
        <f t="shared" si="152"/>
        <v>419</v>
      </c>
      <c r="D423" s="1">
        <f t="shared" si="153"/>
        <v>13</v>
      </c>
      <c r="E423" s="1">
        <f t="shared" si="156"/>
        <v>45113</v>
      </c>
      <c r="F423" s="1" t="str">
        <f t="shared" si="154"/>
        <v>20230706</v>
      </c>
      <c r="G423">
        <f t="shared" si="157"/>
        <v>2</v>
      </c>
      <c r="J423" s="1" t="str">
        <f>INDEX(辅助表!$F$3:$F$14,G423)</f>
        <v>测试机组#1调度单元</v>
      </c>
      <c r="K423" s="1" t="str">
        <f t="shared" si="155"/>
        <v>2023-07-06</v>
      </c>
      <c r="L423" s="3">
        <f ca="1" t="shared" si="158"/>
        <v>0.458333333333333</v>
      </c>
      <c r="M423" s="1">
        <f ca="1">SUM(OFFSET('96点'!M$5,(ROW(M423)-ROW(M$5))*4,,4))</f>
        <v>0</v>
      </c>
      <c r="N423" s="1" t="e">
        <f ca="1" t="shared" si="159"/>
        <v>#DIV/0!</v>
      </c>
      <c r="O423" s="1">
        <f ca="1">SUM(OFFSET('96点'!O$5,(ROW(O423)-ROW(O$5))*4,,4))</f>
        <v>0</v>
      </c>
      <c r="P423" s="1">
        <f ca="1">SUM(OFFSET('96点'!P$5,(ROW(P423)-ROW(P$5))*4,,4))</f>
        <v>0</v>
      </c>
      <c r="Q423" s="1" t="e">
        <f ca="1" t="shared" si="160"/>
        <v>#DIV/0!</v>
      </c>
      <c r="R423" s="1" t="e">
        <f ca="1" t="shared" si="161"/>
        <v>#DIV/0!</v>
      </c>
      <c r="S423" s="1">
        <f ca="1">SUM(OFFSET('96点'!S$5,(ROW(S423)-ROW(S$5))*4,,4))</f>
        <v>0</v>
      </c>
      <c r="T423" s="1">
        <f ca="1">SUM(OFFSET('96点'!T$5,(ROW(T423)-ROW(T$5))*4,,4))</f>
        <v>0</v>
      </c>
      <c r="U423" s="1" t="e">
        <f ca="1" t="shared" si="162"/>
        <v>#DIV/0!</v>
      </c>
      <c r="V423" s="1">
        <f ca="1">SUM(OFFSET('96点'!V$5,(ROW(V423)-ROW(V$5))*4,,4))</f>
        <v>0</v>
      </c>
      <c r="W423" s="1">
        <f ca="1">SUM(OFFSET('96点'!W$5,(ROW(W423)-ROW(W$5))*4,,4))</f>
        <v>0</v>
      </c>
      <c r="X423" s="1" t="e">
        <f ca="1" t="shared" si="163"/>
        <v>#DIV/0!</v>
      </c>
      <c r="Y423" s="1" t="e">
        <f ca="1" t="shared" si="164"/>
        <v>#DIV/0!</v>
      </c>
      <c r="Z423" s="1">
        <f ca="1">SUM(OFFSET('96点'!Z$5,(ROW(Z423)-ROW(Z$5))*4,,4))</f>
        <v>0</v>
      </c>
      <c r="AA423" s="1">
        <f ca="1">SUM(OFFSET('96点'!AA$5,(ROW(AA423)-ROW(AA$5))*4,,4))</f>
        <v>0</v>
      </c>
      <c r="AB423" s="1" t="e">
        <f ca="1" t="shared" si="165"/>
        <v>#DIV/0!</v>
      </c>
      <c r="AC423" s="1">
        <f ca="1">SUM(OFFSET('96点'!AC$5,(ROW(AC423)-ROW(AC$5))*4,,4))</f>
        <v>0</v>
      </c>
      <c r="AD423" s="1">
        <f ca="1">SUM(OFFSET('96点'!AD$5,(ROW(AD423)-ROW(AD$5))*4,,4))</f>
        <v>0</v>
      </c>
      <c r="AE423" s="1" t="e">
        <f ca="1" t="shared" si="166"/>
        <v>#DIV/0!</v>
      </c>
      <c r="AF423" s="1" t="e">
        <f ca="1" t="shared" si="167"/>
        <v>#DIV/0!</v>
      </c>
      <c r="AG423" s="1">
        <f ca="1">SUM(OFFSET('96点'!AG$5,(ROW(AG423)-ROW(AG$5))*4,,4))</f>
        <v>0</v>
      </c>
      <c r="AH423" s="1">
        <f ca="1">SUM(OFFSET('96点'!AH$5,(ROW(AH423)-ROW(AH$5))*4,,4))</f>
        <v>0</v>
      </c>
      <c r="AI423" s="1" t="e">
        <f ca="1" t="shared" si="168"/>
        <v>#DIV/0!</v>
      </c>
      <c r="AJ423" s="1">
        <f ca="1">SUM(OFFSET('96点'!AJ$5,(ROW(AJ423)-ROW(AJ$5))*4,,4))</f>
        <v>0</v>
      </c>
      <c r="AK423" s="1">
        <f ca="1">SUM(OFFSET('96点'!AK$5,(ROW(AK423)-ROW(AK$5))*4,,4))</f>
        <v>0</v>
      </c>
      <c r="AL423" s="1" t="e">
        <f ca="1" t="shared" si="169"/>
        <v>#DIV/0!</v>
      </c>
      <c r="AM423" s="1" t="e">
        <f ca="1" t="shared" si="170"/>
        <v>#DIV/0!</v>
      </c>
      <c r="AN423" s="1">
        <f ca="1">SUM(OFFSET('96点'!AN$5,(ROW(AN423)-ROW(AN$5))*4,,4))</f>
        <v>0</v>
      </c>
      <c r="AO423" s="1">
        <f ca="1">SUM(OFFSET('96点'!AO$5,(ROW(AO423)-ROW(AO$5))*4,,4))</f>
        <v>0</v>
      </c>
      <c r="AP423" s="1" t="e">
        <f ca="1" t="shared" si="171"/>
        <v>#DIV/0!</v>
      </c>
      <c r="AQ423" s="1">
        <f ca="1">SUM(OFFSET('96点'!AQ$5,(ROW(AQ423)-ROW(AQ$5))*4,,4))</f>
        <v>0</v>
      </c>
      <c r="AR423" s="1">
        <f ca="1">SUM(OFFSET('96点'!AR$5,(ROW(AR423)-ROW(AR$5))*4,,4))</f>
        <v>0</v>
      </c>
      <c r="AS423" s="1" t="e">
        <f ca="1" t="shared" si="172"/>
        <v>#DIV/0!</v>
      </c>
      <c r="AT423" s="1" t="e">
        <f ca="1" t="shared" si="173"/>
        <v>#DIV/0!</v>
      </c>
      <c r="AU423" s="1">
        <f ca="1">SUM(OFFSET('96点'!AU$5,(ROW(AU423)-ROW(AU$5))*4,,4))</f>
        <v>0</v>
      </c>
      <c r="AV423" s="1">
        <f ca="1">SUM(OFFSET('96点'!AV$5,(ROW(AV423)-ROW(AV$5))*4,,4))</f>
        <v>0</v>
      </c>
      <c r="AW423" s="1" t="e">
        <f ca="1" t="shared" si="174"/>
        <v>#DIV/0!</v>
      </c>
      <c r="AX423" s="1">
        <f ca="1">SUM(OFFSET('96点'!AX$5,(ROW(AX423)-ROW(AX$5))*4,,4))</f>
        <v>0</v>
      </c>
      <c r="AY423" s="1">
        <f ca="1">SUM(OFFSET('96点'!AY$5,(ROW(AY423)-ROW(AY$5))*4,,4))</f>
        <v>0</v>
      </c>
      <c r="AZ423" s="1" t="e">
        <f ca="1" t="shared" si="175"/>
        <v>#DIV/0!</v>
      </c>
      <c r="BA423" s="1" t="e">
        <f ca="1" t="shared" si="176"/>
        <v>#DIV/0!</v>
      </c>
      <c r="BB423" s="1">
        <f ca="1">SUM(OFFSET('96点'!BB$5,(ROW(BB423)-ROW(BB$5))*4,,4))</f>
        <v>0</v>
      </c>
    </row>
    <row r="424" spans="3:54">
      <c r="C424" s="1">
        <f t="shared" si="152"/>
        <v>420</v>
      </c>
      <c r="D424" s="1">
        <f t="shared" si="153"/>
        <v>14</v>
      </c>
      <c r="E424" s="1">
        <f t="shared" si="156"/>
        <v>45113</v>
      </c>
      <c r="F424" s="1" t="str">
        <f t="shared" si="154"/>
        <v>20230706</v>
      </c>
      <c r="G424">
        <f t="shared" si="157"/>
        <v>2</v>
      </c>
      <c r="J424" s="1" t="str">
        <f>INDEX(辅助表!$F$3:$F$14,G424)</f>
        <v>测试机组#1调度单元</v>
      </c>
      <c r="K424" s="1" t="str">
        <f t="shared" si="155"/>
        <v>2023-07-06</v>
      </c>
      <c r="L424" s="3">
        <f ca="1" t="shared" si="158"/>
        <v>0.5</v>
      </c>
      <c r="M424" s="1">
        <f ca="1">SUM(OFFSET('96点'!M$5,(ROW(M424)-ROW(M$5))*4,,4))</f>
        <v>0</v>
      </c>
      <c r="N424" s="1" t="e">
        <f ca="1" t="shared" si="159"/>
        <v>#DIV/0!</v>
      </c>
      <c r="O424" s="1">
        <f ca="1">SUM(OFFSET('96点'!O$5,(ROW(O424)-ROW(O$5))*4,,4))</f>
        <v>0</v>
      </c>
      <c r="P424" s="1">
        <f ca="1">SUM(OFFSET('96点'!P$5,(ROW(P424)-ROW(P$5))*4,,4))</f>
        <v>0</v>
      </c>
      <c r="Q424" s="1" t="e">
        <f ca="1" t="shared" si="160"/>
        <v>#DIV/0!</v>
      </c>
      <c r="R424" s="1" t="e">
        <f ca="1" t="shared" si="161"/>
        <v>#DIV/0!</v>
      </c>
      <c r="S424" s="1">
        <f ca="1">SUM(OFFSET('96点'!S$5,(ROW(S424)-ROW(S$5))*4,,4))</f>
        <v>0</v>
      </c>
      <c r="T424" s="1">
        <f ca="1">SUM(OFFSET('96点'!T$5,(ROW(T424)-ROW(T$5))*4,,4))</f>
        <v>0</v>
      </c>
      <c r="U424" s="1" t="e">
        <f ca="1" t="shared" si="162"/>
        <v>#DIV/0!</v>
      </c>
      <c r="V424" s="1">
        <f ca="1">SUM(OFFSET('96点'!V$5,(ROW(V424)-ROW(V$5))*4,,4))</f>
        <v>0</v>
      </c>
      <c r="W424" s="1">
        <f ca="1">SUM(OFFSET('96点'!W$5,(ROW(W424)-ROW(W$5))*4,,4))</f>
        <v>0</v>
      </c>
      <c r="X424" s="1" t="e">
        <f ca="1" t="shared" si="163"/>
        <v>#DIV/0!</v>
      </c>
      <c r="Y424" s="1" t="e">
        <f ca="1" t="shared" si="164"/>
        <v>#DIV/0!</v>
      </c>
      <c r="Z424" s="1">
        <f ca="1">SUM(OFFSET('96点'!Z$5,(ROW(Z424)-ROW(Z$5))*4,,4))</f>
        <v>0</v>
      </c>
      <c r="AA424" s="1">
        <f ca="1">SUM(OFFSET('96点'!AA$5,(ROW(AA424)-ROW(AA$5))*4,,4))</f>
        <v>0</v>
      </c>
      <c r="AB424" s="1" t="e">
        <f ca="1" t="shared" si="165"/>
        <v>#DIV/0!</v>
      </c>
      <c r="AC424" s="1">
        <f ca="1">SUM(OFFSET('96点'!AC$5,(ROW(AC424)-ROW(AC$5))*4,,4))</f>
        <v>0</v>
      </c>
      <c r="AD424" s="1">
        <f ca="1">SUM(OFFSET('96点'!AD$5,(ROW(AD424)-ROW(AD$5))*4,,4))</f>
        <v>0</v>
      </c>
      <c r="AE424" s="1" t="e">
        <f ca="1" t="shared" si="166"/>
        <v>#DIV/0!</v>
      </c>
      <c r="AF424" s="1" t="e">
        <f ca="1" t="shared" si="167"/>
        <v>#DIV/0!</v>
      </c>
      <c r="AG424" s="1">
        <f ca="1">SUM(OFFSET('96点'!AG$5,(ROW(AG424)-ROW(AG$5))*4,,4))</f>
        <v>0</v>
      </c>
      <c r="AH424" s="1">
        <f ca="1">SUM(OFFSET('96点'!AH$5,(ROW(AH424)-ROW(AH$5))*4,,4))</f>
        <v>0</v>
      </c>
      <c r="AI424" s="1" t="e">
        <f ca="1" t="shared" si="168"/>
        <v>#DIV/0!</v>
      </c>
      <c r="AJ424" s="1">
        <f ca="1">SUM(OFFSET('96点'!AJ$5,(ROW(AJ424)-ROW(AJ$5))*4,,4))</f>
        <v>0</v>
      </c>
      <c r="AK424" s="1">
        <f ca="1">SUM(OFFSET('96点'!AK$5,(ROW(AK424)-ROW(AK$5))*4,,4))</f>
        <v>0</v>
      </c>
      <c r="AL424" s="1" t="e">
        <f ca="1" t="shared" si="169"/>
        <v>#DIV/0!</v>
      </c>
      <c r="AM424" s="1" t="e">
        <f ca="1" t="shared" si="170"/>
        <v>#DIV/0!</v>
      </c>
      <c r="AN424" s="1">
        <f ca="1">SUM(OFFSET('96点'!AN$5,(ROW(AN424)-ROW(AN$5))*4,,4))</f>
        <v>0</v>
      </c>
      <c r="AO424" s="1">
        <f ca="1">SUM(OFFSET('96点'!AO$5,(ROW(AO424)-ROW(AO$5))*4,,4))</f>
        <v>0</v>
      </c>
      <c r="AP424" s="1" t="e">
        <f ca="1" t="shared" si="171"/>
        <v>#DIV/0!</v>
      </c>
      <c r="AQ424" s="1">
        <f ca="1">SUM(OFFSET('96点'!AQ$5,(ROW(AQ424)-ROW(AQ$5))*4,,4))</f>
        <v>0</v>
      </c>
      <c r="AR424" s="1">
        <f ca="1">SUM(OFFSET('96点'!AR$5,(ROW(AR424)-ROW(AR$5))*4,,4))</f>
        <v>0</v>
      </c>
      <c r="AS424" s="1" t="e">
        <f ca="1" t="shared" si="172"/>
        <v>#DIV/0!</v>
      </c>
      <c r="AT424" s="1" t="e">
        <f ca="1" t="shared" si="173"/>
        <v>#DIV/0!</v>
      </c>
      <c r="AU424" s="1">
        <f ca="1">SUM(OFFSET('96点'!AU$5,(ROW(AU424)-ROW(AU$5))*4,,4))</f>
        <v>0</v>
      </c>
      <c r="AV424" s="1">
        <f ca="1">SUM(OFFSET('96点'!AV$5,(ROW(AV424)-ROW(AV$5))*4,,4))</f>
        <v>0</v>
      </c>
      <c r="AW424" s="1" t="e">
        <f ca="1" t="shared" si="174"/>
        <v>#DIV/0!</v>
      </c>
      <c r="AX424" s="1">
        <f ca="1">SUM(OFFSET('96点'!AX$5,(ROW(AX424)-ROW(AX$5))*4,,4))</f>
        <v>0</v>
      </c>
      <c r="AY424" s="1">
        <f ca="1">SUM(OFFSET('96点'!AY$5,(ROW(AY424)-ROW(AY$5))*4,,4))</f>
        <v>0</v>
      </c>
      <c r="AZ424" s="1" t="e">
        <f ca="1" t="shared" si="175"/>
        <v>#DIV/0!</v>
      </c>
      <c r="BA424" s="1" t="e">
        <f ca="1" t="shared" si="176"/>
        <v>#DIV/0!</v>
      </c>
      <c r="BB424" s="1">
        <f ca="1">SUM(OFFSET('96点'!BB$5,(ROW(BB424)-ROW(BB$5))*4,,4))</f>
        <v>0</v>
      </c>
    </row>
    <row r="425" spans="3:54">
      <c r="C425" s="1">
        <f t="shared" si="152"/>
        <v>421</v>
      </c>
      <c r="D425" s="1">
        <f t="shared" si="153"/>
        <v>15</v>
      </c>
      <c r="E425" s="1">
        <f t="shared" si="156"/>
        <v>45113</v>
      </c>
      <c r="F425" s="1" t="str">
        <f t="shared" si="154"/>
        <v>20230706</v>
      </c>
      <c r="G425">
        <f t="shared" si="157"/>
        <v>2</v>
      </c>
      <c r="J425" s="1" t="str">
        <f>INDEX(辅助表!$F$3:$F$14,G425)</f>
        <v>测试机组#1调度单元</v>
      </c>
      <c r="K425" s="1" t="str">
        <f t="shared" si="155"/>
        <v>2023-07-06</v>
      </c>
      <c r="L425" s="3">
        <f ca="1" t="shared" si="158"/>
        <v>0.541666666666667</v>
      </c>
      <c r="M425" s="1">
        <f ca="1">SUM(OFFSET('96点'!M$5,(ROW(M425)-ROW(M$5))*4,,4))</f>
        <v>0</v>
      </c>
      <c r="N425" s="1" t="e">
        <f ca="1" t="shared" si="159"/>
        <v>#DIV/0!</v>
      </c>
      <c r="O425" s="1">
        <f ca="1">SUM(OFFSET('96点'!O$5,(ROW(O425)-ROW(O$5))*4,,4))</f>
        <v>0</v>
      </c>
      <c r="P425" s="1">
        <f ca="1">SUM(OFFSET('96点'!P$5,(ROW(P425)-ROW(P$5))*4,,4))</f>
        <v>0</v>
      </c>
      <c r="Q425" s="1" t="e">
        <f ca="1" t="shared" si="160"/>
        <v>#DIV/0!</v>
      </c>
      <c r="R425" s="1" t="e">
        <f ca="1" t="shared" si="161"/>
        <v>#DIV/0!</v>
      </c>
      <c r="S425" s="1">
        <f ca="1">SUM(OFFSET('96点'!S$5,(ROW(S425)-ROW(S$5))*4,,4))</f>
        <v>0</v>
      </c>
      <c r="T425" s="1">
        <f ca="1">SUM(OFFSET('96点'!T$5,(ROW(T425)-ROW(T$5))*4,,4))</f>
        <v>0</v>
      </c>
      <c r="U425" s="1" t="e">
        <f ca="1" t="shared" si="162"/>
        <v>#DIV/0!</v>
      </c>
      <c r="V425" s="1">
        <f ca="1">SUM(OFFSET('96点'!V$5,(ROW(V425)-ROW(V$5))*4,,4))</f>
        <v>0</v>
      </c>
      <c r="W425" s="1">
        <f ca="1">SUM(OFFSET('96点'!W$5,(ROW(W425)-ROW(W$5))*4,,4))</f>
        <v>0</v>
      </c>
      <c r="X425" s="1" t="e">
        <f ca="1" t="shared" si="163"/>
        <v>#DIV/0!</v>
      </c>
      <c r="Y425" s="1" t="e">
        <f ca="1" t="shared" si="164"/>
        <v>#DIV/0!</v>
      </c>
      <c r="Z425" s="1">
        <f ca="1">SUM(OFFSET('96点'!Z$5,(ROW(Z425)-ROW(Z$5))*4,,4))</f>
        <v>0</v>
      </c>
      <c r="AA425" s="1">
        <f ca="1">SUM(OFFSET('96点'!AA$5,(ROW(AA425)-ROW(AA$5))*4,,4))</f>
        <v>0</v>
      </c>
      <c r="AB425" s="1" t="e">
        <f ca="1" t="shared" si="165"/>
        <v>#DIV/0!</v>
      </c>
      <c r="AC425" s="1">
        <f ca="1">SUM(OFFSET('96点'!AC$5,(ROW(AC425)-ROW(AC$5))*4,,4))</f>
        <v>0</v>
      </c>
      <c r="AD425" s="1">
        <f ca="1">SUM(OFFSET('96点'!AD$5,(ROW(AD425)-ROW(AD$5))*4,,4))</f>
        <v>0</v>
      </c>
      <c r="AE425" s="1" t="e">
        <f ca="1" t="shared" si="166"/>
        <v>#DIV/0!</v>
      </c>
      <c r="AF425" s="1" t="e">
        <f ca="1" t="shared" si="167"/>
        <v>#DIV/0!</v>
      </c>
      <c r="AG425" s="1">
        <f ca="1">SUM(OFFSET('96点'!AG$5,(ROW(AG425)-ROW(AG$5))*4,,4))</f>
        <v>0</v>
      </c>
      <c r="AH425" s="1">
        <f ca="1">SUM(OFFSET('96点'!AH$5,(ROW(AH425)-ROW(AH$5))*4,,4))</f>
        <v>0</v>
      </c>
      <c r="AI425" s="1" t="e">
        <f ca="1" t="shared" si="168"/>
        <v>#DIV/0!</v>
      </c>
      <c r="AJ425" s="1">
        <f ca="1">SUM(OFFSET('96点'!AJ$5,(ROW(AJ425)-ROW(AJ$5))*4,,4))</f>
        <v>0</v>
      </c>
      <c r="AK425" s="1">
        <f ca="1">SUM(OFFSET('96点'!AK$5,(ROW(AK425)-ROW(AK$5))*4,,4))</f>
        <v>0</v>
      </c>
      <c r="AL425" s="1" t="e">
        <f ca="1" t="shared" si="169"/>
        <v>#DIV/0!</v>
      </c>
      <c r="AM425" s="1" t="e">
        <f ca="1" t="shared" si="170"/>
        <v>#DIV/0!</v>
      </c>
      <c r="AN425" s="1">
        <f ca="1">SUM(OFFSET('96点'!AN$5,(ROW(AN425)-ROW(AN$5))*4,,4))</f>
        <v>0</v>
      </c>
      <c r="AO425" s="1">
        <f ca="1">SUM(OFFSET('96点'!AO$5,(ROW(AO425)-ROW(AO$5))*4,,4))</f>
        <v>0</v>
      </c>
      <c r="AP425" s="1" t="e">
        <f ca="1" t="shared" si="171"/>
        <v>#DIV/0!</v>
      </c>
      <c r="AQ425" s="1">
        <f ca="1">SUM(OFFSET('96点'!AQ$5,(ROW(AQ425)-ROW(AQ$5))*4,,4))</f>
        <v>0</v>
      </c>
      <c r="AR425" s="1">
        <f ca="1">SUM(OFFSET('96点'!AR$5,(ROW(AR425)-ROW(AR$5))*4,,4))</f>
        <v>0</v>
      </c>
      <c r="AS425" s="1" t="e">
        <f ca="1" t="shared" si="172"/>
        <v>#DIV/0!</v>
      </c>
      <c r="AT425" s="1" t="e">
        <f ca="1" t="shared" si="173"/>
        <v>#DIV/0!</v>
      </c>
      <c r="AU425" s="1">
        <f ca="1">SUM(OFFSET('96点'!AU$5,(ROW(AU425)-ROW(AU$5))*4,,4))</f>
        <v>0</v>
      </c>
      <c r="AV425" s="1">
        <f ca="1">SUM(OFFSET('96点'!AV$5,(ROW(AV425)-ROW(AV$5))*4,,4))</f>
        <v>0</v>
      </c>
      <c r="AW425" s="1" t="e">
        <f ca="1" t="shared" si="174"/>
        <v>#DIV/0!</v>
      </c>
      <c r="AX425" s="1">
        <f ca="1">SUM(OFFSET('96点'!AX$5,(ROW(AX425)-ROW(AX$5))*4,,4))</f>
        <v>0</v>
      </c>
      <c r="AY425" s="1">
        <f ca="1">SUM(OFFSET('96点'!AY$5,(ROW(AY425)-ROW(AY$5))*4,,4))</f>
        <v>0</v>
      </c>
      <c r="AZ425" s="1" t="e">
        <f ca="1" t="shared" si="175"/>
        <v>#DIV/0!</v>
      </c>
      <c r="BA425" s="1" t="e">
        <f ca="1" t="shared" si="176"/>
        <v>#DIV/0!</v>
      </c>
      <c r="BB425" s="1">
        <f ca="1">SUM(OFFSET('96点'!BB$5,(ROW(BB425)-ROW(BB$5))*4,,4))</f>
        <v>0</v>
      </c>
    </row>
    <row r="426" spans="3:54">
      <c r="C426" s="1">
        <f t="shared" si="152"/>
        <v>422</v>
      </c>
      <c r="D426" s="1">
        <f t="shared" si="153"/>
        <v>16</v>
      </c>
      <c r="E426" s="1">
        <f t="shared" si="156"/>
        <v>45113</v>
      </c>
      <c r="F426" s="1" t="str">
        <f t="shared" si="154"/>
        <v>20230706</v>
      </c>
      <c r="G426">
        <f t="shared" si="157"/>
        <v>2</v>
      </c>
      <c r="J426" s="1" t="str">
        <f>INDEX(辅助表!$F$3:$F$14,G426)</f>
        <v>测试机组#1调度单元</v>
      </c>
      <c r="K426" s="1" t="str">
        <f t="shared" si="155"/>
        <v>2023-07-06</v>
      </c>
      <c r="L426" s="3">
        <f ca="1" t="shared" si="158"/>
        <v>0.583333333333333</v>
      </c>
      <c r="M426" s="1">
        <f ca="1">SUM(OFFSET('96点'!M$5,(ROW(M426)-ROW(M$5))*4,,4))</f>
        <v>0</v>
      </c>
      <c r="N426" s="1" t="e">
        <f ca="1" t="shared" si="159"/>
        <v>#DIV/0!</v>
      </c>
      <c r="O426" s="1">
        <f ca="1">SUM(OFFSET('96点'!O$5,(ROW(O426)-ROW(O$5))*4,,4))</f>
        <v>0</v>
      </c>
      <c r="P426" s="1">
        <f ca="1">SUM(OFFSET('96点'!P$5,(ROW(P426)-ROW(P$5))*4,,4))</f>
        <v>0</v>
      </c>
      <c r="Q426" s="1" t="e">
        <f ca="1" t="shared" si="160"/>
        <v>#DIV/0!</v>
      </c>
      <c r="R426" s="1" t="e">
        <f ca="1" t="shared" si="161"/>
        <v>#DIV/0!</v>
      </c>
      <c r="S426" s="1">
        <f ca="1">SUM(OFFSET('96点'!S$5,(ROW(S426)-ROW(S$5))*4,,4))</f>
        <v>0</v>
      </c>
      <c r="T426" s="1">
        <f ca="1">SUM(OFFSET('96点'!T$5,(ROW(T426)-ROW(T$5))*4,,4))</f>
        <v>0</v>
      </c>
      <c r="U426" s="1" t="e">
        <f ca="1" t="shared" si="162"/>
        <v>#DIV/0!</v>
      </c>
      <c r="V426" s="1">
        <f ca="1">SUM(OFFSET('96点'!V$5,(ROW(V426)-ROW(V$5))*4,,4))</f>
        <v>0</v>
      </c>
      <c r="W426" s="1">
        <f ca="1">SUM(OFFSET('96点'!W$5,(ROW(W426)-ROW(W$5))*4,,4))</f>
        <v>0</v>
      </c>
      <c r="X426" s="1" t="e">
        <f ca="1" t="shared" si="163"/>
        <v>#DIV/0!</v>
      </c>
      <c r="Y426" s="1" t="e">
        <f ca="1" t="shared" si="164"/>
        <v>#DIV/0!</v>
      </c>
      <c r="Z426" s="1">
        <f ca="1">SUM(OFFSET('96点'!Z$5,(ROW(Z426)-ROW(Z$5))*4,,4))</f>
        <v>0</v>
      </c>
      <c r="AA426" s="1">
        <f ca="1">SUM(OFFSET('96点'!AA$5,(ROW(AA426)-ROW(AA$5))*4,,4))</f>
        <v>0</v>
      </c>
      <c r="AB426" s="1" t="e">
        <f ca="1" t="shared" si="165"/>
        <v>#DIV/0!</v>
      </c>
      <c r="AC426" s="1">
        <f ca="1">SUM(OFFSET('96点'!AC$5,(ROW(AC426)-ROW(AC$5))*4,,4))</f>
        <v>0</v>
      </c>
      <c r="AD426" s="1">
        <f ca="1">SUM(OFFSET('96点'!AD$5,(ROW(AD426)-ROW(AD$5))*4,,4))</f>
        <v>0</v>
      </c>
      <c r="AE426" s="1" t="e">
        <f ca="1" t="shared" si="166"/>
        <v>#DIV/0!</v>
      </c>
      <c r="AF426" s="1" t="e">
        <f ca="1" t="shared" si="167"/>
        <v>#DIV/0!</v>
      </c>
      <c r="AG426" s="1">
        <f ca="1">SUM(OFFSET('96点'!AG$5,(ROW(AG426)-ROW(AG$5))*4,,4))</f>
        <v>0</v>
      </c>
      <c r="AH426" s="1">
        <f ca="1">SUM(OFFSET('96点'!AH$5,(ROW(AH426)-ROW(AH$5))*4,,4))</f>
        <v>0</v>
      </c>
      <c r="AI426" s="1" t="e">
        <f ca="1" t="shared" si="168"/>
        <v>#DIV/0!</v>
      </c>
      <c r="AJ426" s="1">
        <f ca="1">SUM(OFFSET('96点'!AJ$5,(ROW(AJ426)-ROW(AJ$5))*4,,4))</f>
        <v>0</v>
      </c>
      <c r="AK426" s="1">
        <f ca="1">SUM(OFFSET('96点'!AK$5,(ROW(AK426)-ROW(AK$5))*4,,4))</f>
        <v>0</v>
      </c>
      <c r="AL426" s="1" t="e">
        <f ca="1" t="shared" si="169"/>
        <v>#DIV/0!</v>
      </c>
      <c r="AM426" s="1" t="e">
        <f ca="1" t="shared" si="170"/>
        <v>#DIV/0!</v>
      </c>
      <c r="AN426" s="1">
        <f ca="1">SUM(OFFSET('96点'!AN$5,(ROW(AN426)-ROW(AN$5))*4,,4))</f>
        <v>0</v>
      </c>
      <c r="AO426" s="1">
        <f ca="1">SUM(OFFSET('96点'!AO$5,(ROW(AO426)-ROW(AO$5))*4,,4))</f>
        <v>0</v>
      </c>
      <c r="AP426" s="1" t="e">
        <f ca="1" t="shared" si="171"/>
        <v>#DIV/0!</v>
      </c>
      <c r="AQ426" s="1">
        <f ca="1">SUM(OFFSET('96点'!AQ$5,(ROW(AQ426)-ROW(AQ$5))*4,,4))</f>
        <v>0</v>
      </c>
      <c r="AR426" s="1">
        <f ca="1">SUM(OFFSET('96点'!AR$5,(ROW(AR426)-ROW(AR$5))*4,,4))</f>
        <v>0</v>
      </c>
      <c r="AS426" s="1" t="e">
        <f ca="1" t="shared" si="172"/>
        <v>#DIV/0!</v>
      </c>
      <c r="AT426" s="1" t="e">
        <f ca="1" t="shared" si="173"/>
        <v>#DIV/0!</v>
      </c>
      <c r="AU426" s="1">
        <f ca="1">SUM(OFFSET('96点'!AU$5,(ROW(AU426)-ROW(AU$5))*4,,4))</f>
        <v>0</v>
      </c>
      <c r="AV426" s="1">
        <f ca="1">SUM(OFFSET('96点'!AV$5,(ROW(AV426)-ROW(AV$5))*4,,4))</f>
        <v>0</v>
      </c>
      <c r="AW426" s="1" t="e">
        <f ca="1" t="shared" si="174"/>
        <v>#DIV/0!</v>
      </c>
      <c r="AX426" s="1">
        <f ca="1">SUM(OFFSET('96点'!AX$5,(ROW(AX426)-ROW(AX$5))*4,,4))</f>
        <v>0</v>
      </c>
      <c r="AY426" s="1">
        <f ca="1">SUM(OFFSET('96点'!AY$5,(ROW(AY426)-ROW(AY$5))*4,,4))</f>
        <v>0</v>
      </c>
      <c r="AZ426" s="1" t="e">
        <f ca="1" t="shared" si="175"/>
        <v>#DIV/0!</v>
      </c>
      <c r="BA426" s="1" t="e">
        <f ca="1" t="shared" si="176"/>
        <v>#DIV/0!</v>
      </c>
      <c r="BB426" s="1">
        <f ca="1">SUM(OFFSET('96点'!BB$5,(ROW(BB426)-ROW(BB$5))*4,,4))</f>
        <v>0</v>
      </c>
    </row>
    <row r="427" spans="3:54">
      <c r="C427" s="1">
        <f t="shared" si="152"/>
        <v>423</v>
      </c>
      <c r="D427" s="1">
        <f t="shared" si="153"/>
        <v>17</v>
      </c>
      <c r="E427" s="1">
        <f t="shared" si="156"/>
        <v>45113</v>
      </c>
      <c r="F427" s="1" t="str">
        <f t="shared" si="154"/>
        <v>20230706</v>
      </c>
      <c r="G427">
        <f t="shared" si="157"/>
        <v>2</v>
      </c>
      <c r="J427" s="1" t="str">
        <f>INDEX(辅助表!$F$3:$F$14,G427)</f>
        <v>测试机组#1调度单元</v>
      </c>
      <c r="K427" s="1" t="str">
        <f t="shared" si="155"/>
        <v>2023-07-06</v>
      </c>
      <c r="L427" s="3">
        <f ca="1" t="shared" si="158"/>
        <v>0.625</v>
      </c>
      <c r="M427" s="1">
        <f ca="1">SUM(OFFSET('96点'!M$5,(ROW(M427)-ROW(M$5))*4,,4))</f>
        <v>0</v>
      </c>
      <c r="N427" s="1" t="e">
        <f ca="1" t="shared" si="159"/>
        <v>#DIV/0!</v>
      </c>
      <c r="O427" s="1">
        <f ca="1">SUM(OFFSET('96点'!O$5,(ROW(O427)-ROW(O$5))*4,,4))</f>
        <v>0</v>
      </c>
      <c r="P427" s="1">
        <f ca="1">SUM(OFFSET('96点'!P$5,(ROW(P427)-ROW(P$5))*4,,4))</f>
        <v>0</v>
      </c>
      <c r="Q427" s="1" t="e">
        <f ca="1" t="shared" si="160"/>
        <v>#DIV/0!</v>
      </c>
      <c r="R427" s="1" t="e">
        <f ca="1" t="shared" si="161"/>
        <v>#DIV/0!</v>
      </c>
      <c r="S427" s="1">
        <f ca="1">SUM(OFFSET('96点'!S$5,(ROW(S427)-ROW(S$5))*4,,4))</f>
        <v>0</v>
      </c>
      <c r="T427" s="1">
        <f ca="1">SUM(OFFSET('96点'!T$5,(ROW(T427)-ROW(T$5))*4,,4))</f>
        <v>0</v>
      </c>
      <c r="U427" s="1" t="e">
        <f ca="1" t="shared" si="162"/>
        <v>#DIV/0!</v>
      </c>
      <c r="V427" s="1">
        <f ca="1">SUM(OFFSET('96点'!V$5,(ROW(V427)-ROW(V$5))*4,,4))</f>
        <v>0</v>
      </c>
      <c r="W427" s="1">
        <f ca="1">SUM(OFFSET('96点'!W$5,(ROW(W427)-ROW(W$5))*4,,4))</f>
        <v>0</v>
      </c>
      <c r="X427" s="1" t="e">
        <f ca="1" t="shared" si="163"/>
        <v>#DIV/0!</v>
      </c>
      <c r="Y427" s="1" t="e">
        <f ca="1" t="shared" si="164"/>
        <v>#DIV/0!</v>
      </c>
      <c r="Z427" s="1">
        <f ca="1">SUM(OFFSET('96点'!Z$5,(ROW(Z427)-ROW(Z$5))*4,,4))</f>
        <v>0</v>
      </c>
      <c r="AA427" s="1">
        <f ca="1">SUM(OFFSET('96点'!AA$5,(ROW(AA427)-ROW(AA$5))*4,,4))</f>
        <v>0</v>
      </c>
      <c r="AB427" s="1" t="e">
        <f ca="1" t="shared" si="165"/>
        <v>#DIV/0!</v>
      </c>
      <c r="AC427" s="1">
        <f ca="1">SUM(OFFSET('96点'!AC$5,(ROW(AC427)-ROW(AC$5))*4,,4))</f>
        <v>0</v>
      </c>
      <c r="AD427" s="1">
        <f ca="1">SUM(OFFSET('96点'!AD$5,(ROW(AD427)-ROW(AD$5))*4,,4))</f>
        <v>0</v>
      </c>
      <c r="AE427" s="1" t="e">
        <f ca="1" t="shared" si="166"/>
        <v>#DIV/0!</v>
      </c>
      <c r="AF427" s="1" t="e">
        <f ca="1" t="shared" si="167"/>
        <v>#DIV/0!</v>
      </c>
      <c r="AG427" s="1">
        <f ca="1">SUM(OFFSET('96点'!AG$5,(ROW(AG427)-ROW(AG$5))*4,,4))</f>
        <v>0</v>
      </c>
      <c r="AH427" s="1">
        <f ca="1">SUM(OFFSET('96点'!AH$5,(ROW(AH427)-ROW(AH$5))*4,,4))</f>
        <v>0</v>
      </c>
      <c r="AI427" s="1" t="e">
        <f ca="1" t="shared" si="168"/>
        <v>#DIV/0!</v>
      </c>
      <c r="AJ427" s="1">
        <f ca="1">SUM(OFFSET('96点'!AJ$5,(ROW(AJ427)-ROW(AJ$5))*4,,4))</f>
        <v>0</v>
      </c>
      <c r="AK427" s="1">
        <f ca="1">SUM(OFFSET('96点'!AK$5,(ROW(AK427)-ROW(AK$5))*4,,4))</f>
        <v>0</v>
      </c>
      <c r="AL427" s="1" t="e">
        <f ca="1" t="shared" si="169"/>
        <v>#DIV/0!</v>
      </c>
      <c r="AM427" s="1" t="e">
        <f ca="1" t="shared" si="170"/>
        <v>#DIV/0!</v>
      </c>
      <c r="AN427" s="1">
        <f ca="1">SUM(OFFSET('96点'!AN$5,(ROW(AN427)-ROW(AN$5))*4,,4))</f>
        <v>0</v>
      </c>
      <c r="AO427" s="1">
        <f ca="1">SUM(OFFSET('96点'!AO$5,(ROW(AO427)-ROW(AO$5))*4,,4))</f>
        <v>0</v>
      </c>
      <c r="AP427" s="1" t="e">
        <f ca="1" t="shared" si="171"/>
        <v>#DIV/0!</v>
      </c>
      <c r="AQ427" s="1">
        <f ca="1">SUM(OFFSET('96点'!AQ$5,(ROW(AQ427)-ROW(AQ$5))*4,,4))</f>
        <v>0</v>
      </c>
      <c r="AR427" s="1">
        <f ca="1">SUM(OFFSET('96点'!AR$5,(ROW(AR427)-ROW(AR$5))*4,,4))</f>
        <v>0</v>
      </c>
      <c r="AS427" s="1" t="e">
        <f ca="1" t="shared" si="172"/>
        <v>#DIV/0!</v>
      </c>
      <c r="AT427" s="1" t="e">
        <f ca="1" t="shared" si="173"/>
        <v>#DIV/0!</v>
      </c>
      <c r="AU427" s="1">
        <f ca="1">SUM(OFFSET('96点'!AU$5,(ROW(AU427)-ROW(AU$5))*4,,4))</f>
        <v>0</v>
      </c>
      <c r="AV427" s="1">
        <f ca="1">SUM(OFFSET('96点'!AV$5,(ROW(AV427)-ROW(AV$5))*4,,4))</f>
        <v>0</v>
      </c>
      <c r="AW427" s="1" t="e">
        <f ca="1" t="shared" si="174"/>
        <v>#DIV/0!</v>
      </c>
      <c r="AX427" s="1">
        <f ca="1">SUM(OFFSET('96点'!AX$5,(ROW(AX427)-ROW(AX$5))*4,,4))</f>
        <v>0</v>
      </c>
      <c r="AY427" s="1">
        <f ca="1">SUM(OFFSET('96点'!AY$5,(ROW(AY427)-ROW(AY$5))*4,,4))</f>
        <v>0</v>
      </c>
      <c r="AZ427" s="1" t="e">
        <f ca="1" t="shared" si="175"/>
        <v>#DIV/0!</v>
      </c>
      <c r="BA427" s="1" t="e">
        <f ca="1" t="shared" si="176"/>
        <v>#DIV/0!</v>
      </c>
      <c r="BB427" s="1">
        <f ca="1">SUM(OFFSET('96点'!BB$5,(ROW(BB427)-ROW(BB$5))*4,,4))</f>
        <v>0</v>
      </c>
    </row>
    <row r="428" spans="3:54">
      <c r="C428" s="1">
        <f t="shared" si="152"/>
        <v>424</v>
      </c>
      <c r="D428" s="1">
        <f t="shared" si="153"/>
        <v>18</v>
      </c>
      <c r="E428" s="1">
        <f t="shared" si="156"/>
        <v>45113</v>
      </c>
      <c r="F428" s="1" t="str">
        <f t="shared" si="154"/>
        <v>20230706</v>
      </c>
      <c r="G428">
        <f t="shared" si="157"/>
        <v>2</v>
      </c>
      <c r="J428" s="1" t="str">
        <f>INDEX(辅助表!$F$3:$F$14,G428)</f>
        <v>测试机组#1调度单元</v>
      </c>
      <c r="K428" s="1" t="str">
        <f t="shared" si="155"/>
        <v>2023-07-06</v>
      </c>
      <c r="L428" s="3">
        <f ca="1" t="shared" si="158"/>
        <v>0.666666666666667</v>
      </c>
      <c r="M428" s="1">
        <f ca="1">SUM(OFFSET('96点'!M$5,(ROW(M428)-ROW(M$5))*4,,4))</f>
        <v>0</v>
      </c>
      <c r="N428" s="1" t="e">
        <f ca="1" t="shared" si="159"/>
        <v>#DIV/0!</v>
      </c>
      <c r="O428" s="1">
        <f ca="1">SUM(OFFSET('96点'!O$5,(ROW(O428)-ROW(O$5))*4,,4))</f>
        <v>0</v>
      </c>
      <c r="P428" s="1">
        <f ca="1">SUM(OFFSET('96点'!P$5,(ROW(P428)-ROW(P$5))*4,,4))</f>
        <v>0</v>
      </c>
      <c r="Q428" s="1" t="e">
        <f ca="1" t="shared" si="160"/>
        <v>#DIV/0!</v>
      </c>
      <c r="R428" s="1" t="e">
        <f ca="1" t="shared" si="161"/>
        <v>#DIV/0!</v>
      </c>
      <c r="S428" s="1">
        <f ca="1">SUM(OFFSET('96点'!S$5,(ROW(S428)-ROW(S$5))*4,,4))</f>
        <v>0</v>
      </c>
      <c r="T428" s="1">
        <f ca="1">SUM(OFFSET('96点'!T$5,(ROW(T428)-ROW(T$5))*4,,4))</f>
        <v>0</v>
      </c>
      <c r="U428" s="1" t="e">
        <f ca="1" t="shared" si="162"/>
        <v>#DIV/0!</v>
      </c>
      <c r="V428" s="1">
        <f ca="1">SUM(OFFSET('96点'!V$5,(ROW(V428)-ROW(V$5))*4,,4))</f>
        <v>0</v>
      </c>
      <c r="W428" s="1">
        <f ca="1">SUM(OFFSET('96点'!W$5,(ROW(W428)-ROW(W$5))*4,,4))</f>
        <v>0</v>
      </c>
      <c r="X428" s="1" t="e">
        <f ca="1" t="shared" si="163"/>
        <v>#DIV/0!</v>
      </c>
      <c r="Y428" s="1" t="e">
        <f ca="1" t="shared" si="164"/>
        <v>#DIV/0!</v>
      </c>
      <c r="Z428" s="1">
        <f ca="1">SUM(OFFSET('96点'!Z$5,(ROW(Z428)-ROW(Z$5))*4,,4))</f>
        <v>0</v>
      </c>
      <c r="AA428" s="1">
        <f ca="1">SUM(OFFSET('96点'!AA$5,(ROW(AA428)-ROW(AA$5))*4,,4))</f>
        <v>0</v>
      </c>
      <c r="AB428" s="1" t="e">
        <f ca="1" t="shared" si="165"/>
        <v>#DIV/0!</v>
      </c>
      <c r="AC428" s="1">
        <f ca="1">SUM(OFFSET('96点'!AC$5,(ROW(AC428)-ROW(AC$5))*4,,4))</f>
        <v>0</v>
      </c>
      <c r="AD428" s="1">
        <f ca="1">SUM(OFFSET('96点'!AD$5,(ROW(AD428)-ROW(AD$5))*4,,4))</f>
        <v>0</v>
      </c>
      <c r="AE428" s="1" t="e">
        <f ca="1" t="shared" si="166"/>
        <v>#DIV/0!</v>
      </c>
      <c r="AF428" s="1" t="e">
        <f ca="1" t="shared" si="167"/>
        <v>#DIV/0!</v>
      </c>
      <c r="AG428" s="1">
        <f ca="1">SUM(OFFSET('96点'!AG$5,(ROW(AG428)-ROW(AG$5))*4,,4))</f>
        <v>0</v>
      </c>
      <c r="AH428" s="1">
        <f ca="1">SUM(OFFSET('96点'!AH$5,(ROW(AH428)-ROW(AH$5))*4,,4))</f>
        <v>0</v>
      </c>
      <c r="AI428" s="1" t="e">
        <f ca="1" t="shared" si="168"/>
        <v>#DIV/0!</v>
      </c>
      <c r="AJ428" s="1">
        <f ca="1">SUM(OFFSET('96点'!AJ$5,(ROW(AJ428)-ROW(AJ$5))*4,,4))</f>
        <v>0</v>
      </c>
      <c r="AK428" s="1">
        <f ca="1">SUM(OFFSET('96点'!AK$5,(ROW(AK428)-ROW(AK$5))*4,,4))</f>
        <v>0</v>
      </c>
      <c r="AL428" s="1" t="e">
        <f ca="1" t="shared" si="169"/>
        <v>#DIV/0!</v>
      </c>
      <c r="AM428" s="1" t="e">
        <f ca="1" t="shared" si="170"/>
        <v>#DIV/0!</v>
      </c>
      <c r="AN428" s="1">
        <f ca="1">SUM(OFFSET('96点'!AN$5,(ROW(AN428)-ROW(AN$5))*4,,4))</f>
        <v>0</v>
      </c>
      <c r="AO428" s="1">
        <f ca="1">SUM(OFFSET('96点'!AO$5,(ROW(AO428)-ROW(AO$5))*4,,4))</f>
        <v>0</v>
      </c>
      <c r="AP428" s="1" t="e">
        <f ca="1" t="shared" si="171"/>
        <v>#DIV/0!</v>
      </c>
      <c r="AQ428" s="1">
        <f ca="1">SUM(OFFSET('96点'!AQ$5,(ROW(AQ428)-ROW(AQ$5))*4,,4))</f>
        <v>0</v>
      </c>
      <c r="AR428" s="1">
        <f ca="1">SUM(OFFSET('96点'!AR$5,(ROW(AR428)-ROW(AR$5))*4,,4))</f>
        <v>0</v>
      </c>
      <c r="AS428" s="1" t="e">
        <f ca="1" t="shared" si="172"/>
        <v>#DIV/0!</v>
      </c>
      <c r="AT428" s="1" t="e">
        <f ca="1" t="shared" si="173"/>
        <v>#DIV/0!</v>
      </c>
      <c r="AU428" s="1">
        <f ca="1">SUM(OFFSET('96点'!AU$5,(ROW(AU428)-ROW(AU$5))*4,,4))</f>
        <v>0</v>
      </c>
      <c r="AV428" s="1">
        <f ca="1">SUM(OFFSET('96点'!AV$5,(ROW(AV428)-ROW(AV$5))*4,,4))</f>
        <v>0</v>
      </c>
      <c r="AW428" s="1" t="e">
        <f ca="1" t="shared" si="174"/>
        <v>#DIV/0!</v>
      </c>
      <c r="AX428" s="1">
        <f ca="1">SUM(OFFSET('96点'!AX$5,(ROW(AX428)-ROW(AX$5))*4,,4))</f>
        <v>0</v>
      </c>
      <c r="AY428" s="1">
        <f ca="1">SUM(OFFSET('96点'!AY$5,(ROW(AY428)-ROW(AY$5))*4,,4))</f>
        <v>0</v>
      </c>
      <c r="AZ428" s="1" t="e">
        <f ca="1" t="shared" si="175"/>
        <v>#DIV/0!</v>
      </c>
      <c r="BA428" s="1" t="e">
        <f ca="1" t="shared" si="176"/>
        <v>#DIV/0!</v>
      </c>
      <c r="BB428" s="1">
        <f ca="1">SUM(OFFSET('96点'!BB$5,(ROW(BB428)-ROW(BB$5))*4,,4))</f>
        <v>0</v>
      </c>
    </row>
    <row r="429" spans="3:54">
      <c r="C429" s="1">
        <f t="shared" si="152"/>
        <v>425</v>
      </c>
      <c r="D429" s="1">
        <f t="shared" si="153"/>
        <v>19</v>
      </c>
      <c r="E429" s="1">
        <f t="shared" si="156"/>
        <v>45113</v>
      </c>
      <c r="F429" s="1" t="str">
        <f t="shared" si="154"/>
        <v>20230706</v>
      </c>
      <c r="G429">
        <f t="shared" si="157"/>
        <v>2</v>
      </c>
      <c r="J429" s="1" t="str">
        <f>INDEX(辅助表!$F$3:$F$14,G429)</f>
        <v>测试机组#1调度单元</v>
      </c>
      <c r="K429" s="1" t="str">
        <f t="shared" si="155"/>
        <v>2023-07-06</v>
      </c>
      <c r="L429" s="3">
        <f ca="1" t="shared" si="158"/>
        <v>0.708333333333333</v>
      </c>
      <c r="M429" s="1">
        <f ca="1">SUM(OFFSET('96点'!M$5,(ROW(M429)-ROW(M$5))*4,,4))</f>
        <v>0</v>
      </c>
      <c r="N429" s="1" t="e">
        <f ca="1" t="shared" si="159"/>
        <v>#DIV/0!</v>
      </c>
      <c r="O429" s="1">
        <f ca="1">SUM(OFFSET('96点'!O$5,(ROW(O429)-ROW(O$5))*4,,4))</f>
        <v>0</v>
      </c>
      <c r="P429" s="1">
        <f ca="1">SUM(OFFSET('96点'!P$5,(ROW(P429)-ROW(P$5))*4,,4))</f>
        <v>0</v>
      </c>
      <c r="Q429" s="1" t="e">
        <f ca="1" t="shared" si="160"/>
        <v>#DIV/0!</v>
      </c>
      <c r="R429" s="1" t="e">
        <f ca="1" t="shared" si="161"/>
        <v>#DIV/0!</v>
      </c>
      <c r="S429" s="1">
        <f ca="1">SUM(OFFSET('96点'!S$5,(ROW(S429)-ROW(S$5))*4,,4))</f>
        <v>0</v>
      </c>
      <c r="T429" s="1">
        <f ca="1">SUM(OFFSET('96点'!T$5,(ROW(T429)-ROW(T$5))*4,,4))</f>
        <v>0</v>
      </c>
      <c r="U429" s="1" t="e">
        <f ca="1" t="shared" si="162"/>
        <v>#DIV/0!</v>
      </c>
      <c r="V429" s="1">
        <f ca="1">SUM(OFFSET('96点'!V$5,(ROW(V429)-ROW(V$5))*4,,4))</f>
        <v>0</v>
      </c>
      <c r="W429" s="1">
        <f ca="1">SUM(OFFSET('96点'!W$5,(ROW(W429)-ROW(W$5))*4,,4))</f>
        <v>0</v>
      </c>
      <c r="X429" s="1" t="e">
        <f ca="1" t="shared" si="163"/>
        <v>#DIV/0!</v>
      </c>
      <c r="Y429" s="1" t="e">
        <f ca="1" t="shared" si="164"/>
        <v>#DIV/0!</v>
      </c>
      <c r="Z429" s="1">
        <f ca="1">SUM(OFFSET('96点'!Z$5,(ROW(Z429)-ROW(Z$5))*4,,4))</f>
        <v>0</v>
      </c>
      <c r="AA429" s="1">
        <f ca="1">SUM(OFFSET('96点'!AA$5,(ROW(AA429)-ROW(AA$5))*4,,4))</f>
        <v>0</v>
      </c>
      <c r="AB429" s="1" t="e">
        <f ca="1" t="shared" si="165"/>
        <v>#DIV/0!</v>
      </c>
      <c r="AC429" s="1">
        <f ca="1">SUM(OFFSET('96点'!AC$5,(ROW(AC429)-ROW(AC$5))*4,,4))</f>
        <v>0</v>
      </c>
      <c r="AD429" s="1">
        <f ca="1">SUM(OFFSET('96点'!AD$5,(ROW(AD429)-ROW(AD$5))*4,,4))</f>
        <v>0</v>
      </c>
      <c r="AE429" s="1" t="e">
        <f ca="1" t="shared" si="166"/>
        <v>#DIV/0!</v>
      </c>
      <c r="AF429" s="1" t="e">
        <f ca="1" t="shared" si="167"/>
        <v>#DIV/0!</v>
      </c>
      <c r="AG429" s="1">
        <f ca="1">SUM(OFFSET('96点'!AG$5,(ROW(AG429)-ROW(AG$5))*4,,4))</f>
        <v>0</v>
      </c>
      <c r="AH429" s="1">
        <f ca="1">SUM(OFFSET('96点'!AH$5,(ROW(AH429)-ROW(AH$5))*4,,4))</f>
        <v>0</v>
      </c>
      <c r="AI429" s="1" t="e">
        <f ca="1" t="shared" si="168"/>
        <v>#DIV/0!</v>
      </c>
      <c r="AJ429" s="1">
        <f ca="1">SUM(OFFSET('96点'!AJ$5,(ROW(AJ429)-ROW(AJ$5))*4,,4))</f>
        <v>0</v>
      </c>
      <c r="AK429" s="1">
        <f ca="1">SUM(OFFSET('96点'!AK$5,(ROW(AK429)-ROW(AK$5))*4,,4))</f>
        <v>0</v>
      </c>
      <c r="AL429" s="1" t="e">
        <f ca="1" t="shared" si="169"/>
        <v>#DIV/0!</v>
      </c>
      <c r="AM429" s="1" t="e">
        <f ca="1" t="shared" si="170"/>
        <v>#DIV/0!</v>
      </c>
      <c r="AN429" s="1">
        <f ca="1">SUM(OFFSET('96点'!AN$5,(ROW(AN429)-ROW(AN$5))*4,,4))</f>
        <v>0</v>
      </c>
      <c r="AO429" s="1">
        <f ca="1">SUM(OFFSET('96点'!AO$5,(ROW(AO429)-ROW(AO$5))*4,,4))</f>
        <v>0</v>
      </c>
      <c r="AP429" s="1" t="e">
        <f ca="1" t="shared" si="171"/>
        <v>#DIV/0!</v>
      </c>
      <c r="AQ429" s="1">
        <f ca="1">SUM(OFFSET('96点'!AQ$5,(ROW(AQ429)-ROW(AQ$5))*4,,4))</f>
        <v>0</v>
      </c>
      <c r="AR429" s="1">
        <f ca="1">SUM(OFFSET('96点'!AR$5,(ROW(AR429)-ROW(AR$5))*4,,4))</f>
        <v>0</v>
      </c>
      <c r="AS429" s="1" t="e">
        <f ca="1" t="shared" si="172"/>
        <v>#DIV/0!</v>
      </c>
      <c r="AT429" s="1" t="e">
        <f ca="1" t="shared" si="173"/>
        <v>#DIV/0!</v>
      </c>
      <c r="AU429" s="1">
        <f ca="1">SUM(OFFSET('96点'!AU$5,(ROW(AU429)-ROW(AU$5))*4,,4))</f>
        <v>0</v>
      </c>
      <c r="AV429" s="1">
        <f ca="1">SUM(OFFSET('96点'!AV$5,(ROW(AV429)-ROW(AV$5))*4,,4))</f>
        <v>0</v>
      </c>
      <c r="AW429" s="1" t="e">
        <f ca="1" t="shared" si="174"/>
        <v>#DIV/0!</v>
      </c>
      <c r="AX429" s="1">
        <f ca="1">SUM(OFFSET('96点'!AX$5,(ROW(AX429)-ROW(AX$5))*4,,4))</f>
        <v>0</v>
      </c>
      <c r="AY429" s="1">
        <f ca="1">SUM(OFFSET('96点'!AY$5,(ROW(AY429)-ROW(AY$5))*4,,4))</f>
        <v>0</v>
      </c>
      <c r="AZ429" s="1" t="e">
        <f ca="1" t="shared" si="175"/>
        <v>#DIV/0!</v>
      </c>
      <c r="BA429" s="1" t="e">
        <f ca="1" t="shared" si="176"/>
        <v>#DIV/0!</v>
      </c>
      <c r="BB429" s="1">
        <f ca="1">SUM(OFFSET('96点'!BB$5,(ROW(BB429)-ROW(BB$5))*4,,4))</f>
        <v>0</v>
      </c>
    </row>
    <row r="430" spans="3:54">
      <c r="C430" s="1">
        <f t="shared" si="152"/>
        <v>426</v>
      </c>
      <c r="D430" s="1">
        <f t="shared" si="153"/>
        <v>20</v>
      </c>
      <c r="E430" s="1">
        <f t="shared" si="156"/>
        <v>45113</v>
      </c>
      <c r="F430" s="1" t="str">
        <f t="shared" si="154"/>
        <v>20230706</v>
      </c>
      <c r="G430">
        <f t="shared" si="157"/>
        <v>2</v>
      </c>
      <c r="J430" s="1" t="str">
        <f>INDEX(辅助表!$F$3:$F$14,G430)</f>
        <v>测试机组#1调度单元</v>
      </c>
      <c r="K430" s="1" t="str">
        <f t="shared" si="155"/>
        <v>2023-07-06</v>
      </c>
      <c r="L430" s="3">
        <f ca="1" t="shared" si="158"/>
        <v>0.75</v>
      </c>
      <c r="M430" s="1">
        <f ca="1">SUM(OFFSET('96点'!M$5,(ROW(M430)-ROW(M$5))*4,,4))</f>
        <v>0</v>
      </c>
      <c r="N430" s="1" t="e">
        <f ca="1" t="shared" si="159"/>
        <v>#DIV/0!</v>
      </c>
      <c r="O430" s="1">
        <f ca="1">SUM(OFFSET('96点'!O$5,(ROW(O430)-ROW(O$5))*4,,4))</f>
        <v>0</v>
      </c>
      <c r="P430" s="1">
        <f ca="1">SUM(OFFSET('96点'!P$5,(ROW(P430)-ROW(P$5))*4,,4))</f>
        <v>0</v>
      </c>
      <c r="Q430" s="1" t="e">
        <f ca="1" t="shared" si="160"/>
        <v>#DIV/0!</v>
      </c>
      <c r="R430" s="1" t="e">
        <f ca="1" t="shared" si="161"/>
        <v>#DIV/0!</v>
      </c>
      <c r="S430" s="1">
        <f ca="1">SUM(OFFSET('96点'!S$5,(ROW(S430)-ROW(S$5))*4,,4))</f>
        <v>0</v>
      </c>
      <c r="T430" s="1">
        <f ca="1">SUM(OFFSET('96点'!T$5,(ROW(T430)-ROW(T$5))*4,,4))</f>
        <v>0</v>
      </c>
      <c r="U430" s="1" t="e">
        <f ca="1" t="shared" si="162"/>
        <v>#DIV/0!</v>
      </c>
      <c r="V430" s="1">
        <f ca="1">SUM(OFFSET('96点'!V$5,(ROW(V430)-ROW(V$5))*4,,4))</f>
        <v>0</v>
      </c>
      <c r="W430" s="1">
        <f ca="1">SUM(OFFSET('96点'!W$5,(ROW(W430)-ROW(W$5))*4,,4))</f>
        <v>0</v>
      </c>
      <c r="X430" s="1" t="e">
        <f ca="1" t="shared" si="163"/>
        <v>#DIV/0!</v>
      </c>
      <c r="Y430" s="1" t="e">
        <f ca="1" t="shared" si="164"/>
        <v>#DIV/0!</v>
      </c>
      <c r="Z430" s="1">
        <f ca="1">SUM(OFFSET('96点'!Z$5,(ROW(Z430)-ROW(Z$5))*4,,4))</f>
        <v>0</v>
      </c>
      <c r="AA430" s="1">
        <f ca="1">SUM(OFFSET('96点'!AA$5,(ROW(AA430)-ROW(AA$5))*4,,4))</f>
        <v>0</v>
      </c>
      <c r="AB430" s="1" t="e">
        <f ca="1" t="shared" si="165"/>
        <v>#DIV/0!</v>
      </c>
      <c r="AC430" s="1">
        <f ca="1">SUM(OFFSET('96点'!AC$5,(ROW(AC430)-ROW(AC$5))*4,,4))</f>
        <v>0</v>
      </c>
      <c r="AD430" s="1">
        <f ca="1">SUM(OFFSET('96点'!AD$5,(ROW(AD430)-ROW(AD$5))*4,,4))</f>
        <v>0</v>
      </c>
      <c r="AE430" s="1" t="e">
        <f ca="1" t="shared" si="166"/>
        <v>#DIV/0!</v>
      </c>
      <c r="AF430" s="1" t="e">
        <f ca="1" t="shared" si="167"/>
        <v>#DIV/0!</v>
      </c>
      <c r="AG430" s="1">
        <f ca="1">SUM(OFFSET('96点'!AG$5,(ROW(AG430)-ROW(AG$5))*4,,4))</f>
        <v>0</v>
      </c>
      <c r="AH430" s="1">
        <f ca="1">SUM(OFFSET('96点'!AH$5,(ROW(AH430)-ROW(AH$5))*4,,4))</f>
        <v>0</v>
      </c>
      <c r="AI430" s="1" t="e">
        <f ca="1" t="shared" si="168"/>
        <v>#DIV/0!</v>
      </c>
      <c r="AJ430" s="1">
        <f ca="1">SUM(OFFSET('96点'!AJ$5,(ROW(AJ430)-ROW(AJ$5))*4,,4))</f>
        <v>0</v>
      </c>
      <c r="AK430" s="1">
        <f ca="1">SUM(OFFSET('96点'!AK$5,(ROW(AK430)-ROW(AK$5))*4,,4))</f>
        <v>0</v>
      </c>
      <c r="AL430" s="1" t="e">
        <f ca="1" t="shared" si="169"/>
        <v>#DIV/0!</v>
      </c>
      <c r="AM430" s="1" t="e">
        <f ca="1" t="shared" si="170"/>
        <v>#DIV/0!</v>
      </c>
      <c r="AN430" s="1">
        <f ca="1">SUM(OFFSET('96点'!AN$5,(ROW(AN430)-ROW(AN$5))*4,,4))</f>
        <v>0</v>
      </c>
      <c r="AO430" s="1">
        <f ca="1">SUM(OFFSET('96点'!AO$5,(ROW(AO430)-ROW(AO$5))*4,,4))</f>
        <v>0</v>
      </c>
      <c r="AP430" s="1" t="e">
        <f ca="1" t="shared" si="171"/>
        <v>#DIV/0!</v>
      </c>
      <c r="AQ430" s="1">
        <f ca="1">SUM(OFFSET('96点'!AQ$5,(ROW(AQ430)-ROW(AQ$5))*4,,4))</f>
        <v>0</v>
      </c>
      <c r="AR430" s="1">
        <f ca="1">SUM(OFFSET('96点'!AR$5,(ROW(AR430)-ROW(AR$5))*4,,4))</f>
        <v>0</v>
      </c>
      <c r="AS430" s="1" t="e">
        <f ca="1" t="shared" si="172"/>
        <v>#DIV/0!</v>
      </c>
      <c r="AT430" s="1" t="e">
        <f ca="1" t="shared" si="173"/>
        <v>#DIV/0!</v>
      </c>
      <c r="AU430" s="1">
        <f ca="1">SUM(OFFSET('96点'!AU$5,(ROW(AU430)-ROW(AU$5))*4,,4))</f>
        <v>0</v>
      </c>
      <c r="AV430" s="1">
        <f ca="1">SUM(OFFSET('96点'!AV$5,(ROW(AV430)-ROW(AV$5))*4,,4))</f>
        <v>0</v>
      </c>
      <c r="AW430" s="1" t="e">
        <f ca="1" t="shared" si="174"/>
        <v>#DIV/0!</v>
      </c>
      <c r="AX430" s="1">
        <f ca="1">SUM(OFFSET('96点'!AX$5,(ROW(AX430)-ROW(AX$5))*4,,4))</f>
        <v>0</v>
      </c>
      <c r="AY430" s="1">
        <f ca="1">SUM(OFFSET('96点'!AY$5,(ROW(AY430)-ROW(AY$5))*4,,4))</f>
        <v>0</v>
      </c>
      <c r="AZ430" s="1" t="e">
        <f ca="1" t="shared" si="175"/>
        <v>#DIV/0!</v>
      </c>
      <c r="BA430" s="1" t="e">
        <f ca="1" t="shared" si="176"/>
        <v>#DIV/0!</v>
      </c>
      <c r="BB430" s="1">
        <f ca="1">SUM(OFFSET('96点'!BB$5,(ROW(BB430)-ROW(BB$5))*4,,4))</f>
        <v>0</v>
      </c>
    </row>
    <row r="431" spans="3:54">
      <c r="C431" s="1">
        <f t="shared" si="152"/>
        <v>427</v>
      </c>
      <c r="D431" s="1">
        <f t="shared" si="153"/>
        <v>21</v>
      </c>
      <c r="E431" s="1">
        <f t="shared" si="156"/>
        <v>45113</v>
      </c>
      <c r="F431" s="1" t="str">
        <f t="shared" si="154"/>
        <v>20230706</v>
      </c>
      <c r="G431">
        <f t="shared" si="157"/>
        <v>2</v>
      </c>
      <c r="J431" s="1" t="str">
        <f>INDEX(辅助表!$F$3:$F$14,G431)</f>
        <v>测试机组#1调度单元</v>
      </c>
      <c r="K431" s="1" t="str">
        <f t="shared" si="155"/>
        <v>2023-07-06</v>
      </c>
      <c r="L431" s="3">
        <f ca="1" t="shared" si="158"/>
        <v>0.791666666666667</v>
      </c>
      <c r="M431" s="1">
        <f ca="1">SUM(OFFSET('96点'!M$5,(ROW(M431)-ROW(M$5))*4,,4))</f>
        <v>0</v>
      </c>
      <c r="N431" s="1" t="e">
        <f ca="1" t="shared" si="159"/>
        <v>#DIV/0!</v>
      </c>
      <c r="O431" s="1">
        <f ca="1">SUM(OFFSET('96点'!O$5,(ROW(O431)-ROW(O$5))*4,,4))</f>
        <v>0</v>
      </c>
      <c r="P431" s="1">
        <f ca="1">SUM(OFFSET('96点'!P$5,(ROW(P431)-ROW(P$5))*4,,4))</f>
        <v>0</v>
      </c>
      <c r="Q431" s="1" t="e">
        <f ca="1" t="shared" si="160"/>
        <v>#DIV/0!</v>
      </c>
      <c r="R431" s="1" t="e">
        <f ca="1" t="shared" si="161"/>
        <v>#DIV/0!</v>
      </c>
      <c r="S431" s="1">
        <f ca="1">SUM(OFFSET('96点'!S$5,(ROW(S431)-ROW(S$5))*4,,4))</f>
        <v>0</v>
      </c>
      <c r="T431" s="1">
        <f ca="1">SUM(OFFSET('96点'!T$5,(ROW(T431)-ROW(T$5))*4,,4))</f>
        <v>0</v>
      </c>
      <c r="U431" s="1" t="e">
        <f ca="1" t="shared" si="162"/>
        <v>#DIV/0!</v>
      </c>
      <c r="V431" s="1">
        <f ca="1">SUM(OFFSET('96点'!V$5,(ROW(V431)-ROW(V$5))*4,,4))</f>
        <v>0</v>
      </c>
      <c r="W431" s="1">
        <f ca="1">SUM(OFFSET('96点'!W$5,(ROW(W431)-ROW(W$5))*4,,4))</f>
        <v>0</v>
      </c>
      <c r="X431" s="1" t="e">
        <f ca="1" t="shared" si="163"/>
        <v>#DIV/0!</v>
      </c>
      <c r="Y431" s="1" t="e">
        <f ca="1" t="shared" si="164"/>
        <v>#DIV/0!</v>
      </c>
      <c r="Z431" s="1">
        <f ca="1">SUM(OFFSET('96点'!Z$5,(ROW(Z431)-ROW(Z$5))*4,,4))</f>
        <v>0</v>
      </c>
      <c r="AA431" s="1">
        <f ca="1">SUM(OFFSET('96点'!AA$5,(ROW(AA431)-ROW(AA$5))*4,,4))</f>
        <v>0</v>
      </c>
      <c r="AB431" s="1" t="e">
        <f ca="1" t="shared" si="165"/>
        <v>#DIV/0!</v>
      </c>
      <c r="AC431" s="1">
        <f ca="1">SUM(OFFSET('96点'!AC$5,(ROW(AC431)-ROW(AC$5))*4,,4))</f>
        <v>0</v>
      </c>
      <c r="AD431" s="1">
        <f ca="1">SUM(OFFSET('96点'!AD$5,(ROW(AD431)-ROW(AD$5))*4,,4))</f>
        <v>0</v>
      </c>
      <c r="AE431" s="1" t="e">
        <f ca="1" t="shared" si="166"/>
        <v>#DIV/0!</v>
      </c>
      <c r="AF431" s="1" t="e">
        <f ca="1" t="shared" si="167"/>
        <v>#DIV/0!</v>
      </c>
      <c r="AG431" s="1">
        <f ca="1">SUM(OFFSET('96点'!AG$5,(ROW(AG431)-ROW(AG$5))*4,,4))</f>
        <v>0</v>
      </c>
      <c r="AH431" s="1">
        <f ca="1">SUM(OFFSET('96点'!AH$5,(ROW(AH431)-ROW(AH$5))*4,,4))</f>
        <v>0</v>
      </c>
      <c r="AI431" s="1" t="e">
        <f ca="1" t="shared" si="168"/>
        <v>#DIV/0!</v>
      </c>
      <c r="AJ431" s="1">
        <f ca="1">SUM(OFFSET('96点'!AJ$5,(ROW(AJ431)-ROW(AJ$5))*4,,4))</f>
        <v>0</v>
      </c>
      <c r="AK431" s="1">
        <f ca="1">SUM(OFFSET('96点'!AK$5,(ROW(AK431)-ROW(AK$5))*4,,4))</f>
        <v>0</v>
      </c>
      <c r="AL431" s="1" t="e">
        <f ca="1" t="shared" si="169"/>
        <v>#DIV/0!</v>
      </c>
      <c r="AM431" s="1" t="e">
        <f ca="1" t="shared" si="170"/>
        <v>#DIV/0!</v>
      </c>
      <c r="AN431" s="1">
        <f ca="1">SUM(OFFSET('96点'!AN$5,(ROW(AN431)-ROW(AN$5))*4,,4))</f>
        <v>0</v>
      </c>
      <c r="AO431" s="1">
        <f ca="1">SUM(OFFSET('96点'!AO$5,(ROW(AO431)-ROW(AO$5))*4,,4))</f>
        <v>0</v>
      </c>
      <c r="AP431" s="1" t="e">
        <f ca="1" t="shared" si="171"/>
        <v>#DIV/0!</v>
      </c>
      <c r="AQ431" s="1">
        <f ca="1">SUM(OFFSET('96点'!AQ$5,(ROW(AQ431)-ROW(AQ$5))*4,,4))</f>
        <v>0</v>
      </c>
      <c r="AR431" s="1">
        <f ca="1">SUM(OFFSET('96点'!AR$5,(ROW(AR431)-ROW(AR$5))*4,,4))</f>
        <v>0</v>
      </c>
      <c r="AS431" s="1" t="e">
        <f ca="1" t="shared" si="172"/>
        <v>#DIV/0!</v>
      </c>
      <c r="AT431" s="1" t="e">
        <f ca="1" t="shared" si="173"/>
        <v>#DIV/0!</v>
      </c>
      <c r="AU431" s="1">
        <f ca="1">SUM(OFFSET('96点'!AU$5,(ROW(AU431)-ROW(AU$5))*4,,4))</f>
        <v>0</v>
      </c>
      <c r="AV431" s="1">
        <f ca="1">SUM(OFFSET('96点'!AV$5,(ROW(AV431)-ROW(AV$5))*4,,4))</f>
        <v>0</v>
      </c>
      <c r="AW431" s="1" t="e">
        <f ca="1" t="shared" si="174"/>
        <v>#DIV/0!</v>
      </c>
      <c r="AX431" s="1">
        <f ca="1">SUM(OFFSET('96点'!AX$5,(ROW(AX431)-ROW(AX$5))*4,,4))</f>
        <v>0</v>
      </c>
      <c r="AY431" s="1">
        <f ca="1">SUM(OFFSET('96点'!AY$5,(ROW(AY431)-ROW(AY$5))*4,,4))</f>
        <v>0</v>
      </c>
      <c r="AZ431" s="1" t="e">
        <f ca="1" t="shared" si="175"/>
        <v>#DIV/0!</v>
      </c>
      <c r="BA431" s="1" t="e">
        <f ca="1" t="shared" si="176"/>
        <v>#DIV/0!</v>
      </c>
      <c r="BB431" s="1">
        <f ca="1">SUM(OFFSET('96点'!BB$5,(ROW(BB431)-ROW(BB$5))*4,,4))</f>
        <v>0</v>
      </c>
    </row>
    <row r="432" spans="3:54">
      <c r="C432" s="1">
        <f t="shared" si="152"/>
        <v>428</v>
      </c>
      <c r="D432" s="1">
        <f t="shared" si="153"/>
        <v>22</v>
      </c>
      <c r="E432" s="1">
        <f t="shared" si="156"/>
        <v>45113</v>
      </c>
      <c r="F432" s="1" t="str">
        <f t="shared" si="154"/>
        <v>20230706</v>
      </c>
      <c r="G432">
        <f t="shared" si="157"/>
        <v>2</v>
      </c>
      <c r="J432" s="1" t="str">
        <f>INDEX(辅助表!$F$3:$F$14,G432)</f>
        <v>测试机组#1调度单元</v>
      </c>
      <c r="K432" s="1" t="str">
        <f t="shared" si="155"/>
        <v>2023-07-06</v>
      </c>
      <c r="L432" s="3">
        <f ca="1" t="shared" si="158"/>
        <v>0.833333333333333</v>
      </c>
      <c r="M432" s="1">
        <f ca="1">SUM(OFFSET('96点'!M$5,(ROW(M432)-ROW(M$5))*4,,4))</f>
        <v>0</v>
      </c>
      <c r="N432" s="1" t="e">
        <f ca="1" t="shared" si="159"/>
        <v>#DIV/0!</v>
      </c>
      <c r="O432" s="1">
        <f ca="1">SUM(OFFSET('96点'!O$5,(ROW(O432)-ROW(O$5))*4,,4))</f>
        <v>0</v>
      </c>
      <c r="P432" s="1">
        <f ca="1">SUM(OFFSET('96点'!P$5,(ROW(P432)-ROW(P$5))*4,,4))</f>
        <v>0</v>
      </c>
      <c r="Q432" s="1" t="e">
        <f ca="1" t="shared" si="160"/>
        <v>#DIV/0!</v>
      </c>
      <c r="R432" s="1" t="e">
        <f ca="1" t="shared" si="161"/>
        <v>#DIV/0!</v>
      </c>
      <c r="S432" s="1">
        <f ca="1">SUM(OFFSET('96点'!S$5,(ROW(S432)-ROW(S$5))*4,,4))</f>
        <v>0</v>
      </c>
      <c r="T432" s="1">
        <f ca="1">SUM(OFFSET('96点'!T$5,(ROW(T432)-ROW(T$5))*4,,4))</f>
        <v>0</v>
      </c>
      <c r="U432" s="1" t="e">
        <f ca="1" t="shared" si="162"/>
        <v>#DIV/0!</v>
      </c>
      <c r="V432" s="1">
        <f ca="1">SUM(OFFSET('96点'!V$5,(ROW(V432)-ROW(V$5))*4,,4))</f>
        <v>0</v>
      </c>
      <c r="W432" s="1">
        <f ca="1">SUM(OFFSET('96点'!W$5,(ROW(W432)-ROW(W$5))*4,,4))</f>
        <v>0</v>
      </c>
      <c r="X432" s="1" t="e">
        <f ca="1" t="shared" si="163"/>
        <v>#DIV/0!</v>
      </c>
      <c r="Y432" s="1" t="e">
        <f ca="1" t="shared" si="164"/>
        <v>#DIV/0!</v>
      </c>
      <c r="Z432" s="1">
        <f ca="1">SUM(OFFSET('96点'!Z$5,(ROW(Z432)-ROW(Z$5))*4,,4))</f>
        <v>0</v>
      </c>
      <c r="AA432" s="1">
        <f ca="1">SUM(OFFSET('96点'!AA$5,(ROW(AA432)-ROW(AA$5))*4,,4))</f>
        <v>0</v>
      </c>
      <c r="AB432" s="1" t="e">
        <f ca="1" t="shared" si="165"/>
        <v>#DIV/0!</v>
      </c>
      <c r="AC432" s="1">
        <f ca="1">SUM(OFFSET('96点'!AC$5,(ROW(AC432)-ROW(AC$5))*4,,4))</f>
        <v>0</v>
      </c>
      <c r="AD432" s="1">
        <f ca="1">SUM(OFFSET('96点'!AD$5,(ROW(AD432)-ROW(AD$5))*4,,4))</f>
        <v>0</v>
      </c>
      <c r="AE432" s="1" t="e">
        <f ca="1" t="shared" si="166"/>
        <v>#DIV/0!</v>
      </c>
      <c r="AF432" s="1" t="e">
        <f ca="1" t="shared" si="167"/>
        <v>#DIV/0!</v>
      </c>
      <c r="AG432" s="1">
        <f ca="1">SUM(OFFSET('96点'!AG$5,(ROW(AG432)-ROW(AG$5))*4,,4))</f>
        <v>0</v>
      </c>
      <c r="AH432" s="1">
        <f ca="1">SUM(OFFSET('96点'!AH$5,(ROW(AH432)-ROW(AH$5))*4,,4))</f>
        <v>0</v>
      </c>
      <c r="AI432" s="1" t="e">
        <f ca="1" t="shared" si="168"/>
        <v>#DIV/0!</v>
      </c>
      <c r="AJ432" s="1">
        <f ca="1">SUM(OFFSET('96点'!AJ$5,(ROW(AJ432)-ROW(AJ$5))*4,,4))</f>
        <v>0</v>
      </c>
      <c r="AK432" s="1">
        <f ca="1">SUM(OFFSET('96点'!AK$5,(ROW(AK432)-ROW(AK$5))*4,,4))</f>
        <v>0</v>
      </c>
      <c r="AL432" s="1" t="e">
        <f ca="1" t="shared" si="169"/>
        <v>#DIV/0!</v>
      </c>
      <c r="AM432" s="1" t="e">
        <f ca="1" t="shared" si="170"/>
        <v>#DIV/0!</v>
      </c>
      <c r="AN432" s="1">
        <f ca="1">SUM(OFFSET('96点'!AN$5,(ROW(AN432)-ROW(AN$5))*4,,4))</f>
        <v>0</v>
      </c>
      <c r="AO432" s="1">
        <f ca="1">SUM(OFFSET('96点'!AO$5,(ROW(AO432)-ROW(AO$5))*4,,4))</f>
        <v>0</v>
      </c>
      <c r="AP432" s="1" t="e">
        <f ca="1" t="shared" si="171"/>
        <v>#DIV/0!</v>
      </c>
      <c r="AQ432" s="1">
        <f ca="1">SUM(OFFSET('96点'!AQ$5,(ROW(AQ432)-ROW(AQ$5))*4,,4))</f>
        <v>0</v>
      </c>
      <c r="AR432" s="1">
        <f ca="1">SUM(OFFSET('96点'!AR$5,(ROW(AR432)-ROW(AR$5))*4,,4))</f>
        <v>0</v>
      </c>
      <c r="AS432" s="1" t="e">
        <f ca="1" t="shared" si="172"/>
        <v>#DIV/0!</v>
      </c>
      <c r="AT432" s="1" t="e">
        <f ca="1" t="shared" si="173"/>
        <v>#DIV/0!</v>
      </c>
      <c r="AU432" s="1">
        <f ca="1">SUM(OFFSET('96点'!AU$5,(ROW(AU432)-ROW(AU$5))*4,,4))</f>
        <v>0</v>
      </c>
      <c r="AV432" s="1">
        <f ca="1">SUM(OFFSET('96点'!AV$5,(ROW(AV432)-ROW(AV$5))*4,,4))</f>
        <v>0</v>
      </c>
      <c r="AW432" s="1" t="e">
        <f ca="1" t="shared" si="174"/>
        <v>#DIV/0!</v>
      </c>
      <c r="AX432" s="1">
        <f ca="1">SUM(OFFSET('96点'!AX$5,(ROW(AX432)-ROW(AX$5))*4,,4))</f>
        <v>0</v>
      </c>
      <c r="AY432" s="1">
        <f ca="1">SUM(OFFSET('96点'!AY$5,(ROW(AY432)-ROW(AY$5))*4,,4))</f>
        <v>0</v>
      </c>
      <c r="AZ432" s="1" t="e">
        <f ca="1" t="shared" si="175"/>
        <v>#DIV/0!</v>
      </c>
      <c r="BA432" s="1" t="e">
        <f ca="1" t="shared" si="176"/>
        <v>#DIV/0!</v>
      </c>
      <c r="BB432" s="1">
        <f ca="1">SUM(OFFSET('96点'!BB$5,(ROW(BB432)-ROW(BB$5))*4,,4))</f>
        <v>0</v>
      </c>
    </row>
    <row r="433" spans="3:54">
      <c r="C433" s="1">
        <f t="shared" si="152"/>
        <v>429</v>
      </c>
      <c r="D433" s="1">
        <f t="shared" si="153"/>
        <v>23</v>
      </c>
      <c r="E433" s="1">
        <f t="shared" si="156"/>
        <v>45113</v>
      </c>
      <c r="F433" s="1" t="str">
        <f t="shared" si="154"/>
        <v>20230706</v>
      </c>
      <c r="G433">
        <f t="shared" si="157"/>
        <v>2</v>
      </c>
      <c r="J433" s="1" t="str">
        <f>INDEX(辅助表!$F$3:$F$14,G433)</f>
        <v>测试机组#1调度单元</v>
      </c>
      <c r="K433" s="1" t="str">
        <f t="shared" si="155"/>
        <v>2023-07-06</v>
      </c>
      <c r="L433" s="3">
        <f ca="1" t="shared" si="158"/>
        <v>0.875</v>
      </c>
      <c r="M433" s="1">
        <f ca="1">SUM(OFFSET('96点'!M$5,(ROW(M433)-ROW(M$5))*4,,4))</f>
        <v>0</v>
      </c>
      <c r="N433" s="1" t="e">
        <f ca="1" t="shared" si="159"/>
        <v>#DIV/0!</v>
      </c>
      <c r="O433" s="1">
        <f ca="1">SUM(OFFSET('96点'!O$5,(ROW(O433)-ROW(O$5))*4,,4))</f>
        <v>0</v>
      </c>
      <c r="P433" s="1">
        <f ca="1">SUM(OFFSET('96点'!P$5,(ROW(P433)-ROW(P$5))*4,,4))</f>
        <v>0</v>
      </c>
      <c r="Q433" s="1" t="e">
        <f ca="1" t="shared" si="160"/>
        <v>#DIV/0!</v>
      </c>
      <c r="R433" s="1" t="e">
        <f ca="1" t="shared" si="161"/>
        <v>#DIV/0!</v>
      </c>
      <c r="S433" s="1">
        <f ca="1">SUM(OFFSET('96点'!S$5,(ROW(S433)-ROW(S$5))*4,,4))</f>
        <v>0</v>
      </c>
      <c r="T433" s="1">
        <f ca="1">SUM(OFFSET('96点'!T$5,(ROW(T433)-ROW(T$5))*4,,4))</f>
        <v>0</v>
      </c>
      <c r="U433" s="1" t="e">
        <f ca="1" t="shared" si="162"/>
        <v>#DIV/0!</v>
      </c>
      <c r="V433" s="1">
        <f ca="1">SUM(OFFSET('96点'!V$5,(ROW(V433)-ROW(V$5))*4,,4))</f>
        <v>0</v>
      </c>
      <c r="W433" s="1">
        <f ca="1">SUM(OFFSET('96点'!W$5,(ROW(W433)-ROW(W$5))*4,,4))</f>
        <v>0</v>
      </c>
      <c r="X433" s="1" t="e">
        <f ca="1" t="shared" si="163"/>
        <v>#DIV/0!</v>
      </c>
      <c r="Y433" s="1" t="e">
        <f ca="1" t="shared" si="164"/>
        <v>#DIV/0!</v>
      </c>
      <c r="Z433" s="1">
        <f ca="1">SUM(OFFSET('96点'!Z$5,(ROW(Z433)-ROW(Z$5))*4,,4))</f>
        <v>0</v>
      </c>
      <c r="AA433" s="1">
        <f ca="1">SUM(OFFSET('96点'!AA$5,(ROW(AA433)-ROW(AA$5))*4,,4))</f>
        <v>0</v>
      </c>
      <c r="AB433" s="1" t="e">
        <f ca="1" t="shared" si="165"/>
        <v>#DIV/0!</v>
      </c>
      <c r="AC433" s="1">
        <f ca="1">SUM(OFFSET('96点'!AC$5,(ROW(AC433)-ROW(AC$5))*4,,4))</f>
        <v>0</v>
      </c>
      <c r="AD433" s="1">
        <f ca="1">SUM(OFFSET('96点'!AD$5,(ROW(AD433)-ROW(AD$5))*4,,4))</f>
        <v>0</v>
      </c>
      <c r="AE433" s="1" t="e">
        <f ca="1" t="shared" si="166"/>
        <v>#DIV/0!</v>
      </c>
      <c r="AF433" s="1" t="e">
        <f ca="1" t="shared" si="167"/>
        <v>#DIV/0!</v>
      </c>
      <c r="AG433" s="1">
        <f ca="1">SUM(OFFSET('96点'!AG$5,(ROW(AG433)-ROW(AG$5))*4,,4))</f>
        <v>0</v>
      </c>
      <c r="AH433" s="1">
        <f ca="1">SUM(OFFSET('96点'!AH$5,(ROW(AH433)-ROW(AH$5))*4,,4))</f>
        <v>0</v>
      </c>
      <c r="AI433" s="1" t="e">
        <f ca="1" t="shared" si="168"/>
        <v>#DIV/0!</v>
      </c>
      <c r="AJ433" s="1">
        <f ca="1">SUM(OFFSET('96点'!AJ$5,(ROW(AJ433)-ROW(AJ$5))*4,,4))</f>
        <v>0</v>
      </c>
      <c r="AK433" s="1">
        <f ca="1">SUM(OFFSET('96点'!AK$5,(ROW(AK433)-ROW(AK$5))*4,,4))</f>
        <v>0</v>
      </c>
      <c r="AL433" s="1" t="e">
        <f ca="1" t="shared" si="169"/>
        <v>#DIV/0!</v>
      </c>
      <c r="AM433" s="1" t="e">
        <f ca="1" t="shared" si="170"/>
        <v>#DIV/0!</v>
      </c>
      <c r="AN433" s="1">
        <f ca="1">SUM(OFFSET('96点'!AN$5,(ROW(AN433)-ROW(AN$5))*4,,4))</f>
        <v>0</v>
      </c>
      <c r="AO433" s="1">
        <f ca="1">SUM(OFFSET('96点'!AO$5,(ROW(AO433)-ROW(AO$5))*4,,4))</f>
        <v>0</v>
      </c>
      <c r="AP433" s="1" t="e">
        <f ca="1" t="shared" si="171"/>
        <v>#DIV/0!</v>
      </c>
      <c r="AQ433" s="1">
        <f ca="1">SUM(OFFSET('96点'!AQ$5,(ROW(AQ433)-ROW(AQ$5))*4,,4))</f>
        <v>0</v>
      </c>
      <c r="AR433" s="1">
        <f ca="1">SUM(OFFSET('96点'!AR$5,(ROW(AR433)-ROW(AR$5))*4,,4))</f>
        <v>0</v>
      </c>
      <c r="AS433" s="1" t="e">
        <f ca="1" t="shared" si="172"/>
        <v>#DIV/0!</v>
      </c>
      <c r="AT433" s="1" t="e">
        <f ca="1" t="shared" si="173"/>
        <v>#DIV/0!</v>
      </c>
      <c r="AU433" s="1">
        <f ca="1">SUM(OFFSET('96点'!AU$5,(ROW(AU433)-ROW(AU$5))*4,,4))</f>
        <v>0</v>
      </c>
      <c r="AV433" s="1">
        <f ca="1">SUM(OFFSET('96点'!AV$5,(ROW(AV433)-ROW(AV$5))*4,,4))</f>
        <v>0</v>
      </c>
      <c r="AW433" s="1" t="e">
        <f ca="1" t="shared" si="174"/>
        <v>#DIV/0!</v>
      </c>
      <c r="AX433" s="1">
        <f ca="1">SUM(OFFSET('96点'!AX$5,(ROW(AX433)-ROW(AX$5))*4,,4))</f>
        <v>0</v>
      </c>
      <c r="AY433" s="1">
        <f ca="1">SUM(OFFSET('96点'!AY$5,(ROW(AY433)-ROW(AY$5))*4,,4))</f>
        <v>0</v>
      </c>
      <c r="AZ433" s="1" t="e">
        <f ca="1" t="shared" si="175"/>
        <v>#DIV/0!</v>
      </c>
      <c r="BA433" s="1" t="e">
        <f ca="1" t="shared" si="176"/>
        <v>#DIV/0!</v>
      </c>
      <c r="BB433" s="1">
        <f ca="1">SUM(OFFSET('96点'!BB$5,(ROW(BB433)-ROW(BB$5))*4,,4))</f>
        <v>0</v>
      </c>
    </row>
    <row r="434" spans="3:54">
      <c r="C434" s="1">
        <f t="shared" si="152"/>
        <v>430</v>
      </c>
      <c r="D434" s="1">
        <f t="shared" si="153"/>
        <v>24</v>
      </c>
      <c r="E434" s="1">
        <f t="shared" si="156"/>
        <v>45113</v>
      </c>
      <c r="F434" s="1" t="str">
        <f t="shared" si="154"/>
        <v>20230706</v>
      </c>
      <c r="G434">
        <f t="shared" si="157"/>
        <v>2</v>
      </c>
      <c r="J434" s="1" t="str">
        <f>INDEX(辅助表!$F$3:$F$14,G434)</f>
        <v>测试机组#1调度单元</v>
      </c>
      <c r="K434" s="1" t="str">
        <f t="shared" si="155"/>
        <v>2023-07-06</v>
      </c>
      <c r="L434" s="3">
        <f ca="1" t="shared" si="158"/>
        <v>0.916666666666667</v>
      </c>
      <c r="M434" s="1">
        <f ca="1">SUM(OFFSET('96点'!M$5,(ROW(M434)-ROW(M$5))*4,,4))</f>
        <v>0</v>
      </c>
      <c r="N434" s="1" t="e">
        <f ca="1" t="shared" si="159"/>
        <v>#DIV/0!</v>
      </c>
      <c r="O434" s="1">
        <f ca="1">SUM(OFFSET('96点'!O$5,(ROW(O434)-ROW(O$5))*4,,4))</f>
        <v>0</v>
      </c>
      <c r="P434" s="1">
        <f ca="1">SUM(OFFSET('96点'!P$5,(ROW(P434)-ROW(P$5))*4,,4))</f>
        <v>0</v>
      </c>
      <c r="Q434" s="1" t="e">
        <f ca="1" t="shared" si="160"/>
        <v>#DIV/0!</v>
      </c>
      <c r="R434" s="1" t="e">
        <f ca="1" t="shared" si="161"/>
        <v>#DIV/0!</v>
      </c>
      <c r="S434" s="1">
        <f ca="1">SUM(OFFSET('96点'!S$5,(ROW(S434)-ROW(S$5))*4,,4))</f>
        <v>0</v>
      </c>
      <c r="T434" s="1">
        <f ca="1">SUM(OFFSET('96点'!T$5,(ROW(T434)-ROW(T$5))*4,,4))</f>
        <v>0</v>
      </c>
      <c r="U434" s="1" t="e">
        <f ca="1" t="shared" si="162"/>
        <v>#DIV/0!</v>
      </c>
      <c r="V434" s="1">
        <f ca="1">SUM(OFFSET('96点'!V$5,(ROW(V434)-ROW(V$5))*4,,4))</f>
        <v>0</v>
      </c>
      <c r="W434" s="1">
        <f ca="1">SUM(OFFSET('96点'!W$5,(ROW(W434)-ROW(W$5))*4,,4))</f>
        <v>0</v>
      </c>
      <c r="X434" s="1" t="e">
        <f ca="1" t="shared" si="163"/>
        <v>#DIV/0!</v>
      </c>
      <c r="Y434" s="1" t="e">
        <f ca="1" t="shared" si="164"/>
        <v>#DIV/0!</v>
      </c>
      <c r="Z434" s="1">
        <f ca="1">SUM(OFFSET('96点'!Z$5,(ROW(Z434)-ROW(Z$5))*4,,4))</f>
        <v>0</v>
      </c>
      <c r="AA434" s="1">
        <f ca="1">SUM(OFFSET('96点'!AA$5,(ROW(AA434)-ROW(AA$5))*4,,4))</f>
        <v>0</v>
      </c>
      <c r="AB434" s="1" t="e">
        <f ca="1" t="shared" si="165"/>
        <v>#DIV/0!</v>
      </c>
      <c r="AC434" s="1">
        <f ca="1">SUM(OFFSET('96点'!AC$5,(ROW(AC434)-ROW(AC$5))*4,,4))</f>
        <v>0</v>
      </c>
      <c r="AD434" s="1">
        <f ca="1">SUM(OFFSET('96点'!AD$5,(ROW(AD434)-ROW(AD$5))*4,,4))</f>
        <v>0</v>
      </c>
      <c r="AE434" s="1" t="e">
        <f ca="1" t="shared" si="166"/>
        <v>#DIV/0!</v>
      </c>
      <c r="AF434" s="1" t="e">
        <f ca="1" t="shared" si="167"/>
        <v>#DIV/0!</v>
      </c>
      <c r="AG434" s="1">
        <f ca="1">SUM(OFFSET('96点'!AG$5,(ROW(AG434)-ROW(AG$5))*4,,4))</f>
        <v>0</v>
      </c>
      <c r="AH434" s="1">
        <f ca="1">SUM(OFFSET('96点'!AH$5,(ROW(AH434)-ROW(AH$5))*4,,4))</f>
        <v>0</v>
      </c>
      <c r="AI434" s="1" t="e">
        <f ca="1" t="shared" si="168"/>
        <v>#DIV/0!</v>
      </c>
      <c r="AJ434" s="1">
        <f ca="1">SUM(OFFSET('96点'!AJ$5,(ROW(AJ434)-ROW(AJ$5))*4,,4))</f>
        <v>0</v>
      </c>
      <c r="AK434" s="1">
        <f ca="1">SUM(OFFSET('96点'!AK$5,(ROW(AK434)-ROW(AK$5))*4,,4))</f>
        <v>0</v>
      </c>
      <c r="AL434" s="1" t="e">
        <f ca="1" t="shared" si="169"/>
        <v>#DIV/0!</v>
      </c>
      <c r="AM434" s="1" t="e">
        <f ca="1" t="shared" si="170"/>
        <v>#DIV/0!</v>
      </c>
      <c r="AN434" s="1">
        <f ca="1">SUM(OFFSET('96点'!AN$5,(ROW(AN434)-ROW(AN$5))*4,,4))</f>
        <v>0</v>
      </c>
      <c r="AO434" s="1">
        <f ca="1">SUM(OFFSET('96点'!AO$5,(ROW(AO434)-ROW(AO$5))*4,,4))</f>
        <v>0</v>
      </c>
      <c r="AP434" s="1" t="e">
        <f ca="1" t="shared" si="171"/>
        <v>#DIV/0!</v>
      </c>
      <c r="AQ434" s="1">
        <f ca="1">SUM(OFFSET('96点'!AQ$5,(ROW(AQ434)-ROW(AQ$5))*4,,4))</f>
        <v>0</v>
      </c>
      <c r="AR434" s="1">
        <f ca="1">SUM(OFFSET('96点'!AR$5,(ROW(AR434)-ROW(AR$5))*4,,4))</f>
        <v>0</v>
      </c>
      <c r="AS434" s="1" t="e">
        <f ca="1" t="shared" si="172"/>
        <v>#DIV/0!</v>
      </c>
      <c r="AT434" s="1" t="e">
        <f ca="1" t="shared" si="173"/>
        <v>#DIV/0!</v>
      </c>
      <c r="AU434" s="1">
        <f ca="1">SUM(OFFSET('96点'!AU$5,(ROW(AU434)-ROW(AU$5))*4,,4))</f>
        <v>0</v>
      </c>
      <c r="AV434" s="1">
        <f ca="1">SUM(OFFSET('96点'!AV$5,(ROW(AV434)-ROW(AV$5))*4,,4))</f>
        <v>0</v>
      </c>
      <c r="AW434" s="1" t="e">
        <f ca="1" t="shared" si="174"/>
        <v>#DIV/0!</v>
      </c>
      <c r="AX434" s="1">
        <f ca="1">SUM(OFFSET('96点'!AX$5,(ROW(AX434)-ROW(AX$5))*4,,4))</f>
        <v>0</v>
      </c>
      <c r="AY434" s="1">
        <f ca="1">SUM(OFFSET('96点'!AY$5,(ROW(AY434)-ROW(AY$5))*4,,4))</f>
        <v>0</v>
      </c>
      <c r="AZ434" s="1" t="e">
        <f ca="1" t="shared" si="175"/>
        <v>#DIV/0!</v>
      </c>
      <c r="BA434" s="1" t="e">
        <f ca="1" t="shared" si="176"/>
        <v>#DIV/0!</v>
      </c>
      <c r="BB434" s="1">
        <f ca="1">SUM(OFFSET('96点'!BB$5,(ROW(BB434)-ROW(BB$5))*4,,4))</f>
        <v>0</v>
      </c>
    </row>
    <row r="435" spans="3:54">
      <c r="C435" s="1">
        <f t="shared" si="152"/>
        <v>431</v>
      </c>
      <c r="D435" s="1">
        <f t="shared" si="153"/>
        <v>25</v>
      </c>
      <c r="E435" s="1">
        <f t="shared" si="156"/>
        <v>45113</v>
      </c>
      <c r="F435" s="1" t="str">
        <f t="shared" si="154"/>
        <v>20230706</v>
      </c>
      <c r="G435">
        <f t="shared" si="157"/>
        <v>2</v>
      </c>
      <c r="J435" s="1" t="str">
        <f>INDEX(辅助表!$F$3:$F$14,G435)</f>
        <v>测试机组#1调度单元</v>
      </c>
      <c r="K435" s="1" t="str">
        <f t="shared" si="155"/>
        <v>2023-07-06</v>
      </c>
      <c r="L435" s="3">
        <f ca="1" t="shared" si="158"/>
        <v>0.958333333333333</v>
      </c>
      <c r="M435" s="1">
        <f ca="1">SUM(OFFSET('96点'!M$5,(ROW(M435)-ROW(M$5))*4,,4))</f>
        <v>0</v>
      </c>
      <c r="N435" s="1" t="e">
        <f ca="1" t="shared" si="159"/>
        <v>#DIV/0!</v>
      </c>
      <c r="O435" s="1">
        <f ca="1">SUM(OFFSET('96点'!O$5,(ROW(O435)-ROW(O$5))*4,,4))</f>
        <v>0</v>
      </c>
      <c r="P435" s="1">
        <f ca="1">SUM(OFFSET('96点'!P$5,(ROW(P435)-ROW(P$5))*4,,4))</f>
        <v>0</v>
      </c>
      <c r="Q435" s="1" t="e">
        <f ca="1" t="shared" si="160"/>
        <v>#DIV/0!</v>
      </c>
      <c r="R435" s="1" t="e">
        <f ca="1" t="shared" si="161"/>
        <v>#DIV/0!</v>
      </c>
      <c r="S435" s="1">
        <f ca="1">SUM(OFFSET('96点'!S$5,(ROW(S435)-ROW(S$5))*4,,4))</f>
        <v>0</v>
      </c>
      <c r="T435" s="1">
        <f ca="1">SUM(OFFSET('96点'!T$5,(ROW(T435)-ROW(T$5))*4,,4))</f>
        <v>0</v>
      </c>
      <c r="U435" s="1" t="e">
        <f ca="1" t="shared" si="162"/>
        <v>#DIV/0!</v>
      </c>
      <c r="V435" s="1">
        <f ca="1">SUM(OFFSET('96点'!V$5,(ROW(V435)-ROW(V$5))*4,,4))</f>
        <v>0</v>
      </c>
      <c r="W435" s="1">
        <f ca="1">SUM(OFFSET('96点'!W$5,(ROW(W435)-ROW(W$5))*4,,4))</f>
        <v>0</v>
      </c>
      <c r="X435" s="1" t="e">
        <f ca="1" t="shared" si="163"/>
        <v>#DIV/0!</v>
      </c>
      <c r="Y435" s="1" t="e">
        <f ca="1" t="shared" si="164"/>
        <v>#DIV/0!</v>
      </c>
      <c r="Z435" s="1">
        <f ca="1">SUM(OFFSET('96点'!Z$5,(ROW(Z435)-ROW(Z$5))*4,,4))</f>
        <v>0</v>
      </c>
      <c r="AA435" s="1">
        <f ca="1">SUM(OFFSET('96点'!AA$5,(ROW(AA435)-ROW(AA$5))*4,,4))</f>
        <v>0</v>
      </c>
      <c r="AB435" s="1" t="e">
        <f ca="1" t="shared" si="165"/>
        <v>#DIV/0!</v>
      </c>
      <c r="AC435" s="1">
        <f ca="1">SUM(OFFSET('96点'!AC$5,(ROW(AC435)-ROW(AC$5))*4,,4))</f>
        <v>0</v>
      </c>
      <c r="AD435" s="1">
        <f ca="1">SUM(OFFSET('96点'!AD$5,(ROW(AD435)-ROW(AD$5))*4,,4))</f>
        <v>0</v>
      </c>
      <c r="AE435" s="1" t="e">
        <f ca="1" t="shared" si="166"/>
        <v>#DIV/0!</v>
      </c>
      <c r="AF435" s="1" t="e">
        <f ca="1" t="shared" si="167"/>
        <v>#DIV/0!</v>
      </c>
      <c r="AG435" s="1">
        <f ca="1">SUM(OFFSET('96点'!AG$5,(ROW(AG435)-ROW(AG$5))*4,,4))</f>
        <v>0</v>
      </c>
      <c r="AH435" s="1">
        <f ca="1">SUM(OFFSET('96点'!AH$5,(ROW(AH435)-ROW(AH$5))*4,,4))</f>
        <v>0</v>
      </c>
      <c r="AI435" s="1" t="e">
        <f ca="1" t="shared" si="168"/>
        <v>#DIV/0!</v>
      </c>
      <c r="AJ435" s="1">
        <f ca="1">SUM(OFFSET('96点'!AJ$5,(ROW(AJ435)-ROW(AJ$5))*4,,4))</f>
        <v>0</v>
      </c>
      <c r="AK435" s="1">
        <f ca="1">SUM(OFFSET('96点'!AK$5,(ROW(AK435)-ROW(AK$5))*4,,4))</f>
        <v>0</v>
      </c>
      <c r="AL435" s="1" t="e">
        <f ca="1" t="shared" si="169"/>
        <v>#DIV/0!</v>
      </c>
      <c r="AM435" s="1" t="e">
        <f ca="1" t="shared" si="170"/>
        <v>#DIV/0!</v>
      </c>
      <c r="AN435" s="1">
        <f ca="1">SUM(OFFSET('96点'!AN$5,(ROW(AN435)-ROW(AN$5))*4,,4))</f>
        <v>0</v>
      </c>
      <c r="AO435" s="1">
        <f ca="1">SUM(OFFSET('96点'!AO$5,(ROW(AO435)-ROW(AO$5))*4,,4))</f>
        <v>0</v>
      </c>
      <c r="AP435" s="1" t="e">
        <f ca="1" t="shared" si="171"/>
        <v>#DIV/0!</v>
      </c>
      <c r="AQ435" s="1">
        <f ca="1">SUM(OFFSET('96点'!AQ$5,(ROW(AQ435)-ROW(AQ$5))*4,,4))</f>
        <v>0</v>
      </c>
      <c r="AR435" s="1">
        <f ca="1">SUM(OFFSET('96点'!AR$5,(ROW(AR435)-ROW(AR$5))*4,,4))</f>
        <v>0</v>
      </c>
      <c r="AS435" s="1" t="e">
        <f ca="1" t="shared" si="172"/>
        <v>#DIV/0!</v>
      </c>
      <c r="AT435" s="1" t="e">
        <f ca="1" t="shared" si="173"/>
        <v>#DIV/0!</v>
      </c>
      <c r="AU435" s="1">
        <f ca="1">SUM(OFFSET('96点'!AU$5,(ROW(AU435)-ROW(AU$5))*4,,4))</f>
        <v>0</v>
      </c>
      <c r="AV435" s="1">
        <f ca="1">SUM(OFFSET('96点'!AV$5,(ROW(AV435)-ROW(AV$5))*4,,4))</f>
        <v>0</v>
      </c>
      <c r="AW435" s="1" t="e">
        <f ca="1" t="shared" si="174"/>
        <v>#DIV/0!</v>
      </c>
      <c r="AX435" s="1">
        <f ca="1">SUM(OFFSET('96点'!AX$5,(ROW(AX435)-ROW(AX$5))*4,,4))</f>
        <v>0</v>
      </c>
      <c r="AY435" s="1">
        <f ca="1">SUM(OFFSET('96点'!AY$5,(ROW(AY435)-ROW(AY$5))*4,,4))</f>
        <v>0</v>
      </c>
      <c r="AZ435" s="1" t="e">
        <f ca="1" t="shared" si="175"/>
        <v>#DIV/0!</v>
      </c>
      <c r="BA435" s="1" t="e">
        <f ca="1" t="shared" si="176"/>
        <v>#DIV/0!</v>
      </c>
      <c r="BB435" s="1">
        <f ca="1">SUM(OFFSET('96点'!BB$5,(ROW(BB435)-ROW(BB$5))*4,,4))</f>
        <v>0</v>
      </c>
    </row>
    <row r="436" spans="3:54">
      <c r="C436" s="1">
        <f t="shared" si="152"/>
        <v>432</v>
      </c>
      <c r="D436" s="1">
        <f t="shared" si="153"/>
        <v>26</v>
      </c>
      <c r="E436" s="1">
        <f t="shared" si="156"/>
        <v>45113</v>
      </c>
      <c r="F436" s="1" t="str">
        <f t="shared" si="154"/>
        <v>20230706</v>
      </c>
      <c r="G436">
        <f t="shared" si="157"/>
        <v>2</v>
      </c>
      <c r="J436" s="1" t="str">
        <f>INDEX(辅助表!$F$3:$F$14,G436)</f>
        <v>测试机组#1调度单元</v>
      </c>
      <c r="K436" s="1" t="str">
        <f t="shared" si="155"/>
        <v>2023-07-06</v>
      </c>
      <c r="L436" s="15" t="str">
        <f ca="1" t="shared" si="158"/>
        <v>24:00</v>
      </c>
      <c r="M436" s="1">
        <f ca="1">SUM(OFFSET('96点'!M$5,(ROW(M436)-ROW(M$5))*4,,4))</f>
        <v>0</v>
      </c>
      <c r="N436" s="1" t="e">
        <f ca="1" t="shared" si="159"/>
        <v>#DIV/0!</v>
      </c>
      <c r="O436" s="1">
        <f ca="1">SUM(OFFSET('96点'!O$5,(ROW(O436)-ROW(O$5))*4,,4))</f>
        <v>0</v>
      </c>
      <c r="P436" s="1">
        <f ca="1">SUM(OFFSET('96点'!P$5,(ROW(P436)-ROW(P$5))*4,,4))</f>
        <v>0</v>
      </c>
      <c r="Q436" s="1" t="e">
        <f ca="1" t="shared" si="160"/>
        <v>#DIV/0!</v>
      </c>
      <c r="R436" s="1" t="e">
        <f ca="1" t="shared" si="161"/>
        <v>#DIV/0!</v>
      </c>
      <c r="S436" s="1">
        <f ca="1">SUM(OFFSET('96点'!S$5,(ROW(S436)-ROW(S$5))*4,,4))</f>
        <v>0</v>
      </c>
      <c r="T436" s="1">
        <f ca="1">SUM(OFFSET('96点'!T$5,(ROW(T436)-ROW(T$5))*4,,4))</f>
        <v>0</v>
      </c>
      <c r="U436" s="1" t="e">
        <f ca="1" t="shared" si="162"/>
        <v>#DIV/0!</v>
      </c>
      <c r="V436" s="1">
        <f ca="1">SUM(OFFSET('96点'!V$5,(ROW(V436)-ROW(V$5))*4,,4))</f>
        <v>0</v>
      </c>
      <c r="W436" s="1">
        <f ca="1">SUM(OFFSET('96点'!W$5,(ROW(W436)-ROW(W$5))*4,,4))</f>
        <v>0</v>
      </c>
      <c r="X436" s="1" t="e">
        <f ca="1" t="shared" si="163"/>
        <v>#DIV/0!</v>
      </c>
      <c r="Y436" s="1" t="e">
        <f ca="1" t="shared" si="164"/>
        <v>#DIV/0!</v>
      </c>
      <c r="Z436" s="1">
        <f ca="1">SUM(OFFSET('96点'!Z$5,(ROW(Z436)-ROW(Z$5))*4,,4))</f>
        <v>0</v>
      </c>
      <c r="AA436" s="1">
        <f ca="1">SUM(OFFSET('96点'!AA$5,(ROW(AA436)-ROW(AA$5))*4,,4))</f>
        <v>0</v>
      </c>
      <c r="AB436" s="1" t="e">
        <f ca="1" t="shared" si="165"/>
        <v>#DIV/0!</v>
      </c>
      <c r="AC436" s="1">
        <f ca="1">SUM(OFFSET('96点'!AC$5,(ROW(AC436)-ROW(AC$5))*4,,4))</f>
        <v>0</v>
      </c>
      <c r="AD436" s="1">
        <f ca="1">SUM(OFFSET('96点'!AD$5,(ROW(AD436)-ROW(AD$5))*4,,4))</f>
        <v>0</v>
      </c>
      <c r="AE436" s="1" t="e">
        <f ca="1" t="shared" si="166"/>
        <v>#DIV/0!</v>
      </c>
      <c r="AF436" s="1" t="e">
        <f ca="1" t="shared" si="167"/>
        <v>#DIV/0!</v>
      </c>
      <c r="AG436" s="1">
        <f ca="1">SUM(OFFSET('96点'!AG$5,(ROW(AG436)-ROW(AG$5))*4,,4))</f>
        <v>0</v>
      </c>
      <c r="AH436" s="1">
        <f ca="1">SUM(OFFSET('96点'!AH$5,(ROW(AH436)-ROW(AH$5))*4,,4))</f>
        <v>0</v>
      </c>
      <c r="AI436" s="1" t="e">
        <f ca="1" t="shared" si="168"/>
        <v>#DIV/0!</v>
      </c>
      <c r="AJ436" s="1">
        <f ca="1">SUM(OFFSET('96点'!AJ$5,(ROW(AJ436)-ROW(AJ$5))*4,,4))</f>
        <v>0</v>
      </c>
      <c r="AK436" s="1">
        <f ca="1">SUM(OFFSET('96点'!AK$5,(ROW(AK436)-ROW(AK$5))*4,,4))</f>
        <v>0</v>
      </c>
      <c r="AL436" s="1" t="e">
        <f ca="1" t="shared" si="169"/>
        <v>#DIV/0!</v>
      </c>
      <c r="AM436" s="1" t="e">
        <f ca="1" t="shared" si="170"/>
        <v>#DIV/0!</v>
      </c>
      <c r="AN436" s="1">
        <f ca="1">SUM(OFFSET('96点'!AN$5,(ROW(AN436)-ROW(AN$5))*4,,4))</f>
        <v>0</v>
      </c>
      <c r="AO436" s="1">
        <f ca="1">SUM(OFFSET('96点'!AO$5,(ROW(AO436)-ROW(AO$5))*4,,4))</f>
        <v>0</v>
      </c>
      <c r="AP436" s="1" t="e">
        <f ca="1" t="shared" si="171"/>
        <v>#DIV/0!</v>
      </c>
      <c r="AQ436" s="1">
        <f ca="1">SUM(OFFSET('96点'!AQ$5,(ROW(AQ436)-ROW(AQ$5))*4,,4))</f>
        <v>0</v>
      </c>
      <c r="AR436" s="1">
        <f ca="1">SUM(OFFSET('96点'!AR$5,(ROW(AR436)-ROW(AR$5))*4,,4))</f>
        <v>0</v>
      </c>
      <c r="AS436" s="1" t="e">
        <f ca="1" t="shared" si="172"/>
        <v>#DIV/0!</v>
      </c>
      <c r="AT436" s="1" t="e">
        <f ca="1" t="shared" si="173"/>
        <v>#DIV/0!</v>
      </c>
      <c r="AU436" s="1">
        <f ca="1">SUM(OFFSET('96点'!AU$5,(ROW(AU436)-ROW(AU$5))*4,,4))</f>
        <v>0</v>
      </c>
      <c r="AV436" s="1">
        <f ca="1">SUM(OFFSET('96点'!AV$5,(ROW(AV436)-ROW(AV$5))*4,,4))</f>
        <v>0</v>
      </c>
      <c r="AW436" s="1" t="e">
        <f ca="1" t="shared" si="174"/>
        <v>#DIV/0!</v>
      </c>
      <c r="AX436" s="1">
        <f ca="1">SUM(OFFSET('96点'!AX$5,(ROW(AX436)-ROW(AX$5))*4,,4))</f>
        <v>0</v>
      </c>
      <c r="AY436" s="1">
        <f ca="1">SUM(OFFSET('96点'!AY$5,(ROW(AY436)-ROW(AY$5))*4,,4))</f>
        <v>0</v>
      </c>
      <c r="AZ436" s="1" t="e">
        <f ca="1" t="shared" si="175"/>
        <v>#DIV/0!</v>
      </c>
      <c r="BA436" s="1" t="e">
        <f ca="1" t="shared" si="176"/>
        <v>#DIV/0!</v>
      </c>
      <c r="BB436" s="1">
        <f ca="1">SUM(OFFSET('96点'!BB$5,(ROW(BB436)-ROW(BB$5))*4,,4))</f>
        <v>0</v>
      </c>
    </row>
    <row r="437" spans="3:54">
      <c r="C437" s="1">
        <f t="shared" si="152"/>
        <v>433</v>
      </c>
      <c r="D437" s="1">
        <f t="shared" si="153"/>
        <v>3</v>
      </c>
      <c r="E437" s="1">
        <f t="shared" si="156"/>
        <v>45114</v>
      </c>
      <c r="F437" s="1" t="str">
        <f t="shared" si="154"/>
        <v>20230707</v>
      </c>
      <c r="G437">
        <f t="shared" si="157"/>
        <v>1</v>
      </c>
      <c r="J437" s="1" t="str">
        <f>INDEX(辅助表!$F$3:$F$14,G437)</f>
        <v>风电调度单元</v>
      </c>
      <c r="K437" s="1" t="str">
        <f t="shared" si="155"/>
        <v>2023-07-07</v>
      </c>
      <c r="L437" s="3">
        <f ca="1" t="shared" si="158"/>
        <v>0.0416666666666667</v>
      </c>
      <c r="M437" s="1">
        <f ca="1">SUM(OFFSET('96点'!M$5,(ROW(M437)-ROW(M$5))*4,,4))</f>
        <v>0</v>
      </c>
      <c r="N437" s="1" t="e">
        <f ca="1" t="shared" si="159"/>
        <v>#DIV/0!</v>
      </c>
      <c r="O437" s="1">
        <f ca="1">SUM(OFFSET('96点'!O$5,(ROW(O437)-ROW(O$5))*4,,4))</f>
        <v>0</v>
      </c>
      <c r="P437" s="1">
        <f ca="1">SUM(OFFSET('96点'!P$5,(ROW(P437)-ROW(P$5))*4,,4))</f>
        <v>0</v>
      </c>
      <c r="Q437" s="1" t="e">
        <f ca="1" t="shared" si="160"/>
        <v>#DIV/0!</v>
      </c>
      <c r="R437" s="1" t="e">
        <f ca="1" t="shared" si="161"/>
        <v>#DIV/0!</v>
      </c>
      <c r="S437" s="1">
        <f ca="1">SUM(OFFSET('96点'!S$5,(ROW(S437)-ROW(S$5))*4,,4))</f>
        <v>0</v>
      </c>
      <c r="T437" s="1">
        <f ca="1">SUM(OFFSET('96点'!T$5,(ROW(T437)-ROW(T$5))*4,,4))</f>
        <v>0</v>
      </c>
      <c r="U437" s="1" t="e">
        <f ca="1" t="shared" si="162"/>
        <v>#DIV/0!</v>
      </c>
      <c r="V437" s="1">
        <f ca="1">SUM(OFFSET('96点'!V$5,(ROW(V437)-ROW(V$5))*4,,4))</f>
        <v>0</v>
      </c>
      <c r="W437" s="1">
        <f ca="1">SUM(OFFSET('96点'!W$5,(ROW(W437)-ROW(W$5))*4,,4))</f>
        <v>0</v>
      </c>
      <c r="X437" s="1" t="e">
        <f ca="1" t="shared" si="163"/>
        <v>#DIV/0!</v>
      </c>
      <c r="Y437" s="1" t="e">
        <f ca="1" t="shared" si="164"/>
        <v>#DIV/0!</v>
      </c>
      <c r="Z437" s="1">
        <f ca="1">SUM(OFFSET('96点'!Z$5,(ROW(Z437)-ROW(Z$5))*4,,4))</f>
        <v>0</v>
      </c>
      <c r="AA437" s="1">
        <f ca="1">SUM(OFFSET('96点'!AA$5,(ROW(AA437)-ROW(AA$5))*4,,4))</f>
        <v>0</v>
      </c>
      <c r="AB437" s="1" t="e">
        <f ca="1" t="shared" si="165"/>
        <v>#DIV/0!</v>
      </c>
      <c r="AC437" s="1">
        <f ca="1">SUM(OFFSET('96点'!AC$5,(ROW(AC437)-ROW(AC$5))*4,,4))</f>
        <v>0</v>
      </c>
      <c r="AD437" s="1">
        <f ca="1">SUM(OFFSET('96点'!AD$5,(ROW(AD437)-ROW(AD$5))*4,,4))</f>
        <v>0</v>
      </c>
      <c r="AE437" s="1" t="e">
        <f ca="1" t="shared" si="166"/>
        <v>#DIV/0!</v>
      </c>
      <c r="AF437" s="1" t="e">
        <f ca="1" t="shared" si="167"/>
        <v>#DIV/0!</v>
      </c>
      <c r="AG437" s="1">
        <f ca="1">SUM(OFFSET('96点'!AG$5,(ROW(AG437)-ROW(AG$5))*4,,4))</f>
        <v>0</v>
      </c>
      <c r="AH437" s="1">
        <f ca="1">SUM(OFFSET('96点'!AH$5,(ROW(AH437)-ROW(AH$5))*4,,4))</f>
        <v>0</v>
      </c>
      <c r="AI437" s="1" t="e">
        <f ca="1" t="shared" si="168"/>
        <v>#DIV/0!</v>
      </c>
      <c r="AJ437" s="1">
        <f ca="1">SUM(OFFSET('96点'!AJ$5,(ROW(AJ437)-ROW(AJ$5))*4,,4))</f>
        <v>0</v>
      </c>
      <c r="AK437" s="1">
        <f ca="1">SUM(OFFSET('96点'!AK$5,(ROW(AK437)-ROW(AK$5))*4,,4))</f>
        <v>0</v>
      </c>
      <c r="AL437" s="1" t="e">
        <f ca="1" t="shared" si="169"/>
        <v>#DIV/0!</v>
      </c>
      <c r="AM437" s="1" t="e">
        <f ca="1" t="shared" si="170"/>
        <v>#DIV/0!</v>
      </c>
      <c r="AN437" s="1">
        <f ca="1">SUM(OFFSET('96点'!AN$5,(ROW(AN437)-ROW(AN$5))*4,,4))</f>
        <v>0</v>
      </c>
      <c r="AO437" s="1">
        <f ca="1">SUM(OFFSET('96点'!AO$5,(ROW(AO437)-ROW(AO$5))*4,,4))</f>
        <v>0</v>
      </c>
      <c r="AP437" s="1" t="e">
        <f ca="1" t="shared" si="171"/>
        <v>#DIV/0!</v>
      </c>
      <c r="AQ437" s="1">
        <f ca="1">SUM(OFFSET('96点'!AQ$5,(ROW(AQ437)-ROW(AQ$5))*4,,4))</f>
        <v>0</v>
      </c>
      <c r="AR437" s="1">
        <f ca="1">SUM(OFFSET('96点'!AR$5,(ROW(AR437)-ROW(AR$5))*4,,4))</f>
        <v>0</v>
      </c>
      <c r="AS437" s="1" t="e">
        <f ca="1" t="shared" si="172"/>
        <v>#DIV/0!</v>
      </c>
      <c r="AT437" s="1" t="e">
        <f ca="1" t="shared" si="173"/>
        <v>#DIV/0!</v>
      </c>
      <c r="AU437" s="1">
        <f ca="1">SUM(OFFSET('96点'!AU$5,(ROW(AU437)-ROW(AU$5))*4,,4))</f>
        <v>0</v>
      </c>
      <c r="AV437" s="1">
        <f ca="1">SUM(OFFSET('96点'!AV$5,(ROW(AV437)-ROW(AV$5))*4,,4))</f>
        <v>0</v>
      </c>
      <c r="AW437" s="1" t="e">
        <f ca="1" t="shared" si="174"/>
        <v>#DIV/0!</v>
      </c>
      <c r="AX437" s="1">
        <f ca="1">SUM(OFFSET('96点'!AX$5,(ROW(AX437)-ROW(AX$5))*4,,4))</f>
        <v>0</v>
      </c>
      <c r="AY437" s="1">
        <f ca="1">SUM(OFFSET('96点'!AY$5,(ROW(AY437)-ROW(AY$5))*4,,4))</f>
        <v>0</v>
      </c>
      <c r="AZ437" s="1" t="e">
        <f ca="1" t="shared" si="175"/>
        <v>#DIV/0!</v>
      </c>
      <c r="BA437" s="1" t="e">
        <f ca="1" t="shared" si="176"/>
        <v>#DIV/0!</v>
      </c>
      <c r="BB437" s="1">
        <f ca="1">SUM(OFFSET('96点'!BB$5,(ROW(BB437)-ROW(BB$5))*4,,4))</f>
        <v>0</v>
      </c>
    </row>
    <row r="438" spans="3:54">
      <c r="C438" s="1">
        <f t="shared" si="152"/>
        <v>434</v>
      </c>
      <c r="D438" s="1">
        <f t="shared" si="153"/>
        <v>4</v>
      </c>
      <c r="E438" s="1">
        <f t="shared" si="156"/>
        <v>45114</v>
      </c>
      <c r="F438" s="1" t="str">
        <f t="shared" si="154"/>
        <v>20230707</v>
      </c>
      <c r="G438">
        <f t="shared" si="157"/>
        <v>1</v>
      </c>
      <c r="J438" s="1" t="str">
        <f>INDEX(辅助表!$F$3:$F$14,G438)</f>
        <v>风电调度单元</v>
      </c>
      <c r="K438" s="1" t="str">
        <f t="shared" si="155"/>
        <v>2023-07-07</v>
      </c>
      <c r="L438" s="3">
        <f ca="1" t="shared" si="158"/>
        <v>0.0833333333333333</v>
      </c>
      <c r="M438" s="1">
        <f ca="1">SUM(OFFSET('96点'!M$5,(ROW(M438)-ROW(M$5))*4,,4))</f>
        <v>0</v>
      </c>
      <c r="N438" s="1" t="e">
        <f ca="1" t="shared" si="159"/>
        <v>#DIV/0!</v>
      </c>
      <c r="O438" s="1">
        <f ca="1">SUM(OFFSET('96点'!O$5,(ROW(O438)-ROW(O$5))*4,,4))</f>
        <v>0</v>
      </c>
      <c r="P438" s="1">
        <f ca="1">SUM(OFFSET('96点'!P$5,(ROW(P438)-ROW(P$5))*4,,4))</f>
        <v>0</v>
      </c>
      <c r="Q438" s="1" t="e">
        <f ca="1" t="shared" si="160"/>
        <v>#DIV/0!</v>
      </c>
      <c r="R438" s="1" t="e">
        <f ca="1" t="shared" si="161"/>
        <v>#DIV/0!</v>
      </c>
      <c r="S438" s="1">
        <f ca="1">SUM(OFFSET('96点'!S$5,(ROW(S438)-ROW(S$5))*4,,4))</f>
        <v>0</v>
      </c>
      <c r="T438" s="1">
        <f ca="1">SUM(OFFSET('96点'!T$5,(ROW(T438)-ROW(T$5))*4,,4))</f>
        <v>0</v>
      </c>
      <c r="U438" s="1" t="e">
        <f ca="1" t="shared" si="162"/>
        <v>#DIV/0!</v>
      </c>
      <c r="V438" s="1">
        <f ca="1">SUM(OFFSET('96点'!V$5,(ROW(V438)-ROW(V$5))*4,,4))</f>
        <v>0</v>
      </c>
      <c r="W438" s="1">
        <f ca="1">SUM(OFFSET('96点'!W$5,(ROW(W438)-ROW(W$5))*4,,4))</f>
        <v>0</v>
      </c>
      <c r="X438" s="1" t="e">
        <f ca="1" t="shared" si="163"/>
        <v>#DIV/0!</v>
      </c>
      <c r="Y438" s="1" t="e">
        <f ca="1" t="shared" si="164"/>
        <v>#DIV/0!</v>
      </c>
      <c r="Z438" s="1">
        <f ca="1">SUM(OFFSET('96点'!Z$5,(ROW(Z438)-ROW(Z$5))*4,,4))</f>
        <v>0</v>
      </c>
      <c r="AA438" s="1">
        <f ca="1">SUM(OFFSET('96点'!AA$5,(ROW(AA438)-ROW(AA$5))*4,,4))</f>
        <v>0</v>
      </c>
      <c r="AB438" s="1" t="e">
        <f ca="1" t="shared" si="165"/>
        <v>#DIV/0!</v>
      </c>
      <c r="AC438" s="1">
        <f ca="1">SUM(OFFSET('96点'!AC$5,(ROW(AC438)-ROW(AC$5))*4,,4))</f>
        <v>0</v>
      </c>
      <c r="AD438" s="1">
        <f ca="1">SUM(OFFSET('96点'!AD$5,(ROW(AD438)-ROW(AD$5))*4,,4))</f>
        <v>0</v>
      </c>
      <c r="AE438" s="1" t="e">
        <f ca="1" t="shared" si="166"/>
        <v>#DIV/0!</v>
      </c>
      <c r="AF438" s="1" t="e">
        <f ca="1" t="shared" si="167"/>
        <v>#DIV/0!</v>
      </c>
      <c r="AG438" s="1">
        <f ca="1">SUM(OFFSET('96点'!AG$5,(ROW(AG438)-ROW(AG$5))*4,,4))</f>
        <v>0</v>
      </c>
      <c r="AH438" s="1">
        <f ca="1">SUM(OFFSET('96点'!AH$5,(ROW(AH438)-ROW(AH$5))*4,,4))</f>
        <v>0</v>
      </c>
      <c r="AI438" s="1" t="e">
        <f ca="1" t="shared" si="168"/>
        <v>#DIV/0!</v>
      </c>
      <c r="AJ438" s="1">
        <f ca="1">SUM(OFFSET('96点'!AJ$5,(ROW(AJ438)-ROW(AJ$5))*4,,4))</f>
        <v>0</v>
      </c>
      <c r="AK438" s="1">
        <f ca="1">SUM(OFFSET('96点'!AK$5,(ROW(AK438)-ROW(AK$5))*4,,4))</f>
        <v>0</v>
      </c>
      <c r="AL438" s="1" t="e">
        <f ca="1" t="shared" si="169"/>
        <v>#DIV/0!</v>
      </c>
      <c r="AM438" s="1" t="e">
        <f ca="1" t="shared" si="170"/>
        <v>#DIV/0!</v>
      </c>
      <c r="AN438" s="1">
        <f ca="1">SUM(OFFSET('96点'!AN$5,(ROW(AN438)-ROW(AN$5))*4,,4))</f>
        <v>0</v>
      </c>
      <c r="AO438" s="1">
        <f ca="1">SUM(OFFSET('96点'!AO$5,(ROW(AO438)-ROW(AO$5))*4,,4))</f>
        <v>0</v>
      </c>
      <c r="AP438" s="1" t="e">
        <f ca="1" t="shared" si="171"/>
        <v>#DIV/0!</v>
      </c>
      <c r="AQ438" s="1">
        <f ca="1">SUM(OFFSET('96点'!AQ$5,(ROW(AQ438)-ROW(AQ$5))*4,,4))</f>
        <v>0</v>
      </c>
      <c r="AR438" s="1">
        <f ca="1">SUM(OFFSET('96点'!AR$5,(ROW(AR438)-ROW(AR$5))*4,,4))</f>
        <v>0</v>
      </c>
      <c r="AS438" s="1" t="e">
        <f ca="1" t="shared" si="172"/>
        <v>#DIV/0!</v>
      </c>
      <c r="AT438" s="1" t="e">
        <f ca="1" t="shared" si="173"/>
        <v>#DIV/0!</v>
      </c>
      <c r="AU438" s="1">
        <f ca="1">SUM(OFFSET('96点'!AU$5,(ROW(AU438)-ROW(AU$5))*4,,4))</f>
        <v>0</v>
      </c>
      <c r="AV438" s="1">
        <f ca="1">SUM(OFFSET('96点'!AV$5,(ROW(AV438)-ROW(AV$5))*4,,4))</f>
        <v>0</v>
      </c>
      <c r="AW438" s="1" t="e">
        <f ca="1" t="shared" si="174"/>
        <v>#DIV/0!</v>
      </c>
      <c r="AX438" s="1">
        <f ca="1">SUM(OFFSET('96点'!AX$5,(ROW(AX438)-ROW(AX$5))*4,,4))</f>
        <v>0</v>
      </c>
      <c r="AY438" s="1">
        <f ca="1">SUM(OFFSET('96点'!AY$5,(ROW(AY438)-ROW(AY$5))*4,,4))</f>
        <v>0</v>
      </c>
      <c r="AZ438" s="1" t="e">
        <f ca="1" t="shared" si="175"/>
        <v>#DIV/0!</v>
      </c>
      <c r="BA438" s="1" t="e">
        <f ca="1" t="shared" si="176"/>
        <v>#DIV/0!</v>
      </c>
      <c r="BB438" s="1">
        <f ca="1">SUM(OFFSET('96点'!BB$5,(ROW(BB438)-ROW(BB$5))*4,,4))</f>
        <v>0</v>
      </c>
    </row>
    <row r="439" spans="3:54">
      <c r="C439" s="1">
        <f t="shared" si="152"/>
        <v>435</v>
      </c>
      <c r="D439" s="1">
        <f t="shared" si="153"/>
        <v>5</v>
      </c>
      <c r="E439" s="1">
        <f t="shared" si="156"/>
        <v>45114</v>
      </c>
      <c r="F439" s="1" t="str">
        <f t="shared" si="154"/>
        <v>20230707</v>
      </c>
      <c r="G439">
        <f t="shared" si="157"/>
        <v>1</v>
      </c>
      <c r="J439" s="1" t="str">
        <f>INDEX(辅助表!$F$3:$F$14,G439)</f>
        <v>风电调度单元</v>
      </c>
      <c r="K439" s="1" t="str">
        <f t="shared" si="155"/>
        <v>2023-07-07</v>
      </c>
      <c r="L439" s="3">
        <f ca="1" t="shared" si="158"/>
        <v>0.125</v>
      </c>
      <c r="M439" s="1">
        <f ca="1">SUM(OFFSET('96点'!M$5,(ROW(M439)-ROW(M$5))*4,,4))</f>
        <v>0</v>
      </c>
      <c r="N439" s="1" t="e">
        <f ca="1" t="shared" si="159"/>
        <v>#DIV/0!</v>
      </c>
      <c r="O439" s="1">
        <f ca="1">SUM(OFFSET('96点'!O$5,(ROW(O439)-ROW(O$5))*4,,4))</f>
        <v>0</v>
      </c>
      <c r="P439" s="1">
        <f ca="1">SUM(OFFSET('96点'!P$5,(ROW(P439)-ROW(P$5))*4,,4))</f>
        <v>0</v>
      </c>
      <c r="Q439" s="1" t="e">
        <f ca="1" t="shared" si="160"/>
        <v>#DIV/0!</v>
      </c>
      <c r="R439" s="1" t="e">
        <f ca="1" t="shared" si="161"/>
        <v>#DIV/0!</v>
      </c>
      <c r="S439" s="1">
        <f ca="1">SUM(OFFSET('96点'!S$5,(ROW(S439)-ROW(S$5))*4,,4))</f>
        <v>0</v>
      </c>
      <c r="T439" s="1">
        <f ca="1">SUM(OFFSET('96点'!T$5,(ROW(T439)-ROW(T$5))*4,,4))</f>
        <v>0</v>
      </c>
      <c r="U439" s="1" t="e">
        <f ca="1" t="shared" si="162"/>
        <v>#DIV/0!</v>
      </c>
      <c r="V439" s="1">
        <f ca="1">SUM(OFFSET('96点'!V$5,(ROW(V439)-ROW(V$5))*4,,4))</f>
        <v>0</v>
      </c>
      <c r="W439" s="1">
        <f ca="1">SUM(OFFSET('96点'!W$5,(ROW(W439)-ROW(W$5))*4,,4))</f>
        <v>0</v>
      </c>
      <c r="X439" s="1" t="e">
        <f ca="1" t="shared" si="163"/>
        <v>#DIV/0!</v>
      </c>
      <c r="Y439" s="1" t="e">
        <f ca="1" t="shared" si="164"/>
        <v>#DIV/0!</v>
      </c>
      <c r="Z439" s="1">
        <f ca="1">SUM(OFFSET('96点'!Z$5,(ROW(Z439)-ROW(Z$5))*4,,4))</f>
        <v>0</v>
      </c>
      <c r="AA439" s="1">
        <f ca="1">SUM(OFFSET('96点'!AA$5,(ROW(AA439)-ROW(AA$5))*4,,4))</f>
        <v>0</v>
      </c>
      <c r="AB439" s="1" t="e">
        <f ca="1" t="shared" si="165"/>
        <v>#DIV/0!</v>
      </c>
      <c r="AC439" s="1">
        <f ca="1">SUM(OFFSET('96点'!AC$5,(ROW(AC439)-ROW(AC$5))*4,,4))</f>
        <v>0</v>
      </c>
      <c r="AD439" s="1">
        <f ca="1">SUM(OFFSET('96点'!AD$5,(ROW(AD439)-ROW(AD$5))*4,,4))</f>
        <v>0</v>
      </c>
      <c r="AE439" s="1" t="e">
        <f ca="1" t="shared" si="166"/>
        <v>#DIV/0!</v>
      </c>
      <c r="AF439" s="1" t="e">
        <f ca="1" t="shared" si="167"/>
        <v>#DIV/0!</v>
      </c>
      <c r="AG439" s="1">
        <f ca="1">SUM(OFFSET('96点'!AG$5,(ROW(AG439)-ROW(AG$5))*4,,4))</f>
        <v>0</v>
      </c>
      <c r="AH439" s="1">
        <f ca="1">SUM(OFFSET('96点'!AH$5,(ROW(AH439)-ROW(AH$5))*4,,4))</f>
        <v>0</v>
      </c>
      <c r="AI439" s="1" t="e">
        <f ca="1" t="shared" si="168"/>
        <v>#DIV/0!</v>
      </c>
      <c r="AJ439" s="1">
        <f ca="1">SUM(OFFSET('96点'!AJ$5,(ROW(AJ439)-ROW(AJ$5))*4,,4))</f>
        <v>0</v>
      </c>
      <c r="AK439" s="1">
        <f ca="1">SUM(OFFSET('96点'!AK$5,(ROW(AK439)-ROW(AK$5))*4,,4))</f>
        <v>0</v>
      </c>
      <c r="AL439" s="1" t="e">
        <f ca="1" t="shared" si="169"/>
        <v>#DIV/0!</v>
      </c>
      <c r="AM439" s="1" t="e">
        <f ca="1" t="shared" si="170"/>
        <v>#DIV/0!</v>
      </c>
      <c r="AN439" s="1">
        <f ca="1">SUM(OFFSET('96点'!AN$5,(ROW(AN439)-ROW(AN$5))*4,,4))</f>
        <v>0</v>
      </c>
      <c r="AO439" s="1">
        <f ca="1">SUM(OFFSET('96点'!AO$5,(ROW(AO439)-ROW(AO$5))*4,,4))</f>
        <v>0</v>
      </c>
      <c r="AP439" s="1" t="e">
        <f ca="1" t="shared" si="171"/>
        <v>#DIV/0!</v>
      </c>
      <c r="AQ439" s="1">
        <f ca="1">SUM(OFFSET('96点'!AQ$5,(ROW(AQ439)-ROW(AQ$5))*4,,4))</f>
        <v>0</v>
      </c>
      <c r="AR439" s="1">
        <f ca="1">SUM(OFFSET('96点'!AR$5,(ROW(AR439)-ROW(AR$5))*4,,4))</f>
        <v>0</v>
      </c>
      <c r="AS439" s="1" t="e">
        <f ca="1" t="shared" si="172"/>
        <v>#DIV/0!</v>
      </c>
      <c r="AT439" s="1" t="e">
        <f ca="1" t="shared" si="173"/>
        <v>#DIV/0!</v>
      </c>
      <c r="AU439" s="1">
        <f ca="1">SUM(OFFSET('96点'!AU$5,(ROW(AU439)-ROW(AU$5))*4,,4))</f>
        <v>0</v>
      </c>
      <c r="AV439" s="1">
        <f ca="1">SUM(OFFSET('96点'!AV$5,(ROW(AV439)-ROW(AV$5))*4,,4))</f>
        <v>0</v>
      </c>
      <c r="AW439" s="1" t="e">
        <f ca="1" t="shared" si="174"/>
        <v>#DIV/0!</v>
      </c>
      <c r="AX439" s="1">
        <f ca="1">SUM(OFFSET('96点'!AX$5,(ROW(AX439)-ROW(AX$5))*4,,4))</f>
        <v>0</v>
      </c>
      <c r="AY439" s="1">
        <f ca="1">SUM(OFFSET('96点'!AY$5,(ROW(AY439)-ROW(AY$5))*4,,4))</f>
        <v>0</v>
      </c>
      <c r="AZ439" s="1" t="e">
        <f ca="1" t="shared" si="175"/>
        <v>#DIV/0!</v>
      </c>
      <c r="BA439" s="1" t="e">
        <f ca="1" t="shared" si="176"/>
        <v>#DIV/0!</v>
      </c>
      <c r="BB439" s="1">
        <f ca="1">SUM(OFFSET('96点'!BB$5,(ROW(BB439)-ROW(BB$5))*4,,4))</f>
        <v>0</v>
      </c>
    </row>
    <row r="440" spans="3:54">
      <c r="C440" s="1">
        <f t="shared" si="152"/>
        <v>436</v>
      </c>
      <c r="D440" s="1">
        <f t="shared" si="153"/>
        <v>6</v>
      </c>
      <c r="E440" s="1">
        <f t="shared" si="156"/>
        <v>45114</v>
      </c>
      <c r="F440" s="1" t="str">
        <f t="shared" si="154"/>
        <v>20230707</v>
      </c>
      <c r="G440">
        <f t="shared" si="157"/>
        <v>1</v>
      </c>
      <c r="J440" s="1" t="str">
        <f>INDEX(辅助表!$F$3:$F$14,G440)</f>
        <v>风电调度单元</v>
      </c>
      <c r="K440" s="1" t="str">
        <f t="shared" si="155"/>
        <v>2023-07-07</v>
      </c>
      <c r="L440" s="3">
        <f ca="1" t="shared" si="158"/>
        <v>0.166666666666667</v>
      </c>
      <c r="M440" s="1">
        <f ca="1">SUM(OFFSET('96点'!M$5,(ROW(M440)-ROW(M$5))*4,,4))</f>
        <v>0</v>
      </c>
      <c r="N440" s="1" t="e">
        <f ca="1" t="shared" si="159"/>
        <v>#DIV/0!</v>
      </c>
      <c r="O440" s="1">
        <f ca="1">SUM(OFFSET('96点'!O$5,(ROW(O440)-ROW(O$5))*4,,4))</f>
        <v>0</v>
      </c>
      <c r="P440" s="1">
        <f ca="1">SUM(OFFSET('96点'!P$5,(ROW(P440)-ROW(P$5))*4,,4))</f>
        <v>0</v>
      </c>
      <c r="Q440" s="1" t="e">
        <f ca="1" t="shared" si="160"/>
        <v>#DIV/0!</v>
      </c>
      <c r="R440" s="1" t="e">
        <f ca="1" t="shared" si="161"/>
        <v>#DIV/0!</v>
      </c>
      <c r="S440" s="1">
        <f ca="1">SUM(OFFSET('96点'!S$5,(ROW(S440)-ROW(S$5))*4,,4))</f>
        <v>0</v>
      </c>
      <c r="T440" s="1">
        <f ca="1">SUM(OFFSET('96点'!T$5,(ROW(T440)-ROW(T$5))*4,,4))</f>
        <v>0</v>
      </c>
      <c r="U440" s="1" t="e">
        <f ca="1" t="shared" si="162"/>
        <v>#DIV/0!</v>
      </c>
      <c r="V440" s="1">
        <f ca="1">SUM(OFFSET('96点'!V$5,(ROW(V440)-ROW(V$5))*4,,4))</f>
        <v>0</v>
      </c>
      <c r="W440" s="1">
        <f ca="1">SUM(OFFSET('96点'!W$5,(ROW(W440)-ROW(W$5))*4,,4))</f>
        <v>0</v>
      </c>
      <c r="X440" s="1" t="e">
        <f ca="1" t="shared" si="163"/>
        <v>#DIV/0!</v>
      </c>
      <c r="Y440" s="1" t="e">
        <f ca="1" t="shared" si="164"/>
        <v>#DIV/0!</v>
      </c>
      <c r="Z440" s="1">
        <f ca="1">SUM(OFFSET('96点'!Z$5,(ROW(Z440)-ROW(Z$5))*4,,4))</f>
        <v>0</v>
      </c>
      <c r="AA440" s="1">
        <f ca="1">SUM(OFFSET('96点'!AA$5,(ROW(AA440)-ROW(AA$5))*4,,4))</f>
        <v>0</v>
      </c>
      <c r="AB440" s="1" t="e">
        <f ca="1" t="shared" si="165"/>
        <v>#DIV/0!</v>
      </c>
      <c r="AC440" s="1">
        <f ca="1">SUM(OFFSET('96点'!AC$5,(ROW(AC440)-ROW(AC$5))*4,,4))</f>
        <v>0</v>
      </c>
      <c r="AD440" s="1">
        <f ca="1">SUM(OFFSET('96点'!AD$5,(ROW(AD440)-ROW(AD$5))*4,,4))</f>
        <v>0</v>
      </c>
      <c r="AE440" s="1" t="e">
        <f ca="1" t="shared" si="166"/>
        <v>#DIV/0!</v>
      </c>
      <c r="AF440" s="1" t="e">
        <f ca="1" t="shared" si="167"/>
        <v>#DIV/0!</v>
      </c>
      <c r="AG440" s="1">
        <f ca="1">SUM(OFFSET('96点'!AG$5,(ROW(AG440)-ROW(AG$5))*4,,4))</f>
        <v>0</v>
      </c>
      <c r="AH440" s="1">
        <f ca="1">SUM(OFFSET('96点'!AH$5,(ROW(AH440)-ROW(AH$5))*4,,4))</f>
        <v>0</v>
      </c>
      <c r="AI440" s="1" t="e">
        <f ca="1" t="shared" si="168"/>
        <v>#DIV/0!</v>
      </c>
      <c r="AJ440" s="1">
        <f ca="1">SUM(OFFSET('96点'!AJ$5,(ROW(AJ440)-ROW(AJ$5))*4,,4))</f>
        <v>0</v>
      </c>
      <c r="AK440" s="1">
        <f ca="1">SUM(OFFSET('96点'!AK$5,(ROW(AK440)-ROW(AK$5))*4,,4))</f>
        <v>0</v>
      </c>
      <c r="AL440" s="1" t="e">
        <f ca="1" t="shared" si="169"/>
        <v>#DIV/0!</v>
      </c>
      <c r="AM440" s="1" t="e">
        <f ca="1" t="shared" si="170"/>
        <v>#DIV/0!</v>
      </c>
      <c r="AN440" s="1">
        <f ca="1">SUM(OFFSET('96点'!AN$5,(ROW(AN440)-ROW(AN$5))*4,,4))</f>
        <v>0</v>
      </c>
      <c r="AO440" s="1">
        <f ca="1">SUM(OFFSET('96点'!AO$5,(ROW(AO440)-ROW(AO$5))*4,,4))</f>
        <v>0</v>
      </c>
      <c r="AP440" s="1" t="e">
        <f ca="1" t="shared" si="171"/>
        <v>#DIV/0!</v>
      </c>
      <c r="AQ440" s="1">
        <f ca="1">SUM(OFFSET('96点'!AQ$5,(ROW(AQ440)-ROW(AQ$5))*4,,4))</f>
        <v>0</v>
      </c>
      <c r="AR440" s="1">
        <f ca="1">SUM(OFFSET('96点'!AR$5,(ROW(AR440)-ROW(AR$5))*4,,4))</f>
        <v>0</v>
      </c>
      <c r="AS440" s="1" t="e">
        <f ca="1" t="shared" si="172"/>
        <v>#DIV/0!</v>
      </c>
      <c r="AT440" s="1" t="e">
        <f ca="1" t="shared" si="173"/>
        <v>#DIV/0!</v>
      </c>
      <c r="AU440" s="1">
        <f ca="1">SUM(OFFSET('96点'!AU$5,(ROW(AU440)-ROW(AU$5))*4,,4))</f>
        <v>0</v>
      </c>
      <c r="AV440" s="1">
        <f ca="1">SUM(OFFSET('96点'!AV$5,(ROW(AV440)-ROW(AV$5))*4,,4))</f>
        <v>0</v>
      </c>
      <c r="AW440" s="1" t="e">
        <f ca="1" t="shared" si="174"/>
        <v>#DIV/0!</v>
      </c>
      <c r="AX440" s="1">
        <f ca="1">SUM(OFFSET('96点'!AX$5,(ROW(AX440)-ROW(AX$5))*4,,4))</f>
        <v>0</v>
      </c>
      <c r="AY440" s="1">
        <f ca="1">SUM(OFFSET('96点'!AY$5,(ROW(AY440)-ROW(AY$5))*4,,4))</f>
        <v>0</v>
      </c>
      <c r="AZ440" s="1" t="e">
        <f ca="1" t="shared" si="175"/>
        <v>#DIV/0!</v>
      </c>
      <c r="BA440" s="1" t="e">
        <f ca="1" t="shared" si="176"/>
        <v>#DIV/0!</v>
      </c>
      <c r="BB440" s="1">
        <f ca="1">SUM(OFFSET('96点'!BB$5,(ROW(BB440)-ROW(BB$5))*4,,4))</f>
        <v>0</v>
      </c>
    </row>
    <row r="441" spans="3:54">
      <c r="C441" s="1">
        <f t="shared" si="152"/>
        <v>437</v>
      </c>
      <c r="D441" s="1">
        <f t="shared" si="153"/>
        <v>7</v>
      </c>
      <c r="E441" s="1">
        <f t="shared" si="156"/>
        <v>45114</v>
      </c>
      <c r="F441" s="1" t="str">
        <f t="shared" si="154"/>
        <v>20230707</v>
      </c>
      <c r="G441">
        <f t="shared" si="157"/>
        <v>1</v>
      </c>
      <c r="J441" s="1" t="str">
        <f>INDEX(辅助表!$F$3:$F$14,G441)</f>
        <v>风电调度单元</v>
      </c>
      <c r="K441" s="1" t="str">
        <f t="shared" si="155"/>
        <v>2023-07-07</v>
      </c>
      <c r="L441" s="3">
        <f ca="1" t="shared" si="158"/>
        <v>0.208333333333333</v>
      </c>
      <c r="M441" s="1">
        <f ca="1">SUM(OFFSET('96点'!M$5,(ROW(M441)-ROW(M$5))*4,,4))</f>
        <v>0</v>
      </c>
      <c r="N441" s="1" t="e">
        <f ca="1" t="shared" si="159"/>
        <v>#DIV/0!</v>
      </c>
      <c r="O441" s="1">
        <f ca="1">SUM(OFFSET('96点'!O$5,(ROW(O441)-ROW(O$5))*4,,4))</f>
        <v>0</v>
      </c>
      <c r="P441" s="1">
        <f ca="1">SUM(OFFSET('96点'!P$5,(ROW(P441)-ROW(P$5))*4,,4))</f>
        <v>0</v>
      </c>
      <c r="Q441" s="1" t="e">
        <f ca="1" t="shared" si="160"/>
        <v>#DIV/0!</v>
      </c>
      <c r="R441" s="1" t="e">
        <f ca="1" t="shared" si="161"/>
        <v>#DIV/0!</v>
      </c>
      <c r="S441" s="1">
        <f ca="1">SUM(OFFSET('96点'!S$5,(ROW(S441)-ROW(S$5))*4,,4))</f>
        <v>0</v>
      </c>
      <c r="T441" s="1">
        <f ca="1">SUM(OFFSET('96点'!T$5,(ROW(T441)-ROW(T$5))*4,,4))</f>
        <v>0</v>
      </c>
      <c r="U441" s="1" t="e">
        <f ca="1" t="shared" si="162"/>
        <v>#DIV/0!</v>
      </c>
      <c r="V441" s="1">
        <f ca="1">SUM(OFFSET('96点'!V$5,(ROW(V441)-ROW(V$5))*4,,4))</f>
        <v>0</v>
      </c>
      <c r="W441" s="1">
        <f ca="1">SUM(OFFSET('96点'!W$5,(ROW(W441)-ROW(W$5))*4,,4))</f>
        <v>0</v>
      </c>
      <c r="X441" s="1" t="e">
        <f ca="1" t="shared" si="163"/>
        <v>#DIV/0!</v>
      </c>
      <c r="Y441" s="1" t="e">
        <f ca="1" t="shared" si="164"/>
        <v>#DIV/0!</v>
      </c>
      <c r="Z441" s="1">
        <f ca="1">SUM(OFFSET('96点'!Z$5,(ROW(Z441)-ROW(Z$5))*4,,4))</f>
        <v>0</v>
      </c>
      <c r="AA441" s="1">
        <f ca="1">SUM(OFFSET('96点'!AA$5,(ROW(AA441)-ROW(AA$5))*4,,4))</f>
        <v>0</v>
      </c>
      <c r="AB441" s="1" t="e">
        <f ca="1" t="shared" si="165"/>
        <v>#DIV/0!</v>
      </c>
      <c r="AC441" s="1">
        <f ca="1">SUM(OFFSET('96点'!AC$5,(ROW(AC441)-ROW(AC$5))*4,,4))</f>
        <v>0</v>
      </c>
      <c r="AD441" s="1">
        <f ca="1">SUM(OFFSET('96点'!AD$5,(ROW(AD441)-ROW(AD$5))*4,,4))</f>
        <v>0</v>
      </c>
      <c r="AE441" s="1" t="e">
        <f ca="1" t="shared" si="166"/>
        <v>#DIV/0!</v>
      </c>
      <c r="AF441" s="1" t="e">
        <f ca="1" t="shared" si="167"/>
        <v>#DIV/0!</v>
      </c>
      <c r="AG441" s="1">
        <f ca="1">SUM(OFFSET('96点'!AG$5,(ROW(AG441)-ROW(AG$5))*4,,4))</f>
        <v>0</v>
      </c>
      <c r="AH441" s="1">
        <f ca="1">SUM(OFFSET('96点'!AH$5,(ROW(AH441)-ROW(AH$5))*4,,4))</f>
        <v>0</v>
      </c>
      <c r="AI441" s="1" t="e">
        <f ca="1" t="shared" si="168"/>
        <v>#DIV/0!</v>
      </c>
      <c r="AJ441" s="1">
        <f ca="1">SUM(OFFSET('96点'!AJ$5,(ROW(AJ441)-ROW(AJ$5))*4,,4))</f>
        <v>0</v>
      </c>
      <c r="AK441" s="1">
        <f ca="1">SUM(OFFSET('96点'!AK$5,(ROW(AK441)-ROW(AK$5))*4,,4))</f>
        <v>0</v>
      </c>
      <c r="AL441" s="1" t="e">
        <f ca="1" t="shared" si="169"/>
        <v>#DIV/0!</v>
      </c>
      <c r="AM441" s="1" t="e">
        <f ca="1" t="shared" si="170"/>
        <v>#DIV/0!</v>
      </c>
      <c r="AN441" s="1">
        <f ca="1">SUM(OFFSET('96点'!AN$5,(ROW(AN441)-ROW(AN$5))*4,,4))</f>
        <v>0</v>
      </c>
      <c r="AO441" s="1">
        <f ca="1">SUM(OFFSET('96点'!AO$5,(ROW(AO441)-ROW(AO$5))*4,,4))</f>
        <v>0</v>
      </c>
      <c r="AP441" s="1" t="e">
        <f ca="1" t="shared" si="171"/>
        <v>#DIV/0!</v>
      </c>
      <c r="AQ441" s="1">
        <f ca="1">SUM(OFFSET('96点'!AQ$5,(ROW(AQ441)-ROW(AQ$5))*4,,4))</f>
        <v>0</v>
      </c>
      <c r="AR441" s="1">
        <f ca="1">SUM(OFFSET('96点'!AR$5,(ROW(AR441)-ROW(AR$5))*4,,4))</f>
        <v>0</v>
      </c>
      <c r="AS441" s="1" t="e">
        <f ca="1" t="shared" si="172"/>
        <v>#DIV/0!</v>
      </c>
      <c r="AT441" s="1" t="e">
        <f ca="1" t="shared" si="173"/>
        <v>#DIV/0!</v>
      </c>
      <c r="AU441" s="1">
        <f ca="1">SUM(OFFSET('96点'!AU$5,(ROW(AU441)-ROW(AU$5))*4,,4))</f>
        <v>0</v>
      </c>
      <c r="AV441" s="1">
        <f ca="1">SUM(OFFSET('96点'!AV$5,(ROW(AV441)-ROW(AV$5))*4,,4))</f>
        <v>0</v>
      </c>
      <c r="AW441" s="1" t="e">
        <f ca="1" t="shared" si="174"/>
        <v>#DIV/0!</v>
      </c>
      <c r="AX441" s="1">
        <f ca="1">SUM(OFFSET('96点'!AX$5,(ROW(AX441)-ROW(AX$5))*4,,4))</f>
        <v>0</v>
      </c>
      <c r="AY441" s="1">
        <f ca="1">SUM(OFFSET('96点'!AY$5,(ROW(AY441)-ROW(AY$5))*4,,4))</f>
        <v>0</v>
      </c>
      <c r="AZ441" s="1" t="e">
        <f ca="1" t="shared" si="175"/>
        <v>#DIV/0!</v>
      </c>
      <c r="BA441" s="1" t="e">
        <f ca="1" t="shared" si="176"/>
        <v>#DIV/0!</v>
      </c>
      <c r="BB441" s="1">
        <f ca="1">SUM(OFFSET('96点'!BB$5,(ROW(BB441)-ROW(BB$5))*4,,4))</f>
        <v>0</v>
      </c>
    </row>
    <row r="442" spans="3:54">
      <c r="C442" s="1">
        <f t="shared" si="152"/>
        <v>438</v>
      </c>
      <c r="D442" s="1">
        <f t="shared" si="153"/>
        <v>8</v>
      </c>
      <c r="E442" s="1">
        <f t="shared" si="156"/>
        <v>45114</v>
      </c>
      <c r="F442" s="1" t="str">
        <f t="shared" si="154"/>
        <v>20230707</v>
      </c>
      <c r="G442">
        <f t="shared" si="157"/>
        <v>1</v>
      </c>
      <c r="J442" s="1" t="str">
        <f>INDEX(辅助表!$F$3:$F$14,G442)</f>
        <v>风电调度单元</v>
      </c>
      <c r="K442" s="1" t="str">
        <f t="shared" si="155"/>
        <v>2023-07-07</v>
      </c>
      <c r="L442" s="3">
        <f ca="1" t="shared" si="158"/>
        <v>0.25</v>
      </c>
      <c r="M442" s="1">
        <f ca="1">SUM(OFFSET('96点'!M$5,(ROW(M442)-ROW(M$5))*4,,4))</f>
        <v>0</v>
      </c>
      <c r="N442" s="1" t="e">
        <f ca="1" t="shared" si="159"/>
        <v>#DIV/0!</v>
      </c>
      <c r="O442" s="1">
        <f ca="1">SUM(OFFSET('96点'!O$5,(ROW(O442)-ROW(O$5))*4,,4))</f>
        <v>0</v>
      </c>
      <c r="P442" s="1">
        <f ca="1">SUM(OFFSET('96点'!P$5,(ROW(P442)-ROW(P$5))*4,,4))</f>
        <v>0</v>
      </c>
      <c r="Q442" s="1" t="e">
        <f ca="1" t="shared" si="160"/>
        <v>#DIV/0!</v>
      </c>
      <c r="R442" s="1" t="e">
        <f ca="1" t="shared" si="161"/>
        <v>#DIV/0!</v>
      </c>
      <c r="S442" s="1">
        <f ca="1">SUM(OFFSET('96点'!S$5,(ROW(S442)-ROW(S$5))*4,,4))</f>
        <v>0</v>
      </c>
      <c r="T442" s="1">
        <f ca="1">SUM(OFFSET('96点'!T$5,(ROW(T442)-ROW(T$5))*4,,4))</f>
        <v>0</v>
      </c>
      <c r="U442" s="1" t="e">
        <f ca="1" t="shared" si="162"/>
        <v>#DIV/0!</v>
      </c>
      <c r="V442" s="1">
        <f ca="1">SUM(OFFSET('96点'!V$5,(ROW(V442)-ROW(V$5))*4,,4))</f>
        <v>0</v>
      </c>
      <c r="W442" s="1">
        <f ca="1">SUM(OFFSET('96点'!W$5,(ROW(W442)-ROW(W$5))*4,,4))</f>
        <v>0</v>
      </c>
      <c r="X442" s="1" t="e">
        <f ca="1" t="shared" si="163"/>
        <v>#DIV/0!</v>
      </c>
      <c r="Y442" s="1" t="e">
        <f ca="1" t="shared" si="164"/>
        <v>#DIV/0!</v>
      </c>
      <c r="Z442" s="1">
        <f ca="1">SUM(OFFSET('96点'!Z$5,(ROW(Z442)-ROW(Z$5))*4,,4))</f>
        <v>0</v>
      </c>
      <c r="AA442" s="1">
        <f ca="1">SUM(OFFSET('96点'!AA$5,(ROW(AA442)-ROW(AA$5))*4,,4))</f>
        <v>0</v>
      </c>
      <c r="AB442" s="1" t="e">
        <f ca="1" t="shared" si="165"/>
        <v>#DIV/0!</v>
      </c>
      <c r="AC442" s="1">
        <f ca="1">SUM(OFFSET('96点'!AC$5,(ROW(AC442)-ROW(AC$5))*4,,4))</f>
        <v>0</v>
      </c>
      <c r="AD442" s="1">
        <f ca="1">SUM(OFFSET('96点'!AD$5,(ROW(AD442)-ROW(AD$5))*4,,4))</f>
        <v>0</v>
      </c>
      <c r="AE442" s="1" t="e">
        <f ca="1" t="shared" si="166"/>
        <v>#DIV/0!</v>
      </c>
      <c r="AF442" s="1" t="e">
        <f ca="1" t="shared" si="167"/>
        <v>#DIV/0!</v>
      </c>
      <c r="AG442" s="1">
        <f ca="1">SUM(OFFSET('96点'!AG$5,(ROW(AG442)-ROW(AG$5))*4,,4))</f>
        <v>0</v>
      </c>
      <c r="AH442" s="1">
        <f ca="1">SUM(OFFSET('96点'!AH$5,(ROW(AH442)-ROW(AH$5))*4,,4))</f>
        <v>0</v>
      </c>
      <c r="AI442" s="1" t="e">
        <f ca="1" t="shared" si="168"/>
        <v>#DIV/0!</v>
      </c>
      <c r="AJ442" s="1">
        <f ca="1">SUM(OFFSET('96点'!AJ$5,(ROW(AJ442)-ROW(AJ$5))*4,,4))</f>
        <v>0</v>
      </c>
      <c r="AK442" s="1">
        <f ca="1">SUM(OFFSET('96点'!AK$5,(ROW(AK442)-ROW(AK$5))*4,,4))</f>
        <v>0</v>
      </c>
      <c r="AL442" s="1" t="e">
        <f ca="1" t="shared" si="169"/>
        <v>#DIV/0!</v>
      </c>
      <c r="AM442" s="1" t="e">
        <f ca="1" t="shared" si="170"/>
        <v>#DIV/0!</v>
      </c>
      <c r="AN442" s="1">
        <f ca="1">SUM(OFFSET('96点'!AN$5,(ROW(AN442)-ROW(AN$5))*4,,4))</f>
        <v>0</v>
      </c>
      <c r="AO442" s="1">
        <f ca="1">SUM(OFFSET('96点'!AO$5,(ROW(AO442)-ROW(AO$5))*4,,4))</f>
        <v>0</v>
      </c>
      <c r="AP442" s="1" t="e">
        <f ca="1" t="shared" si="171"/>
        <v>#DIV/0!</v>
      </c>
      <c r="AQ442" s="1">
        <f ca="1">SUM(OFFSET('96点'!AQ$5,(ROW(AQ442)-ROW(AQ$5))*4,,4))</f>
        <v>0</v>
      </c>
      <c r="AR442" s="1">
        <f ca="1">SUM(OFFSET('96点'!AR$5,(ROW(AR442)-ROW(AR$5))*4,,4))</f>
        <v>0</v>
      </c>
      <c r="AS442" s="1" t="e">
        <f ca="1" t="shared" si="172"/>
        <v>#DIV/0!</v>
      </c>
      <c r="AT442" s="1" t="e">
        <f ca="1" t="shared" si="173"/>
        <v>#DIV/0!</v>
      </c>
      <c r="AU442" s="1">
        <f ca="1">SUM(OFFSET('96点'!AU$5,(ROW(AU442)-ROW(AU$5))*4,,4))</f>
        <v>0</v>
      </c>
      <c r="AV442" s="1">
        <f ca="1">SUM(OFFSET('96点'!AV$5,(ROW(AV442)-ROW(AV$5))*4,,4))</f>
        <v>0</v>
      </c>
      <c r="AW442" s="1" t="e">
        <f ca="1" t="shared" si="174"/>
        <v>#DIV/0!</v>
      </c>
      <c r="AX442" s="1">
        <f ca="1">SUM(OFFSET('96点'!AX$5,(ROW(AX442)-ROW(AX$5))*4,,4))</f>
        <v>0</v>
      </c>
      <c r="AY442" s="1">
        <f ca="1">SUM(OFFSET('96点'!AY$5,(ROW(AY442)-ROW(AY$5))*4,,4))</f>
        <v>0</v>
      </c>
      <c r="AZ442" s="1" t="e">
        <f ca="1" t="shared" si="175"/>
        <v>#DIV/0!</v>
      </c>
      <c r="BA442" s="1" t="e">
        <f ca="1" t="shared" si="176"/>
        <v>#DIV/0!</v>
      </c>
      <c r="BB442" s="1">
        <f ca="1">SUM(OFFSET('96点'!BB$5,(ROW(BB442)-ROW(BB$5))*4,,4))</f>
        <v>0</v>
      </c>
    </row>
    <row r="443" spans="3:54">
      <c r="C443" s="1">
        <f t="shared" si="152"/>
        <v>439</v>
      </c>
      <c r="D443" s="1">
        <f t="shared" si="153"/>
        <v>9</v>
      </c>
      <c r="E443" s="1">
        <f t="shared" si="156"/>
        <v>45114</v>
      </c>
      <c r="F443" s="1" t="str">
        <f t="shared" si="154"/>
        <v>20230707</v>
      </c>
      <c r="G443">
        <f t="shared" si="157"/>
        <v>1</v>
      </c>
      <c r="J443" s="1" t="str">
        <f>INDEX(辅助表!$F$3:$F$14,G443)</f>
        <v>风电调度单元</v>
      </c>
      <c r="K443" s="1" t="str">
        <f t="shared" si="155"/>
        <v>2023-07-07</v>
      </c>
      <c r="L443" s="3">
        <f ca="1" t="shared" si="158"/>
        <v>0.291666666666667</v>
      </c>
      <c r="M443" s="1">
        <f ca="1">SUM(OFFSET('96点'!M$5,(ROW(M443)-ROW(M$5))*4,,4))</f>
        <v>0</v>
      </c>
      <c r="N443" s="1" t="e">
        <f ca="1" t="shared" si="159"/>
        <v>#DIV/0!</v>
      </c>
      <c r="O443" s="1">
        <f ca="1">SUM(OFFSET('96点'!O$5,(ROW(O443)-ROW(O$5))*4,,4))</f>
        <v>0</v>
      </c>
      <c r="P443" s="1">
        <f ca="1">SUM(OFFSET('96点'!P$5,(ROW(P443)-ROW(P$5))*4,,4))</f>
        <v>0</v>
      </c>
      <c r="Q443" s="1" t="e">
        <f ca="1" t="shared" si="160"/>
        <v>#DIV/0!</v>
      </c>
      <c r="R443" s="1" t="e">
        <f ca="1" t="shared" si="161"/>
        <v>#DIV/0!</v>
      </c>
      <c r="S443" s="1">
        <f ca="1">SUM(OFFSET('96点'!S$5,(ROW(S443)-ROW(S$5))*4,,4))</f>
        <v>0</v>
      </c>
      <c r="T443" s="1">
        <f ca="1">SUM(OFFSET('96点'!T$5,(ROW(T443)-ROW(T$5))*4,,4))</f>
        <v>0</v>
      </c>
      <c r="U443" s="1" t="e">
        <f ca="1" t="shared" si="162"/>
        <v>#DIV/0!</v>
      </c>
      <c r="V443" s="1">
        <f ca="1">SUM(OFFSET('96点'!V$5,(ROW(V443)-ROW(V$5))*4,,4))</f>
        <v>0</v>
      </c>
      <c r="W443" s="1">
        <f ca="1">SUM(OFFSET('96点'!W$5,(ROW(W443)-ROW(W$5))*4,,4))</f>
        <v>0</v>
      </c>
      <c r="X443" s="1" t="e">
        <f ca="1" t="shared" si="163"/>
        <v>#DIV/0!</v>
      </c>
      <c r="Y443" s="1" t="e">
        <f ca="1" t="shared" si="164"/>
        <v>#DIV/0!</v>
      </c>
      <c r="Z443" s="1">
        <f ca="1">SUM(OFFSET('96点'!Z$5,(ROW(Z443)-ROW(Z$5))*4,,4))</f>
        <v>0</v>
      </c>
      <c r="AA443" s="1">
        <f ca="1">SUM(OFFSET('96点'!AA$5,(ROW(AA443)-ROW(AA$5))*4,,4))</f>
        <v>0</v>
      </c>
      <c r="AB443" s="1" t="e">
        <f ca="1" t="shared" si="165"/>
        <v>#DIV/0!</v>
      </c>
      <c r="AC443" s="1">
        <f ca="1">SUM(OFFSET('96点'!AC$5,(ROW(AC443)-ROW(AC$5))*4,,4))</f>
        <v>0</v>
      </c>
      <c r="AD443" s="1">
        <f ca="1">SUM(OFFSET('96点'!AD$5,(ROW(AD443)-ROW(AD$5))*4,,4))</f>
        <v>0</v>
      </c>
      <c r="AE443" s="1" t="e">
        <f ca="1" t="shared" si="166"/>
        <v>#DIV/0!</v>
      </c>
      <c r="AF443" s="1" t="e">
        <f ca="1" t="shared" si="167"/>
        <v>#DIV/0!</v>
      </c>
      <c r="AG443" s="1">
        <f ca="1">SUM(OFFSET('96点'!AG$5,(ROW(AG443)-ROW(AG$5))*4,,4))</f>
        <v>0</v>
      </c>
      <c r="AH443" s="1">
        <f ca="1">SUM(OFFSET('96点'!AH$5,(ROW(AH443)-ROW(AH$5))*4,,4))</f>
        <v>0</v>
      </c>
      <c r="AI443" s="1" t="e">
        <f ca="1" t="shared" si="168"/>
        <v>#DIV/0!</v>
      </c>
      <c r="AJ443" s="1">
        <f ca="1">SUM(OFFSET('96点'!AJ$5,(ROW(AJ443)-ROW(AJ$5))*4,,4))</f>
        <v>0</v>
      </c>
      <c r="AK443" s="1">
        <f ca="1">SUM(OFFSET('96点'!AK$5,(ROW(AK443)-ROW(AK$5))*4,,4))</f>
        <v>0</v>
      </c>
      <c r="AL443" s="1" t="e">
        <f ca="1" t="shared" si="169"/>
        <v>#DIV/0!</v>
      </c>
      <c r="AM443" s="1" t="e">
        <f ca="1" t="shared" si="170"/>
        <v>#DIV/0!</v>
      </c>
      <c r="AN443" s="1">
        <f ca="1">SUM(OFFSET('96点'!AN$5,(ROW(AN443)-ROW(AN$5))*4,,4))</f>
        <v>0</v>
      </c>
      <c r="AO443" s="1">
        <f ca="1">SUM(OFFSET('96点'!AO$5,(ROW(AO443)-ROW(AO$5))*4,,4))</f>
        <v>0</v>
      </c>
      <c r="AP443" s="1" t="e">
        <f ca="1" t="shared" si="171"/>
        <v>#DIV/0!</v>
      </c>
      <c r="AQ443" s="1">
        <f ca="1">SUM(OFFSET('96点'!AQ$5,(ROW(AQ443)-ROW(AQ$5))*4,,4))</f>
        <v>0</v>
      </c>
      <c r="AR443" s="1">
        <f ca="1">SUM(OFFSET('96点'!AR$5,(ROW(AR443)-ROW(AR$5))*4,,4))</f>
        <v>0</v>
      </c>
      <c r="AS443" s="1" t="e">
        <f ca="1" t="shared" si="172"/>
        <v>#DIV/0!</v>
      </c>
      <c r="AT443" s="1" t="e">
        <f ca="1" t="shared" si="173"/>
        <v>#DIV/0!</v>
      </c>
      <c r="AU443" s="1">
        <f ca="1">SUM(OFFSET('96点'!AU$5,(ROW(AU443)-ROW(AU$5))*4,,4))</f>
        <v>0</v>
      </c>
      <c r="AV443" s="1">
        <f ca="1">SUM(OFFSET('96点'!AV$5,(ROW(AV443)-ROW(AV$5))*4,,4))</f>
        <v>0</v>
      </c>
      <c r="AW443" s="1" t="e">
        <f ca="1" t="shared" si="174"/>
        <v>#DIV/0!</v>
      </c>
      <c r="AX443" s="1">
        <f ca="1">SUM(OFFSET('96点'!AX$5,(ROW(AX443)-ROW(AX$5))*4,,4))</f>
        <v>0</v>
      </c>
      <c r="AY443" s="1">
        <f ca="1">SUM(OFFSET('96点'!AY$5,(ROW(AY443)-ROW(AY$5))*4,,4))</f>
        <v>0</v>
      </c>
      <c r="AZ443" s="1" t="e">
        <f ca="1" t="shared" si="175"/>
        <v>#DIV/0!</v>
      </c>
      <c r="BA443" s="1" t="e">
        <f ca="1" t="shared" si="176"/>
        <v>#DIV/0!</v>
      </c>
      <c r="BB443" s="1">
        <f ca="1">SUM(OFFSET('96点'!BB$5,(ROW(BB443)-ROW(BB$5))*4,,4))</f>
        <v>0</v>
      </c>
    </row>
    <row r="444" spans="3:54">
      <c r="C444" s="1">
        <f t="shared" si="152"/>
        <v>440</v>
      </c>
      <c r="D444" s="1">
        <f t="shared" si="153"/>
        <v>10</v>
      </c>
      <c r="E444" s="1">
        <f t="shared" si="156"/>
        <v>45114</v>
      </c>
      <c r="F444" s="1" t="str">
        <f t="shared" si="154"/>
        <v>20230707</v>
      </c>
      <c r="G444">
        <f t="shared" si="157"/>
        <v>1</v>
      </c>
      <c r="J444" s="1" t="str">
        <f>INDEX(辅助表!$F$3:$F$14,G444)</f>
        <v>风电调度单元</v>
      </c>
      <c r="K444" s="1" t="str">
        <f t="shared" si="155"/>
        <v>2023-07-07</v>
      </c>
      <c r="L444" s="3">
        <f ca="1" t="shared" si="158"/>
        <v>0.333333333333333</v>
      </c>
      <c r="M444" s="1">
        <f ca="1">SUM(OFFSET('96点'!M$5,(ROW(M444)-ROW(M$5))*4,,4))</f>
        <v>0</v>
      </c>
      <c r="N444" s="1" t="e">
        <f ca="1" t="shared" si="159"/>
        <v>#DIV/0!</v>
      </c>
      <c r="O444" s="1">
        <f ca="1">SUM(OFFSET('96点'!O$5,(ROW(O444)-ROW(O$5))*4,,4))</f>
        <v>0</v>
      </c>
      <c r="P444" s="1">
        <f ca="1">SUM(OFFSET('96点'!P$5,(ROW(P444)-ROW(P$5))*4,,4))</f>
        <v>0</v>
      </c>
      <c r="Q444" s="1" t="e">
        <f ca="1" t="shared" si="160"/>
        <v>#DIV/0!</v>
      </c>
      <c r="R444" s="1" t="e">
        <f ca="1" t="shared" si="161"/>
        <v>#DIV/0!</v>
      </c>
      <c r="S444" s="1">
        <f ca="1">SUM(OFFSET('96点'!S$5,(ROW(S444)-ROW(S$5))*4,,4))</f>
        <v>0</v>
      </c>
      <c r="T444" s="1">
        <f ca="1">SUM(OFFSET('96点'!T$5,(ROW(T444)-ROW(T$5))*4,,4))</f>
        <v>0</v>
      </c>
      <c r="U444" s="1" t="e">
        <f ca="1" t="shared" si="162"/>
        <v>#DIV/0!</v>
      </c>
      <c r="V444" s="1">
        <f ca="1">SUM(OFFSET('96点'!V$5,(ROW(V444)-ROW(V$5))*4,,4))</f>
        <v>0</v>
      </c>
      <c r="W444" s="1">
        <f ca="1">SUM(OFFSET('96点'!W$5,(ROW(W444)-ROW(W$5))*4,,4))</f>
        <v>0</v>
      </c>
      <c r="X444" s="1" t="e">
        <f ca="1" t="shared" si="163"/>
        <v>#DIV/0!</v>
      </c>
      <c r="Y444" s="1" t="e">
        <f ca="1" t="shared" si="164"/>
        <v>#DIV/0!</v>
      </c>
      <c r="Z444" s="1">
        <f ca="1">SUM(OFFSET('96点'!Z$5,(ROW(Z444)-ROW(Z$5))*4,,4))</f>
        <v>0</v>
      </c>
      <c r="AA444" s="1">
        <f ca="1">SUM(OFFSET('96点'!AA$5,(ROW(AA444)-ROW(AA$5))*4,,4))</f>
        <v>0</v>
      </c>
      <c r="AB444" s="1" t="e">
        <f ca="1" t="shared" si="165"/>
        <v>#DIV/0!</v>
      </c>
      <c r="AC444" s="1">
        <f ca="1">SUM(OFFSET('96点'!AC$5,(ROW(AC444)-ROW(AC$5))*4,,4))</f>
        <v>0</v>
      </c>
      <c r="AD444" s="1">
        <f ca="1">SUM(OFFSET('96点'!AD$5,(ROW(AD444)-ROW(AD$5))*4,,4))</f>
        <v>0</v>
      </c>
      <c r="AE444" s="1" t="e">
        <f ca="1" t="shared" si="166"/>
        <v>#DIV/0!</v>
      </c>
      <c r="AF444" s="1" t="e">
        <f ca="1" t="shared" si="167"/>
        <v>#DIV/0!</v>
      </c>
      <c r="AG444" s="1">
        <f ca="1">SUM(OFFSET('96点'!AG$5,(ROW(AG444)-ROW(AG$5))*4,,4))</f>
        <v>0</v>
      </c>
      <c r="AH444" s="1">
        <f ca="1">SUM(OFFSET('96点'!AH$5,(ROW(AH444)-ROW(AH$5))*4,,4))</f>
        <v>0</v>
      </c>
      <c r="AI444" s="1" t="e">
        <f ca="1" t="shared" si="168"/>
        <v>#DIV/0!</v>
      </c>
      <c r="AJ444" s="1">
        <f ca="1">SUM(OFFSET('96点'!AJ$5,(ROW(AJ444)-ROW(AJ$5))*4,,4))</f>
        <v>0</v>
      </c>
      <c r="AK444" s="1">
        <f ca="1">SUM(OFFSET('96点'!AK$5,(ROW(AK444)-ROW(AK$5))*4,,4))</f>
        <v>0</v>
      </c>
      <c r="AL444" s="1" t="e">
        <f ca="1" t="shared" si="169"/>
        <v>#DIV/0!</v>
      </c>
      <c r="AM444" s="1" t="e">
        <f ca="1" t="shared" si="170"/>
        <v>#DIV/0!</v>
      </c>
      <c r="AN444" s="1">
        <f ca="1">SUM(OFFSET('96点'!AN$5,(ROW(AN444)-ROW(AN$5))*4,,4))</f>
        <v>0</v>
      </c>
      <c r="AO444" s="1">
        <f ca="1">SUM(OFFSET('96点'!AO$5,(ROW(AO444)-ROW(AO$5))*4,,4))</f>
        <v>0</v>
      </c>
      <c r="AP444" s="1" t="e">
        <f ca="1" t="shared" si="171"/>
        <v>#DIV/0!</v>
      </c>
      <c r="AQ444" s="1">
        <f ca="1">SUM(OFFSET('96点'!AQ$5,(ROW(AQ444)-ROW(AQ$5))*4,,4))</f>
        <v>0</v>
      </c>
      <c r="AR444" s="1">
        <f ca="1">SUM(OFFSET('96点'!AR$5,(ROW(AR444)-ROW(AR$5))*4,,4))</f>
        <v>0</v>
      </c>
      <c r="AS444" s="1" t="e">
        <f ca="1" t="shared" si="172"/>
        <v>#DIV/0!</v>
      </c>
      <c r="AT444" s="1" t="e">
        <f ca="1" t="shared" si="173"/>
        <v>#DIV/0!</v>
      </c>
      <c r="AU444" s="1">
        <f ca="1">SUM(OFFSET('96点'!AU$5,(ROW(AU444)-ROW(AU$5))*4,,4))</f>
        <v>0</v>
      </c>
      <c r="AV444" s="1">
        <f ca="1">SUM(OFFSET('96点'!AV$5,(ROW(AV444)-ROW(AV$5))*4,,4))</f>
        <v>0</v>
      </c>
      <c r="AW444" s="1" t="e">
        <f ca="1" t="shared" si="174"/>
        <v>#DIV/0!</v>
      </c>
      <c r="AX444" s="1">
        <f ca="1">SUM(OFFSET('96点'!AX$5,(ROW(AX444)-ROW(AX$5))*4,,4))</f>
        <v>0</v>
      </c>
      <c r="AY444" s="1">
        <f ca="1">SUM(OFFSET('96点'!AY$5,(ROW(AY444)-ROW(AY$5))*4,,4))</f>
        <v>0</v>
      </c>
      <c r="AZ444" s="1" t="e">
        <f ca="1" t="shared" si="175"/>
        <v>#DIV/0!</v>
      </c>
      <c r="BA444" s="1" t="e">
        <f ca="1" t="shared" si="176"/>
        <v>#DIV/0!</v>
      </c>
      <c r="BB444" s="1">
        <f ca="1">SUM(OFFSET('96点'!BB$5,(ROW(BB444)-ROW(BB$5))*4,,4))</f>
        <v>0</v>
      </c>
    </row>
    <row r="445" spans="3:54">
      <c r="C445" s="1">
        <f t="shared" si="152"/>
        <v>441</v>
      </c>
      <c r="D445" s="1">
        <f t="shared" si="153"/>
        <v>11</v>
      </c>
      <c r="E445" s="1">
        <f t="shared" si="156"/>
        <v>45114</v>
      </c>
      <c r="F445" s="1" t="str">
        <f t="shared" si="154"/>
        <v>20230707</v>
      </c>
      <c r="G445">
        <f t="shared" si="157"/>
        <v>1</v>
      </c>
      <c r="J445" s="1" t="str">
        <f>INDEX(辅助表!$F$3:$F$14,G445)</f>
        <v>风电调度单元</v>
      </c>
      <c r="K445" s="1" t="str">
        <f t="shared" si="155"/>
        <v>2023-07-07</v>
      </c>
      <c r="L445" s="3">
        <f ca="1" t="shared" si="158"/>
        <v>0.375</v>
      </c>
      <c r="M445" s="1">
        <f ca="1">SUM(OFFSET('96点'!M$5,(ROW(M445)-ROW(M$5))*4,,4))</f>
        <v>0</v>
      </c>
      <c r="N445" s="1" t="e">
        <f ca="1" t="shared" si="159"/>
        <v>#DIV/0!</v>
      </c>
      <c r="O445" s="1">
        <f ca="1">SUM(OFFSET('96点'!O$5,(ROW(O445)-ROW(O$5))*4,,4))</f>
        <v>0</v>
      </c>
      <c r="P445" s="1">
        <f ca="1">SUM(OFFSET('96点'!P$5,(ROW(P445)-ROW(P$5))*4,,4))</f>
        <v>0</v>
      </c>
      <c r="Q445" s="1" t="e">
        <f ca="1" t="shared" si="160"/>
        <v>#DIV/0!</v>
      </c>
      <c r="R445" s="1" t="e">
        <f ca="1" t="shared" si="161"/>
        <v>#DIV/0!</v>
      </c>
      <c r="S445" s="1">
        <f ca="1">SUM(OFFSET('96点'!S$5,(ROW(S445)-ROW(S$5))*4,,4))</f>
        <v>0</v>
      </c>
      <c r="T445" s="1">
        <f ca="1">SUM(OFFSET('96点'!T$5,(ROW(T445)-ROW(T$5))*4,,4))</f>
        <v>0</v>
      </c>
      <c r="U445" s="1" t="e">
        <f ca="1" t="shared" si="162"/>
        <v>#DIV/0!</v>
      </c>
      <c r="V445" s="1">
        <f ca="1">SUM(OFFSET('96点'!V$5,(ROW(V445)-ROW(V$5))*4,,4))</f>
        <v>0</v>
      </c>
      <c r="W445" s="1">
        <f ca="1">SUM(OFFSET('96点'!W$5,(ROW(W445)-ROW(W$5))*4,,4))</f>
        <v>0</v>
      </c>
      <c r="X445" s="1" t="e">
        <f ca="1" t="shared" si="163"/>
        <v>#DIV/0!</v>
      </c>
      <c r="Y445" s="1" t="e">
        <f ca="1" t="shared" si="164"/>
        <v>#DIV/0!</v>
      </c>
      <c r="Z445" s="1">
        <f ca="1">SUM(OFFSET('96点'!Z$5,(ROW(Z445)-ROW(Z$5))*4,,4))</f>
        <v>0</v>
      </c>
      <c r="AA445" s="1">
        <f ca="1">SUM(OFFSET('96点'!AA$5,(ROW(AA445)-ROW(AA$5))*4,,4))</f>
        <v>0</v>
      </c>
      <c r="AB445" s="1" t="e">
        <f ca="1" t="shared" si="165"/>
        <v>#DIV/0!</v>
      </c>
      <c r="AC445" s="1">
        <f ca="1">SUM(OFFSET('96点'!AC$5,(ROW(AC445)-ROW(AC$5))*4,,4))</f>
        <v>0</v>
      </c>
      <c r="AD445" s="1">
        <f ca="1">SUM(OFFSET('96点'!AD$5,(ROW(AD445)-ROW(AD$5))*4,,4))</f>
        <v>0</v>
      </c>
      <c r="AE445" s="1" t="e">
        <f ca="1" t="shared" si="166"/>
        <v>#DIV/0!</v>
      </c>
      <c r="AF445" s="1" t="e">
        <f ca="1" t="shared" si="167"/>
        <v>#DIV/0!</v>
      </c>
      <c r="AG445" s="1">
        <f ca="1">SUM(OFFSET('96点'!AG$5,(ROW(AG445)-ROW(AG$5))*4,,4))</f>
        <v>0</v>
      </c>
      <c r="AH445" s="1">
        <f ca="1">SUM(OFFSET('96点'!AH$5,(ROW(AH445)-ROW(AH$5))*4,,4))</f>
        <v>0</v>
      </c>
      <c r="AI445" s="1" t="e">
        <f ca="1" t="shared" si="168"/>
        <v>#DIV/0!</v>
      </c>
      <c r="AJ445" s="1">
        <f ca="1">SUM(OFFSET('96点'!AJ$5,(ROW(AJ445)-ROW(AJ$5))*4,,4))</f>
        <v>0</v>
      </c>
      <c r="AK445" s="1">
        <f ca="1">SUM(OFFSET('96点'!AK$5,(ROW(AK445)-ROW(AK$5))*4,,4))</f>
        <v>0</v>
      </c>
      <c r="AL445" s="1" t="e">
        <f ca="1" t="shared" si="169"/>
        <v>#DIV/0!</v>
      </c>
      <c r="AM445" s="1" t="e">
        <f ca="1" t="shared" si="170"/>
        <v>#DIV/0!</v>
      </c>
      <c r="AN445" s="1">
        <f ca="1">SUM(OFFSET('96点'!AN$5,(ROW(AN445)-ROW(AN$5))*4,,4))</f>
        <v>0</v>
      </c>
      <c r="AO445" s="1">
        <f ca="1">SUM(OFFSET('96点'!AO$5,(ROW(AO445)-ROW(AO$5))*4,,4))</f>
        <v>0</v>
      </c>
      <c r="AP445" s="1" t="e">
        <f ca="1" t="shared" si="171"/>
        <v>#DIV/0!</v>
      </c>
      <c r="AQ445" s="1">
        <f ca="1">SUM(OFFSET('96点'!AQ$5,(ROW(AQ445)-ROW(AQ$5))*4,,4))</f>
        <v>0</v>
      </c>
      <c r="AR445" s="1">
        <f ca="1">SUM(OFFSET('96点'!AR$5,(ROW(AR445)-ROW(AR$5))*4,,4))</f>
        <v>0</v>
      </c>
      <c r="AS445" s="1" t="e">
        <f ca="1" t="shared" si="172"/>
        <v>#DIV/0!</v>
      </c>
      <c r="AT445" s="1" t="e">
        <f ca="1" t="shared" si="173"/>
        <v>#DIV/0!</v>
      </c>
      <c r="AU445" s="1">
        <f ca="1">SUM(OFFSET('96点'!AU$5,(ROW(AU445)-ROW(AU$5))*4,,4))</f>
        <v>0</v>
      </c>
      <c r="AV445" s="1">
        <f ca="1">SUM(OFFSET('96点'!AV$5,(ROW(AV445)-ROW(AV$5))*4,,4))</f>
        <v>0</v>
      </c>
      <c r="AW445" s="1" t="e">
        <f ca="1" t="shared" si="174"/>
        <v>#DIV/0!</v>
      </c>
      <c r="AX445" s="1">
        <f ca="1">SUM(OFFSET('96点'!AX$5,(ROW(AX445)-ROW(AX$5))*4,,4))</f>
        <v>0</v>
      </c>
      <c r="AY445" s="1">
        <f ca="1">SUM(OFFSET('96点'!AY$5,(ROW(AY445)-ROW(AY$5))*4,,4))</f>
        <v>0</v>
      </c>
      <c r="AZ445" s="1" t="e">
        <f ca="1" t="shared" si="175"/>
        <v>#DIV/0!</v>
      </c>
      <c r="BA445" s="1" t="e">
        <f ca="1" t="shared" si="176"/>
        <v>#DIV/0!</v>
      </c>
      <c r="BB445" s="1">
        <f ca="1">SUM(OFFSET('96点'!BB$5,(ROW(BB445)-ROW(BB$5))*4,,4))</f>
        <v>0</v>
      </c>
    </row>
    <row r="446" spans="3:54">
      <c r="C446" s="1">
        <f t="shared" si="152"/>
        <v>442</v>
      </c>
      <c r="D446" s="1">
        <f t="shared" si="153"/>
        <v>12</v>
      </c>
      <c r="E446" s="1">
        <f t="shared" si="156"/>
        <v>45114</v>
      </c>
      <c r="F446" s="1" t="str">
        <f t="shared" si="154"/>
        <v>20230707</v>
      </c>
      <c r="G446">
        <f t="shared" si="157"/>
        <v>1</v>
      </c>
      <c r="J446" s="1" t="str">
        <f>INDEX(辅助表!$F$3:$F$14,G446)</f>
        <v>风电调度单元</v>
      </c>
      <c r="K446" s="1" t="str">
        <f t="shared" si="155"/>
        <v>2023-07-07</v>
      </c>
      <c r="L446" s="3">
        <f ca="1" t="shared" si="158"/>
        <v>0.416666666666667</v>
      </c>
      <c r="M446" s="1">
        <f ca="1">SUM(OFFSET('96点'!M$5,(ROW(M446)-ROW(M$5))*4,,4))</f>
        <v>0</v>
      </c>
      <c r="N446" s="1" t="e">
        <f ca="1" t="shared" si="159"/>
        <v>#DIV/0!</v>
      </c>
      <c r="O446" s="1">
        <f ca="1">SUM(OFFSET('96点'!O$5,(ROW(O446)-ROW(O$5))*4,,4))</f>
        <v>0</v>
      </c>
      <c r="P446" s="1">
        <f ca="1">SUM(OFFSET('96点'!P$5,(ROW(P446)-ROW(P$5))*4,,4))</f>
        <v>0</v>
      </c>
      <c r="Q446" s="1" t="e">
        <f ca="1" t="shared" si="160"/>
        <v>#DIV/0!</v>
      </c>
      <c r="R446" s="1" t="e">
        <f ca="1" t="shared" si="161"/>
        <v>#DIV/0!</v>
      </c>
      <c r="S446" s="1">
        <f ca="1">SUM(OFFSET('96点'!S$5,(ROW(S446)-ROW(S$5))*4,,4))</f>
        <v>0</v>
      </c>
      <c r="T446" s="1">
        <f ca="1">SUM(OFFSET('96点'!T$5,(ROW(T446)-ROW(T$5))*4,,4))</f>
        <v>0</v>
      </c>
      <c r="U446" s="1" t="e">
        <f ca="1" t="shared" si="162"/>
        <v>#DIV/0!</v>
      </c>
      <c r="V446" s="1">
        <f ca="1">SUM(OFFSET('96点'!V$5,(ROW(V446)-ROW(V$5))*4,,4))</f>
        <v>0</v>
      </c>
      <c r="W446" s="1">
        <f ca="1">SUM(OFFSET('96点'!W$5,(ROW(W446)-ROW(W$5))*4,,4))</f>
        <v>0</v>
      </c>
      <c r="X446" s="1" t="e">
        <f ca="1" t="shared" si="163"/>
        <v>#DIV/0!</v>
      </c>
      <c r="Y446" s="1" t="e">
        <f ca="1" t="shared" si="164"/>
        <v>#DIV/0!</v>
      </c>
      <c r="Z446" s="1">
        <f ca="1">SUM(OFFSET('96点'!Z$5,(ROW(Z446)-ROW(Z$5))*4,,4))</f>
        <v>0</v>
      </c>
      <c r="AA446" s="1">
        <f ca="1">SUM(OFFSET('96点'!AA$5,(ROW(AA446)-ROW(AA$5))*4,,4))</f>
        <v>0</v>
      </c>
      <c r="AB446" s="1" t="e">
        <f ca="1" t="shared" si="165"/>
        <v>#DIV/0!</v>
      </c>
      <c r="AC446" s="1">
        <f ca="1">SUM(OFFSET('96点'!AC$5,(ROW(AC446)-ROW(AC$5))*4,,4))</f>
        <v>0</v>
      </c>
      <c r="AD446" s="1">
        <f ca="1">SUM(OFFSET('96点'!AD$5,(ROW(AD446)-ROW(AD$5))*4,,4))</f>
        <v>0</v>
      </c>
      <c r="AE446" s="1" t="e">
        <f ca="1" t="shared" si="166"/>
        <v>#DIV/0!</v>
      </c>
      <c r="AF446" s="1" t="e">
        <f ca="1" t="shared" si="167"/>
        <v>#DIV/0!</v>
      </c>
      <c r="AG446" s="1">
        <f ca="1">SUM(OFFSET('96点'!AG$5,(ROW(AG446)-ROW(AG$5))*4,,4))</f>
        <v>0</v>
      </c>
      <c r="AH446" s="1">
        <f ca="1">SUM(OFFSET('96点'!AH$5,(ROW(AH446)-ROW(AH$5))*4,,4))</f>
        <v>0</v>
      </c>
      <c r="AI446" s="1" t="e">
        <f ca="1" t="shared" si="168"/>
        <v>#DIV/0!</v>
      </c>
      <c r="AJ446" s="1">
        <f ca="1">SUM(OFFSET('96点'!AJ$5,(ROW(AJ446)-ROW(AJ$5))*4,,4))</f>
        <v>0</v>
      </c>
      <c r="AK446" s="1">
        <f ca="1">SUM(OFFSET('96点'!AK$5,(ROW(AK446)-ROW(AK$5))*4,,4))</f>
        <v>0</v>
      </c>
      <c r="AL446" s="1" t="e">
        <f ca="1" t="shared" si="169"/>
        <v>#DIV/0!</v>
      </c>
      <c r="AM446" s="1" t="e">
        <f ca="1" t="shared" si="170"/>
        <v>#DIV/0!</v>
      </c>
      <c r="AN446" s="1">
        <f ca="1">SUM(OFFSET('96点'!AN$5,(ROW(AN446)-ROW(AN$5))*4,,4))</f>
        <v>0</v>
      </c>
      <c r="AO446" s="1">
        <f ca="1">SUM(OFFSET('96点'!AO$5,(ROW(AO446)-ROW(AO$5))*4,,4))</f>
        <v>0</v>
      </c>
      <c r="AP446" s="1" t="e">
        <f ca="1" t="shared" si="171"/>
        <v>#DIV/0!</v>
      </c>
      <c r="AQ446" s="1">
        <f ca="1">SUM(OFFSET('96点'!AQ$5,(ROW(AQ446)-ROW(AQ$5))*4,,4))</f>
        <v>0</v>
      </c>
      <c r="AR446" s="1">
        <f ca="1">SUM(OFFSET('96点'!AR$5,(ROW(AR446)-ROW(AR$5))*4,,4))</f>
        <v>0</v>
      </c>
      <c r="AS446" s="1" t="e">
        <f ca="1" t="shared" si="172"/>
        <v>#DIV/0!</v>
      </c>
      <c r="AT446" s="1" t="e">
        <f ca="1" t="shared" si="173"/>
        <v>#DIV/0!</v>
      </c>
      <c r="AU446" s="1">
        <f ca="1">SUM(OFFSET('96点'!AU$5,(ROW(AU446)-ROW(AU$5))*4,,4))</f>
        <v>0</v>
      </c>
      <c r="AV446" s="1">
        <f ca="1">SUM(OFFSET('96点'!AV$5,(ROW(AV446)-ROW(AV$5))*4,,4))</f>
        <v>0</v>
      </c>
      <c r="AW446" s="1" t="e">
        <f ca="1" t="shared" si="174"/>
        <v>#DIV/0!</v>
      </c>
      <c r="AX446" s="1">
        <f ca="1">SUM(OFFSET('96点'!AX$5,(ROW(AX446)-ROW(AX$5))*4,,4))</f>
        <v>0</v>
      </c>
      <c r="AY446" s="1">
        <f ca="1">SUM(OFFSET('96点'!AY$5,(ROW(AY446)-ROW(AY$5))*4,,4))</f>
        <v>0</v>
      </c>
      <c r="AZ446" s="1" t="e">
        <f ca="1" t="shared" si="175"/>
        <v>#DIV/0!</v>
      </c>
      <c r="BA446" s="1" t="e">
        <f ca="1" t="shared" si="176"/>
        <v>#DIV/0!</v>
      </c>
      <c r="BB446" s="1">
        <f ca="1">SUM(OFFSET('96点'!BB$5,(ROW(BB446)-ROW(BB$5))*4,,4))</f>
        <v>0</v>
      </c>
    </row>
    <row r="447" spans="3:54">
      <c r="C447" s="1">
        <f t="shared" si="152"/>
        <v>443</v>
      </c>
      <c r="D447" s="1">
        <f t="shared" si="153"/>
        <v>13</v>
      </c>
      <c r="E447" s="1">
        <f t="shared" si="156"/>
        <v>45114</v>
      </c>
      <c r="F447" s="1" t="str">
        <f t="shared" si="154"/>
        <v>20230707</v>
      </c>
      <c r="G447">
        <f t="shared" si="157"/>
        <v>1</v>
      </c>
      <c r="J447" s="1" t="str">
        <f>INDEX(辅助表!$F$3:$F$14,G447)</f>
        <v>风电调度单元</v>
      </c>
      <c r="K447" s="1" t="str">
        <f t="shared" si="155"/>
        <v>2023-07-07</v>
      </c>
      <c r="L447" s="3">
        <f ca="1" t="shared" si="158"/>
        <v>0.458333333333333</v>
      </c>
      <c r="M447" s="1">
        <f ca="1">SUM(OFFSET('96点'!M$5,(ROW(M447)-ROW(M$5))*4,,4))</f>
        <v>0</v>
      </c>
      <c r="N447" s="1" t="e">
        <f ca="1" t="shared" si="159"/>
        <v>#DIV/0!</v>
      </c>
      <c r="O447" s="1">
        <f ca="1">SUM(OFFSET('96点'!O$5,(ROW(O447)-ROW(O$5))*4,,4))</f>
        <v>0</v>
      </c>
      <c r="P447" s="1">
        <f ca="1">SUM(OFFSET('96点'!P$5,(ROW(P447)-ROW(P$5))*4,,4))</f>
        <v>0</v>
      </c>
      <c r="Q447" s="1" t="e">
        <f ca="1" t="shared" si="160"/>
        <v>#DIV/0!</v>
      </c>
      <c r="R447" s="1" t="e">
        <f ca="1" t="shared" si="161"/>
        <v>#DIV/0!</v>
      </c>
      <c r="S447" s="1">
        <f ca="1">SUM(OFFSET('96点'!S$5,(ROW(S447)-ROW(S$5))*4,,4))</f>
        <v>0</v>
      </c>
      <c r="T447" s="1">
        <f ca="1">SUM(OFFSET('96点'!T$5,(ROW(T447)-ROW(T$5))*4,,4))</f>
        <v>0</v>
      </c>
      <c r="U447" s="1" t="e">
        <f ca="1" t="shared" si="162"/>
        <v>#DIV/0!</v>
      </c>
      <c r="V447" s="1">
        <f ca="1">SUM(OFFSET('96点'!V$5,(ROW(V447)-ROW(V$5))*4,,4))</f>
        <v>0</v>
      </c>
      <c r="W447" s="1">
        <f ca="1">SUM(OFFSET('96点'!W$5,(ROW(W447)-ROW(W$5))*4,,4))</f>
        <v>0</v>
      </c>
      <c r="X447" s="1" t="e">
        <f ca="1" t="shared" si="163"/>
        <v>#DIV/0!</v>
      </c>
      <c r="Y447" s="1" t="e">
        <f ca="1" t="shared" si="164"/>
        <v>#DIV/0!</v>
      </c>
      <c r="Z447" s="1">
        <f ca="1">SUM(OFFSET('96点'!Z$5,(ROW(Z447)-ROW(Z$5))*4,,4))</f>
        <v>0</v>
      </c>
      <c r="AA447" s="1">
        <f ca="1">SUM(OFFSET('96点'!AA$5,(ROW(AA447)-ROW(AA$5))*4,,4))</f>
        <v>0</v>
      </c>
      <c r="AB447" s="1" t="e">
        <f ca="1" t="shared" si="165"/>
        <v>#DIV/0!</v>
      </c>
      <c r="AC447" s="1">
        <f ca="1">SUM(OFFSET('96点'!AC$5,(ROW(AC447)-ROW(AC$5))*4,,4))</f>
        <v>0</v>
      </c>
      <c r="AD447" s="1">
        <f ca="1">SUM(OFFSET('96点'!AD$5,(ROW(AD447)-ROW(AD$5))*4,,4))</f>
        <v>0</v>
      </c>
      <c r="AE447" s="1" t="e">
        <f ca="1" t="shared" si="166"/>
        <v>#DIV/0!</v>
      </c>
      <c r="AF447" s="1" t="e">
        <f ca="1" t="shared" si="167"/>
        <v>#DIV/0!</v>
      </c>
      <c r="AG447" s="1">
        <f ca="1">SUM(OFFSET('96点'!AG$5,(ROW(AG447)-ROW(AG$5))*4,,4))</f>
        <v>0</v>
      </c>
      <c r="AH447" s="1">
        <f ca="1">SUM(OFFSET('96点'!AH$5,(ROW(AH447)-ROW(AH$5))*4,,4))</f>
        <v>0</v>
      </c>
      <c r="AI447" s="1" t="e">
        <f ca="1" t="shared" si="168"/>
        <v>#DIV/0!</v>
      </c>
      <c r="AJ447" s="1">
        <f ca="1">SUM(OFFSET('96点'!AJ$5,(ROW(AJ447)-ROW(AJ$5))*4,,4))</f>
        <v>0</v>
      </c>
      <c r="AK447" s="1">
        <f ca="1">SUM(OFFSET('96点'!AK$5,(ROW(AK447)-ROW(AK$5))*4,,4))</f>
        <v>0</v>
      </c>
      <c r="AL447" s="1" t="e">
        <f ca="1" t="shared" si="169"/>
        <v>#DIV/0!</v>
      </c>
      <c r="AM447" s="1" t="e">
        <f ca="1" t="shared" si="170"/>
        <v>#DIV/0!</v>
      </c>
      <c r="AN447" s="1">
        <f ca="1">SUM(OFFSET('96点'!AN$5,(ROW(AN447)-ROW(AN$5))*4,,4))</f>
        <v>0</v>
      </c>
      <c r="AO447" s="1">
        <f ca="1">SUM(OFFSET('96点'!AO$5,(ROW(AO447)-ROW(AO$5))*4,,4))</f>
        <v>0</v>
      </c>
      <c r="AP447" s="1" t="e">
        <f ca="1" t="shared" si="171"/>
        <v>#DIV/0!</v>
      </c>
      <c r="AQ447" s="1">
        <f ca="1">SUM(OFFSET('96点'!AQ$5,(ROW(AQ447)-ROW(AQ$5))*4,,4))</f>
        <v>0</v>
      </c>
      <c r="AR447" s="1">
        <f ca="1">SUM(OFFSET('96点'!AR$5,(ROW(AR447)-ROW(AR$5))*4,,4))</f>
        <v>0</v>
      </c>
      <c r="AS447" s="1" t="e">
        <f ca="1" t="shared" si="172"/>
        <v>#DIV/0!</v>
      </c>
      <c r="AT447" s="1" t="e">
        <f ca="1" t="shared" si="173"/>
        <v>#DIV/0!</v>
      </c>
      <c r="AU447" s="1">
        <f ca="1">SUM(OFFSET('96点'!AU$5,(ROW(AU447)-ROW(AU$5))*4,,4))</f>
        <v>0</v>
      </c>
      <c r="AV447" s="1">
        <f ca="1">SUM(OFFSET('96点'!AV$5,(ROW(AV447)-ROW(AV$5))*4,,4))</f>
        <v>0</v>
      </c>
      <c r="AW447" s="1" t="e">
        <f ca="1" t="shared" si="174"/>
        <v>#DIV/0!</v>
      </c>
      <c r="AX447" s="1">
        <f ca="1">SUM(OFFSET('96点'!AX$5,(ROW(AX447)-ROW(AX$5))*4,,4))</f>
        <v>0</v>
      </c>
      <c r="AY447" s="1">
        <f ca="1">SUM(OFFSET('96点'!AY$5,(ROW(AY447)-ROW(AY$5))*4,,4))</f>
        <v>0</v>
      </c>
      <c r="AZ447" s="1" t="e">
        <f ca="1" t="shared" si="175"/>
        <v>#DIV/0!</v>
      </c>
      <c r="BA447" s="1" t="e">
        <f ca="1" t="shared" si="176"/>
        <v>#DIV/0!</v>
      </c>
      <c r="BB447" s="1">
        <f ca="1">SUM(OFFSET('96点'!BB$5,(ROW(BB447)-ROW(BB$5))*4,,4))</f>
        <v>0</v>
      </c>
    </row>
    <row r="448" spans="3:54">
      <c r="C448" s="1">
        <f t="shared" si="152"/>
        <v>444</v>
      </c>
      <c r="D448" s="1">
        <f t="shared" si="153"/>
        <v>14</v>
      </c>
      <c r="E448" s="1">
        <f t="shared" si="156"/>
        <v>45114</v>
      </c>
      <c r="F448" s="1" t="str">
        <f t="shared" si="154"/>
        <v>20230707</v>
      </c>
      <c r="G448">
        <f t="shared" si="157"/>
        <v>1</v>
      </c>
      <c r="J448" s="1" t="str">
        <f>INDEX(辅助表!$F$3:$F$14,G448)</f>
        <v>风电调度单元</v>
      </c>
      <c r="K448" s="1" t="str">
        <f t="shared" si="155"/>
        <v>2023-07-07</v>
      </c>
      <c r="L448" s="3">
        <f ca="1" t="shared" si="158"/>
        <v>0.5</v>
      </c>
      <c r="M448" s="1">
        <f ca="1">SUM(OFFSET('96点'!M$5,(ROW(M448)-ROW(M$5))*4,,4))</f>
        <v>0</v>
      </c>
      <c r="N448" s="1" t="e">
        <f ca="1" t="shared" si="159"/>
        <v>#DIV/0!</v>
      </c>
      <c r="O448" s="1">
        <f ca="1">SUM(OFFSET('96点'!O$5,(ROW(O448)-ROW(O$5))*4,,4))</f>
        <v>0</v>
      </c>
      <c r="P448" s="1">
        <f ca="1">SUM(OFFSET('96点'!P$5,(ROW(P448)-ROW(P$5))*4,,4))</f>
        <v>0</v>
      </c>
      <c r="Q448" s="1" t="e">
        <f ca="1" t="shared" si="160"/>
        <v>#DIV/0!</v>
      </c>
      <c r="R448" s="1" t="e">
        <f ca="1" t="shared" si="161"/>
        <v>#DIV/0!</v>
      </c>
      <c r="S448" s="1">
        <f ca="1">SUM(OFFSET('96点'!S$5,(ROW(S448)-ROW(S$5))*4,,4))</f>
        <v>0</v>
      </c>
      <c r="T448" s="1">
        <f ca="1">SUM(OFFSET('96点'!T$5,(ROW(T448)-ROW(T$5))*4,,4))</f>
        <v>0</v>
      </c>
      <c r="U448" s="1" t="e">
        <f ca="1" t="shared" si="162"/>
        <v>#DIV/0!</v>
      </c>
      <c r="V448" s="1">
        <f ca="1">SUM(OFFSET('96点'!V$5,(ROW(V448)-ROW(V$5))*4,,4))</f>
        <v>0</v>
      </c>
      <c r="W448" s="1">
        <f ca="1">SUM(OFFSET('96点'!W$5,(ROW(W448)-ROW(W$5))*4,,4))</f>
        <v>0</v>
      </c>
      <c r="X448" s="1" t="e">
        <f ca="1" t="shared" si="163"/>
        <v>#DIV/0!</v>
      </c>
      <c r="Y448" s="1" t="e">
        <f ca="1" t="shared" si="164"/>
        <v>#DIV/0!</v>
      </c>
      <c r="Z448" s="1">
        <f ca="1">SUM(OFFSET('96点'!Z$5,(ROW(Z448)-ROW(Z$5))*4,,4))</f>
        <v>0</v>
      </c>
      <c r="AA448" s="1">
        <f ca="1">SUM(OFFSET('96点'!AA$5,(ROW(AA448)-ROW(AA$5))*4,,4))</f>
        <v>0</v>
      </c>
      <c r="AB448" s="1" t="e">
        <f ca="1" t="shared" si="165"/>
        <v>#DIV/0!</v>
      </c>
      <c r="AC448" s="1">
        <f ca="1">SUM(OFFSET('96点'!AC$5,(ROW(AC448)-ROW(AC$5))*4,,4))</f>
        <v>0</v>
      </c>
      <c r="AD448" s="1">
        <f ca="1">SUM(OFFSET('96点'!AD$5,(ROW(AD448)-ROW(AD$5))*4,,4))</f>
        <v>0</v>
      </c>
      <c r="AE448" s="1" t="e">
        <f ca="1" t="shared" si="166"/>
        <v>#DIV/0!</v>
      </c>
      <c r="AF448" s="1" t="e">
        <f ca="1" t="shared" si="167"/>
        <v>#DIV/0!</v>
      </c>
      <c r="AG448" s="1">
        <f ca="1">SUM(OFFSET('96点'!AG$5,(ROW(AG448)-ROW(AG$5))*4,,4))</f>
        <v>0</v>
      </c>
      <c r="AH448" s="1">
        <f ca="1">SUM(OFFSET('96点'!AH$5,(ROW(AH448)-ROW(AH$5))*4,,4))</f>
        <v>0</v>
      </c>
      <c r="AI448" s="1" t="e">
        <f ca="1" t="shared" si="168"/>
        <v>#DIV/0!</v>
      </c>
      <c r="AJ448" s="1">
        <f ca="1">SUM(OFFSET('96点'!AJ$5,(ROW(AJ448)-ROW(AJ$5))*4,,4))</f>
        <v>0</v>
      </c>
      <c r="AK448" s="1">
        <f ca="1">SUM(OFFSET('96点'!AK$5,(ROW(AK448)-ROW(AK$5))*4,,4))</f>
        <v>0</v>
      </c>
      <c r="AL448" s="1" t="e">
        <f ca="1" t="shared" si="169"/>
        <v>#DIV/0!</v>
      </c>
      <c r="AM448" s="1" t="e">
        <f ca="1" t="shared" si="170"/>
        <v>#DIV/0!</v>
      </c>
      <c r="AN448" s="1">
        <f ca="1">SUM(OFFSET('96点'!AN$5,(ROW(AN448)-ROW(AN$5))*4,,4))</f>
        <v>0</v>
      </c>
      <c r="AO448" s="1">
        <f ca="1">SUM(OFFSET('96点'!AO$5,(ROW(AO448)-ROW(AO$5))*4,,4))</f>
        <v>0</v>
      </c>
      <c r="AP448" s="1" t="e">
        <f ca="1" t="shared" si="171"/>
        <v>#DIV/0!</v>
      </c>
      <c r="AQ448" s="1">
        <f ca="1">SUM(OFFSET('96点'!AQ$5,(ROW(AQ448)-ROW(AQ$5))*4,,4))</f>
        <v>0</v>
      </c>
      <c r="AR448" s="1">
        <f ca="1">SUM(OFFSET('96点'!AR$5,(ROW(AR448)-ROW(AR$5))*4,,4))</f>
        <v>0</v>
      </c>
      <c r="AS448" s="1" t="e">
        <f ca="1" t="shared" si="172"/>
        <v>#DIV/0!</v>
      </c>
      <c r="AT448" s="1" t="e">
        <f ca="1" t="shared" si="173"/>
        <v>#DIV/0!</v>
      </c>
      <c r="AU448" s="1">
        <f ca="1">SUM(OFFSET('96点'!AU$5,(ROW(AU448)-ROW(AU$5))*4,,4))</f>
        <v>0</v>
      </c>
      <c r="AV448" s="1">
        <f ca="1">SUM(OFFSET('96点'!AV$5,(ROW(AV448)-ROW(AV$5))*4,,4))</f>
        <v>0</v>
      </c>
      <c r="AW448" s="1" t="e">
        <f ca="1" t="shared" si="174"/>
        <v>#DIV/0!</v>
      </c>
      <c r="AX448" s="1">
        <f ca="1">SUM(OFFSET('96点'!AX$5,(ROW(AX448)-ROW(AX$5))*4,,4))</f>
        <v>0</v>
      </c>
      <c r="AY448" s="1">
        <f ca="1">SUM(OFFSET('96点'!AY$5,(ROW(AY448)-ROW(AY$5))*4,,4))</f>
        <v>0</v>
      </c>
      <c r="AZ448" s="1" t="e">
        <f ca="1" t="shared" si="175"/>
        <v>#DIV/0!</v>
      </c>
      <c r="BA448" s="1" t="e">
        <f ca="1" t="shared" si="176"/>
        <v>#DIV/0!</v>
      </c>
      <c r="BB448" s="1">
        <f ca="1">SUM(OFFSET('96点'!BB$5,(ROW(BB448)-ROW(BB$5))*4,,4))</f>
        <v>0</v>
      </c>
    </row>
    <row r="449" spans="3:54">
      <c r="C449" s="1">
        <f t="shared" si="152"/>
        <v>445</v>
      </c>
      <c r="D449" s="1">
        <f t="shared" si="153"/>
        <v>15</v>
      </c>
      <c r="E449" s="1">
        <f t="shared" si="156"/>
        <v>45114</v>
      </c>
      <c r="F449" s="1" t="str">
        <f t="shared" si="154"/>
        <v>20230707</v>
      </c>
      <c r="G449">
        <f t="shared" si="157"/>
        <v>1</v>
      </c>
      <c r="J449" s="1" t="str">
        <f>INDEX(辅助表!$F$3:$F$14,G449)</f>
        <v>风电调度单元</v>
      </c>
      <c r="K449" s="1" t="str">
        <f t="shared" si="155"/>
        <v>2023-07-07</v>
      </c>
      <c r="L449" s="3">
        <f ca="1" t="shared" si="158"/>
        <v>0.541666666666667</v>
      </c>
      <c r="M449" s="1">
        <f ca="1">SUM(OFFSET('96点'!M$5,(ROW(M449)-ROW(M$5))*4,,4))</f>
        <v>0</v>
      </c>
      <c r="N449" s="1" t="e">
        <f ca="1" t="shared" si="159"/>
        <v>#DIV/0!</v>
      </c>
      <c r="O449" s="1">
        <f ca="1">SUM(OFFSET('96点'!O$5,(ROW(O449)-ROW(O$5))*4,,4))</f>
        <v>0</v>
      </c>
      <c r="P449" s="1">
        <f ca="1">SUM(OFFSET('96点'!P$5,(ROW(P449)-ROW(P$5))*4,,4))</f>
        <v>0</v>
      </c>
      <c r="Q449" s="1" t="e">
        <f ca="1" t="shared" si="160"/>
        <v>#DIV/0!</v>
      </c>
      <c r="R449" s="1" t="e">
        <f ca="1" t="shared" si="161"/>
        <v>#DIV/0!</v>
      </c>
      <c r="S449" s="1">
        <f ca="1">SUM(OFFSET('96点'!S$5,(ROW(S449)-ROW(S$5))*4,,4))</f>
        <v>0</v>
      </c>
      <c r="T449" s="1">
        <f ca="1">SUM(OFFSET('96点'!T$5,(ROW(T449)-ROW(T$5))*4,,4))</f>
        <v>0</v>
      </c>
      <c r="U449" s="1" t="e">
        <f ca="1" t="shared" si="162"/>
        <v>#DIV/0!</v>
      </c>
      <c r="V449" s="1">
        <f ca="1">SUM(OFFSET('96点'!V$5,(ROW(V449)-ROW(V$5))*4,,4))</f>
        <v>0</v>
      </c>
      <c r="W449" s="1">
        <f ca="1">SUM(OFFSET('96点'!W$5,(ROW(W449)-ROW(W$5))*4,,4))</f>
        <v>0</v>
      </c>
      <c r="X449" s="1" t="e">
        <f ca="1" t="shared" si="163"/>
        <v>#DIV/0!</v>
      </c>
      <c r="Y449" s="1" t="e">
        <f ca="1" t="shared" si="164"/>
        <v>#DIV/0!</v>
      </c>
      <c r="Z449" s="1">
        <f ca="1">SUM(OFFSET('96点'!Z$5,(ROW(Z449)-ROW(Z$5))*4,,4))</f>
        <v>0</v>
      </c>
      <c r="AA449" s="1">
        <f ca="1">SUM(OFFSET('96点'!AA$5,(ROW(AA449)-ROW(AA$5))*4,,4))</f>
        <v>0</v>
      </c>
      <c r="AB449" s="1" t="e">
        <f ca="1" t="shared" si="165"/>
        <v>#DIV/0!</v>
      </c>
      <c r="AC449" s="1">
        <f ca="1">SUM(OFFSET('96点'!AC$5,(ROW(AC449)-ROW(AC$5))*4,,4))</f>
        <v>0</v>
      </c>
      <c r="AD449" s="1">
        <f ca="1">SUM(OFFSET('96点'!AD$5,(ROW(AD449)-ROW(AD$5))*4,,4))</f>
        <v>0</v>
      </c>
      <c r="AE449" s="1" t="e">
        <f ca="1" t="shared" si="166"/>
        <v>#DIV/0!</v>
      </c>
      <c r="AF449" s="1" t="e">
        <f ca="1" t="shared" si="167"/>
        <v>#DIV/0!</v>
      </c>
      <c r="AG449" s="1">
        <f ca="1">SUM(OFFSET('96点'!AG$5,(ROW(AG449)-ROW(AG$5))*4,,4))</f>
        <v>0</v>
      </c>
      <c r="AH449" s="1">
        <f ca="1">SUM(OFFSET('96点'!AH$5,(ROW(AH449)-ROW(AH$5))*4,,4))</f>
        <v>0</v>
      </c>
      <c r="AI449" s="1" t="e">
        <f ca="1" t="shared" si="168"/>
        <v>#DIV/0!</v>
      </c>
      <c r="AJ449" s="1">
        <f ca="1">SUM(OFFSET('96点'!AJ$5,(ROW(AJ449)-ROW(AJ$5))*4,,4))</f>
        <v>0</v>
      </c>
      <c r="AK449" s="1">
        <f ca="1">SUM(OFFSET('96点'!AK$5,(ROW(AK449)-ROW(AK$5))*4,,4))</f>
        <v>0</v>
      </c>
      <c r="AL449" s="1" t="e">
        <f ca="1" t="shared" si="169"/>
        <v>#DIV/0!</v>
      </c>
      <c r="AM449" s="1" t="e">
        <f ca="1" t="shared" si="170"/>
        <v>#DIV/0!</v>
      </c>
      <c r="AN449" s="1">
        <f ca="1">SUM(OFFSET('96点'!AN$5,(ROW(AN449)-ROW(AN$5))*4,,4))</f>
        <v>0</v>
      </c>
      <c r="AO449" s="1">
        <f ca="1">SUM(OFFSET('96点'!AO$5,(ROW(AO449)-ROW(AO$5))*4,,4))</f>
        <v>0</v>
      </c>
      <c r="AP449" s="1" t="e">
        <f ca="1" t="shared" si="171"/>
        <v>#DIV/0!</v>
      </c>
      <c r="AQ449" s="1">
        <f ca="1">SUM(OFFSET('96点'!AQ$5,(ROW(AQ449)-ROW(AQ$5))*4,,4))</f>
        <v>0</v>
      </c>
      <c r="AR449" s="1">
        <f ca="1">SUM(OFFSET('96点'!AR$5,(ROW(AR449)-ROW(AR$5))*4,,4))</f>
        <v>0</v>
      </c>
      <c r="AS449" s="1" t="e">
        <f ca="1" t="shared" si="172"/>
        <v>#DIV/0!</v>
      </c>
      <c r="AT449" s="1" t="e">
        <f ca="1" t="shared" si="173"/>
        <v>#DIV/0!</v>
      </c>
      <c r="AU449" s="1">
        <f ca="1">SUM(OFFSET('96点'!AU$5,(ROW(AU449)-ROW(AU$5))*4,,4))</f>
        <v>0</v>
      </c>
      <c r="AV449" s="1">
        <f ca="1">SUM(OFFSET('96点'!AV$5,(ROW(AV449)-ROW(AV$5))*4,,4))</f>
        <v>0</v>
      </c>
      <c r="AW449" s="1" t="e">
        <f ca="1" t="shared" si="174"/>
        <v>#DIV/0!</v>
      </c>
      <c r="AX449" s="1">
        <f ca="1">SUM(OFFSET('96点'!AX$5,(ROW(AX449)-ROW(AX$5))*4,,4))</f>
        <v>0</v>
      </c>
      <c r="AY449" s="1">
        <f ca="1">SUM(OFFSET('96点'!AY$5,(ROW(AY449)-ROW(AY$5))*4,,4))</f>
        <v>0</v>
      </c>
      <c r="AZ449" s="1" t="e">
        <f ca="1" t="shared" si="175"/>
        <v>#DIV/0!</v>
      </c>
      <c r="BA449" s="1" t="e">
        <f ca="1" t="shared" si="176"/>
        <v>#DIV/0!</v>
      </c>
      <c r="BB449" s="1">
        <f ca="1">SUM(OFFSET('96点'!BB$5,(ROW(BB449)-ROW(BB$5))*4,,4))</f>
        <v>0</v>
      </c>
    </row>
    <row r="450" spans="3:54">
      <c r="C450" s="1">
        <f t="shared" si="152"/>
        <v>446</v>
      </c>
      <c r="D450" s="1">
        <f t="shared" si="153"/>
        <v>16</v>
      </c>
      <c r="E450" s="1">
        <f t="shared" si="156"/>
        <v>45114</v>
      </c>
      <c r="F450" s="1" t="str">
        <f t="shared" si="154"/>
        <v>20230707</v>
      </c>
      <c r="G450">
        <f t="shared" si="157"/>
        <v>1</v>
      </c>
      <c r="J450" s="1" t="str">
        <f>INDEX(辅助表!$F$3:$F$14,G450)</f>
        <v>风电调度单元</v>
      </c>
      <c r="K450" s="1" t="str">
        <f t="shared" si="155"/>
        <v>2023-07-07</v>
      </c>
      <c r="L450" s="3">
        <f ca="1" t="shared" si="158"/>
        <v>0.583333333333333</v>
      </c>
      <c r="M450" s="1">
        <f ca="1">SUM(OFFSET('96点'!M$5,(ROW(M450)-ROW(M$5))*4,,4))</f>
        <v>0</v>
      </c>
      <c r="N450" s="1" t="e">
        <f ca="1" t="shared" si="159"/>
        <v>#DIV/0!</v>
      </c>
      <c r="O450" s="1">
        <f ca="1">SUM(OFFSET('96点'!O$5,(ROW(O450)-ROW(O$5))*4,,4))</f>
        <v>0</v>
      </c>
      <c r="P450" s="1">
        <f ca="1">SUM(OFFSET('96点'!P$5,(ROW(P450)-ROW(P$5))*4,,4))</f>
        <v>0</v>
      </c>
      <c r="Q450" s="1" t="e">
        <f ca="1" t="shared" si="160"/>
        <v>#DIV/0!</v>
      </c>
      <c r="R450" s="1" t="e">
        <f ca="1" t="shared" si="161"/>
        <v>#DIV/0!</v>
      </c>
      <c r="S450" s="1">
        <f ca="1">SUM(OFFSET('96点'!S$5,(ROW(S450)-ROW(S$5))*4,,4))</f>
        <v>0</v>
      </c>
      <c r="T450" s="1">
        <f ca="1">SUM(OFFSET('96点'!T$5,(ROW(T450)-ROW(T$5))*4,,4))</f>
        <v>0</v>
      </c>
      <c r="U450" s="1" t="e">
        <f ca="1" t="shared" si="162"/>
        <v>#DIV/0!</v>
      </c>
      <c r="V450" s="1">
        <f ca="1">SUM(OFFSET('96点'!V$5,(ROW(V450)-ROW(V$5))*4,,4))</f>
        <v>0</v>
      </c>
      <c r="W450" s="1">
        <f ca="1">SUM(OFFSET('96点'!W$5,(ROW(W450)-ROW(W$5))*4,,4))</f>
        <v>0</v>
      </c>
      <c r="X450" s="1" t="e">
        <f ca="1" t="shared" si="163"/>
        <v>#DIV/0!</v>
      </c>
      <c r="Y450" s="1" t="e">
        <f ca="1" t="shared" si="164"/>
        <v>#DIV/0!</v>
      </c>
      <c r="Z450" s="1">
        <f ca="1">SUM(OFFSET('96点'!Z$5,(ROW(Z450)-ROW(Z$5))*4,,4))</f>
        <v>0</v>
      </c>
      <c r="AA450" s="1">
        <f ca="1">SUM(OFFSET('96点'!AA$5,(ROW(AA450)-ROW(AA$5))*4,,4))</f>
        <v>0</v>
      </c>
      <c r="AB450" s="1" t="e">
        <f ca="1" t="shared" si="165"/>
        <v>#DIV/0!</v>
      </c>
      <c r="AC450" s="1">
        <f ca="1">SUM(OFFSET('96点'!AC$5,(ROW(AC450)-ROW(AC$5))*4,,4))</f>
        <v>0</v>
      </c>
      <c r="AD450" s="1">
        <f ca="1">SUM(OFFSET('96点'!AD$5,(ROW(AD450)-ROW(AD$5))*4,,4))</f>
        <v>0</v>
      </c>
      <c r="AE450" s="1" t="e">
        <f ca="1" t="shared" si="166"/>
        <v>#DIV/0!</v>
      </c>
      <c r="AF450" s="1" t="e">
        <f ca="1" t="shared" si="167"/>
        <v>#DIV/0!</v>
      </c>
      <c r="AG450" s="1">
        <f ca="1">SUM(OFFSET('96点'!AG$5,(ROW(AG450)-ROW(AG$5))*4,,4))</f>
        <v>0</v>
      </c>
      <c r="AH450" s="1">
        <f ca="1">SUM(OFFSET('96点'!AH$5,(ROW(AH450)-ROW(AH$5))*4,,4))</f>
        <v>0</v>
      </c>
      <c r="AI450" s="1" t="e">
        <f ca="1" t="shared" si="168"/>
        <v>#DIV/0!</v>
      </c>
      <c r="AJ450" s="1">
        <f ca="1">SUM(OFFSET('96点'!AJ$5,(ROW(AJ450)-ROW(AJ$5))*4,,4))</f>
        <v>0</v>
      </c>
      <c r="AK450" s="1">
        <f ca="1">SUM(OFFSET('96点'!AK$5,(ROW(AK450)-ROW(AK$5))*4,,4))</f>
        <v>0</v>
      </c>
      <c r="AL450" s="1" t="e">
        <f ca="1" t="shared" si="169"/>
        <v>#DIV/0!</v>
      </c>
      <c r="AM450" s="1" t="e">
        <f ca="1" t="shared" si="170"/>
        <v>#DIV/0!</v>
      </c>
      <c r="AN450" s="1">
        <f ca="1">SUM(OFFSET('96点'!AN$5,(ROW(AN450)-ROW(AN$5))*4,,4))</f>
        <v>0</v>
      </c>
      <c r="AO450" s="1">
        <f ca="1">SUM(OFFSET('96点'!AO$5,(ROW(AO450)-ROW(AO$5))*4,,4))</f>
        <v>0</v>
      </c>
      <c r="AP450" s="1" t="e">
        <f ca="1" t="shared" si="171"/>
        <v>#DIV/0!</v>
      </c>
      <c r="AQ450" s="1">
        <f ca="1">SUM(OFFSET('96点'!AQ$5,(ROW(AQ450)-ROW(AQ$5))*4,,4))</f>
        <v>0</v>
      </c>
      <c r="AR450" s="1">
        <f ca="1">SUM(OFFSET('96点'!AR$5,(ROW(AR450)-ROW(AR$5))*4,,4))</f>
        <v>0</v>
      </c>
      <c r="AS450" s="1" t="e">
        <f ca="1" t="shared" si="172"/>
        <v>#DIV/0!</v>
      </c>
      <c r="AT450" s="1" t="e">
        <f ca="1" t="shared" si="173"/>
        <v>#DIV/0!</v>
      </c>
      <c r="AU450" s="1">
        <f ca="1">SUM(OFFSET('96点'!AU$5,(ROW(AU450)-ROW(AU$5))*4,,4))</f>
        <v>0</v>
      </c>
      <c r="AV450" s="1">
        <f ca="1">SUM(OFFSET('96点'!AV$5,(ROW(AV450)-ROW(AV$5))*4,,4))</f>
        <v>0</v>
      </c>
      <c r="AW450" s="1" t="e">
        <f ca="1" t="shared" si="174"/>
        <v>#DIV/0!</v>
      </c>
      <c r="AX450" s="1">
        <f ca="1">SUM(OFFSET('96点'!AX$5,(ROW(AX450)-ROW(AX$5))*4,,4))</f>
        <v>0</v>
      </c>
      <c r="AY450" s="1">
        <f ca="1">SUM(OFFSET('96点'!AY$5,(ROW(AY450)-ROW(AY$5))*4,,4))</f>
        <v>0</v>
      </c>
      <c r="AZ450" s="1" t="e">
        <f ca="1" t="shared" si="175"/>
        <v>#DIV/0!</v>
      </c>
      <c r="BA450" s="1" t="e">
        <f ca="1" t="shared" si="176"/>
        <v>#DIV/0!</v>
      </c>
      <c r="BB450" s="1">
        <f ca="1">SUM(OFFSET('96点'!BB$5,(ROW(BB450)-ROW(BB$5))*4,,4))</f>
        <v>0</v>
      </c>
    </row>
    <row r="451" spans="3:54">
      <c r="C451" s="1">
        <f t="shared" si="152"/>
        <v>447</v>
      </c>
      <c r="D451" s="1">
        <f t="shared" si="153"/>
        <v>17</v>
      </c>
      <c r="E451" s="1">
        <f t="shared" si="156"/>
        <v>45114</v>
      </c>
      <c r="F451" s="1" t="str">
        <f t="shared" si="154"/>
        <v>20230707</v>
      </c>
      <c r="G451">
        <f t="shared" si="157"/>
        <v>1</v>
      </c>
      <c r="J451" s="1" t="str">
        <f>INDEX(辅助表!$F$3:$F$14,G451)</f>
        <v>风电调度单元</v>
      </c>
      <c r="K451" s="1" t="str">
        <f t="shared" si="155"/>
        <v>2023-07-07</v>
      </c>
      <c r="L451" s="3">
        <f ca="1" t="shared" si="158"/>
        <v>0.625</v>
      </c>
      <c r="M451" s="1">
        <f ca="1">SUM(OFFSET('96点'!M$5,(ROW(M451)-ROW(M$5))*4,,4))</f>
        <v>0</v>
      </c>
      <c r="N451" s="1" t="e">
        <f ca="1" t="shared" si="159"/>
        <v>#DIV/0!</v>
      </c>
      <c r="O451" s="1">
        <f ca="1">SUM(OFFSET('96点'!O$5,(ROW(O451)-ROW(O$5))*4,,4))</f>
        <v>0</v>
      </c>
      <c r="P451" s="1">
        <f ca="1">SUM(OFFSET('96点'!P$5,(ROW(P451)-ROW(P$5))*4,,4))</f>
        <v>0</v>
      </c>
      <c r="Q451" s="1" t="e">
        <f ca="1" t="shared" si="160"/>
        <v>#DIV/0!</v>
      </c>
      <c r="R451" s="1" t="e">
        <f ca="1" t="shared" si="161"/>
        <v>#DIV/0!</v>
      </c>
      <c r="S451" s="1">
        <f ca="1">SUM(OFFSET('96点'!S$5,(ROW(S451)-ROW(S$5))*4,,4))</f>
        <v>0</v>
      </c>
      <c r="T451" s="1">
        <f ca="1">SUM(OFFSET('96点'!T$5,(ROW(T451)-ROW(T$5))*4,,4))</f>
        <v>0</v>
      </c>
      <c r="U451" s="1" t="e">
        <f ca="1" t="shared" si="162"/>
        <v>#DIV/0!</v>
      </c>
      <c r="V451" s="1">
        <f ca="1">SUM(OFFSET('96点'!V$5,(ROW(V451)-ROW(V$5))*4,,4))</f>
        <v>0</v>
      </c>
      <c r="W451" s="1">
        <f ca="1">SUM(OFFSET('96点'!W$5,(ROW(W451)-ROW(W$5))*4,,4))</f>
        <v>0</v>
      </c>
      <c r="X451" s="1" t="e">
        <f ca="1" t="shared" si="163"/>
        <v>#DIV/0!</v>
      </c>
      <c r="Y451" s="1" t="e">
        <f ca="1" t="shared" si="164"/>
        <v>#DIV/0!</v>
      </c>
      <c r="Z451" s="1">
        <f ca="1">SUM(OFFSET('96点'!Z$5,(ROW(Z451)-ROW(Z$5))*4,,4))</f>
        <v>0</v>
      </c>
      <c r="AA451" s="1">
        <f ca="1">SUM(OFFSET('96点'!AA$5,(ROW(AA451)-ROW(AA$5))*4,,4))</f>
        <v>0</v>
      </c>
      <c r="AB451" s="1" t="e">
        <f ca="1" t="shared" si="165"/>
        <v>#DIV/0!</v>
      </c>
      <c r="AC451" s="1">
        <f ca="1">SUM(OFFSET('96点'!AC$5,(ROW(AC451)-ROW(AC$5))*4,,4))</f>
        <v>0</v>
      </c>
      <c r="AD451" s="1">
        <f ca="1">SUM(OFFSET('96点'!AD$5,(ROW(AD451)-ROW(AD$5))*4,,4))</f>
        <v>0</v>
      </c>
      <c r="AE451" s="1" t="e">
        <f ca="1" t="shared" si="166"/>
        <v>#DIV/0!</v>
      </c>
      <c r="AF451" s="1" t="e">
        <f ca="1" t="shared" si="167"/>
        <v>#DIV/0!</v>
      </c>
      <c r="AG451" s="1">
        <f ca="1">SUM(OFFSET('96点'!AG$5,(ROW(AG451)-ROW(AG$5))*4,,4))</f>
        <v>0</v>
      </c>
      <c r="AH451" s="1">
        <f ca="1">SUM(OFFSET('96点'!AH$5,(ROW(AH451)-ROW(AH$5))*4,,4))</f>
        <v>0</v>
      </c>
      <c r="AI451" s="1" t="e">
        <f ca="1" t="shared" si="168"/>
        <v>#DIV/0!</v>
      </c>
      <c r="AJ451" s="1">
        <f ca="1">SUM(OFFSET('96点'!AJ$5,(ROW(AJ451)-ROW(AJ$5))*4,,4))</f>
        <v>0</v>
      </c>
      <c r="AK451" s="1">
        <f ca="1">SUM(OFFSET('96点'!AK$5,(ROW(AK451)-ROW(AK$5))*4,,4))</f>
        <v>0</v>
      </c>
      <c r="AL451" s="1" t="e">
        <f ca="1" t="shared" si="169"/>
        <v>#DIV/0!</v>
      </c>
      <c r="AM451" s="1" t="e">
        <f ca="1" t="shared" si="170"/>
        <v>#DIV/0!</v>
      </c>
      <c r="AN451" s="1">
        <f ca="1">SUM(OFFSET('96点'!AN$5,(ROW(AN451)-ROW(AN$5))*4,,4))</f>
        <v>0</v>
      </c>
      <c r="AO451" s="1">
        <f ca="1">SUM(OFFSET('96点'!AO$5,(ROW(AO451)-ROW(AO$5))*4,,4))</f>
        <v>0</v>
      </c>
      <c r="AP451" s="1" t="e">
        <f ca="1" t="shared" si="171"/>
        <v>#DIV/0!</v>
      </c>
      <c r="AQ451" s="1">
        <f ca="1">SUM(OFFSET('96点'!AQ$5,(ROW(AQ451)-ROW(AQ$5))*4,,4))</f>
        <v>0</v>
      </c>
      <c r="AR451" s="1">
        <f ca="1">SUM(OFFSET('96点'!AR$5,(ROW(AR451)-ROW(AR$5))*4,,4))</f>
        <v>0</v>
      </c>
      <c r="AS451" s="1" t="e">
        <f ca="1" t="shared" si="172"/>
        <v>#DIV/0!</v>
      </c>
      <c r="AT451" s="1" t="e">
        <f ca="1" t="shared" si="173"/>
        <v>#DIV/0!</v>
      </c>
      <c r="AU451" s="1">
        <f ca="1">SUM(OFFSET('96点'!AU$5,(ROW(AU451)-ROW(AU$5))*4,,4))</f>
        <v>0</v>
      </c>
      <c r="AV451" s="1">
        <f ca="1">SUM(OFFSET('96点'!AV$5,(ROW(AV451)-ROW(AV$5))*4,,4))</f>
        <v>0</v>
      </c>
      <c r="AW451" s="1" t="e">
        <f ca="1" t="shared" si="174"/>
        <v>#DIV/0!</v>
      </c>
      <c r="AX451" s="1">
        <f ca="1">SUM(OFFSET('96点'!AX$5,(ROW(AX451)-ROW(AX$5))*4,,4))</f>
        <v>0</v>
      </c>
      <c r="AY451" s="1">
        <f ca="1">SUM(OFFSET('96点'!AY$5,(ROW(AY451)-ROW(AY$5))*4,,4))</f>
        <v>0</v>
      </c>
      <c r="AZ451" s="1" t="e">
        <f ca="1" t="shared" si="175"/>
        <v>#DIV/0!</v>
      </c>
      <c r="BA451" s="1" t="e">
        <f ca="1" t="shared" si="176"/>
        <v>#DIV/0!</v>
      </c>
      <c r="BB451" s="1">
        <f ca="1">SUM(OFFSET('96点'!BB$5,(ROW(BB451)-ROW(BB$5))*4,,4))</f>
        <v>0</v>
      </c>
    </row>
    <row r="452" spans="3:54">
      <c r="C452" s="1">
        <f t="shared" si="152"/>
        <v>448</v>
      </c>
      <c r="D452" s="1">
        <f t="shared" si="153"/>
        <v>18</v>
      </c>
      <c r="E452" s="1">
        <f t="shared" si="156"/>
        <v>45114</v>
      </c>
      <c r="F452" s="1" t="str">
        <f t="shared" si="154"/>
        <v>20230707</v>
      </c>
      <c r="G452">
        <f t="shared" si="157"/>
        <v>1</v>
      </c>
      <c r="J452" s="1" t="str">
        <f>INDEX(辅助表!$F$3:$F$14,G452)</f>
        <v>风电调度单元</v>
      </c>
      <c r="K452" s="1" t="str">
        <f t="shared" si="155"/>
        <v>2023-07-07</v>
      </c>
      <c r="L452" s="3">
        <f ca="1" t="shared" si="158"/>
        <v>0.666666666666667</v>
      </c>
      <c r="M452" s="1">
        <f ca="1">SUM(OFFSET('96点'!M$5,(ROW(M452)-ROW(M$5))*4,,4))</f>
        <v>0</v>
      </c>
      <c r="N452" s="1" t="e">
        <f ca="1" t="shared" si="159"/>
        <v>#DIV/0!</v>
      </c>
      <c r="O452" s="1">
        <f ca="1">SUM(OFFSET('96点'!O$5,(ROW(O452)-ROW(O$5))*4,,4))</f>
        <v>0</v>
      </c>
      <c r="P452" s="1">
        <f ca="1">SUM(OFFSET('96点'!P$5,(ROW(P452)-ROW(P$5))*4,,4))</f>
        <v>0</v>
      </c>
      <c r="Q452" s="1" t="e">
        <f ca="1" t="shared" si="160"/>
        <v>#DIV/0!</v>
      </c>
      <c r="R452" s="1" t="e">
        <f ca="1" t="shared" si="161"/>
        <v>#DIV/0!</v>
      </c>
      <c r="S452" s="1">
        <f ca="1">SUM(OFFSET('96点'!S$5,(ROW(S452)-ROW(S$5))*4,,4))</f>
        <v>0</v>
      </c>
      <c r="T452" s="1">
        <f ca="1">SUM(OFFSET('96点'!T$5,(ROW(T452)-ROW(T$5))*4,,4))</f>
        <v>0</v>
      </c>
      <c r="U452" s="1" t="e">
        <f ca="1" t="shared" si="162"/>
        <v>#DIV/0!</v>
      </c>
      <c r="V452" s="1">
        <f ca="1">SUM(OFFSET('96点'!V$5,(ROW(V452)-ROW(V$5))*4,,4))</f>
        <v>0</v>
      </c>
      <c r="W452" s="1">
        <f ca="1">SUM(OFFSET('96点'!W$5,(ROW(W452)-ROW(W$5))*4,,4))</f>
        <v>0</v>
      </c>
      <c r="X452" s="1" t="e">
        <f ca="1" t="shared" si="163"/>
        <v>#DIV/0!</v>
      </c>
      <c r="Y452" s="1" t="e">
        <f ca="1" t="shared" si="164"/>
        <v>#DIV/0!</v>
      </c>
      <c r="Z452" s="1">
        <f ca="1">SUM(OFFSET('96点'!Z$5,(ROW(Z452)-ROW(Z$5))*4,,4))</f>
        <v>0</v>
      </c>
      <c r="AA452" s="1">
        <f ca="1">SUM(OFFSET('96点'!AA$5,(ROW(AA452)-ROW(AA$5))*4,,4))</f>
        <v>0</v>
      </c>
      <c r="AB452" s="1" t="e">
        <f ca="1" t="shared" si="165"/>
        <v>#DIV/0!</v>
      </c>
      <c r="AC452" s="1">
        <f ca="1">SUM(OFFSET('96点'!AC$5,(ROW(AC452)-ROW(AC$5))*4,,4))</f>
        <v>0</v>
      </c>
      <c r="AD452" s="1">
        <f ca="1">SUM(OFFSET('96点'!AD$5,(ROW(AD452)-ROW(AD$5))*4,,4))</f>
        <v>0</v>
      </c>
      <c r="AE452" s="1" t="e">
        <f ca="1" t="shared" si="166"/>
        <v>#DIV/0!</v>
      </c>
      <c r="AF452" s="1" t="e">
        <f ca="1" t="shared" si="167"/>
        <v>#DIV/0!</v>
      </c>
      <c r="AG452" s="1">
        <f ca="1">SUM(OFFSET('96点'!AG$5,(ROW(AG452)-ROW(AG$5))*4,,4))</f>
        <v>0</v>
      </c>
      <c r="AH452" s="1">
        <f ca="1">SUM(OFFSET('96点'!AH$5,(ROW(AH452)-ROW(AH$5))*4,,4))</f>
        <v>0</v>
      </c>
      <c r="AI452" s="1" t="e">
        <f ca="1" t="shared" si="168"/>
        <v>#DIV/0!</v>
      </c>
      <c r="AJ452" s="1">
        <f ca="1">SUM(OFFSET('96点'!AJ$5,(ROW(AJ452)-ROW(AJ$5))*4,,4))</f>
        <v>0</v>
      </c>
      <c r="AK452" s="1">
        <f ca="1">SUM(OFFSET('96点'!AK$5,(ROW(AK452)-ROW(AK$5))*4,,4))</f>
        <v>0</v>
      </c>
      <c r="AL452" s="1" t="e">
        <f ca="1" t="shared" si="169"/>
        <v>#DIV/0!</v>
      </c>
      <c r="AM452" s="1" t="e">
        <f ca="1" t="shared" si="170"/>
        <v>#DIV/0!</v>
      </c>
      <c r="AN452" s="1">
        <f ca="1">SUM(OFFSET('96点'!AN$5,(ROW(AN452)-ROW(AN$5))*4,,4))</f>
        <v>0</v>
      </c>
      <c r="AO452" s="1">
        <f ca="1">SUM(OFFSET('96点'!AO$5,(ROW(AO452)-ROW(AO$5))*4,,4))</f>
        <v>0</v>
      </c>
      <c r="AP452" s="1" t="e">
        <f ca="1" t="shared" si="171"/>
        <v>#DIV/0!</v>
      </c>
      <c r="AQ452" s="1">
        <f ca="1">SUM(OFFSET('96点'!AQ$5,(ROW(AQ452)-ROW(AQ$5))*4,,4))</f>
        <v>0</v>
      </c>
      <c r="AR452" s="1">
        <f ca="1">SUM(OFFSET('96点'!AR$5,(ROW(AR452)-ROW(AR$5))*4,,4))</f>
        <v>0</v>
      </c>
      <c r="AS452" s="1" t="e">
        <f ca="1" t="shared" si="172"/>
        <v>#DIV/0!</v>
      </c>
      <c r="AT452" s="1" t="e">
        <f ca="1" t="shared" si="173"/>
        <v>#DIV/0!</v>
      </c>
      <c r="AU452" s="1">
        <f ca="1">SUM(OFFSET('96点'!AU$5,(ROW(AU452)-ROW(AU$5))*4,,4))</f>
        <v>0</v>
      </c>
      <c r="AV452" s="1">
        <f ca="1">SUM(OFFSET('96点'!AV$5,(ROW(AV452)-ROW(AV$5))*4,,4))</f>
        <v>0</v>
      </c>
      <c r="AW452" s="1" t="e">
        <f ca="1" t="shared" si="174"/>
        <v>#DIV/0!</v>
      </c>
      <c r="AX452" s="1">
        <f ca="1">SUM(OFFSET('96点'!AX$5,(ROW(AX452)-ROW(AX$5))*4,,4))</f>
        <v>0</v>
      </c>
      <c r="AY452" s="1">
        <f ca="1">SUM(OFFSET('96点'!AY$5,(ROW(AY452)-ROW(AY$5))*4,,4))</f>
        <v>0</v>
      </c>
      <c r="AZ452" s="1" t="e">
        <f ca="1" t="shared" si="175"/>
        <v>#DIV/0!</v>
      </c>
      <c r="BA452" s="1" t="e">
        <f ca="1" t="shared" si="176"/>
        <v>#DIV/0!</v>
      </c>
      <c r="BB452" s="1">
        <f ca="1">SUM(OFFSET('96点'!BB$5,(ROW(BB452)-ROW(BB$5))*4,,4))</f>
        <v>0</v>
      </c>
    </row>
    <row r="453" spans="3:54">
      <c r="C453" s="1">
        <f t="shared" ref="C453:C516" si="177">C452+1</f>
        <v>449</v>
      </c>
      <c r="D453" s="1">
        <f t="shared" ref="D453:D516" si="178">IF(MOD(C453,$F$3)=1,$D$1,D452+1)</f>
        <v>19</v>
      </c>
      <c r="E453" s="1">
        <f t="shared" si="156"/>
        <v>45114</v>
      </c>
      <c r="F453" s="1" t="str">
        <f t="shared" ref="F453:F516" si="179">TEXT(E453,"yyyymmdd")</f>
        <v>20230707</v>
      </c>
      <c r="G453">
        <f t="shared" si="157"/>
        <v>1</v>
      </c>
      <c r="J453" s="1" t="str">
        <f>INDEX(辅助表!$F$3:$F$14,G453)</f>
        <v>风电调度单元</v>
      </c>
      <c r="K453" s="1" t="str">
        <f t="shared" ref="K453:K516" si="180">TEXT(E453,"yyyy-mm-dd")</f>
        <v>2023-07-07</v>
      </c>
      <c r="L453" s="3">
        <f ca="1" t="shared" si="158"/>
        <v>0.708333333333333</v>
      </c>
      <c r="M453" s="1">
        <f ca="1">SUM(OFFSET('96点'!M$5,(ROW(M453)-ROW(M$5))*4,,4))</f>
        <v>0</v>
      </c>
      <c r="N453" s="1" t="e">
        <f ca="1" t="shared" si="159"/>
        <v>#DIV/0!</v>
      </c>
      <c r="O453" s="1">
        <f ca="1">SUM(OFFSET('96点'!O$5,(ROW(O453)-ROW(O$5))*4,,4))</f>
        <v>0</v>
      </c>
      <c r="P453" s="1">
        <f ca="1">SUM(OFFSET('96点'!P$5,(ROW(P453)-ROW(P$5))*4,,4))</f>
        <v>0</v>
      </c>
      <c r="Q453" s="1" t="e">
        <f ca="1" t="shared" si="160"/>
        <v>#DIV/0!</v>
      </c>
      <c r="R453" s="1" t="e">
        <f ca="1" t="shared" si="161"/>
        <v>#DIV/0!</v>
      </c>
      <c r="S453" s="1">
        <f ca="1">SUM(OFFSET('96点'!S$5,(ROW(S453)-ROW(S$5))*4,,4))</f>
        <v>0</v>
      </c>
      <c r="T453" s="1">
        <f ca="1">SUM(OFFSET('96点'!T$5,(ROW(T453)-ROW(T$5))*4,,4))</f>
        <v>0</v>
      </c>
      <c r="U453" s="1" t="e">
        <f ca="1" t="shared" si="162"/>
        <v>#DIV/0!</v>
      </c>
      <c r="V453" s="1">
        <f ca="1">SUM(OFFSET('96点'!V$5,(ROW(V453)-ROW(V$5))*4,,4))</f>
        <v>0</v>
      </c>
      <c r="W453" s="1">
        <f ca="1">SUM(OFFSET('96点'!W$5,(ROW(W453)-ROW(W$5))*4,,4))</f>
        <v>0</v>
      </c>
      <c r="X453" s="1" t="e">
        <f ca="1" t="shared" si="163"/>
        <v>#DIV/0!</v>
      </c>
      <c r="Y453" s="1" t="e">
        <f ca="1" t="shared" si="164"/>
        <v>#DIV/0!</v>
      </c>
      <c r="Z453" s="1">
        <f ca="1">SUM(OFFSET('96点'!Z$5,(ROW(Z453)-ROW(Z$5))*4,,4))</f>
        <v>0</v>
      </c>
      <c r="AA453" s="1">
        <f ca="1">SUM(OFFSET('96点'!AA$5,(ROW(AA453)-ROW(AA$5))*4,,4))</f>
        <v>0</v>
      </c>
      <c r="AB453" s="1" t="e">
        <f ca="1" t="shared" si="165"/>
        <v>#DIV/0!</v>
      </c>
      <c r="AC453" s="1">
        <f ca="1">SUM(OFFSET('96点'!AC$5,(ROW(AC453)-ROW(AC$5))*4,,4))</f>
        <v>0</v>
      </c>
      <c r="AD453" s="1">
        <f ca="1">SUM(OFFSET('96点'!AD$5,(ROW(AD453)-ROW(AD$5))*4,,4))</f>
        <v>0</v>
      </c>
      <c r="AE453" s="1" t="e">
        <f ca="1" t="shared" si="166"/>
        <v>#DIV/0!</v>
      </c>
      <c r="AF453" s="1" t="e">
        <f ca="1" t="shared" si="167"/>
        <v>#DIV/0!</v>
      </c>
      <c r="AG453" s="1">
        <f ca="1">SUM(OFFSET('96点'!AG$5,(ROW(AG453)-ROW(AG$5))*4,,4))</f>
        <v>0</v>
      </c>
      <c r="AH453" s="1">
        <f ca="1">SUM(OFFSET('96点'!AH$5,(ROW(AH453)-ROW(AH$5))*4,,4))</f>
        <v>0</v>
      </c>
      <c r="AI453" s="1" t="e">
        <f ca="1" t="shared" si="168"/>
        <v>#DIV/0!</v>
      </c>
      <c r="AJ453" s="1">
        <f ca="1">SUM(OFFSET('96点'!AJ$5,(ROW(AJ453)-ROW(AJ$5))*4,,4))</f>
        <v>0</v>
      </c>
      <c r="AK453" s="1">
        <f ca="1">SUM(OFFSET('96点'!AK$5,(ROW(AK453)-ROW(AK$5))*4,,4))</f>
        <v>0</v>
      </c>
      <c r="AL453" s="1" t="e">
        <f ca="1" t="shared" si="169"/>
        <v>#DIV/0!</v>
      </c>
      <c r="AM453" s="1" t="e">
        <f ca="1" t="shared" si="170"/>
        <v>#DIV/0!</v>
      </c>
      <c r="AN453" s="1">
        <f ca="1">SUM(OFFSET('96点'!AN$5,(ROW(AN453)-ROW(AN$5))*4,,4))</f>
        <v>0</v>
      </c>
      <c r="AO453" s="1">
        <f ca="1">SUM(OFFSET('96点'!AO$5,(ROW(AO453)-ROW(AO$5))*4,,4))</f>
        <v>0</v>
      </c>
      <c r="AP453" s="1" t="e">
        <f ca="1" t="shared" si="171"/>
        <v>#DIV/0!</v>
      </c>
      <c r="AQ453" s="1">
        <f ca="1">SUM(OFFSET('96点'!AQ$5,(ROW(AQ453)-ROW(AQ$5))*4,,4))</f>
        <v>0</v>
      </c>
      <c r="AR453" s="1">
        <f ca="1">SUM(OFFSET('96点'!AR$5,(ROW(AR453)-ROW(AR$5))*4,,4))</f>
        <v>0</v>
      </c>
      <c r="AS453" s="1" t="e">
        <f ca="1" t="shared" si="172"/>
        <v>#DIV/0!</v>
      </c>
      <c r="AT453" s="1" t="e">
        <f ca="1" t="shared" si="173"/>
        <v>#DIV/0!</v>
      </c>
      <c r="AU453" s="1">
        <f ca="1">SUM(OFFSET('96点'!AU$5,(ROW(AU453)-ROW(AU$5))*4,,4))</f>
        <v>0</v>
      </c>
      <c r="AV453" s="1">
        <f ca="1">SUM(OFFSET('96点'!AV$5,(ROW(AV453)-ROW(AV$5))*4,,4))</f>
        <v>0</v>
      </c>
      <c r="AW453" s="1" t="e">
        <f ca="1" t="shared" si="174"/>
        <v>#DIV/0!</v>
      </c>
      <c r="AX453" s="1">
        <f ca="1">SUM(OFFSET('96点'!AX$5,(ROW(AX453)-ROW(AX$5))*4,,4))</f>
        <v>0</v>
      </c>
      <c r="AY453" s="1">
        <f ca="1">SUM(OFFSET('96点'!AY$5,(ROW(AY453)-ROW(AY$5))*4,,4))</f>
        <v>0</v>
      </c>
      <c r="AZ453" s="1" t="e">
        <f ca="1" t="shared" si="175"/>
        <v>#DIV/0!</v>
      </c>
      <c r="BA453" s="1" t="e">
        <f ca="1" t="shared" si="176"/>
        <v>#DIV/0!</v>
      </c>
      <c r="BB453" s="1">
        <f ca="1">SUM(OFFSET('96点'!BB$5,(ROW(BB453)-ROW(BB$5))*4,,4))</f>
        <v>0</v>
      </c>
    </row>
    <row r="454" spans="3:54">
      <c r="C454" s="1">
        <f t="shared" si="177"/>
        <v>450</v>
      </c>
      <c r="D454" s="1">
        <f t="shared" si="178"/>
        <v>20</v>
      </c>
      <c r="E454" s="1">
        <f t="shared" ref="E454:E517" si="181">IF(MOD(C454,$H$3*$F$3)=1,E453+1,E453)</f>
        <v>45114</v>
      </c>
      <c r="F454" s="1" t="str">
        <f t="shared" si="179"/>
        <v>20230707</v>
      </c>
      <c r="G454">
        <f t="shared" ref="G454:G517" si="182">IF(MOD(C454,$H$3*$F$3)=1,1,IF(MOD(C454,$F$3)=1,G453+1,G453))</f>
        <v>1</v>
      </c>
      <c r="J454" s="1" t="str">
        <f>INDEX(辅助表!$F$3:$F$14,G454)</f>
        <v>风电调度单元</v>
      </c>
      <c r="K454" s="1" t="str">
        <f t="shared" si="180"/>
        <v>2023-07-07</v>
      </c>
      <c r="L454" s="3">
        <f ca="1" t="shared" ref="L454:L517" si="183">INDIRECT(ADDRESS(D454,4,,,"辅助表"))</f>
        <v>0.75</v>
      </c>
      <c r="M454" s="1">
        <f ca="1">SUM(OFFSET('96点'!M$5,(ROW(M454)-ROW(M$5))*4,,4))</f>
        <v>0</v>
      </c>
      <c r="N454" s="1" t="e">
        <f ca="1" t="shared" ref="N454:N517" si="184">O454/M454</f>
        <v>#DIV/0!</v>
      </c>
      <c r="O454" s="1">
        <f ca="1">SUM(OFFSET('96点'!O$5,(ROW(O454)-ROW(O$5))*4,,4))</f>
        <v>0</v>
      </c>
      <c r="P454" s="1">
        <f ca="1">SUM(OFFSET('96点'!P$5,(ROW(P454)-ROW(P$5))*4,,4))</f>
        <v>0</v>
      </c>
      <c r="Q454" s="1" t="e">
        <f ca="1" t="shared" ref="Q454:Q517" si="185">P454/M454</f>
        <v>#DIV/0!</v>
      </c>
      <c r="R454" s="1" t="e">
        <f ca="1" t="shared" ref="R454:R517" si="186">N454-Q454</f>
        <v>#DIV/0!</v>
      </c>
      <c r="S454" s="1">
        <f ca="1">SUM(OFFSET('96点'!S$5,(ROW(S454)-ROW(S$5))*4,,4))</f>
        <v>0</v>
      </c>
      <c r="T454" s="1">
        <f ca="1">SUM(OFFSET('96点'!T$5,(ROW(T454)-ROW(T$5))*4,,4))</f>
        <v>0</v>
      </c>
      <c r="U454" s="1" t="e">
        <f ca="1" t="shared" ref="U454:U517" si="187">V454/T454</f>
        <v>#DIV/0!</v>
      </c>
      <c r="V454" s="1">
        <f ca="1">SUM(OFFSET('96点'!V$5,(ROW(V454)-ROW(V$5))*4,,4))</f>
        <v>0</v>
      </c>
      <c r="W454" s="1">
        <f ca="1">SUM(OFFSET('96点'!W$5,(ROW(W454)-ROW(W$5))*4,,4))</f>
        <v>0</v>
      </c>
      <c r="X454" s="1" t="e">
        <f ca="1" t="shared" ref="X454:X517" si="188">W454/T454</f>
        <v>#DIV/0!</v>
      </c>
      <c r="Y454" s="1" t="e">
        <f ca="1" t="shared" ref="Y454:Y517" si="189">U454-X454</f>
        <v>#DIV/0!</v>
      </c>
      <c r="Z454" s="1">
        <f ca="1">SUM(OFFSET('96点'!Z$5,(ROW(Z454)-ROW(Z$5))*4,,4))</f>
        <v>0</v>
      </c>
      <c r="AA454" s="1">
        <f ca="1">SUM(OFFSET('96点'!AA$5,(ROW(AA454)-ROW(AA$5))*4,,4))</f>
        <v>0</v>
      </c>
      <c r="AB454" s="1" t="e">
        <f ca="1" t="shared" ref="AB454:AB517" si="190">AC454/AA454</f>
        <v>#DIV/0!</v>
      </c>
      <c r="AC454" s="1">
        <f ca="1">SUM(OFFSET('96点'!AC$5,(ROW(AC454)-ROW(AC$5))*4,,4))</f>
        <v>0</v>
      </c>
      <c r="AD454" s="1">
        <f ca="1">SUM(OFFSET('96点'!AD$5,(ROW(AD454)-ROW(AD$5))*4,,4))</f>
        <v>0</v>
      </c>
      <c r="AE454" s="1" t="e">
        <f ca="1" t="shared" ref="AE454:AE517" si="191">AD454/AA454</f>
        <v>#DIV/0!</v>
      </c>
      <c r="AF454" s="1" t="e">
        <f ca="1" t="shared" ref="AF454:AF517" si="192">AB454-AE454</f>
        <v>#DIV/0!</v>
      </c>
      <c r="AG454" s="1">
        <f ca="1">SUM(OFFSET('96点'!AG$5,(ROW(AG454)-ROW(AG$5))*4,,4))</f>
        <v>0</v>
      </c>
      <c r="AH454" s="1">
        <f ca="1">SUM(OFFSET('96点'!AH$5,(ROW(AH454)-ROW(AH$5))*4,,4))</f>
        <v>0</v>
      </c>
      <c r="AI454" s="1" t="e">
        <f ca="1" t="shared" ref="AI454:AI517" si="193">AJ454/AH454</f>
        <v>#DIV/0!</v>
      </c>
      <c r="AJ454" s="1">
        <f ca="1">SUM(OFFSET('96点'!AJ$5,(ROW(AJ454)-ROW(AJ$5))*4,,4))</f>
        <v>0</v>
      </c>
      <c r="AK454" s="1">
        <f ca="1">SUM(OFFSET('96点'!AK$5,(ROW(AK454)-ROW(AK$5))*4,,4))</f>
        <v>0</v>
      </c>
      <c r="AL454" s="1" t="e">
        <f ca="1" t="shared" ref="AL454:AL517" si="194">AK454/AH454</f>
        <v>#DIV/0!</v>
      </c>
      <c r="AM454" s="1" t="e">
        <f ca="1" t="shared" ref="AM454:AM517" si="195">AI454-AL454</f>
        <v>#DIV/0!</v>
      </c>
      <c r="AN454" s="1">
        <f ca="1">SUM(OFFSET('96点'!AN$5,(ROW(AN454)-ROW(AN$5))*4,,4))</f>
        <v>0</v>
      </c>
      <c r="AO454" s="1">
        <f ca="1">SUM(OFFSET('96点'!AO$5,(ROW(AO454)-ROW(AO$5))*4,,4))</f>
        <v>0</v>
      </c>
      <c r="AP454" s="1" t="e">
        <f ca="1" t="shared" ref="AP454:AP517" si="196">AQ454/AO454</f>
        <v>#DIV/0!</v>
      </c>
      <c r="AQ454" s="1">
        <f ca="1">SUM(OFFSET('96点'!AQ$5,(ROW(AQ454)-ROW(AQ$5))*4,,4))</f>
        <v>0</v>
      </c>
      <c r="AR454" s="1">
        <f ca="1">SUM(OFFSET('96点'!AR$5,(ROW(AR454)-ROW(AR$5))*4,,4))</f>
        <v>0</v>
      </c>
      <c r="AS454" s="1" t="e">
        <f ca="1" t="shared" ref="AS454:AS517" si="197">AR454/AO454</f>
        <v>#DIV/0!</v>
      </c>
      <c r="AT454" s="1" t="e">
        <f ca="1" t="shared" ref="AT454:AT517" si="198">AP454-AS454</f>
        <v>#DIV/0!</v>
      </c>
      <c r="AU454" s="1">
        <f ca="1">SUM(OFFSET('96点'!AU$5,(ROW(AU454)-ROW(AU$5))*4,,4))</f>
        <v>0</v>
      </c>
      <c r="AV454" s="1">
        <f ca="1">SUM(OFFSET('96点'!AV$5,(ROW(AV454)-ROW(AV$5))*4,,4))</f>
        <v>0</v>
      </c>
      <c r="AW454" s="1" t="e">
        <f ca="1" t="shared" ref="AW454:AW517" si="199">AX454/AV454</f>
        <v>#DIV/0!</v>
      </c>
      <c r="AX454" s="1">
        <f ca="1">SUM(OFFSET('96点'!AX$5,(ROW(AX454)-ROW(AX$5))*4,,4))</f>
        <v>0</v>
      </c>
      <c r="AY454" s="1">
        <f ca="1">SUM(OFFSET('96点'!AY$5,(ROW(AY454)-ROW(AY$5))*4,,4))</f>
        <v>0</v>
      </c>
      <c r="AZ454" s="1" t="e">
        <f ca="1" t="shared" ref="AZ454:AZ517" si="200">AY454/AV454</f>
        <v>#DIV/0!</v>
      </c>
      <c r="BA454" s="1" t="e">
        <f ca="1" t="shared" ref="BA454:BA517" si="201">AW454-AZ454</f>
        <v>#DIV/0!</v>
      </c>
      <c r="BB454" s="1">
        <f ca="1">SUM(OFFSET('96点'!BB$5,(ROW(BB454)-ROW(BB$5))*4,,4))</f>
        <v>0</v>
      </c>
    </row>
    <row r="455" spans="3:54">
      <c r="C455" s="1">
        <f t="shared" si="177"/>
        <v>451</v>
      </c>
      <c r="D455" s="1">
        <f t="shared" si="178"/>
        <v>21</v>
      </c>
      <c r="E455" s="1">
        <f t="shared" si="181"/>
        <v>45114</v>
      </c>
      <c r="F455" s="1" t="str">
        <f t="shared" si="179"/>
        <v>20230707</v>
      </c>
      <c r="G455">
        <f t="shared" si="182"/>
        <v>1</v>
      </c>
      <c r="J455" s="1" t="str">
        <f>INDEX(辅助表!$F$3:$F$14,G455)</f>
        <v>风电调度单元</v>
      </c>
      <c r="K455" s="1" t="str">
        <f t="shared" si="180"/>
        <v>2023-07-07</v>
      </c>
      <c r="L455" s="3">
        <f ca="1" t="shared" si="183"/>
        <v>0.791666666666667</v>
      </c>
      <c r="M455" s="1">
        <f ca="1">SUM(OFFSET('96点'!M$5,(ROW(M455)-ROW(M$5))*4,,4))</f>
        <v>0</v>
      </c>
      <c r="N455" s="1" t="e">
        <f ca="1" t="shared" si="184"/>
        <v>#DIV/0!</v>
      </c>
      <c r="O455" s="1">
        <f ca="1">SUM(OFFSET('96点'!O$5,(ROW(O455)-ROW(O$5))*4,,4))</f>
        <v>0</v>
      </c>
      <c r="P455" s="1">
        <f ca="1">SUM(OFFSET('96点'!P$5,(ROW(P455)-ROW(P$5))*4,,4))</f>
        <v>0</v>
      </c>
      <c r="Q455" s="1" t="e">
        <f ca="1" t="shared" si="185"/>
        <v>#DIV/0!</v>
      </c>
      <c r="R455" s="1" t="e">
        <f ca="1" t="shared" si="186"/>
        <v>#DIV/0!</v>
      </c>
      <c r="S455" s="1">
        <f ca="1">SUM(OFFSET('96点'!S$5,(ROW(S455)-ROW(S$5))*4,,4))</f>
        <v>0</v>
      </c>
      <c r="T455" s="1">
        <f ca="1">SUM(OFFSET('96点'!T$5,(ROW(T455)-ROW(T$5))*4,,4))</f>
        <v>0</v>
      </c>
      <c r="U455" s="1" t="e">
        <f ca="1" t="shared" si="187"/>
        <v>#DIV/0!</v>
      </c>
      <c r="V455" s="1">
        <f ca="1">SUM(OFFSET('96点'!V$5,(ROW(V455)-ROW(V$5))*4,,4))</f>
        <v>0</v>
      </c>
      <c r="W455" s="1">
        <f ca="1">SUM(OFFSET('96点'!W$5,(ROW(W455)-ROW(W$5))*4,,4))</f>
        <v>0</v>
      </c>
      <c r="X455" s="1" t="e">
        <f ca="1" t="shared" si="188"/>
        <v>#DIV/0!</v>
      </c>
      <c r="Y455" s="1" t="e">
        <f ca="1" t="shared" si="189"/>
        <v>#DIV/0!</v>
      </c>
      <c r="Z455" s="1">
        <f ca="1">SUM(OFFSET('96点'!Z$5,(ROW(Z455)-ROW(Z$5))*4,,4))</f>
        <v>0</v>
      </c>
      <c r="AA455" s="1">
        <f ca="1">SUM(OFFSET('96点'!AA$5,(ROW(AA455)-ROW(AA$5))*4,,4))</f>
        <v>0</v>
      </c>
      <c r="AB455" s="1" t="e">
        <f ca="1" t="shared" si="190"/>
        <v>#DIV/0!</v>
      </c>
      <c r="AC455" s="1">
        <f ca="1">SUM(OFFSET('96点'!AC$5,(ROW(AC455)-ROW(AC$5))*4,,4))</f>
        <v>0</v>
      </c>
      <c r="AD455" s="1">
        <f ca="1">SUM(OFFSET('96点'!AD$5,(ROW(AD455)-ROW(AD$5))*4,,4))</f>
        <v>0</v>
      </c>
      <c r="AE455" s="1" t="e">
        <f ca="1" t="shared" si="191"/>
        <v>#DIV/0!</v>
      </c>
      <c r="AF455" s="1" t="e">
        <f ca="1" t="shared" si="192"/>
        <v>#DIV/0!</v>
      </c>
      <c r="AG455" s="1">
        <f ca="1">SUM(OFFSET('96点'!AG$5,(ROW(AG455)-ROW(AG$5))*4,,4))</f>
        <v>0</v>
      </c>
      <c r="AH455" s="1">
        <f ca="1">SUM(OFFSET('96点'!AH$5,(ROW(AH455)-ROW(AH$5))*4,,4))</f>
        <v>0</v>
      </c>
      <c r="AI455" s="1" t="e">
        <f ca="1" t="shared" si="193"/>
        <v>#DIV/0!</v>
      </c>
      <c r="AJ455" s="1">
        <f ca="1">SUM(OFFSET('96点'!AJ$5,(ROW(AJ455)-ROW(AJ$5))*4,,4))</f>
        <v>0</v>
      </c>
      <c r="AK455" s="1">
        <f ca="1">SUM(OFFSET('96点'!AK$5,(ROW(AK455)-ROW(AK$5))*4,,4))</f>
        <v>0</v>
      </c>
      <c r="AL455" s="1" t="e">
        <f ca="1" t="shared" si="194"/>
        <v>#DIV/0!</v>
      </c>
      <c r="AM455" s="1" t="e">
        <f ca="1" t="shared" si="195"/>
        <v>#DIV/0!</v>
      </c>
      <c r="AN455" s="1">
        <f ca="1">SUM(OFFSET('96点'!AN$5,(ROW(AN455)-ROW(AN$5))*4,,4))</f>
        <v>0</v>
      </c>
      <c r="AO455" s="1">
        <f ca="1">SUM(OFFSET('96点'!AO$5,(ROW(AO455)-ROW(AO$5))*4,,4))</f>
        <v>0</v>
      </c>
      <c r="AP455" s="1" t="e">
        <f ca="1" t="shared" si="196"/>
        <v>#DIV/0!</v>
      </c>
      <c r="AQ455" s="1">
        <f ca="1">SUM(OFFSET('96点'!AQ$5,(ROW(AQ455)-ROW(AQ$5))*4,,4))</f>
        <v>0</v>
      </c>
      <c r="AR455" s="1">
        <f ca="1">SUM(OFFSET('96点'!AR$5,(ROW(AR455)-ROW(AR$5))*4,,4))</f>
        <v>0</v>
      </c>
      <c r="AS455" s="1" t="e">
        <f ca="1" t="shared" si="197"/>
        <v>#DIV/0!</v>
      </c>
      <c r="AT455" s="1" t="e">
        <f ca="1" t="shared" si="198"/>
        <v>#DIV/0!</v>
      </c>
      <c r="AU455" s="1">
        <f ca="1">SUM(OFFSET('96点'!AU$5,(ROW(AU455)-ROW(AU$5))*4,,4))</f>
        <v>0</v>
      </c>
      <c r="AV455" s="1">
        <f ca="1">SUM(OFFSET('96点'!AV$5,(ROW(AV455)-ROW(AV$5))*4,,4))</f>
        <v>0</v>
      </c>
      <c r="AW455" s="1" t="e">
        <f ca="1" t="shared" si="199"/>
        <v>#DIV/0!</v>
      </c>
      <c r="AX455" s="1">
        <f ca="1">SUM(OFFSET('96点'!AX$5,(ROW(AX455)-ROW(AX$5))*4,,4))</f>
        <v>0</v>
      </c>
      <c r="AY455" s="1">
        <f ca="1">SUM(OFFSET('96点'!AY$5,(ROW(AY455)-ROW(AY$5))*4,,4))</f>
        <v>0</v>
      </c>
      <c r="AZ455" s="1" t="e">
        <f ca="1" t="shared" si="200"/>
        <v>#DIV/0!</v>
      </c>
      <c r="BA455" s="1" t="e">
        <f ca="1" t="shared" si="201"/>
        <v>#DIV/0!</v>
      </c>
      <c r="BB455" s="1">
        <f ca="1">SUM(OFFSET('96点'!BB$5,(ROW(BB455)-ROW(BB$5))*4,,4))</f>
        <v>0</v>
      </c>
    </row>
    <row r="456" spans="3:54">
      <c r="C456" s="1">
        <f t="shared" si="177"/>
        <v>452</v>
      </c>
      <c r="D456" s="1">
        <f t="shared" si="178"/>
        <v>22</v>
      </c>
      <c r="E456" s="1">
        <f t="shared" si="181"/>
        <v>45114</v>
      </c>
      <c r="F456" s="1" t="str">
        <f t="shared" si="179"/>
        <v>20230707</v>
      </c>
      <c r="G456">
        <f t="shared" si="182"/>
        <v>1</v>
      </c>
      <c r="J456" s="1" t="str">
        <f>INDEX(辅助表!$F$3:$F$14,G456)</f>
        <v>风电调度单元</v>
      </c>
      <c r="K456" s="1" t="str">
        <f t="shared" si="180"/>
        <v>2023-07-07</v>
      </c>
      <c r="L456" s="3">
        <f ca="1" t="shared" si="183"/>
        <v>0.833333333333333</v>
      </c>
      <c r="M456" s="1">
        <f ca="1">SUM(OFFSET('96点'!M$5,(ROW(M456)-ROW(M$5))*4,,4))</f>
        <v>0</v>
      </c>
      <c r="N456" s="1" t="e">
        <f ca="1" t="shared" si="184"/>
        <v>#DIV/0!</v>
      </c>
      <c r="O456" s="1">
        <f ca="1">SUM(OFFSET('96点'!O$5,(ROW(O456)-ROW(O$5))*4,,4))</f>
        <v>0</v>
      </c>
      <c r="P456" s="1">
        <f ca="1">SUM(OFFSET('96点'!P$5,(ROW(P456)-ROW(P$5))*4,,4))</f>
        <v>0</v>
      </c>
      <c r="Q456" s="1" t="e">
        <f ca="1" t="shared" si="185"/>
        <v>#DIV/0!</v>
      </c>
      <c r="R456" s="1" t="e">
        <f ca="1" t="shared" si="186"/>
        <v>#DIV/0!</v>
      </c>
      <c r="S456" s="1">
        <f ca="1">SUM(OFFSET('96点'!S$5,(ROW(S456)-ROW(S$5))*4,,4))</f>
        <v>0</v>
      </c>
      <c r="T456" s="1">
        <f ca="1">SUM(OFFSET('96点'!T$5,(ROW(T456)-ROW(T$5))*4,,4))</f>
        <v>0</v>
      </c>
      <c r="U456" s="1" t="e">
        <f ca="1" t="shared" si="187"/>
        <v>#DIV/0!</v>
      </c>
      <c r="V456" s="1">
        <f ca="1">SUM(OFFSET('96点'!V$5,(ROW(V456)-ROW(V$5))*4,,4))</f>
        <v>0</v>
      </c>
      <c r="W456" s="1">
        <f ca="1">SUM(OFFSET('96点'!W$5,(ROW(W456)-ROW(W$5))*4,,4))</f>
        <v>0</v>
      </c>
      <c r="X456" s="1" t="e">
        <f ca="1" t="shared" si="188"/>
        <v>#DIV/0!</v>
      </c>
      <c r="Y456" s="1" t="e">
        <f ca="1" t="shared" si="189"/>
        <v>#DIV/0!</v>
      </c>
      <c r="Z456" s="1">
        <f ca="1">SUM(OFFSET('96点'!Z$5,(ROW(Z456)-ROW(Z$5))*4,,4))</f>
        <v>0</v>
      </c>
      <c r="AA456" s="1">
        <f ca="1">SUM(OFFSET('96点'!AA$5,(ROW(AA456)-ROW(AA$5))*4,,4))</f>
        <v>0</v>
      </c>
      <c r="AB456" s="1" t="e">
        <f ca="1" t="shared" si="190"/>
        <v>#DIV/0!</v>
      </c>
      <c r="AC456" s="1">
        <f ca="1">SUM(OFFSET('96点'!AC$5,(ROW(AC456)-ROW(AC$5))*4,,4))</f>
        <v>0</v>
      </c>
      <c r="AD456" s="1">
        <f ca="1">SUM(OFFSET('96点'!AD$5,(ROW(AD456)-ROW(AD$5))*4,,4))</f>
        <v>0</v>
      </c>
      <c r="AE456" s="1" t="e">
        <f ca="1" t="shared" si="191"/>
        <v>#DIV/0!</v>
      </c>
      <c r="AF456" s="1" t="e">
        <f ca="1" t="shared" si="192"/>
        <v>#DIV/0!</v>
      </c>
      <c r="AG456" s="1">
        <f ca="1">SUM(OFFSET('96点'!AG$5,(ROW(AG456)-ROW(AG$5))*4,,4))</f>
        <v>0</v>
      </c>
      <c r="AH456" s="1">
        <f ca="1">SUM(OFFSET('96点'!AH$5,(ROW(AH456)-ROW(AH$5))*4,,4))</f>
        <v>0</v>
      </c>
      <c r="AI456" s="1" t="e">
        <f ca="1" t="shared" si="193"/>
        <v>#DIV/0!</v>
      </c>
      <c r="AJ456" s="1">
        <f ca="1">SUM(OFFSET('96点'!AJ$5,(ROW(AJ456)-ROW(AJ$5))*4,,4))</f>
        <v>0</v>
      </c>
      <c r="AK456" s="1">
        <f ca="1">SUM(OFFSET('96点'!AK$5,(ROW(AK456)-ROW(AK$5))*4,,4))</f>
        <v>0</v>
      </c>
      <c r="AL456" s="1" t="e">
        <f ca="1" t="shared" si="194"/>
        <v>#DIV/0!</v>
      </c>
      <c r="AM456" s="1" t="e">
        <f ca="1" t="shared" si="195"/>
        <v>#DIV/0!</v>
      </c>
      <c r="AN456" s="1">
        <f ca="1">SUM(OFFSET('96点'!AN$5,(ROW(AN456)-ROW(AN$5))*4,,4))</f>
        <v>0</v>
      </c>
      <c r="AO456" s="1">
        <f ca="1">SUM(OFFSET('96点'!AO$5,(ROW(AO456)-ROW(AO$5))*4,,4))</f>
        <v>0</v>
      </c>
      <c r="AP456" s="1" t="e">
        <f ca="1" t="shared" si="196"/>
        <v>#DIV/0!</v>
      </c>
      <c r="AQ456" s="1">
        <f ca="1">SUM(OFFSET('96点'!AQ$5,(ROW(AQ456)-ROW(AQ$5))*4,,4))</f>
        <v>0</v>
      </c>
      <c r="AR456" s="1">
        <f ca="1">SUM(OFFSET('96点'!AR$5,(ROW(AR456)-ROW(AR$5))*4,,4))</f>
        <v>0</v>
      </c>
      <c r="AS456" s="1" t="e">
        <f ca="1" t="shared" si="197"/>
        <v>#DIV/0!</v>
      </c>
      <c r="AT456" s="1" t="e">
        <f ca="1" t="shared" si="198"/>
        <v>#DIV/0!</v>
      </c>
      <c r="AU456" s="1">
        <f ca="1">SUM(OFFSET('96点'!AU$5,(ROW(AU456)-ROW(AU$5))*4,,4))</f>
        <v>0</v>
      </c>
      <c r="AV456" s="1">
        <f ca="1">SUM(OFFSET('96点'!AV$5,(ROW(AV456)-ROW(AV$5))*4,,4))</f>
        <v>0</v>
      </c>
      <c r="AW456" s="1" t="e">
        <f ca="1" t="shared" si="199"/>
        <v>#DIV/0!</v>
      </c>
      <c r="AX456" s="1">
        <f ca="1">SUM(OFFSET('96点'!AX$5,(ROW(AX456)-ROW(AX$5))*4,,4))</f>
        <v>0</v>
      </c>
      <c r="AY456" s="1">
        <f ca="1">SUM(OFFSET('96点'!AY$5,(ROW(AY456)-ROW(AY$5))*4,,4))</f>
        <v>0</v>
      </c>
      <c r="AZ456" s="1" t="e">
        <f ca="1" t="shared" si="200"/>
        <v>#DIV/0!</v>
      </c>
      <c r="BA456" s="1" t="e">
        <f ca="1" t="shared" si="201"/>
        <v>#DIV/0!</v>
      </c>
      <c r="BB456" s="1">
        <f ca="1">SUM(OFFSET('96点'!BB$5,(ROW(BB456)-ROW(BB$5))*4,,4))</f>
        <v>0</v>
      </c>
    </row>
    <row r="457" spans="3:54">
      <c r="C457" s="1">
        <f t="shared" si="177"/>
        <v>453</v>
      </c>
      <c r="D457" s="1">
        <f t="shared" si="178"/>
        <v>23</v>
      </c>
      <c r="E457" s="1">
        <f t="shared" si="181"/>
        <v>45114</v>
      </c>
      <c r="F457" s="1" t="str">
        <f t="shared" si="179"/>
        <v>20230707</v>
      </c>
      <c r="G457">
        <f t="shared" si="182"/>
        <v>1</v>
      </c>
      <c r="J457" s="1" t="str">
        <f>INDEX(辅助表!$F$3:$F$14,G457)</f>
        <v>风电调度单元</v>
      </c>
      <c r="K457" s="1" t="str">
        <f t="shared" si="180"/>
        <v>2023-07-07</v>
      </c>
      <c r="L457" s="3">
        <f ca="1" t="shared" si="183"/>
        <v>0.875</v>
      </c>
      <c r="M457" s="1">
        <f ca="1">SUM(OFFSET('96点'!M$5,(ROW(M457)-ROW(M$5))*4,,4))</f>
        <v>0</v>
      </c>
      <c r="N457" s="1" t="e">
        <f ca="1" t="shared" si="184"/>
        <v>#DIV/0!</v>
      </c>
      <c r="O457" s="1">
        <f ca="1">SUM(OFFSET('96点'!O$5,(ROW(O457)-ROW(O$5))*4,,4))</f>
        <v>0</v>
      </c>
      <c r="P457" s="1">
        <f ca="1">SUM(OFFSET('96点'!P$5,(ROW(P457)-ROW(P$5))*4,,4))</f>
        <v>0</v>
      </c>
      <c r="Q457" s="1" t="e">
        <f ca="1" t="shared" si="185"/>
        <v>#DIV/0!</v>
      </c>
      <c r="R457" s="1" t="e">
        <f ca="1" t="shared" si="186"/>
        <v>#DIV/0!</v>
      </c>
      <c r="S457" s="1">
        <f ca="1">SUM(OFFSET('96点'!S$5,(ROW(S457)-ROW(S$5))*4,,4))</f>
        <v>0</v>
      </c>
      <c r="T457" s="1">
        <f ca="1">SUM(OFFSET('96点'!T$5,(ROW(T457)-ROW(T$5))*4,,4))</f>
        <v>0</v>
      </c>
      <c r="U457" s="1" t="e">
        <f ca="1" t="shared" si="187"/>
        <v>#DIV/0!</v>
      </c>
      <c r="V457" s="1">
        <f ca="1">SUM(OFFSET('96点'!V$5,(ROW(V457)-ROW(V$5))*4,,4))</f>
        <v>0</v>
      </c>
      <c r="W457" s="1">
        <f ca="1">SUM(OFFSET('96点'!W$5,(ROW(W457)-ROW(W$5))*4,,4))</f>
        <v>0</v>
      </c>
      <c r="X457" s="1" t="e">
        <f ca="1" t="shared" si="188"/>
        <v>#DIV/0!</v>
      </c>
      <c r="Y457" s="1" t="e">
        <f ca="1" t="shared" si="189"/>
        <v>#DIV/0!</v>
      </c>
      <c r="Z457" s="1">
        <f ca="1">SUM(OFFSET('96点'!Z$5,(ROW(Z457)-ROW(Z$5))*4,,4))</f>
        <v>0</v>
      </c>
      <c r="AA457" s="1">
        <f ca="1">SUM(OFFSET('96点'!AA$5,(ROW(AA457)-ROW(AA$5))*4,,4))</f>
        <v>0</v>
      </c>
      <c r="AB457" s="1" t="e">
        <f ca="1" t="shared" si="190"/>
        <v>#DIV/0!</v>
      </c>
      <c r="AC457" s="1">
        <f ca="1">SUM(OFFSET('96点'!AC$5,(ROW(AC457)-ROW(AC$5))*4,,4))</f>
        <v>0</v>
      </c>
      <c r="AD457" s="1">
        <f ca="1">SUM(OFFSET('96点'!AD$5,(ROW(AD457)-ROW(AD$5))*4,,4))</f>
        <v>0</v>
      </c>
      <c r="AE457" s="1" t="e">
        <f ca="1" t="shared" si="191"/>
        <v>#DIV/0!</v>
      </c>
      <c r="AF457" s="1" t="e">
        <f ca="1" t="shared" si="192"/>
        <v>#DIV/0!</v>
      </c>
      <c r="AG457" s="1">
        <f ca="1">SUM(OFFSET('96点'!AG$5,(ROW(AG457)-ROW(AG$5))*4,,4))</f>
        <v>0</v>
      </c>
      <c r="AH457" s="1">
        <f ca="1">SUM(OFFSET('96点'!AH$5,(ROW(AH457)-ROW(AH$5))*4,,4))</f>
        <v>0</v>
      </c>
      <c r="AI457" s="1" t="e">
        <f ca="1" t="shared" si="193"/>
        <v>#DIV/0!</v>
      </c>
      <c r="AJ457" s="1">
        <f ca="1">SUM(OFFSET('96点'!AJ$5,(ROW(AJ457)-ROW(AJ$5))*4,,4))</f>
        <v>0</v>
      </c>
      <c r="AK457" s="1">
        <f ca="1">SUM(OFFSET('96点'!AK$5,(ROW(AK457)-ROW(AK$5))*4,,4))</f>
        <v>0</v>
      </c>
      <c r="AL457" s="1" t="e">
        <f ca="1" t="shared" si="194"/>
        <v>#DIV/0!</v>
      </c>
      <c r="AM457" s="1" t="e">
        <f ca="1" t="shared" si="195"/>
        <v>#DIV/0!</v>
      </c>
      <c r="AN457" s="1">
        <f ca="1">SUM(OFFSET('96点'!AN$5,(ROW(AN457)-ROW(AN$5))*4,,4))</f>
        <v>0</v>
      </c>
      <c r="AO457" s="1">
        <f ca="1">SUM(OFFSET('96点'!AO$5,(ROW(AO457)-ROW(AO$5))*4,,4))</f>
        <v>0</v>
      </c>
      <c r="AP457" s="1" t="e">
        <f ca="1" t="shared" si="196"/>
        <v>#DIV/0!</v>
      </c>
      <c r="AQ457" s="1">
        <f ca="1">SUM(OFFSET('96点'!AQ$5,(ROW(AQ457)-ROW(AQ$5))*4,,4))</f>
        <v>0</v>
      </c>
      <c r="AR457" s="1">
        <f ca="1">SUM(OFFSET('96点'!AR$5,(ROW(AR457)-ROW(AR$5))*4,,4))</f>
        <v>0</v>
      </c>
      <c r="AS457" s="1" t="e">
        <f ca="1" t="shared" si="197"/>
        <v>#DIV/0!</v>
      </c>
      <c r="AT457" s="1" t="e">
        <f ca="1" t="shared" si="198"/>
        <v>#DIV/0!</v>
      </c>
      <c r="AU457" s="1">
        <f ca="1">SUM(OFFSET('96点'!AU$5,(ROW(AU457)-ROW(AU$5))*4,,4))</f>
        <v>0</v>
      </c>
      <c r="AV457" s="1">
        <f ca="1">SUM(OFFSET('96点'!AV$5,(ROW(AV457)-ROW(AV$5))*4,,4))</f>
        <v>0</v>
      </c>
      <c r="AW457" s="1" t="e">
        <f ca="1" t="shared" si="199"/>
        <v>#DIV/0!</v>
      </c>
      <c r="AX457" s="1">
        <f ca="1">SUM(OFFSET('96点'!AX$5,(ROW(AX457)-ROW(AX$5))*4,,4))</f>
        <v>0</v>
      </c>
      <c r="AY457" s="1">
        <f ca="1">SUM(OFFSET('96点'!AY$5,(ROW(AY457)-ROW(AY$5))*4,,4))</f>
        <v>0</v>
      </c>
      <c r="AZ457" s="1" t="e">
        <f ca="1" t="shared" si="200"/>
        <v>#DIV/0!</v>
      </c>
      <c r="BA457" s="1" t="e">
        <f ca="1" t="shared" si="201"/>
        <v>#DIV/0!</v>
      </c>
      <c r="BB457" s="1">
        <f ca="1">SUM(OFFSET('96点'!BB$5,(ROW(BB457)-ROW(BB$5))*4,,4))</f>
        <v>0</v>
      </c>
    </row>
    <row r="458" spans="3:54">
      <c r="C458" s="1">
        <f t="shared" si="177"/>
        <v>454</v>
      </c>
      <c r="D458" s="1">
        <f t="shared" si="178"/>
        <v>24</v>
      </c>
      <c r="E458" s="1">
        <f t="shared" si="181"/>
        <v>45114</v>
      </c>
      <c r="F458" s="1" t="str">
        <f t="shared" si="179"/>
        <v>20230707</v>
      </c>
      <c r="G458">
        <f t="shared" si="182"/>
        <v>1</v>
      </c>
      <c r="J458" s="1" t="str">
        <f>INDEX(辅助表!$F$3:$F$14,G458)</f>
        <v>风电调度单元</v>
      </c>
      <c r="K458" s="1" t="str">
        <f t="shared" si="180"/>
        <v>2023-07-07</v>
      </c>
      <c r="L458" s="3">
        <f ca="1" t="shared" si="183"/>
        <v>0.916666666666667</v>
      </c>
      <c r="M458" s="1">
        <f ca="1">SUM(OFFSET('96点'!M$5,(ROW(M458)-ROW(M$5))*4,,4))</f>
        <v>0</v>
      </c>
      <c r="N458" s="1" t="e">
        <f ca="1" t="shared" si="184"/>
        <v>#DIV/0!</v>
      </c>
      <c r="O458" s="1">
        <f ca="1">SUM(OFFSET('96点'!O$5,(ROW(O458)-ROW(O$5))*4,,4))</f>
        <v>0</v>
      </c>
      <c r="P458" s="1">
        <f ca="1">SUM(OFFSET('96点'!P$5,(ROW(P458)-ROW(P$5))*4,,4))</f>
        <v>0</v>
      </c>
      <c r="Q458" s="1" t="e">
        <f ca="1" t="shared" si="185"/>
        <v>#DIV/0!</v>
      </c>
      <c r="R458" s="1" t="e">
        <f ca="1" t="shared" si="186"/>
        <v>#DIV/0!</v>
      </c>
      <c r="S458" s="1">
        <f ca="1">SUM(OFFSET('96点'!S$5,(ROW(S458)-ROW(S$5))*4,,4))</f>
        <v>0</v>
      </c>
      <c r="T458" s="1">
        <f ca="1">SUM(OFFSET('96点'!T$5,(ROW(T458)-ROW(T$5))*4,,4))</f>
        <v>0</v>
      </c>
      <c r="U458" s="1" t="e">
        <f ca="1" t="shared" si="187"/>
        <v>#DIV/0!</v>
      </c>
      <c r="V458" s="1">
        <f ca="1">SUM(OFFSET('96点'!V$5,(ROW(V458)-ROW(V$5))*4,,4))</f>
        <v>0</v>
      </c>
      <c r="W458" s="1">
        <f ca="1">SUM(OFFSET('96点'!W$5,(ROW(W458)-ROW(W$5))*4,,4))</f>
        <v>0</v>
      </c>
      <c r="X458" s="1" t="e">
        <f ca="1" t="shared" si="188"/>
        <v>#DIV/0!</v>
      </c>
      <c r="Y458" s="1" t="e">
        <f ca="1" t="shared" si="189"/>
        <v>#DIV/0!</v>
      </c>
      <c r="Z458" s="1">
        <f ca="1">SUM(OFFSET('96点'!Z$5,(ROW(Z458)-ROW(Z$5))*4,,4))</f>
        <v>0</v>
      </c>
      <c r="AA458" s="1">
        <f ca="1">SUM(OFFSET('96点'!AA$5,(ROW(AA458)-ROW(AA$5))*4,,4))</f>
        <v>0</v>
      </c>
      <c r="AB458" s="1" t="e">
        <f ca="1" t="shared" si="190"/>
        <v>#DIV/0!</v>
      </c>
      <c r="AC458" s="1">
        <f ca="1">SUM(OFFSET('96点'!AC$5,(ROW(AC458)-ROW(AC$5))*4,,4))</f>
        <v>0</v>
      </c>
      <c r="AD458" s="1">
        <f ca="1">SUM(OFFSET('96点'!AD$5,(ROW(AD458)-ROW(AD$5))*4,,4))</f>
        <v>0</v>
      </c>
      <c r="AE458" s="1" t="e">
        <f ca="1" t="shared" si="191"/>
        <v>#DIV/0!</v>
      </c>
      <c r="AF458" s="1" t="e">
        <f ca="1" t="shared" si="192"/>
        <v>#DIV/0!</v>
      </c>
      <c r="AG458" s="1">
        <f ca="1">SUM(OFFSET('96点'!AG$5,(ROW(AG458)-ROW(AG$5))*4,,4))</f>
        <v>0</v>
      </c>
      <c r="AH458" s="1">
        <f ca="1">SUM(OFFSET('96点'!AH$5,(ROW(AH458)-ROW(AH$5))*4,,4))</f>
        <v>0</v>
      </c>
      <c r="AI458" s="1" t="e">
        <f ca="1" t="shared" si="193"/>
        <v>#DIV/0!</v>
      </c>
      <c r="AJ458" s="1">
        <f ca="1">SUM(OFFSET('96点'!AJ$5,(ROW(AJ458)-ROW(AJ$5))*4,,4))</f>
        <v>0</v>
      </c>
      <c r="AK458" s="1">
        <f ca="1">SUM(OFFSET('96点'!AK$5,(ROW(AK458)-ROW(AK$5))*4,,4))</f>
        <v>0</v>
      </c>
      <c r="AL458" s="1" t="e">
        <f ca="1" t="shared" si="194"/>
        <v>#DIV/0!</v>
      </c>
      <c r="AM458" s="1" t="e">
        <f ca="1" t="shared" si="195"/>
        <v>#DIV/0!</v>
      </c>
      <c r="AN458" s="1">
        <f ca="1">SUM(OFFSET('96点'!AN$5,(ROW(AN458)-ROW(AN$5))*4,,4))</f>
        <v>0</v>
      </c>
      <c r="AO458" s="1">
        <f ca="1">SUM(OFFSET('96点'!AO$5,(ROW(AO458)-ROW(AO$5))*4,,4))</f>
        <v>0</v>
      </c>
      <c r="AP458" s="1" t="e">
        <f ca="1" t="shared" si="196"/>
        <v>#DIV/0!</v>
      </c>
      <c r="AQ458" s="1">
        <f ca="1">SUM(OFFSET('96点'!AQ$5,(ROW(AQ458)-ROW(AQ$5))*4,,4))</f>
        <v>0</v>
      </c>
      <c r="AR458" s="1">
        <f ca="1">SUM(OFFSET('96点'!AR$5,(ROW(AR458)-ROW(AR$5))*4,,4))</f>
        <v>0</v>
      </c>
      <c r="AS458" s="1" t="e">
        <f ca="1" t="shared" si="197"/>
        <v>#DIV/0!</v>
      </c>
      <c r="AT458" s="1" t="e">
        <f ca="1" t="shared" si="198"/>
        <v>#DIV/0!</v>
      </c>
      <c r="AU458" s="1">
        <f ca="1">SUM(OFFSET('96点'!AU$5,(ROW(AU458)-ROW(AU$5))*4,,4))</f>
        <v>0</v>
      </c>
      <c r="AV458" s="1">
        <f ca="1">SUM(OFFSET('96点'!AV$5,(ROW(AV458)-ROW(AV$5))*4,,4))</f>
        <v>0</v>
      </c>
      <c r="AW458" s="1" t="e">
        <f ca="1" t="shared" si="199"/>
        <v>#DIV/0!</v>
      </c>
      <c r="AX458" s="1">
        <f ca="1">SUM(OFFSET('96点'!AX$5,(ROW(AX458)-ROW(AX$5))*4,,4))</f>
        <v>0</v>
      </c>
      <c r="AY458" s="1">
        <f ca="1">SUM(OFFSET('96点'!AY$5,(ROW(AY458)-ROW(AY$5))*4,,4))</f>
        <v>0</v>
      </c>
      <c r="AZ458" s="1" t="e">
        <f ca="1" t="shared" si="200"/>
        <v>#DIV/0!</v>
      </c>
      <c r="BA458" s="1" t="e">
        <f ca="1" t="shared" si="201"/>
        <v>#DIV/0!</v>
      </c>
      <c r="BB458" s="1">
        <f ca="1">SUM(OFFSET('96点'!BB$5,(ROW(BB458)-ROW(BB$5))*4,,4))</f>
        <v>0</v>
      </c>
    </row>
    <row r="459" spans="3:54">
      <c r="C459" s="1">
        <f t="shared" si="177"/>
        <v>455</v>
      </c>
      <c r="D459" s="1">
        <f t="shared" si="178"/>
        <v>25</v>
      </c>
      <c r="E459" s="1">
        <f t="shared" si="181"/>
        <v>45114</v>
      </c>
      <c r="F459" s="1" t="str">
        <f t="shared" si="179"/>
        <v>20230707</v>
      </c>
      <c r="G459">
        <f t="shared" si="182"/>
        <v>1</v>
      </c>
      <c r="J459" s="1" t="str">
        <f>INDEX(辅助表!$F$3:$F$14,G459)</f>
        <v>风电调度单元</v>
      </c>
      <c r="K459" s="1" t="str">
        <f t="shared" si="180"/>
        <v>2023-07-07</v>
      </c>
      <c r="L459" s="3">
        <f ca="1" t="shared" si="183"/>
        <v>0.958333333333333</v>
      </c>
      <c r="M459" s="1">
        <f ca="1">SUM(OFFSET('96点'!M$5,(ROW(M459)-ROW(M$5))*4,,4))</f>
        <v>0</v>
      </c>
      <c r="N459" s="1" t="e">
        <f ca="1" t="shared" si="184"/>
        <v>#DIV/0!</v>
      </c>
      <c r="O459" s="1">
        <f ca="1">SUM(OFFSET('96点'!O$5,(ROW(O459)-ROW(O$5))*4,,4))</f>
        <v>0</v>
      </c>
      <c r="P459" s="1">
        <f ca="1">SUM(OFFSET('96点'!P$5,(ROW(P459)-ROW(P$5))*4,,4))</f>
        <v>0</v>
      </c>
      <c r="Q459" s="1" t="e">
        <f ca="1" t="shared" si="185"/>
        <v>#DIV/0!</v>
      </c>
      <c r="R459" s="1" t="e">
        <f ca="1" t="shared" si="186"/>
        <v>#DIV/0!</v>
      </c>
      <c r="S459" s="1">
        <f ca="1">SUM(OFFSET('96点'!S$5,(ROW(S459)-ROW(S$5))*4,,4))</f>
        <v>0</v>
      </c>
      <c r="T459" s="1">
        <f ca="1">SUM(OFFSET('96点'!T$5,(ROW(T459)-ROW(T$5))*4,,4))</f>
        <v>0</v>
      </c>
      <c r="U459" s="1" t="e">
        <f ca="1" t="shared" si="187"/>
        <v>#DIV/0!</v>
      </c>
      <c r="V459" s="1">
        <f ca="1">SUM(OFFSET('96点'!V$5,(ROW(V459)-ROW(V$5))*4,,4))</f>
        <v>0</v>
      </c>
      <c r="W459" s="1">
        <f ca="1">SUM(OFFSET('96点'!W$5,(ROW(W459)-ROW(W$5))*4,,4))</f>
        <v>0</v>
      </c>
      <c r="X459" s="1" t="e">
        <f ca="1" t="shared" si="188"/>
        <v>#DIV/0!</v>
      </c>
      <c r="Y459" s="1" t="e">
        <f ca="1" t="shared" si="189"/>
        <v>#DIV/0!</v>
      </c>
      <c r="Z459" s="1">
        <f ca="1">SUM(OFFSET('96点'!Z$5,(ROW(Z459)-ROW(Z$5))*4,,4))</f>
        <v>0</v>
      </c>
      <c r="AA459" s="1">
        <f ca="1">SUM(OFFSET('96点'!AA$5,(ROW(AA459)-ROW(AA$5))*4,,4))</f>
        <v>0</v>
      </c>
      <c r="AB459" s="1" t="e">
        <f ca="1" t="shared" si="190"/>
        <v>#DIV/0!</v>
      </c>
      <c r="AC459" s="1">
        <f ca="1">SUM(OFFSET('96点'!AC$5,(ROW(AC459)-ROW(AC$5))*4,,4))</f>
        <v>0</v>
      </c>
      <c r="AD459" s="1">
        <f ca="1">SUM(OFFSET('96点'!AD$5,(ROW(AD459)-ROW(AD$5))*4,,4))</f>
        <v>0</v>
      </c>
      <c r="AE459" s="1" t="e">
        <f ca="1" t="shared" si="191"/>
        <v>#DIV/0!</v>
      </c>
      <c r="AF459" s="1" t="e">
        <f ca="1" t="shared" si="192"/>
        <v>#DIV/0!</v>
      </c>
      <c r="AG459" s="1">
        <f ca="1">SUM(OFFSET('96点'!AG$5,(ROW(AG459)-ROW(AG$5))*4,,4))</f>
        <v>0</v>
      </c>
      <c r="AH459" s="1">
        <f ca="1">SUM(OFFSET('96点'!AH$5,(ROW(AH459)-ROW(AH$5))*4,,4))</f>
        <v>0</v>
      </c>
      <c r="AI459" s="1" t="e">
        <f ca="1" t="shared" si="193"/>
        <v>#DIV/0!</v>
      </c>
      <c r="AJ459" s="1">
        <f ca="1">SUM(OFFSET('96点'!AJ$5,(ROW(AJ459)-ROW(AJ$5))*4,,4))</f>
        <v>0</v>
      </c>
      <c r="AK459" s="1">
        <f ca="1">SUM(OFFSET('96点'!AK$5,(ROW(AK459)-ROW(AK$5))*4,,4))</f>
        <v>0</v>
      </c>
      <c r="AL459" s="1" t="e">
        <f ca="1" t="shared" si="194"/>
        <v>#DIV/0!</v>
      </c>
      <c r="AM459" s="1" t="e">
        <f ca="1" t="shared" si="195"/>
        <v>#DIV/0!</v>
      </c>
      <c r="AN459" s="1">
        <f ca="1">SUM(OFFSET('96点'!AN$5,(ROW(AN459)-ROW(AN$5))*4,,4))</f>
        <v>0</v>
      </c>
      <c r="AO459" s="1">
        <f ca="1">SUM(OFFSET('96点'!AO$5,(ROW(AO459)-ROW(AO$5))*4,,4))</f>
        <v>0</v>
      </c>
      <c r="AP459" s="1" t="e">
        <f ca="1" t="shared" si="196"/>
        <v>#DIV/0!</v>
      </c>
      <c r="AQ459" s="1">
        <f ca="1">SUM(OFFSET('96点'!AQ$5,(ROW(AQ459)-ROW(AQ$5))*4,,4))</f>
        <v>0</v>
      </c>
      <c r="AR459" s="1">
        <f ca="1">SUM(OFFSET('96点'!AR$5,(ROW(AR459)-ROW(AR$5))*4,,4))</f>
        <v>0</v>
      </c>
      <c r="AS459" s="1" t="e">
        <f ca="1" t="shared" si="197"/>
        <v>#DIV/0!</v>
      </c>
      <c r="AT459" s="1" t="e">
        <f ca="1" t="shared" si="198"/>
        <v>#DIV/0!</v>
      </c>
      <c r="AU459" s="1">
        <f ca="1">SUM(OFFSET('96点'!AU$5,(ROW(AU459)-ROW(AU$5))*4,,4))</f>
        <v>0</v>
      </c>
      <c r="AV459" s="1">
        <f ca="1">SUM(OFFSET('96点'!AV$5,(ROW(AV459)-ROW(AV$5))*4,,4))</f>
        <v>0</v>
      </c>
      <c r="AW459" s="1" t="e">
        <f ca="1" t="shared" si="199"/>
        <v>#DIV/0!</v>
      </c>
      <c r="AX459" s="1">
        <f ca="1">SUM(OFFSET('96点'!AX$5,(ROW(AX459)-ROW(AX$5))*4,,4))</f>
        <v>0</v>
      </c>
      <c r="AY459" s="1">
        <f ca="1">SUM(OFFSET('96点'!AY$5,(ROW(AY459)-ROW(AY$5))*4,,4))</f>
        <v>0</v>
      </c>
      <c r="AZ459" s="1" t="e">
        <f ca="1" t="shared" si="200"/>
        <v>#DIV/0!</v>
      </c>
      <c r="BA459" s="1" t="e">
        <f ca="1" t="shared" si="201"/>
        <v>#DIV/0!</v>
      </c>
      <c r="BB459" s="1">
        <f ca="1">SUM(OFFSET('96点'!BB$5,(ROW(BB459)-ROW(BB$5))*4,,4))</f>
        <v>0</v>
      </c>
    </row>
    <row r="460" spans="3:54">
      <c r="C460" s="1">
        <f t="shared" si="177"/>
        <v>456</v>
      </c>
      <c r="D460" s="1">
        <f t="shared" si="178"/>
        <v>26</v>
      </c>
      <c r="E460" s="1">
        <f t="shared" si="181"/>
        <v>45114</v>
      </c>
      <c r="F460" s="1" t="str">
        <f t="shared" si="179"/>
        <v>20230707</v>
      </c>
      <c r="G460">
        <f t="shared" si="182"/>
        <v>1</v>
      </c>
      <c r="J460" s="1" t="str">
        <f>INDEX(辅助表!$F$3:$F$14,G460)</f>
        <v>风电调度单元</v>
      </c>
      <c r="K460" s="1" t="str">
        <f t="shared" si="180"/>
        <v>2023-07-07</v>
      </c>
      <c r="L460" s="15" t="str">
        <f ca="1" t="shared" si="183"/>
        <v>24:00</v>
      </c>
      <c r="M460" s="1">
        <f ca="1">SUM(OFFSET('96点'!M$5,(ROW(M460)-ROW(M$5))*4,,4))</f>
        <v>0</v>
      </c>
      <c r="N460" s="1" t="e">
        <f ca="1" t="shared" si="184"/>
        <v>#DIV/0!</v>
      </c>
      <c r="O460" s="1">
        <f ca="1">SUM(OFFSET('96点'!O$5,(ROW(O460)-ROW(O$5))*4,,4))</f>
        <v>0</v>
      </c>
      <c r="P460" s="1">
        <f ca="1">SUM(OFFSET('96点'!P$5,(ROW(P460)-ROW(P$5))*4,,4))</f>
        <v>0</v>
      </c>
      <c r="Q460" s="1" t="e">
        <f ca="1" t="shared" si="185"/>
        <v>#DIV/0!</v>
      </c>
      <c r="R460" s="1" t="e">
        <f ca="1" t="shared" si="186"/>
        <v>#DIV/0!</v>
      </c>
      <c r="S460" s="1">
        <f ca="1">SUM(OFFSET('96点'!S$5,(ROW(S460)-ROW(S$5))*4,,4))</f>
        <v>0</v>
      </c>
      <c r="T460" s="1">
        <f ca="1">SUM(OFFSET('96点'!T$5,(ROW(T460)-ROW(T$5))*4,,4))</f>
        <v>0</v>
      </c>
      <c r="U460" s="1" t="e">
        <f ca="1" t="shared" si="187"/>
        <v>#DIV/0!</v>
      </c>
      <c r="V460" s="1">
        <f ca="1">SUM(OFFSET('96点'!V$5,(ROW(V460)-ROW(V$5))*4,,4))</f>
        <v>0</v>
      </c>
      <c r="W460" s="1">
        <f ca="1">SUM(OFFSET('96点'!W$5,(ROW(W460)-ROW(W$5))*4,,4))</f>
        <v>0</v>
      </c>
      <c r="X460" s="1" t="e">
        <f ca="1" t="shared" si="188"/>
        <v>#DIV/0!</v>
      </c>
      <c r="Y460" s="1" t="e">
        <f ca="1" t="shared" si="189"/>
        <v>#DIV/0!</v>
      </c>
      <c r="Z460" s="1">
        <f ca="1">SUM(OFFSET('96点'!Z$5,(ROW(Z460)-ROW(Z$5))*4,,4))</f>
        <v>0</v>
      </c>
      <c r="AA460" s="1">
        <f ca="1">SUM(OFFSET('96点'!AA$5,(ROW(AA460)-ROW(AA$5))*4,,4))</f>
        <v>0</v>
      </c>
      <c r="AB460" s="1" t="e">
        <f ca="1" t="shared" si="190"/>
        <v>#DIV/0!</v>
      </c>
      <c r="AC460" s="1">
        <f ca="1">SUM(OFFSET('96点'!AC$5,(ROW(AC460)-ROW(AC$5))*4,,4))</f>
        <v>0</v>
      </c>
      <c r="AD460" s="1">
        <f ca="1">SUM(OFFSET('96点'!AD$5,(ROW(AD460)-ROW(AD$5))*4,,4))</f>
        <v>0</v>
      </c>
      <c r="AE460" s="1" t="e">
        <f ca="1" t="shared" si="191"/>
        <v>#DIV/0!</v>
      </c>
      <c r="AF460" s="1" t="e">
        <f ca="1" t="shared" si="192"/>
        <v>#DIV/0!</v>
      </c>
      <c r="AG460" s="1">
        <f ca="1">SUM(OFFSET('96点'!AG$5,(ROW(AG460)-ROW(AG$5))*4,,4))</f>
        <v>0</v>
      </c>
      <c r="AH460" s="1">
        <f ca="1">SUM(OFFSET('96点'!AH$5,(ROW(AH460)-ROW(AH$5))*4,,4))</f>
        <v>0</v>
      </c>
      <c r="AI460" s="1" t="e">
        <f ca="1" t="shared" si="193"/>
        <v>#DIV/0!</v>
      </c>
      <c r="AJ460" s="1">
        <f ca="1">SUM(OFFSET('96点'!AJ$5,(ROW(AJ460)-ROW(AJ$5))*4,,4))</f>
        <v>0</v>
      </c>
      <c r="AK460" s="1">
        <f ca="1">SUM(OFFSET('96点'!AK$5,(ROW(AK460)-ROW(AK$5))*4,,4))</f>
        <v>0</v>
      </c>
      <c r="AL460" s="1" t="e">
        <f ca="1" t="shared" si="194"/>
        <v>#DIV/0!</v>
      </c>
      <c r="AM460" s="1" t="e">
        <f ca="1" t="shared" si="195"/>
        <v>#DIV/0!</v>
      </c>
      <c r="AN460" s="1">
        <f ca="1">SUM(OFFSET('96点'!AN$5,(ROW(AN460)-ROW(AN$5))*4,,4))</f>
        <v>0</v>
      </c>
      <c r="AO460" s="1">
        <f ca="1">SUM(OFFSET('96点'!AO$5,(ROW(AO460)-ROW(AO$5))*4,,4))</f>
        <v>0</v>
      </c>
      <c r="AP460" s="1" t="e">
        <f ca="1" t="shared" si="196"/>
        <v>#DIV/0!</v>
      </c>
      <c r="AQ460" s="1">
        <f ca="1">SUM(OFFSET('96点'!AQ$5,(ROW(AQ460)-ROW(AQ$5))*4,,4))</f>
        <v>0</v>
      </c>
      <c r="AR460" s="1">
        <f ca="1">SUM(OFFSET('96点'!AR$5,(ROW(AR460)-ROW(AR$5))*4,,4))</f>
        <v>0</v>
      </c>
      <c r="AS460" s="1" t="e">
        <f ca="1" t="shared" si="197"/>
        <v>#DIV/0!</v>
      </c>
      <c r="AT460" s="1" t="e">
        <f ca="1" t="shared" si="198"/>
        <v>#DIV/0!</v>
      </c>
      <c r="AU460" s="1">
        <f ca="1">SUM(OFFSET('96点'!AU$5,(ROW(AU460)-ROW(AU$5))*4,,4))</f>
        <v>0</v>
      </c>
      <c r="AV460" s="1">
        <f ca="1">SUM(OFFSET('96点'!AV$5,(ROW(AV460)-ROW(AV$5))*4,,4))</f>
        <v>0</v>
      </c>
      <c r="AW460" s="1" t="e">
        <f ca="1" t="shared" si="199"/>
        <v>#DIV/0!</v>
      </c>
      <c r="AX460" s="1">
        <f ca="1">SUM(OFFSET('96点'!AX$5,(ROW(AX460)-ROW(AX$5))*4,,4))</f>
        <v>0</v>
      </c>
      <c r="AY460" s="1">
        <f ca="1">SUM(OFFSET('96点'!AY$5,(ROW(AY460)-ROW(AY$5))*4,,4))</f>
        <v>0</v>
      </c>
      <c r="AZ460" s="1" t="e">
        <f ca="1" t="shared" si="200"/>
        <v>#DIV/0!</v>
      </c>
      <c r="BA460" s="1" t="e">
        <f ca="1" t="shared" si="201"/>
        <v>#DIV/0!</v>
      </c>
      <c r="BB460" s="1">
        <f ca="1">SUM(OFFSET('96点'!BB$5,(ROW(BB460)-ROW(BB$5))*4,,4))</f>
        <v>0</v>
      </c>
    </row>
    <row r="461" spans="3:54">
      <c r="C461" s="1">
        <f t="shared" si="177"/>
        <v>457</v>
      </c>
      <c r="D461" s="1">
        <f t="shared" si="178"/>
        <v>3</v>
      </c>
      <c r="E461" s="1">
        <f t="shared" si="181"/>
        <v>45114</v>
      </c>
      <c r="F461" s="1" t="str">
        <f t="shared" si="179"/>
        <v>20230707</v>
      </c>
      <c r="G461">
        <f t="shared" si="182"/>
        <v>2</v>
      </c>
      <c r="J461" s="1" t="str">
        <f>INDEX(辅助表!$F$3:$F$14,G461)</f>
        <v>测试机组#1调度单元</v>
      </c>
      <c r="K461" s="1" t="str">
        <f t="shared" si="180"/>
        <v>2023-07-07</v>
      </c>
      <c r="L461" s="3">
        <f ca="1" t="shared" si="183"/>
        <v>0.0416666666666667</v>
      </c>
      <c r="M461" s="1">
        <f ca="1">SUM(OFFSET('96点'!M$5,(ROW(M461)-ROW(M$5))*4,,4))</f>
        <v>0</v>
      </c>
      <c r="N461" s="1" t="e">
        <f ca="1" t="shared" si="184"/>
        <v>#DIV/0!</v>
      </c>
      <c r="O461" s="1">
        <f ca="1">SUM(OFFSET('96点'!O$5,(ROW(O461)-ROW(O$5))*4,,4))</f>
        <v>0</v>
      </c>
      <c r="P461" s="1">
        <f ca="1">SUM(OFFSET('96点'!P$5,(ROW(P461)-ROW(P$5))*4,,4))</f>
        <v>0</v>
      </c>
      <c r="Q461" s="1" t="e">
        <f ca="1" t="shared" si="185"/>
        <v>#DIV/0!</v>
      </c>
      <c r="R461" s="1" t="e">
        <f ca="1" t="shared" si="186"/>
        <v>#DIV/0!</v>
      </c>
      <c r="S461" s="1">
        <f ca="1">SUM(OFFSET('96点'!S$5,(ROW(S461)-ROW(S$5))*4,,4))</f>
        <v>0</v>
      </c>
      <c r="T461" s="1">
        <f ca="1">SUM(OFFSET('96点'!T$5,(ROW(T461)-ROW(T$5))*4,,4))</f>
        <v>0</v>
      </c>
      <c r="U461" s="1" t="e">
        <f ca="1" t="shared" si="187"/>
        <v>#DIV/0!</v>
      </c>
      <c r="V461" s="1">
        <f ca="1">SUM(OFFSET('96点'!V$5,(ROW(V461)-ROW(V$5))*4,,4))</f>
        <v>0</v>
      </c>
      <c r="W461" s="1">
        <f ca="1">SUM(OFFSET('96点'!W$5,(ROW(W461)-ROW(W$5))*4,,4))</f>
        <v>0</v>
      </c>
      <c r="X461" s="1" t="e">
        <f ca="1" t="shared" si="188"/>
        <v>#DIV/0!</v>
      </c>
      <c r="Y461" s="1" t="e">
        <f ca="1" t="shared" si="189"/>
        <v>#DIV/0!</v>
      </c>
      <c r="Z461" s="1">
        <f ca="1">SUM(OFFSET('96点'!Z$5,(ROW(Z461)-ROW(Z$5))*4,,4))</f>
        <v>0</v>
      </c>
      <c r="AA461" s="1">
        <f ca="1">SUM(OFFSET('96点'!AA$5,(ROW(AA461)-ROW(AA$5))*4,,4))</f>
        <v>0</v>
      </c>
      <c r="AB461" s="1" t="e">
        <f ca="1" t="shared" si="190"/>
        <v>#DIV/0!</v>
      </c>
      <c r="AC461" s="1">
        <f ca="1">SUM(OFFSET('96点'!AC$5,(ROW(AC461)-ROW(AC$5))*4,,4))</f>
        <v>0</v>
      </c>
      <c r="AD461" s="1">
        <f ca="1">SUM(OFFSET('96点'!AD$5,(ROW(AD461)-ROW(AD$5))*4,,4))</f>
        <v>0</v>
      </c>
      <c r="AE461" s="1" t="e">
        <f ca="1" t="shared" si="191"/>
        <v>#DIV/0!</v>
      </c>
      <c r="AF461" s="1" t="e">
        <f ca="1" t="shared" si="192"/>
        <v>#DIV/0!</v>
      </c>
      <c r="AG461" s="1">
        <f ca="1">SUM(OFFSET('96点'!AG$5,(ROW(AG461)-ROW(AG$5))*4,,4))</f>
        <v>0</v>
      </c>
      <c r="AH461" s="1">
        <f ca="1">SUM(OFFSET('96点'!AH$5,(ROW(AH461)-ROW(AH$5))*4,,4))</f>
        <v>0</v>
      </c>
      <c r="AI461" s="1" t="e">
        <f ca="1" t="shared" si="193"/>
        <v>#DIV/0!</v>
      </c>
      <c r="AJ461" s="1">
        <f ca="1">SUM(OFFSET('96点'!AJ$5,(ROW(AJ461)-ROW(AJ$5))*4,,4))</f>
        <v>0</v>
      </c>
      <c r="AK461" s="1">
        <f ca="1">SUM(OFFSET('96点'!AK$5,(ROW(AK461)-ROW(AK$5))*4,,4))</f>
        <v>0</v>
      </c>
      <c r="AL461" s="1" t="e">
        <f ca="1" t="shared" si="194"/>
        <v>#DIV/0!</v>
      </c>
      <c r="AM461" s="1" t="e">
        <f ca="1" t="shared" si="195"/>
        <v>#DIV/0!</v>
      </c>
      <c r="AN461" s="1">
        <f ca="1">SUM(OFFSET('96点'!AN$5,(ROW(AN461)-ROW(AN$5))*4,,4))</f>
        <v>0</v>
      </c>
      <c r="AO461" s="1">
        <f ca="1">SUM(OFFSET('96点'!AO$5,(ROW(AO461)-ROW(AO$5))*4,,4))</f>
        <v>0</v>
      </c>
      <c r="AP461" s="1" t="e">
        <f ca="1" t="shared" si="196"/>
        <v>#DIV/0!</v>
      </c>
      <c r="AQ461" s="1">
        <f ca="1">SUM(OFFSET('96点'!AQ$5,(ROW(AQ461)-ROW(AQ$5))*4,,4))</f>
        <v>0</v>
      </c>
      <c r="AR461" s="1">
        <f ca="1">SUM(OFFSET('96点'!AR$5,(ROW(AR461)-ROW(AR$5))*4,,4))</f>
        <v>0</v>
      </c>
      <c r="AS461" s="1" t="e">
        <f ca="1" t="shared" si="197"/>
        <v>#DIV/0!</v>
      </c>
      <c r="AT461" s="1" t="e">
        <f ca="1" t="shared" si="198"/>
        <v>#DIV/0!</v>
      </c>
      <c r="AU461" s="1">
        <f ca="1">SUM(OFFSET('96点'!AU$5,(ROW(AU461)-ROW(AU$5))*4,,4))</f>
        <v>0</v>
      </c>
      <c r="AV461" s="1">
        <f ca="1">SUM(OFFSET('96点'!AV$5,(ROW(AV461)-ROW(AV$5))*4,,4))</f>
        <v>0</v>
      </c>
      <c r="AW461" s="1" t="e">
        <f ca="1" t="shared" si="199"/>
        <v>#DIV/0!</v>
      </c>
      <c r="AX461" s="1">
        <f ca="1">SUM(OFFSET('96点'!AX$5,(ROW(AX461)-ROW(AX$5))*4,,4))</f>
        <v>0</v>
      </c>
      <c r="AY461" s="1">
        <f ca="1">SUM(OFFSET('96点'!AY$5,(ROW(AY461)-ROW(AY$5))*4,,4))</f>
        <v>0</v>
      </c>
      <c r="AZ461" s="1" t="e">
        <f ca="1" t="shared" si="200"/>
        <v>#DIV/0!</v>
      </c>
      <c r="BA461" s="1" t="e">
        <f ca="1" t="shared" si="201"/>
        <v>#DIV/0!</v>
      </c>
      <c r="BB461" s="1">
        <f ca="1">SUM(OFFSET('96点'!BB$5,(ROW(BB461)-ROW(BB$5))*4,,4))</f>
        <v>0</v>
      </c>
    </row>
    <row r="462" spans="3:54">
      <c r="C462" s="1">
        <f t="shared" si="177"/>
        <v>458</v>
      </c>
      <c r="D462" s="1">
        <f t="shared" si="178"/>
        <v>4</v>
      </c>
      <c r="E462" s="1">
        <f t="shared" si="181"/>
        <v>45114</v>
      </c>
      <c r="F462" s="1" t="str">
        <f t="shared" si="179"/>
        <v>20230707</v>
      </c>
      <c r="G462">
        <f t="shared" si="182"/>
        <v>2</v>
      </c>
      <c r="J462" s="1" t="str">
        <f>INDEX(辅助表!$F$3:$F$14,G462)</f>
        <v>测试机组#1调度单元</v>
      </c>
      <c r="K462" s="1" t="str">
        <f t="shared" si="180"/>
        <v>2023-07-07</v>
      </c>
      <c r="L462" s="3">
        <f ca="1" t="shared" si="183"/>
        <v>0.0833333333333333</v>
      </c>
      <c r="M462" s="1">
        <f ca="1">SUM(OFFSET('96点'!M$5,(ROW(M462)-ROW(M$5))*4,,4))</f>
        <v>0</v>
      </c>
      <c r="N462" s="1" t="e">
        <f ca="1" t="shared" si="184"/>
        <v>#DIV/0!</v>
      </c>
      <c r="O462" s="1">
        <f ca="1">SUM(OFFSET('96点'!O$5,(ROW(O462)-ROW(O$5))*4,,4))</f>
        <v>0</v>
      </c>
      <c r="P462" s="1">
        <f ca="1">SUM(OFFSET('96点'!P$5,(ROW(P462)-ROW(P$5))*4,,4))</f>
        <v>0</v>
      </c>
      <c r="Q462" s="1" t="e">
        <f ca="1" t="shared" si="185"/>
        <v>#DIV/0!</v>
      </c>
      <c r="R462" s="1" t="e">
        <f ca="1" t="shared" si="186"/>
        <v>#DIV/0!</v>
      </c>
      <c r="S462" s="1">
        <f ca="1">SUM(OFFSET('96点'!S$5,(ROW(S462)-ROW(S$5))*4,,4))</f>
        <v>0</v>
      </c>
      <c r="T462" s="1">
        <f ca="1">SUM(OFFSET('96点'!T$5,(ROW(T462)-ROW(T$5))*4,,4))</f>
        <v>0</v>
      </c>
      <c r="U462" s="1" t="e">
        <f ca="1" t="shared" si="187"/>
        <v>#DIV/0!</v>
      </c>
      <c r="V462" s="1">
        <f ca="1">SUM(OFFSET('96点'!V$5,(ROW(V462)-ROW(V$5))*4,,4))</f>
        <v>0</v>
      </c>
      <c r="W462" s="1">
        <f ca="1">SUM(OFFSET('96点'!W$5,(ROW(W462)-ROW(W$5))*4,,4))</f>
        <v>0</v>
      </c>
      <c r="X462" s="1" t="e">
        <f ca="1" t="shared" si="188"/>
        <v>#DIV/0!</v>
      </c>
      <c r="Y462" s="1" t="e">
        <f ca="1" t="shared" si="189"/>
        <v>#DIV/0!</v>
      </c>
      <c r="Z462" s="1">
        <f ca="1">SUM(OFFSET('96点'!Z$5,(ROW(Z462)-ROW(Z$5))*4,,4))</f>
        <v>0</v>
      </c>
      <c r="AA462" s="1">
        <f ca="1">SUM(OFFSET('96点'!AA$5,(ROW(AA462)-ROW(AA$5))*4,,4))</f>
        <v>0</v>
      </c>
      <c r="AB462" s="1" t="e">
        <f ca="1" t="shared" si="190"/>
        <v>#DIV/0!</v>
      </c>
      <c r="AC462" s="1">
        <f ca="1">SUM(OFFSET('96点'!AC$5,(ROW(AC462)-ROW(AC$5))*4,,4))</f>
        <v>0</v>
      </c>
      <c r="AD462" s="1">
        <f ca="1">SUM(OFFSET('96点'!AD$5,(ROW(AD462)-ROW(AD$5))*4,,4))</f>
        <v>0</v>
      </c>
      <c r="AE462" s="1" t="e">
        <f ca="1" t="shared" si="191"/>
        <v>#DIV/0!</v>
      </c>
      <c r="AF462" s="1" t="e">
        <f ca="1" t="shared" si="192"/>
        <v>#DIV/0!</v>
      </c>
      <c r="AG462" s="1">
        <f ca="1">SUM(OFFSET('96点'!AG$5,(ROW(AG462)-ROW(AG$5))*4,,4))</f>
        <v>0</v>
      </c>
      <c r="AH462" s="1">
        <f ca="1">SUM(OFFSET('96点'!AH$5,(ROW(AH462)-ROW(AH$5))*4,,4))</f>
        <v>0</v>
      </c>
      <c r="AI462" s="1" t="e">
        <f ca="1" t="shared" si="193"/>
        <v>#DIV/0!</v>
      </c>
      <c r="AJ462" s="1">
        <f ca="1">SUM(OFFSET('96点'!AJ$5,(ROW(AJ462)-ROW(AJ$5))*4,,4))</f>
        <v>0</v>
      </c>
      <c r="AK462" s="1">
        <f ca="1">SUM(OFFSET('96点'!AK$5,(ROW(AK462)-ROW(AK$5))*4,,4))</f>
        <v>0</v>
      </c>
      <c r="AL462" s="1" t="e">
        <f ca="1" t="shared" si="194"/>
        <v>#DIV/0!</v>
      </c>
      <c r="AM462" s="1" t="e">
        <f ca="1" t="shared" si="195"/>
        <v>#DIV/0!</v>
      </c>
      <c r="AN462" s="1">
        <f ca="1">SUM(OFFSET('96点'!AN$5,(ROW(AN462)-ROW(AN$5))*4,,4))</f>
        <v>0</v>
      </c>
      <c r="AO462" s="1">
        <f ca="1">SUM(OFFSET('96点'!AO$5,(ROW(AO462)-ROW(AO$5))*4,,4))</f>
        <v>0</v>
      </c>
      <c r="AP462" s="1" t="e">
        <f ca="1" t="shared" si="196"/>
        <v>#DIV/0!</v>
      </c>
      <c r="AQ462" s="1">
        <f ca="1">SUM(OFFSET('96点'!AQ$5,(ROW(AQ462)-ROW(AQ$5))*4,,4))</f>
        <v>0</v>
      </c>
      <c r="AR462" s="1">
        <f ca="1">SUM(OFFSET('96点'!AR$5,(ROW(AR462)-ROW(AR$5))*4,,4))</f>
        <v>0</v>
      </c>
      <c r="AS462" s="1" t="e">
        <f ca="1" t="shared" si="197"/>
        <v>#DIV/0!</v>
      </c>
      <c r="AT462" s="1" t="e">
        <f ca="1" t="shared" si="198"/>
        <v>#DIV/0!</v>
      </c>
      <c r="AU462" s="1">
        <f ca="1">SUM(OFFSET('96点'!AU$5,(ROW(AU462)-ROW(AU$5))*4,,4))</f>
        <v>0</v>
      </c>
      <c r="AV462" s="1">
        <f ca="1">SUM(OFFSET('96点'!AV$5,(ROW(AV462)-ROW(AV$5))*4,,4))</f>
        <v>0</v>
      </c>
      <c r="AW462" s="1" t="e">
        <f ca="1" t="shared" si="199"/>
        <v>#DIV/0!</v>
      </c>
      <c r="AX462" s="1">
        <f ca="1">SUM(OFFSET('96点'!AX$5,(ROW(AX462)-ROW(AX$5))*4,,4))</f>
        <v>0</v>
      </c>
      <c r="AY462" s="1">
        <f ca="1">SUM(OFFSET('96点'!AY$5,(ROW(AY462)-ROW(AY$5))*4,,4))</f>
        <v>0</v>
      </c>
      <c r="AZ462" s="1" t="e">
        <f ca="1" t="shared" si="200"/>
        <v>#DIV/0!</v>
      </c>
      <c r="BA462" s="1" t="e">
        <f ca="1" t="shared" si="201"/>
        <v>#DIV/0!</v>
      </c>
      <c r="BB462" s="1">
        <f ca="1">SUM(OFFSET('96点'!BB$5,(ROW(BB462)-ROW(BB$5))*4,,4))</f>
        <v>0</v>
      </c>
    </row>
    <row r="463" spans="3:54">
      <c r="C463" s="1">
        <f t="shared" si="177"/>
        <v>459</v>
      </c>
      <c r="D463" s="1">
        <f t="shared" si="178"/>
        <v>5</v>
      </c>
      <c r="E463" s="1">
        <f t="shared" si="181"/>
        <v>45114</v>
      </c>
      <c r="F463" s="1" t="str">
        <f t="shared" si="179"/>
        <v>20230707</v>
      </c>
      <c r="G463">
        <f t="shared" si="182"/>
        <v>2</v>
      </c>
      <c r="J463" s="1" t="str">
        <f>INDEX(辅助表!$F$3:$F$14,G463)</f>
        <v>测试机组#1调度单元</v>
      </c>
      <c r="K463" s="1" t="str">
        <f t="shared" si="180"/>
        <v>2023-07-07</v>
      </c>
      <c r="L463" s="3">
        <f ca="1" t="shared" si="183"/>
        <v>0.125</v>
      </c>
      <c r="M463" s="1">
        <f ca="1">SUM(OFFSET('96点'!M$5,(ROW(M463)-ROW(M$5))*4,,4))</f>
        <v>0</v>
      </c>
      <c r="N463" s="1" t="e">
        <f ca="1" t="shared" si="184"/>
        <v>#DIV/0!</v>
      </c>
      <c r="O463" s="1">
        <f ca="1">SUM(OFFSET('96点'!O$5,(ROW(O463)-ROW(O$5))*4,,4))</f>
        <v>0</v>
      </c>
      <c r="P463" s="1">
        <f ca="1">SUM(OFFSET('96点'!P$5,(ROW(P463)-ROW(P$5))*4,,4))</f>
        <v>0</v>
      </c>
      <c r="Q463" s="1" t="e">
        <f ca="1" t="shared" si="185"/>
        <v>#DIV/0!</v>
      </c>
      <c r="R463" s="1" t="e">
        <f ca="1" t="shared" si="186"/>
        <v>#DIV/0!</v>
      </c>
      <c r="S463" s="1">
        <f ca="1">SUM(OFFSET('96点'!S$5,(ROW(S463)-ROW(S$5))*4,,4))</f>
        <v>0</v>
      </c>
      <c r="T463" s="1">
        <f ca="1">SUM(OFFSET('96点'!T$5,(ROW(T463)-ROW(T$5))*4,,4))</f>
        <v>0</v>
      </c>
      <c r="U463" s="1" t="e">
        <f ca="1" t="shared" si="187"/>
        <v>#DIV/0!</v>
      </c>
      <c r="V463" s="1">
        <f ca="1">SUM(OFFSET('96点'!V$5,(ROW(V463)-ROW(V$5))*4,,4))</f>
        <v>0</v>
      </c>
      <c r="W463" s="1">
        <f ca="1">SUM(OFFSET('96点'!W$5,(ROW(W463)-ROW(W$5))*4,,4))</f>
        <v>0</v>
      </c>
      <c r="X463" s="1" t="e">
        <f ca="1" t="shared" si="188"/>
        <v>#DIV/0!</v>
      </c>
      <c r="Y463" s="1" t="e">
        <f ca="1" t="shared" si="189"/>
        <v>#DIV/0!</v>
      </c>
      <c r="Z463" s="1">
        <f ca="1">SUM(OFFSET('96点'!Z$5,(ROW(Z463)-ROW(Z$5))*4,,4))</f>
        <v>0</v>
      </c>
      <c r="AA463" s="1">
        <f ca="1">SUM(OFFSET('96点'!AA$5,(ROW(AA463)-ROW(AA$5))*4,,4))</f>
        <v>0</v>
      </c>
      <c r="AB463" s="1" t="e">
        <f ca="1" t="shared" si="190"/>
        <v>#DIV/0!</v>
      </c>
      <c r="AC463" s="1">
        <f ca="1">SUM(OFFSET('96点'!AC$5,(ROW(AC463)-ROW(AC$5))*4,,4))</f>
        <v>0</v>
      </c>
      <c r="AD463" s="1">
        <f ca="1">SUM(OFFSET('96点'!AD$5,(ROW(AD463)-ROW(AD$5))*4,,4))</f>
        <v>0</v>
      </c>
      <c r="AE463" s="1" t="e">
        <f ca="1" t="shared" si="191"/>
        <v>#DIV/0!</v>
      </c>
      <c r="AF463" s="1" t="e">
        <f ca="1" t="shared" si="192"/>
        <v>#DIV/0!</v>
      </c>
      <c r="AG463" s="1">
        <f ca="1">SUM(OFFSET('96点'!AG$5,(ROW(AG463)-ROW(AG$5))*4,,4))</f>
        <v>0</v>
      </c>
      <c r="AH463" s="1">
        <f ca="1">SUM(OFFSET('96点'!AH$5,(ROW(AH463)-ROW(AH$5))*4,,4))</f>
        <v>0</v>
      </c>
      <c r="AI463" s="1" t="e">
        <f ca="1" t="shared" si="193"/>
        <v>#DIV/0!</v>
      </c>
      <c r="AJ463" s="1">
        <f ca="1">SUM(OFFSET('96点'!AJ$5,(ROW(AJ463)-ROW(AJ$5))*4,,4))</f>
        <v>0</v>
      </c>
      <c r="AK463" s="1">
        <f ca="1">SUM(OFFSET('96点'!AK$5,(ROW(AK463)-ROW(AK$5))*4,,4))</f>
        <v>0</v>
      </c>
      <c r="AL463" s="1" t="e">
        <f ca="1" t="shared" si="194"/>
        <v>#DIV/0!</v>
      </c>
      <c r="AM463" s="1" t="e">
        <f ca="1" t="shared" si="195"/>
        <v>#DIV/0!</v>
      </c>
      <c r="AN463" s="1">
        <f ca="1">SUM(OFFSET('96点'!AN$5,(ROW(AN463)-ROW(AN$5))*4,,4))</f>
        <v>0</v>
      </c>
      <c r="AO463" s="1">
        <f ca="1">SUM(OFFSET('96点'!AO$5,(ROW(AO463)-ROW(AO$5))*4,,4))</f>
        <v>0</v>
      </c>
      <c r="AP463" s="1" t="e">
        <f ca="1" t="shared" si="196"/>
        <v>#DIV/0!</v>
      </c>
      <c r="AQ463" s="1">
        <f ca="1">SUM(OFFSET('96点'!AQ$5,(ROW(AQ463)-ROW(AQ$5))*4,,4))</f>
        <v>0</v>
      </c>
      <c r="AR463" s="1">
        <f ca="1">SUM(OFFSET('96点'!AR$5,(ROW(AR463)-ROW(AR$5))*4,,4))</f>
        <v>0</v>
      </c>
      <c r="AS463" s="1" t="e">
        <f ca="1" t="shared" si="197"/>
        <v>#DIV/0!</v>
      </c>
      <c r="AT463" s="1" t="e">
        <f ca="1" t="shared" si="198"/>
        <v>#DIV/0!</v>
      </c>
      <c r="AU463" s="1">
        <f ca="1">SUM(OFFSET('96点'!AU$5,(ROW(AU463)-ROW(AU$5))*4,,4))</f>
        <v>0</v>
      </c>
      <c r="AV463" s="1">
        <f ca="1">SUM(OFFSET('96点'!AV$5,(ROW(AV463)-ROW(AV$5))*4,,4))</f>
        <v>0</v>
      </c>
      <c r="AW463" s="1" t="e">
        <f ca="1" t="shared" si="199"/>
        <v>#DIV/0!</v>
      </c>
      <c r="AX463" s="1">
        <f ca="1">SUM(OFFSET('96点'!AX$5,(ROW(AX463)-ROW(AX$5))*4,,4))</f>
        <v>0</v>
      </c>
      <c r="AY463" s="1">
        <f ca="1">SUM(OFFSET('96点'!AY$5,(ROW(AY463)-ROW(AY$5))*4,,4))</f>
        <v>0</v>
      </c>
      <c r="AZ463" s="1" t="e">
        <f ca="1" t="shared" si="200"/>
        <v>#DIV/0!</v>
      </c>
      <c r="BA463" s="1" t="e">
        <f ca="1" t="shared" si="201"/>
        <v>#DIV/0!</v>
      </c>
      <c r="BB463" s="1">
        <f ca="1">SUM(OFFSET('96点'!BB$5,(ROW(BB463)-ROW(BB$5))*4,,4))</f>
        <v>0</v>
      </c>
    </row>
    <row r="464" spans="3:54">
      <c r="C464" s="1">
        <f t="shared" si="177"/>
        <v>460</v>
      </c>
      <c r="D464" s="1">
        <f t="shared" si="178"/>
        <v>6</v>
      </c>
      <c r="E464" s="1">
        <f t="shared" si="181"/>
        <v>45114</v>
      </c>
      <c r="F464" s="1" t="str">
        <f t="shared" si="179"/>
        <v>20230707</v>
      </c>
      <c r="G464">
        <f t="shared" si="182"/>
        <v>2</v>
      </c>
      <c r="J464" s="1" t="str">
        <f>INDEX(辅助表!$F$3:$F$14,G464)</f>
        <v>测试机组#1调度单元</v>
      </c>
      <c r="K464" s="1" t="str">
        <f t="shared" si="180"/>
        <v>2023-07-07</v>
      </c>
      <c r="L464" s="3">
        <f ca="1" t="shared" si="183"/>
        <v>0.166666666666667</v>
      </c>
      <c r="M464" s="1">
        <f ca="1">SUM(OFFSET('96点'!M$5,(ROW(M464)-ROW(M$5))*4,,4))</f>
        <v>0</v>
      </c>
      <c r="N464" s="1" t="e">
        <f ca="1" t="shared" si="184"/>
        <v>#DIV/0!</v>
      </c>
      <c r="O464" s="1">
        <f ca="1">SUM(OFFSET('96点'!O$5,(ROW(O464)-ROW(O$5))*4,,4))</f>
        <v>0</v>
      </c>
      <c r="P464" s="1">
        <f ca="1">SUM(OFFSET('96点'!P$5,(ROW(P464)-ROW(P$5))*4,,4))</f>
        <v>0</v>
      </c>
      <c r="Q464" s="1" t="e">
        <f ca="1" t="shared" si="185"/>
        <v>#DIV/0!</v>
      </c>
      <c r="R464" s="1" t="e">
        <f ca="1" t="shared" si="186"/>
        <v>#DIV/0!</v>
      </c>
      <c r="S464" s="1">
        <f ca="1">SUM(OFFSET('96点'!S$5,(ROW(S464)-ROW(S$5))*4,,4))</f>
        <v>0</v>
      </c>
      <c r="T464" s="1">
        <f ca="1">SUM(OFFSET('96点'!T$5,(ROW(T464)-ROW(T$5))*4,,4))</f>
        <v>0</v>
      </c>
      <c r="U464" s="1" t="e">
        <f ca="1" t="shared" si="187"/>
        <v>#DIV/0!</v>
      </c>
      <c r="V464" s="1">
        <f ca="1">SUM(OFFSET('96点'!V$5,(ROW(V464)-ROW(V$5))*4,,4))</f>
        <v>0</v>
      </c>
      <c r="W464" s="1">
        <f ca="1">SUM(OFFSET('96点'!W$5,(ROW(W464)-ROW(W$5))*4,,4))</f>
        <v>0</v>
      </c>
      <c r="X464" s="1" t="e">
        <f ca="1" t="shared" si="188"/>
        <v>#DIV/0!</v>
      </c>
      <c r="Y464" s="1" t="e">
        <f ca="1" t="shared" si="189"/>
        <v>#DIV/0!</v>
      </c>
      <c r="Z464" s="1">
        <f ca="1">SUM(OFFSET('96点'!Z$5,(ROW(Z464)-ROW(Z$5))*4,,4))</f>
        <v>0</v>
      </c>
      <c r="AA464" s="1">
        <f ca="1">SUM(OFFSET('96点'!AA$5,(ROW(AA464)-ROW(AA$5))*4,,4))</f>
        <v>0</v>
      </c>
      <c r="AB464" s="1" t="e">
        <f ca="1" t="shared" si="190"/>
        <v>#DIV/0!</v>
      </c>
      <c r="AC464" s="1">
        <f ca="1">SUM(OFFSET('96点'!AC$5,(ROW(AC464)-ROW(AC$5))*4,,4))</f>
        <v>0</v>
      </c>
      <c r="AD464" s="1">
        <f ca="1">SUM(OFFSET('96点'!AD$5,(ROW(AD464)-ROW(AD$5))*4,,4))</f>
        <v>0</v>
      </c>
      <c r="AE464" s="1" t="e">
        <f ca="1" t="shared" si="191"/>
        <v>#DIV/0!</v>
      </c>
      <c r="AF464" s="1" t="e">
        <f ca="1" t="shared" si="192"/>
        <v>#DIV/0!</v>
      </c>
      <c r="AG464" s="1">
        <f ca="1">SUM(OFFSET('96点'!AG$5,(ROW(AG464)-ROW(AG$5))*4,,4))</f>
        <v>0</v>
      </c>
      <c r="AH464" s="1">
        <f ca="1">SUM(OFFSET('96点'!AH$5,(ROW(AH464)-ROW(AH$5))*4,,4))</f>
        <v>0</v>
      </c>
      <c r="AI464" s="1" t="e">
        <f ca="1" t="shared" si="193"/>
        <v>#DIV/0!</v>
      </c>
      <c r="AJ464" s="1">
        <f ca="1">SUM(OFFSET('96点'!AJ$5,(ROW(AJ464)-ROW(AJ$5))*4,,4))</f>
        <v>0</v>
      </c>
      <c r="AK464" s="1">
        <f ca="1">SUM(OFFSET('96点'!AK$5,(ROW(AK464)-ROW(AK$5))*4,,4))</f>
        <v>0</v>
      </c>
      <c r="AL464" s="1" t="e">
        <f ca="1" t="shared" si="194"/>
        <v>#DIV/0!</v>
      </c>
      <c r="AM464" s="1" t="e">
        <f ca="1" t="shared" si="195"/>
        <v>#DIV/0!</v>
      </c>
      <c r="AN464" s="1">
        <f ca="1">SUM(OFFSET('96点'!AN$5,(ROW(AN464)-ROW(AN$5))*4,,4))</f>
        <v>0</v>
      </c>
      <c r="AO464" s="1">
        <f ca="1">SUM(OFFSET('96点'!AO$5,(ROW(AO464)-ROW(AO$5))*4,,4))</f>
        <v>0</v>
      </c>
      <c r="AP464" s="1" t="e">
        <f ca="1" t="shared" si="196"/>
        <v>#DIV/0!</v>
      </c>
      <c r="AQ464" s="1">
        <f ca="1">SUM(OFFSET('96点'!AQ$5,(ROW(AQ464)-ROW(AQ$5))*4,,4))</f>
        <v>0</v>
      </c>
      <c r="AR464" s="1">
        <f ca="1">SUM(OFFSET('96点'!AR$5,(ROW(AR464)-ROW(AR$5))*4,,4))</f>
        <v>0</v>
      </c>
      <c r="AS464" s="1" t="e">
        <f ca="1" t="shared" si="197"/>
        <v>#DIV/0!</v>
      </c>
      <c r="AT464" s="1" t="e">
        <f ca="1" t="shared" si="198"/>
        <v>#DIV/0!</v>
      </c>
      <c r="AU464" s="1">
        <f ca="1">SUM(OFFSET('96点'!AU$5,(ROW(AU464)-ROW(AU$5))*4,,4))</f>
        <v>0</v>
      </c>
      <c r="AV464" s="1">
        <f ca="1">SUM(OFFSET('96点'!AV$5,(ROW(AV464)-ROW(AV$5))*4,,4))</f>
        <v>0</v>
      </c>
      <c r="AW464" s="1" t="e">
        <f ca="1" t="shared" si="199"/>
        <v>#DIV/0!</v>
      </c>
      <c r="AX464" s="1">
        <f ca="1">SUM(OFFSET('96点'!AX$5,(ROW(AX464)-ROW(AX$5))*4,,4))</f>
        <v>0</v>
      </c>
      <c r="AY464" s="1">
        <f ca="1">SUM(OFFSET('96点'!AY$5,(ROW(AY464)-ROW(AY$5))*4,,4))</f>
        <v>0</v>
      </c>
      <c r="AZ464" s="1" t="e">
        <f ca="1" t="shared" si="200"/>
        <v>#DIV/0!</v>
      </c>
      <c r="BA464" s="1" t="e">
        <f ca="1" t="shared" si="201"/>
        <v>#DIV/0!</v>
      </c>
      <c r="BB464" s="1">
        <f ca="1">SUM(OFFSET('96点'!BB$5,(ROW(BB464)-ROW(BB$5))*4,,4))</f>
        <v>0</v>
      </c>
    </row>
    <row r="465" spans="3:54">
      <c r="C465" s="1">
        <f t="shared" si="177"/>
        <v>461</v>
      </c>
      <c r="D465" s="1">
        <f t="shared" si="178"/>
        <v>7</v>
      </c>
      <c r="E465" s="1">
        <f t="shared" si="181"/>
        <v>45114</v>
      </c>
      <c r="F465" s="1" t="str">
        <f t="shared" si="179"/>
        <v>20230707</v>
      </c>
      <c r="G465">
        <f t="shared" si="182"/>
        <v>2</v>
      </c>
      <c r="J465" s="1" t="str">
        <f>INDEX(辅助表!$F$3:$F$14,G465)</f>
        <v>测试机组#1调度单元</v>
      </c>
      <c r="K465" s="1" t="str">
        <f t="shared" si="180"/>
        <v>2023-07-07</v>
      </c>
      <c r="L465" s="3">
        <f ca="1" t="shared" si="183"/>
        <v>0.208333333333333</v>
      </c>
      <c r="M465" s="1">
        <f ca="1">SUM(OFFSET('96点'!M$5,(ROW(M465)-ROW(M$5))*4,,4))</f>
        <v>0</v>
      </c>
      <c r="N465" s="1" t="e">
        <f ca="1" t="shared" si="184"/>
        <v>#DIV/0!</v>
      </c>
      <c r="O465" s="1">
        <f ca="1">SUM(OFFSET('96点'!O$5,(ROW(O465)-ROW(O$5))*4,,4))</f>
        <v>0</v>
      </c>
      <c r="P465" s="1">
        <f ca="1">SUM(OFFSET('96点'!P$5,(ROW(P465)-ROW(P$5))*4,,4))</f>
        <v>0</v>
      </c>
      <c r="Q465" s="1" t="e">
        <f ca="1" t="shared" si="185"/>
        <v>#DIV/0!</v>
      </c>
      <c r="R465" s="1" t="e">
        <f ca="1" t="shared" si="186"/>
        <v>#DIV/0!</v>
      </c>
      <c r="S465" s="1">
        <f ca="1">SUM(OFFSET('96点'!S$5,(ROW(S465)-ROW(S$5))*4,,4))</f>
        <v>0</v>
      </c>
      <c r="T465" s="1">
        <f ca="1">SUM(OFFSET('96点'!T$5,(ROW(T465)-ROW(T$5))*4,,4))</f>
        <v>0</v>
      </c>
      <c r="U465" s="1" t="e">
        <f ca="1" t="shared" si="187"/>
        <v>#DIV/0!</v>
      </c>
      <c r="V465" s="1">
        <f ca="1">SUM(OFFSET('96点'!V$5,(ROW(V465)-ROW(V$5))*4,,4))</f>
        <v>0</v>
      </c>
      <c r="W465" s="1">
        <f ca="1">SUM(OFFSET('96点'!W$5,(ROW(W465)-ROW(W$5))*4,,4))</f>
        <v>0</v>
      </c>
      <c r="X465" s="1" t="e">
        <f ca="1" t="shared" si="188"/>
        <v>#DIV/0!</v>
      </c>
      <c r="Y465" s="1" t="e">
        <f ca="1" t="shared" si="189"/>
        <v>#DIV/0!</v>
      </c>
      <c r="Z465" s="1">
        <f ca="1">SUM(OFFSET('96点'!Z$5,(ROW(Z465)-ROW(Z$5))*4,,4))</f>
        <v>0</v>
      </c>
      <c r="AA465" s="1">
        <f ca="1">SUM(OFFSET('96点'!AA$5,(ROW(AA465)-ROW(AA$5))*4,,4))</f>
        <v>0</v>
      </c>
      <c r="AB465" s="1" t="e">
        <f ca="1" t="shared" si="190"/>
        <v>#DIV/0!</v>
      </c>
      <c r="AC465" s="1">
        <f ca="1">SUM(OFFSET('96点'!AC$5,(ROW(AC465)-ROW(AC$5))*4,,4))</f>
        <v>0</v>
      </c>
      <c r="AD465" s="1">
        <f ca="1">SUM(OFFSET('96点'!AD$5,(ROW(AD465)-ROW(AD$5))*4,,4))</f>
        <v>0</v>
      </c>
      <c r="AE465" s="1" t="e">
        <f ca="1" t="shared" si="191"/>
        <v>#DIV/0!</v>
      </c>
      <c r="AF465" s="1" t="e">
        <f ca="1" t="shared" si="192"/>
        <v>#DIV/0!</v>
      </c>
      <c r="AG465" s="1">
        <f ca="1">SUM(OFFSET('96点'!AG$5,(ROW(AG465)-ROW(AG$5))*4,,4))</f>
        <v>0</v>
      </c>
      <c r="AH465" s="1">
        <f ca="1">SUM(OFFSET('96点'!AH$5,(ROW(AH465)-ROW(AH$5))*4,,4))</f>
        <v>0</v>
      </c>
      <c r="AI465" s="1" t="e">
        <f ca="1" t="shared" si="193"/>
        <v>#DIV/0!</v>
      </c>
      <c r="AJ465" s="1">
        <f ca="1">SUM(OFFSET('96点'!AJ$5,(ROW(AJ465)-ROW(AJ$5))*4,,4))</f>
        <v>0</v>
      </c>
      <c r="AK465" s="1">
        <f ca="1">SUM(OFFSET('96点'!AK$5,(ROW(AK465)-ROW(AK$5))*4,,4))</f>
        <v>0</v>
      </c>
      <c r="AL465" s="1" t="e">
        <f ca="1" t="shared" si="194"/>
        <v>#DIV/0!</v>
      </c>
      <c r="AM465" s="1" t="e">
        <f ca="1" t="shared" si="195"/>
        <v>#DIV/0!</v>
      </c>
      <c r="AN465" s="1">
        <f ca="1">SUM(OFFSET('96点'!AN$5,(ROW(AN465)-ROW(AN$5))*4,,4))</f>
        <v>0</v>
      </c>
      <c r="AO465" s="1">
        <f ca="1">SUM(OFFSET('96点'!AO$5,(ROW(AO465)-ROW(AO$5))*4,,4))</f>
        <v>0</v>
      </c>
      <c r="AP465" s="1" t="e">
        <f ca="1" t="shared" si="196"/>
        <v>#DIV/0!</v>
      </c>
      <c r="AQ465" s="1">
        <f ca="1">SUM(OFFSET('96点'!AQ$5,(ROW(AQ465)-ROW(AQ$5))*4,,4))</f>
        <v>0</v>
      </c>
      <c r="AR465" s="1">
        <f ca="1">SUM(OFFSET('96点'!AR$5,(ROW(AR465)-ROW(AR$5))*4,,4))</f>
        <v>0</v>
      </c>
      <c r="AS465" s="1" t="e">
        <f ca="1" t="shared" si="197"/>
        <v>#DIV/0!</v>
      </c>
      <c r="AT465" s="1" t="e">
        <f ca="1" t="shared" si="198"/>
        <v>#DIV/0!</v>
      </c>
      <c r="AU465" s="1">
        <f ca="1">SUM(OFFSET('96点'!AU$5,(ROW(AU465)-ROW(AU$5))*4,,4))</f>
        <v>0</v>
      </c>
      <c r="AV465" s="1">
        <f ca="1">SUM(OFFSET('96点'!AV$5,(ROW(AV465)-ROW(AV$5))*4,,4))</f>
        <v>0</v>
      </c>
      <c r="AW465" s="1" t="e">
        <f ca="1" t="shared" si="199"/>
        <v>#DIV/0!</v>
      </c>
      <c r="AX465" s="1">
        <f ca="1">SUM(OFFSET('96点'!AX$5,(ROW(AX465)-ROW(AX$5))*4,,4))</f>
        <v>0</v>
      </c>
      <c r="AY465" s="1">
        <f ca="1">SUM(OFFSET('96点'!AY$5,(ROW(AY465)-ROW(AY$5))*4,,4))</f>
        <v>0</v>
      </c>
      <c r="AZ465" s="1" t="e">
        <f ca="1" t="shared" si="200"/>
        <v>#DIV/0!</v>
      </c>
      <c r="BA465" s="1" t="e">
        <f ca="1" t="shared" si="201"/>
        <v>#DIV/0!</v>
      </c>
      <c r="BB465" s="1">
        <f ca="1">SUM(OFFSET('96点'!BB$5,(ROW(BB465)-ROW(BB$5))*4,,4))</f>
        <v>0</v>
      </c>
    </row>
    <row r="466" spans="3:54">
      <c r="C466" s="1">
        <f t="shared" si="177"/>
        <v>462</v>
      </c>
      <c r="D466" s="1">
        <f t="shared" si="178"/>
        <v>8</v>
      </c>
      <c r="E466" s="1">
        <f t="shared" si="181"/>
        <v>45114</v>
      </c>
      <c r="F466" s="1" t="str">
        <f t="shared" si="179"/>
        <v>20230707</v>
      </c>
      <c r="G466">
        <f t="shared" si="182"/>
        <v>2</v>
      </c>
      <c r="J466" s="1" t="str">
        <f>INDEX(辅助表!$F$3:$F$14,G466)</f>
        <v>测试机组#1调度单元</v>
      </c>
      <c r="K466" s="1" t="str">
        <f t="shared" si="180"/>
        <v>2023-07-07</v>
      </c>
      <c r="L466" s="3">
        <f ca="1" t="shared" si="183"/>
        <v>0.25</v>
      </c>
      <c r="M466" s="1">
        <f ca="1">SUM(OFFSET('96点'!M$5,(ROW(M466)-ROW(M$5))*4,,4))</f>
        <v>0</v>
      </c>
      <c r="N466" s="1" t="e">
        <f ca="1" t="shared" si="184"/>
        <v>#DIV/0!</v>
      </c>
      <c r="O466" s="1">
        <f ca="1">SUM(OFFSET('96点'!O$5,(ROW(O466)-ROW(O$5))*4,,4))</f>
        <v>0</v>
      </c>
      <c r="P466" s="1">
        <f ca="1">SUM(OFFSET('96点'!P$5,(ROW(P466)-ROW(P$5))*4,,4))</f>
        <v>0</v>
      </c>
      <c r="Q466" s="1" t="e">
        <f ca="1" t="shared" si="185"/>
        <v>#DIV/0!</v>
      </c>
      <c r="R466" s="1" t="e">
        <f ca="1" t="shared" si="186"/>
        <v>#DIV/0!</v>
      </c>
      <c r="S466" s="1">
        <f ca="1">SUM(OFFSET('96点'!S$5,(ROW(S466)-ROW(S$5))*4,,4))</f>
        <v>0</v>
      </c>
      <c r="T466" s="1">
        <f ca="1">SUM(OFFSET('96点'!T$5,(ROW(T466)-ROW(T$5))*4,,4))</f>
        <v>0</v>
      </c>
      <c r="U466" s="1" t="e">
        <f ca="1" t="shared" si="187"/>
        <v>#DIV/0!</v>
      </c>
      <c r="V466" s="1">
        <f ca="1">SUM(OFFSET('96点'!V$5,(ROW(V466)-ROW(V$5))*4,,4))</f>
        <v>0</v>
      </c>
      <c r="W466" s="1">
        <f ca="1">SUM(OFFSET('96点'!W$5,(ROW(W466)-ROW(W$5))*4,,4))</f>
        <v>0</v>
      </c>
      <c r="X466" s="1" t="e">
        <f ca="1" t="shared" si="188"/>
        <v>#DIV/0!</v>
      </c>
      <c r="Y466" s="1" t="e">
        <f ca="1" t="shared" si="189"/>
        <v>#DIV/0!</v>
      </c>
      <c r="Z466" s="1">
        <f ca="1">SUM(OFFSET('96点'!Z$5,(ROW(Z466)-ROW(Z$5))*4,,4))</f>
        <v>0</v>
      </c>
      <c r="AA466" s="1">
        <f ca="1">SUM(OFFSET('96点'!AA$5,(ROW(AA466)-ROW(AA$5))*4,,4))</f>
        <v>0</v>
      </c>
      <c r="AB466" s="1" t="e">
        <f ca="1" t="shared" si="190"/>
        <v>#DIV/0!</v>
      </c>
      <c r="AC466" s="1">
        <f ca="1">SUM(OFFSET('96点'!AC$5,(ROW(AC466)-ROW(AC$5))*4,,4))</f>
        <v>0</v>
      </c>
      <c r="AD466" s="1">
        <f ca="1">SUM(OFFSET('96点'!AD$5,(ROW(AD466)-ROW(AD$5))*4,,4))</f>
        <v>0</v>
      </c>
      <c r="AE466" s="1" t="e">
        <f ca="1" t="shared" si="191"/>
        <v>#DIV/0!</v>
      </c>
      <c r="AF466" s="1" t="e">
        <f ca="1" t="shared" si="192"/>
        <v>#DIV/0!</v>
      </c>
      <c r="AG466" s="1">
        <f ca="1">SUM(OFFSET('96点'!AG$5,(ROW(AG466)-ROW(AG$5))*4,,4))</f>
        <v>0</v>
      </c>
      <c r="AH466" s="1">
        <f ca="1">SUM(OFFSET('96点'!AH$5,(ROW(AH466)-ROW(AH$5))*4,,4))</f>
        <v>0</v>
      </c>
      <c r="AI466" s="1" t="e">
        <f ca="1" t="shared" si="193"/>
        <v>#DIV/0!</v>
      </c>
      <c r="AJ466" s="1">
        <f ca="1">SUM(OFFSET('96点'!AJ$5,(ROW(AJ466)-ROW(AJ$5))*4,,4))</f>
        <v>0</v>
      </c>
      <c r="AK466" s="1">
        <f ca="1">SUM(OFFSET('96点'!AK$5,(ROW(AK466)-ROW(AK$5))*4,,4))</f>
        <v>0</v>
      </c>
      <c r="AL466" s="1" t="e">
        <f ca="1" t="shared" si="194"/>
        <v>#DIV/0!</v>
      </c>
      <c r="AM466" s="1" t="e">
        <f ca="1" t="shared" si="195"/>
        <v>#DIV/0!</v>
      </c>
      <c r="AN466" s="1">
        <f ca="1">SUM(OFFSET('96点'!AN$5,(ROW(AN466)-ROW(AN$5))*4,,4))</f>
        <v>0</v>
      </c>
      <c r="AO466" s="1">
        <f ca="1">SUM(OFFSET('96点'!AO$5,(ROW(AO466)-ROW(AO$5))*4,,4))</f>
        <v>0</v>
      </c>
      <c r="AP466" s="1" t="e">
        <f ca="1" t="shared" si="196"/>
        <v>#DIV/0!</v>
      </c>
      <c r="AQ466" s="1">
        <f ca="1">SUM(OFFSET('96点'!AQ$5,(ROW(AQ466)-ROW(AQ$5))*4,,4))</f>
        <v>0</v>
      </c>
      <c r="AR466" s="1">
        <f ca="1">SUM(OFFSET('96点'!AR$5,(ROW(AR466)-ROW(AR$5))*4,,4))</f>
        <v>0</v>
      </c>
      <c r="AS466" s="1" t="e">
        <f ca="1" t="shared" si="197"/>
        <v>#DIV/0!</v>
      </c>
      <c r="AT466" s="1" t="e">
        <f ca="1" t="shared" si="198"/>
        <v>#DIV/0!</v>
      </c>
      <c r="AU466" s="1">
        <f ca="1">SUM(OFFSET('96点'!AU$5,(ROW(AU466)-ROW(AU$5))*4,,4))</f>
        <v>0</v>
      </c>
      <c r="AV466" s="1">
        <f ca="1">SUM(OFFSET('96点'!AV$5,(ROW(AV466)-ROW(AV$5))*4,,4))</f>
        <v>0</v>
      </c>
      <c r="AW466" s="1" t="e">
        <f ca="1" t="shared" si="199"/>
        <v>#DIV/0!</v>
      </c>
      <c r="AX466" s="1">
        <f ca="1">SUM(OFFSET('96点'!AX$5,(ROW(AX466)-ROW(AX$5))*4,,4))</f>
        <v>0</v>
      </c>
      <c r="AY466" s="1">
        <f ca="1">SUM(OFFSET('96点'!AY$5,(ROW(AY466)-ROW(AY$5))*4,,4))</f>
        <v>0</v>
      </c>
      <c r="AZ466" s="1" t="e">
        <f ca="1" t="shared" si="200"/>
        <v>#DIV/0!</v>
      </c>
      <c r="BA466" s="1" t="e">
        <f ca="1" t="shared" si="201"/>
        <v>#DIV/0!</v>
      </c>
      <c r="BB466" s="1">
        <f ca="1">SUM(OFFSET('96点'!BB$5,(ROW(BB466)-ROW(BB$5))*4,,4))</f>
        <v>0</v>
      </c>
    </row>
    <row r="467" spans="3:54">
      <c r="C467" s="1">
        <f t="shared" si="177"/>
        <v>463</v>
      </c>
      <c r="D467" s="1">
        <f t="shared" si="178"/>
        <v>9</v>
      </c>
      <c r="E467" s="1">
        <f t="shared" si="181"/>
        <v>45114</v>
      </c>
      <c r="F467" s="1" t="str">
        <f t="shared" si="179"/>
        <v>20230707</v>
      </c>
      <c r="G467">
        <f t="shared" si="182"/>
        <v>2</v>
      </c>
      <c r="J467" s="1" t="str">
        <f>INDEX(辅助表!$F$3:$F$14,G467)</f>
        <v>测试机组#1调度单元</v>
      </c>
      <c r="K467" s="1" t="str">
        <f t="shared" si="180"/>
        <v>2023-07-07</v>
      </c>
      <c r="L467" s="3">
        <f ca="1" t="shared" si="183"/>
        <v>0.291666666666667</v>
      </c>
      <c r="M467" s="1">
        <f ca="1">SUM(OFFSET('96点'!M$5,(ROW(M467)-ROW(M$5))*4,,4))</f>
        <v>0</v>
      </c>
      <c r="N467" s="1" t="e">
        <f ca="1" t="shared" si="184"/>
        <v>#DIV/0!</v>
      </c>
      <c r="O467" s="1">
        <f ca="1">SUM(OFFSET('96点'!O$5,(ROW(O467)-ROW(O$5))*4,,4))</f>
        <v>0</v>
      </c>
      <c r="P467" s="1">
        <f ca="1">SUM(OFFSET('96点'!P$5,(ROW(P467)-ROW(P$5))*4,,4))</f>
        <v>0</v>
      </c>
      <c r="Q467" s="1" t="e">
        <f ca="1" t="shared" si="185"/>
        <v>#DIV/0!</v>
      </c>
      <c r="R467" s="1" t="e">
        <f ca="1" t="shared" si="186"/>
        <v>#DIV/0!</v>
      </c>
      <c r="S467" s="1">
        <f ca="1">SUM(OFFSET('96点'!S$5,(ROW(S467)-ROW(S$5))*4,,4))</f>
        <v>0</v>
      </c>
      <c r="T467" s="1">
        <f ca="1">SUM(OFFSET('96点'!T$5,(ROW(T467)-ROW(T$5))*4,,4))</f>
        <v>0</v>
      </c>
      <c r="U467" s="1" t="e">
        <f ca="1" t="shared" si="187"/>
        <v>#DIV/0!</v>
      </c>
      <c r="V467" s="1">
        <f ca="1">SUM(OFFSET('96点'!V$5,(ROW(V467)-ROW(V$5))*4,,4))</f>
        <v>0</v>
      </c>
      <c r="W467" s="1">
        <f ca="1">SUM(OFFSET('96点'!W$5,(ROW(W467)-ROW(W$5))*4,,4))</f>
        <v>0</v>
      </c>
      <c r="X467" s="1" t="e">
        <f ca="1" t="shared" si="188"/>
        <v>#DIV/0!</v>
      </c>
      <c r="Y467" s="1" t="e">
        <f ca="1" t="shared" si="189"/>
        <v>#DIV/0!</v>
      </c>
      <c r="Z467" s="1">
        <f ca="1">SUM(OFFSET('96点'!Z$5,(ROW(Z467)-ROW(Z$5))*4,,4))</f>
        <v>0</v>
      </c>
      <c r="AA467" s="1">
        <f ca="1">SUM(OFFSET('96点'!AA$5,(ROW(AA467)-ROW(AA$5))*4,,4))</f>
        <v>0</v>
      </c>
      <c r="AB467" s="1" t="e">
        <f ca="1" t="shared" si="190"/>
        <v>#DIV/0!</v>
      </c>
      <c r="AC467" s="1">
        <f ca="1">SUM(OFFSET('96点'!AC$5,(ROW(AC467)-ROW(AC$5))*4,,4))</f>
        <v>0</v>
      </c>
      <c r="AD467" s="1">
        <f ca="1">SUM(OFFSET('96点'!AD$5,(ROW(AD467)-ROW(AD$5))*4,,4))</f>
        <v>0</v>
      </c>
      <c r="AE467" s="1" t="e">
        <f ca="1" t="shared" si="191"/>
        <v>#DIV/0!</v>
      </c>
      <c r="AF467" s="1" t="e">
        <f ca="1" t="shared" si="192"/>
        <v>#DIV/0!</v>
      </c>
      <c r="AG467" s="1">
        <f ca="1">SUM(OFFSET('96点'!AG$5,(ROW(AG467)-ROW(AG$5))*4,,4))</f>
        <v>0</v>
      </c>
      <c r="AH467" s="1">
        <f ca="1">SUM(OFFSET('96点'!AH$5,(ROW(AH467)-ROW(AH$5))*4,,4))</f>
        <v>0</v>
      </c>
      <c r="AI467" s="1" t="e">
        <f ca="1" t="shared" si="193"/>
        <v>#DIV/0!</v>
      </c>
      <c r="AJ467" s="1">
        <f ca="1">SUM(OFFSET('96点'!AJ$5,(ROW(AJ467)-ROW(AJ$5))*4,,4))</f>
        <v>0</v>
      </c>
      <c r="AK467" s="1">
        <f ca="1">SUM(OFFSET('96点'!AK$5,(ROW(AK467)-ROW(AK$5))*4,,4))</f>
        <v>0</v>
      </c>
      <c r="AL467" s="1" t="e">
        <f ca="1" t="shared" si="194"/>
        <v>#DIV/0!</v>
      </c>
      <c r="AM467" s="1" t="e">
        <f ca="1" t="shared" si="195"/>
        <v>#DIV/0!</v>
      </c>
      <c r="AN467" s="1">
        <f ca="1">SUM(OFFSET('96点'!AN$5,(ROW(AN467)-ROW(AN$5))*4,,4))</f>
        <v>0</v>
      </c>
      <c r="AO467" s="1">
        <f ca="1">SUM(OFFSET('96点'!AO$5,(ROW(AO467)-ROW(AO$5))*4,,4))</f>
        <v>0</v>
      </c>
      <c r="AP467" s="1" t="e">
        <f ca="1" t="shared" si="196"/>
        <v>#DIV/0!</v>
      </c>
      <c r="AQ467" s="1">
        <f ca="1">SUM(OFFSET('96点'!AQ$5,(ROW(AQ467)-ROW(AQ$5))*4,,4))</f>
        <v>0</v>
      </c>
      <c r="AR467" s="1">
        <f ca="1">SUM(OFFSET('96点'!AR$5,(ROW(AR467)-ROW(AR$5))*4,,4))</f>
        <v>0</v>
      </c>
      <c r="AS467" s="1" t="e">
        <f ca="1" t="shared" si="197"/>
        <v>#DIV/0!</v>
      </c>
      <c r="AT467" s="1" t="e">
        <f ca="1" t="shared" si="198"/>
        <v>#DIV/0!</v>
      </c>
      <c r="AU467" s="1">
        <f ca="1">SUM(OFFSET('96点'!AU$5,(ROW(AU467)-ROW(AU$5))*4,,4))</f>
        <v>0</v>
      </c>
      <c r="AV467" s="1">
        <f ca="1">SUM(OFFSET('96点'!AV$5,(ROW(AV467)-ROW(AV$5))*4,,4))</f>
        <v>0</v>
      </c>
      <c r="AW467" s="1" t="e">
        <f ca="1" t="shared" si="199"/>
        <v>#DIV/0!</v>
      </c>
      <c r="AX467" s="1">
        <f ca="1">SUM(OFFSET('96点'!AX$5,(ROW(AX467)-ROW(AX$5))*4,,4))</f>
        <v>0</v>
      </c>
      <c r="AY467" s="1">
        <f ca="1">SUM(OFFSET('96点'!AY$5,(ROW(AY467)-ROW(AY$5))*4,,4))</f>
        <v>0</v>
      </c>
      <c r="AZ467" s="1" t="e">
        <f ca="1" t="shared" si="200"/>
        <v>#DIV/0!</v>
      </c>
      <c r="BA467" s="1" t="e">
        <f ca="1" t="shared" si="201"/>
        <v>#DIV/0!</v>
      </c>
      <c r="BB467" s="1">
        <f ca="1">SUM(OFFSET('96点'!BB$5,(ROW(BB467)-ROW(BB$5))*4,,4))</f>
        <v>0</v>
      </c>
    </row>
    <row r="468" spans="3:54">
      <c r="C468" s="1">
        <f t="shared" si="177"/>
        <v>464</v>
      </c>
      <c r="D468" s="1">
        <f t="shared" si="178"/>
        <v>10</v>
      </c>
      <c r="E468" s="1">
        <f t="shared" si="181"/>
        <v>45114</v>
      </c>
      <c r="F468" s="1" t="str">
        <f t="shared" si="179"/>
        <v>20230707</v>
      </c>
      <c r="G468">
        <f t="shared" si="182"/>
        <v>2</v>
      </c>
      <c r="J468" s="1" t="str">
        <f>INDEX(辅助表!$F$3:$F$14,G468)</f>
        <v>测试机组#1调度单元</v>
      </c>
      <c r="K468" s="1" t="str">
        <f t="shared" si="180"/>
        <v>2023-07-07</v>
      </c>
      <c r="L468" s="3">
        <f ca="1" t="shared" si="183"/>
        <v>0.333333333333333</v>
      </c>
      <c r="M468" s="1">
        <f ca="1">SUM(OFFSET('96点'!M$5,(ROW(M468)-ROW(M$5))*4,,4))</f>
        <v>0</v>
      </c>
      <c r="N468" s="1" t="e">
        <f ca="1" t="shared" si="184"/>
        <v>#DIV/0!</v>
      </c>
      <c r="O468" s="1">
        <f ca="1">SUM(OFFSET('96点'!O$5,(ROW(O468)-ROW(O$5))*4,,4))</f>
        <v>0</v>
      </c>
      <c r="P468" s="1">
        <f ca="1">SUM(OFFSET('96点'!P$5,(ROW(P468)-ROW(P$5))*4,,4))</f>
        <v>0</v>
      </c>
      <c r="Q468" s="1" t="e">
        <f ca="1" t="shared" si="185"/>
        <v>#DIV/0!</v>
      </c>
      <c r="R468" s="1" t="e">
        <f ca="1" t="shared" si="186"/>
        <v>#DIV/0!</v>
      </c>
      <c r="S468" s="1">
        <f ca="1">SUM(OFFSET('96点'!S$5,(ROW(S468)-ROW(S$5))*4,,4))</f>
        <v>0</v>
      </c>
      <c r="T468" s="1">
        <f ca="1">SUM(OFFSET('96点'!T$5,(ROW(T468)-ROW(T$5))*4,,4))</f>
        <v>0</v>
      </c>
      <c r="U468" s="1" t="e">
        <f ca="1" t="shared" si="187"/>
        <v>#DIV/0!</v>
      </c>
      <c r="V468" s="1">
        <f ca="1">SUM(OFFSET('96点'!V$5,(ROW(V468)-ROW(V$5))*4,,4))</f>
        <v>0</v>
      </c>
      <c r="W468" s="1">
        <f ca="1">SUM(OFFSET('96点'!W$5,(ROW(W468)-ROW(W$5))*4,,4))</f>
        <v>0</v>
      </c>
      <c r="X468" s="1" t="e">
        <f ca="1" t="shared" si="188"/>
        <v>#DIV/0!</v>
      </c>
      <c r="Y468" s="1" t="e">
        <f ca="1" t="shared" si="189"/>
        <v>#DIV/0!</v>
      </c>
      <c r="Z468" s="1">
        <f ca="1">SUM(OFFSET('96点'!Z$5,(ROW(Z468)-ROW(Z$5))*4,,4))</f>
        <v>0</v>
      </c>
      <c r="AA468" s="1">
        <f ca="1">SUM(OFFSET('96点'!AA$5,(ROW(AA468)-ROW(AA$5))*4,,4))</f>
        <v>0</v>
      </c>
      <c r="AB468" s="1" t="e">
        <f ca="1" t="shared" si="190"/>
        <v>#DIV/0!</v>
      </c>
      <c r="AC468" s="1">
        <f ca="1">SUM(OFFSET('96点'!AC$5,(ROW(AC468)-ROW(AC$5))*4,,4))</f>
        <v>0</v>
      </c>
      <c r="AD468" s="1">
        <f ca="1">SUM(OFFSET('96点'!AD$5,(ROW(AD468)-ROW(AD$5))*4,,4))</f>
        <v>0</v>
      </c>
      <c r="AE468" s="1" t="e">
        <f ca="1" t="shared" si="191"/>
        <v>#DIV/0!</v>
      </c>
      <c r="AF468" s="1" t="e">
        <f ca="1" t="shared" si="192"/>
        <v>#DIV/0!</v>
      </c>
      <c r="AG468" s="1">
        <f ca="1">SUM(OFFSET('96点'!AG$5,(ROW(AG468)-ROW(AG$5))*4,,4))</f>
        <v>0</v>
      </c>
      <c r="AH468" s="1">
        <f ca="1">SUM(OFFSET('96点'!AH$5,(ROW(AH468)-ROW(AH$5))*4,,4))</f>
        <v>0</v>
      </c>
      <c r="AI468" s="1" t="e">
        <f ca="1" t="shared" si="193"/>
        <v>#DIV/0!</v>
      </c>
      <c r="AJ468" s="1">
        <f ca="1">SUM(OFFSET('96点'!AJ$5,(ROW(AJ468)-ROW(AJ$5))*4,,4))</f>
        <v>0</v>
      </c>
      <c r="AK468" s="1">
        <f ca="1">SUM(OFFSET('96点'!AK$5,(ROW(AK468)-ROW(AK$5))*4,,4))</f>
        <v>0</v>
      </c>
      <c r="AL468" s="1" t="e">
        <f ca="1" t="shared" si="194"/>
        <v>#DIV/0!</v>
      </c>
      <c r="AM468" s="1" t="e">
        <f ca="1" t="shared" si="195"/>
        <v>#DIV/0!</v>
      </c>
      <c r="AN468" s="1">
        <f ca="1">SUM(OFFSET('96点'!AN$5,(ROW(AN468)-ROW(AN$5))*4,,4))</f>
        <v>0</v>
      </c>
      <c r="AO468" s="1">
        <f ca="1">SUM(OFFSET('96点'!AO$5,(ROW(AO468)-ROW(AO$5))*4,,4))</f>
        <v>0</v>
      </c>
      <c r="AP468" s="1" t="e">
        <f ca="1" t="shared" si="196"/>
        <v>#DIV/0!</v>
      </c>
      <c r="AQ468" s="1">
        <f ca="1">SUM(OFFSET('96点'!AQ$5,(ROW(AQ468)-ROW(AQ$5))*4,,4))</f>
        <v>0</v>
      </c>
      <c r="AR468" s="1">
        <f ca="1">SUM(OFFSET('96点'!AR$5,(ROW(AR468)-ROW(AR$5))*4,,4))</f>
        <v>0</v>
      </c>
      <c r="AS468" s="1" t="e">
        <f ca="1" t="shared" si="197"/>
        <v>#DIV/0!</v>
      </c>
      <c r="AT468" s="1" t="e">
        <f ca="1" t="shared" si="198"/>
        <v>#DIV/0!</v>
      </c>
      <c r="AU468" s="1">
        <f ca="1">SUM(OFFSET('96点'!AU$5,(ROW(AU468)-ROW(AU$5))*4,,4))</f>
        <v>0</v>
      </c>
      <c r="AV468" s="1">
        <f ca="1">SUM(OFFSET('96点'!AV$5,(ROW(AV468)-ROW(AV$5))*4,,4))</f>
        <v>0</v>
      </c>
      <c r="AW468" s="1" t="e">
        <f ca="1" t="shared" si="199"/>
        <v>#DIV/0!</v>
      </c>
      <c r="AX468" s="1">
        <f ca="1">SUM(OFFSET('96点'!AX$5,(ROW(AX468)-ROW(AX$5))*4,,4))</f>
        <v>0</v>
      </c>
      <c r="AY468" s="1">
        <f ca="1">SUM(OFFSET('96点'!AY$5,(ROW(AY468)-ROW(AY$5))*4,,4))</f>
        <v>0</v>
      </c>
      <c r="AZ468" s="1" t="e">
        <f ca="1" t="shared" si="200"/>
        <v>#DIV/0!</v>
      </c>
      <c r="BA468" s="1" t="e">
        <f ca="1" t="shared" si="201"/>
        <v>#DIV/0!</v>
      </c>
      <c r="BB468" s="1">
        <f ca="1">SUM(OFFSET('96点'!BB$5,(ROW(BB468)-ROW(BB$5))*4,,4))</f>
        <v>0</v>
      </c>
    </row>
    <row r="469" spans="3:54">
      <c r="C469" s="1">
        <f t="shared" si="177"/>
        <v>465</v>
      </c>
      <c r="D469" s="1">
        <f t="shared" si="178"/>
        <v>11</v>
      </c>
      <c r="E469" s="1">
        <f t="shared" si="181"/>
        <v>45114</v>
      </c>
      <c r="F469" s="1" t="str">
        <f t="shared" si="179"/>
        <v>20230707</v>
      </c>
      <c r="G469">
        <f t="shared" si="182"/>
        <v>2</v>
      </c>
      <c r="J469" s="1" t="str">
        <f>INDEX(辅助表!$F$3:$F$14,G469)</f>
        <v>测试机组#1调度单元</v>
      </c>
      <c r="K469" s="1" t="str">
        <f t="shared" si="180"/>
        <v>2023-07-07</v>
      </c>
      <c r="L469" s="3">
        <f ca="1" t="shared" si="183"/>
        <v>0.375</v>
      </c>
      <c r="M469" s="1">
        <f ca="1">SUM(OFFSET('96点'!M$5,(ROW(M469)-ROW(M$5))*4,,4))</f>
        <v>0</v>
      </c>
      <c r="N469" s="1" t="e">
        <f ca="1" t="shared" si="184"/>
        <v>#DIV/0!</v>
      </c>
      <c r="O469" s="1">
        <f ca="1">SUM(OFFSET('96点'!O$5,(ROW(O469)-ROW(O$5))*4,,4))</f>
        <v>0</v>
      </c>
      <c r="P469" s="1">
        <f ca="1">SUM(OFFSET('96点'!P$5,(ROW(P469)-ROW(P$5))*4,,4))</f>
        <v>0</v>
      </c>
      <c r="Q469" s="1" t="e">
        <f ca="1" t="shared" si="185"/>
        <v>#DIV/0!</v>
      </c>
      <c r="R469" s="1" t="e">
        <f ca="1" t="shared" si="186"/>
        <v>#DIV/0!</v>
      </c>
      <c r="S469" s="1">
        <f ca="1">SUM(OFFSET('96点'!S$5,(ROW(S469)-ROW(S$5))*4,,4))</f>
        <v>0</v>
      </c>
      <c r="T469" s="1">
        <f ca="1">SUM(OFFSET('96点'!T$5,(ROW(T469)-ROW(T$5))*4,,4))</f>
        <v>0</v>
      </c>
      <c r="U469" s="1" t="e">
        <f ca="1" t="shared" si="187"/>
        <v>#DIV/0!</v>
      </c>
      <c r="V469" s="1">
        <f ca="1">SUM(OFFSET('96点'!V$5,(ROW(V469)-ROW(V$5))*4,,4))</f>
        <v>0</v>
      </c>
      <c r="W469" s="1">
        <f ca="1">SUM(OFFSET('96点'!W$5,(ROW(W469)-ROW(W$5))*4,,4))</f>
        <v>0</v>
      </c>
      <c r="X469" s="1" t="e">
        <f ca="1" t="shared" si="188"/>
        <v>#DIV/0!</v>
      </c>
      <c r="Y469" s="1" t="e">
        <f ca="1" t="shared" si="189"/>
        <v>#DIV/0!</v>
      </c>
      <c r="Z469" s="1">
        <f ca="1">SUM(OFFSET('96点'!Z$5,(ROW(Z469)-ROW(Z$5))*4,,4))</f>
        <v>0</v>
      </c>
      <c r="AA469" s="1">
        <f ca="1">SUM(OFFSET('96点'!AA$5,(ROW(AA469)-ROW(AA$5))*4,,4))</f>
        <v>0</v>
      </c>
      <c r="AB469" s="1" t="e">
        <f ca="1" t="shared" si="190"/>
        <v>#DIV/0!</v>
      </c>
      <c r="AC469" s="1">
        <f ca="1">SUM(OFFSET('96点'!AC$5,(ROW(AC469)-ROW(AC$5))*4,,4))</f>
        <v>0</v>
      </c>
      <c r="AD469" s="1">
        <f ca="1">SUM(OFFSET('96点'!AD$5,(ROW(AD469)-ROW(AD$5))*4,,4))</f>
        <v>0</v>
      </c>
      <c r="AE469" s="1" t="e">
        <f ca="1" t="shared" si="191"/>
        <v>#DIV/0!</v>
      </c>
      <c r="AF469" s="1" t="e">
        <f ca="1" t="shared" si="192"/>
        <v>#DIV/0!</v>
      </c>
      <c r="AG469" s="1">
        <f ca="1">SUM(OFFSET('96点'!AG$5,(ROW(AG469)-ROW(AG$5))*4,,4))</f>
        <v>0</v>
      </c>
      <c r="AH469" s="1">
        <f ca="1">SUM(OFFSET('96点'!AH$5,(ROW(AH469)-ROW(AH$5))*4,,4))</f>
        <v>0</v>
      </c>
      <c r="AI469" s="1" t="e">
        <f ca="1" t="shared" si="193"/>
        <v>#DIV/0!</v>
      </c>
      <c r="AJ469" s="1">
        <f ca="1">SUM(OFFSET('96点'!AJ$5,(ROW(AJ469)-ROW(AJ$5))*4,,4))</f>
        <v>0</v>
      </c>
      <c r="AK469" s="1">
        <f ca="1">SUM(OFFSET('96点'!AK$5,(ROW(AK469)-ROW(AK$5))*4,,4))</f>
        <v>0</v>
      </c>
      <c r="AL469" s="1" t="e">
        <f ca="1" t="shared" si="194"/>
        <v>#DIV/0!</v>
      </c>
      <c r="AM469" s="1" t="e">
        <f ca="1" t="shared" si="195"/>
        <v>#DIV/0!</v>
      </c>
      <c r="AN469" s="1">
        <f ca="1">SUM(OFFSET('96点'!AN$5,(ROW(AN469)-ROW(AN$5))*4,,4))</f>
        <v>0</v>
      </c>
      <c r="AO469" s="1">
        <f ca="1">SUM(OFFSET('96点'!AO$5,(ROW(AO469)-ROW(AO$5))*4,,4))</f>
        <v>0</v>
      </c>
      <c r="AP469" s="1" t="e">
        <f ca="1" t="shared" si="196"/>
        <v>#DIV/0!</v>
      </c>
      <c r="AQ469" s="1">
        <f ca="1">SUM(OFFSET('96点'!AQ$5,(ROW(AQ469)-ROW(AQ$5))*4,,4))</f>
        <v>0</v>
      </c>
      <c r="AR469" s="1">
        <f ca="1">SUM(OFFSET('96点'!AR$5,(ROW(AR469)-ROW(AR$5))*4,,4))</f>
        <v>0</v>
      </c>
      <c r="AS469" s="1" t="e">
        <f ca="1" t="shared" si="197"/>
        <v>#DIV/0!</v>
      </c>
      <c r="AT469" s="1" t="e">
        <f ca="1" t="shared" si="198"/>
        <v>#DIV/0!</v>
      </c>
      <c r="AU469" s="1">
        <f ca="1">SUM(OFFSET('96点'!AU$5,(ROW(AU469)-ROW(AU$5))*4,,4))</f>
        <v>0</v>
      </c>
      <c r="AV469" s="1">
        <f ca="1">SUM(OFFSET('96点'!AV$5,(ROW(AV469)-ROW(AV$5))*4,,4))</f>
        <v>0</v>
      </c>
      <c r="AW469" s="1" t="e">
        <f ca="1" t="shared" si="199"/>
        <v>#DIV/0!</v>
      </c>
      <c r="AX469" s="1">
        <f ca="1">SUM(OFFSET('96点'!AX$5,(ROW(AX469)-ROW(AX$5))*4,,4))</f>
        <v>0</v>
      </c>
      <c r="AY469" s="1">
        <f ca="1">SUM(OFFSET('96点'!AY$5,(ROW(AY469)-ROW(AY$5))*4,,4))</f>
        <v>0</v>
      </c>
      <c r="AZ469" s="1" t="e">
        <f ca="1" t="shared" si="200"/>
        <v>#DIV/0!</v>
      </c>
      <c r="BA469" s="1" t="e">
        <f ca="1" t="shared" si="201"/>
        <v>#DIV/0!</v>
      </c>
      <c r="BB469" s="1">
        <f ca="1">SUM(OFFSET('96点'!BB$5,(ROW(BB469)-ROW(BB$5))*4,,4))</f>
        <v>0</v>
      </c>
    </row>
    <row r="470" spans="3:54">
      <c r="C470" s="1">
        <f t="shared" si="177"/>
        <v>466</v>
      </c>
      <c r="D470" s="1">
        <f t="shared" si="178"/>
        <v>12</v>
      </c>
      <c r="E470" s="1">
        <f t="shared" si="181"/>
        <v>45114</v>
      </c>
      <c r="F470" s="1" t="str">
        <f t="shared" si="179"/>
        <v>20230707</v>
      </c>
      <c r="G470">
        <f t="shared" si="182"/>
        <v>2</v>
      </c>
      <c r="J470" s="1" t="str">
        <f>INDEX(辅助表!$F$3:$F$14,G470)</f>
        <v>测试机组#1调度单元</v>
      </c>
      <c r="K470" s="1" t="str">
        <f t="shared" si="180"/>
        <v>2023-07-07</v>
      </c>
      <c r="L470" s="3">
        <f ca="1" t="shared" si="183"/>
        <v>0.416666666666667</v>
      </c>
      <c r="M470" s="1">
        <f ca="1">SUM(OFFSET('96点'!M$5,(ROW(M470)-ROW(M$5))*4,,4))</f>
        <v>0</v>
      </c>
      <c r="N470" s="1" t="e">
        <f ca="1" t="shared" si="184"/>
        <v>#DIV/0!</v>
      </c>
      <c r="O470" s="1">
        <f ca="1">SUM(OFFSET('96点'!O$5,(ROW(O470)-ROW(O$5))*4,,4))</f>
        <v>0</v>
      </c>
      <c r="P470" s="1">
        <f ca="1">SUM(OFFSET('96点'!P$5,(ROW(P470)-ROW(P$5))*4,,4))</f>
        <v>0</v>
      </c>
      <c r="Q470" s="1" t="e">
        <f ca="1" t="shared" si="185"/>
        <v>#DIV/0!</v>
      </c>
      <c r="R470" s="1" t="e">
        <f ca="1" t="shared" si="186"/>
        <v>#DIV/0!</v>
      </c>
      <c r="S470" s="1">
        <f ca="1">SUM(OFFSET('96点'!S$5,(ROW(S470)-ROW(S$5))*4,,4))</f>
        <v>0</v>
      </c>
      <c r="T470" s="1">
        <f ca="1">SUM(OFFSET('96点'!T$5,(ROW(T470)-ROW(T$5))*4,,4))</f>
        <v>0</v>
      </c>
      <c r="U470" s="1" t="e">
        <f ca="1" t="shared" si="187"/>
        <v>#DIV/0!</v>
      </c>
      <c r="V470" s="1">
        <f ca="1">SUM(OFFSET('96点'!V$5,(ROW(V470)-ROW(V$5))*4,,4))</f>
        <v>0</v>
      </c>
      <c r="W470" s="1">
        <f ca="1">SUM(OFFSET('96点'!W$5,(ROW(W470)-ROW(W$5))*4,,4))</f>
        <v>0</v>
      </c>
      <c r="X470" s="1" t="e">
        <f ca="1" t="shared" si="188"/>
        <v>#DIV/0!</v>
      </c>
      <c r="Y470" s="1" t="e">
        <f ca="1" t="shared" si="189"/>
        <v>#DIV/0!</v>
      </c>
      <c r="Z470" s="1">
        <f ca="1">SUM(OFFSET('96点'!Z$5,(ROW(Z470)-ROW(Z$5))*4,,4))</f>
        <v>0</v>
      </c>
      <c r="AA470" s="1">
        <f ca="1">SUM(OFFSET('96点'!AA$5,(ROW(AA470)-ROW(AA$5))*4,,4))</f>
        <v>0</v>
      </c>
      <c r="AB470" s="1" t="e">
        <f ca="1" t="shared" si="190"/>
        <v>#DIV/0!</v>
      </c>
      <c r="AC470" s="1">
        <f ca="1">SUM(OFFSET('96点'!AC$5,(ROW(AC470)-ROW(AC$5))*4,,4))</f>
        <v>0</v>
      </c>
      <c r="AD470" s="1">
        <f ca="1">SUM(OFFSET('96点'!AD$5,(ROW(AD470)-ROW(AD$5))*4,,4))</f>
        <v>0</v>
      </c>
      <c r="AE470" s="1" t="e">
        <f ca="1" t="shared" si="191"/>
        <v>#DIV/0!</v>
      </c>
      <c r="AF470" s="1" t="e">
        <f ca="1" t="shared" si="192"/>
        <v>#DIV/0!</v>
      </c>
      <c r="AG470" s="1">
        <f ca="1">SUM(OFFSET('96点'!AG$5,(ROW(AG470)-ROW(AG$5))*4,,4))</f>
        <v>0</v>
      </c>
      <c r="AH470" s="1">
        <f ca="1">SUM(OFFSET('96点'!AH$5,(ROW(AH470)-ROW(AH$5))*4,,4))</f>
        <v>0</v>
      </c>
      <c r="AI470" s="1" t="e">
        <f ca="1" t="shared" si="193"/>
        <v>#DIV/0!</v>
      </c>
      <c r="AJ470" s="1">
        <f ca="1">SUM(OFFSET('96点'!AJ$5,(ROW(AJ470)-ROW(AJ$5))*4,,4))</f>
        <v>0</v>
      </c>
      <c r="AK470" s="1">
        <f ca="1">SUM(OFFSET('96点'!AK$5,(ROW(AK470)-ROW(AK$5))*4,,4))</f>
        <v>0</v>
      </c>
      <c r="AL470" s="1" t="e">
        <f ca="1" t="shared" si="194"/>
        <v>#DIV/0!</v>
      </c>
      <c r="AM470" s="1" t="e">
        <f ca="1" t="shared" si="195"/>
        <v>#DIV/0!</v>
      </c>
      <c r="AN470" s="1">
        <f ca="1">SUM(OFFSET('96点'!AN$5,(ROW(AN470)-ROW(AN$5))*4,,4))</f>
        <v>0</v>
      </c>
      <c r="AO470" s="1">
        <f ca="1">SUM(OFFSET('96点'!AO$5,(ROW(AO470)-ROW(AO$5))*4,,4))</f>
        <v>0</v>
      </c>
      <c r="AP470" s="1" t="e">
        <f ca="1" t="shared" si="196"/>
        <v>#DIV/0!</v>
      </c>
      <c r="AQ470" s="1">
        <f ca="1">SUM(OFFSET('96点'!AQ$5,(ROW(AQ470)-ROW(AQ$5))*4,,4))</f>
        <v>0</v>
      </c>
      <c r="AR470" s="1">
        <f ca="1">SUM(OFFSET('96点'!AR$5,(ROW(AR470)-ROW(AR$5))*4,,4))</f>
        <v>0</v>
      </c>
      <c r="AS470" s="1" t="e">
        <f ca="1" t="shared" si="197"/>
        <v>#DIV/0!</v>
      </c>
      <c r="AT470" s="1" t="e">
        <f ca="1" t="shared" si="198"/>
        <v>#DIV/0!</v>
      </c>
      <c r="AU470" s="1">
        <f ca="1">SUM(OFFSET('96点'!AU$5,(ROW(AU470)-ROW(AU$5))*4,,4))</f>
        <v>0</v>
      </c>
      <c r="AV470" s="1">
        <f ca="1">SUM(OFFSET('96点'!AV$5,(ROW(AV470)-ROW(AV$5))*4,,4))</f>
        <v>0</v>
      </c>
      <c r="AW470" s="1" t="e">
        <f ca="1" t="shared" si="199"/>
        <v>#DIV/0!</v>
      </c>
      <c r="AX470" s="1">
        <f ca="1">SUM(OFFSET('96点'!AX$5,(ROW(AX470)-ROW(AX$5))*4,,4))</f>
        <v>0</v>
      </c>
      <c r="AY470" s="1">
        <f ca="1">SUM(OFFSET('96点'!AY$5,(ROW(AY470)-ROW(AY$5))*4,,4))</f>
        <v>0</v>
      </c>
      <c r="AZ470" s="1" t="e">
        <f ca="1" t="shared" si="200"/>
        <v>#DIV/0!</v>
      </c>
      <c r="BA470" s="1" t="e">
        <f ca="1" t="shared" si="201"/>
        <v>#DIV/0!</v>
      </c>
      <c r="BB470" s="1">
        <f ca="1">SUM(OFFSET('96点'!BB$5,(ROW(BB470)-ROW(BB$5))*4,,4))</f>
        <v>0</v>
      </c>
    </row>
    <row r="471" spans="3:54">
      <c r="C471" s="1">
        <f t="shared" si="177"/>
        <v>467</v>
      </c>
      <c r="D471" s="1">
        <f t="shared" si="178"/>
        <v>13</v>
      </c>
      <c r="E471" s="1">
        <f t="shared" si="181"/>
        <v>45114</v>
      </c>
      <c r="F471" s="1" t="str">
        <f t="shared" si="179"/>
        <v>20230707</v>
      </c>
      <c r="G471">
        <f t="shared" si="182"/>
        <v>2</v>
      </c>
      <c r="J471" s="1" t="str">
        <f>INDEX(辅助表!$F$3:$F$14,G471)</f>
        <v>测试机组#1调度单元</v>
      </c>
      <c r="K471" s="1" t="str">
        <f t="shared" si="180"/>
        <v>2023-07-07</v>
      </c>
      <c r="L471" s="3">
        <f ca="1" t="shared" si="183"/>
        <v>0.458333333333333</v>
      </c>
      <c r="M471" s="1">
        <f ca="1">SUM(OFFSET('96点'!M$5,(ROW(M471)-ROW(M$5))*4,,4))</f>
        <v>0</v>
      </c>
      <c r="N471" s="1" t="e">
        <f ca="1" t="shared" si="184"/>
        <v>#DIV/0!</v>
      </c>
      <c r="O471" s="1">
        <f ca="1">SUM(OFFSET('96点'!O$5,(ROW(O471)-ROW(O$5))*4,,4))</f>
        <v>0</v>
      </c>
      <c r="P471" s="1">
        <f ca="1">SUM(OFFSET('96点'!P$5,(ROW(P471)-ROW(P$5))*4,,4))</f>
        <v>0</v>
      </c>
      <c r="Q471" s="1" t="e">
        <f ca="1" t="shared" si="185"/>
        <v>#DIV/0!</v>
      </c>
      <c r="R471" s="1" t="e">
        <f ca="1" t="shared" si="186"/>
        <v>#DIV/0!</v>
      </c>
      <c r="S471" s="1">
        <f ca="1">SUM(OFFSET('96点'!S$5,(ROW(S471)-ROW(S$5))*4,,4))</f>
        <v>0</v>
      </c>
      <c r="T471" s="1">
        <f ca="1">SUM(OFFSET('96点'!T$5,(ROW(T471)-ROW(T$5))*4,,4))</f>
        <v>0</v>
      </c>
      <c r="U471" s="1" t="e">
        <f ca="1" t="shared" si="187"/>
        <v>#DIV/0!</v>
      </c>
      <c r="V471" s="1">
        <f ca="1">SUM(OFFSET('96点'!V$5,(ROW(V471)-ROW(V$5))*4,,4))</f>
        <v>0</v>
      </c>
      <c r="W471" s="1">
        <f ca="1">SUM(OFFSET('96点'!W$5,(ROW(W471)-ROW(W$5))*4,,4))</f>
        <v>0</v>
      </c>
      <c r="X471" s="1" t="e">
        <f ca="1" t="shared" si="188"/>
        <v>#DIV/0!</v>
      </c>
      <c r="Y471" s="1" t="e">
        <f ca="1" t="shared" si="189"/>
        <v>#DIV/0!</v>
      </c>
      <c r="Z471" s="1">
        <f ca="1">SUM(OFFSET('96点'!Z$5,(ROW(Z471)-ROW(Z$5))*4,,4))</f>
        <v>0</v>
      </c>
      <c r="AA471" s="1">
        <f ca="1">SUM(OFFSET('96点'!AA$5,(ROW(AA471)-ROW(AA$5))*4,,4))</f>
        <v>0</v>
      </c>
      <c r="AB471" s="1" t="e">
        <f ca="1" t="shared" si="190"/>
        <v>#DIV/0!</v>
      </c>
      <c r="AC471" s="1">
        <f ca="1">SUM(OFFSET('96点'!AC$5,(ROW(AC471)-ROW(AC$5))*4,,4))</f>
        <v>0</v>
      </c>
      <c r="AD471" s="1">
        <f ca="1">SUM(OFFSET('96点'!AD$5,(ROW(AD471)-ROW(AD$5))*4,,4))</f>
        <v>0</v>
      </c>
      <c r="AE471" s="1" t="e">
        <f ca="1" t="shared" si="191"/>
        <v>#DIV/0!</v>
      </c>
      <c r="AF471" s="1" t="e">
        <f ca="1" t="shared" si="192"/>
        <v>#DIV/0!</v>
      </c>
      <c r="AG471" s="1">
        <f ca="1">SUM(OFFSET('96点'!AG$5,(ROW(AG471)-ROW(AG$5))*4,,4))</f>
        <v>0</v>
      </c>
      <c r="AH471" s="1">
        <f ca="1">SUM(OFFSET('96点'!AH$5,(ROW(AH471)-ROW(AH$5))*4,,4))</f>
        <v>0</v>
      </c>
      <c r="AI471" s="1" t="e">
        <f ca="1" t="shared" si="193"/>
        <v>#DIV/0!</v>
      </c>
      <c r="AJ471" s="1">
        <f ca="1">SUM(OFFSET('96点'!AJ$5,(ROW(AJ471)-ROW(AJ$5))*4,,4))</f>
        <v>0</v>
      </c>
      <c r="AK471" s="1">
        <f ca="1">SUM(OFFSET('96点'!AK$5,(ROW(AK471)-ROW(AK$5))*4,,4))</f>
        <v>0</v>
      </c>
      <c r="AL471" s="1" t="e">
        <f ca="1" t="shared" si="194"/>
        <v>#DIV/0!</v>
      </c>
      <c r="AM471" s="1" t="e">
        <f ca="1" t="shared" si="195"/>
        <v>#DIV/0!</v>
      </c>
      <c r="AN471" s="1">
        <f ca="1">SUM(OFFSET('96点'!AN$5,(ROW(AN471)-ROW(AN$5))*4,,4))</f>
        <v>0</v>
      </c>
      <c r="AO471" s="1">
        <f ca="1">SUM(OFFSET('96点'!AO$5,(ROW(AO471)-ROW(AO$5))*4,,4))</f>
        <v>0</v>
      </c>
      <c r="AP471" s="1" t="e">
        <f ca="1" t="shared" si="196"/>
        <v>#DIV/0!</v>
      </c>
      <c r="AQ471" s="1">
        <f ca="1">SUM(OFFSET('96点'!AQ$5,(ROW(AQ471)-ROW(AQ$5))*4,,4))</f>
        <v>0</v>
      </c>
      <c r="AR471" s="1">
        <f ca="1">SUM(OFFSET('96点'!AR$5,(ROW(AR471)-ROW(AR$5))*4,,4))</f>
        <v>0</v>
      </c>
      <c r="AS471" s="1" t="e">
        <f ca="1" t="shared" si="197"/>
        <v>#DIV/0!</v>
      </c>
      <c r="AT471" s="1" t="e">
        <f ca="1" t="shared" si="198"/>
        <v>#DIV/0!</v>
      </c>
      <c r="AU471" s="1">
        <f ca="1">SUM(OFFSET('96点'!AU$5,(ROW(AU471)-ROW(AU$5))*4,,4))</f>
        <v>0</v>
      </c>
      <c r="AV471" s="1">
        <f ca="1">SUM(OFFSET('96点'!AV$5,(ROW(AV471)-ROW(AV$5))*4,,4))</f>
        <v>0</v>
      </c>
      <c r="AW471" s="1" t="e">
        <f ca="1" t="shared" si="199"/>
        <v>#DIV/0!</v>
      </c>
      <c r="AX471" s="1">
        <f ca="1">SUM(OFFSET('96点'!AX$5,(ROW(AX471)-ROW(AX$5))*4,,4))</f>
        <v>0</v>
      </c>
      <c r="AY471" s="1">
        <f ca="1">SUM(OFFSET('96点'!AY$5,(ROW(AY471)-ROW(AY$5))*4,,4))</f>
        <v>0</v>
      </c>
      <c r="AZ471" s="1" t="e">
        <f ca="1" t="shared" si="200"/>
        <v>#DIV/0!</v>
      </c>
      <c r="BA471" s="1" t="e">
        <f ca="1" t="shared" si="201"/>
        <v>#DIV/0!</v>
      </c>
      <c r="BB471" s="1">
        <f ca="1">SUM(OFFSET('96点'!BB$5,(ROW(BB471)-ROW(BB$5))*4,,4))</f>
        <v>0</v>
      </c>
    </row>
    <row r="472" spans="3:54">
      <c r="C472" s="1">
        <f t="shared" si="177"/>
        <v>468</v>
      </c>
      <c r="D472" s="1">
        <f t="shared" si="178"/>
        <v>14</v>
      </c>
      <c r="E472" s="1">
        <f t="shared" si="181"/>
        <v>45114</v>
      </c>
      <c r="F472" s="1" t="str">
        <f t="shared" si="179"/>
        <v>20230707</v>
      </c>
      <c r="G472">
        <f t="shared" si="182"/>
        <v>2</v>
      </c>
      <c r="J472" s="1" t="str">
        <f>INDEX(辅助表!$F$3:$F$14,G472)</f>
        <v>测试机组#1调度单元</v>
      </c>
      <c r="K472" s="1" t="str">
        <f t="shared" si="180"/>
        <v>2023-07-07</v>
      </c>
      <c r="L472" s="3">
        <f ca="1" t="shared" si="183"/>
        <v>0.5</v>
      </c>
      <c r="M472" s="1">
        <f ca="1">SUM(OFFSET('96点'!M$5,(ROW(M472)-ROW(M$5))*4,,4))</f>
        <v>0</v>
      </c>
      <c r="N472" s="1" t="e">
        <f ca="1" t="shared" si="184"/>
        <v>#DIV/0!</v>
      </c>
      <c r="O472" s="1">
        <f ca="1">SUM(OFFSET('96点'!O$5,(ROW(O472)-ROW(O$5))*4,,4))</f>
        <v>0</v>
      </c>
      <c r="P472" s="1">
        <f ca="1">SUM(OFFSET('96点'!P$5,(ROW(P472)-ROW(P$5))*4,,4))</f>
        <v>0</v>
      </c>
      <c r="Q472" s="1" t="e">
        <f ca="1" t="shared" si="185"/>
        <v>#DIV/0!</v>
      </c>
      <c r="R472" s="1" t="e">
        <f ca="1" t="shared" si="186"/>
        <v>#DIV/0!</v>
      </c>
      <c r="S472" s="1">
        <f ca="1">SUM(OFFSET('96点'!S$5,(ROW(S472)-ROW(S$5))*4,,4))</f>
        <v>0</v>
      </c>
      <c r="T472" s="1">
        <f ca="1">SUM(OFFSET('96点'!T$5,(ROW(T472)-ROW(T$5))*4,,4))</f>
        <v>0</v>
      </c>
      <c r="U472" s="1" t="e">
        <f ca="1" t="shared" si="187"/>
        <v>#DIV/0!</v>
      </c>
      <c r="V472" s="1">
        <f ca="1">SUM(OFFSET('96点'!V$5,(ROW(V472)-ROW(V$5))*4,,4))</f>
        <v>0</v>
      </c>
      <c r="W472" s="1">
        <f ca="1">SUM(OFFSET('96点'!W$5,(ROW(W472)-ROW(W$5))*4,,4))</f>
        <v>0</v>
      </c>
      <c r="X472" s="1" t="e">
        <f ca="1" t="shared" si="188"/>
        <v>#DIV/0!</v>
      </c>
      <c r="Y472" s="1" t="e">
        <f ca="1" t="shared" si="189"/>
        <v>#DIV/0!</v>
      </c>
      <c r="Z472" s="1">
        <f ca="1">SUM(OFFSET('96点'!Z$5,(ROW(Z472)-ROW(Z$5))*4,,4))</f>
        <v>0</v>
      </c>
      <c r="AA472" s="1">
        <f ca="1">SUM(OFFSET('96点'!AA$5,(ROW(AA472)-ROW(AA$5))*4,,4))</f>
        <v>0</v>
      </c>
      <c r="AB472" s="1" t="e">
        <f ca="1" t="shared" si="190"/>
        <v>#DIV/0!</v>
      </c>
      <c r="AC472" s="1">
        <f ca="1">SUM(OFFSET('96点'!AC$5,(ROW(AC472)-ROW(AC$5))*4,,4))</f>
        <v>0</v>
      </c>
      <c r="AD472" s="1">
        <f ca="1">SUM(OFFSET('96点'!AD$5,(ROW(AD472)-ROW(AD$5))*4,,4))</f>
        <v>0</v>
      </c>
      <c r="AE472" s="1" t="e">
        <f ca="1" t="shared" si="191"/>
        <v>#DIV/0!</v>
      </c>
      <c r="AF472" s="1" t="e">
        <f ca="1" t="shared" si="192"/>
        <v>#DIV/0!</v>
      </c>
      <c r="AG472" s="1">
        <f ca="1">SUM(OFFSET('96点'!AG$5,(ROW(AG472)-ROW(AG$5))*4,,4))</f>
        <v>0</v>
      </c>
      <c r="AH472" s="1">
        <f ca="1">SUM(OFFSET('96点'!AH$5,(ROW(AH472)-ROW(AH$5))*4,,4))</f>
        <v>0</v>
      </c>
      <c r="AI472" s="1" t="e">
        <f ca="1" t="shared" si="193"/>
        <v>#DIV/0!</v>
      </c>
      <c r="AJ472" s="1">
        <f ca="1">SUM(OFFSET('96点'!AJ$5,(ROW(AJ472)-ROW(AJ$5))*4,,4))</f>
        <v>0</v>
      </c>
      <c r="AK472" s="1">
        <f ca="1">SUM(OFFSET('96点'!AK$5,(ROW(AK472)-ROW(AK$5))*4,,4))</f>
        <v>0</v>
      </c>
      <c r="AL472" s="1" t="e">
        <f ca="1" t="shared" si="194"/>
        <v>#DIV/0!</v>
      </c>
      <c r="AM472" s="1" t="e">
        <f ca="1" t="shared" si="195"/>
        <v>#DIV/0!</v>
      </c>
      <c r="AN472" s="1">
        <f ca="1">SUM(OFFSET('96点'!AN$5,(ROW(AN472)-ROW(AN$5))*4,,4))</f>
        <v>0</v>
      </c>
      <c r="AO472" s="1">
        <f ca="1">SUM(OFFSET('96点'!AO$5,(ROW(AO472)-ROW(AO$5))*4,,4))</f>
        <v>0</v>
      </c>
      <c r="AP472" s="1" t="e">
        <f ca="1" t="shared" si="196"/>
        <v>#DIV/0!</v>
      </c>
      <c r="AQ472" s="1">
        <f ca="1">SUM(OFFSET('96点'!AQ$5,(ROW(AQ472)-ROW(AQ$5))*4,,4))</f>
        <v>0</v>
      </c>
      <c r="AR472" s="1">
        <f ca="1">SUM(OFFSET('96点'!AR$5,(ROW(AR472)-ROW(AR$5))*4,,4))</f>
        <v>0</v>
      </c>
      <c r="AS472" s="1" t="e">
        <f ca="1" t="shared" si="197"/>
        <v>#DIV/0!</v>
      </c>
      <c r="AT472" s="1" t="e">
        <f ca="1" t="shared" si="198"/>
        <v>#DIV/0!</v>
      </c>
      <c r="AU472" s="1">
        <f ca="1">SUM(OFFSET('96点'!AU$5,(ROW(AU472)-ROW(AU$5))*4,,4))</f>
        <v>0</v>
      </c>
      <c r="AV472" s="1">
        <f ca="1">SUM(OFFSET('96点'!AV$5,(ROW(AV472)-ROW(AV$5))*4,,4))</f>
        <v>0</v>
      </c>
      <c r="AW472" s="1" t="e">
        <f ca="1" t="shared" si="199"/>
        <v>#DIV/0!</v>
      </c>
      <c r="AX472" s="1">
        <f ca="1">SUM(OFFSET('96点'!AX$5,(ROW(AX472)-ROW(AX$5))*4,,4))</f>
        <v>0</v>
      </c>
      <c r="AY472" s="1">
        <f ca="1">SUM(OFFSET('96点'!AY$5,(ROW(AY472)-ROW(AY$5))*4,,4))</f>
        <v>0</v>
      </c>
      <c r="AZ472" s="1" t="e">
        <f ca="1" t="shared" si="200"/>
        <v>#DIV/0!</v>
      </c>
      <c r="BA472" s="1" t="e">
        <f ca="1" t="shared" si="201"/>
        <v>#DIV/0!</v>
      </c>
      <c r="BB472" s="1">
        <f ca="1">SUM(OFFSET('96点'!BB$5,(ROW(BB472)-ROW(BB$5))*4,,4))</f>
        <v>0</v>
      </c>
    </row>
    <row r="473" spans="3:54">
      <c r="C473" s="1">
        <f t="shared" si="177"/>
        <v>469</v>
      </c>
      <c r="D473" s="1">
        <f t="shared" si="178"/>
        <v>15</v>
      </c>
      <c r="E473" s="1">
        <f t="shared" si="181"/>
        <v>45114</v>
      </c>
      <c r="F473" s="1" t="str">
        <f t="shared" si="179"/>
        <v>20230707</v>
      </c>
      <c r="G473">
        <f t="shared" si="182"/>
        <v>2</v>
      </c>
      <c r="J473" s="1" t="str">
        <f>INDEX(辅助表!$F$3:$F$14,G473)</f>
        <v>测试机组#1调度单元</v>
      </c>
      <c r="K473" s="1" t="str">
        <f t="shared" si="180"/>
        <v>2023-07-07</v>
      </c>
      <c r="L473" s="3">
        <f ca="1" t="shared" si="183"/>
        <v>0.541666666666667</v>
      </c>
      <c r="M473" s="1">
        <f ca="1">SUM(OFFSET('96点'!M$5,(ROW(M473)-ROW(M$5))*4,,4))</f>
        <v>0</v>
      </c>
      <c r="N473" s="1" t="e">
        <f ca="1" t="shared" si="184"/>
        <v>#DIV/0!</v>
      </c>
      <c r="O473" s="1">
        <f ca="1">SUM(OFFSET('96点'!O$5,(ROW(O473)-ROW(O$5))*4,,4))</f>
        <v>0</v>
      </c>
      <c r="P473" s="1">
        <f ca="1">SUM(OFFSET('96点'!P$5,(ROW(P473)-ROW(P$5))*4,,4))</f>
        <v>0</v>
      </c>
      <c r="Q473" s="1" t="e">
        <f ca="1" t="shared" si="185"/>
        <v>#DIV/0!</v>
      </c>
      <c r="R473" s="1" t="e">
        <f ca="1" t="shared" si="186"/>
        <v>#DIV/0!</v>
      </c>
      <c r="S473" s="1">
        <f ca="1">SUM(OFFSET('96点'!S$5,(ROW(S473)-ROW(S$5))*4,,4))</f>
        <v>0</v>
      </c>
      <c r="T473" s="1">
        <f ca="1">SUM(OFFSET('96点'!T$5,(ROW(T473)-ROW(T$5))*4,,4))</f>
        <v>0</v>
      </c>
      <c r="U473" s="1" t="e">
        <f ca="1" t="shared" si="187"/>
        <v>#DIV/0!</v>
      </c>
      <c r="V473" s="1">
        <f ca="1">SUM(OFFSET('96点'!V$5,(ROW(V473)-ROW(V$5))*4,,4))</f>
        <v>0</v>
      </c>
      <c r="W473" s="1">
        <f ca="1">SUM(OFFSET('96点'!W$5,(ROW(W473)-ROW(W$5))*4,,4))</f>
        <v>0</v>
      </c>
      <c r="X473" s="1" t="e">
        <f ca="1" t="shared" si="188"/>
        <v>#DIV/0!</v>
      </c>
      <c r="Y473" s="1" t="e">
        <f ca="1" t="shared" si="189"/>
        <v>#DIV/0!</v>
      </c>
      <c r="Z473" s="1">
        <f ca="1">SUM(OFFSET('96点'!Z$5,(ROW(Z473)-ROW(Z$5))*4,,4))</f>
        <v>0</v>
      </c>
      <c r="AA473" s="1">
        <f ca="1">SUM(OFFSET('96点'!AA$5,(ROW(AA473)-ROW(AA$5))*4,,4))</f>
        <v>0</v>
      </c>
      <c r="AB473" s="1" t="e">
        <f ca="1" t="shared" si="190"/>
        <v>#DIV/0!</v>
      </c>
      <c r="AC473" s="1">
        <f ca="1">SUM(OFFSET('96点'!AC$5,(ROW(AC473)-ROW(AC$5))*4,,4))</f>
        <v>0</v>
      </c>
      <c r="AD473" s="1">
        <f ca="1">SUM(OFFSET('96点'!AD$5,(ROW(AD473)-ROW(AD$5))*4,,4))</f>
        <v>0</v>
      </c>
      <c r="AE473" s="1" t="e">
        <f ca="1" t="shared" si="191"/>
        <v>#DIV/0!</v>
      </c>
      <c r="AF473" s="1" t="e">
        <f ca="1" t="shared" si="192"/>
        <v>#DIV/0!</v>
      </c>
      <c r="AG473" s="1">
        <f ca="1">SUM(OFFSET('96点'!AG$5,(ROW(AG473)-ROW(AG$5))*4,,4))</f>
        <v>0</v>
      </c>
      <c r="AH473" s="1">
        <f ca="1">SUM(OFFSET('96点'!AH$5,(ROW(AH473)-ROW(AH$5))*4,,4))</f>
        <v>0</v>
      </c>
      <c r="AI473" s="1" t="e">
        <f ca="1" t="shared" si="193"/>
        <v>#DIV/0!</v>
      </c>
      <c r="AJ473" s="1">
        <f ca="1">SUM(OFFSET('96点'!AJ$5,(ROW(AJ473)-ROW(AJ$5))*4,,4))</f>
        <v>0</v>
      </c>
      <c r="AK473" s="1">
        <f ca="1">SUM(OFFSET('96点'!AK$5,(ROW(AK473)-ROW(AK$5))*4,,4))</f>
        <v>0</v>
      </c>
      <c r="AL473" s="1" t="e">
        <f ca="1" t="shared" si="194"/>
        <v>#DIV/0!</v>
      </c>
      <c r="AM473" s="1" t="e">
        <f ca="1" t="shared" si="195"/>
        <v>#DIV/0!</v>
      </c>
      <c r="AN473" s="1">
        <f ca="1">SUM(OFFSET('96点'!AN$5,(ROW(AN473)-ROW(AN$5))*4,,4))</f>
        <v>0</v>
      </c>
      <c r="AO473" s="1">
        <f ca="1">SUM(OFFSET('96点'!AO$5,(ROW(AO473)-ROW(AO$5))*4,,4))</f>
        <v>0</v>
      </c>
      <c r="AP473" s="1" t="e">
        <f ca="1" t="shared" si="196"/>
        <v>#DIV/0!</v>
      </c>
      <c r="AQ473" s="1">
        <f ca="1">SUM(OFFSET('96点'!AQ$5,(ROW(AQ473)-ROW(AQ$5))*4,,4))</f>
        <v>0</v>
      </c>
      <c r="AR473" s="1">
        <f ca="1">SUM(OFFSET('96点'!AR$5,(ROW(AR473)-ROW(AR$5))*4,,4))</f>
        <v>0</v>
      </c>
      <c r="AS473" s="1" t="e">
        <f ca="1" t="shared" si="197"/>
        <v>#DIV/0!</v>
      </c>
      <c r="AT473" s="1" t="e">
        <f ca="1" t="shared" si="198"/>
        <v>#DIV/0!</v>
      </c>
      <c r="AU473" s="1">
        <f ca="1">SUM(OFFSET('96点'!AU$5,(ROW(AU473)-ROW(AU$5))*4,,4))</f>
        <v>0</v>
      </c>
      <c r="AV473" s="1">
        <f ca="1">SUM(OFFSET('96点'!AV$5,(ROW(AV473)-ROW(AV$5))*4,,4))</f>
        <v>0</v>
      </c>
      <c r="AW473" s="1" t="e">
        <f ca="1" t="shared" si="199"/>
        <v>#DIV/0!</v>
      </c>
      <c r="AX473" s="1">
        <f ca="1">SUM(OFFSET('96点'!AX$5,(ROW(AX473)-ROW(AX$5))*4,,4))</f>
        <v>0</v>
      </c>
      <c r="AY473" s="1">
        <f ca="1">SUM(OFFSET('96点'!AY$5,(ROW(AY473)-ROW(AY$5))*4,,4))</f>
        <v>0</v>
      </c>
      <c r="AZ473" s="1" t="e">
        <f ca="1" t="shared" si="200"/>
        <v>#DIV/0!</v>
      </c>
      <c r="BA473" s="1" t="e">
        <f ca="1" t="shared" si="201"/>
        <v>#DIV/0!</v>
      </c>
      <c r="BB473" s="1">
        <f ca="1">SUM(OFFSET('96点'!BB$5,(ROW(BB473)-ROW(BB$5))*4,,4))</f>
        <v>0</v>
      </c>
    </row>
    <row r="474" spans="3:54">
      <c r="C474" s="1">
        <f t="shared" si="177"/>
        <v>470</v>
      </c>
      <c r="D474" s="1">
        <f t="shared" si="178"/>
        <v>16</v>
      </c>
      <c r="E474" s="1">
        <f t="shared" si="181"/>
        <v>45114</v>
      </c>
      <c r="F474" s="1" t="str">
        <f t="shared" si="179"/>
        <v>20230707</v>
      </c>
      <c r="G474">
        <f t="shared" si="182"/>
        <v>2</v>
      </c>
      <c r="J474" s="1" t="str">
        <f>INDEX(辅助表!$F$3:$F$14,G474)</f>
        <v>测试机组#1调度单元</v>
      </c>
      <c r="K474" s="1" t="str">
        <f t="shared" si="180"/>
        <v>2023-07-07</v>
      </c>
      <c r="L474" s="3">
        <f ca="1" t="shared" si="183"/>
        <v>0.583333333333333</v>
      </c>
      <c r="M474" s="1">
        <f ca="1">SUM(OFFSET('96点'!M$5,(ROW(M474)-ROW(M$5))*4,,4))</f>
        <v>0</v>
      </c>
      <c r="N474" s="1" t="e">
        <f ca="1" t="shared" si="184"/>
        <v>#DIV/0!</v>
      </c>
      <c r="O474" s="1">
        <f ca="1">SUM(OFFSET('96点'!O$5,(ROW(O474)-ROW(O$5))*4,,4))</f>
        <v>0</v>
      </c>
      <c r="P474" s="1">
        <f ca="1">SUM(OFFSET('96点'!P$5,(ROW(P474)-ROW(P$5))*4,,4))</f>
        <v>0</v>
      </c>
      <c r="Q474" s="1" t="e">
        <f ca="1" t="shared" si="185"/>
        <v>#DIV/0!</v>
      </c>
      <c r="R474" s="1" t="e">
        <f ca="1" t="shared" si="186"/>
        <v>#DIV/0!</v>
      </c>
      <c r="S474" s="1">
        <f ca="1">SUM(OFFSET('96点'!S$5,(ROW(S474)-ROW(S$5))*4,,4))</f>
        <v>0</v>
      </c>
      <c r="T474" s="1">
        <f ca="1">SUM(OFFSET('96点'!T$5,(ROW(T474)-ROW(T$5))*4,,4))</f>
        <v>0</v>
      </c>
      <c r="U474" s="1" t="e">
        <f ca="1" t="shared" si="187"/>
        <v>#DIV/0!</v>
      </c>
      <c r="V474" s="1">
        <f ca="1">SUM(OFFSET('96点'!V$5,(ROW(V474)-ROW(V$5))*4,,4))</f>
        <v>0</v>
      </c>
      <c r="W474" s="1">
        <f ca="1">SUM(OFFSET('96点'!W$5,(ROW(W474)-ROW(W$5))*4,,4))</f>
        <v>0</v>
      </c>
      <c r="X474" s="1" t="e">
        <f ca="1" t="shared" si="188"/>
        <v>#DIV/0!</v>
      </c>
      <c r="Y474" s="1" t="e">
        <f ca="1" t="shared" si="189"/>
        <v>#DIV/0!</v>
      </c>
      <c r="Z474" s="1">
        <f ca="1">SUM(OFFSET('96点'!Z$5,(ROW(Z474)-ROW(Z$5))*4,,4))</f>
        <v>0</v>
      </c>
      <c r="AA474" s="1">
        <f ca="1">SUM(OFFSET('96点'!AA$5,(ROW(AA474)-ROW(AA$5))*4,,4))</f>
        <v>0</v>
      </c>
      <c r="AB474" s="1" t="e">
        <f ca="1" t="shared" si="190"/>
        <v>#DIV/0!</v>
      </c>
      <c r="AC474" s="1">
        <f ca="1">SUM(OFFSET('96点'!AC$5,(ROW(AC474)-ROW(AC$5))*4,,4))</f>
        <v>0</v>
      </c>
      <c r="AD474" s="1">
        <f ca="1">SUM(OFFSET('96点'!AD$5,(ROW(AD474)-ROW(AD$5))*4,,4))</f>
        <v>0</v>
      </c>
      <c r="AE474" s="1" t="e">
        <f ca="1" t="shared" si="191"/>
        <v>#DIV/0!</v>
      </c>
      <c r="AF474" s="1" t="e">
        <f ca="1" t="shared" si="192"/>
        <v>#DIV/0!</v>
      </c>
      <c r="AG474" s="1">
        <f ca="1">SUM(OFFSET('96点'!AG$5,(ROW(AG474)-ROW(AG$5))*4,,4))</f>
        <v>0</v>
      </c>
      <c r="AH474" s="1">
        <f ca="1">SUM(OFFSET('96点'!AH$5,(ROW(AH474)-ROW(AH$5))*4,,4))</f>
        <v>0</v>
      </c>
      <c r="AI474" s="1" t="e">
        <f ca="1" t="shared" si="193"/>
        <v>#DIV/0!</v>
      </c>
      <c r="AJ474" s="1">
        <f ca="1">SUM(OFFSET('96点'!AJ$5,(ROW(AJ474)-ROW(AJ$5))*4,,4))</f>
        <v>0</v>
      </c>
      <c r="AK474" s="1">
        <f ca="1">SUM(OFFSET('96点'!AK$5,(ROW(AK474)-ROW(AK$5))*4,,4))</f>
        <v>0</v>
      </c>
      <c r="AL474" s="1" t="e">
        <f ca="1" t="shared" si="194"/>
        <v>#DIV/0!</v>
      </c>
      <c r="AM474" s="1" t="e">
        <f ca="1" t="shared" si="195"/>
        <v>#DIV/0!</v>
      </c>
      <c r="AN474" s="1">
        <f ca="1">SUM(OFFSET('96点'!AN$5,(ROW(AN474)-ROW(AN$5))*4,,4))</f>
        <v>0</v>
      </c>
      <c r="AO474" s="1">
        <f ca="1">SUM(OFFSET('96点'!AO$5,(ROW(AO474)-ROW(AO$5))*4,,4))</f>
        <v>0</v>
      </c>
      <c r="AP474" s="1" t="e">
        <f ca="1" t="shared" si="196"/>
        <v>#DIV/0!</v>
      </c>
      <c r="AQ474" s="1">
        <f ca="1">SUM(OFFSET('96点'!AQ$5,(ROW(AQ474)-ROW(AQ$5))*4,,4))</f>
        <v>0</v>
      </c>
      <c r="AR474" s="1">
        <f ca="1">SUM(OFFSET('96点'!AR$5,(ROW(AR474)-ROW(AR$5))*4,,4))</f>
        <v>0</v>
      </c>
      <c r="AS474" s="1" t="e">
        <f ca="1" t="shared" si="197"/>
        <v>#DIV/0!</v>
      </c>
      <c r="AT474" s="1" t="e">
        <f ca="1" t="shared" si="198"/>
        <v>#DIV/0!</v>
      </c>
      <c r="AU474" s="1">
        <f ca="1">SUM(OFFSET('96点'!AU$5,(ROW(AU474)-ROW(AU$5))*4,,4))</f>
        <v>0</v>
      </c>
      <c r="AV474" s="1">
        <f ca="1">SUM(OFFSET('96点'!AV$5,(ROW(AV474)-ROW(AV$5))*4,,4))</f>
        <v>0</v>
      </c>
      <c r="AW474" s="1" t="e">
        <f ca="1" t="shared" si="199"/>
        <v>#DIV/0!</v>
      </c>
      <c r="AX474" s="1">
        <f ca="1">SUM(OFFSET('96点'!AX$5,(ROW(AX474)-ROW(AX$5))*4,,4))</f>
        <v>0</v>
      </c>
      <c r="AY474" s="1">
        <f ca="1">SUM(OFFSET('96点'!AY$5,(ROW(AY474)-ROW(AY$5))*4,,4))</f>
        <v>0</v>
      </c>
      <c r="AZ474" s="1" t="e">
        <f ca="1" t="shared" si="200"/>
        <v>#DIV/0!</v>
      </c>
      <c r="BA474" s="1" t="e">
        <f ca="1" t="shared" si="201"/>
        <v>#DIV/0!</v>
      </c>
      <c r="BB474" s="1">
        <f ca="1">SUM(OFFSET('96点'!BB$5,(ROW(BB474)-ROW(BB$5))*4,,4))</f>
        <v>0</v>
      </c>
    </row>
    <row r="475" spans="3:54">
      <c r="C475" s="1">
        <f t="shared" si="177"/>
        <v>471</v>
      </c>
      <c r="D475" s="1">
        <f t="shared" si="178"/>
        <v>17</v>
      </c>
      <c r="E475" s="1">
        <f t="shared" si="181"/>
        <v>45114</v>
      </c>
      <c r="F475" s="1" t="str">
        <f t="shared" si="179"/>
        <v>20230707</v>
      </c>
      <c r="G475">
        <f t="shared" si="182"/>
        <v>2</v>
      </c>
      <c r="J475" s="1" t="str">
        <f>INDEX(辅助表!$F$3:$F$14,G475)</f>
        <v>测试机组#1调度单元</v>
      </c>
      <c r="K475" s="1" t="str">
        <f t="shared" si="180"/>
        <v>2023-07-07</v>
      </c>
      <c r="L475" s="3">
        <f ca="1" t="shared" si="183"/>
        <v>0.625</v>
      </c>
      <c r="M475" s="1">
        <f ca="1">SUM(OFFSET('96点'!M$5,(ROW(M475)-ROW(M$5))*4,,4))</f>
        <v>0</v>
      </c>
      <c r="N475" s="1" t="e">
        <f ca="1" t="shared" si="184"/>
        <v>#DIV/0!</v>
      </c>
      <c r="O475" s="1">
        <f ca="1">SUM(OFFSET('96点'!O$5,(ROW(O475)-ROW(O$5))*4,,4))</f>
        <v>0</v>
      </c>
      <c r="P475" s="1">
        <f ca="1">SUM(OFFSET('96点'!P$5,(ROW(P475)-ROW(P$5))*4,,4))</f>
        <v>0</v>
      </c>
      <c r="Q475" s="1" t="e">
        <f ca="1" t="shared" si="185"/>
        <v>#DIV/0!</v>
      </c>
      <c r="R475" s="1" t="e">
        <f ca="1" t="shared" si="186"/>
        <v>#DIV/0!</v>
      </c>
      <c r="S475" s="1">
        <f ca="1">SUM(OFFSET('96点'!S$5,(ROW(S475)-ROW(S$5))*4,,4))</f>
        <v>0</v>
      </c>
      <c r="T475" s="1">
        <f ca="1">SUM(OFFSET('96点'!T$5,(ROW(T475)-ROW(T$5))*4,,4))</f>
        <v>0</v>
      </c>
      <c r="U475" s="1" t="e">
        <f ca="1" t="shared" si="187"/>
        <v>#DIV/0!</v>
      </c>
      <c r="V475" s="1">
        <f ca="1">SUM(OFFSET('96点'!V$5,(ROW(V475)-ROW(V$5))*4,,4))</f>
        <v>0</v>
      </c>
      <c r="W475" s="1">
        <f ca="1">SUM(OFFSET('96点'!W$5,(ROW(W475)-ROW(W$5))*4,,4))</f>
        <v>0</v>
      </c>
      <c r="X475" s="1" t="e">
        <f ca="1" t="shared" si="188"/>
        <v>#DIV/0!</v>
      </c>
      <c r="Y475" s="1" t="e">
        <f ca="1" t="shared" si="189"/>
        <v>#DIV/0!</v>
      </c>
      <c r="Z475" s="1">
        <f ca="1">SUM(OFFSET('96点'!Z$5,(ROW(Z475)-ROW(Z$5))*4,,4))</f>
        <v>0</v>
      </c>
      <c r="AA475" s="1">
        <f ca="1">SUM(OFFSET('96点'!AA$5,(ROW(AA475)-ROW(AA$5))*4,,4))</f>
        <v>0</v>
      </c>
      <c r="AB475" s="1" t="e">
        <f ca="1" t="shared" si="190"/>
        <v>#DIV/0!</v>
      </c>
      <c r="AC475" s="1">
        <f ca="1">SUM(OFFSET('96点'!AC$5,(ROW(AC475)-ROW(AC$5))*4,,4))</f>
        <v>0</v>
      </c>
      <c r="AD475" s="1">
        <f ca="1">SUM(OFFSET('96点'!AD$5,(ROW(AD475)-ROW(AD$5))*4,,4))</f>
        <v>0</v>
      </c>
      <c r="AE475" s="1" t="e">
        <f ca="1" t="shared" si="191"/>
        <v>#DIV/0!</v>
      </c>
      <c r="AF475" s="1" t="e">
        <f ca="1" t="shared" si="192"/>
        <v>#DIV/0!</v>
      </c>
      <c r="AG475" s="1">
        <f ca="1">SUM(OFFSET('96点'!AG$5,(ROW(AG475)-ROW(AG$5))*4,,4))</f>
        <v>0</v>
      </c>
      <c r="AH475" s="1">
        <f ca="1">SUM(OFFSET('96点'!AH$5,(ROW(AH475)-ROW(AH$5))*4,,4))</f>
        <v>0</v>
      </c>
      <c r="AI475" s="1" t="e">
        <f ca="1" t="shared" si="193"/>
        <v>#DIV/0!</v>
      </c>
      <c r="AJ475" s="1">
        <f ca="1">SUM(OFFSET('96点'!AJ$5,(ROW(AJ475)-ROW(AJ$5))*4,,4))</f>
        <v>0</v>
      </c>
      <c r="AK475" s="1">
        <f ca="1">SUM(OFFSET('96点'!AK$5,(ROW(AK475)-ROW(AK$5))*4,,4))</f>
        <v>0</v>
      </c>
      <c r="AL475" s="1" t="e">
        <f ca="1" t="shared" si="194"/>
        <v>#DIV/0!</v>
      </c>
      <c r="AM475" s="1" t="e">
        <f ca="1" t="shared" si="195"/>
        <v>#DIV/0!</v>
      </c>
      <c r="AN475" s="1">
        <f ca="1">SUM(OFFSET('96点'!AN$5,(ROW(AN475)-ROW(AN$5))*4,,4))</f>
        <v>0</v>
      </c>
      <c r="AO475" s="1">
        <f ca="1">SUM(OFFSET('96点'!AO$5,(ROW(AO475)-ROW(AO$5))*4,,4))</f>
        <v>0</v>
      </c>
      <c r="AP475" s="1" t="e">
        <f ca="1" t="shared" si="196"/>
        <v>#DIV/0!</v>
      </c>
      <c r="AQ475" s="1">
        <f ca="1">SUM(OFFSET('96点'!AQ$5,(ROW(AQ475)-ROW(AQ$5))*4,,4))</f>
        <v>0</v>
      </c>
      <c r="AR475" s="1">
        <f ca="1">SUM(OFFSET('96点'!AR$5,(ROW(AR475)-ROW(AR$5))*4,,4))</f>
        <v>0</v>
      </c>
      <c r="AS475" s="1" t="e">
        <f ca="1" t="shared" si="197"/>
        <v>#DIV/0!</v>
      </c>
      <c r="AT475" s="1" t="e">
        <f ca="1" t="shared" si="198"/>
        <v>#DIV/0!</v>
      </c>
      <c r="AU475" s="1">
        <f ca="1">SUM(OFFSET('96点'!AU$5,(ROW(AU475)-ROW(AU$5))*4,,4))</f>
        <v>0</v>
      </c>
      <c r="AV475" s="1">
        <f ca="1">SUM(OFFSET('96点'!AV$5,(ROW(AV475)-ROW(AV$5))*4,,4))</f>
        <v>0</v>
      </c>
      <c r="AW475" s="1" t="e">
        <f ca="1" t="shared" si="199"/>
        <v>#DIV/0!</v>
      </c>
      <c r="AX475" s="1">
        <f ca="1">SUM(OFFSET('96点'!AX$5,(ROW(AX475)-ROW(AX$5))*4,,4))</f>
        <v>0</v>
      </c>
      <c r="AY475" s="1">
        <f ca="1">SUM(OFFSET('96点'!AY$5,(ROW(AY475)-ROW(AY$5))*4,,4))</f>
        <v>0</v>
      </c>
      <c r="AZ475" s="1" t="e">
        <f ca="1" t="shared" si="200"/>
        <v>#DIV/0!</v>
      </c>
      <c r="BA475" s="1" t="e">
        <f ca="1" t="shared" si="201"/>
        <v>#DIV/0!</v>
      </c>
      <c r="BB475" s="1">
        <f ca="1">SUM(OFFSET('96点'!BB$5,(ROW(BB475)-ROW(BB$5))*4,,4))</f>
        <v>0</v>
      </c>
    </row>
    <row r="476" spans="3:54">
      <c r="C476" s="1">
        <f t="shared" si="177"/>
        <v>472</v>
      </c>
      <c r="D476" s="1">
        <f t="shared" si="178"/>
        <v>18</v>
      </c>
      <c r="E476" s="1">
        <f t="shared" si="181"/>
        <v>45114</v>
      </c>
      <c r="F476" s="1" t="str">
        <f t="shared" si="179"/>
        <v>20230707</v>
      </c>
      <c r="G476">
        <f t="shared" si="182"/>
        <v>2</v>
      </c>
      <c r="J476" s="1" t="str">
        <f>INDEX(辅助表!$F$3:$F$14,G476)</f>
        <v>测试机组#1调度单元</v>
      </c>
      <c r="K476" s="1" t="str">
        <f t="shared" si="180"/>
        <v>2023-07-07</v>
      </c>
      <c r="L476" s="3">
        <f ca="1" t="shared" si="183"/>
        <v>0.666666666666667</v>
      </c>
      <c r="M476" s="1">
        <f ca="1">SUM(OFFSET('96点'!M$5,(ROW(M476)-ROW(M$5))*4,,4))</f>
        <v>0</v>
      </c>
      <c r="N476" s="1" t="e">
        <f ca="1" t="shared" si="184"/>
        <v>#DIV/0!</v>
      </c>
      <c r="O476" s="1">
        <f ca="1">SUM(OFFSET('96点'!O$5,(ROW(O476)-ROW(O$5))*4,,4))</f>
        <v>0</v>
      </c>
      <c r="P476" s="1">
        <f ca="1">SUM(OFFSET('96点'!P$5,(ROW(P476)-ROW(P$5))*4,,4))</f>
        <v>0</v>
      </c>
      <c r="Q476" s="1" t="e">
        <f ca="1" t="shared" si="185"/>
        <v>#DIV/0!</v>
      </c>
      <c r="R476" s="1" t="e">
        <f ca="1" t="shared" si="186"/>
        <v>#DIV/0!</v>
      </c>
      <c r="S476" s="1">
        <f ca="1">SUM(OFFSET('96点'!S$5,(ROW(S476)-ROW(S$5))*4,,4))</f>
        <v>0</v>
      </c>
      <c r="T476" s="1">
        <f ca="1">SUM(OFFSET('96点'!T$5,(ROW(T476)-ROW(T$5))*4,,4))</f>
        <v>0</v>
      </c>
      <c r="U476" s="1" t="e">
        <f ca="1" t="shared" si="187"/>
        <v>#DIV/0!</v>
      </c>
      <c r="V476" s="1">
        <f ca="1">SUM(OFFSET('96点'!V$5,(ROW(V476)-ROW(V$5))*4,,4))</f>
        <v>0</v>
      </c>
      <c r="W476" s="1">
        <f ca="1">SUM(OFFSET('96点'!W$5,(ROW(W476)-ROW(W$5))*4,,4))</f>
        <v>0</v>
      </c>
      <c r="X476" s="1" t="e">
        <f ca="1" t="shared" si="188"/>
        <v>#DIV/0!</v>
      </c>
      <c r="Y476" s="1" t="e">
        <f ca="1" t="shared" si="189"/>
        <v>#DIV/0!</v>
      </c>
      <c r="Z476" s="1">
        <f ca="1">SUM(OFFSET('96点'!Z$5,(ROW(Z476)-ROW(Z$5))*4,,4))</f>
        <v>0</v>
      </c>
      <c r="AA476" s="1">
        <f ca="1">SUM(OFFSET('96点'!AA$5,(ROW(AA476)-ROW(AA$5))*4,,4))</f>
        <v>0</v>
      </c>
      <c r="AB476" s="1" t="e">
        <f ca="1" t="shared" si="190"/>
        <v>#DIV/0!</v>
      </c>
      <c r="AC476" s="1">
        <f ca="1">SUM(OFFSET('96点'!AC$5,(ROW(AC476)-ROW(AC$5))*4,,4))</f>
        <v>0</v>
      </c>
      <c r="AD476" s="1">
        <f ca="1">SUM(OFFSET('96点'!AD$5,(ROW(AD476)-ROW(AD$5))*4,,4))</f>
        <v>0</v>
      </c>
      <c r="AE476" s="1" t="e">
        <f ca="1" t="shared" si="191"/>
        <v>#DIV/0!</v>
      </c>
      <c r="AF476" s="1" t="e">
        <f ca="1" t="shared" si="192"/>
        <v>#DIV/0!</v>
      </c>
      <c r="AG476" s="1">
        <f ca="1">SUM(OFFSET('96点'!AG$5,(ROW(AG476)-ROW(AG$5))*4,,4))</f>
        <v>0</v>
      </c>
      <c r="AH476" s="1">
        <f ca="1">SUM(OFFSET('96点'!AH$5,(ROW(AH476)-ROW(AH$5))*4,,4))</f>
        <v>0</v>
      </c>
      <c r="AI476" s="1" t="e">
        <f ca="1" t="shared" si="193"/>
        <v>#DIV/0!</v>
      </c>
      <c r="AJ476" s="1">
        <f ca="1">SUM(OFFSET('96点'!AJ$5,(ROW(AJ476)-ROW(AJ$5))*4,,4))</f>
        <v>0</v>
      </c>
      <c r="AK476" s="1">
        <f ca="1">SUM(OFFSET('96点'!AK$5,(ROW(AK476)-ROW(AK$5))*4,,4))</f>
        <v>0</v>
      </c>
      <c r="AL476" s="1" t="e">
        <f ca="1" t="shared" si="194"/>
        <v>#DIV/0!</v>
      </c>
      <c r="AM476" s="1" t="e">
        <f ca="1" t="shared" si="195"/>
        <v>#DIV/0!</v>
      </c>
      <c r="AN476" s="1">
        <f ca="1">SUM(OFFSET('96点'!AN$5,(ROW(AN476)-ROW(AN$5))*4,,4))</f>
        <v>0</v>
      </c>
      <c r="AO476" s="1">
        <f ca="1">SUM(OFFSET('96点'!AO$5,(ROW(AO476)-ROW(AO$5))*4,,4))</f>
        <v>0</v>
      </c>
      <c r="AP476" s="1" t="e">
        <f ca="1" t="shared" si="196"/>
        <v>#DIV/0!</v>
      </c>
      <c r="AQ476" s="1">
        <f ca="1">SUM(OFFSET('96点'!AQ$5,(ROW(AQ476)-ROW(AQ$5))*4,,4))</f>
        <v>0</v>
      </c>
      <c r="AR476" s="1">
        <f ca="1">SUM(OFFSET('96点'!AR$5,(ROW(AR476)-ROW(AR$5))*4,,4))</f>
        <v>0</v>
      </c>
      <c r="AS476" s="1" t="e">
        <f ca="1" t="shared" si="197"/>
        <v>#DIV/0!</v>
      </c>
      <c r="AT476" s="1" t="e">
        <f ca="1" t="shared" si="198"/>
        <v>#DIV/0!</v>
      </c>
      <c r="AU476" s="1">
        <f ca="1">SUM(OFFSET('96点'!AU$5,(ROW(AU476)-ROW(AU$5))*4,,4))</f>
        <v>0</v>
      </c>
      <c r="AV476" s="1">
        <f ca="1">SUM(OFFSET('96点'!AV$5,(ROW(AV476)-ROW(AV$5))*4,,4))</f>
        <v>0</v>
      </c>
      <c r="AW476" s="1" t="e">
        <f ca="1" t="shared" si="199"/>
        <v>#DIV/0!</v>
      </c>
      <c r="AX476" s="1">
        <f ca="1">SUM(OFFSET('96点'!AX$5,(ROW(AX476)-ROW(AX$5))*4,,4))</f>
        <v>0</v>
      </c>
      <c r="AY476" s="1">
        <f ca="1">SUM(OFFSET('96点'!AY$5,(ROW(AY476)-ROW(AY$5))*4,,4))</f>
        <v>0</v>
      </c>
      <c r="AZ476" s="1" t="e">
        <f ca="1" t="shared" si="200"/>
        <v>#DIV/0!</v>
      </c>
      <c r="BA476" s="1" t="e">
        <f ca="1" t="shared" si="201"/>
        <v>#DIV/0!</v>
      </c>
      <c r="BB476" s="1">
        <f ca="1">SUM(OFFSET('96点'!BB$5,(ROW(BB476)-ROW(BB$5))*4,,4))</f>
        <v>0</v>
      </c>
    </row>
    <row r="477" spans="3:54">
      <c r="C477" s="1">
        <f t="shared" si="177"/>
        <v>473</v>
      </c>
      <c r="D477" s="1">
        <f t="shared" si="178"/>
        <v>19</v>
      </c>
      <c r="E477" s="1">
        <f t="shared" si="181"/>
        <v>45114</v>
      </c>
      <c r="F477" s="1" t="str">
        <f t="shared" si="179"/>
        <v>20230707</v>
      </c>
      <c r="G477">
        <f t="shared" si="182"/>
        <v>2</v>
      </c>
      <c r="J477" s="1" t="str">
        <f>INDEX(辅助表!$F$3:$F$14,G477)</f>
        <v>测试机组#1调度单元</v>
      </c>
      <c r="K477" s="1" t="str">
        <f t="shared" si="180"/>
        <v>2023-07-07</v>
      </c>
      <c r="L477" s="3">
        <f ca="1" t="shared" si="183"/>
        <v>0.708333333333333</v>
      </c>
      <c r="M477" s="1">
        <f ca="1">SUM(OFFSET('96点'!M$5,(ROW(M477)-ROW(M$5))*4,,4))</f>
        <v>0</v>
      </c>
      <c r="N477" s="1" t="e">
        <f ca="1" t="shared" si="184"/>
        <v>#DIV/0!</v>
      </c>
      <c r="O477" s="1">
        <f ca="1">SUM(OFFSET('96点'!O$5,(ROW(O477)-ROW(O$5))*4,,4))</f>
        <v>0</v>
      </c>
      <c r="P477" s="1">
        <f ca="1">SUM(OFFSET('96点'!P$5,(ROW(P477)-ROW(P$5))*4,,4))</f>
        <v>0</v>
      </c>
      <c r="Q477" s="1" t="e">
        <f ca="1" t="shared" si="185"/>
        <v>#DIV/0!</v>
      </c>
      <c r="R477" s="1" t="e">
        <f ca="1" t="shared" si="186"/>
        <v>#DIV/0!</v>
      </c>
      <c r="S477" s="1">
        <f ca="1">SUM(OFFSET('96点'!S$5,(ROW(S477)-ROW(S$5))*4,,4))</f>
        <v>0</v>
      </c>
      <c r="T477" s="1">
        <f ca="1">SUM(OFFSET('96点'!T$5,(ROW(T477)-ROW(T$5))*4,,4))</f>
        <v>0</v>
      </c>
      <c r="U477" s="1" t="e">
        <f ca="1" t="shared" si="187"/>
        <v>#DIV/0!</v>
      </c>
      <c r="V477" s="1">
        <f ca="1">SUM(OFFSET('96点'!V$5,(ROW(V477)-ROW(V$5))*4,,4))</f>
        <v>0</v>
      </c>
      <c r="W477" s="1">
        <f ca="1">SUM(OFFSET('96点'!W$5,(ROW(W477)-ROW(W$5))*4,,4))</f>
        <v>0</v>
      </c>
      <c r="X477" s="1" t="e">
        <f ca="1" t="shared" si="188"/>
        <v>#DIV/0!</v>
      </c>
      <c r="Y477" s="1" t="e">
        <f ca="1" t="shared" si="189"/>
        <v>#DIV/0!</v>
      </c>
      <c r="Z477" s="1">
        <f ca="1">SUM(OFFSET('96点'!Z$5,(ROW(Z477)-ROW(Z$5))*4,,4))</f>
        <v>0</v>
      </c>
      <c r="AA477" s="1">
        <f ca="1">SUM(OFFSET('96点'!AA$5,(ROW(AA477)-ROW(AA$5))*4,,4))</f>
        <v>0</v>
      </c>
      <c r="AB477" s="1" t="e">
        <f ca="1" t="shared" si="190"/>
        <v>#DIV/0!</v>
      </c>
      <c r="AC477" s="1">
        <f ca="1">SUM(OFFSET('96点'!AC$5,(ROW(AC477)-ROW(AC$5))*4,,4))</f>
        <v>0</v>
      </c>
      <c r="AD477" s="1">
        <f ca="1">SUM(OFFSET('96点'!AD$5,(ROW(AD477)-ROW(AD$5))*4,,4))</f>
        <v>0</v>
      </c>
      <c r="AE477" s="1" t="e">
        <f ca="1" t="shared" si="191"/>
        <v>#DIV/0!</v>
      </c>
      <c r="AF477" s="1" t="e">
        <f ca="1" t="shared" si="192"/>
        <v>#DIV/0!</v>
      </c>
      <c r="AG477" s="1">
        <f ca="1">SUM(OFFSET('96点'!AG$5,(ROW(AG477)-ROW(AG$5))*4,,4))</f>
        <v>0</v>
      </c>
      <c r="AH477" s="1">
        <f ca="1">SUM(OFFSET('96点'!AH$5,(ROW(AH477)-ROW(AH$5))*4,,4))</f>
        <v>0</v>
      </c>
      <c r="AI477" s="1" t="e">
        <f ca="1" t="shared" si="193"/>
        <v>#DIV/0!</v>
      </c>
      <c r="AJ477" s="1">
        <f ca="1">SUM(OFFSET('96点'!AJ$5,(ROW(AJ477)-ROW(AJ$5))*4,,4))</f>
        <v>0</v>
      </c>
      <c r="AK477" s="1">
        <f ca="1">SUM(OFFSET('96点'!AK$5,(ROW(AK477)-ROW(AK$5))*4,,4))</f>
        <v>0</v>
      </c>
      <c r="AL477" s="1" t="e">
        <f ca="1" t="shared" si="194"/>
        <v>#DIV/0!</v>
      </c>
      <c r="AM477" s="1" t="e">
        <f ca="1" t="shared" si="195"/>
        <v>#DIV/0!</v>
      </c>
      <c r="AN477" s="1">
        <f ca="1">SUM(OFFSET('96点'!AN$5,(ROW(AN477)-ROW(AN$5))*4,,4))</f>
        <v>0</v>
      </c>
      <c r="AO477" s="1">
        <f ca="1">SUM(OFFSET('96点'!AO$5,(ROW(AO477)-ROW(AO$5))*4,,4))</f>
        <v>0</v>
      </c>
      <c r="AP477" s="1" t="e">
        <f ca="1" t="shared" si="196"/>
        <v>#DIV/0!</v>
      </c>
      <c r="AQ477" s="1">
        <f ca="1">SUM(OFFSET('96点'!AQ$5,(ROW(AQ477)-ROW(AQ$5))*4,,4))</f>
        <v>0</v>
      </c>
      <c r="AR477" s="1">
        <f ca="1">SUM(OFFSET('96点'!AR$5,(ROW(AR477)-ROW(AR$5))*4,,4))</f>
        <v>0</v>
      </c>
      <c r="AS477" s="1" t="e">
        <f ca="1" t="shared" si="197"/>
        <v>#DIV/0!</v>
      </c>
      <c r="AT477" s="1" t="e">
        <f ca="1" t="shared" si="198"/>
        <v>#DIV/0!</v>
      </c>
      <c r="AU477" s="1">
        <f ca="1">SUM(OFFSET('96点'!AU$5,(ROW(AU477)-ROW(AU$5))*4,,4))</f>
        <v>0</v>
      </c>
      <c r="AV477" s="1">
        <f ca="1">SUM(OFFSET('96点'!AV$5,(ROW(AV477)-ROW(AV$5))*4,,4))</f>
        <v>0</v>
      </c>
      <c r="AW477" s="1" t="e">
        <f ca="1" t="shared" si="199"/>
        <v>#DIV/0!</v>
      </c>
      <c r="AX477" s="1">
        <f ca="1">SUM(OFFSET('96点'!AX$5,(ROW(AX477)-ROW(AX$5))*4,,4))</f>
        <v>0</v>
      </c>
      <c r="AY477" s="1">
        <f ca="1">SUM(OFFSET('96点'!AY$5,(ROW(AY477)-ROW(AY$5))*4,,4))</f>
        <v>0</v>
      </c>
      <c r="AZ477" s="1" t="e">
        <f ca="1" t="shared" si="200"/>
        <v>#DIV/0!</v>
      </c>
      <c r="BA477" s="1" t="e">
        <f ca="1" t="shared" si="201"/>
        <v>#DIV/0!</v>
      </c>
      <c r="BB477" s="1">
        <f ca="1">SUM(OFFSET('96点'!BB$5,(ROW(BB477)-ROW(BB$5))*4,,4))</f>
        <v>0</v>
      </c>
    </row>
    <row r="478" spans="3:54">
      <c r="C478" s="1">
        <f t="shared" si="177"/>
        <v>474</v>
      </c>
      <c r="D478" s="1">
        <f t="shared" si="178"/>
        <v>20</v>
      </c>
      <c r="E478" s="1">
        <f t="shared" si="181"/>
        <v>45114</v>
      </c>
      <c r="F478" s="1" t="str">
        <f t="shared" si="179"/>
        <v>20230707</v>
      </c>
      <c r="G478">
        <f t="shared" si="182"/>
        <v>2</v>
      </c>
      <c r="J478" s="1" t="str">
        <f>INDEX(辅助表!$F$3:$F$14,G478)</f>
        <v>测试机组#1调度单元</v>
      </c>
      <c r="K478" s="1" t="str">
        <f t="shared" si="180"/>
        <v>2023-07-07</v>
      </c>
      <c r="L478" s="3">
        <f ca="1" t="shared" si="183"/>
        <v>0.75</v>
      </c>
      <c r="M478" s="1">
        <f ca="1">SUM(OFFSET('96点'!M$5,(ROW(M478)-ROW(M$5))*4,,4))</f>
        <v>0</v>
      </c>
      <c r="N478" s="1" t="e">
        <f ca="1" t="shared" si="184"/>
        <v>#DIV/0!</v>
      </c>
      <c r="O478" s="1">
        <f ca="1">SUM(OFFSET('96点'!O$5,(ROW(O478)-ROW(O$5))*4,,4))</f>
        <v>0</v>
      </c>
      <c r="P478" s="1">
        <f ca="1">SUM(OFFSET('96点'!P$5,(ROW(P478)-ROW(P$5))*4,,4))</f>
        <v>0</v>
      </c>
      <c r="Q478" s="1" t="e">
        <f ca="1" t="shared" si="185"/>
        <v>#DIV/0!</v>
      </c>
      <c r="R478" s="1" t="e">
        <f ca="1" t="shared" si="186"/>
        <v>#DIV/0!</v>
      </c>
      <c r="S478" s="1">
        <f ca="1">SUM(OFFSET('96点'!S$5,(ROW(S478)-ROW(S$5))*4,,4))</f>
        <v>0</v>
      </c>
      <c r="T478" s="1">
        <f ca="1">SUM(OFFSET('96点'!T$5,(ROW(T478)-ROW(T$5))*4,,4))</f>
        <v>0</v>
      </c>
      <c r="U478" s="1" t="e">
        <f ca="1" t="shared" si="187"/>
        <v>#DIV/0!</v>
      </c>
      <c r="V478" s="1">
        <f ca="1">SUM(OFFSET('96点'!V$5,(ROW(V478)-ROW(V$5))*4,,4))</f>
        <v>0</v>
      </c>
      <c r="W478" s="1">
        <f ca="1">SUM(OFFSET('96点'!W$5,(ROW(W478)-ROW(W$5))*4,,4))</f>
        <v>0</v>
      </c>
      <c r="X478" s="1" t="e">
        <f ca="1" t="shared" si="188"/>
        <v>#DIV/0!</v>
      </c>
      <c r="Y478" s="1" t="e">
        <f ca="1" t="shared" si="189"/>
        <v>#DIV/0!</v>
      </c>
      <c r="Z478" s="1">
        <f ca="1">SUM(OFFSET('96点'!Z$5,(ROW(Z478)-ROW(Z$5))*4,,4))</f>
        <v>0</v>
      </c>
      <c r="AA478" s="1">
        <f ca="1">SUM(OFFSET('96点'!AA$5,(ROW(AA478)-ROW(AA$5))*4,,4))</f>
        <v>0</v>
      </c>
      <c r="AB478" s="1" t="e">
        <f ca="1" t="shared" si="190"/>
        <v>#DIV/0!</v>
      </c>
      <c r="AC478" s="1">
        <f ca="1">SUM(OFFSET('96点'!AC$5,(ROW(AC478)-ROW(AC$5))*4,,4))</f>
        <v>0</v>
      </c>
      <c r="AD478" s="1">
        <f ca="1">SUM(OFFSET('96点'!AD$5,(ROW(AD478)-ROW(AD$5))*4,,4))</f>
        <v>0</v>
      </c>
      <c r="AE478" s="1" t="e">
        <f ca="1" t="shared" si="191"/>
        <v>#DIV/0!</v>
      </c>
      <c r="AF478" s="1" t="e">
        <f ca="1" t="shared" si="192"/>
        <v>#DIV/0!</v>
      </c>
      <c r="AG478" s="1">
        <f ca="1">SUM(OFFSET('96点'!AG$5,(ROW(AG478)-ROW(AG$5))*4,,4))</f>
        <v>0</v>
      </c>
      <c r="AH478" s="1">
        <f ca="1">SUM(OFFSET('96点'!AH$5,(ROW(AH478)-ROW(AH$5))*4,,4))</f>
        <v>0</v>
      </c>
      <c r="AI478" s="1" t="e">
        <f ca="1" t="shared" si="193"/>
        <v>#DIV/0!</v>
      </c>
      <c r="AJ478" s="1">
        <f ca="1">SUM(OFFSET('96点'!AJ$5,(ROW(AJ478)-ROW(AJ$5))*4,,4))</f>
        <v>0</v>
      </c>
      <c r="AK478" s="1">
        <f ca="1">SUM(OFFSET('96点'!AK$5,(ROW(AK478)-ROW(AK$5))*4,,4))</f>
        <v>0</v>
      </c>
      <c r="AL478" s="1" t="e">
        <f ca="1" t="shared" si="194"/>
        <v>#DIV/0!</v>
      </c>
      <c r="AM478" s="1" t="e">
        <f ca="1" t="shared" si="195"/>
        <v>#DIV/0!</v>
      </c>
      <c r="AN478" s="1">
        <f ca="1">SUM(OFFSET('96点'!AN$5,(ROW(AN478)-ROW(AN$5))*4,,4))</f>
        <v>0</v>
      </c>
      <c r="AO478" s="1">
        <f ca="1">SUM(OFFSET('96点'!AO$5,(ROW(AO478)-ROW(AO$5))*4,,4))</f>
        <v>0</v>
      </c>
      <c r="AP478" s="1" t="e">
        <f ca="1" t="shared" si="196"/>
        <v>#DIV/0!</v>
      </c>
      <c r="AQ478" s="1">
        <f ca="1">SUM(OFFSET('96点'!AQ$5,(ROW(AQ478)-ROW(AQ$5))*4,,4))</f>
        <v>0</v>
      </c>
      <c r="AR478" s="1">
        <f ca="1">SUM(OFFSET('96点'!AR$5,(ROW(AR478)-ROW(AR$5))*4,,4))</f>
        <v>0</v>
      </c>
      <c r="AS478" s="1" t="e">
        <f ca="1" t="shared" si="197"/>
        <v>#DIV/0!</v>
      </c>
      <c r="AT478" s="1" t="e">
        <f ca="1" t="shared" si="198"/>
        <v>#DIV/0!</v>
      </c>
      <c r="AU478" s="1">
        <f ca="1">SUM(OFFSET('96点'!AU$5,(ROW(AU478)-ROW(AU$5))*4,,4))</f>
        <v>0</v>
      </c>
      <c r="AV478" s="1">
        <f ca="1">SUM(OFFSET('96点'!AV$5,(ROW(AV478)-ROW(AV$5))*4,,4))</f>
        <v>0</v>
      </c>
      <c r="AW478" s="1" t="e">
        <f ca="1" t="shared" si="199"/>
        <v>#DIV/0!</v>
      </c>
      <c r="AX478" s="1">
        <f ca="1">SUM(OFFSET('96点'!AX$5,(ROW(AX478)-ROW(AX$5))*4,,4))</f>
        <v>0</v>
      </c>
      <c r="AY478" s="1">
        <f ca="1">SUM(OFFSET('96点'!AY$5,(ROW(AY478)-ROW(AY$5))*4,,4))</f>
        <v>0</v>
      </c>
      <c r="AZ478" s="1" t="e">
        <f ca="1" t="shared" si="200"/>
        <v>#DIV/0!</v>
      </c>
      <c r="BA478" s="1" t="e">
        <f ca="1" t="shared" si="201"/>
        <v>#DIV/0!</v>
      </c>
      <c r="BB478" s="1">
        <f ca="1">SUM(OFFSET('96点'!BB$5,(ROW(BB478)-ROW(BB$5))*4,,4))</f>
        <v>0</v>
      </c>
    </row>
    <row r="479" spans="3:54">
      <c r="C479" s="1">
        <f t="shared" si="177"/>
        <v>475</v>
      </c>
      <c r="D479" s="1">
        <f t="shared" si="178"/>
        <v>21</v>
      </c>
      <c r="E479" s="1">
        <f t="shared" si="181"/>
        <v>45114</v>
      </c>
      <c r="F479" s="1" t="str">
        <f t="shared" si="179"/>
        <v>20230707</v>
      </c>
      <c r="G479">
        <f t="shared" si="182"/>
        <v>2</v>
      </c>
      <c r="J479" s="1" t="str">
        <f>INDEX(辅助表!$F$3:$F$14,G479)</f>
        <v>测试机组#1调度单元</v>
      </c>
      <c r="K479" s="1" t="str">
        <f t="shared" si="180"/>
        <v>2023-07-07</v>
      </c>
      <c r="L479" s="3">
        <f ca="1" t="shared" si="183"/>
        <v>0.791666666666667</v>
      </c>
      <c r="M479" s="1">
        <f ca="1">SUM(OFFSET('96点'!M$5,(ROW(M479)-ROW(M$5))*4,,4))</f>
        <v>0</v>
      </c>
      <c r="N479" s="1" t="e">
        <f ca="1" t="shared" si="184"/>
        <v>#DIV/0!</v>
      </c>
      <c r="O479" s="1">
        <f ca="1">SUM(OFFSET('96点'!O$5,(ROW(O479)-ROW(O$5))*4,,4))</f>
        <v>0</v>
      </c>
      <c r="P479" s="1">
        <f ca="1">SUM(OFFSET('96点'!P$5,(ROW(P479)-ROW(P$5))*4,,4))</f>
        <v>0</v>
      </c>
      <c r="Q479" s="1" t="e">
        <f ca="1" t="shared" si="185"/>
        <v>#DIV/0!</v>
      </c>
      <c r="R479" s="1" t="e">
        <f ca="1" t="shared" si="186"/>
        <v>#DIV/0!</v>
      </c>
      <c r="S479" s="1">
        <f ca="1">SUM(OFFSET('96点'!S$5,(ROW(S479)-ROW(S$5))*4,,4))</f>
        <v>0</v>
      </c>
      <c r="T479" s="1">
        <f ca="1">SUM(OFFSET('96点'!T$5,(ROW(T479)-ROW(T$5))*4,,4))</f>
        <v>0</v>
      </c>
      <c r="U479" s="1" t="e">
        <f ca="1" t="shared" si="187"/>
        <v>#DIV/0!</v>
      </c>
      <c r="V479" s="1">
        <f ca="1">SUM(OFFSET('96点'!V$5,(ROW(V479)-ROW(V$5))*4,,4))</f>
        <v>0</v>
      </c>
      <c r="W479" s="1">
        <f ca="1">SUM(OFFSET('96点'!W$5,(ROW(W479)-ROW(W$5))*4,,4))</f>
        <v>0</v>
      </c>
      <c r="X479" s="1" t="e">
        <f ca="1" t="shared" si="188"/>
        <v>#DIV/0!</v>
      </c>
      <c r="Y479" s="1" t="e">
        <f ca="1" t="shared" si="189"/>
        <v>#DIV/0!</v>
      </c>
      <c r="Z479" s="1">
        <f ca="1">SUM(OFFSET('96点'!Z$5,(ROW(Z479)-ROW(Z$5))*4,,4))</f>
        <v>0</v>
      </c>
      <c r="AA479" s="1">
        <f ca="1">SUM(OFFSET('96点'!AA$5,(ROW(AA479)-ROW(AA$5))*4,,4))</f>
        <v>0</v>
      </c>
      <c r="AB479" s="1" t="e">
        <f ca="1" t="shared" si="190"/>
        <v>#DIV/0!</v>
      </c>
      <c r="AC479" s="1">
        <f ca="1">SUM(OFFSET('96点'!AC$5,(ROW(AC479)-ROW(AC$5))*4,,4))</f>
        <v>0</v>
      </c>
      <c r="AD479" s="1">
        <f ca="1">SUM(OFFSET('96点'!AD$5,(ROW(AD479)-ROW(AD$5))*4,,4))</f>
        <v>0</v>
      </c>
      <c r="AE479" s="1" t="e">
        <f ca="1" t="shared" si="191"/>
        <v>#DIV/0!</v>
      </c>
      <c r="AF479" s="1" t="e">
        <f ca="1" t="shared" si="192"/>
        <v>#DIV/0!</v>
      </c>
      <c r="AG479" s="1">
        <f ca="1">SUM(OFFSET('96点'!AG$5,(ROW(AG479)-ROW(AG$5))*4,,4))</f>
        <v>0</v>
      </c>
      <c r="AH479" s="1">
        <f ca="1">SUM(OFFSET('96点'!AH$5,(ROW(AH479)-ROW(AH$5))*4,,4))</f>
        <v>0</v>
      </c>
      <c r="AI479" s="1" t="e">
        <f ca="1" t="shared" si="193"/>
        <v>#DIV/0!</v>
      </c>
      <c r="AJ479" s="1">
        <f ca="1">SUM(OFFSET('96点'!AJ$5,(ROW(AJ479)-ROW(AJ$5))*4,,4))</f>
        <v>0</v>
      </c>
      <c r="AK479" s="1">
        <f ca="1">SUM(OFFSET('96点'!AK$5,(ROW(AK479)-ROW(AK$5))*4,,4))</f>
        <v>0</v>
      </c>
      <c r="AL479" s="1" t="e">
        <f ca="1" t="shared" si="194"/>
        <v>#DIV/0!</v>
      </c>
      <c r="AM479" s="1" t="e">
        <f ca="1" t="shared" si="195"/>
        <v>#DIV/0!</v>
      </c>
      <c r="AN479" s="1">
        <f ca="1">SUM(OFFSET('96点'!AN$5,(ROW(AN479)-ROW(AN$5))*4,,4))</f>
        <v>0</v>
      </c>
      <c r="AO479" s="1">
        <f ca="1">SUM(OFFSET('96点'!AO$5,(ROW(AO479)-ROW(AO$5))*4,,4))</f>
        <v>0</v>
      </c>
      <c r="AP479" s="1" t="e">
        <f ca="1" t="shared" si="196"/>
        <v>#DIV/0!</v>
      </c>
      <c r="AQ479" s="1">
        <f ca="1">SUM(OFFSET('96点'!AQ$5,(ROW(AQ479)-ROW(AQ$5))*4,,4))</f>
        <v>0</v>
      </c>
      <c r="AR479" s="1">
        <f ca="1">SUM(OFFSET('96点'!AR$5,(ROW(AR479)-ROW(AR$5))*4,,4))</f>
        <v>0</v>
      </c>
      <c r="AS479" s="1" t="e">
        <f ca="1" t="shared" si="197"/>
        <v>#DIV/0!</v>
      </c>
      <c r="AT479" s="1" t="e">
        <f ca="1" t="shared" si="198"/>
        <v>#DIV/0!</v>
      </c>
      <c r="AU479" s="1">
        <f ca="1">SUM(OFFSET('96点'!AU$5,(ROW(AU479)-ROW(AU$5))*4,,4))</f>
        <v>0</v>
      </c>
      <c r="AV479" s="1">
        <f ca="1">SUM(OFFSET('96点'!AV$5,(ROW(AV479)-ROW(AV$5))*4,,4))</f>
        <v>0</v>
      </c>
      <c r="AW479" s="1" t="e">
        <f ca="1" t="shared" si="199"/>
        <v>#DIV/0!</v>
      </c>
      <c r="AX479" s="1">
        <f ca="1">SUM(OFFSET('96点'!AX$5,(ROW(AX479)-ROW(AX$5))*4,,4))</f>
        <v>0</v>
      </c>
      <c r="AY479" s="1">
        <f ca="1">SUM(OFFSET('96点'!AY$5,(ROW(AY479)-ROW(AY$5))*4,,4))</f>
        <v>0</v>
      </c>
      <c r="AZ479" s="1" t="e">
        <f ca="1" t="shared" si="200"/>
        <v>#DIV/0!</v>
      </c>
      <c r="BA479" s="1" t="e">
        <f ca="1" t="shared" si="201"/>
        <v>#DIV/0!</v>
      </c>
      <c r="BB479" s="1">
        <f ca="1">SUM(OFFSET('96点'!BB$5,(ROW(BB479)-ROW(BB$5))*4,,4))</f>
        <v>0</v>
      </c>
    </row>
    <row r="480" spans="3:54">
      <c r="C480" s="1">
        <f t="shared" si="177"/>
        <v>476</v>
      </c>
      <c r="D480" s="1">
        <f t="shared" si="178"/>
        <v>22</v>
      </c>
      <c r="E480" s="1">
        <f t="shared" si="181"/>
        <v>45114</v>
      </c>
      <c r="F480" s="1" t="str">
        <f t="shared" si="179"/>
        <v>20230707</v>
      </c>
      <c r="G480">
        <f t="shared" si="182"/>
        <v>2</v>
      </c>
      <c r="J480" s="1" t="str">
        <f>INDEX(辅助表!$F$3:$F$14,G480)</f>
        <v>测试机组#1调度单元</v>
      </c>
      <c r="K480" s="1" t="str">
        <f t="shared" si="180"/>
        <v>2023-07-07</v>
      </c>
      <c r="L480" s="3">
        <f ca="1" t="shared" si="183"/>
        <v>0.833333333333333</v>
      </c>
      <c r="M480" s="1">
        <f ca="1">SUM(OFFSET('96点'!M$5,(ROW(M480)-ROW(M$5))*4,,4))</f>
        <v>0</v>
      </c>
      <c r="N480" s="1" t="e">
        <f ca="1" t="shared" si="184"/>
        <v>#DIV/0!</v>
      </c>
      <c r="O480" s="1">
        <f ca="1">SUM(OFFSET('96点'!O$5,(ROW(O480)-ROW(O$5))*4,,4))</f>
        <v>0</v>
      </c>
      <c r="P480" s="1">
        <f ca="1">SUM(OFFSET('96点'!P$5,(ROW(P480)-ROW(P$5))*4,,4))</f>
        <v>0</v>
      </c>
      <c r="Q480" s="1" t="e">
        <f ca="1" t="shared" si="185"/>
        <v>#DIV/0!</v>
      </c>
      <c r="R480" s="1" t="e">
        <f ca="1" t="shared" si="186"/>
        <v>#DIV/0!</v>
      </c>
      <c r="S480" s="1">
        <f ca="1">SUM(OFFSET('96点'!S$5,(ROW(S480)-ROW(S$5))*4,,4))</f>
        <v>0</v>
      </c>
      <c r="T480" s="1">
        <f ca="1">SUM(OFFSET('96点'!T$5,(ROW(T480)-ROW(T$5))*4,,4))</f>
        <v>0</v>
      </c>
      <c r="U480" s="1" t="e">
        <f ca="1" t="shared" si="187"/>
        <v>#DIV/0!</v>
      </c>
      <c r="V480" s="1">
        <f ca="1">SUM(OFFSET('96点'!V$5,(ROW(V480)-ROW(V$5))*4,,4))</f>
        <v>0</v>
      </c>
      <c r="W480" s="1">
        <f ca="1">SUM(OFFSET('96点'!W$5,(ROW(W480)-ROW(W$5))*4,,4))</f>
        <v>0</v>
      </c>
      <c r="X480" s="1" t="e">
        <f ca="1" t="shared" si="188"/>
        <v>#DIV/0!</v>
      </c>
      <c r="Y480" s="1" t="e">
        <f ca="1" t="shared" si="189"/>
        <v>#DIV/0!</v>
      </c>
      <c r="Z480" s="1">
        <f ca="1">SUM(OFFSET('96点'!Z$5,(ROW(Z480)-ROW(Z$5))*4,,4))</f>
        <v>0</v>
      </c>
      <c r="AA480" s="1">
        <f ca="1">SUM(OFFSET('96点'!AA$5,(ROW(AA480)-ROW(AA$5))*4,,4))</f>
        <v>0</v>
      </c>
      <c r="AB480" s="1" t="e">
        <f ca="1" t="shared" si="190"/>
        <v>#DIV/0!</v>
      </c>
      <c r="AC480" s="1">
        <f ca="1">SUM(OFFSET('96点'!AC$5,(ROW(AC480)-ROW(AC$5))*4,,4))</f>
        <v>0</v>
      </c>
      <c r="AD480" s="1">
        <f ca="1">SUM(OFFSET('96点'!AD$5,(ROW(AD480)-ROW(AD$5))*4,,4))</f>
        <v>0</v>
      </c>
      <c r="AE480" s="1" t="e">
        <f ca="1" t="shared" si="191"/>
        <v>#DIV/0!</v>
      </c>
      <c r="AF480" s="1" t="e">
        <f ca="1" t="shared" si="192"/>
        <v>#DIV/0!</v>
      </c>
      <c r="AG480" s="1">
        <f ca="1">SUM(OFFSET('96点'!AG$5,(ROW(AG480)-ROW(AG$5))*4,,4))</f>
        <v>0</v>
      </c>
      <c r="AH480" s="1">
        <f ca="1">SUM(OFFSET('96点'!AH$5,(ROW(AH480)-ROW(AH$5))*4,,4))</f>
        <v>0</v>
      </c>
      <c r="AI480" s="1" t="e">
        <f ca="1" t="shared" si="193"/>
        <v>#DIV/0!</v>
      </c>
      <c r="AJ480" s="1">
        <f ca="1">SUM(OFFSET('96点'!AJ$5,(ROW(AJ480)-ROW(AJ$5))*4,,4))</f>
        <v>0</v>
      </c>
      <c r="AK480" s="1">
        <f ca="1">SUM(OFFSET('96点'!AK$5,(ROW(AK480)-ROW(AK$5))*4,,4))</f>
        <v>0</v>
      </c>
      <c r="AL480" s="1" t="e">
        <f ca="1" t="shared" si="194"/>
        <v>#DIV/0!</v>
      </c>
      <c r="AM480" s="1" t="e">
        <f ca="1" t="shared" si="195"/>
        <v>#DIV/0!</v>
      </c>
      <c r="AN480" s="1">
        <f ca="1">SUM(OFFSET('96点'!AN$5,(ROW(AN480)-ROW(AN$5))*4,,4))</f>
        <v>0</v>
      </c>
      <c r="AO480" s="1">
        <f ca="1">SUM(OFFSET('96点'!AO$5,(ROW(AO480)-ROW(AO$5))*4,,4))</f>
        <v>0</v>
      </c>
      <c r="AP480" s="1" t="e">
        <f ca="1" t="shared" si="196"/>
        <v>#DIV/0!</v>
      </c>
      <c r="AQ480" s="1">
        <f ca="1">SUM(OFFSET('96点'!AQ$5,(ROW(AQ480)-ROW(AQ$5))*4,,4))</f>
        <v>0</v>
      </c>
      <c r="AR480" s="1">
        <f ca="1">SUM(OFFSET('96点'!AR$5,(ROW(AR480)-ROW(AR$5))*4,,4))</f>
        <v>0</v>
      </c>
      <c r="AS480" s="1" t="e">
        <f ca="1" t="shared" si="197"/>
        <v>#DIV/0!</v>
      </c>
      <c r="AT480" s="1" t="e">
        <f ca="1" t="shared" si="198"/>
        <v>#DIV/0!</v>
      </c>
      <c r="AU480" s="1">
        <f ca="1">SUM(OFFSET('96点'!AU$5,(ROW(AU480)-ROW(AU$5))*4,,4))</f>
        <v>0</v>
      </c>
      <c r="AV480" s="1">
        <f ca="1">SUM(OFFSET('96点'!AV$5,(ROW(AV480)-ROW(AV$5))*4,,4))</f>
        <v>0</v>
      </c>
      <c r="AW480" s="1" t="e">
        <f ca="1" t="shared" si="199"/>
        <v>#DIV/0!</v>
      </c>
      <c r="AX480" s="1">
        <f ca="1">SUM(OFFSET('96点'!AX$5,(ROW(AX480)-ROW(AX$5))*4,,4))</f>
        <v>0</v>
      </c>
      <c r="AY480" s="1">
        <f ca="1">SUM(OFFSET('96点'!AY$5,(ROW(AY480)-ROW(AY$5))*4,,4))</f>
        <v>0</v>
      </c>
      <c r="AZ480" s="1" t="e">
        <f ca="1" t="shared" si="200"/>
        <v>#DIV/0!</v>
      </c>
      <c r="BA480" s="1" t="e">
        <f ca="1" t="shared" si="201"/>
        <v>#DIV/0!</v>
      </c>
      <c r="BB480" s="1">
        <f ca="1">SUM(OFFSET('96点'!BB$5,(ROW(BB480)-ROW(BB$5))*4,,4))</f>
        <v>0</v>
      </c>
    </row>
    <row r="481" spans="3:54">
      <c r="C481" s="1">
        <f t="shared" si="177"/>
        <v>477</v>
      </c>
      <c r="D481" s="1">
        <f t="shared" si="178"/>
        <v>23</v>
      </c>
      <c r="E481" s="1">
        <f t="shared" si="181"/>
        <v>45114</v>
      </c>
      <c r="F481" s="1" t="str">
        <f t="shared" si="179"/>
        <v>20230707</v>
      </c>
      <c r="G481">
        <f t="shared" si="182"/>
        <v>2</v>
      </c>
      <c r="J481" s="1" t="str">
        <f>INDEX(辅助表!$F$3:$F$14,G481)</f>
        <v>测试机组#1调度单元</v>
      </c>
      <c r="K481" s="1" t="str">
        <f t="shared" si="180"/>
        <v>2023-07-07</v>
      </c>
      <c r="L481" s="3">
        <f ca="1" t="shared" si="183"/>
        <v>0.875</v>
      </c>
      <c r="M481" s="1">
        <f ca="1">SUM(OFFSET('96点'!M$5,(ROW(M481)-ROW(M$5))*4,,4))</f>
        <v>0</v>
      </c>
      <c r="N481" s="1" t="e">
        <f ca="1" t="shared" si="184"/>
        <v>#DIV/0!</v>
      </c>
      <c r="O481" s="1">
        <f ca="1">SUM(OFFSET('96点'!O$5,(ROW(O481)-ROW(O$5))*4,,4))</f>
        <v>0</v>
      </c>
      <c r="P481" s="1">
        <f ca="1">SUM(OFFSET('96点'!P$5,(ROW(P481)-ROW(P$5))*4,,4))</f>
        <v>0</v>
      </c>
      <c r="Q481" s="1" t="e">
        <f ca="1" t="shared" si="185"/>
        <v>#DIV/0!</v>
      </c>
      <c r="R481" s="1" t="e">
        <f ca="1" t="shared" si="186"/>
        <v>#DIV/0!</v>
      </c>
      <c r="S481" s="1">
        <f ca="1">SUM(OFFSET('96点'!S$5,(ROW(S481)-ROW(S$5))*4,,4))</f>
        <v>0</v>
      </c>
      <c r="T481" s="1">
        <f ca="1">SUM(OFFSET('96点'!T$5,(ROW(T481)-ROW(T$5))*4,,4))</f>
        <v>0</v>
      </c>
      <c r="U481" s="1" t="e">
        <f ca="1" t="shared" si="187"/>
        <v>#DIV/0!</v>
      </c>
      <c r="V481" s="1">
        <f ca="1">SUM(OFFSET('96点'!V$5,(ROW(V481)-ROW(V$5))*4,,4))</f>
        <v>0</v>
      </c>
      <c r="W481" s="1">
        <f ca="1">SUM(OFFSET('96点'!W$5,(ROW(W481)-ROW(W$5))*4,,4))</f>
        <v>0</v>
      </c>
      <c r="X481" s="1" t="e">
        <f ca="1" t="shared" si="188"/>
        <v>#DIV/0!</v>
      </c>
      <c r="Y481" s="1" t="e">
        <f ca="1" t="shared" si="189"/>
        <v>#DIV/0!</v>
      </c>
      <c r="Z481" s="1">
        <f ca="1">SUM(OFFSET('96点'!Z$5,(ROW(Z481)-ROW(Z$5))*4,,4))</f>
        <v>0</v>
      </c>
      <c r="AA481" s="1">
        <f ca="1">SUM(OFFSET('96点'!AA$5,(ROW(AA481)-ROW(AA$5))*4,,4))</f>
        <v>0</v>
      </c>
      <c r="AB481" s="1" t="e">
        <f ca="1" t="shared" si="190"/>
        <v>#DIV/0!</v>
      </c>
      <c r="AC481" s="1">
        <f ca="1">SUM(OFFSET('96点'!AC$5,(ROW(AC481)-ROW(AC$5))*4,,4))</f>
        <v>0</v>
      </c>
      <c r="AD481" s="1">
        <f ca="1">SUM(OFFSET('96点'!AD$5,(ROW(AD481)-ROW(AD$5))*4,,4))</f>
        <v>0</v>
      </c>
      <c r="AE481" s="1" t="e">
        <f ca="1" t="shared" si="191"/>
        <v>#DIV/0!</v>
      </c>
      <c r="AF481" s="1" t="e">
        <f ca="1" t="shared" si="192"/>
        <v>#DIV/0!</v>
      </c>
      <c r="AG481" s="1">
        <f ca="1">SUM(OFFSET('96点'!AG$5,(ROW(AG481)-ROW(AG$5))*4,,4))</f>
        <v>0</v>
      </c>
      <c r="AH481" s="1">
        <f ca="1">SUM(OFFSET('96点'!AH$5,(ROW(AH481)-ROW(AH$5))*4,,4))</f>
        <v>0</v>
      </c>
      <c r="AI481" s="1" t="e">
        <f ca="1" t="shared" si="193"/>
        <v>#DIV/0!</v>
      </c>
      <c r="AJ481" s="1">
        <f ca="1">SUM(OFFSET('96点'!AJ$5,(ROW(AJ481)-ROW(AJ$5))*4,,4))</f>
        <v>0</v>
      </c>
      <c r="AK481" s="1">
        <f ca="1">SUM(OFFSET('96点'!AK$5,(ROW(AK481)-ROW(AK$5))*4,,4))</f>
        <v>0</v>
      </c>
      <c r="AL481" s="1" t="e">
        <f ca="1" t="shared" si="194"/>
        <v>#DIV/0!</v>
      </c>
      <c r="AM481" s="1" t="e">
        <f ca="1" t="shared" si="195"/>
        <v>#DIV/0!</v>
      </c>
      <c r="AN481" s="1">
        <f ca="1">SUM(OFFSET('96点'!AN$5,(ROW(AN481)-ROW(AN$5))*4,,4))</f>
        <v>0</v>
      </c>
      <c r="AO481" s="1">
        <f ca="1">SUM(OFFSET('96点'!AO$5,(ROW(AO481)-ROW(AO$5))*4,,4))</f>
        <v>0</v>
      </c>
      <c r="AP481" s="1" t="e">
        <f ca="1" t="shared" si="196"/>
        <v>#DIV/0!</v>
      </c>
      <c r="AQ481" s="1">
        <f ca="1">SUM(OFFSET('96点'!AQ$5,(ROW(AQ481)-ROW(AQ$5))*4,,4))</f>
        <v>0</v>
      </c>
      <c r="AR481" s="1">
        <f ca="1">SUM(OFFSET('96点'!AR$5,(ROW(AR481)-ROW(AR$5))*4,,4))</f>
        <v>0</v>
      </c>
      <c r="AS481" s="1" t="e">
        <f ca="1" t="shared" si="197"/>
        <v>#DIV/0!</v>
      </c>
      <c r="AT481" s="1" t="e">
        <f ca="1" t="shared" si="198"/>
        <v>#DIV/0!</v>
      </c>
      <c r="AU481" s="1">
        <f ca="1">SUM(OFFSET('96点'!AU$5,(ROW(AU481)-ROW(AU$5))*4,,4))</f>
        <v>0</v>
      </c>
      <c r="AV481" s="1">
        <f ca="1">SUM(OFFSET('96点'!AV$5,(ROW(AV481)-ROW(AV$5))*4,,4))</f>
        <v>0</v>
      </c>
      <c r="AW481" s="1" t="e">
        <f ca="1" t="shared" si="199"/>
        <v>#DIV/0!</v>
      </c>
      <c r="AX481" s="1">
        <f ca="1">SUM(OFFSET('96点'!AX$5,(ROW(AX481)-ROW(AX$5))*4,,4))</f>
        <v>0</v>
      </c>
      <c r="AY481" s="1">
        <f ca="1">SUM(OFFSET('96点'!AY$5,(ROW(AY481)-ROW(AY$5))*4,,4))</f>
        <v>0</v>
      </c>
      <c r="AZ481" s="1" t="e">
        <f ca="1" t="shared" si="200"/>
        <v>#DIV/0!</v>
      </c>
      <c r="BA481" s="1" t="e">
        <f ca="1" t="shared" si="201"/>
        <v>#DIV/0!</v>
      </c>
      <c r="BB481" s="1">
        <f ca="1">SUM(OFFSET('96点'!BB$5,(ROW(BB481)-ROW(BB$5))*4,,4))</f>
        <v>0</v>
      </c>
    </row>
    <row r="482" spans="3:54">
      <c r="C482" s="1">
        <f t="shared" si="177"/>
        <v>478</v>
      </c>
      <c r="D482" s="1">
        <f t="shared" si="178"/>
        <v>24</v>
      </c>
      <c r="E482" s="1">
        <f t="shared" si="181"/>
        <v>45114</v>
      </c>
      <c r="F482" s="1" t="str">
        <f t="shared" si="179"/>
        <v>20230707</v>
      </c>
      <c r="G482">
        <f t="shared" si="182"/>
        <v>2</v>
      </c>
      <c r="J482" s="1" t="str">
        <f>INDEX(辅助表!$F$3:$F$14,G482)</f>
        <v>测试机组#1调度单元</v>
      </c>
      <c r="K482" s="1" t="str">
        <f t="shared" si="180"/>
        <v>2023-07-07</v>
      </c>
      <c r="L482" s="3">
        <f ca="1" t="shared" si="183"/>
        <v>0.916666666666667</v>
      </c>
      <c r="M482" s="1">
        <f ca="1">SUM(OFFSET('96点'!M$5,(ROW(M482)-ROW(M$5))*4,,4))</f>
        <v>0</v>
      </c>
      <c r="N482" s="1" t="e">
        <f ca="1" t="shared" si="184"/>
        <v>#DIV/0!</v>
      </c>
      <c r="O482" s="1">
        <f ca="1">SUM(OFFSET('96点'!O$5,(ROW(O482)-ROW(O$5))*4,,4))</f>
        <v>0</v>
      </c>
      <c r="P482" s="1">
        <f ca="1">SUM(OFFSET('96点'!P$5,(ROW(P482)-ROW(P$5))*4,,4))</f>
        <v>0</v>
      </c>
      <c r="Q482" s="1" t="e">
        <f ca="1" t="shared" si="185"/>
        <v>#DIV/0!</v>
      </c>
      <c r="R482" s="1" t="e">
        <f ca="1" t="shared" si="186"/>
        <v>#DIV/0!</v>
      </c>
      <c r="S482" s="1">
        <f ca="1">SUM(OFFSET('96点'!S$5,(ROW(S482)-ROW(S$5))*4,,4))</f>
        <v>0</v>
      </c>
      <c r="T482" s="1">
        <f ca="1">SUM(OFFSET('96点'!T$5,(ROW(T482)-ROW(T$5))*4,,4))</f>
        <v>0</v>
      </c>
      <c r="U482" s="1" t="e">
        <f ca="1" t="shared" si="187"/>
        <v>#DIV/0!</v>
      </c>
      <c r="V482" s="1">
        <f ca="1">SUM(OFFSET('96点'!V$5,(ROW(V482)-ROW(V$5))*4,,4))</f>
        <v>0</v>
      </c>
      <c r="W482" s="1">
        <f ca="1">SUM(OFFSET('96点'!W$5,(ROW(W482)-ROW(W$5))*4,,4))</f>
        <v>0</v>
      </c>
      <c r="X482" s="1" t="e">
        <f ca="1" t="shared" si="188"/>
        <v>#DIV/0!</v>
      </c>
      <c r="Y482" s="1" t="e">
        <f ca="1" t="shared" si="189"/>
        <v>#DIV/0!</v>
      </c>
      <c r="Z482" s="1">
        <f ca="1">SUM(OFFSET('96点'!Z$5,(ROW(Z482)-ROW(Z$5))*4,,4))</f>
        <v>0</v>
      </c>
      <c r="AA482" s="1">
        <f ca="1">SUM(OFFSET('96点'!AA$5,(ROW(AA482)-ROW(AA$5))*4,,4))</f>
        <v>0</v>
      </c>
      <c r="AB482" s="1" t="e">
        <f ca="1" t="shared" si="190"/>
        <v>#DIV/0!</v>
      </c>
      <c r="AC482" s="1">
        <f ca="1">SUM(OFFSET('96点'!AC$5,(ROW(AC482)-ROW(AC$5))*4,,4))</f>
        <v>0</v>
      </c>
      <c r="AD482" s="1">
        <f ca="1">SUM(OFFSET('96点'!AD$5,(ROW(AD482)-ROW(AD$5))*4,,4))</f>
        <v>0</v>
      </c>
      <c r="AE482" s="1" t="e">
        <f ca="1" t="shared" si="191"/>
        <v>#DIV/0!</v>
      </c>
      <c r="AF482" s="1" t="e">
        <f ca="1" t="shared" si="192"/>
        <v>#DIV/0!</v>
      </c>
      <c r="AG482" s="1">
        <f ca="1">SUM(OFFSET('96点'!AG$5,(ROW(AG482)-ROW(AG$5))*4,,4))</f>
        <v>0</v>
      </c>
      <c r="AH482" s="1">
        <f ca="1">SUM(OFFSET('96点'!AH$5,(ROW(AH482)-ROW(AH$5))*4,,4))</f>
        <v>0</v>
      </c>
      <c r="AI482" s="1" t="e">
        <f ca="1" t="shared" si="193"/>
        <v>#DIV/0!</v>
      </c>
      <c r="AJ482" s="1">
        <f ca="1">SUM(OFFSET('96点'!AJ$5,(ROW(AJ482)-ROW(AJ$5))*4,,4))</f>
        <v>0</v>
      </c>
      <c r="AK482" s="1">
        <f ca="1">SUM(OFFSET('96点'!AK$5,(ROW(AK482)-ROW(AK$5))*4,,4))</f>
        <v>0</v>
      </c>
      <c r="AL482" s="1" t="e">
        <f ca="1" t="shared" si="194"/>
        <v>#DIV/0!</v>
      </c>
      <c r="AM482" s="1" t="e">
        <f ca="1" t="shared" si="195"/>
        <v>#DIV/0!</v>
      </c>
      <c r="AN482" s="1">
        <f ca="1">SUM(OFFSET('96点'!AN$5,(ROW(AN482)-ROW(AN$5))*4,,4))</f>
        <v>0</v>
      </c>
      <c r="AO482" s="1">
        <f ca="1">SUM(OFFSET('96点'!AO$5,(ROW(AO482)-ROW(AO$5))*4,,4))</f>
        <v>0</v>
      </c>
      <c r="AP482" s="1" t="e">
        <f ca="1" t="shared" si="196"/>
        <v>#DIV/0!</v>
      </c>
      <c r="AQ482" s="1">
        <f ca="1">SUM(OFFSET('96点'!AQ$5,(ROW(AQ482)-ROW(AQ$5))*4,,4))</f>
        <v>0</v>
      </c>
      <c r="AR482" s="1">
        <f ca="1">SUM(OFFSET('96点'!AR$5,(ROW(AR482)-ROW(AR$5))*4,,4))</f>
        <v>0</v>
      </c>
      <c r="AS482" s="1" t="e">
        <f ca="1" t="shared" si="197"/>
        <v>#DIV/0!</v>
      </c>
      <c r="AT482" s="1" t="e">
        <f ca="1" t="shared" si="198"/>
        <v>#DIV/0!</v>
      </c>
      <c r="AU482" s="1">
        <f ca="1">SUM(OFFSET('96点'!AU$5,(ROW(AU482)-ROW(AU$5))*4,,4))</f>
        <v>0</v>
      </c>
      <c r="AV482" s="1">
        <f ca="1">SUM(OFFSET('96点'!AV$5,(ROW(AV482)-ROW(AV$5))*4,,4))</f>
        <v>0</v>
      </c>
      <c r="AW482" s="1" t="e">
        <f ca="1" t="shared" si="199"/>
        <v>#DIV/0!</v>
      </c>
      <c r="AX482" s="1">
        <f ca="1">SUM(OFFSET('96点'!AX$5,(ROW(AX482)-ROW(AX$5))*4,,4))</f>
        <v>0</v>
      </c>
      <c r="AY482" s="1">
        <f ca="1">SUM(OFFSET('96点'!AY$5,(ROW(AY482)-ROW(AY$5))*4,,4))</f>
        <v>0</v>
      </c>
      <c r="AZ482" s="1" t="e">
        <f ca="1" t="shared" si="200"/>
        <v>#DIV/0!</v>
      </c>
      <c r="BA482" s="1" t="e">
        <f ca="1" t="shared" si="201"/>
        <v>#DIV/0!</v>
      </c>
      <c r="BB482" s="1">
        <f ca="1">SUM(OFFSET('96点'!BB$5,(ROW(BB482)-ROW(BB$5))*4,,4))</f>
        <v>0</v>
      </c>
    </row>
    <row r="483" spans="3:54">
      <c r="C483" s="1">
        <f t="shared" si="177"/>
        <v>479</v>
      </c>
      <c r="D483" s="1">
        <f t="shared" si="178"/>
        <v>25</v>
      </c>
      <c r="E483" s="1">
        <f t="shared" si="181"/>
        <v>45114</v>
      </c>
      <c r="F483" s="1" t="str">
        <f t="shared" si="179"/>
        <v>20230707</v>
      </c>
      <c r="G483">
        <f t="shared" si="182"/>
        <v>2</v>
      </c>
      <c r="J483" s="1" t="str">
        <f>INDEX(辅助表!$F$3:$F$14,G483)</f>
        <v>测试机组#1调度单元</v>
      </c>
      <c r="K483" s="1" t="str">
        <f t="shared" si="180"/>
        <v>2023-07-07</v>
      </c>
      <c r="L483" s="3">
        <f ca="1" t="shared" si="183"/>
        <v>0.958333333333333</v>
      </c>
      <c r="M483" s="1">
        <f ca="1">SUM(OFFSET('96点'!M$5,(ROW(M483)-ROW(M$5))*4,,4))</f>
        <v>0</v>
      </c>
      <c r="N483" s="1" t="e">
        <f ca="1" t="shared" si="184"/>
        <v>#DIV/0!</v>
      </c>
      <c r="O483" s="1">
        <f ca="1">SUM(OFFSET('96点'!O$5,(ROW(O483)-ROW(O$5))*4,,4))</f>
        <v>0</v>
      </c>
      <c r="P483" s="1">
        <f ca="1">SUM(OFFSET('96点'!P$5,(ROW(P483)-ROW(P$5))*4,,4))</f>
        <v>0</v>
      </c>
      <c r="Q483" s="1" t="e">
        <f ca="1" t="shared" si="185"/>
        <v>#DIV/0!</v>
      </c>
      <c r="R483" s="1" t="e">
        <f ca="1" t="shared" si="186"/>
        <v>#DIV/0!</v>
      </c>
      <c r="S483" s="1">
        <f ca="1">SUM(OFFSET('96点'!S$5,(ROW(S483)-ROW(S$5))*4,,4))</f>
        <v>0</v>
      </c>
      <c r="T483" s="1">
        <f ca="1">SUM(OFFSET('96点'!T$5,(ROW(T483)-ROW(T$5))*4,,4))</f>
        <v>0</v>
      </c>
      <c r="U483" s="1" t="e">
        <f ca="1" t="shared" si="187"/>
        <v>#DIV/0!</v>
      </c>
      <c r="V483" s="1">
        <f ca="1">SUM(OFFSET('96点'!V$5,(ROW(V483)-ROW(V$5))*4,,4))</f>
        <v>0</v>
      </c>
      <c r="W483" s="1">
        <f ca="1">SUM(OFFSET('96点'!W$5,(ROW(W483)-ROW(W$5))*4,,4))</f>
        <v>0</v>
      </c>
      <c r="X483" s="1" t="e">
        <f ca="1" t="shared" si="188"/>
        <v>#DIV/0!</v>
      </c>
      <c r="Y483" s="1" t="e">
        <f ca="1" t="shared" si="189"/>
        <v>#DIV/0!</v>
      </c>
      <c r="Z483" s="1">
        <f ca="1">SUM(OFFSET('96点'!Z$5,(ROW(Z483)-ROW(Z$5))*4,,4))</f>
        <v>0</v>
      </c>
      <c r="AA483" s="1">
        <f ca="1">SUM(OFFSET('96点'!AA$5,(ROW(AA483)-ROW(AA$5))*4,,4))</f>
        <v>0</v>
      </c>
      <c r="AB483" s="1" t="e">
        <f ca="1" t="shared" si="190"/>
        <v>#DIV/0!</v>
      </c>
      <c r="AC483" s="1">
        <f ca="1">SUM(OFFSET('96点'!AC$5,(ROW(AC483)-ROW(AC$5))*4,,4))</f>
        <v>0</v>
      </c>
      <c r="AD483" s="1">
        <f ca="1">SUM(OFFSET('96点'!AD$5,(ROW(AD483)-ROW(AD$5))*4,,4))</f>
        <v>0</v>
      </c>
      <c r="AE483" s="1" t="e">
        <f ca="1" t="shared" si="191"/>
        <v>#DIV/0!</v>
      </c>
      <c r="AF483" s="1" t="e">
        <f ca="1" t="shared" si="192"/>
        <v>#DIV/0!</v>
      </c>
      <c r="AG483" s="1">
        <f ca="1">SUM(OFFSET('96点'!AG$5,(ROW(AG483)-ROW(AG$5))*4,,4))</f>
        <v>0</v>
      </c>
      <c r="AH483" s="1">
        <f ca="1">SUM(OFFSET('96点'!AH$5,(ROW(AH483)-ROW(AH$5))*4,,4))</f>
        <v>0</v>
      </c>
      <c r="AI483" s="1" t="e">
        <f ca="1" t="shared" si="193"/>
        <v>#DIV/0!</v>
      </c>
      <c r="AJ483" s="1">
        <f ca="1">SUM(OFFSET('96点'!AJ$5,(ROW(AJ483)-ROW(AJ$5))*4,,4))</f>
        <v>0</v>
      </c>
      <c r="AK483" s="1">
        <f ca="1">SUM(OFFSET('96点'!AK$5,(ROW(AK483)-ROW(AK$5))*4,,4))</f>
        <v>0</v>
      </c>
      <c r="AL483" s="1" t="e">
        <f ca="1" t="shared" si="194"/>
        <v>#DIV/0!</v>
      </c>
      <c r="AM483" s="1" t="e">
        <f ca="1" t="shared" si="195"/>
        <v>#DIV/0!</v>
      </c>
      <c r="AN483" s="1">
        <f ca="1">SUM(OFFSET('96点'!AN$5,(ROW(AN483)-ROW(AN$5))*4,,4))</f>
        <v>0</v>
      </c>
      <c r="AO483" s="1">
        <f ca="1">SUM(OFFSET('96点'!AO$5,(ROW(AO483)-ROW(AO$5))*4,,4))</f>
        <v>0</v>
      </c>
      <c r="AP483" s="1" t="e">
        <f ca="1" t="shared" si="196"/>
        <v>#DIV/0!</v>
      </c>
      <c r="AQ483" s="1">
        <f ca="1">SUM(OFFSET('96点'!AQ$5,(ROW(AQ483)-ROW(AQ$5))*4,,4))</f>
        <v>0</v>
      </c>
      <c r="AR483" s="1">
        <f ca="1">SUM(OFFSET('96点'!AR$5,(ROW(AR483)-ROW(AR$5))*4,,4))</f>
        <v>0</v>
      </c>
      <c r="AS483" s="1" t="e">
        <f ca="1" t="shared" si="197"/>
        <v>#DIV/0!</v>
      </c>
      <c r="AT483" s="1" t="e">
        <f ca="1" t="shared" si="198"/>
        <v>#DIV/0!</v>
      </c>
      <c r="AU483" s="1">
        <f ca="1">SUM(OFFSET('96点'!AU$5,(ROW(AU483)-ROW(AU$5))*4,,4))</f>
        <v>0</v>
      </c>
      <c r="AV483" s="1">
        <f ca="1">SUM(OFFSET('96点'!AV$5,(ROW(AV483)-ROW(AV$5))*4,,4))</f>
        <v>0</v>
      </c>
      <c r="AW483" s="1" t="e">
        <f ca="1" t="shared" si="199"/>
        <v>#DIV/0!</v>
      </c>
      <c r="AX483" s="1">
        <f ca="1">SUM(OFFSET('96点'!AX$5,(ROW(AX483)-ROW(AX$5))*4,,4))</f>
        <v>0</v>
      </c>
      <c r="AY483" s="1">
        <f ca="1">SUM(OFFSET('96点'!AY$5,(ROW(AY483)-ROW(AY$5))*4,,4))</f>
        <v>0</v>
      </c>
      <c r="AZ483" s="1" t="e">
        <f ca="1" t="shared" si="200"/>
        <v>#DIV/0!</v>
      </c>
      <c r="BA483" s="1" t="e">
        <f ca="1" t="shared" si="201"/>
        <v>#DIV/0!</v>
      </c>
      <c r="BB483" s="1">
        <f ca="1">SUM(OFFSET('96点'!BB$5,(ROW(BB483)-ROW(BB$5))*4,,4))</f>
        <v>0</v>
      </c>
    </row>
    <row r="484" spans="3:54">
      <c r="C484" s="1">
        <f t="shared" si="177"/>
        <v>480</v>
      </c>
      <c r="D484" s="1">
        <f t="shared" si="178"/>
        <v>26</v>
      </c>
      <c r="E484" s="1">
        <f t="shared" si="181"/>
        <v>45114</v>
      </c>
      <c r="F484" s="1" t="str">
        <f t="shared" si="179"/>
        <v>20230707</v>
      </c>
      <c r="G484">
        <f t="shared" si="182"/>
        <v>2</v>
      </c>
      <c r="J484" s="1" t="str">
        <f>INDEX(辅助表!$F$3:$F$14,G484)</f>
        <v>测试机组#1调度单元</v>
      </c>
      <c r="K484" s="1" t="str">
        <f t="shared" si="180"/>
        <v>2023-07-07</v>
      </c>
      <c r="L484" s="15" t="str">
        <f ca="1" t="shared" si="183"/>
        <v>24:00</v>
      </c>
      <c r="M484" s="1">
        <f ca="1">SUM(OFFSET('96点'!M$5,(ROW(M484)-ROW(M$5))*4,,4))</f>
        <v>0</v>
      </c>
      <c r="N484" s="1" t="e">
        <f ca="1" t="shared" si="184"/>
        <v>#DIV/0!</v>
      </c>
      <c r="O484" s="1">
        <f ca="1">SUM(OFFSET('96点'!O$5,(ROW(O484)-ROW(O$5))*4,,4))</f>
        <v>0</v>
      </c>
      <c r="P484" s="1">
        <f ca="1">SUM(OFFSET('96点'!P$5,(ROW(P484)-ROW(P$5))*4,,4))</f>
        <v>0</v>
      </c>
      <c r="Q484" s="1" t="e">
        <f ca="1" t="shared" si="185"/>
        <v>#DIV/0!</v>
      </c>
      <c r="R484" s="1" t="e">
        <f ca="1" t="shared" si="186"/>
        <v>#DIV/0!</v>
      </c>
      <c r="S484" s="1">
        <f ca="1">SUM(OFFSET('96点'!S$5,(ROW(S484)-ROW(S$5))*4,,4))</f>
        <v>0</v>
      </c>
      <c r="T484" s="1">
        <f ca="1">SUM(OFFSET('96点'!T$5,(ROW(T484)-ROW(T$5))*4,,4))</f>
        <v>0</v>
      </c>
      <c r="U484" s="1" t="e">
        <f ca="1" t="shared" si="187"/>
        <v>#DIV/0!</v>
      </c>
      <c r="V484" s="1">
        <f ca="1">SUM(OFFSET('96点'!V$5,(ROW(V484)-ROW(V$5))*4,,4))</f>
        <v>0</v>
      </c>
      <c r="W484" s="1">
        <f ca="1">SUM(OFFSET('96点'!W$5,(ROW(W484)-ROW(W$5))*4,,4))</f>
        <v>0</v>
      </c>
      <c r="X484" s="1" t="e">
        <f ca="1" t="shared" si="188"/>
        <v>#DIV/0!</v>
      </c>
      <c r="Y484" s="1" t="e">
        <f ca="1" t="shared" si="189"/>
        <v>#DIV/0!</v>
      </c>
      <c r="Z484" s="1">
        <f ca="1">SUM(OFFSET('96点'!Z$5,(ROW(Z484)-ROW(Z$5))*4,,4))</f>
        <v>0</v>
      </c>
      <c r="AA484" s="1">
        <f ca="1">SUM(OFFSET('96点'!AA$5,(ROW(AA484)-ROW(AA$5))*4,,4))</f>
        <v>0</v>
      </c>
      <c r="AB484" s="1" t="e">
        <f ca="1" t="shared" si="190"/>
        <v>#DIV/0!</v>
      </c>
      <c r="AC484" s="1">
        <f ca="1">SUM(OFFSET('96点'!AC$5,(ROW(AC484)-ROW(AC$5))*4,,4))</f>
        <v>0</v>
      </c>
      <c r="AD484" s="1">
        <f ca="1">SUM(OFFSET('96点'!AD$5,(ROW(AD484)-ROW(AD$5))*4,,4))</f>
        <v>0</v>
      </c>
      <c r="AE484" s="1" t="e">
        <f ca="1" t="shared" si="191"/>
        <v>#DIV/0!</v>
      </c>
      <c r="AF484" s="1" t="e">
        <f ca="1" t="shared" si="192"/>
        <v>#DIV/0!</v>
      </c>
      <c r="AG484" s="1">
        <f ca="1">SUM(OFFSET('96点'!AG$5,(ROW(AG484)-ROW(AG$5))*4,,4))</f>
        <v>0</v>
      </c>
      <c r="AH484" s="1">
        <f ca="1">SUM(OFFSET('96点'!AH$5,(ROW(AH484)-ROW(AH$5))*4,,4))</f>
        <v>0</v>
      </c>
      <c r="AI484" s="1" t="e">
        <f ca="1" t="shared" si="193"/>
        <v>#DIV/0!</v>
      </c>
      <c r="AJ484" s="1">
        <f ca="1">SUM(OFFSET('96点'!AJ$5,(ROW(AJ484)-ROW(AJ$5))*4,,4))</f>
        <v>0</v>
      </c>
      <c r="AK484" s="1">
        <f ca="1">SUM(OFFSET('96点'!AK$5,(ROW(AK484)-ROW(AK$5))*4,,4))</f>
        <v>0</v>
      </c>
      <c r="AL484" s="1" t="e">
        <f ca="1" t="shared" si="194"/>
        <v>#DIV/0!</v>
      </c>
      <c r="AM484" s="1" t="e">
        <f ca="1" t="shared" si="195"/>
        <v>#DIV/0!</v>
      </c>
      <c r="AN484" s="1">
        <f ca="1">SUM(OFFSET('96点'!AN$5,(ROW(AN484)-ROW(AN$5))*4,,4))</f>
        <v>0</v>
      </c>
      <c r="AO484" s="1">
        <f ca="1">SUM(OFFSET('96点'!AO$5,(ROW(AO484)-ROW(AO$5))*4,,4))</f>
        <v>0</v>
      </c>
      <c r="AP484" s="1" t="e">
        <f ca="1" t="shared" si="196"/>
        <v>#DIV/0!</v>
      </c>
      <c r="AQ484" s="1">
        <f ca="1">SUM(OFFSET('96点'!AQ$5,(ROW(AQ484)-ROW(AQ$5))*4,,4))</f>
        <v>0</v>
      </c>
      <c r="AR484" s="1">
        <f ca="1">SUM(OFFSET('96点'!AR$5,(ROW(AR484)-ROW(AR$5))*4,,4))</f>
        <v>0</v>
      </c>
      <c r="AS484" s="1" t="e">
        <f ca="1" t="shared" si="197"/>
        <v>#DIV/0!</v>
      </c>
      <c r="AT484" s="1" t="e">
        <f ca="1" t="shared" si="198"/>
        <v>#DIV/0!</v>
      </c>
      <c r="AU484" s="1">
        <f ca="1">SUM(OFFSET('96点'!AU$5,(ROW(AU484)-ROW(AU$5))*4,,4))</f>
        <v>0</v>
      </c>
      <c r="AV484" s="1">
        <f ca="1">SUM(OFFSET('96点'!AV$5,(ROW(AV484)-ROW(AV$5))*4,,4))</f>
        <v>0</v>
      </c>
      <c r="AW484" s="1" t="e">
        <f ca="1" t="shared" si="199"/>
        <v>#DIV/0!</v>
      </c>
      <c r="AX484" s="1">
        <f ca="1">SUM(OFFSET('96点'!AX$5,(ROW(AX484)-ROW(AX$5))*4,,4))</f>
        <v>0</v>
      </c>
      <c r="AY484" s="1">
        <f ca="1">SUM(OFFSET('96点'!AY$5,(ROW(AY484)-ROW(AY$5))*4,,4))</f>
        <v>0</v>
      </c>
      <c r="AZ484" s="1" t="e">
        <f ca="1" t="shared" si="200"/>
        <v>#DIV/0!</v>
      </c>
      <c r="BA484" s="1" t="e">
        <f ca="1" t="shared" si="201"/>
        <v>#DIV/0!</v>
      </c>
      <c r="BB484" s="1">
        <f ca="1">SUM(OFFSET('96点'!BB$5,(ROW(BB484)-ROW(BB$5))*4,,4))</f>
        <v>0</v>
      </c>
    </row>
    <row r="485" spans="3:54">
      <c r="C485" s="1">
        <f t="shared" si="177"/>
        <v>481</v>
      </c>
      <c r="D485" s="1">
        <f t="shared" si="178"/>
        <v>3</v>
      </c>
      <c r="E485" s="1">
        <f t="shared" si="181"/>
        <v>45115</v>
      </c>
      <c r="F485" s="1" t="str">
        <f t="shared" si="179"/>
        <v>20230708</v>
      </c>
      <c r="G485">
        <f t="shared" si="182"/>
        <v>1</v>
      </c>
      <c r="J485" s="1" t="str">
        <f>INDEX(辅助表!$F$3:$F$14,G485)</f>
        <v>风电调度单元</v>
      </c>
      <c r="K485" s="1" t="str">
        <f t="shared" si="180"/>
        <v>2023-07-08</v>
      </c>
      <c r="L485" s="3">
        <f ca="1" t="shared" si="183"/>
        <v>0.0416666666666667</v>
      </c>
      <c r="M485" s="1">
        <f ca="1">SUM(OFFSET('96点'!M$5,(ROW(M485)-ROW(M$5))*4,,4))</f>
        <v>0</v>
      </c>
      <c r="N485" s="1" t="e">
        <f ca="1" t="shared" si="184"/>
        <v>#DIV/0!</v>
      </c>
      <c r="O485" s="1">
        <f ca="1">SUM(OFFSET('96点'!O$5,(ROW(O485)-ROW(O$5))*4,,4))</f>
        <v>0</v>
      </c>
      <c r="P485" s="1">
        <f ca="1">SUM(OFFSET('96点'!P$5,(ROW(P485)-ROW(P$5))*4,,4))</f>
        <v>0</v>
      </c>
      <c r="Q485" s="1" t="e">
        <f ca="1" t="shared" si="185"/>
        <v>#DIV/0!</v>
      </c>
      <c r="R485" s="1" t="e">
        <f ca="1" t="shared" si="186"/>
        <v>#DIV/0!</v>
      </c>
      <c r="S485" s="1">
        <f ca="1">SUM(OFFSET('96点'!S$5,(ROW(S485)-ROW(S$5))*4,,4))</f>
        <v>0</v>
      </c>
      <c r="T485" s="1">
        <f ca="1">SUM(OFFSET('96点'!T$5,(ROW(T485)-ROW(T$5))*4,,4))</f>
        <v>0</v>
      </c>
      <c r="U485" s="1" t="e">
        <f ca="1" t="shared" si="187"/>
        <v>#DIV/0!</v>
      </c>
      <c r="V485" s="1">
        <f ca="1">SUM(OFFSET('96点'!V$5,(ROW(V485)-ROW(V$5))*4,,4))</f>
        <v>0</v>
      </c>
      <c r="W485" s="1">
        <f ca="1">SUM(OFFSET('96点'!W$5,(ROW(W485)-ROW(W$5))*4,,4))</f>
        <v>0</v>
      </c>
      <c r="X485" s="1" t="e">
        <f ca="1" t="shared" si="188"/>
        <v>#DIV/0!</v>
      </c>
      <c r="Y485" s="1" t="e">
        <f ca="1" t="shared" si="189"/>
        <v>#DIV/0!</v>
      </c>
      <c r="Z485" s="1">
        <f ca="1">SUM(OFFSET('96点'!Z$5,(ROW(Z485)-ROW(Z$5))*4,,4))</f>
        <v>0</v>
      </c>
      <c r="AA485" s="1">
        <f ca="1">SUM(OFFSET('96点'!AA$5,(ROW(AA485)-ROW(AA$5))*4,,4))</f>
        <v>0</v>
      </c>
      <c r="AB485" s="1" t="e">
        <f ca="1" t="shared" si="190"/>
        <v>#DIV/0!</v>
      </c>
      <c r="AC485" s="1">
        <f ca="1">SUM(OFFSET('96点'!AC$5,(ROW(AC485)-ROW(AC$5))*4,,4))</f>
        <v>0</v>
      </c>
      <c r="AD485" s="1">
        <f ca="1">SUM(OFFSET('96点'!AD$5,(ROW(AD485)-ROW(AD$5))*4,,4))</f>
        <v>0</v>
      </c>
      <c r="AE485" s="1" t="e">
        <f ca="1" t="shared" si="191"/>
        <v>#DIV/0!</v>
      </c>
      <c r="AF485" s="1" t="e">
        <f ca="1" t="shared" si="192"/>
        <v>#DIV/0!</v>
      </c>
      <c r="AG485" s="1">
        <f ca="1">SUM(OFFSET('96点'!AG$5,(ROW(AG485)-ROW(AG$5))*4,,4))</f>
        <v>0</v>
      </c>
      <c r="AH485" s="1">
        <f ca="1">SUM(OFFSET('96点'!AH$5,(ROW(AH485)-ROW(AH$5))*4,,4))</f>
        <v>0</v>
      </c>
      <c r="AI485" s="1" t="e">
        <f ca="1" t="shared" si="193"/>
        <v>#DIV/0!</v>
      </c>
      <c r="AJ485" s="1">
        <f ca="1">SUM(OFFSET('96点'!AJ$5,(ROW(AJ485)-ROW(AJ$5))*4,,4))</f>
        <v>0</v>
      </c>
      <c r="AK485" s="1">
        <f ca="1">SUM(OFFSET('96点'!AK$5,(ROW(AK485)-ROW(AK$5))*4,,4))</f>
        <v>0</v>
      </c>
      <c r="AL485" s="1" t="e">
        <f ca="1" t="shared" si="194"/>
        <v>#DIV/0!</v>
      </c>
      <c r="AM485" s="1" t="e">
        <f ca="1" t="shared" si="195"/>
        <v>#DIV/0!</v>
      </c>
      <c r="AN485" s="1">
        <f ca="1">SUM(OFFSET('96点'!AN$5,(ROW(AN485)-ROW(AN$5))*4,,4))</f>
        <v>0</v>
      </c>
      <c r="AO485" s="1">
        <f ca="1">SUM(OFFSET('96点'!AO$5,(ROW(AO485)-ROW(AO$5))*4,,4))</f>
        <v>0</v>
      </c>
      <c r="AP485" s="1" t="e">
        <f ca="1" t="shared" si="196"/>
        <v>#DIV/0!</v>
      </c>
      <c r="AQ485" s="1">
        <f ca="1">SUM(OFFSET('96点'!AQ$5,(ROW(AQ485)-ROW(AQ$5))*4,,4))</f>
        <v>0</v>
      </c>
      <c r="AR485" s="1">
        <f ca="1">SUM(OFFSET('96点'!AR$5,(ROW(AR485)-ROW(AR$5))*4,,4))</f>
        <v>0</v>
      </c>
      <c r="AS485" s="1" t="e">
        <f ca="1" t="shared" si="197"/>
        <v>#DIV/0!</v>
      </c>
      <c r="AT485" s="1" t="e">
        <f ca="1" t="shared" si="198"/>
        <v>#DIV/0!</v>
      </c>
      <c r="AU485" s="1">
        <f ca="1">SUM(OFFSET('96点'!AU$5,(ROW(AU485)-ROW(AU$5))*4,,4))</f>
        <v>0</v>
      </c>
      <c r="AV485" s="1">
        <f ca="1">SUM(OFFSET('96点'!AV$5,(ROW(AV485)-ROW(AV$5))*4,,4))</f>
        <v>0</v>
      </c>
      <c r="AW485" s="1" t="e">
        <f ca="1" t="shared" si="199"/>
        <v>#DIV/0!</v>
      </c>
      <c r="AX485" s="1">
        <f ca="1">SUM(OFFSET('96点'!AX$5,(ROW(AX485)-ROW(AX$5))*4,,4))</f>
        <v>0</v>
      </c>
      <c r="AY485" s="1">
        <f ca="1">SUM(OFFSET('96点'!AY$5,(ROW(AY485)-ROW(AY$5))*4,,4))</f>
        <v>0</v>
      </c>
      <c r="AZ485" s="1" t="e">
        <f ca="1" t="shared" si="200"/>
        <v>#DIV/0!</v>
      </c>
      <c r="BA485" s="1" t="e">
        <f ca="1" t="shared" si="201"/>
        <v>#DIV/0!</v>
      </c>
      <c r="BB485" s="1">
        <f ca="1">SUM(OFFSET('96点'!BB$5,(ROW(BB485)-ROW(BB$5))*4,,4))</f>
        <v>0</v>
      </c>
    </row>
    <row r="486" spans="3:54">
      <c r="C486" s="1">
        <f t="shared" si="177"/>
        <v>482</v>
      </c>
      <c r="D486" s="1">
        <f t="shared" si="178"/>
        <v>4</v>
      </c>
      <c r="E486" s="1">
        <f t="shared" si="181"/>
        <v>45115</v>
      </c>
      <c r="F486" s="1" t="str">
        <f t="shared" si="179"/>
        <v>20230708</v>
      </c>
      <c r="G486">
        <f t="shared" si="182"/>
        <v>1</v>
      </c>
      <c r="J486" s="1" t="str">
        <f>INDEX(辅助表!$F$3:$F$14,G486)</f>
        <v>风电调度单元</v>
      </c>
      <c r="K486" s="1" t="str">
        <f t="shared" si="180"/>
        <v>2023-07-08</v>
      </c>
      <c r="L486" s="3">
        <f ca="1" t="shared" si="183"/>
        <v>0.0833333333333333</v>
      </c>
      <c r="M486" s="1">
        <f ca="1">SUM(OFFSET('96点'!M$5,(ROW(M486)-ROW(M$5))*4,,4))</f>
        <v>0</v>
      </c>
      <c r="N486" s="1" t="e">
        <f ca="1" t="shared" si="184"/>
        <v>#DIV/0!</v>
      </c>
      <c r="O486" s="1">
        <f ca="1">SUM(OFFSET('96点'!O$5,(ROW(O486)-ROW(O$5))*4,,4))</f>
        <v>0</v>
      </c>
      <c r="P486" s="1">
        <f ca="1">SUM(OFFSET('96点'!P$5,(ROW(P486)-ROW(P$5))*4,,4))</f>
        <v>0</v>
      </c>
      <c r="Q486" s="1" t="e">
        <f ca="1" t="shared" si="185"/>
        <v>#DIV/0!</v>
      </c>
      <c r="R486" s="1" t="e">
        <f ca="1" t="shared" si="186"/>
        <v>#DIV/0!</v>
      </c>
      <c r="S486" s="1">
        <f ca="1">SUM(OFFSET('96点'!S$5,(ROW(S486)-ROW(S$5))*4,,4))</f>
        <v>0</v>
      </c>
      <c r="T486" s="1">
        <f ca="1">SUM(OFFSET('96点'!T$5,(ROW(T486)-ROW(T$5))*4,,4))</f>
        <v>0</v>
      </c>
      <c r="U486" s="1" t="e">
        <f ca="1" t="shared" si="187"/>
        <v>#DIV/0!</v>
      </c>
      <c r="V486" s="1">
        <f ca="1">SUM(OFFSET('96点'!V$5,(ROW(V486)-ROW(V$5))*4,,4))</f>
        <v>0</v>
      </c>
      <c r="W486" s="1">
        <f ca="1">SUM(OFFSET('96点'!W$5,(ROW(W486)-ROW(W$5))*4,,4))</f>
        <v>0</v>
      </c>
      <c r="X486" s="1" t="e">
        <f ca="1" t="shared" si="188"/>
        <v>#DIV/0!</v>
      </c>
      <c r="Y486" s="1" t="e">
        <f ca="1" t="shared" si="189"/>
        <v>#DIV/0!</v>
      </c>
      <c r="Z486" s="1">
        <f ca="1">SUM(OFFSET('96点'!Z$5,(ROW(Z486)-ROW(Z$5))*4,,4))</f>
        <v>0</v>
      </c>
      <c r="AA486" s="1">
        <f ca="1">SUM(OFFSET('96点'!AA$5,(ROW(AA486)-ROW(AA$5))*4,,4))</f>
        <v>0</v>
      </c>
      <c r="AB486" s="1" t="e">
        <f ca="1" t="shared" si="190"/>
        <v>#DIV/0!</v>
      </c>
      <c r="AC486" s="1">
        <f ca="1">SUM(OFFSET('96点'!AC$5,(ROW(AC486)-ROW(AC$5))*4,,4))</f>
        <v>0</v>
      </c>
      <c r="AD486" s="1">
        <f ca="1">SUM(OFFSET('96点'!AD$5,(ROW(AD486)-ROW(AD$5))*4,,4))</f>
        <v>0</v>
      </c>
      <c r="AE486" s="1" t="e">
        <f ca="1" t="shared" si="191"/>
        <v>#DIV/0!</v>
      </c>
      <c r="AF486" s="1" t="e">
        <f ca="1" t="shared" si="192"/>
        <v>#DIV/0!</v>
      </c>
      <c r="AG486" s="1">
        <f ca="1">SUM(OFFSET('96点'!AG$5,(ROW(AG486)-ROW(AG$5))*4,,4))</f>
        <v>0</v>
      </c>
      <c r="AH486" s="1">
        <f ca="1">SUM(OFFSET('96点'!AH$5,(ROW(AH486)-ROW(AH$5))*4,,4))</f>
        <v>0</v>
      </c>
      <c r="AI486" s="1" t="e">
        <f ca="1" t="shared" si="193"/>
        <v>#DIV/0!</v>
      </c>
      <c r="AJ486" s="1">
        <f ca="1">SUM(OFFSET('96点'!AJ$5,(ROW(AJ486)-ROW(AJ$5))*4,,4))</f>
        <v>0</v>
      </c>
      <c r="AK486" s="1">
        <f ca="1">SUM(OFFSET('96点'!AK$5,(ROW(AK486)-ROW(AK$5))*4,,4))</f>
        <v>0</v>
      </c>
      <c r="AL486" s="1" t="e">
        <f ca="1" t="shared" si="194"/>
        <v>#DIV/0!</v>
      </c>
      <c r="AM486" s="1" t="e">
        <f ca="1" t="shared" si="195"/>
        <v>#DIV/0!</v>
      </c>
      <c r="AN486" s="1">
        <f ca="1">SUM(OFFSET('96点'!AN$5,(ROW(AN486)-ROW(AN$5))*4,,4))</f>
        <v>0</v>
      </c>
      <c r="AO486" s="1">
        <f ca="1">SUM(OFFSET('96点'!AO$5,(ROW(AO486)-ROW(AO$5))*4,,4))</f>
        <v>0</v>
      </c>
      <c r="AP486" s="1" t="e">
        <f ca="1" t="shared" si="196"/>
        <v>#DIV/0!</v>
      </c>
      <c r="AQ486" s="1">
        <f ca="1">SUM(OFFSET('96点'!AQ$5,(ROW(AQ486)-ROW(AQ$5))*4,,4))</f>
        <v>0</v>
      </c>
      <c r="AR486" s="1">
        <f ca="1">SUM(OFFSET('96点'!AR$5,(ROW(AR486)-ROW(AR$5))*4,,4))</f>
        <v>0</v>
      </c>
      <c r="AS486" s="1" t="e">
        <f ca="1" t="shared" si="197"/>
        <v>#DIV/0!</v>
      </c>
      <c r="AT486" s="1" t="e">
        <f ca="1" t="shared" si="198"/>
        <v>#DIV/0!</v>
      </c>
      <c r="AU486" s="1">
        <f ca="1">SUM(OFFSET('96点'!AU$5,(ROW(AU486)-ROW(AU$5))*4,,4))</f>
        <v>0</v>
      </c>
      <c r="AV486" s="1">
        <f ca="1">SUM(OFFSET('96点'!AV$5,(ROW(AV486)-ROW(AV$5))*4,,4))</f>
        <v>0</v>
      </c>
      <c r="AW486" s="1" t="e">
        <f ca="1" t="shared" si="199"/>
        <v>#DIV/0!</v>
      </c>
      <c r="AX486" s="1">
        <f ca="1">SUM(OFFSET('96点'!AX$5,(ROW(AX486)-ROW(AX$5))*4,,4))</f>
        <v>0</v>
      </c>
      <c r="AY486" s="1">
        <f ca="1">SUM(OFFSET('96点'!AY$5,(ROW(AY486)-ROW(AY$5))*4,,4))</f>
        <v>0</v>
      </c>
      <c r="AZ486" s="1" t="e">
        <f ca="1" t="shared" si="200"/>
        <v>#DIV/0!</v>
      </c>
      <c r="BA486" s="1" t="e">
        <f ca="1" t="shared" si="201"/>
        <v>#DIV/0!</v>
      </c>
      <c r="BB486" s="1">
        <f ca="1">SUM(OFFSET('96点'!BB$5,(ROW(BB486)-ROW(BB$5))*4,,4))</f>
        <v>0</v>
      </c>
    </row>
    <row r="487" spans="3:54">
      <c r="C487" s="1">
        <f t="shared" si="177"/>
        <v>483</v>
      </c>
      <c r="D487" s="1">
        <f t="shared" si="178"/>
        <v>5</v>
      </c>
      <c r="E487" s="1">
        <f t="shared" si="181"/>
        <v>45115</v>
      </c>
      <c r="F487" s="1" t="str">
        <f t="shared" si="179"/>
        <v>20230708</v>
      </c>
      <c r="G487">
        <f t="shared" si="182"/>
        <v>1</v>
      </c>
      <c r="J487" s="1" t="str">
        <f>INDEX(辅助表!$F$3:$F$14,G487)</f>
        <v>风电调度单元</v>
      </c>
      <c r="K487" s="1" t="str">
        <f t="shared" si="180"/>
        <v>2023-07-08</v>
      </c>
      <c r="L487" s="3">
        <f ca="1" t="shared" si="183"/>
        <v>0.125</v>
      </c>
      <c r="M487" s="1">
        <f ca="1">SUM(OFFSET('96点'!M$5,(ROW(M487)-ROW(M$5))*4,,4))</f>
        <v>0</v>
      </c>
      <c r="N487" s="1" t="e">
        <f ca="1" t="shared" si="184"/>
        <v>#DIV/0!</v>
      </c>
      <c r="O487" s="1">
        <f ca="1">SUM(OFFSET('96点'!O$5,(ROW(O487)-ROW(O$5))*4,,4))</f>
        <v>0</v>
      </c>
      <c r="P487" s="1">
        <f ca="1">SUM(OFFSET('96点'!P$5,(ROW(P487)-ROW(P$5))*4,,4))</f>
        <v>0</v>
      </c>
      <c r="Q487" s="1" t="e">
        <f ca="1" t="shared" si="185"/>
        <v>#DIV/0!</v>
      </c>
      <c r="R487" s="1" t="e">
        <f ca="1" t="shared" si="186"/>
        <v>#DIV/0!</v>
      </c>
      <c r="S487" s="1">
        <f ca="1">SUM(OFFSET('96点'!S$5,(ROW(S487)-ROW(S$5))*4,,4))</f>
        <v>0</v>
      </c>
      <c r="T487" s="1">
        <f ca="1">SUM(OFFSET('96点'!T$5,(ROW(T487)-ROW(T$5))*4,,4))</f>
        <v>0</v>
      </c>
      <c r="U487" s="1" t="e">
        <f ca="1" t="shared" si="187"/>
        <v>#DIV/0!</v>
      </c>
      <c r="V487" s="1">
        <f ca="1">SUM(OFFSET('96点'!V$5,(ROW(V487)-ROW(V$5))*4,,4))</f>
        <v>0</v>
      </c>
      <c r="W487" s="1">
        <f ca="1">SUM(OFFSET('96点'!W$5,(ROW(W487)-ROW(W$5))*4,,4))</f>
        <v>0</v>
      </c>
      <c r="X487" s="1" t="e">
        <f ca="1" t="shared" si="188"/>
        <v>#DIV/0!</v>
      </c>
      <c r="Y487" s="1" t="e">
        <f ca="1" t="shared" si="189"/>
        <v>#DIV/0!</v>
      </c>
      <c r="Z487" s="1">
        <f ca="1">SUM(OFFSET('96点'!Z$5,(ROW(Z487)-ROW(Z$5))*4,,4))</f>
        <v>0</v>
      </c>
      <c r="AA487" s="1">
        <f ca="1">SUM(OFFSET('96点'!AA$5,(ROW(AA487)-ROW(AA$5))*4,,4))</f>
        <v>0</v>
      </c>
      <c r="AB487" s="1" t="e">
        <f ca="1" t="shared" si="190"/>
        <v>#DIV/0!</v>
      </c>
      <c r="AC487" s="1">
        <f ca="1">SUM(OFFSET('96点'!AC$5,(ROW(AC487)-ROW(AC$5))*4,,4))</f>
        <v>0</v>
      </c>
      <c r="AD487" s="1">
        <f ca="1">SUM(OFFSET('96点'!AD$5,(ROW(AD487)-ROW(AD$5))*4,,4))</f>
        <v>0</v>
      </c>
      <c r="AE487" s="1" t="e">
        <f ca="1" t="shared" si="191"/>
        <v>#DIV/0!</v>
      </c>
      <c r="AF487" s="1" t="e">
        <f ca="1" t="shared" si="192"/>
        <v>#DIV/0!</v>
      </c>
      <c r="AG487" s="1">
        <f ca="1">SUM(OFFSET('96点'!AG$5,(ROW(AG487)-ROW(AG$5))*4,,4))</f>
        <v>0</v>
      </c>
      <c r="AH487" s="1">
        <f ca="1">SUM(OFFSET('96点'!AH$5,(ROW(AH487)-ROW(AH$5))*4,,4))</f>
        <v>0</v>
      </c>
      <c r="AI487" s="1" t="e">
        <f ca="1" t="shared" si="193"/>
        <v>#DIV/0!</v>
      </c>
      <c r="AJ487" s="1">
        <f ca="1">SUM(OFFSET('96点'!AJ$5,(ROW(AJ487)-ROW(AJ$5))*4,,4))</f>
        <v>0</v>
      </c>
      <c r="AK487" s="1">
        <f ca="1">SUM(OFFSET('96点'!AK$5,(ROW(AK487)-ROW(AK$5))*4,,4))</f>
        <v>0</v>
      </c>
      <c r="AL487" s="1" t="e">
        <f ca="1" t="shared" si="194"/>
        <v>#DIV/0!</v>
      </c>
      <c r="AM487" s="1" t="e">
        <f ca="1" t="shared" si="195"/>
        <v>#DIV/0!</v>
      </c>
      <c r="AN487" s="1">
        <f ca="1">SUM(OFFSET('96点'!AN$5,(ROW(AN487)-ROW(AN$5))*4,,4))</f>
        <v>0</v>
      </c>
      <c r="AO487" s="1">
        <f ca="1">SUM(OFFSET('96点'!AO$5,(ROW(AO487)-ROW(AO$5))*4,,4))</f>
        <v>0</v>
      </c>
      <c r="AP487" s="1" t="e">
        <f ca="1" t="shared" si="196"/>
        <v>#DIV/0!</v>
      </c>
      <c r="AQ487" s="1">
        <f ca="1">SUM(OFFSET('96点'!AQ$5,(ROW(AQ487)-ROW(AQ$5))*4,,4))</f>
        <v>0</v>
      </c>
      <c r="AR487" s="1">
        <f ca="1">SUM(OFFSET('96点'!AR$5,(ROW(AR487)-ROW(AR$5))*4,,4))</f>
        <v>0</v>
      </c>
      <c r="AS487" s="1" t="e">
        <f ca="1" t="shared" si="197"/>
        <v>#DIV/0!</v>
      </c>
      <c r="AT487" s="1" t="e">
        <f ca="1" t="shared" si="198"/>
        <v>#DIV/0!</v>
      </c>
      <c r="AU487" s="1">
        <f ca="1">SUM(OFFSET('96点'!AU$5,(ROW(AU487)-ROW(AU$5))*4,,4))</f>
        <v>0</v>
      </c>
      <c r="AV487" s="1">
        <f ca="1">SUM(OFFSET('96点'!AV$5,(ROW(AV487)-ROW(AV$5))*4,,4))</f>
        <v>0</v>
      </c>
      <c r="AW487" s="1" t="e">
        <f ca="1" t="shared" si="199"/>
        <v>#DIV/0!</v>
      </c>
      <c r="AX487" s="1">
        <f ca="1">SUM(OFFSET('96点'!AX$5,(ROW(AX487)-ROW(AX$5))*4,,4))</f>
        <v>0</v>
      </c>
      <c r="AY487" s="1">
        <f ca="1">SUM(OFFSET('96点'!AY$5,(ROW(AY487)-ROW(AY$5))*4,,4))</f>
        <v>0</v>
      </c>
      <c r="AZ487" s="1" t="e">
        <f ca="1" t="shared" si="200"/>
        <v>#DIV/0!</v>
      </c>
      <c r="BA487" s="1" t="e">
        <f ca="1" t="shared" si="201"/>
        <v>#DIV/0!</v>
      </c>
      <c r="BB487" s="1">
        <f ca="1">SUM(OFFSET('96点'!BB$5,(ROW(BB487)-ROW(BB$5))*4,,4))</f>
        <v>0</v>
      </c>
    </row>
    <row r="488" spans="3:54">
      <c r="C488" s="1">
        <f t="shared" si="177"/>
        <v>484</v>
      </c>
      <c r="D488" s="1">
        <f t="shared" si="178"/>
        <v>6</v>
      </c>
      <c r="E488" s="1">
        <f t="shared" si="181"/>
        <v>45115</v>
      </c>
      <c r="F488" s="1" t="str">
        <f t="shared" si="179"/>
        <v>20230708</v>
      </c>
      <c r="G488">
        <f t="shared" si="182"/>
        <v>1</v>
      </c>
      <c r="J488" s="1" t="str">
        <f>INDEX(辅助表!$F$3:$F$14,G488)</f>
        <v>风电调度单元</v>
      </c>
      <c r="K488" s="1" t="str">
        <f t="shared" si="180"/>
        <v>2023-07-08</v>
      </c>
      <c r="L488" s="3">
        <f ca="1" t="shared" si="183"/>
        <v>0.166666666666667</v>
      </c>
      <c r="M488" s="1">
        <f ca="1">SUM(OFFSET('96点'!M$5,(ROW(M488)-ROW(M$5))*4,,4))</f>
        <v>0</v>
      </c>
      <c r="N488" s="1" t="e">
        <f ca="1" t="shared" si="184"/>
        <v>#DIV/0!</v>
      </c>
      <c r="O488" s="1">
        <f ca="1">SUM(OFFSET('96点'!O$5,(ROW(O488)-ROW(O$5))*4,,4))</f>
        <v>0</v>
      </c>
      <c r="P488" s="1">
        <f ca="1">SUM(OFFSET('96点'!P$5,(ROW(P488)-ROW(P$5))*4,,4))</f>
        <v>0</v>
      </c>
      <c r="Q488" s="1" t="e">
        <f ca="1" t="shared" si="185"/>
        <v>#DIV/0!</v>
      </c>
      <c r="R488" s="1" t="e">
        <f ca="1" t="shared" si="186"/>
        <v>#DIV/0!</v>
      </c>
      <c r="S488" s="1">
        <f ca="1">SUM(OFFSET('96点'!S$5,(ROW(S488)-ROW(S$5))*4,,4))</f>
        <v>0</v>
      </c>
      <c r="T488" s="1">
        <f ca="1">SUM(OFFSET('96点'!T$5,(ROW(T488)-ROW(T$5))*4,,4))</f>
        <v>0</v>
      </c>
      <c r="U488" s="1" t="e">
        <f ca="1" t="shared" si="187"/>
        <v>#DIV/0!</v>
      </c>
      <c r="V488" s="1">
        <f ca="1">SUM(OFFSET('96点'!V$5,(ROW(V488)-ROW(V$5))*4,,4))</f>
        <v>0</v>
      </c>
      <c r="W488" s="1">
        <f ca="1">SUM(OFFSET('96点'!W$5,(ROW(W488)-ROW(W$5))*4,,4))</f>
        <v>0</v>
      </c>
      <c r="X488" s="1" t="e">
        <f ca="1" t="shared" si="188"/>
        <v>#DIV/0!</v>
      </c>
      <c r="Y488" s="1" t="e">
        <f ca="1" t="shared" si="189"/>
        <v>#DIV/0!</v>
      </c>
      <c r="Z488" s="1">
        <f ca="1">SUM(OFFSET('96点'!Z$5,(ROW(Z488)-ROW(Z$5))*4,,4))</f>
        <v>0</v>
      </c>
      <c r="AA488" s="1">
        <f ca="1">SUM(OFFSET('96点'!AA$5,(ROW(AA488)-ROW(AA$5))*4,,4))</f>
        <v>0</v>
      </c>
      <c r="AB488" s="1" t="e">
        <f ca="1" t="shared" si="190"/>
        <v>#DIV/0!</v>
      </c>
      <c r="AC488" s="1">
        <f ca="1">SUM(OFFSET('96点'!AC$5,(ROW(AC488)-ROW(AC$5))*4,,4))</f>
        <v>0</v>
      </c>
      <c r="AD488" s="1">
        <f ca="1">SUM(OFFSET('96点'!AD$5,(ROW(AD488)-ROW(AD$5))*4,,4))</f>
        <v>0</v>
      </c>
      <c r="AE488" s="1" t="e">
        <f ca="1" t="shared" si="191"/>
        <v>#DIV/0!</v>
      </c>
      <c r="AF488" s="1" t="e">
        <f ca="1" t="shared" si="192"/>
        <v>#DIV/0!</v>
      </c>
      <c r="AG488" s="1">
        <f ca="1">SUM(OFFSET('96点'!AG$5,(ROW(AG488)-ROW(AG$5))*4,,4))</f>
        <v>0</v>
      </c>
      <c r="AH488" s="1">
        <f ca="1">SUM(OFFSET('96点'!AH$5,(ROW(AH488)-ROW(AH$5))*4,,4))</f>
        <v>0</v>
      </c>
      <c r="AI488" s="1" t="e">
        <f ca="1" t="shared" si="193"/>
        <v>#DIV/0!</v>
      </c>
      <c r="AJ488" s="1">
        <f ca="1">SUM(OFFSET('96点'!AJ$5,(ROW(AJ488)-ROW(AJ$5))*4,,4))</f>
        <v>0</v>
      </c>
      <c r="AK488" s="1">
        <f ca="1">SUM(OFFSET('96点'!AK$5,(ROW(AK488)-ROW(AK$5))*4,,4))</f>
        <v>0</v>
      </c>
      <c r="AL488" s="1" t="e">
        <f ca="1" t="shared" si="194"/>
        <v>#DIV/0!</v>
      </c>
      <c r="AM488" s="1" t="e">
        <f ca="1" t="shared" si="195"/>
        <v>#DIV/0!</v>
      </c>
      <c r="AN488" s="1">
        <f ca="1">SUM(OFFSET('96点'!AN$5,(ROW(AN488)-ROW(AN$5))*4,,4))</f>
        <v>0</v>
      </c>
      <c r="AO488" s="1">
        <f ca="1">SUM(OFFSET('96点'!AO$5,(ROW(AO488)-ROW(AO$5))*4,,4))</f>
        <v>0</v>
      </c>
      <c r="AP488" s="1" t="e">
        <f ca="1" t="shared" si="196"/>
        <v>#DIV/0!</v>
      </c>
      <c r="AQ488" s="1">
        <f ca="1">SUM(OFFSET('96点'!AQ$5,(ROW(AQ488)-ROW(AQ$5))*4,,4))</f>
        <v>0</v>
      </c>
      <c r="AR488" s="1">
        <f ca="1">SUM(OFFSET('96点'!AR$5,(ROW(AR488)-ROW(AR$5))*4,,4))</f>
        <v>0</v>
      </c>
      <c r="AS488" s="1" t="e">
        <f ca="1" t="shared" si="197"/>
        <v>#DIV/0!</v>
      </c>
      <c r="AT488" s="1" t="e">
        <f ca="1" t="shared" si="198"/>
        <v>#DIV/0!</v>
      </c>
      <c r="AU488" s="1">
        <f ca="1">SUM(OFFSET('96点'!AU$5,(ROW(AU488)-ROW(AU$5))*4,,4))</f>
        <v>0</v>
      </c>
      <c r="AV488" s="1">
        <f ca="1">SUM(OFFSET('96点'!AV$5,(ROW(AV488)-ROW(AV$5))*4,,4))</f>
        <v>0</v>
      </c>
      <c r="AW488" s="1" t="e">
        <f ca="1" t="shared" si="199"/>
        <v>#DIV/0!</v>
      </c>
      <c r="AX488" s="1">
        <f ca="1">SUM(OFFSET('96点'!AX$5,(ROW(AX488)-ROW(AX$5))*4,,4))</f>
        <v>0</v>
      </c>
      <c r="AY488" s="1">
        <f ca="1">SUM(OFFSET('96点'!AY$5,(ROW(AY488)-ROW(AY$5))*4,,4))</f>
        <v>0</v>
      </c>
      <c r="AZ488" s="1" t="e">
        <f ca="1" t="shared" si="200"/>
        <v>#DIV/0!</v>
      </c>
      <c r="BA488" s="1" t="e">
        <f ca="1" t="shared" si="201"/>
        <v>#DIV/0!</v>
      </c>
      <c r="BB488" s="1">
        <f ca="1">SUM(OFFSET('96点'!BB$5,(ROW(BB488)-ROW(BB$5))*4,,4))</f>
        <v>0</v>
      </c>
    </row>
    <row r="489" spans="3:54">
      <c r="C489" s="1">
        <f t="shared" si="177"/>
        <v>485</v>
      </c>
      <c r="D489" s="1">
        <f t="shared" si="178"/>
        <v>7</v>
      </c>
      <c r="E489" s="1">
        <f t="shared" si="181"/>
        <v>45115</v>
      </c>
      <c r="F489" s="1" t="str">
        <f t="shared" si="179"/>
        <v>20230708</v>
      </c>
      <c r="G489">
        <f t="shared" si="182"/>
        <v>1</v>
      </c>
      <c r="J489" s="1" t="str">
        <f>INDEX(辅助表!$F$3:$F$14,G489)</f>
        <v>风电调度单元</v>
      </c>
      <c r="K489" s="1" t="str">
        <f t="shared" si="180"/>
        <v>2023-07-08</v>
      </c>
      <c r="L489" s="3">
        <f ca="1" t="shared" si="183"/>
        <v>0.208333333333333</v>
      </c>
      <c r="M489" s="1">
        <f ca="1">SUM(OFFSET('96点'!M$5,(ROW(M489)-ROW(M$5))*4,,4))</f>
        <v>0</v>
      </c>
      <c r="N489" s="1" t="e">
        <f ca="1" t="shared" si="184"/>
        <v>#DIV/0!</v>
      </c>
      <c r="O489" s="1">
        <f ca="1">SUM(OFFSET('96点'!O$5,(ROW(O489)-ROW(O$5))*4,,4))</f>
        <v>0</v>
      </c>
      <c r="P489" s="1">
        <f ca="1">SUM(OFFSET('96点'!P$5,(ROW(P489)-ROW(P$5))*4,,4))</f>
        <v>0</v>
      </c>
      <c r="Q489" s="1" t="e">
        <f ca="1" t="shared" si="185"/>
        <v>#DIV/0!</v>
      </c>
      <c r="R489" s="1" t="e">
        <f ca="1" t="shared" si="186"/>
        <v>#DIV/0!</v>
      </c>
      <c r="S489" s="1">
        <f ca="1">SUM(OFFSET('96点'!S$5,(ROW(S489)-ROW(S$5))*4,,4))</f>
        <v>0</v>
      </c>
      <c r="T489" s="1">
        <f ca="1">SUM(OFFSET('96点'!T$5,(ROW(T489)-ROW(T$5))*4,,4))</f>
        <v>0</v>
      </c>
      <c r="U489" s="1" t="e">
        <f ca="1" t="shared" si="187"/>
        <v>#DIV/0!</v>
      </c>
      <c r="V489" s="1">
        <f ca="1">SUM(OFFSET('96点'!V$5,(ROW(V489)-ROW(V$5))*4,,4))</f>
        <v>0</v>
      </c>
      <c r="W489" s="1">
        <f ca="1">SUM(OFFSET('96点'!W$5,(ROW(W489)-ROW(W$5))*4,,4))</f>
        <v>0</v>
      </c>
      <c r="X489" s="1" t="e">
        <f ca="1" t="shared" si="188"/>
        <v>#DIV/0!</v>
      </c>
      <c r="Y489" s="1" t="e">
        <f ca="1" t="shared" si="189"/>
        <v>#DIV/0!</v>
      </c>
      <c r="Z489" s="1">
        <f ca="1">SUM(OFFSET('96点'!Z$5,(ROW(Z489)-ROW(Z$5))*4,,4))</f>
        <v>0</v>
      </c>
      <c r="AA489" s="1">
        <f ca="1">SUM(OFFSET('96点'!AA$5,(ROW(AA489)-ROW(AA$5))*4,,4))</f>
        <v>0</v>
      </c>
      <c r="AB489" s="1" t="e">
        <f ca="1" t="shared" si="190"/>
        <v>#DIV/0!</v>
      </c>
      <c r="AC489" s="1">
        <f ca="1">SUM(OFFSET('96点'!AC$5,(ROW(AC489)-ROW(AC$5))*4,,4))</f>
        <v>0</v>
      </c>
      <c r="AD489" s="1">
        <f ca="1">SUM(OFFSET('96点'!AD$5,(ROW(AD489)-ROW(AD$5))*4,,4))</f>
        <v>0</v>
      </c>
      <c r="AE489" s="1" t="e">
        <f ca="1" t="shared" si="191"/>
        <v>#DIV/0!</v>
      </c>
      <c r="AF489" s="1" t="e">
        <f ca="1" t="shared" si="192"/>
        <v>#DIV/0!</v>
      </c>
      <c r="AG489" s="1">
        <f ca="1">SUM(OFFSET('96点'!AG$5,(ROW(AG489)-ROW(AG$5))*4,,4))</f>
        <v>0</v>
      </c>
      <c r="AH489" s="1">
        <f ca="1">SUM(OFFSET('96点'!AH$5,(ROW(AH489)-ROW(AH$5))*4,,4))</f>
        <v>0</v>
      </c>
      <c r="AI489" s="1" t="e">
        <f ca="1" t="shared" si="193"/>
        <v>#DIV/0!</v>
      </c>
      <c r="AJ489" s="1">
        <f ca="1">SUM(OFFSET('96点'!AJ$5,(ROW(AJ489)-ROW(AJ$5))*4,,4))</f>
        <v>0</v>
      </c>
      <c r="AK489" s="1">
        <f ca="1">SUM(OFFSET('96点'!AK$5,(ROW(AK489)-ROW(AK$5))*4,,4))</f>
        <v>0</v>
      </c>
      <c r="AL489" s="1" t="e">
        <f ca="1" t="shared" si="194"/>
        <v>#DIV/0!</v>
      </c>
      <c r="AM489" s="1" t="e">
        <f ca="1" t="shared" si="195"/>
        <v>#DIV/0!</v>
      </c>
      <c r="AN489" s="1">
        <f ca="1">SUM(OFFSET('96点'!AN$5,(ROW(AN489)-ROW(AN$5))*4,,4))</f>
        <v>0</v>
      </c>
      <c r="AO489" s="1">
        <f ca="1">SUM(OFFSET('96点'!AO$5,(ROW(AO489)-ROW(AO$5))*4,,4))</f>
        <v>0</v>
      </c>
      <c r="AP489" s="1" t="e">
        <f ca="1" t="shared" si="196"/>
        <v>#DIV/0!</v>
      </c>
      <c r="AQ489" s="1">
        <f ca="1">SUM(OFFSET('96点'!AQ$5,(ROW(AQ489)-ROW(AQ$5))*4,,4))</f>
        <v>0</v>
      </c>
      <c r="AR489" s="1">
        <f ca="1">SUM(OFFSET('96点'!AR$5,(ROW(AR489)-ROW(AR$5))*4,,4))</f>
        <v>0</v>
      </c>
      <c r="AS489" s="1" t="e">
        <f ca="1" t="shared" si="197"/>
        <v>#DIV/0!</v>
      </c>
      <c r="AT489" s="1" t="e">
        <f ca="1" t="shared" si="198"/>
        <v>#DIV/0!</v>
      </c>
      <c r="AU489" s="1">
        <f ca="1">SUM(OFFSET('96点'!AU$5,(ROW(AU489)-ROW(AU$5))*4,,4))</f>
        <v>0</v>
      </c>
      <c r="AV489" s="1">
        <f ca="1">SUM(OFFSET('96点'!AV$5,(ROW(AV489)-ROW(AV$5))*4,,4))</f>
        <v>0</v>
      </c>
      <c r="AW489" s="1" t="e">
        <f ca="1" t="shared" si="199"/>
        <v>#DIV/0!</v>
      </c>
      <c r="AX489" s="1">
        <f ca="1">SUM(OFFSET('96点'!AX$5,(ROW(AX489)-ROW(AX$5))*4,,4))</f>
        <v>0</v>
      </c>
      <c r="AY489" s="1">
        <f ca="1">SUM(OFFSET('96点'!AY$5,(ROW(AY489)-ROW(AY$5))*4,,4))</f>
        <v>0</v>
      </c>
      <c r="AZ489" s="1" t="e">
        <f ca="1" t="shared" si="200"/>
        <v>#DIV/0!</v>
      </c>
      <c r="BA489" s="1" t="e">
        <f ca="1" t="shared" si="201"/>
        <v>#DIV/0!</v>
      </c>
      <c r="BB489" s="1">
        <f ca="1">SUM(OFFSET('96点'!BB$5,(ROW(BB489)-ROW(BB$5))*4,,4))</f>
        <v>0</v>
      </c>
    </row>
    <row r="490" spans="3:54">
      <c r="C490" s="1">
        <f t="shared" si="177"/>
        <v>486</v>
      </c>
      <c r="D490" s="1">
        <f t="shared" si="178"/>
        <v>8</v>
      </c>
      <c r="E490" s="1">
        <f t="shared" si="181"/>
        <v>45115</v>
      </c>
      <c r="F490" s="1" t="str">
        <f t="shared" si="179"/>
        <v>20230708</v>
      </c>
      <c r="G490">
        <f t="shared" si="182"/>
        <v>1</v>
      </c>
      <c r="J490" s="1" t="str">
        <f>INDEX(辅助表!$F$3:$F$14,G490)</f>
        <v>风电调度单元</v>
      </c>
      <c r="K490" s="1" t="str">
        <f t="shared" si="180"/>
        <v>2023-07-08</v>
      </c>
      <c r="L490" s="3">
        <f ca="1" t="shared" si="183"/>
        <v>0.25</v>
      </c>
      <c r="M490" s="1">
        <f ca="1">SUM(OFFSET('96点'!M$5,(ROW(M490)-ROW(M$5))*4,,4))</f>
        <v>0</v>
      </c>
      <c r="N490" s="1" t="e">
        <f ca="1" t="shared" si="184"/>
        <v>#DIV/0!</v>
      </c>
      <c r="O490" s="1">
        <f ca="1">SUM(OFFSET('96点'!O$5,(ROW(O490)-ROW(O$5))*4,,4))</f>
        <v>0</v>
      </c>
      <c r="P490" s="1">
        <f ca="1">SUM(OFFSET('96点'!P$5,(ROW(P490)-ROW(P$5))*4,,4))</f>
        <v>0</v>
      </c>
      <c r="Q490" s="1" t="e">
        <f ca="1" t="shared" si="185"/>
        <v>#DIV/0!</v>
      </c>
      <c r="R490" s="1" t="e">
        <f ca="1" t="shared" si="186"/>
        <v>#DIV/0!</v>
      </c>
      <c r="S490" s="1">
        <f ca="1">SUM(OFFSET('96点'!S$5,(ROW(S490)-ROW(S$5))*4,,4))</f>
        <v>0</v>
      </c>
      <c r="T490" s="1">
        <f ca="1">SUM(OFFSET('96点'!T$5,(ROW(T490)-ROW(T$5))*4,,4))</f>
        <v>0</v>
      </c>
      <c r="U490" s="1" t="e">
        <f ca="1" t="shared" si="187"/>
        <v>#DIV/0!</v>
      </c>
      <c r="V490" s="1">
        <f ca="1">SUM(OFFSET('96点'!V$5,(ROW(V490)-ROW(V$5))*4,,4))</f>
        <v>0</v>
      </c>
      <c r="W490" s="1">
        <f ca="1">SUM(OFFSET('96点'!W$5,(ROW(W490)-ROW(W$5))*4,,4))</f>
        <v>0</v>
      </c>
      <c r="X490" s="1" t="e">
        <f ca="1" t="shared" si="188"/>
        <v>#DIV/0!</v>
      </c>
      <c r="Y490" s="1" t="e">
        <f ca="1" t="shared" si="189"/>
        <v>#DIV/0!</v>
      </c>
      <c r="Z490" s="1">
        <f ca="1">SUM(OFFSET('96点'!Z$5,(ROW(Z490)-ROW(Z$5))*4,,4))</f>
        <v>0</v>
      </c>
      <c r="AA490" s="1">
        <f ca="1">SUM(OFFSET('96点'!AA$5,(ROW(AA490)-ROW(AA$5))*4,,4))</f>
        <v>0</v>
      </c>
      <c r="AB490" s="1" t="e">
        <f ca="1" t="shared" si="190"/>
        <v>#DIV/0!</v>
      </c>
      <c r="AC490" s="1">
        <f ca="1">SUM(OFFSET('96点'!AC$5,(ROW(AC490)-ROW(AC$5))*4,,4))</f>
        <v>0</v>
      </c>
      <c r="AD490" s="1">
        <f ca="1">SUM(OFFSET('96点'!AD$5,(ROW(AD490)-ROW(AD$5))*4,,4))</f>
        <v>0</v>
      </c>
      <c r="AE490" s="1" t="e">
        <f ca="1" t="shared" si="191"/>
        <v>#DIV/0!</v>
      </c>
      <c r="AF490" s="1" t="e">
        <f ca="1" t="shared" si="192"/>
        <v>#DIV/0!</v>
      </c>
      <c r="AG490" s="1">
        <f ca="1">SUM(OFFSET('96点'!AG$5,(ROW(AG490)-ROW(AG$5))*4,,4))</f>
        <v>0</v>
      </c>
      <c r="AH490" s="1">
        <f ca="1">SUM(OFFSET('96点'!AH$5,(ROW(AH490)-ROW(AH$5))*4,,4))</f>
        <v>0</v>
      </c>
      <c r="AI490" s="1" t="e">
        <f ca="1" t="shared" si="193"/>
        <v>#DIV/0!</v>
      </c>
      <c r="AJ490" s="1">
        <f ca="1">SUM(OFFSET('96点'!AJ$5,(ROW(AJ490)-ROW(AJ$5))*4,,4))</f>
        <v>0</v>
      </c>
      <c r="AK490" s="1">
        <f ca="1">SUM(OFFSET('96点'!AK$5,(ROW(AK490)-ROW(AK$5))*4,,4))</f>
        <v>0</v>
      </c>
      <c r="AL490" s="1" t="e">
        <f ca="1" t="shared" si="194"/>
        <v>#DIV/0!</v>
      </c>
      <c r="AM490" s="1" t="e">
        <f ca="1" t="shared" si="195"/>
        <v>#DIV/0!</v>
      </c>
      <c r="AN490" s="1">
        <f ca="1">SUM(OFFSET('96点'!AN$5,(ROW(AN490)-ROW(AN$5))*4,,4))</f>
        <v>0</v>
      </c>
      <c r="AO490" s="1">
        <f ca="1">SUM(OFFSET('96点'!AO$5,(ROW(AO490)-ROW(AO$5))*4,,4))</f>
        <v>0</v>
      </c>
      <c r="AP490" s="1" t="e">
        <f ca="1" t="shared" si="196"/>
        <v>#DIV/0!</v>
      </c>
      <c r="AQ490" s="1">
        <f ca="1">SUM(OFFSET('96点'!AQ$5,(ROW(AQ490)-ROW(AQ$5))*4,,4))</f>
        <v>0</v>
      </c>
      <c r="AR490" s="1">
        <f ca="1">SUM(OFFSET('96点'!AR$5,(ROW(AR490)-ROW(AR$5))*4,,4))</f>
        <v>0</v>
      </c>
      <c r="AS490" s="1" t="e">
        <f ca="1" t="shared" si="197"/>
        <v>#DIV/0!</v>
      </c>
      <c r="AT490" s="1" t="e">
        <f ca="1" t="shared" si="198"/>
        <v>#DIV/0!</v>
      </c>
      <c r="AU490" s="1">
        <f ca="1">SUM(OFFSET('96点'!AU$5,(ROW(AU490)-ROW(AU$5))*4,,4))</f>
        <v>0</v>
      </c>
      <c r="AV490" s="1">
        <f ca="1">SUM(OFFSET('96点'!AV$5,(ROW(AV490)-ROW(AV$5))*4,,4))</f>
        <v>0</v>
      </c>
      <c r="AW490" s="1" t="e">
        <f ca="1" t="shared" si="199"/>
        <v>#DIV/0!</v>
      </c>
      <c r="AX490" s="1">
        <f ca="1">SUM(OFFSET('96点'!AX$5,(ROW(AX490)-ROW(AX$5))*4,,4))</f>
        <v>0</v>
      </c>
      <c r="AY490" s="1">
        <f ca="1">SUM(OFFSET('96点'!AY$5,(ROW(AY490)-ROW(AY$5))*4,,4))</f>
        <v>0</v>
      </c>
      <c r="AZ490" s="1" t="e">
        <f ca="1" t="shared" si="200"/>
        <v>#DIV/0!</v>
      </c>
      <c r="BA490" s="1" t="e">
        <f ca="1" t="shared" si="201"/>
        <v>#DIV/0!</v>
      </c>
      <c r="BB490" s="1">
        <f ca="1">SUM(OFFSET('96点'!BB$5,(ROW(BB490)-ROW(BB$5))*4,,4))</f>
        <v>0</v>
      </c>
    </row>
    <row r="491" spans="3:54">
      <c r="C491" s="1">
        <f t="shared" si="177"/>
        <v>487</v>
      </c>
      <c r="D491" s="1">
        <f t="shared" si="178"/>
        <v>9</v>
      </c>
      <c r="E491" s="1">
        <f t="shared" si="181"/>
        <v>45115</v>
      </c>
      <c r="F491" s="1" t="str">
        <f t="shared" si="179"/>
        <v>20230708</v>
      </c>
      <c r="G491">
        <f t="shared" si="182"/>
        <v>1</v>
      </c>
      <c r="J491" s="1" t="str">
        <f>INDEX(辅助表!$F$3:$F$14,G491)</f>
        <v>风电调度单元</v>
      </c>
      <c r="K491" s="1" t="str">
        <f t="shared" si="180"/>
        <v>2023-07-08</v>
      </c>
      <c r="L491" s="3">
        <f ca="1" t="shared" si="183"/>
        <v>0.291666666666667</v>
      </c>
      <c r="M491" s="1">
        <f ca="1">SUM(OFFSET('96点'!M$5,(ROW(M491)-ROW(M$5))*4,,4))</f>
        <v>0</v>
      </c>
      <c r="N491" s="1" t="e">
        <f ca="1" t="shared" si="184"/>
        <v>#DIV/0!</v>
      </c>
      <c r="O491" s="1">
        <f ca="1">SUM(OFFSET('96点'!O$5,(ROW(O491)-ROW(O$5))*4,,4))</f>
        <v>0</v>
      </c>
      <c r="P491" s="1">
        <f ca="1">SUM(OFFSET('96点'!P$5,(ROW(P491)-ROW(P$5))*4,,4))</f>
        <v>0</v>
      </c>
      <c r="Q491" s="1" t="e">
        <f ca="1" t="shared" si="185"/>
        <v>#DIV/0!</v>
      </c>
      <c r="R491" s="1" t="e">
        <f ca="1" t="shared" si="186"/>
        <v>#DIV/0!</v>
      </c>
      <c r="S491" s="1">
        <f ca="1">SUM(OFFSET('96点'!S$5,(ROW(S491)-ROW(S$5))*4,,4))</f>
        <v>0</v>
      </c>
      <c r="T491" s="1">
        <f ca="1">SUM(OFFSET('96点'!T$5,(ROW(T491)-ROW(T$5))*4,,4))</f>
        <v>0</v>
      </c>
      <c r="U491" s="1" t="e">
        <f ca="1" t="shared" si="187"/>
        <v>#DIV/0!</v>
      </c>
      <c r="V491" s="1">
        <f ca="1">SUM(OFFSET('96点'!V$5,(ROW(V491)-ROW(V$5))*4,,4))</f>
        <v>0</v>
      </c>
      <c r="W491" s="1">
        <f ca="1">SUM(OFFSET('96点'!W$5,(ROW(W491)-ROW(W$5))*4,,4))</f>
        <v>0</v>
      </c>
      <c r="X491" s="1" t="e">
        <f ca="1" t="shared" si="188"/>
        <v>#DIV/0!</v>
      </c>
      <c r="Y491" s="1" t="e">
        <f ca="1" t="shared" si="189"/>
        <v>#DIV/0!</v>
      </c>
      <c r="Z491" s="1">
        <f ca="1">SUM(OFFSET('96点'!Z$5,(ROW(Z491)-ROW(Z$5))*4,,4))</f>
        <v>0</v>
      </c>
      <c r="AA491" s="1">
        <f ca="1">SUM(OFFSET('96点'!AA$5,(ROW(AA491)-ROW(AA$5))*4,,4))</f>
        <v>0</v>
      </c>
      <c r="AB491" s="1" t="e">
        <f ca="1" t="shared" si="190"/>
        <v>#DIV/0!</v>
      </c>
      <c r="AC491" s="1">
        <f ca="1">SUM(OFFSET('96点'!AC$5,(ROW(AC491)-ROW(AC$5))*4,,4))</f>
        <v>0</v>
      </c>
      <c r="AD491" s="1">
        <f ca="1">SUM(OFFSET('96点'!AD$5,(ROW(AD491)-ROW(AD$5))*4,,4))</f>
        <v>0</v>
      </c>
      <c r="AE491" s="1" t="e">
        <f ca="1" t="shared" si="191"/>
        <v>#DIV/0!</v>
      </c>
      <c r="AF491" s="1" t="e">
        <f ca="1" t="shared" si="192"/>
        <v>#DIV/0!</v>
      </c>
      <c r="AG491" s="1">
        <f ca="1">SUM(OFFSET('96点'!AG$5,(ROW(AG491)-ROW(AG$5))*4,,4))</f>
        <v>0</v>
      </c>
      <c r="AH491" s="1">
        <f ca="1">SUM(OFFSET('96点'!AH$5,(ROW(AH491)-ROW(AH$5))*4,,4))</f>
        <v>0</v>
      </c>
      <c r="AI491" s="1" t="e">
        <f ca="1" t="shared" si="193"/>
        <v>#DIV/0!</v>
      </c>
      <c r="AJ491" s="1">
        <f ca="1">SUM(OFFSET('96点'!AJ$5,(ROW(AJ491)-ROW(AJ$5))*4,,4))</f>
        <v>0</v>
      </c>
      <c r="AK491" s="1">
        <f ca="1">SUM(OFFSET('96点'!AK$5,(ROW(AK491)-ROW(AK$5))*4,,4))</f>
        <v>0</v>
      </c>
      <c r="AL491" s="1" t="e">
        <f ca="1" t="shared" si="194"/>
        <v>#DIV/0!</v>
      </c>
      <c r="AM491" s="1" t="e">
        <f ca="1" t="shared" si="195"/>
        <v>#DIV/0!</v>
      </c>
      <c r="AN491" s="1">
        <f ca="1">SUM(OFFSET('96点'!AN$5,(ROW(AN491)-ROW(AN$5))*4,,4))</f>
        <v>0</v>
      </c>
      <c r="AO491" s="1">
        <f ca="1">SUM(OFFSET('96点'!AO$5,(ROW(AO491)-ROW(AO$5))*4,,4))</f>
        <v>0</v>
      </c>
      <c r="AP491" s="1" t="e">
        <f ca="1" t="shared" si="196"/>
        <v>#DIV/0!</v>
      </c>
      <c r="AQ491" s="1">
        <f ca="1">SUM(OFFSET('96点'!AQ$5,(ROW(AQ491)-ROW(AQ$5))*4,,4))</f>
        <v>0</v>
      </c>
      <c r="AR491" s="1">
        <f ca="1">SUM(OFFSET('96点'!AR$5,(ROW(AR491)-ROW(AR$5))*4,,4))</f>
        <v>0</v>
      </c>
      <c r="AS491" s="1" t="e">
        <f ca="1" t="shared" si="197"/>
        <v>#DIV/0!</v>
      </c>
      <c r="AT491" s="1" t="e">
        <f ca="1" t="shared" si="198"/>
        <v>#DIV/0!</v>
      </c>
      <c r="AU491" s="1">
        <f ca="1">SUM(OFFSET('96点'!AU$5,(ROW(AU491)-ROW(AU$5))*4,,4))</f>
        <v>0</v>
      </c>
      <c r="AV491" s="1">
        <f ca="1">SUM(OFFSET('96点'!AV$5,(ROW(AV491)-ROW(AV$5))*4,,4))</f>
        <v>0</v>
      </c>
      <c r="AW491" s="1" t="e">
        <f ca="1" t="shared" si="199"/>
        <v>#DIV/0!</v>
      </c>
      <c r="AX491" s="1">
        <f ca="1">SUM(OFFSET('96点'!AX$5,(ROW(AX491)-ROW(AX$5))*4,,4))</f>
        <v>0</v>
      </c>
      <c r="AY491" s="1">
        <f ca="1">SUM(OFFSET('96点'!AY$5,(ROW(AY491)-ROW(AY$5))*4,,4))</f>
        <v>0</v>
      </c>
      <c r="AZ491" s="1" t="e">
        <f ca="1" t="shared" si="200"/>
        <v>#DIV/0!</v>
      </c>
      <c r="BA491" s="1" t="e">
        <f ca="1" t="shared" si="201"/>
        <v>#DIV/0!</v>
      </c>
      <c r="BB491" s="1">
        <f ca="1">SUM(OFFSET('96点'!BB$5,(ROW(BB491)-ROW(BB$5))*4,,4))</f>
        <v>0</v>
      </c>
    </row>
    <row r="492" spans="3:54">
      <c r="C492" s="1">
        <f t="shared" si="177"/>
        <v>488</v>
      </c>
      <c r="D492" s="1">
        <f t="shared" si="178"/>
        <v>10</v>
      </c>
      <c r="E492" s="1">
        <f t="shared" si="181"/>
        <v>45115</v>
      </c>
      <c r="F492" s="1" t="str">
        <f t="shared" si="179"/>
        <v>20230708</v>
      </c>
      <c r="G492">
        <f t="shared" si="182"/>
        <v>1</v>
      </c>
      <c r="J492" s="1" t="str">
        <f>INDEX(辅助表!$F$3:$F$14,G492)</f>
        <v>风电调度单元</v>
      </c>
      <c r="K492" s="1" t="str">
        <f t="shared" si="180"/>
        <v>2023-07-08</v>
      </c>
      <c r="L492" s="3">
        <f ca="1" t="shared" si="183"/>
        <v>0.333333333333333</v>
      </c>
      <c r="M492" s="1">
        <f ca="1">SUM(OFFSET('96点'!M$5,(ROW(M492)-ROW(M$5))*4,,4))</f>
        <v>0</v>
      </c>
      <c r="N492" s="1" t="e">
        <f ca="1" t="shared" si="184"/>
        <v>#DIV/0!</v>
      </c>
      <c r="O492" s="1">
        <f ca="1">SUM(OFFSET('96点'!O$5,(ROW(O492)-ROW(O$5))*4,,4))</f>
        <v>0</v>
      </c>
      <c r="P492" s="1">
        <f ca="1">SUM(OFFSET('96点'!P$5,(ROW(P492)-ROW(P$5))*4,,4))</f>
        <v>0</v>
      </c>
      <c r="Q492" s="1" t="e">
        <f ca="1" t="shared" si="185"/>
        <v>#DIV/0!</v>
      </c>
      <c r="R492" s="1" t="e">
        <f ca="1" t="shared" si="186"/>
        <v>#DIV/0!</v>
      </c>
      <c r="S492" s="1">
        <f ca="1">SUM(OFFSET('96点'!S$5,(ROW(S492)-ROW(S$5))*4,,4))</f>
        <v>0</v>
      </c>
      <c r="T492" s="1">
        <f ca="1">SUM(OFFSET('96点'!T$5,(ROW(T492)-ROW(T$5))*4,,4))</f>
        <v>0</v>
      </c>
      <c r="U492" s="1" t="e">
        <f ca="1" t="shared" si="187"/>
        <v>#DIV/0!</v>
      </c>
      <c r="V492" s="1">
        <f ca="1">SUM(OFFSET('96点'!V$5,(ROW(V492)-ROW(V$5))*4,,4))</f>
        <v>0</v>
      </c>
      <c r="W492" s="1">
        <f ca="1">SUM(OFFSET('96点'!W$5,(ROW(W492)-ROW(W$5))*4,,4))</f>
        <v>0</v>
      </c>
      <c r="X492" s="1" t="e">
        <f ca="1" t="shared" si="188"/>
        <v>#DIV/0!</v>
      </c>
      <c r="Y492" s="1" t="e">
        <f ca="1" t="shared" si="189"/>
        <v>#DIV/0!</v>
      </c>
      <c r="Z492" s="1">
        <f ca="1">SUM(OFFSET('96点'!Z$5,(ROW(Z492)-ROW(Z$5))*4,,4))</f>
        <v>0</v>
      </c>
      <c r="AA492" s="1">
        <f ca="1">SUM(OFFSET('96点'!AA$5,(ROW(AA492)-ROW(AA$5))*4,,4))</f>
        <v>0</v>
      </c>
      <c r="AB492" s="1" t="e">
        <f ca="1" t="shared" si="190"/>
        <v>#DIV/0!</v>
      </c>
      <c r="AC492" s="1">
        <f ca="1">SUM(OFFSET('96点'!AC$5,(ROW(AC492)-ROW(AC$5))*4,,4))</f>
        <v>0</v>
      </c>
      <c r="AD492" s="1">
        <f ca="1">SUM(OFFSET('96点'!AD$5,(ROW(AD492)-ROW(AD$5))*4,,4))</f>
        <v>0</v>
      </c>
      <c r="AE492" s="1" t="e">
        <f ca="1" t="shared" si="191"/>
        <v>#DIV/0!</v>
      </c>
      <c r="AF492" s="1" t="e">
        <f ca="1" t="shared" si="192"/>
        <v>#DIV/0!</v>
      </c>
      <c r="AG492" s="1">
        <f ca="1">SUM(OFFSET('96点'!AG$5,(ROW(AG492)-ROW(AG$5))*4,,4))</f>
        <v>0</v>
      </c>
      <c r="AH492" s="1">
        <f ca="1">SUM(OFFSET('96点'!AH$5,(ROW(AH492)-ROW(AH$5))*4,,4))</f>
        <v>0</v>
      </c>
      <c r="AI492" s="1" t="e">
        <f ca="1" t="shared" si="193"/>
        <v>#DIV/0!</v>
      </c>
      <c r="AJ492" s="1">
        <f ca="1">SUM(OFFSET('96点'!AJ$5,(ROW(AJ492)-ROW(AJ$5))*4,,4))</f>
        <v>0</v>
      </c>
      <c r="AK492" s="1">
        <f ca="1">SUM(OFFSET('96点'!AK$5,(ROW(AK492)-ROW(AK$5))*4,,4))</f>
        <v>0</v>
      </c>
      <c r="AL492" s="1" t="e">
        <f ca="1" t="shared" si="194"/>
        <v>#DIV/0!</v>
      </c>
      <c r="AM492" s="1" t="e">
        <f ca="1" t="shared" si="195"/>
        <v>#DIV/0!</v>
      </c>
      <c r="AN492" s="1">
        <f ca="1">SUM(OFFSET('96点'!AN$5,(ROW(AN492)-ROW(AN$5))*4,,4))</f>
        <v>0</v>
      </c>
      <c r="AO492" s="1">
        <f ca="1">SUM(OFFSET('96点'!AO$5,(ROW(AO492)-ROW(AO$5))*4,,4))</f>
        <v>0</v>
      </c>
      <c r="AP492" s="1" t="e">
        <f ca="1" t="shared" si="196"/>
        <v>#DIV/0!</v>
      </c>
      <c r="AQ492" s="1">
        <f ca="1">SUM(OFFSET('96点'!AQ$5,(ROW(AQ492)-ROW(AQ$5))*4,,4))</f>
        <v>0</v>
      </c>
      <c r="AR492" s="1">
        <f ca="1">SUM(OFFSET('96点'!AR$5,(ROW(AR492)-ROW(AR$5))*4,,4))</f>
        <v>0</v>
      </c>
      <c r="AS492" s="1" t="e">
        <f ca="1" t="shared" si="197"/>
        <v>#DIV/0!</v>
      </c>
      <c r="AT492" s="1" t="e">
        <f ca="1" t="shared" si="198"/>
        <v>#DIV/0!</v>
      </c>
      <c r="AU492" s="1">
        <f ca="1">SUM(OFFSET('96点'!AU$5,(ROW(AU492)-ROW(AU$5))*4,,4))</f>
        <v>0</v>
      </c>
      <c r="AV492" s="1">
        <f ca="1">SUM(OFFSET('96点'!AV$5,(ROW(AV492)-ROW(AV$5))*4,,4))</f>
        <v>0</v>
      </c>
      <c r="AW492" s="1" t="e">
        <f ca="1" t="shared" si="199"/>
        <v>#DIV/0!</v>
      </c>
      <c r="AX492" s="1">
        <f ca="1">SUM(OFFSET('96点'!AX$5,(ROW(AX492)-ROW(AX$5))*4,,4))</f>
        <v>0</v>
      </c>
      <c r="AY492" s="1">
        <f ca="1">SUM(OFFSET('96点'!AY$5,(ROW(AY492)-ROW(AY$5))*4,,4))</f>
        <v>0</v>
      </c>
      <c r="AZ492" s="1" t="e">
        <f ca="1" t="shared" si="200"/>
        <v>#DIV/0!</v>
      </c>
      <c r="BA492" s="1" t="e">
        <f ca="1" t="shared" si="201"/>
        <v>#DIV/0!</v>
      </c>
      <c r="BB492" s="1">
        <f ca="1">SUM(OFFSET('96点'!BB$5,(ROW(BB492)-ROW(BB$5))*4,,4))</f>
        <v>0</v>
      </c>
    </row>
    <row r="493" spans="3:54">
      <c r="C493" s="1">
        <f t="shared" si="177"/>
        <v>489</v>
      </c>
      <c r="D493" s="1">
        <f t="shared" si="178"/>
        <v>11</v>
      </c>
      <c r="E493" s="1">
        <f t="shared" si="181"/>
        <v>45115</v>
      </c>
      <c r="F493" s="1" t="str">
        <f t="shared" si="179"/>
        <v>20230708</v>
      </c>
      <c r="G493">
        <f t="shared" si="182"/>
        <v>1</v>
      </c>
      <c r="J493" s="1" t="str">
        <f>INDEX(辅助表!$F$3:$F$14,G493)</f>
        <v>风电调度单元</v>
      </c>
      <c r="K493" s="1" t="str">
        <f t="shared" si="180"/>
        <v>2023-07-08</v>
      </c>
      <c r="L493" s="3">
        <f ca="1" t="shared" si="183"/>
        <v>0.375</v>
      </c>
      <c r="M493" s="1">
        <f ca="1">SUM(OFFSET('96点'!M$5,(ROW(M493)-ROW(M$5))*4,,4))</f>
        <v>0</v>
      </c>
      <c r="N493" s="1" t="e">
        <f ca="1" t="shared" si="184"/>
        <v>#DIV/0!</v>
      </c>
      <c r="O493" s="1">
        <f ca="1">SUM(OFFSET('96点'!O$5,(ROW(O493)-ROW(O$5))*4,,4))</f>
        <v>0</v>
      </c>
      <c r="P493" s="1">
        <f ca="1">SUM(OFFSET('96点'!P$5,(ROW(P493)-ROW(P$5))*4,,4))</f>
        <v>0</v>
      </c>
      <c r="Q493" s="1" t="e">
        <f ca="1" t="shared" si="185"/>
        <v>#DIV/0!</v>
      </c>
      <c r="R493" s="1" t="e">
        <f ca="1" t="shared" si="186"/>
        <v>#DIV/0!</v>
      </c>
      <c r="S493" s="1">
        <f ca="1">SUM(OFFSET('96点'!S$5,(ROW(S493)-ROW(S$5))*4,,4))</f>
        <v>0</v>
      </c>
      <c r="T493" s="1">
        <f ca="1">SUM(OFFSET('96点'!T$5,(ROW(T493)-ROW(T$5))*4,,4))</f>
        <v>0</v>
      </c>
      <c r="U493" s="1" t="e">
        <f ca="1" t="shared" si="187"/>
        <v>#DIV/0!</v>
      </c>
      <c r="V493" s="1">
        <f ca="1">SUM(OFFSET('96点'!V$5,(ROW(V493)-ROW(V$5))*4,,4))</f>
        <v>0</v>
      </c>
      <c r="W493" s="1">
        <f ca="1">SUM(OFFSET('96点'!W$5,(ROW(W493)-ROW(W$5))*4,,4))</f>
        <v>0</v>
      </c>
      <c r="X493" s="1" t="e">
        <f ca="1" t="shared" si="188"/>
        <v>#DIV/0!</v>
      </c>
      <c r="Y493" s="1" t="e">
        <f ca="1" t="shared" si="189"/>
        <v>#DIV/0!</v>
      </c>
      <c r="Z493" s="1">
        <f ca="1">SUM(OFFSET('96点'!Z$5,(ROW(Z493)-ROW(Z$5))*4,,4))</f>
        <v>0</v>
      </c>
      <c r="AA493" s="1">
        <f ca="1">SUM(OFFSET('96点'!AA$5,(ROW(AA493)-ROW(AA$5))*4,,4))</f>
        <v>0</v>
      </c>
      <c r="AB493" s="1" t="e">
        <f ca="1" t="shared" si="190"/>
        <v>#DIV/0!</v>
      </c>
      <c r="AC493" s="1">
        <f ca="1">SUM(OFFSET('96点'!AC$5,(ROW(AC493)-ROW(AC$5))*4,,4))</f>
        <v>0</v>
      </c>
      <c r="AD493" s="1">
        <f ca="1">SUM(OFFSET('96点'!AD$5,(ROW(AD493)-ROW(AD$5))*4,,4))</f>
        <v>0</v>
      </c>
      <c r="AE493" s="1" t="e">
        <f ca="1" t="shared" si="191"/>
        <v>#DIV/0!</v>
      </c>
      <c r="AF493" s="1" t="e">
        <f ca="1" t="shared" si="192"/>
        <v>#DIV/0!</v>
      </c>
      <c r="AG493" s="1">
        <f ca="1">SUM(OFFSET('96点'!AG$5,(ROW(AG493)-ROW(AG$5))*4,,4))</f>
        <v>0</v>
      </c>
      <c r="AH493" s="1">
        <f ca="1">SUM(OFFSET('96点'!AH$5,(ROW(AH493)-ROW(AH$5))*4,,4))</f>
        <v>0</v>
      </c>
      <c r="AI493" s="1" t="e">
        <f ca="1" t="shared" si="193"/>
        <v>#DIV/0!</v>
      </c>
      <c r="AJ493" s="1">
        <f ca="1">SUM(OFFSET('96点'!AJ$5,(ROW(AJ493)-ROW(AJ$5))*4,,4))</f>
        <v>0</v>
      </c>
      <c r="AK493" s="1">
        <f ca="1">SUM(OFFSET('96点'!AK$5,(ROW(AK493)-ROW(AK$5))*4,,4))</f>
        <v>0</v>
      </c>
      <c r="AL493" s="1" t="e">
        <f ca="1" t="shared" si="194"/>
        <v>#DIV/0!</v>
      </c>
      <c r="AM493" s="1" t="e">
        <f ca="1" t="shared" si="195"/>
        <v>#DIV/0!</v>
      </c>
      <c r="AN493" s="1">
        <f ca="1">SUM(OFFSET('96点'!AN$5,(ROW(AN493)-ROW(AN$5))*4,,4))</f>
        <v>0</v>
      </c>
      <c r="AO493" s="1">
        <f ca="1">SUM(OFFSET('96点'!AO$5,(ROW(AO493)-ROW(AO$5))*4,,4))</f>
        <v>0</v>
      </c>
      <c r="AP493" s="1" t="e">
        <f ca="1" t="shared" si="196"/>
        <v>#DIV/0!</v>
      </c>
      <c r="AQ493" s="1">
        <f ca="1">SUM(OFFSET('96点'!AQ$5,(ROW(AQ493)-ROW(AQ$5))*4,,4))</f>
        <v>0</v>
      </c>
      <c r="AR493" s="1">
        <f ca="1">SUM(OFFSET('96点'!AR$5,(ROW(AR493)-ROW(AR$5))*4,,4))</f>
        <v>0</v>
      </c>
      <c r="AS493" s="1" t="e">
        <f ca="1" t="shared" si="197"/>
        <v>#DIV/0!</v>
      </c>
      <c r="AT493" s="1" t="e">
        <f ca="1" t="shared" si="198"/>
        <v>#DIV/0!</v>
      </c>
      <c r="AU493" s="1">
        <f ca="1">SUM(OFFSET('96点'!AU$5,(ROW(AU493)-ROW(AU$5))*4,,4))</f>
        <v>0</v>
      </c>
      <c r="AV493" s="1">
        <f ca="1">SUM(OFFSET('96点'!AV$5,(ROW(AV493)-ROW(AV$5))*4,,4))</f>
        <v>0</v>
      </c>
      <c r="AW493" s="1" t="e">
        <f ca="1" t="shared" si="199"/>
        <v>#DIV/0!</v>
      </c>
      <c r="AX493" s="1">
        <f ca="1">SUM(OFFSET('96点'!AX$5,(ROW(AX493)-ROW(AX$5))*4,,4))</f>
        <v>0</v>
      </c>
      <c r="AY493" s="1">
        <f ca="1">SUM(OFFSET('96点'!AY$5,(ROW(AY493)-ROW(AY$5))*4,,4))</f>
        <v>0</v>
      </c>
      <c r="AZ493" s="1" t="e">
        <f ca="1" t="shared" si="200"/>
        <v>#DIV/0!</v>
      </c>
      <c r="BA493" s="1" t="e">
        <f ca="1" t="shared" si="201"/>
        <v>#DIV/0!</v>
      </c>
      <c r="BB493" s="1">
        <f ca="1">SUM(OFFSET('96点'!BB$5,(ROW(BB493)-ROW(BB$5))*4,,4))</f>
        <v>0</v>
      </c>
    </row>
    <row r="494" spans="3:54">
      <c r="C494" s="1">
        <f t="shared" si="177"/>
        <v>490</v>
      </c>
      <c r="D494" s="1">
        <f t="shared" si="178"/>
        <v>12</v>
      </c>
      <c r="E494" s="1">
        <f t="shared" si="181"/>
        <v>45115</v>
      </c>
      <c r="F494" s="1" t="str">
        <f t="shared" si="179"/>
        <v>20230708</v>
      </c>
      <c r="G494">
        <f t="shared" si="182"/>
        <v>1</v>
      </c>
      <c r="J494" s="1" t="str">
        <f>INDEX(辅助表!$F$3:$F$14,G494)</f>
        <v>风电调度单元</v>
      </c>
      <c r="K494" s="1" t="str">
        <f t="shared" si="180"/>
        <v>2023-07-08</v>
      </c>
      <c r="L494" s="3">
        <f ca="1" t="shared" si="183"/>
        <v>0.416666666666667</v>
      </c>
      <c r="M494" s="1">
        <f ca="1">SUM(OFFSET('96点'!M$5,(ROW(M494)-ROW(M$5))*4,,4))</f>
        <v>0</v>
      </c>
      <c r="N494" s="1" t="e">
        <f ca="1" t="shared" si="184"/>
        <v>#DIV/0!</v>
      </c>
      <c r="O494" s="1">
        <f ca="1">SUM(OFFSET('96点'!O$5,(ROW(O494)-ROW(O$5))*4,,4))</f>
        <v>0</v>
      </c>
      <c r="P494" s="1">
        <f ca="1">SUM(OFFSET('96点'!P$5,(ROW(P494)-ROW(P$5))*4,,4))</f>
        <v>0</v>
      </c>
      <c r="Q494" s="1" t="e">
        <f ca="1" t="shared" si="185"/>
        <v>#DIV/0!</v>
      </c>
      <c r="R494" s="1" t="e">
        <f ca="1" t="shared" si="186"/>
        <v>#DIV/0!</v>
      </c>
      <c r="S494" s="1">
        <f ca="1">SUM(OFFSET('96点'!S$5,(ROW(S494)-ROW(S$5))*4,,4))</f>
        <v>0</v>
      </c>
      <c r="T494" s="1">
        <f ca="1">SUM(OFFSET('96点'!T$5,(ROW(T494)-ROW(T$5))*4,,4))</f>
        <v>0</v>
      </c>
      <c r="U494" s="1" t="e">
        <f ca="1" t="shared" si="187"/>
        <v>#DIV/0!</v>
      </c>
      <c r="V494" s="1">
        <f ca="1">SUM(OFFSET('96点'!V$5,(ROW(V494)-ROW(V$5))*4,,4))</f>
        <v>0</v>
      </c>
      <c r="W494" s="1">
        <f ca="1">SUM(OFFSET('96点'!W$5,(ROW(W494)-ROW(W$5))*4,,4))</f>
        <v>0</v>
      </c>
      <c r="X494" s="1" t="e">
        <f ca="1" t="shared" si="188"/>
        <v>#DIV/0!</v>
      </c>
      <c r="Y494" s="1" t="e">
        <f ca="1" t="shared" si="189"/>
        <v>#DIV/0!</v>
      </c>
      <c r="Z494" s="1">
        <f ca="1">SUM(OFFSET('96点'!Z$5,(ROW(Z494)-ROW(Z$5))*4,,4))</f>
        <v>0</v>
      </c>
      <c r="AA494" s="1">
        <f ca="1">SUM(OFFSET('96点'!AA$5,(ROW(AA494)-ROW(AA$5))*4,,4))</f>
        <v>0</v>
      </c>
      <c r="AB494" s="1" t="e">
        <f ca="1" t="shared" si="190"/>
        <v>#DIV/0!</v>
      </c>
      <c r="AC494" s="1">
        <f ca="1">SUM(OFFSET('96点'!AC$5,(ROW(AC494)-ROW(AC$5))*4,,4))</f>
        <v>0</v>
      </c>
      <c r="AD494" s="1">
        <f ca="1">SUM(OFFSET('96点'!AD$5,(ROW(AD494)-ROW(AD$5))*4,,4))</f>
        <v>0</v>
      </c>
      <c r="AE494" s="1" t="e">
        <f ca="1" t="shared" si="191"/>
        <v>#DIV/0!</v>
      </c>
      <c r="AF494" s="1" t="e">
        <f ca="1" t="shared" si="192"/>
        <v>#DIV/0!</v>
      </c>
      <c r="AG494" s="1">
        <f ca="1">SUM(OFFSET('96点'!AG$5,(ROW(AG494)-ROW(AG$5))*4,,4))</f>
        <v>0</v>
      </c>
      <c r="AH494" s="1">
        <f ca="1">SUM(OFFSET('96点'!AH$5,(ROW(AH494)-ROW(AH$5))*4,,4))</f>
        <v>0</v>
      </c>
      <c r="AI494" s="1" t="e">
        <f ca="1" t="shared" si="193"/>
        <v>#DIV/0!</v>
      </c>
      <c r="AJ494" s="1">
        <f ca="1">SUM(OFFSET('96点'!AJ$5,(ROW(AJ494)-ROW(AJ$5))*4,,4))</f>
        <v>0</v>
      </c>
      <c r="AK494" s="1">
        <f ca="1">SUM(OFFSET('96点'!AK$5,(ROW(AK494)-ROW(AK$5))*4,,4))</f>
        <v>0</v>
      </c>
      <c r="AL494" s="1" t="e">
        <f ca="1" t="shared" si="194"/>
        <v>#DIV/0!</v>
      </c>
      <c r="AM494" s="1" t="e">
        <f ca="1" t="shared" si="195"/>
        <v>#DIV/0!</v>
      </c>
      <c r="AN494" s="1">
        <f ca="1">SUM(OFFSET('96点'!AN$5,(ROW(AN494)-ROW(AN$5))*4,,4))</f>
        <v>0</v>
      </c>
      <c r="AO494" s="1">
        <f ca="1">SUM(OFFSET('96点'!AO$5,(ROW(AO494)-ROW(AO$5))*4,,4))</f>
        <v>0</v>
      </c>
      <c r="AP494" s="1" t="e">
        <f ca="1" t="shared" si="196"/>
        <v>#DIV/0!</v>
      </c>
      <c r="AQ494" s="1">
        <f ca="1">SUM(OFFSET('96点'!AQ$5,(ROW(AQ494)-ROW(AQ$5))*4,,4))</f>
        <v>0</v>
      </c>
      <c r="AR494" s="1">
        <f ca="1">SUM(OFFSET('96点'!AR$5,(ROW(AR494)-ROW(AR$5))*4,,4))</f>
        <v>0</v>
      </c>
      <c r="AS494" s="1" t="e">
        <f ca="1" t="shared" si="197"/>
        <v>#DIV/0!</v>
      </c>
      <c r="AT494" s="1" t="e">
        <f ca="1" t="shared" si="198"/>
        <v>#DIV/0!</v>
      </c>
      <c r="AU494" s="1">
        <f ca="1">SUM(OFFSET('96点'!AU$5,(ROW(AU494)-ROW(AU$5))*4,,4))</f>
        <v>0</v>
      </c>
      <c r="AV494" s="1">
        <f ca="1">SUM(OFFSET('96点'!AV$5,(ROW(AV494)-ROW(AV$5))*4,,4))</f>
        <v>0</v>
      </c>
      <c r="AW494" s="1" t="e">
        <f ca="1" t="shared" si="199"/>
        <v>#DIV/0!</v>
      </c>
      <c r="AX494" s="1">
        <f ca="1">SUM(OFFSET('96点'!AX$5,(ROW(AX494)-ROW(AX$5))*4,,4))</f>
        <v>0</v>
      </c>
      <c r="AY494" s="1">
        <f ca="1">SUM(OFFSET('96点'!AY$5,(ROW(AY494)-ROW(AY$5))*4,,4))</f>
        <v>0</v>
      </c>
      <c r="AZ494" s="1" t="e">
        <f ca="1" t="shared" si="200"/>
        <v>#DIV/0!</v>
      </c>
      <c r="BA494" s="1" t="e">
        <f ca="1" t="shared" si="201"/>
        <v>#DIV/0!</v>
      </c>
      <c r="BB494" s="1">
        <f ca="1">SUM(OFFSET('96点'!BB$5,(ROW(BB494)-ROW(BB$5))*4,,4))</f>
        <v>0</v>
      </c>
    </row>
    <row r="495" spans="3:54">
      <c r="C495" s="1">
        <f t="shared" si="177"/>
        <v>491</v>
      </c>
      <c r="D495" s="1">
        <f t="shared" si="178"/>
        <v>13</v>
      </c>
      <c r="E495" s="1">
        <f t="shared" si="181"/>
        <v>45115</v>
      </c>
      <c r="F495" s="1" t="str">
        <f t="shared" si="179"/>
        <v>20230708</v>
      </c>
      <c r="G495">
        <f t="shared" si="182"/>
        <v>1</v>
      </c>
      <c r="J495" s="1" t="str">
        <f>INDEX(辅助表!$F$3:$F$14,G495)</f>
        <v>风电调度单元</v>
      </c>
      <c r="K495" s="1" t="str">
        <f t="shared" si="180"/>
        <v>2023-07-08</v>
      </c>
      <c r="L495" s="3">
        <f ca="1" t="shared" si="183"/>
        <v>0.458333333333333</v>
      </c>
      <c r="M495" s="1">
        <f ca="1">SUM(OFFSET('96点'!M$5,(ROW(M495)-ROW(M$5))*4,,4))</f>
        <v>0</v>
      </c>
      <c r="N495" s="1" t="e">
        <f ca="1" t="shared" si="184"/>
        <v>#DIV/0!</v>
      </c>
      <c r="O495" s="1">
        <f ca="1">SUM(OFFSET('96点'!O$5,(ROW(O495)-ROW(O$5))*4,,4))</f>
        <v>0</v>
      </c>
      <c r="P495" s="1">
        <f ca="1">SUM(OFFSET('96点'!P$5,(ROW(P495)-ROW(P$5))*4,,4))</f>
        <v>0</v>
      </c>
      <c r="Q495" s="1" t="e">
        <f ca="1" t="shared" si="185"/>
        <v>#DIV/0!</v>
      </c>
      <c r="R495" s="1" t="e">
        <f ca="1" t="shared" si="186"/>
        <v>#DIV/0!</v>
      </c>
      <c r="S495" s="1">
        <f ca="1">SUM(OFFSET('96点'!S$5,(ROW(S495)-ROW(S$5))*4,,4))</f>
        <v>0</v>
      </c>
      <c r="T495" s="1">
        <f ca="1">SUM(OFFSET('96点'!T$5,(ROW(T495)-ROW(T$5))*4,,4))</f>
        <v>0</v>
      </c>
      <c r="U495" s="1" t="e">
        <f ca="1" t="shared" si="187"/>
        <v>#DIV/0!</v>
      </c>
      <c r="V495" s="1">
        <f ca="1">SUM(OFFSET('96点'!V$5,(ROW(V495)-ROW(V$5))*4,,4))</f>
        <v>0</v>
      </c>
      <c r="W495" s="1">
        <f ca="1">SUM(OFFSET('96点'!W$5,(ROW(W495)-ROW(W$5))*4,,4))</f>
        <v>0</v>
      </c>
      <c r="X495" s="1" t="e">
        <f ca="1" t="shared" si="188"/>
        <v>#DIV/0!</v>
      </c>
      <c r="Y495" s="1" t="e">
        <f ca="1" t="shared" si="189"/>
        <v>#DIV/0!</v>
      </c>
      <c r="Z495" s="1">
        <f ca="1">SUM(OFFSET('96点'!Z$5,(ROW(Z495)-ROW(Z$5))*4,,4))</f>
        <v>0</v>
      </c>
      <c r="AA495" s="1">
        <f ca="1">SUM(OFFSET('96点'!AA$5,(ROW(AA495)-ROW(AA$5))*4,,4))</f>
        <v>0</v>
      </c>
      <c r="AB495" s="1" t="e">
        <f ca="1" t="shared" si="190"/>
        <v>#DIV/0!</v>
      </c>
      <c r="AC495" s="1">
        <f ca="1">SUM(OFFSET('96点'!AC$5,(ROW(AC495)-ROW(AC$5))*4,,4))</f>
        <v>0</v>
      </c>
      <c r="AD495" s="1">
        <f ca="1">SUM(OFFSET('96点'!AD$5,(ROW(AD495)-ROW(AD$5))*4,,4))</f>
        <v>0</v>
      </c>
      <c r="AE495" s="1" t="e">
        <f ca="1" t="shared" si="191"/>
        <v>#DIV/0!</v>
      </c>
      <c r="AF495" s="1" t="e">
        <f ca="1" t="shared" si="192"/>
        <v>#DIV/0!</v>
      </c>
      <c r="AG495" s="1">
        <f ca="1">SUM(OFFSET('96点'!AG$5,(ROW(AG495)-ROW(AG$5))*4,,4))</f>
        <v>0</v>
      </c>
      <c r="AH495" s="1">
        <f ca="1">SUM(OFFSET('96点'!AH$5,(ROW(AH495)-ROW(AH$5))*4,,4))</f>
        <v>0</v>
      </c>
      <c r="AI495" s="1" t="e">
        <f ca="1" t="shared" si="193"/>
        <v>#DIV/0!</v>
      </c>
      <c r="AJ495" s="1">
        <f ca="1">SUM(OFFSET('96点'!AJ$5,(ROW(AJ495)-ROW(AJ$5))*4,,4))</f>
        <v>0</v>
      </c>
      <c r="AK495" s="1">
        <f ca="1">SUM(OFFSET('96点'!AK$5,(ROW(AK495)-ROW(AK$5))*4,,4))</f>
        <v>0</v>
      </c>
      <c r="AL495" s="1" t="e">
        <f ca="1" t="shared" si="194"/>
        <v>#DIV/0!</v>
      </c>
      <c r="AM495" s="1" t="e">
        <f ca="1" t="shared" si="195"/>
        <v>#DIV/0!</v>
      </c>
      <c r="AN495" s="1">
        <f ca="1">SUM(OFFSET('96点'!AN$5,(ROW(AN495)-ROW(AN$5))*4,,4))</f>
        <v>0</v>
      </c>
      <c r="AO495" s="1">
        <f ca="1">SUM(OFFSET('96点'!AO$5,(ROW(AO495)-ROW(AO$5))*4,,4))</f>
        <v>0</v>
      </c>
      <c r="AP495" s="1" t="e">
        <f ca="1" t="shared" si="196"/>
        <v>#DIV/0!</v>
      </c>
      <c r="AQ495" s="1">
        <f ca="1">SUM(OFFSET('96点'!AQ$5,(ROW(AQ495)-ROW(AQ$5))*4,,4))</f>
        <v>0</v>
      </c>
      <c r="AR495" s="1">
        <f ca="1">SUM(OFFSET('96点'!AR$5,(ROW(AR495)-ROW(AR$5))*4,,4))</f>
        <v>0</v>
      </c>
      <c r="AS495" s="1" t="e">
        <f ca="1" t="shared" si="197"/>
        <v>#DIV/0!</v>
      </c>
      <c r="AT495" s="1" t="e">
        <f ca="1" t="shared" si="198"/>
        <v>#DIV/0!</v>
      </c>
      <c r="AU495" s="1">
        <f ca="1">SUM(OFFSET('96点'!AU$5,(ROW(AU495)-ROW(AU$5))*4,,4))</f>
        <v>0</v>
      </c>
      <c r="AV495" s="1">
        <f ca="1">SUM(OFFSET('96点'!AV$5,(ROW(AV495)-ROW(AV$5))*4,,4))</f>
        <v>0</v>
      </c>
      <c r="AW495" s="1" t="e">
        <f ca="1" t="shared" si="199"/>
        <v>#DIV/0!</v>
      </c>
      <c r="AX495" s="1">
        <f ca="1">SUM(OFFSET('96点'!AX$5,(ROW(AX495)-ROW(AX$5))*4,,4))</f>
        <v>0</v>
      </c>
      <c r="AY495" s="1">
        <f ca="1">SUM(OFFSET('96点'!AY$5,(ROW(AY495)-ROW(AY$5))*4,,4))</f>
        <v>0</v>
      </c>
      <c r="AZ495" s="1" t="e">
        <f ca="1" t="shared" si="200"/>
        <v>#DIV/0!</v>
      </c>
      <c r="BA495" s="1" t="e">
        <f ca="1" t="shared" si="201"/>
        <v>#DIV/0!</v>
      </c>
      <c r="BB495" s="1">
        <f ca="1">SUM(OFFSET('96点'!BB$5,(ROW(BB495)-ROW(BB$5))*4,,4))</f>
        <v>0</v>
      </c>
    </row>
    <row r="496" spans="3:54">
      <c r="C496" s="1">
        <f t="shared" si="177"/>
        <v>492</v>
      </c>
      <c r="D496" s="1">
        <f t="shared" si="178"/>
        <v>14</v>
      </c>
      <c r="E496" s="1">
        <f t="shared" si="181"/>
        <v>45115</v>
      </c>
      <c r="F496" s="1" t="str">
        <f t="shared" si="179"/>
        <v>20230708</v>
      </c>
      <c r="G496">
        <f t="shared" si="182"/>
        <v>1</v>
      </c>
      <c r="J496" s="1" t="str">
        <f>INDEX(辅助表!$F$3:$F$14,G496)</f>
        <v>风电调度单元</v>
      </c>
      <c r="K496" s="1" t="str">
        <f t="shared" si="180"/>
        <v>2023-07-08</v>
      </c>
      <c r="L496" s="3">
        <f ca="1" t="shared" si="183"/>
        <v>0.5</v>
      </c>
      <c r="M496" s="1">
        <f ca="1">SUM(OFFSET('96点'!M$5,(ROW(M496)-ROW(M$5))*4,,4))</f>
        <v>0</v>
      </c>
      <c r="N496" s="1" t="e">
        <f ca="1" t="shared" si="184"/>
        <v>#DIV/0!</v>
      </c>
      <c r="O496" s="1">
        <f ca="1">SUM(OFFSET('96点'!O$5,(ROW(O496)-ROW(O$5))*4,,4))</f>
        <v>0</v>
      </c>
      <c r="P496" s="1">
        <f ca="1">SUM(OFFSET('96点'!P$5,(ROW(P496)-ROW(P$5))*4,,4))</f>
        <v>0</v>
      </c>
      <c r="Q496" s="1" t="e">
        <f ca="1" t="shared" si="185"/>
        <v>#DIV/0!</v>
      </c>
      <c r="R496" s="1" t="e">
        <f ca="1" t="shared" si="186"/>
        <v>#DIV/0!</v>
      </c>
      <c r="S496" s="1">
        <f ca="1">SUM(OFFSET('96点'!S$5,(ROW(S496)-ROW(S$5))*4,,4))</f>
        <v>0</v>
      </c>
      <c r="T496" s="1">
        <f ca="1">SUM(OFFSET('96点'!T$5,(ROW(T496)-ROW(T$5))*4,,4))</f>
        <v>0</v>
      </c>
      <c r="U496" s="1" t="e">
        <f ca="1" t="shared" si="187"/>
        <v>#DIV/0!</v>
      </c>
      <c r="V496" s="1">
        <f ca="1">SUM(OFFSET('96点'!V$5,(ROW(V496)-ROW(V$5))*4,,4))</f>
        <v>0</v>
      </c>
      <c r="W496" s="1">
        <f ca="1">SUM(OFFSET('96点'!W$5,(ROW(W496)-ROW(W$5))*4,,4))</f>
        <v>0</v>
      </c>
      <c r="X496" s="1" t="e">
        <f ca="1" t="shared" si="188"/>
        <v>#DIV/0!</v>
      </c>
      <c r="Y496" s="1" t="e">
        <f ca="1" t="shared" si="189"/>
        <v>#DIV/0!</v>
      </c>
      <c r="Z496" s="1">
        <f ca="1">SUM(OFFSET('96点'!Z$5,(ROW(Z496)-ROW(Z$5))*4,,4))</f>
        <v>0</v>
      </c>
      <c r="AA496" s="1">
        <f ca="1">SUM(OFFSET('96点'!AA$5,(ROW(AA496)-ROW(AA$5))*4,,4))</f>
        <v>0</v>
      </c>
      <c r="AB496" s="1" t="e">
        <f ca="1" t="shared" si="190"/>
        <v>#DIV/0!</v>
      </c>
      <c r="AC496" s="1">
        <f ca="1">SUM(OFFSET('96点'!AC$5,(ROW(AC496)-ROW(AC$5))*4,,4))</f>
        <v>0</v>
      </c>
      <c r="AD496" s="1">
        <f ca="1">SUM(OFFSET('96点'!AD$5,(ROW(AD496)-ROW(AD$5))*4,,4))</f>
        <v>0</v>
      </c>
      <c r="AE496" s="1" t="e">
        <f ca="1" t="shared" si="191"/>
        <v>#DIV/0!</v>
      </c>
      <c r="AF496" s="1" t="e">
        <f ca="1" t="shared" si="192"/>
        <v>#DIV/0!</v>
      </c>
      <c r="AG496" s="1">
        <f ca="1">SUM(OFFSET('96点'!AG$5,(ROW(AG496)-ROW(AG$5))*4,,4))</f>
        <v>0</v>
      </c>
      <c r="AH496" s="1">
        <f ca="1">SUM(OFFSET('96点'!AH$5,(ROW(AH496)-ROW(AH$5))*4,,4))</f>
        <v>0</v>
      </c>
      <c r="AI496" s="1" t="e">
        <f ca="1" t="shared" si="193"/>
        <v>#DIV/0!</v>
      </c>
      <c r="AJ496" s="1">
        <f ca="1">SUM(OFFSET('96点'!AJ$5,(ROW(AJ496)-ROW(AJ$5))*4,,4))</f>
        <v>0</v>
      </c>
      <c r="AK496" s="1">
        <f ca="1">SUM(OFFSET('96点'!AK$5,(ROW(AK496)-ROW(AK$5))*4,,4))</f>
        <v>0</v>
      </c>
      <c r="AL496" s="1" t="e">
        <f ca="1" t="shared" si="194"/>
        <v>#DIV/0!</v>
      </c>
      <c r="AM496" s="1" t="e">
        <f ca="1" t="shared" si="195"/>
        <v>#DIV/0!</v>
      </c>
      <c r="AN496" s="1">
        <f ca="1">SUM(OFFSET('96点'!AN$5,(ROW(AN496)-ROW(AN$5))*4,,4))</f>
        <v>0</v>
      </c>
      <c r="AO496" s="1">
        <f ca="1">SUM(OFFSET('96点'!AO$5,(ROW(AO496)-ROW(AO$5))*4,,4))</f>
        <v>0</v>
      </c>
      <c r="AP496" s="1" t="e">
        <f ca="1" t="shared" si="196"/>
        <v>#DIV/0!</v>
      </c>
      <c r="AQ496" s="1">
        <f ca="1">SUM(OFFSET('96点'!AQ$5,(ROW(AQ496)-ROW(AQ$5))*4,,4))</f>
        <v>0</v>
      </c>
      <c r="AR496" s="1">
        <f ca="1">SUM(OFFSET('96点'!AR$5,(ROW(AR496)-ROW(AR$5))*4,,4))</f>
        <v>0</v>
      </c>
      <c r="AS496" s="1" t="e">
        <f ca="1" t="shared" si="197"/>
        <v>#DIV/0!</v>
      </c>
      <c r="AT496" s="1" t="e">
        <f ca="1" t="shared" si="198"/>
        <v>#DIV/0!</v>
      </c>
      <c r="AU496" s="1">
        <f ca="1">SUM(OFFSET('96点'!AU$5,(ROW(AU496)-ROW(AU$5))*4,,4))</f>
        <v>0</v>
      </c>
      <c r="AV496" s="1">
        <f ca="1">SUM(OFFSET('96点'!AV$5,(ROW(AV496)-ROW(AV$5))*4,,4))</f>
        <v>0</v>
      </c>
      <c r="AW496" s="1" t="e">
        <f ca="1" t="shared" si="199"/>
        <v>#DIV/0!</v>
      </c>
      <c r="AX496" s="1">
        <f ca="1">SUM(OFFSET('96点'!AX$5,(ROW(AX496)-ROW(AX$5))*4,,4))</f>
        <v>0</v>
      </c>
      <c r="AY496" s="1">
        <f ca="1">SUM(OFFSET('96点'!AY$5,(ROW(AY496)-ROW(AY$5))*4,,4))</f>
        <v>0</v>
      </c>
      <c r="AZ496" s="1" t="e">
        <f ca="1" t="shared" si="200"/>
        <v>#DIV/0!</v>
      </c>
      <c r="BA496" s="1" t="e">
        <f ca="1" t="shared" si="201"/>
        <v>#DIV/0!</v>
      </c>
      <c r="BB496" s="1">
        <f ca="1">SUM(OFFSET('96点'!BB$5,(ROW(BB496)-ROW(BB$5))*4,,4))</f>
        <v>0</v>
      </c>
    </row>
    <row r="497" spans="3:54">
      <c r="C497" s="1">
        <f t="shared" si="177"/>
        <v>493</v>
      </c>
      <c r="D497" s="1">
        <f t="shared" si="178"/>
        <v>15</v>
      </c>
      <c r="E497" s="1">
        <f t="shared" si="181"/>
        <v>45115</v>
      </c>
      <c r="F497" s="1" t="str">
        <f t="shared" si="179"/>
        <v>20230708</v>
      </c>
      <c r="G497">
        <f t="shared" si="182"/>
        <v>1</v>
      </c>
      <c r="J497" s="1" t="str">
        <f>INDEX(辅助表!$F$3:$F$14,G497)</f>
        <v>风电调度单元</v>
      </c>
      <c r="K497" s="1" t="str">
        <f t="shared" si="180"/>
        <v>2023-07-08</v>
      </c>
      <c r="L497" s="3">
        <f ca="1" t="shared" si="183"/>
        <v>0.541666666666667</v>
      </c>
      <c r="M497" s="1">
        <f ca="1">SUM(OFFSET('96点'!M$5,(ROW(M497)-ROW(M$5))*4,,4))</f>
        <v>0</v>
      </c>
      <c r="N497" s="1" t="e">
        <f ca="1" t="shared" si="184"/>
        <v>#DIV/0!</v>
      </c>
      <c r="O497" s="1">
        <f ca="1">SUM(OFFSET('96点'!O$5,(ROW(O497)-ROW(O$5))*4,,4))</f>
        <v>0</v>
      </c>
      <c r="P497" s="1">
        <f ca="1">SUM(OFFSET('96点'!P$5,(ROW(P497)-ROW(P$5))*4,,4))</f>
        <v>0</v>
      </c>
      <c r="Q497" s="1" t="e">
        <f ca="1" t="shared" si="185"/>
        <v>#DIV/0!</v>
      </c>
      <c r="R497" s="1" t="e">
        <f ca="1" t="shared" si="186"/>
        <v>#DIV/0!</v>
      </c>
      <c r="S497" s="1">
        <f ca="1">SUM(OFFSET('96点'!S$5,(ROW(S497)-ROW(S$5))*4,,4))</f>
        <v>0</v>
      </c>
      <c r="T497" s="1">
        <f ca="1">SUM(OFFSET('96点'!T$5,(ROW(T497)-ROW(T$5))*4,,4))</f>
        <v>0</v>
      </c>
      <c r="U497" s="1" t="e">
        <f ca="1" t="shared" si="187"/>
        <v>#DIV/0!</v>
      </c>
      <c r="V497" s="1">
        <f ca="1">SUM(OFFSET('96点'!V$5,(ROW(V497)-ROW(V$5))*4,,4))</f>
        <v>0</v>
      </c>
      <c r="W497" s="1">
        <f ca="1">SUM(OFFSET('96点'!W$5,(ROW(W497)-ROW(W$5))*4,,4))</f>
        <v>0</v>
      </c>
      <c r="X497" s="1" t="e">
        <f ca="1" t="shared" si="188"/>
        <v>#DIV/0!</v>
      </c>
      <c r="Y497" s="1" t="e">
        <f ca="1" t="shared" si="189"/>
        <v>#DIV/0!</v>
      </c>
      <c r="Z497" s="1">
        <f ca="1">SUM(OFFSET('96点'!Z$5,(ROW(Z497)-ROW(Z$5))*4,,4))</f>
        <v>0</v>
      </c>
      <c r="AA497" s="1">
        <f ca="1">SUM(OFFSET('96点'!AA$5,(ROW(AA497)-ROW(AA$5))*4,,4))</f>
        <v>0</v>
      </c>
      <c r="AB497" s="1" t="e">
        <f ca="1" t="shared" si="190"/>
        <v>#DIV/0!</v>
      </c>
      <c r="AC497" s="1">
        <f ca="1">SUM(OFFSET('96点'!AC$5,(ROW(AC497)-ROW(AC$5))*4,,4))</f>
        <v>0</v>
      </c>
      <c r="AD497" s="1">
        <f ca="1">SUM(OFFSET('96点'!AD$5,(ROW(AD497)-ROW(AD$5))*4,,4))</f>
        <v>0</v>
      </c>
      <c r="AE497" s="1" t="e">
        <f ca="1" t="shared" si="191"/>
        <v>#DIV/0!</v>
      </c>
      <c r="AF497" s="1" t="e">
        <f ca="1" t="shared" si="192"/>
        <v>#DIV/0!</v>
      </c>
      <c r="AG497" s="1">
        <f ca="1">SUM(OFFSET('96点'!AG$5,(ROW(AG497)-ROW(AG$5))*4,,4))</f>
        <v>0</v>
      </c>
      <c r="AH497" s="1">
        <f ca="1">SUM(OFFSET('96点'!AH$5,(ROW(AH497)-ROW(AH$5))*4,,4))</f>
        <v>0</v>
      </c>
      <c r="AI497" s="1" t="e">
        <f ca="1" t="shared" si="193"/>
        <v>#DIV/0!</v>
      </c>
      <c r="AJ497" s="1">
        <f ca="1">SUM(OFFSET('96点'!AJ$5,(ROW(AJ497)-ROW(AJ$5))*4,,4))</f>
        <v>0</v>
      </c>
      <c r="AK497" s="1">
        <f ca="1">SUM(OFFSET('96点'!AK$5,(ROW(AK497)-ROW(AK$5))*4,,4))</f>
        <v>0</v>
      </c>
      <c r="AL497" s="1" t="e">
        <f ca="1" t="shared" si="194"/>
        <v>#DIV/0!</v>
      </c>
      <c r="AM497" s="1" t="e">
        <f ca="1" t="shared" si="195"/>
        <v>#DIV/0!</v>
      </c>
      <c r="AN497" s="1">
        <f ca="1">SUM(OFFSET('96点'!AN$5,(ROW(AN497)-ROW(AN$5))*4,,4))</f>
        <v>0</v>
      </c>
      <c r="AO497" s="1">
        <f ca="1">SUM(OFFSET('96点'!AO$5,(ROW(AO497)-ROW(AO$5))*4,,4))</f>
        <v>0</v>
      </c>
      <c r="AP497" s="1" t="e">
        <f ca="1" t="shared" si="196"/>
        <v>#DIV/0!</v>
      </c>
      <c r="AQ497" s="1">
        <f ca="1">SUM(OFFSET('96点'!AQ$5,(ROW(AQ497)-ROW(AQ$5))*4,,4))</f>
        <v>0</v>
      </c>
      <c r="AR497" s="1">
        <f ca="1">SUM(OFFSET('96点'!AR$5,(ROW(AR497)-ROW(AR$5))*4,,4))</f>
        <v>0</v>
      </c>
      <c r="AS497" s="1" t="e">
        <f ca="1" t="shared" si="197"/>
        <v>#DIV/0!</v>
      </c>
      <c r="AT497" s="1" t="e">
        <f ca="1" t="shared" si="198"/>
        <v>#DIV/0!</v>
      </c>
      <c r="AU497" s="1">
        <f ca="1">SUM(OFFSET('96点'!AU$5,(ROW(AU497)-ROW(AU$5))*4,,4))</f>
        <v>0</v>
      </c>
      <c r="AV497" s="1">
        <f ca="1">SUM(OFFSET('96点'!AV$5,(ROW(AV497)-ROW(AV$5))*4,,4))</f>
        <v>0</v>
      </c>
      <c r="AW497" s="1" t="e">
        <f ca="1" t="shared" si="199"/>
        <v>#DIV/0!</v>
      </c>
      <c r="AX497" s="1">
        <f ca="1">SUM(OFFSET('96点'!AX$5,(ROW(AX497)-ROW(AX$5))*4,,4))</f>
        <v>0</v>
      </c>
      <c r="AY497" s="1">
        <f ca="1">SUM(OFFSET('96点'!AY$5,(ROW(AY497)-ROW(AY$5))*4,,4))</f>
        <v>0</v>
      </c>
      <c r="AZ497" s="1" t="e">
        <f ca="1" t="shared" si="200"/>
        <v>#DIV/0!</v>
      </c>
      <c r="BA497" s="1" t="e">
        <f ca="1" t="shared" si="201"/>
        <v>#DIV/0!</v>
      </c>
      <c r="BB497" s="1">
        <f ca="1">SUM(OFFSET('96点'!BB$5,(ROW(BB497)-ROW(BB$5))*4,,4))</f>
        <v>0</v>
      </c>
    </row>
    <row r="498" spans="3:54">
      <c r="C498" s="1">
        <f t="shared" si="177"/>
        <v>494</v>
      </c>
      <c r="D498" s="1">
        <f t="shared" si="178"/>
        <v>16</v>
      </c>
      <c r="E498" s="1">
        <f t="shared" si="181"/>
        <v>45115</v>
      </c>
      <c r="F498" s="1" t="str">
        <f t="shared" si="179"/>
        <v>20230708</v>
      </c>
      <c r="G498">
        <f t="shared" si="182"/>
        <v>1</v>
      </c>
      <c r="J498" s="1" t="str">
        <f>INDEX(辅助表!$F$3:$F$14,G498)</f>
        <v>风电调度单元</v>
      </c>
      <c r="K498" s="1" t="str">
        <f t="shared" si="180"/>
        <v>2023-07-08</v>
      </c>
      <c r="L498" s="3">
        <f ca="1" t="shared" si="183"/>
        <v>0.583333333333333</v>
      </c>
      <c r="M498" s="1">
        <f ca="1">SUM(OFFSET('96点'!M$5,(ROW(M498)-ROW(M$5))*4,,4))</f>
        <v>0</v>
      </c>
      <c r="N498" s="1" t="e">
        <f ca="1" t="shared" si="184"/>
        <v>#DIV/0!</v>
      </c>
      <c r="O498" s="1">
        <f ca="1">SUM(OFFSET('96点'!O$5,(ROW(O498)-ROW(O$5))*4,,4))</f>
        <v>0</v>
      </c>
      <c r="P498" s="1">
        <f ca="1">SUM(OFFSET('96点'!P$5,(ROW(P498)-ROW(P$5))*4,,4))</f>
        <v>0</v>
      </c>
      <c r="Q498" s="1" t="e">
        <f ca="1" t="shared" si="185"/>
        <v>#DIV/0!</v>
      </c>
      <c r="R498" s="1" t="e">
        <f ca="1" t="shared" si="186"/>
        <v>#DIV/0!</v>
      </c>
      <c r="S498" s="1">
        <f ca="1">SUM(OFFSET('96点'!S$5,(ROW(S498)-ROW(S$5))*4,,4))</f>
        <v>0</v>
      </c>
      <c r="T498" s="1">
        <f ca="1">SUM(OFFSET('96点'!T$5,(ROW(T498)-ROW(T$5))*4,,4))</f>
        <v>0</v>
      </c>
      <c r="U498" s="1" t="e">
        <f ca="1" t="shared" si="187"/>
        <v>#DIV/0!</v>
      </c>
      <c r="V498" s="1">
        <f ca="1">SUM(OFFSET('96点'!V$5,(ROW(V498)-ROW(V$5))*4,,4))</f>
        <v>0</v>
      </c>
      <c r="W498" s="1">
        <f ca="1">SUM(OFFSET('96点'!W$5,(ROW(W498)-ROW(W$5))*4,,4))</f>
        <v>0</v>
      </c>
      <c r="X498" s="1" t="e">
        <f ca="1" t="shared" si="188"/>
        <v>#DIV/0!</v>
      </c>
      <c r="Y498" s="1" t="e">
        <f ca="1" t="shared" si="189"/>
        <v>#DIV/0!</v>
      </c>
      <c r="Z498" s="1">
        <f ca="1">SUM(OFFSET('96点'!Z$5,(ROW(Z498)-ROW(Z$5))*4,,4))</f>
        <v>0</v>
      </c>
      <c r="AA498" s="1">
        <f ca="1">SUM(OFFSET('96点'!AA$5,(ROW(AA498)-ROW(AA$5))*4,,4))</f>
        <v>0</v>
      </c>
      <c r="AB498" s="1" t="e">
        <f ca="1" t="shared" si="190"/>
        <v>#DIV/0!</v>
      </c>
      <c r="AC498" s="1">
        <f ca="1">SUM(OFFSET('96点'!AC$5,(ROW(AC498)-ROW(AC$5))*4,,4))</f>
        <v>0</v>
      </c>
      <c r="AD498" s="1">
        <f ca="1">SUM(OFFSET('96点'!AD$5,(ROW(AD498)-ROW(AD$5))*4,,4))</f>
        <v>0</v>
      </c>
      <c r="AE498" s="1" t="e">
        <f ca="1" t="shared" si="191"/>
        <v>#DIV/0!</v>
      </c>
      <c r="AF498" s="1" t="e">
        <f ca="1" t="shared" si="192"/>
        <v>#DIV/0!</v>
      </c>
      <c r="AG498" s="1">
        <f ca="1">SUM(OFFSET('96点'!AG$5,(ROW(AG498)-ROW(AG$5))*4,,4))</f>
        <v>0</v>
      </c>
      <c r="AH498" s="1">
        <f ca="1">SUM(OFFSET('96点'!AH$5,(ROW(AH498)-ROW(AH$5))*4,,4))</f>
        <v>0</v>
      </c>
      <c r="AI498" s="1" t="e">
        <f ca="1" t="shared" si="193"/>
        <v>#DIV/0!</v>
      </c>
      <c r="AJ498" s="1">
        <f ca="1">SUM(OFFSET('96点'!AJ$5,(ROW(AJ498)-ROW(AJ$5))*4,,4))</f>
        <v>0</v>
      </c>
      <c r="AK498" s="1">
        <f ca="1">SUM(OFFSET('96点'!AK$5,(ROW(AK498)-ROW(AK$5))*4,,4))</f>
        <v>0</v>
      </c>
      <c r="AL498" s="1" t="e">
        <f ca="1" t="shared" si="194"/>
        <v>#DIV/0!</v>
      </c>
      <c r="AM498" s="1" t="e">
        <f ca="1" t="shared" si="195"/>
        <v>#DIV/0!</v>
      </c>
      <c r="AN498" s="1">
        <f ca="1">SUM(OFFSET('96点'!AN$5,(ROW(AN498)-ROW(AN$5))*4,,4))</f>
        <v>0</v>
      </c>
      <c r="AO498" s="1">
        <f ca="1">SUM(OFFSET('96点'!AO$5,(ROW(AO498)-ROW(AO$5))*4,,4))</f>
        <v>0</v>
      </c>
      <c r="AP498" s="1" t="e">
        <f ca="1" t="shared" si="196"/>
        <v>#DIV/0!</v>
      </c>
      <c r="AQ498" s="1">
        <f ca="1">SUM(OFFSET('96点'!AQ$5,(ROW(AQ498)-ROW(AQ$5))*4,,4))</f>
        <v>0</v>
      </c>
      <c r="AR498" s="1">
        <f ca="1">SUM(OFFSET('96点'!AR$5,(ROW(AR498)-ROW(AR$5))*4,,4))</f>
        <v>0</v>
      </c>
      <c r="AS498" s="1" t="e">
        <f ca="1" t="shared" si="197"/>
        <v>#DIV/0!</v>
      </c>
      <c r="AT498" s="1" t="e">
        <f ca="1" t="shared" si="198"/>
        <v>#DIV/0!</v>
      </c>
      <c r="AU498" s="1">
        <f ca="1">SUM(OFFSET('96点'!AU$5,(ROW(AU498)-ROW(AU$5))*4,,4))</f>
        <v>0</v>
      </c>
      <c r="AV498" s="1">
        <f ca="1">SUM(OFFSET('96点'!AV$5,(ROW(AV498)-ROW(AV$5))*4,,4))</f>
        <v>0</v>
      </c>
      <c r="AW498" s="1" t="e">
        <f ca="1" t="shared" si="199"/>
        <v>#DIV/0!</v>
      </c>
      <c r="AX498" s="1">
        <f ca="1">SUM(OFFSET('96点'!AX$5,(ROW(AX498)-ROW(AX$5))*4,,4))</f>
        <v>0</v>
      </c>
      <c r="AY498" s="1">
        <f ca="1">SUM(OFFSET('96点'!AY$5,(ROW(AY498)-ROW(AY$5))*4,,4))</f>
        <v>0</v>
      </c>
      <c r="AZ498" s="1" t="e">
        <f ca="1" t="shared" si="200"/>
        <v>#DIV/0!</v>
      </c>
      <c r="BA498" s="1" t="e">
        <f ca="1" t="shared" si="201"/>
        <v>#DIV/0!</v>
      </c>
      <c r="BB498" s="1">
        <f ca="1">SUM(OFFSET('96点'!BB$5,(ROW(BB498)-ROW(BB$5))*4,,4))</f>
        <v>0</v>
      </c>
    </row>
    <row r="499" spans="3:54">
      <c r="C499" s="1">
        <f t="shared" si="177"/>
        <v>495</v>
      </c>
      <c r="D499" s="1">
        <f t="shared" si="178"/>
        <v>17</v>
      </c>
      <c r="E499" s="1">
        <f t="shared" si="181"/>
        <v>45115</v>
      </c>
      <c r="F499" s="1" t="str">
        <f t="shared" si="179"/>
        <v>20230708</v>
      </c>
      <c r="G499">
        <f t="shared" si="182"/>
        <v>1</v>
      </c>
      <c r="J499" s="1" t="str">
        <f>INDEX(辅助表!$F$3:$F$14,G499)</f>
        <v>风电调度单元</v>
      </c>
      <c r="K499" s="1" t="str">
        <f t="shared" si="180"/>
        <v>2023-07-08</v>
      </c>
      <c r="L499" s="3">
        <f ca="1" t="shared" si="183"/>
        <v>0.625</v>
      </c>
      <c r="M499" s="1">
        <f ca="1">SUM(OFFSET('96点'!M$5,(ROW(M499)-ROW(M$5))*4,,4))</f>
        <v>0</v>
      </c>
      <c r="N499" s="1" t="e">
        <f ca="1" t="shared" si="184"/>
        <v>#DIV/0!</v>
      </c>
      <c r="O499" s="1">
        <f ca="1">SUM(OFFSET('96点'!O$5,(ROW(O499)-ROW(O$5))*4,,4))</f>
        <v>0</v>
      </c>
      <c r="P499" s="1">
        <f ca="1">SUM(OFFSET('96点'!P$5,(ROW(P499)-ROW(P$5))*4,,4))</f>
        <v>0</v>
      </c>
      <c r="Q499" s="1" t="e">
        <f ca="1" t="shared" si="185"/>
        <v>#DIV/0!</v>
      </c>
      <c r="R499" s="1" t="e">
        <f ca="1" t="shared" si="186"/>
        <v>#DIV/0!</v>
      </c>
      <c r="S499" s="1">
        <f ca="1">SUM(OFFSET('96点'!S$5,(ROW(S499)-ROW(S$5))*4,,4))</f>
        <v>0</v>
      </c>
      <c r="T499" s="1">
        <f ca="1">SUM(OFFSET('96点'!T$5,(ROW(T499)-ROW(T$5))*4,,4))</f>
        <v>0</v>
      </c>
      <c r="U499" s="1" t="e">
        <f ca="1" t="shared" si="187"/>
        <v>#DIV/0!</v>
      </c>
      <c r="V499" s="1">
        <f ca="1">SUM(OFFSET('96点'!V$5,(ROW(V499)-ROW(V$5))*4,,4))</f>
        <v>0</v>
      </c>
      <c r="W499" s="1">
        <f ca="1">SUM(OFFSET('96点'!W$5,(ROW(W499)-ROW(W$5))*4,,4))</f>
        <v>0</v>
      </c>
      <c r="X499" s="1" t="e">
        <f ca="1" t="shared" si="188"/>
        <v>#DIV/0!</v>
      </c>
      <c r="Y499" s="1" t="e">
        <f ca="1" t="shared" si="189"/>
        <v>#DIV/0!</v>
      </c>
      <c r="Z499" s="1">
        <f ca="1">SUM(OFFSET('96点'!Z$5,(ROW(Z499)-ROW(Z$5))*4,,4))</f>
        <v>0</v>
      </c>
      <c r="AA499" s="1">
        <f ca="1">SUM(OFFSET('96点'!AA$5,(ROW(AA499)-ROW(AA$5))*4,,4))</f>
        <v>0</v>
      </c>
      <c r="AB499" s="1" t="e">
        <f ca="1" t="shared" si="190"/>
        <v>#DIV/0!</v>
      </c>
      <c r="AC499" s="1">
        <f ca="1">SUM(OFFSET('96点'!AC$5,(ROW(AC499)-ROW(AC$5))*4,,4))</f>
        <v>0</v>
      </c>
      <c r="AD499" s="1">
        <f ca="1">SUM(OFFSET('96点'!AD$5,(ROW(AD499)-ROW(AD$5))*4,,4))</f>
        <v>0</v>
      </c>
      <c r="AE499" s="1" t="e">
        <f ca="1" t="shared" si="191"/>
        <v>#DIV/0!</v>
      </c>
      <c r="AF499" s="1" t="e">
        <f ca="1" t="shared" si="192"/>
        <v>#DIV/0!</v>
      </c>
      <c r="AG499" s="1">
        <f ca="1">SUM(OFFSET('96点'!AG$5,(ROW(AG499)-ROW(AG$5))*4,,4))</f>
        <v>0</v>
      </c>
      <c r="AH499" s="1">
        <f ca="1">SUM(OFFSET('96点'!AH$5,(ROW(AH499)-ROW(AH$5))*4,,4))</f>
        <v>0</v>
      </c>
      <c r="AI499" s="1" t="e">
        <f ca="1" t="shared" si="193"/>
        <v>#DIV/0!</v>
      </c>
      <c r="AJ499" s="1">
        <f ca="1">SUM(OFFSET('96点'!AJ$5,(ROW(AJ499)-ROW(AJ$5))*4,,4))</f>
        <v>0</v>
      </c>
      <c r="AK499" s="1">
        <f ca="1">SUM(OFFSET('96点'!AK$5,(ROW(AK499)-ROW(AK$5))*4,,4))</f>
        <v>0</v>
      </c>
      <c r="AL499" s="1" t="e">
        <f ca="1" t="shared" si="194"/>
        <v>#DIV/0!</v>
      </c>
      <c r="AM499" s="1" t="e">
        <f ca="1" t="shared" si="195"/>
        <v>#DIV/0!</v>
      </c>
      <c r="AN499" s="1">
        <f ca="1">SUM(OFFSET('96点'!AN$5,(ROW(AN499)-ROW(AN$5))*4,,4))</f>
        <v>0</v>
      </c>
      <c r="AO499" s="1">
        <f ca="1">SUM(OFFSET('96点'!AO$5,(ROW(AO499)-ROW(AO$5))*4,,4))</f>
        <v>0</v>
      </c>
      <c r="AP499" s="1" t="e">
        <f ca="1" t="shared" si="196"/>
        <v>#DIV/0!</v>
      </c>
      <c r="AQ499" s="1">
        <f ca="1">SUM(OFFSET('96点'!AQ$5,(ROW(AQ499)-ROW(AQ$5))*4,,4))</f>
        <v>0</v>
      </c>
      <c r="AR499" s="1">
        <f ca="1">SUM(OFFSET('96点'!AR$5,(ROW(AR499)-ROW(AR$5))*4,,4))</f>
        <v>0</v>
      </c>
      <c r="AS499" s="1" t="e">
        <f ca="1" t="shared" si="197"/>
        <v>#DIV/0!</v>
      </c>
      <c r="AT499" s="1" t="e">
        <f ca="1" t="shared" si="198"/>
        <v>#DIV/0!</v>
      </c>
      <c r="AU499" s="1">
        <f ca="1">SUM(OFFSET('96点'!AU$5,(ROW(AU499)-ROW(AU$5))*4,,4))</f>
        <v>0</v>
      </c>
      <c r="AV499" s="1">
        <f ca="1">SUM(OFFSET('96点'!AV$5,(ROW(AV499)-ROW(AV$5))*4,,4))</f>
        <v>0</v>
      </c>
      <c r="AW499" s="1" t="e">
        <f ca="1" t="shared" si="199"/>
        <v>#DIV/0!</v>
      </c>
      <c r="AX499" s="1">
        <f ca="1">SUM(OFFSET('96点'!AX$5,(ROW(AX499)-ROW(AX$5))*4,,4))</f>
        <v>0</v>
      </c>
      <c r="AY499" s="1">
        <f ca="1">SUM(OFFSET('96点'!AY$5,(ROW(AY499)-ROW(AY$5))*4,,4))</f>
        <v>0</v>
      </c>
      <c r="AZ499" s="1" t="e">
        <f ca="1" t="shared" si="200"/>
        <v>#DIV/0!</v>
      </c>
      <c r="BA499" s="1" t="e">
        <f ca="1" t="shared" si="201"/>
        <v>#DIV/0!</v>
      </c>
      <c r="BB499" s="1">
        <f ca="1">SUM(OFFSET('96点'!BB$5,(ROW(BB499)-ROW(BB$5))*4,,4))</f>
        <v>0</v>
      </c>
    </row>
    <row r="500" spans="3:54">
      <c r="C500" s="1">
        <f t="shared" si="177"/>
        <v>496</v>
      </c>
      <c r="D500" s="1">
        <f t="shared" si="178"/>
        <v>18</v>
      </c>
      <c r="E500" s="1">
        <f t="shared" si="181"/>
        <v>45115</v>
      </c>
      <c r="F500" s="1" t="str">
        <f t="shared" si="179"/>
        <v>20230708</v>
      </c>
      <c r="G500">
        <f t="shared" si="182"/>
        <v>1</v>
      </c>
      <c r="J500" s="1" t="str">
        <f>INDEX(辅助表!$F$3:$F$14,G500)</f>
        <v>风电调度单元</v>
      </c>
      <c r="K500" s="1" t="str">
        <f t="shared" si="180"/>
        <v>2023-07-08</v>
      </c>
      <c r="L500" s="3">
        <f ca="1" t="shared" si="183"/>
        <v>0.666666666666667</v>
      </c>
      <c r="M500" s="1">
        <f ca="1">SUM(OFFSET('96点'!M$5,(ROW(M500)-ROW(M$5))*4,,4))</f>
        <v>0</v>
      </c>
      <c r="N500" s="1" t="e">
        <f ca="1" t="shared" si="184"/>
        <v>#DIV/0!</v>
      </c>
      <c r="O500" s="1">
        <f ca="1">SUM(OFFSET('96点'!O$5,(ROW(O500)-ROW(O$5))*4,,4))</f>
        <v>0</v>
      </c>
      <c r="P500" s="1">
        <f ca="1">SUM(OFFSET('96点'!P$5,(ROW(P500)-ROW(P$5))*4,,4))</f>
        <v>0</v>
      </c>
      <c r="Q500" s="1" t="e">
        <f ca="1" t="shared" si="185"/>
        <v>#DIV/0!</v>
      </c>
      <c r="R500" s="1" t="e">
        <f ca="1" t="shared" si="186"/>
        <v>#DIV/0!</v>
      </c>
      <c r="S500" s="1">
        <f ca="1">SUM(OFFSET('96点'!S$5,(ROW(S500)-ROW(S$5))*4,,4))</f>
        <v>0</v>
      </c>
      <c r="T500" s="1">
        <f ca="1">SUM(OFFSET('96点'!T$5,(ROW(T500)-ROW(T$5))*4,,4))</f>
        <v>0</v>
      </c>
      <c r="U500" s="1" t="e">
        <f ca="1" t="shared" si="187"/>
        <v>#DIV/0!</v>
      </c>
      <c r="V500" s="1">
        <f ca="1">SUM(OFFSET('96点'!V$5,(ROW(V500)-ROW(V$5))*4,,4))</f>
        <v>0</v>
      </c>
      <c r="W500" s="1">
        <f ca="1">SUM(OFFSET('96点'!W$5,(ROW(W500)-ROW(W$5))*4,,4))</f>
        <v>0</v>
      </c>
      <c r="X500" s="1" t="e">
        <f ca="1" t="shared" si="188"/>
        <v>#DIV/0!</v>
      </c>
      <c r="Y500" s="1" t="e">
        <f ca="1" t="shared" si="189"/>
        <v>#DIV/0!</v>
      </c>
      <c r="Z500" s="1">
        <f ca="1">SUM(OFFSET('96点'!Z$5,(ROW(Z500)-ROW(Z$5))*4,,4))</f>
        <v>0</v>
      </c>
      <c r="AA500" s="1">
        <f ca="1">SUM(OFFSET('96点'!AA$5,(ROW(AA500)-ROW(AA$5))*4,,4))</f>
        <v>0</v>
      </c>
      <c r="AB500" s="1" t="e">
        <f ca="1" t="shared" si="190"/>
        <v>#DIV/0!</v>
      </c>
      <c r="AC500" s="1">
        <f ca="1">SUM(OFFSET('96点'!AC$5,(ROW(AC500)-ROW(AC$5))*4,,4))</f>
        <v>0</v>
      </c>
      <c r="AD500" s="1">
        <f ca="1">SUM(OFFSET('96点'!AD$5,(ROW(AD500)-ROW(AD$5))*4,,4))</f>
        <v>0</v>
      </c>
      <c r="AE500" s="1" t="e">
        <f ca="1" t="shared" si="191"/>
        <v>#DIV/0!</v>
      </c>
      <c r="AF500" s="1" t="e">
        <f ca="1" t="shared" si="192"/>
        <v>#DIV/0!</v>
      </c>
      <c r="AG500" s="1">
        <f ca="1">SUM(OFFSET('96点'!AG$5,(ROW(AG500)-ROW(AG$5))*4,,4))</f>
        <v>0</v>
      </c>
      <c r="AH500" s="1">
        <f ca="1">SUM(OFFSET('96点'!AH$5,(ROW(AH500)-ROW(AH$5))*4,,4))</f>
        <v>0</v>
      </c>
      <c r="AI500" s="1" t="e">
        <f ca="1" t="shared" si="193"/>
        <v>#DIV/0!</v>
      </c>
      <c r="AJ500" s="1">
        <f ca="1">SUM(OFFSET('96点'!AJ$5,(ROW(AJ500)-ROW(AJ$5))*4,,4))</f>
        <v>0</v>
      </c>
      <c r="AK500" s="1">
        <f ca="1">SUM(OFFSET('96点'!AK$5,(ROW(AK500)-ROW(AK$5))*4,,4))</f>
        <v>0</v>
      </c>
      <c r="AL500" s="1" t="e">
        <f ca="1" t="shared" si="194"/>
        <v>#DIV/0!</v>
      </c>
      <c r="AM500" s="1" t="e">
        <f ca="1" t="shared" si="195"/>
        <v>#DIV/0!</v>
      </c>
      <c r="AN500" s="1">
        <f ca="1">SUM(OFFSET('96点'!AN$5,(ROW(AN500)-ROW(AN$5))*4,,4))</f>
        <v>0</v>
      </c>
      <c r="AO500" s="1">
        <f ca="1">SUM(OFFSET('96点'!AO$5,(ROW(AO500)-ROW(AO$5))*4,,4))</f>
        <v>0</v>
      </c>
      <c r="AP500" s="1" t="e">
        <f ca="1" t="shared" si="196"/>
        <v>#DIV/0!</v>
      </c>
      <c r="AQ500" s="1">
        <f ca="1">SUM(OFFSET('96点'!AQ$5,(ROW(AQ500)-ROW(AQ$5))*4,,4))</f>
        <v>0</v>
      </c>
      <c r="AR500" s="1">
        <f ca="1">SUM(OFFSET('96点'!AR$5,(ROW(AR500)-ROW(AR$5))*4,,4))</f>
        <v>0</v>
      </c>
      <c r="AS500" s="1" t="e">
        <f ca="1" t="shared" si="197"/>
        <v>#DIV/0!</v>
      </c>
      <c r="AT500" s="1" t="e">
        <f ca="1" t="shared" si="198"/>
        <v>#DIV/0!</v>
      </c>
      <c r="AU500" s="1">
        <f ca="1">SUM(OFFSET('96点'!AU$5,(ROW(AU500)-ROW(AU$5))*4,,4))</f>
        <v>0</v>
      </c>
      <c r="AV500" s="1">
        <f ca="1">SUM(OFFSET('96点'!AV$5,(ROW(AV500)-ROW(AV$5))*4,,4))</f>
        <v>0</v>
      </c>
      <c r="AW500" s="1" t="e">
        <f ca="1" t="shared" si="199"/>
        <v>#DIV/0!</v>
      </c>
      <c r="AX500" s="1">
        <f ca="1">SUM(OFFSET('96点'!AX$5,(ROW(AX500)-ROW(AX$5))*4,,4))</f>
        <v>0</v>
      </c>
      <c r="AY500" s="1">
        <f ca="1">SUM(OFFSET('96点'!AY$5,(ROW(AY500)-ROW(AY$5))*4,,4))</f>
        <v>0</v>
      </c>
      <c r="AZ500" s="1" t="e">
        <f ca="1" t="shared" si="200"/>
        <v>#DIV/0!</v>
      </c>
      <c r="BA500" s="1" t="e">
        <f ca="1" t="shared" si="201"/>
        <v>#DIV/0!</v>
      </c>
      <c r="BB500" s="1">
        <f ca="1">SUM(OFFSET('96点'!BB$5,(ROW(BB500)-ROW(BB$5))*4,,4))</f>
        <v>0</v>
      </c>
    </row>
    <row r="501" spans="3:54">
      <c r="C501" s="1">
        <f t="shared" si="177"/>
        <v>497</v>
      </c>
      <c r="D501" s="1">
        <f t="shared" si="178"/>
        <v>19</v>
      </c>
      <c r="E501" s="1">
        <f t="shared" si="181"/>
        <v>45115</v>
      </c>
      <c r="F501" s="1" t="str">
        <f t="shared" si="179"/>
        <v>20230708</v>
      </c>
      <c r="G501">
        <f t="shared" si="182"/>
        <v>1</v>
      </c>
      <c r="J501" s="1" t="str">
        <f>INDEX(辅助表!$F$3:$F$14,G501)</f>
        <v>风电调度单元</v>
      </c>
      <c r="K501" s="1" t="str">
        <f t="shared" si="180"/>
        <v>2023-07-08</v>
      </c>
      <c r="L501" s="3">
        <f ca="1" t="shared" si="183"/>
        <v>0.708333333333333</v>
      </c>
      <c r="M501" s="1">
        <f ca="1">SUM(OFFSET('96点'!M$5,(ROW(M501)-ROW(M$5))*4,,4))</f>
        <v>0</v>
      </c>
      <c r="N501" s="1" t="e">
        <f ca="1" t="shared" si="184"/>
        <v>#DIV/0!</v>
      </c>
      <c r="O501" s="1">
        <f ca="1">SUM(OFFSET('96点'!O$5,(ROW(O501)-ROW(O$5))*4,,4))</f>
        <v>0</v>
      </c>
      <c r="P501" s="1">
        <f ca="1">SUM(OFFSET('96点'!P$5,(ROW(P501)-ROW(P$5))*4,,4))</f>
        <v>0</v>
      </c>
      <c r="Q501" s="1" t="e">
        <f ca="1" t="shared" si="185"/>
        <v>#DIV/0!</v>
      </c>
      <c r="R501" s="1" t="e">
        <f ca="1" t="shared" si="186"/>
        <v>#DIV/0!</v>
      </c>
      <c r="S501" s="1">
        <f ca="1">SUM(OFFSET('96点'!S$5,(ROW(S501)-ROW(S$5))*4,,4))</f>
        <v>0</v>
      </c>
      <c r="T501" s="1">
        <f ca="1">SUM(OFFSET('96点'!T$5,(ROW(T501)-ROW(T$5))*4,,4))</f>
        <v>0</v>
      </c>
      <c r="U501" s="1" t="e">
        <f ca="1" t="shared" si="187"/>
        <v>#DIV/0!</v>
      </c>
      <c r="V501" s="1">
        <f ca="1">SUM(OFFSET('96点'!V$5,(ROW(V501)-ROW(V$5))*4,,4))</f>
        <v>0</v>
      </c>
      <c r="W501" s="1">
        <f ca="1">SUM(OFFSET('96点'!W$5,(ROW(W501)-ROW(W$5))*4,,4))</f>
        <v>0</v>
      </c>
      <c r="X501" s="1" t="e">
        <f ca="1" t="shared" si="188"/>
        <v>#DIV/0!</v>
      </c>
      <c r="Y501" s="1" t="e">
        <f ca="1" t="shared" si="189"/>
        <v>#DIV/0!</v>
      </c>
      <c r="Z501" s="1">
        <f ca="1">SUM(OFFSET('96点'!Z$5,(ROW(Z501)-ROW(Z$5))*4,,4))</f>
        <v>0</v>
      </c>
      <c r="AA501" s="1">
        <f ca="1">SUM(OFFSET('96点'!AA$5,(ROW(AA501)-ROW(AA$5))*4,,4))</f>
        <v>0</v>
      </c>
      <c r="AB501" s="1" t="e">
        <f ca="1" t="shared" si="190"/>
        <v>#DIV/0!</v>
      </c>
      <c r="AC501" s="1">
        <f ca="1">SUM(OFFSET('96点'!AC$5,(ROW(AC501)-ROW(AC$5))*4,,4))</f>
        <v>0</v>
      </c>
      <c r="AD501" s="1">
        <f ca="1">SUM(OFFSET('96点'!AD$5,(ROW(AD501)-ROW(AD$5))*4,,4))</f>
        <v>0</v>
      </c>
      <c r="AE501" s="1" t="e">
        <f ca="1" t="shared" si="191"/>
        <v>#DIV/0!</v>
      </c>
      <c r="AF501" s="1" t="e">
        <f ca="1" t="shared" si="192"/>
        <v>#DIV/0!</v>
      </c>
      <c r="AG501" s="1">
        <f ca="1">SUM(OFFSET('96点'!AG$5,(ROW(AG501)-ROW(AG$5))*4,,4))</f>
        <v>0</v>
      </c>
      <c r="AH501" s="1">
        <f ca="1">SUM(OFFSET('96点'!AH$5,(ROW(AH501)-ROW(AH$5))*4,,4))</f>
        <v>0</v>
      </c>
      <c r="AI501" s="1" t="e">
        <f ca="1" t="shared" si="193"/>
        <v>#DIV/0!</v>
      </c>
      <c r="AJ501" s="1">
        <f ca="1">SUM(OFFSET('96点'!AJ$5,(ROW(AJ501)-ROW(AJ$5))*4,,4))</f>
        <v>0</v>
      </c>
      <c r="AK501" s="1">
        <f ca="1">SUM(OFFSET('96点'!AK$5,(ROW(AK501)-ROW(AK$5))*4,,4))</f>
        <v>0</v>
      </c>
      <c r="AL501" s="1" t="e">
        <f ca="1" t="shared" si="194"/>
        <v>#DIV/0!</v>
      </c>
      <c r="AM501" s="1" t="e">
        <f ca="1" t="shared" si="195"/>
        <v>#DIV/0!</v>
      </c>
      <c r="AN501" s="1">
        <f ca="1">SUM(OFFSET('96点'!AN$5,(ROW(AN501)-ROW(AN$5))*4,,4))</f>
        <v>0</v>
      </c>
      <c r="AO501" s="1">
        <f ca="1">SUM(OFFSET('96点'!AO$5,(ROW(AO501)-ROW(AO$5))*4,,4))</f>
        <v>0</v>
      </c>
      <c r="AP501" s="1" t="e">
        <f ca="1" t="shared" si="196"/>
        <v>#DIV/0!</v>
      </c>
      <c r="AQ501" s="1">
        <f ca="1">SUM(OFFSET('96点'!AQ$5,(ROW(AQ501)-ROW(AQ$5))*4,,4))</f>
        <v>0</v>
      </c>
      <c r="AR501" s="1">
        <f ca="1">SUM(OFFSET('96点'!AR$5,(ROW(AR501)-ROW(AR$5))*4,,4))</f>
        <v>0</v>
      </c>
      <c r="AS501" s="1" t="e">
        <f ca="1" t="shared" si="197"/>
        <v>#DIV/0!</v>
      </c>
      <c r="AT501" s="1" t="e">
        <f ca="1" t="shared" si="198"/>
        <v>#DIV/0!</v>
      </c>
      <c r="AU501" s="1">
        <f ca="1">SUM(OFFSET('96点'!AU$5,(ROW(AU501)-ROW(AU$5))*4,,4))</f>
        <v>0</v>
      </c>
      <c r="AV501" s="1">
        <f ca="1">SUM(OFFSET('96点'!AV$5,(ROW(AV501)-ROW(AV$5))*4,,4))</f>
        <v>0</v>
      </c>
      <c r="AW501" s="1" t="e">
        <f ca="1" t="shared" si="199"/>
        <v>#DIV/0!</v>
      </c>
      <c r="AX501" s="1">
        <f ca="1">SUM(OFFSET('96点'!AX$5,(ROW(AX501)-ROW(AX$5))*4,,4))</f>
        <v>0</v>
      </c>
      <c r="AY501" s="1">
        <f ca="1">SUM(OFFSET('96点'!AY$5,(ROW(AY501)-ROW(AY$5))*4,,4))</f>
        <v>0</v>
      </c>
      <c r="AZ501" s="1" t="e">
        <f ca="1" t="shared" si="200"/>
        <v>#DIV/0!</v>
      </c>
      <c r="BA501" s="1" t="e">
        <f ca="1" t="shared" si="201"/>
        <v>#DIV/0!</v>
      </c>
      <c r="BB501" s="1">
        <f ca="1">SUM(OFFSET('96点'!BB$5,(ROW(BB501)-ROW(BB$5))*4,,4))</f>
        <v>0</v>
      </c>
    </row>
    <row r="502" spans="3:54">
      <c r="C502" s="1">
        <f t="shared" si="177"/>
        <v>498</v>
      </c>
      <c r="D502" s="1">
        <f t="shared" si="178"/>
        <v>20</v>
      </c>
      <c r="E502" s="1">
        <f t="shared" si="181"/>
        <v>45115</v>
      </c>
      <c r="F502" s="1" t="str">
        <f t="shared" si="179"/>
        <v>20230708</v>
      </c>
      <c r="G502">
        <f t="shared" si="182"/>
        <v>1</v>
      </c>
      <c r="J502" s="1" t="str">
        <f>INDEX(辅助表!$F$3:$F$14,G502)</f>
        <v>风电调度单元</v>
      </c>
      <c r="K502" s="1" t="str">
        <f t="shared" si="180"/>
        <v>2023-07-08</v>
      </c>
      <c r="L502" s="3">
        <f ca="1" t="shared" si="183"/>
        <v>0.75</v>
      </c>
      <c r="M502" s="1">
        <f ca="1">SUM(OFFSET('96点'!M$5,(ROW(M502)-ROW(M$5))*4,,4))</f>
        <v>0</v>
      </c>
      <c r="N502" s="1" t="e">
        <f ca="1" t="shared" si="184"/>
        <v>#DIV/0!</v>
      </c>
      <c r="O502" s="1">
        <f ca="1">SUM(OFFSET('96点'!O$5,(ROW(O502)-ROW(O$5))*4,,4))</f>
        <v>0</v>
      </c>
      <c r="P502" s="1">
        <f ca="1">SUM(OFFSET('96点'!P$5,(ROW(P502)-ROW(P$5))*4,,4))</f>
        <v>0</v>
      </c>
      <c r="Q502" s="1" t="e">
        <f ca="1" t="shared" si="185"/>
        <v>#DIV/0!</v>
      </c>
      <c r="R502" s="1" t="e">
        <f ca="1" t="shared" si="186"/>
        <v>#DIV/0!</v>
      </c>
      <c r="S502" s="1">
        <f ca="1">SUM(OFFSET('96点'!S$5,(ROW(S502)-ROW(S$5))*4,,4))</f>
        <v>0</v>
      </c>
      <c r="T502" s="1">
        <f ca="1">SUM(OFFSET('96点'!T$5,(ROW(T502)-ROW(T$5))*4,,4))</f>
        <v>0</v>
      </c>
      <c r="U502" s="1" t="e">
        <f ca="1" t="shared" si="187"/>
        <v>#DIV/0!</v>
      </c>
      <c r="V502" s="1">
        <f ca="1">SUM(OFFSET('96点'!V$5,(ROW(V502)-ROW(V$5))*4,,4))</f>
        <v>0</v>
      </c>
      <c r="W502" s="1">
        <f ca="1">SUM(OFFSET('96点'!W$5,(ROW(W502)-ROW(W$5))*4,,4))</f>
        <v>0</v>
      </c>
      <c r="X502" s="1" t="e">
        <f ca="1" t="shared" si="188"/>
        <v>#DIV/0!</v>
      </c>
      <c r="Y502" s="1" t="e">
        <f ca="1" t="shared" si="189"/>
        <v>#DIV/0!</v>
      </c>
      <c r="Z502" s="1">
        <f ca="1">SUM(OFFSET('96点'!Z$5,(ROW(Z502)-ROW(Z$5))*4,,4))</f>
        <v>0</v>
      </c>
      <c r="AA502" s="1">
        <f ca="1">SUM(OFFSET('96点'!AA$5,(ROW(AA502)-ROW(AA$5))*4,,4))</f>
        <v>0</v>
      </c>
      <c r="AB502" s="1" t="e">
        <f ca="1" t="shared" si="190"/>
        <v>#DIV/0!</v>
      </c>
      <c r="AC502" s="1">
        <f ca="1">SUM(OFFSET('96点'!AC$5,(ROW(AC502)-ROW(AC$5))*4,,4))</f>
        <v>0</v>
      </c>
      <c r="AD502" s="1">
        <f ca="1">SUM(OFFSET('96点'!AD$5,(ROW(AD502)-ROW(AD$5))*4,,4))</f>
        <v>0</v>
      </c>
      <c r="AE502" s="1" t="e">
        <f ca="1" t="shared" si="191"/>
        <v>#DIV/0!</v>
      </c>
      <c r="AF502" s="1" t="e">
        <f ca="1" t="shared" si="192"/>
        <v>#DIV/0!</v>
      </c>
      <c r="AG502" s="1">
        <f ca="1">SUM(OFFSET('96点'!AG$5,(ROW(AG502)-ROW(AG$5))*4,,4))</f>
        <v>0</v>
      </c>
      <c r="AH502" s="1">
        <f ca="1">SUM(OFFSET('96点'!AH$5,(ROW(AH502)-ROW(AH$5))*4,,4))</f>
        <v>0</v>
      </c>
      <c r="AI502" s="1" t="e">
        <f ca="1" t="shared" si="193"/>
        <v>#DIV/0!</v>
      </c>
      <c r="AJ502" s="1">
        <f ca="1">SUM(OFFSET('96点'!AJ$5,(ROW(AJ502)-ROW(AJ$5))*4,,4))</f>
        <v>0</v>
      </c>
      <c r="AK502" s="1">
        <f ca="1">SUM(OFFSET('96点'!AK$5,(ROW(AK502)-ROW(AK$5))*4,,4))</f>
        <v>0</v>
      </c>
      <c r="AL502" s="1" t="e">
        <f ca="1" t="shared" si="194"/>
        <v>#DIV/0!</v>
      </c>
      <c r="AM502" s="1" t="e">
        <f ca="1" t="shared" si="195"/>
        <v>#DIV/0!</v>
      </c>
      <c r="AN502" s="1">
        <f ca="1">SUM(OFFSET('96点'!AN$5,(ROW(AN502)-ROW(AN$5))*4,,4))</f>
        <v>0</v>
      </c>
      <c r="AO502" s="1">
        <f ca="1">SUM(OFFSET('96点'!AO$5,(ROW(AO502)-ROW(AO$5))*4,,4))</f>
        <v>0</v>
      </c>
      <c r="AP502" s="1" t="e">
        <f ca="1" t="shared" si="196"/>
        <v>#DIV/0!</v>
      </c>
      <c r="AQ502" s="1">
        <f ca="1">SUM(OFFSET('96点'!AQ$5,(ROW(AQ502)-ROW(AQ$5))*4,,4))</f>
        <v>0</v>
      </c>
      <c r="AR502" s="1">
        <f ca="1">SUM(OFFSET('96点'!AR$5,(ROW(AR502)-ROW(AR$5))*4,,4))</f>
        <v>0</v>
      </c>
      <c r="AS502" s="1" t="e">
        <f ca="1" t="shared" si="197"/>
        <v>#DIV/0!</v>
      </c>
      <c r="AT502" s="1" t="e">
        <f ca="1" t="shared" si="198"/>
        <v>#DIV/0!</v>
      </c>
      <c r="AU502" s="1">
        <f ca="1">SUM(OFFSET('96点'!AU$5,(ROW(AU502)-ROW(AU$5))*4,,4))</f>
        <v>0</v>
      </c>
      <c r="AV502" s="1">
        <f ca="1">SUM(OFFSET('96点'!AV$5,(ROW(AV502)-ROW(AV$5))*4,,4))</f>
        <v>0</v>
      </c>
      <c r="AW502" s="1" t="e">
        <f ca="1" t="shared" si="199"/>
        <v>#DIV/0!</v>
      </c>
      <c r="AX502" s="1">
        <f ca="1">SUM(OFFSET('96点'!AX$5,(ROW(AX502)-ROW(AX$5))*4,,4))</f>
        <v>0</v>
      </c>
      <c r="AY502" s="1">
        <f ca="1">SUM(OFFSET('96点'!AY$5,(ROW(AY502)-ROW(AY$5))*4,,4))</f>
        <v>0</v>
      </c>
      <c r="AZ502" s="1" t="e">
        <f ca="1" t="shared" si="200"/>
        <v>#DIV/0!</v>
      </c>
      <c r="BA502" s="1" t="e">
        <f ca="1" t="shared" si="201"/>
        <v>#DIV/0!</v>
      </c>
      <c r="BB502" s="1">
        <f ca="1">SUM(OFFSET('96点'!BB$5,(ROW(BB502)-ROW(BB$5))*4,,4))</f>
        <v>0</v>
      </c>
    </row>
    <row r="503" spans="3:54">
      <c r="C503" s="1">
        <f t="shared" si="177"/>
        <v>499</v>
      </c>
      <c r="D503" s="1">
        <f t="shared" si="178"/>
        <v>21</v>
      </c>
      <c r="E503" s="1">
        <f t="shared" si="181"/>
        <v>45115</v>
      </c>
      <c r="F503" s="1" t="str">
        <f t="shared" si="179"/>
        <v>20230708</v>
      </c>
      <c r="G503">
        <f t="shared" si="182"/>
        <v>1</v>
      </c>
      <c r="J503" s="1" t="str">
        <f>INDEX(辅助表!$F$3:$F$14,G503)</f>
        <v>风电调度单元</v>
      </c>
      <c r="K503" s="1" t="str">
        <f t="shared" si="180"/>
        <v>2023-07-08</v>
      </c>
      <c r="L503" s="3">
        <f ca="1" t="shared" si="183"/>
        <v>0.791666666666667</v>
      </c>
      <c r="M503" s="1">
        <f ca="1">SUM(OFFSET('96点'!M$5,(ROW(M503)-ROW(M$5))*4,,4))</f>
        <v>0</v>
      </c>
      <c r="N503" s="1" t="e">
        <f ca="1" t="shared" si="184"/>
        <v>#DIV/0!</v>
      </c>
      <c r="O503" s="1">
        <f ca="1">SUM(OFFSET('96点'!O$5,(ROW(O503)-ROW(O$5))*4,,4))</f>
        <v>0</v>
      </c>
      <c r="P503" s="1">
        <f ca="1">SUM(OFFSET('96点'!P$5,(ROW(P503)-ROW(P$5))*4,,4))</f>
        <v>0</v>
      </c>
      <c r="Q503" s="1" t="e">
        <f ca="1" t="shared" si="185"/>
        <v>#DIV/0!</v>
      </c>
      <c r="R503" s="1" t="e">
        <f ca="1" t="shared" si="186"/>
        <v>#DIV/0!</v>
      </c>
      <c r="S503" s="1">
        <f ca="1">SUM(OFFSET('96点'!S$5,(ROW(S503)-ROW(S$5))*4,,4))</f>
        <v>0</v>
      </c>
      <c r="T503" s="1">
        <f ca="1">SUM(OFFSET('96点'!T$5,(ROW(T503)-ROW(T$5))*4,,4))</f>
        <v>0</v>
      </c>
      <c r="U503" s="1" t="e">
        <f ca="1" t="shared" si="187"/>
        <v>#DIV/0!</v>
      </c>
      <c r="V503" s="1">
        <f ca="1">SUM(OFFSET('96点'!V$5,(ROW(V503)-ROW(V$5))*4,,4))</f>
        <v>0</v>
      </c>
      <c r="W503" s="1">
        <f ca="1">SUM(OFFSET('96点'!W$5,(ROW(W503)-ROW(W$5))*4,,4))</f>
        <v>0</v>
      </c>
      <c r="X503" s="1" t="e">
        <f ca="1" t="shared" si="188"/>
        <v>#DIV/0!</v>
      </c>
      <c r="Y503" s="1" t="e">
        <f ca="1" t="shared" si="189"/>
        <v>#DIV/0!</v>
      </c>
      <c r="Z503" s="1">
        <f ca="1">SUM(OFFSET('96点'!Z$5,(ROW(Z503)-ROW(Z$5))*4,,4))</f>
        <v>0</v>
      </c>
      <c r="AA503" s="1">
        <f ca="1">SUM(OFFSET('96点'!AA$5,(ROW(AA503)-ROW(AA$5))*4,,4))</f>
        <v>0</v>
      </c>
      <c r="AB503" s="1" t="e">
        <f ca="1" t="shared" si="190"/>
        <v>#DIV/0!</v>
      </c>
      <c r="AC503" s="1">
        <f ca="1">SUM(OFFSET('96点'!AC$5,(ROW(AC503)-ROW(AC$5))*4,,4))</f>
        <v>0</v>
      </c>
      <c r="AD503" s="1">
        <f ca="1">SUM(OFFSET('96点'!AD$5,(ROW(AD503)-ROW(AD$5))*4,,4))</f>
        <v>0</v>
      </c>
      <c r="AE503" s="1" t="e">
        <f ca="1" t="shared" si="191"/>
        <v>#DIV/0!</v>
      </c>
      <c r="AF503" s="1" t="e">
        <f ca="1" t="shared" si="192"/>
        <v>#DIV/0!</v>
      </c>
      <c r="AG503" s="1">
        <f ca="1">SUM(OFFSET('96点'!AG$5,(ROW(AG503)-ROW(AG$5))*4,,4))</f>
        <v>0</v>
      </c>
      <c r="AH503" s="1">
        <f ca="1">SUM(OFFSET('96点'!AH$5,(ROW(AH503)-ROW(AH$5))*4,,4))</f>
        <v>0</v>
      </c>
      <c r="AI503" s="1" t="e">
        <f ca="1" t="shared" si="193"/>
        <v>#DIV/0!</v>
      </c>
      <c r="AJ503" s="1">
        <f ca="1">SUM(OFFSET('96点'!AJ$5,(ROW(AJ503)-ROW(AJ$5))*4,,4))</f>
        <v>0</v>
      </c>
      <c r="AK503" s="1">
        <f ca="1">SUM(OFFSET('96点'!AK$5,(ROW(AK503)-ROW(AK$5))*4,,4))</f>
        <v>0</v>
      </c>
      <c r="AL503" s="1" t="e">
        <f ca="1" t="shared" si="194"/>
        <v>#DIV/0!</v>
      </c>
      <c r="AM503" s="1" t="e">
        <f ca="1" t="shared" si="195"/>
        <v>#DIV/0!</v>
      </c>
      <c r="AN503" s="1">
        <f ca="1">SUM(OFFSET('96点'!AN$5,(ROW(AN503)-ROW(AN$5))*4,,4))</f>
        <v>0</v>
      </c>
      <c r="AO503" s="1">
        <f ca="1">SUM(OFFSET('96点'!AO$5,(ROW(AO503)-ROW(AO$5))*4,,4))</f>
        <v>0</v>
      </c>
      <c r="AP503" s="1" t="e">
        <f ca="1" t="shared" si="196"/>
        <v>#DIV/0!</v>
      </c>
      <c r="AQ503" s="1">
        <f ca="1">SUM(OFFSET('96点'!AQ$5,(ROW(AQ503)-ROW(AQ$5))*4,,4))</f>
        <v>0</v>
      </c>
      <c r="AR503" s="1">
        <f ca="1">SUM(OFFSET('96点'!AR$5,(ROW(AR503)-ROW(AR$5))*4,,4))</f>
        <v>0</v>
      </c>
      <c r="AS503" s="1" t="e">
        <f ca="1" t="shared" si="197"/>
        <v>#DIV/0!</v>
      </c>
      <c r="AT503" s="1" t="e">
        <f ca="1" t="shared" si="198"/>
        <v>#DIV/0!</v>
      </c>
      <c r="AU503" s="1">
        <f ca="1">SUM(OFFSET('96点'!AU$5,(ROW(AU503)-ROW(AU$5))*4,,4))</f>
        <v>0</v>
      </c>
      <c r="AV503" s="1">
        <f ca="1">SUM(OFFSET('96点'!AV$5,(ROW(AV503)-ROW(AV$5))*4,,4))</f>
        <v>0</v>
      </c>
      <c r="AW503" s="1" t="e">
        <f ca="1" t="shared" si="199"/>
        <v>#DIV/0!</v>
      </c>
      <c r="AX503" s="1">
        <f ca="1">SUM(OFFSET('96点'!AX$5,(ROW(AX503)-ROW(AX$5))*4,,4))</f>
        <v>0</v>
      </c>
      <c r="AY503" s="1">
        <f ca="1">SUM(OFFSET('96点'!AY$5,(ROW(AY503)-ROW(AY$5))*4,,4))</f>
        <v>0</v>
      </c>
      <c r="AZ503" s="1" t="e">
        <f ca="1" t="shared" si="200"/>
        <v>#DIV/0!</v>
      </c>
      <c r="BA503" s="1" t="e">
        <f ca="1" t="shared" si="201"/>
        <v>#DIV/0!</v>
      </c>
      <c r="BB503" s="1">
        <f ca="1">SUM(OFFSET('96点'!BB$5,(ROW(BB503)-ROW(BB$5))*4,,4))</f>
        <v>0</v>
      </c>
    </row>
    <row r="504" spans="3:54">
      <c r="C504" s="1">
        <f t="shared" si="177"/>
        <v>500</v>
      </c>
      <c r="D504" s="1">
        <f t="shared" si="178"/>
        <v>22</v>
      </c>
      <c r="E504" s="1">
        <f t="shared" si="181"/>
        <v>45115</v>
      </c>
      <c r="F504" s="1" t="str">
        <f t="shared" si="179"/>
        <v>20230708</v>
      </c>
      <c r="G504">
        <f t="shared" si="182"/>
        <v>1</v>
      </c>
      <c r="J504" s="1" t="str">
        <f>INDEX(辅助表!$F$3:$F$14,G504)</f>
        <v>风电调度单元</v>
      </c>
      <c r="K504" s="1" t="str">
        <f t="shared" si="180"/>
        <v>2023-07-08</v>
      </c>
      <c r="L504" s="3">
        <f ca="1" t="shared" si="183"/>
        <v>0.833333333333333</v>
      </c>
      <c r="M504" s="1">
        <f ca="1">SUM(OFFSET('96点'!M$5,(ROW(M504)-ROW(M$5))*4,,4))</f>
        <v>0</v>
      </c>
      <c r="N504" s="1" t="e">
        <f ca="1" t="shared" si="184"/>
        <v>#DIV/0!</v>
      </c>
      <c r="O504" s="1">
        <f ca="1">SUM(OFFSET('96点'!O$5,(ROW(O504)-ROW(O$5))*4,,4))</f>
        <v>0</v>
      </c>
      <c r="P504" s="1">
        <f ca="1">SUM(OFFSET('96点'!P$5,(ROW(P504)-ROW(P$5))*4,,4))</f>
        <v>0</v>
      </c>
      <c r="Q504" s="1" t="e">
        <f ca="1" t="shared" si="185"/>
        <v>#DIV/0!</v>
      </c>
      <c r="R504" s="1" t="e">
        <f ca="1" t="shared" si="186"/>
        <v>#DIV/0!</v>
      </c>
      <c r="S504" s="1">
        <f ca="1">SUM(OFFSET('96点'!S$5,(ROW(S504)-ROW(S$5))*4,,4))</f>
        <v>0</v>
      </c>
      <c r="T504" s="1">
        <f ca="1">SUM(OFFSET('96点'!T$5,(ROW(T504)-ROW(T$5))*4,,4))</f>
        <v>0</v>
      </c>
      <c r="U504" s="1" t="e">
        <f ca="1" t="shared" si="187"/>
        <v>#DIV/0!</v>
      </c>
      <c r="V504" s="1">
        <f ca="1">SUM(OFFSET('96点'!V$5,(ROW(V504)-ROW(V$5))*4,,4))</f>
        <v>0</v>
      </c>
      <c r="W504" s="1">
        <f ca="1">SUM(OFFSET('96点'!W$5,(ROW(W504)-ROW(W$5))*4,,4))</f>
        <v>0</v>
      </c>
      <c r="X504" s="1" t="e">
        <f ca="1" t="shared" si="188"/>
        <v>#DIV/0!</v>
      </c>
      <c r="Y504" s="1" t="e">
        <f ca="1" t="shared" si="189"/>
        <v>#DIV/0!</v>
      </c>
      <c r="Z504" s="1">
        <f ca="1">SUM(OFFSET('96点'!Z$5,(ROW(Z504)-ROW(Z$5))*4,,4))</f>
        <v>0</v>
      </c>
      <c r="AA504" s="1">
        <f ca="1">SUM(OFFSET('96点'!AA$5,(ROW(AA504)-ROW(AA$5))*4,,4))</f>
        <v>0</v>
      </c>
      <c r="AB504" s="1" t="e">
        <f ca="1" t="shared" si="190"/>
        <v>#DIV/0!</v>
      </c>
      <c r="AC504" s="1">
        <f ca="1">SUM(OFFSET('96点'!AC$5,(ROW(AC504)-ROW(AC$5))*4,,4))</f>
        <v>0</v>
      </c>
      <c r="AD504" s="1">
        <f ca="1">SUM(OFFSET('96点'!AD$5,(ROW(AD504)-ROW(AD$5))*4,,4))</f>
        <v>0</v>
      </c>
      <c r="AE504" s="1" t="e">
        <f ca="1" t="shared" si="191"/>
        <v>#DIV/0!</v>
      </c>
      <c r="AF504" s="1" t="e">
        <f ca="1" t="shared" si="192"/>
        <v>#DIV/0!</v>
      </c>
      <c r="AG504" s="1">
        <f ca="1">SUM(OFFSET('96点'!AG$5,(ROW(AG504)-ROW(AG$5))*4,,4))</f>
        <v>0</v>
      </c>
      <c r="AH504" s="1">
        <f ca="1">SUM(OFFSET('96点'!AH$5,(ROW(AH504)-ROW(AH$5))*4,,4))</f>
        <v>0</v>
      </c>
      <c r="AI504" s="1" t="e">
        <f ca="1" t="shared" si="193"/>
        <v>#DIV/0!</v>
      </c>
      <c r="AJ504" s="1">
        <f ca="1">SUM(OFFSET('96点'!AJ$5,(ROW(AJ504)-ROW(AJ$5))*4,,4))</f>
        <v>0</v>
      </c>
      <c r="AK504" s="1">
        <f ca="1">SUM(OFFSET('96点'!AK$5,(ROW(AK504)-ROW(AK$5))*4,,4))</f>
        <v>0</v>
      </c>
      <c r="AL504" s="1" t="e">
        <f ca="1" t="shared" si="194"/>
        <v>#DIV/0!</v>
      </c>
      <c r="AM504" s="1" t="e">
        <f ca="1" t="shared" si="195"/>
        <v>#DIV/0!</v>
      </c>
      <c r="AN504" s="1">
        <f ca="1">SUM(OFFSET('96点'!AN$5,(ROW(AN504)-ROW(AN$5))*4,,4))</f>
        <v>0</v>
      </c>
      <c r="AO504" s="1">
        <f ca="1">SUM(OFFSET('96点'!AO$5,(ROW(AO504)-ROW(AO$5))*4,,4))</f>
        <v>0</v>
      </c>
      <c r="AP504" s="1" t="e">
        <f ca="1" t="shared" si="196"/>
        <v>#DIV/0!</v>
      </c>
      <c r="AQ504" s="1">
        <f ca="1">SUM(OFFSET('96点'!AQ$5,(ROW(AQ504)-ROW(AQ$5))*4,,4))</f>
        <v>0</v>
      </c>
      <c r="AR504" s="1">
        <f ca="1">SUM(OFFSET('96点'!AR$5,(ROW(AR504)-ROW(AR$5))*4,,4))</f>
        <v>0</v>
      </c>
      <c r="AS504" s="1" t="e">
        <f ca="1" t="shared" si="197"/>
        <v>#DIV/0!</v>
      </c>
      <c r="AT504" s="1" t="e">
        <f ca="1" t="shared" si="198"/>
        <v>#DIV/0!</v>
      </c>
      <c r="AU504" s="1">
        <f ca="1">SUM(OFFSET('96点'!AU$5,(ROW(AU504)-ROW(AU$5))*4,,4))</f>
        <v>0</v>
      </c>
      <c r="AV504" s="1">
        <f ca="1">SUM(OFFSET('96点'!AV$5,(ROW(AV504)-ROW(AV$5))*4,,4))</f>
        <v>0</v>
      </c>
      <c r="AW504" s="1" t="e">
        <f ca="1" t="shared" si="199"/>
        <v>#DIV/0!</v>
      </c>
      <c r="AX504" s="1">
        <f ca="1">SUM(OFFSET('96点'!AX$5,(ROW(AX504)-ROW(AX$5))*4,,4))</f>
        <v>0</v>
      </c>
      <c r="AY504" s="1">
        <f ca="1">SUM(OFFSET('96点'!AY$5,(ROW(AY504)-ROW(AY$5))*4,,4))</f>
        <v>0</v>
      </c>
      <c r="AZ504" s="1" t="e">
        <f ca="1" t="shared" si="200"/>
        <v>#DIV/0!</v>
      </c>
      <c r="BA504" s="1" t="e">
        <f ca="1" t="shared" si="201"/>
        <v>#DIV/0!</v>
      </c>
      <c r="BB504" s="1">
        <f ca="1">SUM(OFFSET('96点'!BB$5,(ROW(BB504)-ROW(BB$5))*4,,4))</f>
        <v>0</v>
      </c>
    </row>
    <row r="505" spans="3:54">
      <c r="C505" s="1">
        <f t="shared" si="177"/>
        <v>501</v>
      </c>
      <c r="D505" s="1">
        <f t="shared" si="178"/>
        <v>23</v>
      </c>
      <c r="E505" s="1">
        <f t="shared" si="181"/>
        <v>45115</v>
      </c>
      <c r="F505" s="1" t="str">
        <f t="shared" si="179"/>
        <v>20230708</v>
      </c>
      <c r="G505">
        <f t="shared" si="182"/>
        <v>1</v>
      </c>
      <c r="J505" s="1" t="str">
        <f>INDEX(辅助表!$F$3:$F$14,G505)</f>
        <v>风电调度单元</v>
      </c>
      <c r="K505" s="1" t="str">
        <f t="shared" si="180"/>
        <v>2023-07-08</v>
      </c>
      <c r="L505" s="3">
        <f ca="1" t="shared" si="183"/>
        <v>0.875</v>
      </c>
      <c r="M505" s="1">
        <f ca="1">SUM(OFFSET('96点'!M$5,(ROW(M505)-ROW(M$5))*4,,4))</f>
        <v>0</v>
      </c>
      <c r="N505" s="1" t="e">
        <f ca="1" t="shared" si="184"/>
        <v>#DIV/0!</v>
      </c>
      <c r="O505" s="1">
        <f ca="1">SUM(OFFSET('96点'!O$5,(ROW(O505)-ROW(O$5))*4,,4))</f>
        <v>0</v>
      </c>
      <c r="P505" s="1">
        <f ca="1">SUM(OFFSET('96点'!P$5,(ROW(P505)-ROW(P$5))*4,,4))</f>
        <v>0</v>
      </c>
      <c r="Q505" s="1" t="e">
        <f ca="1" t="shared" si="185"/>
        <v>#DIV/0!</v>
      </c>
      <c r="R505" s="1" t="e">
        <f ca="1" t="shared" si="186"/>
        <v>#DIV/0!</v>
      </c>
      <c r="S505" s="1">
        <f ca="1">SUM(OFFSET('96点'!S$5,(ROW(S505)-ROW(S$5))*4,,4))</f>
        <v>0</v>
      </c>
      <c r="T505" s="1">
        <f ca="1">SUM(OFFSET('96点'!T$5,(ROW(T505)-ROW(T$5))*4,,4))</f>
        <v>0</v>
      </c>
      <c r="U505" s="1" t="e">
        <f ca="1" t="shared" si="187"/>
        <v>#DIV/0!</v>
      </c>
      <c r="V505" s="1">
        <f ca="1">SUM(OFFSET('96点'!V$5,(ROW(V505)-ROW(V$5))*4,,4))</f>
        <v>0</v>
      </c>
      <c r="W505" s="1">
        <f ca="1">SUM(OFFSET('96点'!W$5,(ROW(W505)-ROW(W$5))*4,,4))</f>
        <v>0</v>
      </c>
      <c r="X505" s="1" t="e">
        <f ca="1" t="shared" si="188"/>
        <v>#DIV/0!</v>
      </c>
      <c r="Y505" s="1" t="e">
        <f ca="1" t="shared" si="189"/>
        <v>#DIV/0!</v>
      </c>
      <c r="Z505" s="1">
        <f ca="1">SUM(OFFSET('96点'!Z$5,(ROW(Z505)-ROW(Z$5))*4,,4))</f>
        <v>0</v>
      </c>
      <c r="AA505" s="1">
        <f ca="1">SUM(OFFSET('96点'!AA$5,(ROW(AA505)-ROW(AA$5))*4,,4))</f>
        <v>0</v>
      </c>
      <c r="AB505" s="1" t="e">
        <f ca="1" t="shared" si="190"/>
        <v>#DIV/0!</v>
      </c>
      <c r="AC505" s="1">
        <f ca="1">SUM(OFFSET('96点'!AC$5,(ROW(AC505)-ROW(AC$5))*4,,4))</f>
        <v>0</v>
      </c>
      <c r="AD505" s="1">
        <f ca="1">SUM(OFFSET('96点'!AD$5,(ROW(AD505)-ROW(AD$5))*4,,4))</f>
        <v>0</v>
      </c>
      <c r="AE505" s="1" t="e">
        <f ca="1" t="shared" si="191"/>
        <v>#DIV/0!</v>
      </c>
      <c r="AF505" s="1" t="e">
        <f ca="1" t="shared" si="192"/>
        <v>#DIV/0!</v>
      </c>
      <c r="AG505" s="1">
        <f ca="1">SUM(OFFSET('96点'!AG$5,(ROW(AG505)-ROW(AG$5))*4,,4))</f>
        <v>0</v>
      </c>
      <c r="AH505" s="1">
        <f ca="1">SUM(OFFSET('96点'!AH$5,(ROW(AH505)-ROW(AH$5))*4,,4))</f>
        <v>0</v>
      </c>
      <c r="AI505" s="1" t="e">
        <f ca="1" t="shared" si="193"/>
        <v>#DIV/0!</v>
      </c>
      <c r="AJ505" s="1">
        <f ca="1">SUM(OFFSET('96点'!AJ$5,(ROW(AJ505)-ROW(AJ$5))*4,,4))</f>
        <v>0</v>
      </c>
      <c r="AK505" s="1">
        <f ca="1">SUM(OFFSET('96点'!AK$5,(ROW(AK505)-ROW(AK$5))*4,,4))</f>
        <v>0</v>
      </c>
      <c r="AL505" s="1" t="e">
        <f ca="1" t="shared" si="194"/>
        <v>#DIV/0!</v>
      </c>
      <c r="AM505" s="1" t="e">
        <f ca="1" t="shared" si="195"/>
        <v>#DIV/0!</v>
      </c>
      <c r="AN505" s="1">
        <f ca="1">SUM(OFFSET('96点'!AN$5,(ROW(AN505)-ROW(AN$5))*4,,4))</f>
        <v>0</v>
      </c>
      <c r="AO505" s="1">
        <f ca="1">SUM(OFFSET('96点'!AO$5,(ROW(AO505)-ROW(AO$5))*4,,4))</f>
        <v>0</v>
      </c>
      <c r="AP505" s="1" t="e">
        <f ca="1" t="shared" si="196"/>
        <v>#DIV/0!</v>
      </c>
      <c r="AQ505" s="1">
        <f ca="1">SUM(OFFSET('96点'!AQ$5,(ROW(AQ505)-ROW(AQ$5))*4,,4))</f>
        <v>0</v>
      </c>
      <c r="AR505" s="1">
        <f ca="1">SUM(OFFSET('96点'!AR$5,(ROW(AR505)-ROW(AR$5))*4,,4))</f>
        <v>0</v>
      </c>
      <c r="AS505" s="1" t="e">
        <f ca="1" t="shared" si="197"/>
        <v>#DIV/0!</v>
      </c>
      <c r="AT505" s="1" t="e">
        <f ca="1" t="shared" si="198"/>
        <v>#DIV/0!</v>
      </c>
      <c r="AU505" s="1">
        <f ca="1">SUM(OFFSET('96点'!AU$5,(ROW(AU505)-ROW(AU$5))*4,,4))</f>
        <v>0</v>
      </c>
      <c r="AV505" s="1">
        <f ca="1">SUM(OFFSET('96点'!AV$5,(ROW(AV505)-ROW(AV$5))*4,,4))</f>
        <v>0</v>
      </c>
      <c r="AW505" s="1" t="e">
        <f ca="1" t="shared" si="199"/>
        <v>#DIV/0!</v>
      </c>
      <c r="AX505" s="1">
        <f ca="1">SUM(OFFSET('96点'!AX$5,(ROW(AX505)-ROW(AX$5))*4,,4))</f>
        <v>0</v>
      </c>
      <c r="AY505" s="1">
        <f ca="1">SUM(OFFSET('96点'!AY$5,(ROW(AY505)-ROW(AY$5))*4,,4))</f>
        <v>0</v>
      </c>
      <c r="AZ505" s="1" t="e">
        <f ca="1" t="shared" si="200"/>
        <v>#DIV/0!</v>
      </c>
      <c r="BA505" s="1" t="e">
        <f ca="1" t="shared" si="201"/>
        <v>#DIV/0!</v>
      </c>
      <c r="BB505" s="1">
        <f ca="1">SUM(OFFSET('96点'!BB$5,(ROW(BB505)-ROW(BB$5))*4,,4))</f>
        <v>0</v>
      </c>
    </row>
    <row r="506" spans="3:54">
      <c r="C506" s="1">
        <f t="shared" si="177"/>
        <v>502</v>
      </c>
      <c r="D506" s="1">
        <f t="shared" si="178"/>
        <v>24</v>
      </c>
      <c r="E506" s="1">
        <f t="shared" si="181"/>
        <v>45115</v>
      </c>
      <c r="F506" s="1" t="str">
        <f t="shared" si="179"/>
        <v>20230708</v>
      </c>
      <c r="G506">
        <f t="shared" si="182"/>
        <v>1</v>
      </c>
      <c r="J506" s="1" t="str">
        <f>INDEX(辅助表!$F$3:$F$14,G506)</f>
        <v>风电调度单元</v>
      </c>
      <c r="K506" s="1" t="str">
        <f t="shared" si="180"/>
        <v>2023-07-08</v>
      </c>
      <c r="L506" s="3">
        <f ca="1" t="shared" si="183"/>
        <v>0.916666666666667</v>
      </c>
      <c r="M506" s="1">
        <f ca="1">SUM(OFFSET('96点'!M$5,(ROW(M506)-ROW(M$5))*4,,4))</f>
        <v>0</v>
      </c>
      <c r="N506" s="1" t="e">
        <f ca="1" t="shared" si="184"/>
        <v>#DIV/0!</v>
      </c>
      <c r="O506" s="1">
        <f ca="1">SUM(OFFSET('96点'!O$5,(ROW(O506)-ROW(O$5))*4,,4))</f>
        <v>0</v>
      </c>
      <c r="P506" s="1">
        <f ca="1">SUM(OFFSET('96点'!P$5,(ROW(P506)-ROW(P$5))*4,,4))</f>
        <v>0</v>
      </c>
      <c r="Q506" s="1" t="e">
        <f ca="1" t="shared" si="185"/>
        <v>#DIV/0!</v>
      </c>
      <c r="R506" s="1" t="e">
        <f ca="1" t="shared" si="186"/>
        <v>#DIV/0!</v>
      </c>
      <c r="S506" s="1">
        <f ca="1">SUM(OFFSET('96点'!S$5,(ROW(S506)-ROW(S$5))*4,,4))</f>
        <v>0</v>
      </c>
      <c r="T506" s="1">
        <f ca="1">SUM(OFFSET('96点'!T$5,(ROW(T506)-ROW(T$5))*4,,4))</f>
        <v>0</v>
      </c>
      <c r="U506" s="1" t="e">
        <f ca="1" t="shared" si="187"/>
        <v>#DIV/0!</v>
      </c>
      <c r="V506" s="1">
        <f ca="1">SUM(OFFSET('96点'!V$5,(ROW(V506)-ROW(V$5))*4,,4))</f>
        <v>0</v>
      </c>
      <c r="W506" s="1">
        <f ca="1">SUM(OFFSET('96点'!W$5,(ROW(W506)-ROW(W$5))*4,,4))</f>
        <v>0</v>
      </c>
      <c r="X506" s="1" t="e">
        <f ca="1" t="shared" si="188"/>
        <v>#DIV/0!</v>
      </c>
      <c r="Y506" s="1" t="e">
        <f ca="1" t="shared" si="189"/>
        <v>#DIV/0!</v>
      </c>
      <c r="Z506" s="1">
        <f ca="1">SUM(OFFSET('96点'!Z$5,(ROW(Z506)-ROW(Z$5))*4,,4))</f>
        <v>0</v>
      </c>
      <c r="AA506" s="1">
        <f ca="1">SUM(OFFSET('96点'!AA$5,(ROW(AA506)-ROW(AA$5))*4,,4))</f>
        <v>0</v>
      </c>
      <c r="AB506" s="1" t="e">
        <f ca="1" t="shared" si="190"/>
        <v>#DIV/0!</v>
      </c>
      <c r="AC506" s="1">
        <f ca="1">SUM(OFFSET('96点'!AC$5,(ROW(AC506)-ROW(AC$5))*4,,4))</f>
        <v>0</v>
      </c>
      <c r="AD506" s="1">
        <f ca="1">SUM(OFFSET('96点'!AD$5,(ROW(AD506)-ROW(AD$5))*4,,4))</f>
        <v>0</v>
      </c>
      <c r="AE506" s="1" t="e">
        <f ca="1" t="shared" si="191"/>
        <v>#DIV/0!</v>
      </c>
      <c r="AF506" s="1" t="e">
        <f ca="1" t="shared" si="192"/>
        <v>#DIV/0!</v>
      </c>
      <c r="AG506" s="1">
        <f ca="1">SUM(OFFSET('96点'!AG$5,(ROW(AG506)-ROW(AG$5))*4,,4))</f>
        <v>0</v>
      </c>
      <c r="AH506" s="1">
        <f ca="1">SUM(OFFSET('96点'!AH$5,(ROW(AH506)-ROW(AH$5))*4,,4))</f>
        <v>0</v>
      </c>
      <c r="AI506" s="1" t="e">
        <f ca="1" t="shared" si="193"/>
        <v>#DIV/0!</v>
      </c>
      <c r="AJ506" s="1">
        <f ca="1">SUM(OFFSET('96点'!AJ$5,(ROW(AJ506)-ROW(AJ$5))*4,,4))</f>
        <v>0</v>
      </c>
      <c r="AK506" s="1">
        <f ca="1">SUM(OFFSET('96点'!AK$5,(ROW(AK506)-ROW(AK$5))*4,,4))</f>
        <v>0</v>
      </c>
      <c r="AL506" s="1" t="e">
        <f ca="1" t="shared" si="194"/>
        <v>#DIV/0!</v>
      </c>
      <c r="AM506" s="1" t="e">
        <f ca="1" t="shared" si="195"/>
        <v>#DIV/0!</v>
      </c>
      <c r="AN506" s="1">
        <f ca="1">SUM(OFFSET('96点'!AN$5,(ROW(AN506)-ROW(AN$5))*4,,4))</f>
        <v>0</v>
      </c>
      <c r="AO506" s="1">
        <f ca="1">SUM(OFFSET('96点'!AO$5,(ROW(AO506)-ROW(AO$5))*4,,4))</f>
        <v>0</v>
      </c>
      <c r="AP506" s="1" t="e">
        <f ca="1" t="shared" si="196"/>
        <v>#DIV/0!</v>
      </c>
      <c r="AQ506" s="1">
        <f ca="1">SUM(OFFSET('96点'!AQ$5,(ROW(AQ506)-ROW(AQ$5))*4,,4))</f>
        <v>0</v>
      </c>
      <c r="AR506" s="1">
        <f ca="1">SUM(OFFSET('96点'!AR$5,(ROW(AR506)-ROW(AR$5))*4,,4))</f>
        <v>0</v>
      </c>
      <c r="AS506" s="1" t="e">
        <f ca="1" t="shared" si="197"/>
        <v>#DIV/0!</v>
      </c>
      <c r="AT506" s="1" t="e">
        <f ca="1" t="shared" si="198"/>
        <v>#DIV/0!</v>
      </c>
      <c r="AU506" s="1">
        <f ca="1">SUM(OFFSET('96点'!AU$5,(ROW(AU506)-ROW(AU$5))*4,,4))</f>
        <v>0</v>
      </c>
      <c r="AV506" s="1">
        <f ca="1">SUM(OFFSET('96点'!AV$5,(ROW(AV506)-ROW(AV$5))*4,,4))</f>
        <v>0</v>
      </c>
      <c r="AW506" s="1" t="e">
        <f ca="1" t="shared" si="199"/>
        <v>#DIV/0!</v>
      </c>
      <c r="AX506" s="1">
        <f ca="1">SUM(OFFSET('96点'!AX$5,(ROW(AX506)-ROW(AX$5))*4,,4))</f>
        <v>0</v>
      </c>
      <c r="AY506" s="1">
        <f ca="1">SUM(OFFSET('96点'!AY$5,(ROW(AY506)-ROW(AY$5))*4,,4))</f>
        <v>0</v>
      </c>
      <c r="AZ506" s="1" t="e">
        <f ca="1" t="shared" si="200"/>
        <v>#DIV/0!</v>
      </c>
      <c r="BA506" s="1" t="e">
        <f ca="1" t="shared" si="201"/>
        <v>#DIV/0!</v>
      </c>
      <c r="BB506" s="1">
        <f ca="1">SUM(OFFSET('96点'!BB$5,(ROW(BB506)-ROW(BB$5))*4,,4))</f>
        <v>0</v>
      </c>
    </row>
    <row r="507" spans="3:54">
      <c r="C507" s="1">
        <f t="shared" si="177"/>
        <v>503</v>
      </c>
      <c r="D507" s="1">
        <f t="shared" si="178"/>
        <v>25</v>
      </c>
      <c r="E507" s="1">
        <f t="shared" si="181"/>
        <v>45115</v>
      </c>
      <c r="F507" s="1" t="str">
        <f t="shared" si="179"/>
        <v>20230708</v>
      </c>
      <c r="G507">
        <f t="shared" si="182"/>
        <v>1</v>
      </c>
      <c r="J507" s="1" t="str">
        <f>INDEX(辅助表!$F$3:$F$14,G507)</f>
        <v>风电调度单元</v>
      </c>
      <c r="K507" s="1" t="str">
        <f t="shared" si="180"/>
        <v>2023-07-08</v>
      </c>
      <c r="L507" s="3">
        <f ca="1" t="shared" si="183"/>
        <v>0.958333333333333</v>
      </c>
      <c r="M507" s="1">
        <f ca="1">SUM(OFFSET('96点'!M$5,(ROW(M507)-ROW(M$5))*4,,4))</f>
        <v>0</v>
      </c>
      <c r="N507" s="1" t="e">
        <f ca="1" t="shared" si="184"/>
        <v>#DIV/0!</v>
      </c>
      <c r="O507" s="1">
        <f ca="1">SUM(OFFSET('96点'!O$5,(ROW(O507)-ROW(O$5))*4,,4))</f>
        <v>0</v>
      </c>
      <c r="P507" s="1">
        <f ca="1">SUM(OFFSET('96点'!P$5,(ROW(P507)-ROW(P$5))*4,,4))</f>
        <v>0</v>
      </c>
      <c r="Q507" s="1" t="e">
        <f ca="1" t="shared" si="185"/>
        <v>#DIV/0!</v>
      </c>
      <c r="R507" s="1" t="e">
        <f ca="1" t="shared" si="186"/>
        <v>#DIV/0!</v>
      </c>
      <c r="S507" s="1">
        <f ca="1">SUM(OFFSET('96点'!S$5,(ROW(S507)-ROW(S$5))*4,,4))</f>
        <v>0</v>
      </c>
      <c r="T507" s="1">
        <f ca="1">SUM(OFFSET('96点'!T$5,(ROW(T507)-ROW(T$5))*4,,4))</f>
        <v>0</v>
      </c>
      <c r="U507" s="1" t="e">
        <f ca="1" t="shared" si="187"/>
        <v>#DIV/0!</v>
      </c>
      <c r="V507" s="1">
        <f ca="1">SUM(OFFSET('96点'!V$5,(ROW(V507)-ROW(V$5))*4,,4))</f>
        <v>0</v>
      </c>
      <c r="W507" s="1">
        <f ca="1">SUM(OFFSET('96点'!W$5,(ROW(W507)-ROW(W$5))*4,,4))</f>
        <v>0</v>
      </c>
      <c r="X507" s="1" t="e">
        <f ca="1" t="shared" si="188"/>
        <v>#DIV/0!</v>
      </c>
      <c r="Y507" s="1" t="e">
        <f ca="1" t="shared" si="189"/>
        <v>#DIV/0!</v>
      </c>
      <c r="Z507" s="1">
        <f ca="1">SUM(OFFSET('96点'!Z$5,(ROW(Z507)-ROW(Z$5))*4,,4))</f>
        <v>0</v>
      </c>
      <c r="AA507" s="1">
        <f ca="1">SUM(OFFSET('96点'!AA$5,(ROW(AA507)-ROW(AA$5))*4,,4))</f>
        <v>0</v>
      </c>
      <c r="AB507" s="1" t="e">
        <f ca="1" t="shared" si="190"/>
        <v>#DIV/0!</v>
      </c>
      <c r="AC507" s="1">
        <f ca="1">SUM(OFFSET('96点'!AC$5,(ROW(AC507)-ROW(AC$5))*4,,4))</f>
        <v>0</v>
      </c>
      <c r="AD507" s="1">
        <f ca="1">SUM(OFFSET('96点'!AD$5,(ROW(AD507)-ROW(AD$5))*4,,4))</f>
        <v>0</v>
      </c>
      <c r="AE507" s="1" t="e">
        <f ca="1" t="shared" si="191"/>
        <v>#DIV/0!</v>
      </c>
      <c r="AF507" s="1" t="e">
        <f ca="1" t="shared" si="192"/>
        <v>#DIV/0!</v>
      </c>
      <c r="AG507" s="1">
        <f ca="1">SUM(OFFSET('96点'!AG$5,(ROW(AG507)-ROW(AG$5))*4,,4))</f>
        <v>0</v>
      </c>
      <c r="AH507" s="1">
        <f ca="1">SUM(OFFSET('96点'!AH$5,(ROW(AH507)-ROW(AH$5))*4,,4))</f>
        <v>0</v>
      </c>
      <c r="AI507" s="1" t="e">
        <f ca="1" t="shared" si="193"/>
        <v>#DIV/0!</v>
      </c>
      <c r="AJ507" s="1">
        <f ca="1">SUM(OFFSET('96点'!AJ$5,(ROW(AJ507)-ROW(AJ$5))*4,,4))</f>
        <v>0</v>
      </c>
      <c r="AK507" s="1">
        <f ca="1">SUM(OFFSET('96点'!AK$5,(ROW(AK507)-ROW(AK$5))*4,,4))</f>
        <v>0</v>
      </c>
      <c r="AL507" s="1" t="e">
        <f ca="1" t="shared" si="194"/>
        <v>#DIV/0!</v>
      </c>
      <c r="AM507" s="1" t="e">
        <f ca="1" t="shared" si="195"/>
        <v>#DIV/0!</v>
      </c>
      <c r="AN507" s="1">
        <f ca="1">SUM(OFFSET('96点'!AN$5,(ROW(AN507)-ROW(AN$5))*4,,4))</f>
        <v>0</v>
      </c>
      <c r="AO507" s="1">
        <f ca="1">SUM(OFFSET('96点'!AO$5,(ROW(AO507)-ROW(AO$5))*4,,4))</f>
        <v>0</v>
      </c>
      <c r="AP507" s="1" t="e">
        <f ca="1" t="shared" si="196"/>
        <v>#DIV/0!</v>
      </c>
      <c r="AQ507" s="1">
        <f ca="1">SUM(OFFSET('96点'!AQ$5,(ROW(AQ507)-ROW(AQ$5))*4,,4))</f>
        <v>0</v>
      </c>
      <c r="AR507" s="1">
        <f ca="1">SUM(OFFSET('96点'!AR$5,(ROW(AR507)-ROW(AR$5))*4,,4))</f>
        <v>0</v>
      </c>
      <c r="AS507" s="1" t="e">
        <f ca="1" t="shared" si="197"/>
        <v>#DIV/0!</v>
      </c>
      <c r="AT507" s="1" t="e">
        <f ca="1" t="shared" si="198"/>
        <v>#DIV/0!</v>
      </c>
      <c r="AU507" s="1">
        <f ca="1">SUM(OFFSET('96点'!AU$5,(ROW(AU507)-ROW(AU$5))*4,,4))</f>
        <v>0</v>
      </c>
      <c r="AV507" s="1">
        <f ca="1">SUM(OFFSET('96点'!AV$5,(ROW(AV507)-ROW(AV$5))*4,,4))</f>
        <v>0</v>
      </c>
      <c r="AW507" s="1" t="e">
        <f ca="1" t="shared" si="199"/>
        <v>#DIV/0!</v>
      </c>
      <c r="AX507" s="1">
        <f ca="1">SUM(OFFSET('96点'!AX$5,(ROW(AX507)-ROW(AX$5))*4,,4))</f>
        <v>0</v>
      </c>
      <c r="AY507" s="1">
        <f ca="1">SUM(OFFSET('96点'!AY$5,(ROW(AY507)-ROW(AY$5))*4,,4))</f>
        <v>0</v>
      </c>
      <c r="AZ507" s="1" t="e">
        <f ca="1" t="shared" si="200"/>
        <v>#DIV/0!</v>
      </c>
      <c r="BA507" s="1" t="e">
        <f ca="1" t="shared" si="201"/>
        <v>#DIV/0!</v>
      </c>
      <c r="BB507" s="1">
        <f ca="1">SUM(OFFSET('96点'!BB$5,(ROW(BB507)-ROW(BB$5))*4,,4))</f>
        <v>0</v>
      </c>
    </row>
    <row r="508" spans="3:54">
      <c r="C508" s="1">
        <f t="shared" si="177"/>
        <v>504</v>
      </c>
      <c r="D508" s="1">
        <f t="shared" si="178"/>
        <v>26</v>
      </c>
      <c r="E508" s="1">
        <f t="shared" si="181"/>
        <v>45115</v>
      </c>
      <c r="F508" s="1" t="str">
        <f t="shared" si="179"/>
        <v>20230708</v>
      </c>
      <c r="G508">
        <f t="shared" si="182"/>
        <v>1</v>
      </c>
      <c r="J508" s="1" t="str">
        <f>INDEX(辅助表!$F$3:$F$14,G508)</f>
        <v>风电调度单元</v>
      </c>
      <c r="K508" s="1" t="str">
        <f t="shared" si="180"/>
        <v>2023-07-08</v>
      </c>
      <c r="L508" s="15" t="str">
        <f ca="1" t="shared" si="183"/>
        <v>24:00</v>
      </c>
      <c r="M508" s="1">
        <f ca="1">SUM(OFFSET('96点'!M$5,(ROW(M508)-ROW(M$5))*4,,4))</f>
        <v>0</v>
      </c>
      <c r="N508" s="1" t="e">
        <f ca="1" t="shared" si="184"/>
        <v>#DIV/0!</v>
      </c>
      <c r="O508" s="1">
        <f ca="1">SUM(OFFSET('96点'!O$5,(ROW(O508)-ROW(O$5))*4,,4))</f>
        <v>0</v>
      </c>
      <c r="P508" s="1">
        <f ca="1">SUM(OFFSET('96点'!P$5,(ROW(P508)-ROW(P$5))*4,,4))</f>
        <v>0</v>
      </c>
      <c r="Q508" s="1" t="e">
        <f ca="1" t="shared" si="185"/>
        <v>#DIV/0!</v>
      </c>
      <c r="R508" s="1" t="e">
        <f ca="1" t="shared" si="186"/>
        <v>#DIV/0!</v>
      </c>
      <c r="S508" s="1">
        <f ca="1">SUM(OFFSET('96点'!S$5,(ROW(S508)-ROW(S$5))*4,,4))</f>
        <v>0</v>
      </c>
      <c r="T508" s="1">
        <f ca="1">SUM(OFFSET('96点'!T$5,(ROW(T508)-ROW(T$5))*4,,4))</f>
        <v>0</v>
      </c>
      <c r="U508" s="1" t="e">
        <f ca="1" t="shared" si="187"/>
        <v>#DIV/0!</v>
      </c>
      <c r="V508" s="1">
        <f ca="1">SUM(OFFSET('96点'!V$5,(ROW(V508)-ROW(V$5))*4,,4))</f>
        <v>0</v>
      </c>
      <c r="W508" s="1">
        <f ca="1">SUM(OFFSET('96点'!W$5,(ROW(W508)-ROW(W$5))*4,,4))</f>
        <v>0</v>
      </c>
      <c r="X508" s="1" t="e">
        <f ca="1" t="shared" si="188"/>
        <v>#DIV/0!</v>
      </c>
      <c r="Y508" s="1" t="e">
        <f ca="1" t="shared" si="189"/>
        <v>#DIV/0!</v>
      </c>
      <c r="Z508" s="1">
        <f ca="1">SUM(OFFSET('96点'!Z$5,(ROW(Z508)-ROW(Z$5))*4,,4))</f>
        <v>0</v>
      </c>
      <c r="AA508" s="1">
        <f ca="1">SUM(OFFSET('96点'!AA$5,(ROW(AA508)-ROW(AA$5))*4,,4))</f>
        <v>0</v>
      </c>
      <c r="AB508" s="1" t="e">
        <f ca="1" t="shared" si="190"/>
        <v>#DIV/0!</v>
      </c>
      <c r="AC508" s="1">
        <f ca="1">SUM(OFFSET('96点'!AC$5,(ROW(AC508)-ROW(AC$5))*4,,4))</f>
        <v>0</v>
      </c>
      <c r="AD508" s="1">
        <f ca="1">SUM(OFFSET('96点'!AD$5,(ROW(AD508)-ROW(AD$5))*4,,4))</f>
        <v>0</v>
      </c>
      <c r="AE508" s="1" t="e">
        <f ca="1" t="shared" si="191"/>
        <v>#DIV/0!</v>
      </c>
      <c r="AF508" s="1" t="e">
        <f ca="1" t="shared" si="192"/>
        <v>#DIV/0!</v>
      </c>
      <c r="AG508" s="1">
        <f ca="1">SUM(OFFSET('96点'!AG$5,(ROW(AG508)-ROW(AG$5))*4,,4))</f>
        <v>0</v>
      </c>
      <c r="AH508" s="1">
        <f ca="1">SUM(OFFSET('96点'!AH$5,(ROW(AH508)-ROW(AH$5))*4,,4))</f>
        <v>0</v>
      </c>
      <c r="AI508" s="1" t="e">
        <f ca="1" t="shared" si="193"/>
        <v>#DIV/0!</v>
      </c>
      <c r="AJ508" s="1">
        <f ca="1">SUM(OFFSET('96点'!AJ$5,(ROW(AJ508)-ROW(AJ$5))*4,,4))</f>
        <v>0</v>
      </c>
      <c r="AK508" s="1">
        <f ca="1">SUM(OFFSET('96点'!AK$5,(ROW(AK508)-ROW(AK$5))*4,,4))</f>
        <v>0</v>
      </c>
      <c r="AL508" s="1" t="e">
        <f ca="1" t="shared" si="194"/>
        <v>#DIV/0!</v>
      </c>
      <c r="AM508" s="1" t="e">
        <f ca="1" t="shared" si="195"/>
        <v>#DIV/0!</v>
      </c>
      <c r="AN508" s="1">
        <f ca="1">SUM(OFFSET('96点'!AN$5,(ROW(AN508)-ROW(AN$5))*4,,4))</f>
        <v>0</v>
      </c>
      <c r="AO508" s="1">
        <f ca="1">SUM(OFFSET('96点'!AO$5,(ROW(AO508)-ROW(AO$5))*4,,4))</f>
        <v>0</v>
      </c>
      <c r="AP508" s="1" t="e">
        <f ca="1" t="shared" si="196"/>
        <v>#DIV/0!</v>
      </c>
      <c r="AQ508" s="1">
        <f ca="1">SUM(OFFSET('96点'!AQ$5,(ROW(AQ508)-ROW(AQ$5))*4,,4))</f>
        <v>0</v>
      </c>
      <c r="AR508" s="1">
        <f ca="1">SUM(OFFSET('96点'!AR$5,(ROW(AR508)-ROW(AR$5))*4,,4))</f>
        <v>0</v>
      </c>
      <c r="AS508" s="1" t="e">
        <f ca="1" t="shared" si="197"/>
        <v>#DIV/0!</v>
      </c>
      <c r="AT508" s="1" t="e">
        <f ca="1" t="shared" si="198"/>
        <v>#DIV/0!</v>
      </c>
      <c r="AU508" s="1">
        <f ca="1">SUM(OFFSET('96点'!AU$5,(ROW(AU508)-ROW(AU$5))*4,,4))</f>
        <v>0</v>
      </c>
      <c r="AV508" s="1">
        <f ca="1">SUM(OFFSET('96点'!AV$5,(ROW(AV508)-ROW(AV$5))*4,,4))</f>
        <v>0</v>
      </c>
      <c r="AW508" s="1" t="e">
        <f ca="1" t="shared" si="199"/>
        <v>#DIV/0!</v>
      </c>
      <c r="AX508" s="1">
        <f ca="1">SUM(OFFSET('96点'!AX$5,(ROW(AX508)-ROW(AX$5))*4,,4))</f>
        <v>0</v>
      </c>
      <c r="AY508" s="1">
        <f ca="1">SUM(OFFSET('96点'!AY$5,(ROW(AY508)-ROW(AY$5))*4,,4))</f>
        <v>0</v>
      </c>
      <c r="AZ508" s="1" t="e">
        <f ca="1" t="shared" si="200"/>
        <v>#DIV/0!</v>
      </c>
      <c r="BA508" s="1" t="e">
        <f ca="1" t="shared" si="201"/>
        <v>#DIV/0!</v>
      </c>
      <c r="BB508" s="1">
        <f ca="1">SUM(OFFSET('96点'!BB$5,(ROW(BB508)-ROW(BB$5))*4,,4))</f>
        <v>0</v>
      </c>
    </row>
    <row r="509" spans="3:54">
      <c r="C509" s="1">
        <f t="shared" si="177"/>
        <v>505</v>
      </c>
      <c r="D509" s="1">
        <f t="shared" si="178"/>
        <v>3</v>
      </c>
      <c r="E509" s="1">
        <f t="shared" si="181"/>
        <v>45115</v>
      </c>
      <c r="F509" s="1" t="str">
        <f t="shared" si="179"/>
        <v>20230708</v>
      </c>
      <c r="G509">
        <f t="shared" si="182"/>
        <v>2</v>
      </c>
      <c r="J509" s="1" t="str">
        <f>INDEX(辅助表!$F$3:$F$14,G509)</f>
        <v>测试机组#1调度单元</v>
      </c>
      <c r="K509" s="1" t="str">
        <f t="shared" si="180"/>
        <v>2023-07-08</v>
      </c>
      <c r="L509" s="3">
        <f ca="1" t="shared" si="183"/>
        <v>0.0416666666666667</v>
      </c>
      <c r="M509" s="1">
        <f ca="1">SUM(OFFSET('96点'!M$5,(ROW(M509)-ROW(M$5))*4,,4))</f>
        <v>0</v>
      </c>
      <c r="N509" s="1" t="e">
        <f ca="1" t="shared" si="184"/>
        <v>#DIV/0!</v>
      </c>
      <c r="O509" s="1">
        <f ca="1">SUM(OFFSET('96点'!O$5,(ROW(O509)-ROW(O$5))*4,,4))</f>
        <v>0</v>
      </c>
      <c r="P509" s="1">
        <f ca="1">SUM(OFFSET('96点'!P$5,(ROW(P509)-ROW(P$5))*4,,4))</f>
        <v>0</v>
      </c>
      <c r="Q509" s="1" t="e">
        <f ca="1" t="shared" si="185"/>
        <v>#DIV/0!</v>
      </c>
      <c r="R509" s="1" t="e">
        <f ca="1" t="shared" si="186"/>
        <v>#DIV/0!</v>
      </c>
      <c r="S509" s="1">
        <f ca="1">SUM(OFFSET('96点'!S$5,(ROW(S509)-ROW(S$5))*4,,4))</f>
        <v>0</v>
      </c>
      <c r="T509" s="1">
        <f ca="1">SUM(OFFSET('96点'!T$5,(ROW(T509)-ROW(T$5))*4,,4))</f>
        <v>0</v>
      </c>
      <c r="U509" s="1" t="e">
        <f ca="1" t="shared" si="187"/>
        <v>#DIV/0!</v>
      </c>
      <c r="V509" s="1">
        <f ca="1">SUM(OFFSET('96点'!V$5,(ROW(V509)-ROW(V$5))*4,,4))</f>
        <v>0</v>
      </c>
      <c r="W509" s="1">
        <f ca="1">SUM(OFFSET('96点'!W$5,(ROW(W509)-ROW(W$5))*4,,4))</f>
        <v>0</v>
      </c>
      <c r="X509" s="1" t="e">
        <f ca="1" t="shared" si="188"/>
        <v>#DIV/0!</v>
      </c>
      <c r="Y509" s="1" t="e">
        <f ca="1" t="shared" si="189"/>
        <v>#DIV/0!</v>
      </c>
      <c r="Z509" s="1">
        <f ca="1">SUM(OFFSET('96点'!Z$5,(ROW(Z509)-ROW(Z$5))*4,,4))</f>
        <v>0</v>
      </c>
      <c r="AA509" s="1">
        <f ca="1">SUM(OFFSET('96点'!AA$5,(ROW(AA509)-ROW(AA$5))*4,,4))</f>
        <v>0</v>
      </c>
      <c r="AB509" s="1" t="e">
        <f ca="1" t="shared" si="190"/>
        <v>#DIV/0!</v>
      </c>
      <c r="AC509" s="1">
        <f ca="1">SUM(OFFSET('96点'!AC$5,(ROW(AC509)-ROW(AC$5))*4,,4))</f>
        <v>0</v>
      </c>
      <c r="AD509" s="1">
        <f ca="1">SUM(OFFSET('96点'!AD$5,(ROW(AD509)-ROW(AD$5))*4,,4))</f>
        <v>0</v>
      </c>
      <c r="AE509" s="1" t="e">
        <f ca="1" t="shared" si="191"/>
        <v>#DIV/0!</v>
      </c>
      <c r="AF509" s="1" t="e">
        <f ca="1" t="shared" si="192"/>
        <v>#DIV/0!</v>
      </c>
      <c r="AG509" s="1">
        <f ca="1">SUM(OFFSET('96点'!AG$5,(ROW(AG509)-ROW(AG$5))*4,,4))</f>
        <v>0</v>
      </c>
      <c r="AH509" s="1">
        <f ca="1">SUM(OFFSET('96点'!AH$5,(ROW(AH509)-ROW(AH$5))*4,,4))</f>
        <v>0</v>
      </c>
      <c r="AI509" s="1" t="e">
        <f ca="1" t="shared" si="193"/>
        <v>#DIV/0!</v>
      </c>
      <c r="AJ509" s="1">
        <f ca="1">SUM(OFFSET('96点'!AJ$5,(ROW(AJ509)-ROW(AJ$5))*4,,4))</f>
        <v>0</v>
      </c>
      <c r="AK509" s="1">
        <f ca="1">SUM(OFFSET('96点'!AK$5,(ROW(AK509)-ROW(AK$5))*4,,4))</f>
        <v>0</v>
      </c>
      <c r="AL509" s="1" t="e">
        <f ca="1" t="shared" si="194"/>
        <v>#DIV/0!</v>
      </c>
      <c r="AM509" s="1" t="e">
        <f ca="1" t="shared" si="195"/>
        <v>#DIV/0!</v>
      </c>
      <c r="AN509" s="1">
        <f ca="1">SUM(OFFSET('96点'!AN$5,(ROW(AN509)-ROW(AN$5))*4,,4))</f>
        <v>0</v>
      </c>
      <c r="AO509" s="1">
        <f ca="1">SUM(OFFSET('96点'!AO$5,(ROW(AO509)-ROW(AO$5))*4,,4))</f>
        <v>0</v>
      </c>
      <c r="AP509" s="1" t="e">
        <f ca="1" t="shared" si="196"/>
        <v>#DIV/0!</v>
      </c>
      <c r="AQ509" s="1">
        <f ca="1">SUM(OFFSET('96点'!AQ$5,(ROW(AQ509)-ROW(AQ$5))*4,,4))</f>
        <v>0</v>
      </c>
      <c r="AR509" s="1">
        <f ca="1">SUM(OFFSET('96点'!AR$5,(ROW(AR509)-ROW(AR$5))*4,,4))</f>
        <v>0</v>
      </c>
      <c r="AS509" s="1" t="e">
        <f ca="1" t="shared" si="197"/>
        <v>#DIV/0!</v>
      </c>
      <c r="AT509" s="1" t="e">
        <f ca="1" t="shared" si="198"/>
        <v>#DIV/0!</v>
      </c>
      <c r="AU509" s="1">
        <f ca="1">SUM(OFFSET('96点'!AU$5,(ROW(AU509)-ROW(AU$5))*4,,4))</f>
        <v>0</v>
      </c>
      <c r="AV509" s="1">
        <f ca="1">SUM(OFFSET('96点'!AV$5,(ROW(AV509)-ROW(AV$5))*4,,4))</f>
        <v>0</v>
      </c>
      <c r="AW509" s="1" t="e">
        <f ca="1" t="shared" si="199"/>
        <v>#DIV/0!</v>
      </c>
      <c r="AX509" s="1">
        <f ca="1">SUM(OFFSET('96点'!AX$5,(ROW(AX509)-ROW(AX$5))*4,,4))</f>
        <v>0</v>
      </c>
      <c r="AY509" s="1">
        <f ca="1">SUM(OFFSET('96点'!AY$5,(ROW(AY509)-ROW(AY$5))*4,,4))</f>
        <v>0</v>
      </c>
      <c r="AZ509" s="1" t="e">
        <f ca="1" t="shared" si="200"/>
        <v>#DIV/0!</v>
      </c>
      <c r="BA509" s="1" t="e">
        <f ca="1" t="shared" si="201"/>
        <v>#DIV/0!</v>
      </c>
      <c r="BB509" s="1">
        <f ca="1">SUM(OFFSET('96点'!BB$5,(ROW(BB509)-ROW(BB$5))*4,,4))</f>
        <v>0</v>
      </c>
    </row>
    <row r="510" spans="3:54">
      <c r="C510" s="1">
        <f t="shared" si="177"/>
        <v>506</v>
      </c>
      <c r="D510" s="1">
        <f t="shared" si="178"/>
        <v>4</v>
      </c>
      <c r="E510" s="1">
        <f t="shared" si="181"/>
        <v>45115</v>
      </c>
      <c r="F510" s="1" t="str">
        <f t="shared" si="179"/>
        <v>20230708</v>
      </c>
      <c r="G510">
        <f t="shared" si="182"/>
        <v>2</v>
      </c>
      <c r="J510" s="1" t="str">
        <f>INDEX(辅助表!$F$3:$F$14,G510)</f>
        <v>测试机组#1调度单元</v>
      </c>
      <c r="K510" s="1" t="str">
        <f t="shared" si="180"/>
        <v>2023-07-08</v>
      </c>
      <c r="L510" s="3">
        <f ca="1" t="shared" si="183"/>
        <v>0.0833333333333333</v>
      </c>
      <c r="M510" s="1">
        <f ca="1">SUM(OFFSET('96点'!M$5,(ROW(M510)-ROW(M$5))*4,,4))</f>
        <v>0</v>
      </c>
      <c r="N510" s="1" t="e">
        <f ca="1" t="shared" si="184"/>
        <v>#DIV/0!</v>
      </c>
      <c r="O510" s="1">
        <f ca="1">SUM(OFFSET('96点'!O$5,(ROW(O510)-ROW(O$5))*4,,4))</f>
        <v>0</v>
      </c>
      <c r="P510" s="1">
        <f ca="1">SUM(OFFSET('96点'!P$5,(ROW(P510)-ROW(P$5))*4,,4))</f>
        <v>0</v>
      </c>
      <c r="Q510" s="1" t="e">
        <f ca="1" t="shared" si="185"/>
        <v>#DIV/0!</v>
      </c>
      <c r="R510" s="1" t="e">
        <f ca="1" t="shared" si="186"/>
        <v>#DIV/0!</v>
      </c>
      <c r="S510" s="1">
        <f ca="1">SUM(OFFSET('96点'!S$5,(ROW(S510)-ROW(S$5))*4,,4))</f>
        <v>0</v>
      </c>
      <c r="T510" s="1">
        <f ca="1">SUM(OFFSET('96点'!T$5,(ROW(T510)-ROW(T$5))*4,,4))</f>
        <v>0</v>
      </c>
      <c r="U510" s="1" t="e">
        <f ca="1" t="shared" si="187"/>
        <v>#DIV/0!</v>
      </c>
      <c r="V510" s="1">
        <f ca="1">SUM(OFFSET('96点'!V$5,(ROW(V510)-ROW(V$5))*4,,4))</f>
        <v>0</v>
      </c>
      <c r="W510" s="1">
        <f ca="1">SUM(OFFSET('96点'!W$5,(ROW(W510)-ROW(W$5))*4,,4))</f>
        <v>0</v>
      </c>
      <c r="X510" s="1" t="e">
        <f ca="1" t="shared" si="188"/>
        <v>#DIV/0!</v>
      </c>
      <c r="Y510" s="1" t="e">
        <f ca="1" t="shared" si="189"/>
        <v>#DIV/0!</v>
      </c>
      <c r="Z510" s="1">
        <f ca="1">SUM(OFFSET('96点'!Z$5,(ROW(Z510)-ROW(Z$5))*4,,4))</f>
        <v>0</v>
      </c>
      <c r="AA510" s="1">
        <f ca="1">SUM(OFFSET('96点'!AA$5,(ROW(AA510)-ROW(AA$5))*4,,4))</f>
        <v>0</v>
      </c>
      <c r="AB510" s="1" t="e">
        <f ca="1" t="shared" si="190"/>
        <v>#DIV/0!</v>
      </c>
      <c r="AC510" s="1">
        <f ca="1">SUM(OFFSET('96点'!AC$5,(ROW(AC510)-ROW(AC$5))*4,,4))</f>
        <v>0</v>
      </c>
      <c r="AD510" s="1">
        <f ca="1">SUM(OFFSET('96点'!AD$5,(ROW(AD510)-ROW(AD$5))*4,,4))</f>
        <v>0</v>
      </c>
      <c r="AE510" s="1" t="e">
        <f ca="1" t="shared" si="191"/>
        <v>#DIV/0!</v>
      </c>
      <c r="AF510" s="1" t="e">
        <f ca="1" t="shared" si="192"/>
        <v>#DIV/0!</v>
      </c>
      <c r="AG510" s="1">
        <f ca="1">SUM(OFFSET('96点'!AG$5,(ROW(AG510)-ROW(AG$5))*4,,4))</f>
        <v>0</v>
      </c>
      <c r="AH510" s="1">
        <f ca="1">SUM(OFFSET('96点'!AH$5,(ROW(AH510)-ROW(AH$5))*4,,4))</f>
        <v>0</v>
      </c>
      <c r="AI510" s="1" t="e">
        <f ca="1" t="shared" si="193"/>
        <v>#DIV/0!</v>
      </c>
      <c r="AJ510" s="1">
        <f ca="1">SUM(OFFSET('96点'!AJ$5,(ROW(AJ510)-ROW(AJ$5))*4,,4))</f>
        <v>0</v>
      </c>
      <c r="AK510" s="1">
        <f ca="1">SUM(OFFSET('96点'!AK$5,(ROW(AK510)-ROW(AK$5))*4,,4))</f>
        <v>0</v>
      </c>
      <c r="AL510" s="1" t="e">
        <f ca="1" t="shared" si="194"/>
        <v>#DIV/0!</v>
      </c>
      <c r="AM510" s="1" t="e">
        <f ca="1" t="shared" si="195"/>
        <v>#DIV/0!</v>
      </c>
      <c r="AN510" s="1">
        <f ca="1">SUM(OFFSET('96点'!AN$5,(ROW(AN510)-ROW(AN$5))*4,,4))</f>
        <v>0</v>
      </c>
      <c r="AO510" s="1">
        <f ca="1">SUM(OFFSET('96点'!AO$5,(ROW(AO510)-ROW(AO$5))*4,,4))</f>
        <v>0</v>
      </c>
      <c r="AP510" s="1" t="e">
        <f ca="1" t="shared" si="196"/>
        <v>#DIV/0!</v>
      </c>
      <c r="AQ510" s="1">
        <f ca="1">SUM(OFFSET('96点'!AQ$5,(ROW(AQ510)-ROW(AQ$5))*4,,4))</f>
        <v>0</v>
      </c>
      <c r="AR510" s="1">
        <f ca="1">SUM(OFFSET('96点'!AR$5,(ROW(AR510)-ROW(AR$5))*4,,4))</f>
        <v>0</v>
      </c>
      <c r="AS510" s="1" t="e">
        <f ca="1" t="shared" si="197"/>
        <v>#DIV/0!</v>
      </c>
      <c r="AT510" s="1" t="e">
        <f ca="1" t="shared" si="198"/>
        <v>#DIV/0!</v>
      </c>
      <c r="AU510" s="1">
        <f ca="1">SUM(OFFSET('96点'!AU$5,(ROW(AU510)-ROW(AU$5))*4,,4))</f>
        <v>0</v>
      </c>
      <c r="AV510" s="1">
        <f ca="1">SUM(OFFSET('96点'!AV$5,(ROW(AV510)-ROW(AV$5))*4,,4))</f>
        <v>0</v>
      </c>
      <c r="AW510" s="1" t="e">
        <f ca="1" t="shared" si="199"/>
        <v>#DIV/0!</v>
      </c>
      <c r="AX510" s="1">
        <f ca="1">SUM(OFFSET('96点'!AX$5,(ROW(AX510)-ROW(AX$5))*4,,4))</f>
        <v>0</v>
      </c>
      <c r="AY510" s="1">
        <f ca="1">SUM(OFFSET('96点'!AY$5,(ROW(AY510)-ROW(AY$5))*4,,4))</f>
        <v>0</v>
      </c>
      <c r="AZ510" s="1" t="e">
        <f ca="1" t="shared" si="200"/>
        <v>#DIV/0!</v>
      </c>
      <c r="BA510" s="1" t="e">
        <f ca="1" t="shared" si="201"/>
        <v>#DIV/0!</v>
      </c>
      <c r="BB510" s="1">
        <f ca="1">SUM(OFFSET('96点'!BB$5,(ROW(BB510)-ROW(BB$5))*4,,4))</f>
        <v>0</v>
      </c>
    </row>
    <row r="511" spans="3:54">
      <c r="C511" s="1">
        <f t="shared" si="177"/>
        <v>507</v>
      </c>
      <c r="D511" s="1">
        <f t="shared" si="178"/>
        <v>5</v>
      </c>
      <c r="E511" s="1">
        <f t="shared" si="181"/>
        <v>45115</v>
      </c>
      <c r="F511" s="1" t="str">
        <f t="shared" si="179"/>
        <v>20230708</v>
      </c>
      <c r="G511">
        <f t="shared" si="182"/>
        <v>2</v>
      </c>
      <c r="J511" s="1" t="str">
        <f>INDEX(辅助表!$F$3:$F$14,G511)</f>
        <v>测试机组#1调度单元</v>
      </c>
      <c r="K511" s="1" t="str">
        <f t="shared" si="180"/>
        <v>2023-07-08</v>
      </c>
      <c r="L511" s="3">
        <f ca="1" t="shared" si="183"/>
        <v>0.125</v>
      </c>
      <c r="M511" s="1">
        <f ca="1">SUM(OFFSET('96点'!M$5,(ROW(M511)-ROW(M$5))*4,,4))</f>
        <v>0</v>
      </c>
      <c r="N511" s="1" t="e">
        <f ca="1" t="shared" si="184"/>
        <v>#DIV/0!</v>
      </c>
      <c r="O511" s="1">
        <f ca="1">SUM(OFFSET('96点'!O$5,(ROW(O511)-ROW(O$5))*4,,4))</f>
        <v>0</v>
      </c>
      <c r="P511" s="1">
        <f ca="1">SUM(OFFSET('96点'!P$5,(ROW(P511)-ROW(P$5))*4,,4))</f>
        <v>0</v>
      </c>
      <c r="Q511" s="1" t="e">
        <f ca="1" t="shared" si="185"/>
        <v>#DIV/0!</v>
      </c>
      <c r="R511" s="1" t="e">
        <f ca="1" t="shared" si="186"/>
        <v>#DIV/0!</v>
      </c>
      <c r="S511" s="1">
        <f ca="1">SUM(OFFSET('96点'!S$5,(ROW(S511)-ROW(S$5))*4,,4))</f>
        <v>0</v>
      </c>
      <c r="T511" s="1">
        <f ca="1">SUM(OFFSET('96点'!T$5,(ROW(T511)-ROW(T$5))*4,,4))</f>
        <v>0</v>
      </c>
      <c r="U511" s="1" t="e">
        <f ca="1" t="shared" si="187"/>
        <v>#DIV/0!</v>
      </c>
      <c r="V511" s="1">
        <f ca="1">SUM(OFFSET('96点'!V$5,(ROW(V511)-ROW(V$5))*4,,4))</f>
        <v>0</v>
      </c>
      <c r="W511" s="1">
        <f ca="1">SUM(OFFSET('96点'!W$5,(ROW(W511)-ROW(W$5))*4,,4))</f>
        <v>0</v>
      </c>
      <c r="X511" s="1" t="e">
        <f ca="1" t="shared" si="188"/>
        <v>#DIV/0!</v>
      </c>
      <c r="Y511" s="1" t="e">
        <f ca="1" t="shared" si="189"/>
        <v>#DIV/0!</v>
      </c>
      <c r="Z511" s="1">
        <f ca="1">SUM(OFFSET('96点'!Z$5,(ROW(Z511)-ROW(Z$5))*4,,4))</f>
        <v>0</v>
      </c>
      <c r="AA511" s="1">
        <f ca="1">SUM(OFFSET('96点'!AA$5,(ROW(AA511)-ROW(AA$5))*4,,4))</f>
        <v>0</v>
      </c>
      <c r="AB511" s="1" t="e">
        <f ca="1" t="shared" si="190"/>
        <v>#DIV/0!</v>
      </c>
      <c r="AC511" s="1">
        <f ca="1">SUM(OFFSET('96点'!AC$5,(ROW(AC511)-ROW(AC$5))*4,,4))</f>
        <v>0</v>
      </c>
      <c r="AD511" s="1">
        <f ca="1">SUM(OFFSET('96点'!AD$5,(ROW(AD511)-ROW(AD$5))*4,,4))</f>
        <v>0</v>
      </c>
      <c r="AE511" s="1" t="e">
        <f ca="1" t="shared" si="191"/>
        <v>#DIV/0!</v>
      </c>
      <c r="AF511" s="1" t="e">
        <f ca="1" t="shared" si="192"/>
        <v>#DIV/0!</v>
      </c>
      <c r="AG511" s="1">
        <f ca="1">SUM(OFFSET('96点'!AG$5,(ROW(AG511)-ROW(AG$5))*4,,4))</f>
        <v>0</v>
      </c>
      <c r="AH511" s="1">
        <f ca="1">SUM(OFFSET('96点'!AH$5,(ROW(AH511)-ROW(AH$5))*4,,4))</f>
        <v>0</v>
      </c>
      <c r="AI511" s="1" t="e">
        <f ca="1" t="shared" si="193"/>
        <v>#DIV/0!</v>
      </c>
      <c r="AJ511" s="1">
        <f ca="1">SUM(OFFSET('96点'!AJ$5,(ROW(AJ511)-ROW(AJ$5))*4,,4))</f>
        <v>0</v>
      </c>
      <c r="AK511" s="1">
        <f ca="1">SUM(OFFSET('96点'!AK$5,(ROW(AK511)-ROW(AK$5))*4,,4))</f>
        <v>0</v>
      </c>
      <c r="AL511" s="1" t="e">
        <f ca="1" t="shared" si="194"/>
        <v>#DIV/0!</v>
      </c>
      <c r="AM511" s="1" t="e">
        <f ca="1" t="shared" si="195"/>
        <v>#DIV/0!</v>
      </c>
      <c r="AN511" s="1">
        <f ca="1">SUM(OFFSET('96点'!AN$5,(ROW(AN511)-ROW(AN$5))*4,,4))</f>
        <v>0</v>
      </c>
      <c r="AO511" s="1">
        <f ca="1">SUM(OFFSET('96点'!AO$5,(ROW(AO511)-ROW(AO$5))*4,,4))</f>
        <v>0</v>
      </c>
      <c r="AP511" s="1" t="e">
        <f ca="1" t="shared" si="196"/>
        <v>#DIV/0!</v>
      </c>
      <c r="AQ511" s="1">
        <f ca="1">SUM(OFFSET('96点'!AQ$5,(ROW(AQ511)-ROW(AQ$5))*4,,4))</f>
        <v>0</v>
      </c>
      <c r="AR511" s="1">
        <f ca="1">SUM(OFFSET('96点'!AR$5,(ROW(AR511)-ROW(AR$5))*4,,4))</f>
        <v>0</v>
      </c>
      <c r="AS511" s="1" t="e">
        <f ca="1" t="shared" si="197"/>
        <v>#DIV/0!</v>
      </c>
      <c r="AT511" s="1" t="e">
        <f ca="1" t="shared" si="198"/>
        <v>#DIV/0!</v>
      </c>
      <c r="AU511" s="1">
        <f ca="1">SUM(OFFSET('96点'!AU$5,(ROW(AU511)-ROW(AU$5))*4,,4))</f>
        <v>0</v>
      </c>
      <c r="AV511" s="1">
        <f ca="1">SUM(OFFSET('96点'!AV$5,(ROW(AV511)-ROW(AV$5))*4,,4))</f>
        <v>0</v>
      </c>
      <c r="AW511" s="1" t="e">
        <f ca="1" t="shared" si="199"/>
        <v>#DIV/0!</v>
      </c>
      <c r="AX511" s="1">
        <f ca="1">SUM(OFFSET('96点'!AX$5,(ROW(AX511)-ROW(AX$5))*4,,4))</f>
        <v>0</v>
      </c>
      <c r="AY511" s="1">
        <f ca="1">SUM(OFFSET('96点'!AY$5,(ROW(AY511)-ROW(AY$5))*4,,4))</f>
        <v>0</v>
      </c>
      <c r="AZ511" s="1" t="e">
        <f ca="1" t="shared" si="200"/>
        <v>#DIV/0!</v>
      </c>
      <c r="BA511" s="1" t="e">
        <f ca="1" t="shared" si="201"/>
        <v>#DIV/0!</v>
      </c>
      <c r="BB511" s="1">
        <f ca="1">SUM(OFFSET('96点'!BB$5,(ROW(BB511)-ROW(BB$5))*4,,4))</f>
        <v>0</v>
      </c>
    </row>
    <row r="512" spans="3:54">
      <c r="C512" s="1">
        <f t="shared" si="177"/>
        <v>508</v>
      </c>
      <c r="D512" s="1">
        <f t="shared" si="178"/>
        <v>6</v>
      </c>
      <c r="E512" s="1">
        <f t="shared" si="181"/>
        <v>45115</v>
      </c>
      <c r="F512" s="1" t="str">
        <f t="shared" si="179"/>
        <v>20230708</v>
      </c>
      <c r="G512">
        <f t="shared" si="182"/>
        <v>2</v>
      </c>
      <c r="J512" s="1" t="str">
        <f>INDEX(辅助表!$F$3:$F$14,G512)</f>
        <v>测试机组#1调度单元</v>
      </c>
      <c r="K512" s="1" t="str">
        <f t="shared" si="180"/>
        <v>2023-07-08</v>
      </c>
      <c r="L512" s="3">
        <f ca="1" t="shared" si="183"/>
        <v>0.166666666666667</v>
      </c>
      <c r="M512" s="1">
        <f ca="1">SUM(OFFSET('96点'!M$5,(ROW(M512)-ROW(M$5))*4,,4))</f>
        <v>0</v>
      </c>
      <c r="N512" s="1" t="e">
        <f ca="1" t="shared" si="184"/>
        <v>#DIV/0!</v>
      </c>
      <c r="O512" s="1">
        <f ca="1">SUM(OFFSET('96点'!O$5,(ROW(O512)-ROW(O$5))*4,,4))</f>
        <v>0</v>
      </c>
      <c r="P512" s="1">
        <f ca="1">SUM(OFFSET('96点'!P$5,(ROW(P512)-ROW(P$5))*4,,4))</f>
        <v>0</v>
      </c>
      <c r="Q512" s="1" t="e">
        <f ca="1" t="shared" si="185"/>
        <v>#DIV/0!</v>
      </c>
      <c r="R512" s="1" t="e">
        <f ca="1" t="shared" si="186"/>
        <v>#DIV/0!</v>
      </c>
      <c r="S512" s="1">
        <f ca="1">SUM(OFFSET('96点'!S$5,(ROW(S512)-ROW(S$5))*4,,4))</f>
        <v>0</v>
      </c>
      <c r="T512" s="1">
        <f ca="1">SUM(OFFSET('96点'!T$5,(ROW(T512)-ROW(T$5))*4,,4))</f>
        <v>0</v>
      </c>
      <c r="U512" s="1" t="e">
        <f ca="1" t="shared" si="187"/>
        <v>#DIV/0!</v>
      </c>
      <c r="V512" s="1">
        <f ca="1">SUM(OFFSET('96点'!V$5,(ROW(V512)-ROW(V$5))*4,,4))</f>
        <v>0</v>
      </c>
      <c r="W512" s="1">
        <f ca="1">SUM(OFFSET('96点'!W$5,(ROW(W512)-ROW(W$5))*4,,4))</f>
        <v>0</v>
      </c>
      <c r="X512" s="1" t="e">
        <f ca="1" t="shared" si="188"/>
        <v>#DIV/0!</v>
      </c>
      <c r="Y512" s="1" t="e">
        <f ca="1" t="shared" si="189"/>
        <v>#DIV/0!</v>
      </c>
      <c r="Z512" s="1">
        <f ca="1">SUM(OFFSET('96点'!Z$5,(ROW(Z512)-ROW(Z$5))*4,,4))</f>
        <v>0</v>
      </c>
      <c r="AA512" s="1">
        <f ca="1">SUM(OFFSET('96点'!AA$5,(ROW(AA512)-ROW(AA$5))*4,,4))</f>
        <v>0</v>
      </c>
      <c r="AB512" s="1" t="e">
        <f ca="1" t="shared" si="190"/>
        <v>#DIV/0!</v>
      </c>
      <c r="AC512" s="1">
        <f ca="1">SUM(OFFSET('96点'!AC$5,(ROW(AC512)-ROW(AC$5))*4,,4))</f>
        <v>0</v>
      </c>
      <c r="AD512" s="1">
        <f ca="1">SUM(OFFSET('96点'!AD$5,(ROW(AD512)-ROW(AD$5))*4,,4))</f>
        <v>0</v>
      </c>
      <c r="AE512" s="1" t="e">
        <f ca="1" t="shared" si="191"/>
        <v>#DIV/0!</v>
      </c>
      <c r="AF512" s="1" t="e">
        <f ca="1" t="shared" si="192"/>
        <v>#DIV/0!</v>
      </c>
      <c r="AG512" s="1">
        <f ca="1">SUM(OFFSET('96点'!AG$5,(ROW(AG512)-ROW(AG$5))*4,,4))</f>
        <v>0</v>
      </c>
      <c r="AH512" s="1">
        <f ca="1">SUM(OFFSET('96点'!AH$5,(ROW(AH512)-ROW(AH$5))*4,,4))</f>
        <v>0</v>
      </c>
      <c r="AI512" s="1" t="e">
        <f ca="1" t="shared" si="193"/>
        <v>#DIV/0!</v>
      </c>
      <c r="AJ512" s="1">
        <f ca="1">SUM(OFFSET('96点'!AJ$5,(ROW(AJ512)-ROW(AJ$5))*4,,4))</f>
        <v>0</v>
      </c>
      <c r="AK512" s="1">
        <f ca="1">SUM(OFFSET('96点'!AK$5,(ROW(AK512)-ROW(AK$5))*4,,4))</f>
        <v>0</v>
      </c>
      <c r="AL512" s="1" t="e">
        <f ca="1" t="shared" si="194"/>
        <v>#DIV/0!</v>
      </c>
      <c r="AM512" s="1" t="e">
        <f ca="1" t="shared" si="195"/>
        <v>#DIV/0!</v>
      </c>
      <c r="AN512" s="1">
        <f ca="1">SUM(OFFSET('96点'!AN$5,(ROW(AN512)-ROW(AN$5))*4,,4))</f>
        <v>0</v>
      </c>
      <c r="AO512" s="1">
        <f ca="1">SUM(OFFSET('96点'!AO$5,(ROW(AO512)-ROW(AO$5))*4,,4))</f>
        <v>0</v>
      </c>
      <c r="AP512" s="1" t="e">
        <f ca="1" t="shared" si="196"/>
        <v>#DIV/0!</v>
      </c>
      <c r="AQ512" s="1">
        <f ca="1">SUM(OFFSET('96点'!AQ$5,(ROW(AQ512)-ROW(AQ$5))*4,,4))</f>
        <v>0</v>
      </c>
      <c r="AR512" s="1">
        <f ca="1">SUM(OFFSET('96点'!AR$5,(ROW(AR512)-ROW(AR$5))*4,,4))</f>
        <v>0</v>
      </c>
      <c r="AS512" s="1" t="e">
        <f ca="1" t="shared" si="197"/>
        <v>#DIV/0!</v>
      </c>
      <c r="AT512" s="1" t="e">
        <f ca="1" t="shared" si="198"/>
        <v>#DIV/0!</v>
      </c>
      <c r="AU512" s="1">
        <f ca="1">SUM(OFFSET('96点'!AU$5,(ROW(AU512)-ROW(AU$5))*4,,4))</f>
        <v>0</v>
      </c>
      <c r="AV512" s="1">
        <f ca="1">SUM(OFFSET('96点'!AV$5,(ROW(AV512)-ROW(AV$5))*4,,4))</f>
        <v>0</v>
      </c>
      <c r="AW512" s="1" t="e">
        <f ca="1" t="shared" si="199"/>
        <v>#DIV/0!</v>
      </c>
      <c r="AX512" s="1">
        <f ca="1">SUM(OFFSET('96点'!AX$5,(ROW(AX512)-ROW(AX$5))*4,,4))</f>
        <v>0</v>
      </c>
      <c r="AY512" s="1">
        <f ca="1">SUM(OFFSET('96点'!AY$5,(ROW(AY512)-ROW(AY$5))*4,,4))</f>
        <v>0</v>
      </c>
      <c r="AZ512" s="1" t="e">
        <f ca="1" t="shared" si="200"/>
        <v>#DIV/0!</v>
      </c>
      <c r="BA512" s="1" t="e">
        <f ca="1" t="shared" si="201"/>
        <v>#DIV/0!</v>
      </c>
      <c r="BB512" s="1">
        <f ca="1">SUM(OFFSET('96点'!BB$5,(ROW(BB512)-ROW(BB$5))*4,,4))</f>
        <v>0</v>
      </c>
    </row>
    <row r="513" spans="3:54">
      <c r="C513" s="1">
        <f t="shared" si="177"/>
        <v>509</v>
      </c>
      <c r="D513" s="1">
        <f t="shared" si="178"/>
        <v>7</v>
      </c>
      <c r="E513" s="1">
        <f t="shared" si="181"/>
        <v>45115</v>
      </c>
      <c r="F513" s="1" t="str">
        <f t="shared" si="179"/>
        <v>20230708</v>
      </c>
      <c r="G513">
        <f t="shared" si="182"/>
        <v>2</v>
      </c>
      <c r="J513" s="1" t="str">
        <f>INDEX(辅助表!$F$3:$F$14,G513)</f>
        <v>测试机组#1调度单元</v>
      </c>
      <c r="K513" s="1" t="str">
        <f t="shared" si="180"/>
        <v>2023-07-08</v>
      </c>
      <c r="L513" s="3">
        <f ca="1" t="shared" si="183"/>
        <v>0.208333333333333</v>
      </c>
      <c r="M513" s="1">
        <f ca="1">SUM(OFFSET('96点'!M$5,(ROW(M513)-ROW(M$5))*4,,4))</f>
        <v>0</v>
      </c>
      <c r="N513" s="1" t="e">
        <f ca="1" t="shared" si="184"/>
        <v>#DIV/0!</v>
      </c>
      <c r="O513" s="1">
        <f ca="1">SUM(OFFSET('96点'!O$5,(ROW(O513)-ROW(O$5))*4,,4))</f>
        <v>0</v>
      </c>
      <c r="P513" s="1">
        <f ca="1">SUM(OFFSET('96点'!P$5,(ROW(P513)-ROW(P$5))*4,,4))</f>
        <v>0</v>
      </c>
      <c r="Q513" s="1" t="e">
        <f ca="1" t="shared" si="185"/>
        <v>#DIV/0!</v>
      </c>
      <c r="R513" s="1" t="e">
        <f ca="1" t="shared" si="186"/>
        <v>#DIV/0!</v>
      </c>
      <c r="S513" s="1">
        <f ca="1">SUM(OFFSET('96点'!S$5,(ROW(S513)-ROW(S$5))*4,,4))</f>
        <v>0</v>
      </c>
      <c r="T513" s="1">
        <f ca="1">SUM(OFFSET('96点'!T$5,(ROW(T513)-ROW(T$5))*4,,4))</f>
        <v>0</v>
      </c>
      <c r="U513" s="1" t="e">
        <f ca="1" t="shared" si="187"/>
        <v>#DIV/0!</v>
      </c>
      <c r="V513" s="1">
        <f ca="1">SUM(OFFSET('96点'!V$5,(ROW(V513)-ROW(V$5))*4,,4))</f>
        <v>0</v>
      </c>
      <c r="W513" s="1">
        <f ca="1">SUM(OFFSET('96点'!W$5,(ROW(W513)-ROW(W$5))*4,,4))</f>
        <v>0</v>
      </c>
      <c r="X513" s="1" t="e">
        <f ca="1" t="shared" si="188"/>
        <v>#DIV/0!</v>
      </c>
      <c r="Y513" s="1" t="e">
        <f ca="1" t="shared" si="189"/>
        <v>#DIV/0!</v>
      </c>
      <c r="Z513" s="1">
        <f ca="1">SUM(OFFSET('96点'!Z$5,(ROW(Z513)-ROW(Z$5))*4,,4))</f>
        <v>0</v>
      </c>
      <c r="AA513" s="1">
        <f ca="1">SUM(OFFSET('96点'!AA$5,(ROW(AA513)-ROW(AA$5))*4,,4))</f>
        <v>0</v>
      </c>
      <c r="AB513" s="1" t="e">
        <f ca="1" t="shared" si="190"/>
        <v>#DIV/0!</v>
      </c>
      <c r="AC513" s="1">
        <f ca="1">SUM(OFFSET('96点'!AC$5,(ROW(AC513)-ROW(AC$5))*4,,4))</f>
        <v>0</v>
      </c>
      <c r="AD513" s="1">
        <f ca="1">SUM(OFFSET('96点'!AD$5,(ROW(AD513)-ROW(AD$5))*4,,4))</f>
        <v>0</v>
      </c>
      <c r="AE513" s="1" t="e">
        <f ca="1" t="shared" si="191"/>
        <v>#DIV/0!</v>
      </c>
      <c r="AF513" s="1" t="e">
        <f ca="1" t="shared" si="192"/>
        <v>#DIV/0!</v>
      </c>
      <c r="AG513" s="1">
        <f ca="1">SUM(OFFSET('96点'!AG$5,(ROW(AG513)-ROW(AG$5))*4,,4))</f>
        <v>0</v>
      </c>
      <c r="AH513" s="1">
        <f ca="1">SUM(OFFSET('96点'!AH$5,(ROW(AH513)-ROW(AH$5))*4,,4))</f>
        <v>0</v>
      </c>
      <c r="AI513" s="1" t="e">
        <f ca="1" t="shared" si="193"/>
        <v>#DIV/0!</v>
      </c>
      <c r="AJ513" s="1">
        <f ca="1">SUM(OFFSET('96点'!AJ$5,(ROW(AJ513)-ROW(AJ$5))*4,,4))</f>
        <v>0</v>
      </c>
      <c r="AK513" s="1">
        <f ca="1">SUM(OFFSET('96点'!AK$5,(ROW(AK513)-ROW(AK$5))*4,,4))</f>
        <v>0</v>
      </c>
      <c r="AL513" s="1" t="e">
        <f ca="1" t="shared" si="194"/>
        <v>#DIV/0!</v>
      </c>
      <c r="AM513" s="1" t="e">
        <f ca="1" t="shared" si="195"/>
        <v>#DIV/0!</v>
      </c>
      <c r="AN513" s="1">
        <f ca="1">SUM(OFFSET('96点'!AN$5,(ROW(AN513)-ROW(AN$5))*4,,4))</f>
        <v>0</v>
      </c>
      <c r="AO513" s="1">
        <f ca="1">SUM(OFFSET('96点'!AO$5,(ROW(AO513)-ROW(AO$5))*4,,4))</f>
        <v>0</v>
      </c>
      <c r="AP513" s="1" t="e">
        <f ca="1" t="shared" si="196"/>
        <v>#DIV/0!</v>
      </c>
      <c r="AQ513" s="1">
        <f ca="1">SUM(OFFSET('96点'!AQ$5,(ROW(AQ513)-ROW(AQ$5))*4,,4))</f>
        <v>0</v>
      </c>
      <c r="AR513" s="1">
        <f ca="1">SUM(OFFSET('96点'!AR$5,(ROW(AR513)-ROW(AR$5))*4,,4))</f>
        <v>0</v>
      </c>
      <c r="AS513" s="1" t="e">
        <f ca="1" t="shared" si="197"/>
        <v>#DIV/0!</v>
      </c>
      <c r="AT513" s="1" t="e">
        <f ca="1" t="shared" si="198"/>
        <v>#DIV/0!</v>
      </c>
      <c r="AU513" s="1">
        <f ca="1">SUM(OFFSET('96点'!AU$5,(ROW(AU513)-ROW(AU$5))*4,,4))</f>
        <v>0</v>
      </c>
      <c r="AV513" s="1">
        <f ca="1">SUM(OFFSET('96点'!AV$5,(ROW(AV513)-ROW(AV$5))*4,,4))</f>
        <v>0</v>
      </c>
      <c r="AW513" s="1" t="e">
        <f ca="1" t="shared" si="199"/>
        <v>#DIV/0!</v>
      </c>
      <c r="AX513" s="1">
        <f ca="1">SUM(OFFSET('96点'!AX$5,(ROW(AX513)-ROW(AX$5))*4,,4))</f>
        <v>0</v>
      </c>
      <c r="AY513" s="1">
        <f ca="1">SUM(OFFSET('96点'!AY$5,(ROW(AY513)-ROW(AY$5))*4,,4))</f>
        <v>0</v>
      </c>
      <c r="AZ513" s="1" t="e">
        <f ca="1" t="shared" si="200"/>
        <v>#DIV/0!</v>
      </c>
      <c r="BA513" s="1" t="e">
        <f ca="1" t="shared" si="201"/>
        <v>#DIV/0!</v>
      </c>
      <c r="BB513" s="1">
        <f ca="1">SUM(OFFSET('96点'!BB$5,(ROW(BB513)-ROW(BB$5))*4,,4))</f>
        <v>0</v>
      </c>
    </row>
    <row r="514" spans="3:54">
      <c r="C514" s="1">
        <f t="shared" si="177"/>
        <v>510</v>
      </c>
      <c r="D514" s="1">
        <f t="shared" si="178"/>
        <v>8</v>
      </c>
      <c r="E514" s="1">
        <f t="shared" si="181"/>
        <v>45115</v>
      </c>
      <c r="F514" s="1" t="str">
        <f t="shared" si="179"/>
        <v>20230708</v>
      </c>
      <c r="G514">
        <f t="shared" si="182"/>
        <v>2</v>
      </c>
      <c r="J514" s="1" t="str">
        <f>INDEX(辅助表!$F$3:$F$14,G514)</f>
        <v>测试机组#1调度单元</v>
      </c>
      <c r="K514" s="1" t="str">
        <f t="shared" si="180"/>
        <v>2023-07-08</v>
      </c>
      <c r="L514" s="3">
        <f ca="1" t="shared" si="183"/>
        <v>0.25</v>
      </c>
      <c r="M514" s="1">
        <f ca="1">SUM(OFFSET('96点'!M$5,(ROW(M514)-ROW(M$5))*4,,4))</f>
        <v>0</v>
      </c>
      <c r="N514" s="1" t="e">
        <f ca="1" t="shared" si="184"/>
        <v>#DIV/0!</v>
      </c>
      <c r="O514" s="1">
        <f ca="1">SUM(OFFSET('96点'!O$5,(ROW(O514)-ROW(O$5))*4,,4))</f>
        <v>0</v>
      </c>
      <c r="P514" s="1">
        <f ca="1">SUM(OFFSET('96点'!P$5,(ROW(P514)-ROW(P$5))*4,,4))</f>
        <v>0</v>
      </c>
      <c r="Q514" s="1" t="e">
        <f ca="1" t="shared" si="185"/>
        <v>#DIV/0!</v>
      </c>
      <c r="R514" s="1" t="e">
        <f ca="1" t="shared" si="186"/>
        <v>#DIV/0!</v>
      </c>
      <c r="S514" s="1">
        <f ca="1">SUM(OFFSET('96点'!S$5,(ROW(S514)-ROW(S$5))*4,,4))</f>
        <v>0</v>
      </c>
      <c r="T514" s="1">
        <f ca="1">SUM(OFFSET('96点'!T$5,(ROW(T514)-ROW(T$5))*4,,4))</f>
        <v>0</v>
      </c>
      <c r="U514" s="1" t="e">
        <f ca="1" t="shared" si="187"/>
        <v>#DIV/0!</v>
      </c>
      <c r="V514" s="1">
        <f ca="1">SUM(OFFSET('96点'!V$5,(ROW(V514)-ROW(V$5))*4,,4))</f>
        <v>0</v>
      </c>
      <c r="W514" s="1">
        <f ca="1">SUM(OFFSET('96点'!W$5,(ROW(W514)-ROW(W$5))*4,,4))</f>
        <v>0</v>
      </c>
      <c r="X514" s="1" t="e">
        <f ca="1" t="shared" si="188"/>
        <v>#DIV/0!</v>
      </c>
      <c r="Y514" s="1" t="e">
        <f ca="1" t="shared" si="189"/>
        <v>#DIV/0!</v>
      </c>
      <c r="Z514" s="1">
        <f ca="1">SUM(OFFSET('96点'!Z$5,(ROW(Z514)-ROW(Z$5))*4,,4))</f>
        <v>0</v>
      </c>
      <c r="AA514" s="1">
        <f ca="1">SUM(OFFSET('96点'!AA$5,(ROW(AA514)-ROW(AA$5))*4,,4))</f>
        <v>0</v>
      </c>
      <c r="AB514" s="1" t="e">
        <f ca="1" t="shared" si="190"/>
        <v>#DIV/0!</v>
      </c>
      <c r="AC514" s="1">
        <f ca="1">SUM(OFFSET('96点'!AC$5,(ROW(AC514)-ROW(AC$5))*4,,4))</f>
        <v>0</v>
      </c>
      <c r="AD514" s="1">
        <f ca="1">SUM(OFFSET('96点'!AD$5,(ROW(AD514)-ROW(AD$5))*4,,4))</f>
        <v>0</v>
      </c>
      <c r="AE514" s="1" t="e">
        <f ca="1" t="shared" si="191"/>
        <v>#DIV/0!</v>
      </c>
      <c r="AF514" s="1" t="e">
        <f ca="1" t="shared" si="192"/>
        <v>#DIV/0!</v>
      </c>
      <c r="AG514" s="1">
        <f ca="1">SUM(OFFSET('96点'!AG$5,(ROW(AG514)-ROW(AG$5))*4,,4))</f>
        <v>0</v>
      </c>
      <c r="AH514" s="1">
        <f ca="1">SUM(OFFSET('96点'!AH$5,(ROW(AH514)-ROW(AH$5))*4,,4))</f>
        <v>0</v>
      </c>
      <c r="AI514" s="1" t="e">
        <f ca="1" t="shared" si="193"/>
        <v>#DIV/0!</v>
      </c>
      <c r="AJ514" s="1">
        <f ca="1">SUM(OFFSET('96点'!AJ$5,(ROW(AJ514)-ROW(AJ$5))*4,,4))</f>
        <v>0</v>
      </c>
      <c r="AK514" s="1">
        <f ca="1">SUM(OFFSET('96点'!AK$5,(ROW(AK514)-ROW(AK$5))*4,,4))</f>
        <v>0</v>
      </c>
      <c r="AL514" s="1" t="e">
        <f ca="1" t="shared" si="194"/>
        <v>#DIV/0!</v>
      </c>
      <c r="AM514" s="1" t="e">
        <f ca="1" t="shared" si="195"/>
        <v>#DIV/0!</v>
      </c>
      <c r="AN514" s="1">
        <f ca="1">SUM(OFFSET('96点'!AN$5,(ROW(AN514)-ROW(AN$5))*4,,4))</f>
        <v>0</v>
      </c>
      <c r="AO514" s="1">
        <f ca="1">SUM(OFFSET('96点'!AO$5,(ROW(AO514)-ROW(AO$5))*4,,4))</f>
        <v>0</v>
      </c>
      <c r="AP514" s="1" t="e">
        <f ca="1" t="shared" si="196"/>
        <v>#DIV/0!</v>
      </c>
      <c r="AQ514" s="1">
        <f ca="1">SUM(OFFSET('96点'!AQ$5,(ROW(AQ514)-ROW(AQ$5))*4,,4))</f>
        <v>0</v>
      </c>
      <c r="AR514" s="1">
        <f ca="1">SUM(OFFSET('96点'!AR$5,(ROW(AR514)-ROW(AR$5))*4,,4))</f>
        <v>0</v>
      </c>
      <c r="AS514" s="1" t="e">
        <f ca="1" t="shared" si="197"/>
        <v>#DIV/0!</v>
      </c>
      <c r="AT514" s="1" t="e">
        <f ca="1" t="shared" si="198"/>
        <v>#DIV/0!</v>
      </c>
      <c r="AU514" s="1">
        <f ca="1">SUM(OFFSET('96点'!AU$5,(ROW(AU514)-ROW(AU$5))*4,,4))</f>
        <v>0</v>
      </c>
      <c r="AV514" s="1">
        <f ca="1">SUM(OFFSET('96点'!AV$5,(ROW(AV514)-ROW(AV$5))*4,,4))</f>
        <v>0</v>
      </c>
      <c r="AW514" s="1" t="e">
        <f ca="1" t="shared" si="199"/>
        <v>#DIV/0!</v>
      </c>
      <c r="AX514" s="1">
        <f ca="1">SUM(OFFSET('96点'!AX$5,(ROW(AX514)-ROW(AX$5))*4,,4))</f>
        <v>0</v>
      </c>
      <c r="AY514" s="1">
        <f ca="1">SUM(OFFSET('96点'!AY$5,(ROW(AY514)-ROW(AY$5))*4,,4))</f>
        <v>0</v>
      </c>
      <c r="AZ514" s="1" t="e">
        <f ca="1" t="shared" si="200"/>
        <v>#DIV/0!</v>
      </c>
      <c r="BA514" s="1" t="e">
        <f ca="1" t="shared" si="201"/>
        <v>#DIV/0!</v>
      </c>
      <c r="BB514" s="1">
        <f ca="1">SUM(OFFSET('96点'!BB$5,(ROW(BB514)-ROW(BB$5))*4,,4))</f>
        <v>0</v>
      </c>
    </row>
    <row r="515" spans="3:54">
      <c r="C515" s="1">
        <f t="shared" si="177"/>
        <v>511</v>
      </c>
      <c r="D515" s="1">
        <f t="shared" si="178"/>
        <v>9</v>
      </c>
      <c r="E515" s="1">
        <f t="shared" si="181"/>
        <v>45115</v>
      </c>
      <c r="F515" s="1" t="str">
        <f t="shared" si="179"/>
        <v>20230708</v>
      </c>
      <c r="G515">
        <f t="shared" si="182"/>
        <v>2</v>
      </c>
      <c r="J515" s="1" t="str">
        <f>INDEX(辅助表!$F$3:$F$14,G515)</f>
        <v>测试机组#1调度单元</v>
      </c>
      <c r="K515" s="1" t="str">
        <f t="shared" si="180"/>
        <v>2023-07-08</v>
      </c>
      <c r="L515" s="3">
        <f ca="1" t="shared" si="183"/>
        <v>0.291666666666667</v>
      </c>
      <c r="M515" s="1">
        <f ca="1">SUM(OFFSET('96点'!M$5,(ROW(M515)-ROW(M$5))*4,,4))</f>
        <v>0</v>
      </c>
      <c r="N515" s="1" t="e">
        <f ca="1" t="shared" si="184"/>
        <v>#DIV/0!</v>
      </c>
      <c r="O515" s="1">
        <f ca="1">SUM(OFFSET('96点'!O$5,(ROW(O515)-ROW(O$5))*4,,4))</f>
        <v>0</v>
      </c>
      <c r="P515" s="1">
        <f ca="1">SUM(OFFSET('96点'!P$5,(ROW(P515)-ROW(P$5))*4,,4))</f>
        <v>0</v>
      </c>
      <c r="Q515" s="1" t="e">
        <f ca="1" t="shared" si="185"/>
        <v>#DIV/0!</v>
      </c>
      <c r="R515" s="1" t="e">
        <f ca="1" t="shared" si="186"/>
        <v>#DIV/0!</v>
      </c>
      <c r="S515" s="1">
        <f ca="1">SUM(OFFSET('96点'!S$5,(ROW(S515)-ROW(S$5))*4,,4))</f>
        <v>0</v>
      </c>
      <c r="T515" s="1">
        <f ca="1">SUM(OFFSET('96点'!T$5,(ROW(T515)-ROW(T$5))*4,,4))</f>
        <v>0</v>
      </c>
      <c r="U515" s="1" t="e">
        <f ca="1" t="shared" si="187"/>
        <v>#DIV/0!</v>
      </c>
      <c r="V515" s="1">
        <f ca="1">SUM(OFFSET('96点'!V$5,(ROW(V515)-ROW(V$5))*4,,4))</f>
        <v>0</v>
      </c>
      <c r="W515" s="1">
        <f ca="1">SUM(OFFSET('96点'!W$5,(ROW(W515)-ROW(W$5))*4,,4))</f>
        <v>0</v>
      </c>
      <c r="X515" s="1" t="e">
        <f ca="1" t="shared" si="188"/>
        <v>#DIV/0!</v>
      </c>
      <c r="Y515" s="1" t="e">
        <f ca="1" t="shared" si="189"/>
        <v>#DIV/0!</v>
      </c>
      <c r="Z515" s="1">
        <f ca="1">SUM(OFFSET('96点'!Z$5,(ROW(Z515)-ROW(Z$5))*4,,4))</f>
        <v>0</v>
      </c>
      <c r="AA515" s="1">
        <f ca="1">SUM(OFFSET('96点'!AA$5,(ROW(AA515)-ROW(AA$5))*4,,4))</f>
        <v>0</v>
      </c>
      <c r="AB515" s="1" t="e">
        <f ca="1" t="shared" si="190"/>
        <v>#DIV/0!</v>
      </c>
      <c r="AC515" s="1">
        <f ca="1">SUM(OFFSET('96点'!AC$5,(ROW(AC515)-ROW(AC$5))*4,,4))</f>
        <v>0</v>
      </c>
      <c r="AD515" s="1">
        <f ca="1">SUM(OFFSET('96点'!AD$5,(ROW(AD515)-ROW(AD$5))*4,,4))</f>
        <v>0</v>
      </c>
      <c r="AE515" s="1" t="e">
        <f ca="1" t="shared" si="191"/>
        <v>#DIV/0!</v>
      </c>
      <c r="AF515" s="1" t="e">
        <f ca="1" t="shared" si="192"/>
        <v>#DIV/0!</v>
      </c>
      <c r="AG515" s="1">
        <f ca="1">SUM(OFFSET('96点'!AG$5,(ROW(AG515)-ROW(AG$5))*4,,4))</f>
        <v>0</v>
      </c>
      <c r="AH515" s="1">
        <f ca="1">SUM(OFFSET('96点'!AH$5,(ROW(AH515)-ROW(AH$5))*4,,4))</f>
        <v>0</v>
      </c>
      <c r="AI515" s="1" t="e">
        <f ca="1" t="shared" si="193"/>
        <v>#DIV/0!</v>
      </c>
      <c r="AJ515" s="1">
        <f ca="1">SUM(OFFSET('96点'!AJ$5,(ROW(AJ515)-ROW(AJ$5))*4,,4))</f>
        <v>0</v>
      </c>
      <c r="AK515" s="1">
        <f ca="1">SUM(OFFSET('96点'!AK$5,(ROW(AK515)-ROW(AK$5))*4,,4))</f>
        <v>0</v>
      </c>
      <c r="AL515" s="1" t="e">
        <f ca="1" t="shared" si="194"/>
        <v>#DIV/0!</v>
      </c>
      <c r="AM515" s="1" t="e">
        <f ca="1" t="shared" si="195"/>
        <v>#DIV/0!</v>
      </c>
      <c r="AN515" s="1">
        <f ca="1">SUM(OFFSET('96点'!AN$5,(ROW(AN515)-ROW(AN$5))*4,,4))</f>
        <v>0</v>
      </c>
      <c r="AO515" s="1">
        <f ca="1">SUM(OFFSET('96点'!AO$5,(ROW(AO515)-ROW(AO$5))*4,,4))</f>
        <v>0</v>
      </c>
      <c r="AP515" s="1" t="e">
        <f ca="1" t="shared" si="196"/>
        <v>#DIV/0!</v>
      </c>
      <c r="AQ515" s="1">
        <f ca="1">SUM(OFFSET('96点'!AQ$5,(ROW(AQ515)-ROW(AQ$5))*4,,4))</f>
        <v>0</v>
      </c>
      <c r="AR515" s="1">
        <f ca="1">SUM(OFFSET('96点'!AR$5,(ROW(AR515)-ROW(AR$5))*4,,4))</f>
        <v>0</v>
      </c>
      <c r="AS515" s="1" t="e">
        <f ca="1" t="shared" si="197"/>
        <v>#DIV/0!</v>
      </c>
      <c r="AT515" s="1" t="e">
        <f ca="1" t="shared" si="198"/>
        <v>#DIV/0!</v>
      </c>
      <c r="AU515" s="1">
        <f ca="1">SUM(OFFSET('96点'!AU$5,(ROW(AU515)-ROW(AU$5))*4,,4))</f>
        <v>0</v>
      </c>
      <c r="AV515" s="1">
        <f ca="1">SUM(OFFSET('96点'!AV$5,(ROW(AV515)-ROW(AV$5))*4,,4))</f>
        <v>0</v>
      </c>
      <c r="AW515" s="1" t="e">
        <f ca="1" t="shared" si="199"/>
        <v>#DIV/0!</v>
      </c>
      <c r="AX515" s="1">
        <f ca="1">SUM(OFFSET('96点'!AX$5,(ROW(AX515)-ROW(AX$5))*4,,4))</f>
        <v>0</v>
      </c>
      <c r="AY515" s="1">
        <f ca="1">SUM(OFFSET('96点'!AY$5,(ROW(AY515)-ROW(AY$5))*4,,4))</f>
        <v>0</v>
      </c>
      <c r="AZ515" s="1" t="e">
        <f ca="1" t="shared" si="200"/>
        <v>#DIV/0!</v>
      </c>
      <c r="BA515" s="1" t="e">
        <f ca="1" t="shared" si="201"/>
        <v>#DIV/0!</v>
      </c>
      <c r="BB515" s="1">
        <f ca="1">SUM(OFFSET('96点'!BB$5,(ROW(BB515)-ROW(BB$5))*4,,4))</f>
        <v>0</v>
      </c>
    </row>
    <row r="516" spans="3:54">
      <c r="C516" s="1">
        <f t="shared" si="177"/>
        <v>512</v>
      </c>
      <c r="D516" s="1">
        <f t="shared" si="178"/>
        <v>10</v>
      </c>
      <c r="E516" s="1">
        <f t="shared" si="181"/>
        <v>45115</v>
      </c>
      <c r="F516" s="1" t="str">
        <f t="shared" si="179"/>
        <v>20230708</v>
      </c>
      <c r="G516">
        <f t="shared" si="182"/>
        <v>2</v>
      </c>
      <c r="J516" s="1" t="str">
        <f>INDEX(辅助表!$F$3:$F$14,G516)</f>
        <v>测试机组#1调度单元</v>
      </c>
      <c r="K516" s="1" t="str">
        <f t="shared" si="180"/>
        <v>2023-07-08</v>
      </c>
      <c r="L516" s="3">
        <f ca="1" t="shared" si="183"/>
        <v>0.333333333333333</v>
      </c>
      <c r="M516" s="1">
        <f ca="1">SUM(OFFSET('96点'!M$5,(ROW(M516)-ROW(M$5))*4,,4))</f>
        <v>0</v>
      </c>
      <c r="N516" s="1" t="e">
        <f ca="1" t="shared" si="184"/>
        <v>#DIV/0!</v>
      </c>
      <c r="O516" s="1">
        <f ca="1">SUM(OFFSET('96点'!O$5,(ROW(O516)-ROW(O$5))*4,,4))</f>
        <v>0</v>
      </c>
      <c r="P516" s="1">
        <f ca="1">SUM(OFFSET('96点'!P$5,(ROW(P516)-ROW(P$5))*4,,4))</f>
        <v>0</v>
      </c>
      <c r="Q516" s="1" t="e">
        <f ca="1" t="shared" si="185"/>
        <v>#DIV/0!</v>
      </c>
      <c r="R516" s="1" t="e">
        <f ca="1" t="shared" si="186"/>
        <v>#DIV/0!</v>
      </c>
      <c r="S516" s="1">
        <f ca="1">SUM(OFFSET('96点'!S$5,(ROW(S516)-ROW(S$5))*4,,4))</f>
        <v>0</v>
      </c>
      <c r="T516" s="1">
        <f ca="1">SUM(OFFSET('96点'!T$5,(ROW(T516)-ROW(T$5))*4,,4))</f>
        <v>0</v>
      </c>
      <c r="U516" s="1" t="e">
        <f ca="1" t="shared" si="187"/>
        <v>#DIV/0!</v>
      </c>
      <c r="V516" s="1">
        <f ca="1">SUM(OFFSET('96点'!V$5,(ROW(V516)-ROW(V$5))*4,,4))</f>
        <v>0</v>
      </c>
      <c r="W516" s="1">
        <f ca="1">SUM(OFFSET('96点'!W$5,(ROW(W516)-ROW(W$5))*4,,4))</f>
        <v>0</v>
      </c>
      <c r="X516" s="1" t="e">
        <f ca="1" t="shared" si="188"/>
        <v>#DIV/0!</v>
      </c>
      <c r="Y516" s="1" t="e">
        <f ca="1" t="shared" si="189"/>
        <v>#DIV/0!</v>
      </c>
      <c r="Z516" s="1">
        <f ca="1">SUM(OFFSET('96点'!Z$5,(ROW(Z516)-ROW(Z$5))*4,,4))</f>
        <v>0</v>
      </c>
      <c r="AA516" s="1">
        <f ca="1">SUM(OFFSET('96点'!AA$5,(ROW(AA516)-ROW(AA$5))*4,,4))</f>
        <v>0</v>
      </c>
      <c r="AB516" s="1" t="e">
        <f ca="1" t="shared" si="190"/>
        <v>#DIV/0!</v>
      </c>
      <c r="AC516" s="1">
        <f ca="1">SUM(OFFSET('96点'!AC$5,(ROW(AC516)-ROW(AC$5))*4,,4))</f>
        <v>0</v>
      </c>
      <c r="AD516" s="1">
        <f ca="1">SUM(OFFSET('96点'!AD$5,(ROW(AD516)-ROW(AD$5))*4,,4))</f>
        <v>0</v>
      </c>
      <c r="AE516" s="1" t="e">
        <f ca="1" t="shared" si="191"/>
        <v>#DIV/0!</v>
      </c>
      <c r="AF516" s="1" t="e">
        <f ca="1" t="shared" si="192"/>
        <v>#DIV/0!</v>
      </c>
      <c r="AG516" s="1">
        <f ca="1">SUM(OFFSET('96点'!AG$5,(ROW(AG516)-ROW(AG$5))*4,,4))</f>
        <v>0</v>
      </c>
      <c r="AH516" s="1">
        <f ca="1">SUM(OFFSET('96点'!AH$5,(ROW(AH516)-ROW(AH$5))*4,,4))</f>
        <v>0</v>
      </c>
      <c r="AI516" s="1" t="e">
        <f ca="1" t="shared" si="193"/>
        <v>#DIV/0!</v>
      </c>
      <c r="AJ516" s="1">
        <f ca="1">SUM(OFFSET('96点'!AJ$5,(ROW(AJ516)-ROW(AJ$5))*4,,4))</f>
        <v>0</v>
      </c>
      <c r="AK516" s="1">
        <f ca="1">SUM(OFFSET('96点'!AK$5,(ROW(AK516)-ROW(AK$5))*4,,4))</f>
        <v>0</v>
      </c>
      <c r="AL516" s="1" t="e">
        <f ca="1" t="shared" si="194"/>
        <v>#DIV/0!</v>
      </c>
      <c r="AM516" s="1" t="e">
        <f ca="1" t="shared" si="195"/>
        <v>#DIV/0!</v>
      </c>
      <c r="AN516" s="1">
        <f ca="1">SUM(OFFSET('96点'!AN$5,(ROW(AN516)-ROW(AN$5))*4,,4))</f>
        <v>0</v>
      </c>
      <c r="AO516" s="1">
        <f ca="1">SUM(OFFSET('96点'!AO$5,(ROW(AO516)-ROW(AO$5))*4,,4))</f>
        <v>0</v>
      </c>
      <c r="AP516" s="1" t="e">
        <f ca="1" t="shared" si="196"/>
        <v>#DIV/0!</v>
      </c>
      <c r="AQ516" s="1">
        <f ca="1">SUM(OFFSET('96点'!AQ$5,(ROW(AQ516)-ROW(AQ$5))*4,,4))</f>
        <v>0</v>
      </c>
      <c r="AR516" s="1">
        <f ca="1">SUM(OFFSET('96点'!AR$5,(ROW(AR516)-ROW(AR$5))*4,,4))</f>
        <v>0</v>
      </c>
      <c r="AS516" s="1" t="e">
        <f ca="1" t="shared" si="197"/>
        <v>#DIV/0!</v>
      </c>
      <c r="AT516" s="1" t="e">
        <f ca="1" t="shared" si="198"/>
        <v>#DIV/0!</v>
      </c>
      <c r="AU516" s="1">
        <f ca="1">SUM(OFFSET('96点'!AU$5,(ROW(AU516)-ROW(AU$5))*4,,4))</f>
        <v>0</v>
      </c>
      <c r="AV516" s="1">
        <f ca="1">SUM(OFFSET('96点'!AV$5,(ROW(AV516)-ROW(AV$5))*4,,4))</f>
        <v>0</v>
      </c>
      <c r="AW516" s="1" t="e">
        <f ca="1" t="shared" si="199"/>
        <v>#DIV/0!</v>
      </c>
      <c r="AX516" s="1">
        <f ca="1">SUM(OFFSET('96点'!AX$5,(ROW(AX516)-ROW(AX$5))*4,,4))</f>
        <v>0</v>
      </c>
      <c r="AY516" s="1">
        <f ca="1">SUM(OFFSET('96点'!AY$5,(ROW(AY516)-ROW(AY$5))*4,,4))</f>
        <v>0</v>
      </c>
      <c r="AZ516" s="1" t="e">
        <f ca="1" t="shared" si="200"/>
        <v>#DIV/0!</v>
      </c>
      <c r="BA516" s="1" t="e">
        <f ca="1" t="shared" si="201"/>
        <v>#DIV/0!</v>
      </c>
      <c r="BB516" s="1">
        <f ca="1">SUM(OFFSET('96点'!BB$5,(ROW(BB516)-ROW(BB$5))*4,,4))</f>
        <v>0</v>
      </c>
    </row>
    <row r="517" spans="3:54">
      <c r="C517" s="1">
        <f t="shared" ref="C517:C580" si="202">C516+1</f>
        <v>513</v>
      </c>
      <c r="D517" s="1">
        <f t="shared" ref="D517:D580" si="203">IF(MOD(C517,$F$3)=1,$D$1,D516+1)</f>
        <v>11</v>
      </c>
      <c r="E517" s="1">
        <f t="shared" si="181"/>
        <v>45115</v>
      </c>
      <c r="F517" s="1" t="str">
        <f t="shared" ref="F517:F580" si="204">TEXT(E517,"yyyymmdd")</f>
        <v>20230708</v>
      </c>
      <c r="G517">
        <f t="shared" si="182"/>
        <v>2</v>
      </c>
      <c r="J517" s="1" t="str">
        <f>INDEX(辅助表!$F$3:$F$14,G517)</f>
        <v>测试机组#1调度单元</v>
      </c>
      <c r="K517" s="1" t="str">
        <f t="shared" ref="K517:K580" si="205">TEXT(E517,"yyyy-mm-dd")</f>
        <v>2023-07-08</v>
      </c>
      <c r="L517" s="3">
        <f ca="1" t="shared" si="183"/>
        <v>0.375</v>
      </c>
      <c r="M517" s="1">
        <f ca="1">SUM(OFFSET('96点'!M$5,(ROW(M517)-ROW(M$5))*4,,4))</f>
        <v>0</v>
      </c>
      <c r="N517" s="1" t="e">
        <f ca="1" t="shared" si="184"/>
        <v>#DIV/0!</v>
      </c>
      <c r="O517" s="1">
        <f ca="1">SUM(OFFSET('96点'!O$5,(ROW(O517)-ROW(O$5))*4,,4))</f>
        <v>0</v>
      </c>
      <c r="P517" s="1">
        <f ca="1">SUM(OFFSET('96点'!P$5,(ROW(P517)-ROW(P$5))*4,,4))</f>
        <v>0</v>
      </c>
      <c r="Q517" s="1" t="e">
        <f ca="1" t="shared" si="185"/>
        <v>#DIV/0!</v>
      </c>
      <c r="R517" s="1" t="e">
        <f ca="1" t="shared" si="186"/>
        <v>#DIV/0!</v>
      </c>
      <c r="S517" s="1">
        <f ca="1">SUM(OFFSET('96点'!S$5,(ROW(S517)-ROW(S$5))*4,,4))</f>
        <v>0</v>
      </c>
      <c r="T517" s="1">
        <f ca="1">SUM(OFFSET('96点'!T$5,(ROW(T517)-ROW(T$5))*4,,4))</f>
        <v>0</v>
      </c>
      <c r="U517" s="1" t="e">
        <f ca="1" t="shared" si="187"/>
        <v>#DIV/0!</v>
      </c>
      <c r="V517" s="1">
        <f ca="1">SUM(OFFSET('96点'!V$5,(ROW(V517)-ROW(V$5))*4,,4))</f>
        <v>0</v>
      </c>
      <c r="W517" s="1">
        <f ca="1">SUM(OFFSET('96点'!W$5,(ROW(W517)-ROW(W$5))*4,,4))</f>
        <v>0</v>
      </c>
      <c r="X517" s="1" t="e">
        <f ca="1" t="shared" si="188"/>
        <v>#DIV/0!</v>
      </c>
      <c r="Y517" s="1" t="e">
        <f ca="1" t="shared" si="189"/>
        <v>#DIV/0!</v>
      </c>
      <c r="Z517" s="1">
        <f ca="1">SUM(OFFSET('96点'!Z$5,(ROW(Z517)-ROW(Z$5))*4,,4))</f>
        <v>0</v>
      </c>
      <c r="AA517" s="1">
        <f ca="1">SUM(OFFSET('96点'!AA$5,(ROW(AA517)-ROW(AA$5))*4,,4))</f>
        <v>0</v>
      </c>
      <c r="AB517" s="1" t="e">
        <f ca="1" t="shared" si="190"/>
        <v>#DIV/0!</v>
      </c>
      <c r="AC517" s="1">
        <f ca="1">SUM(OFFSET('96点'!AC$5,(ROW(AC517)-ROW(AC$5))*4,,4))</f>
        <v>0</v>
      </c>
      <c r="AD517" s="1">
        <f ca="1">SUM(OFFSET('96点'!AD$5,(ROW(AD517)-ROW(AD$5))*4,,4))</f>
        <v>0</v>
      </c>
      <c r="AE517" s="1" t="e">
        <f ca="1" t="shared" si="191"/>
        <v>#DIV/0!</v>
      </c>
      <c r="AF517" s="1" t="e">
        <f ca="1" t="shared" si="192"/>
        <v>#DIV/0!</v>
      </c>
      <c r="AG517" s="1">
        <f ca="1">SUM(OFFSET('96点'!AG$5,(ROW(AG517)-ROW(AG$5))*4,,4))</f>
        <v>0</v>
      </c>
      <c r="AH517" s="1">
        <f ca="1">SUM(OFFSET('96点'!AH$5,(ROW(AH517)-ROW(AH$5))*4,,4))</f>
        <v>0</v>
      </c>
      <c r="AI517" s="1" t="e">
        <f ca="1" t="shared" si="193"/>
        <v>#DIV/0!</v>
      </c>
      <c r="AJ517" s="1">
        <f ca="1">SUM(OFFSET('96点'!AJ$5,(ROW(AJ517)-ROW(AJ$5))*4,,4))</f>
        <v>0</v>
      </c>
      <c r="AK517" s="1">
        <f ca="1">SUM(OFFSET('96点'!AK$5,(ROW(AK517)-ROW(AK$5))*4,,4))</f>
        <v>0</v>
      </c>
      <c r="AL517" s="1" t="e">
        <f ca="1" t="shared" si="194"/>
        <v>#DIV/0!</v>
      </c>
      <c r="AM517" s="1" t="e">
        <f ca="1" t="shared" si="195"/>
        <v>#DIV/0!</v>
      </c>
      <c r="AN517" s="1">
        <f ca="1">SUM(OFFSET('96点'!AN$5,(ROW(AN517)-ROW(AN$5))*4,,4))</f>
        <v>0</v>
      </c>
      <c r="AO517" s="1">
        <f ca="1">SUM(OFFSET('96点'!AO$5,(ROW(AO517)-ROW(AO$5))*4,,4))</f>
        <v>0</v>
      </c>
      <c r="AP517" s="1" t="e">
        <f ca="1" t="shared" si="196"/>
        <v>#DIV/0!</v>
      </c>
      <c r="AQ517" s="1">
        <f ca="1">SUM(OFFSET('96点'!AQ$5,(ROW(AQ517)-ROW(AQ$5))*4,,4))</f>
        <v>0</v>
      </c>
      <c r="AR517" s="1">
        <f ca="1">SUM(OFFSET('96点'!AR$5,(ROW(AR517)-ROW(AR$5))*4,,4))</f>
        <v>0</v>
      </c>
      <c r="AS517" s="1" t="e">
        <f ca="1" t="shared" si="197"/>
        <v>#DIV/0!</v>
      </c>
      <c r="AT517" s="1" t="e">
        <f ca="1" t="shared" si="198"/>
        <v>#DIV/0!</v>
      </c>
      <c r="AU517" s="1">
        <f ca="1">SUM(OFFSET('96点'!AU$5,(ROW(AU517)-ROW(AU$5))*4,,4))</f>
        <v>0</v>
      </c>
      <c r="AV517" s="1">
        <f ca="1">SUM(OFFSET('96点'!AV$5,(ROW(AV517)-ROW(AV$5))*4,,4))</f>
        <v>0</v>
      </c>
      <c r="AW517" s="1" t="e">
        <f ca="1" t="shared" si="199"/>
        <v>#DIV/0!</v>
      </c>
      <c r="AX517" s="1">
        <f ca="1">SUM(OFFSET('96点'!AX$5,(ROW(AX517)-ROW(AX$5))*4,,4))</f>
        <v>0</v>
      </c>
      <c r="AY517" s="1">
        <f ca="1">SUM(OFFSET('96点'!AY$5,(ROW(AY517)-ROW(AY$5))*4,,4))</f>
        <v>0</v>
      </c>
      <c r="AZ517" s="1" t="e">
        <f ca="1" t="shared" si="200"/>
        <v>#DIV/0!</v>
      </c>
      <c r="BA517" s="1" t="e">
        <f ca="1" t="shared" si="201"/>
        <v>#DIV/0!</v>
      </c>
      <c r="BB517" s="1">
        <f ca="1">SUM(OFFSET('96点'!BB$5,(ROW(BB517)-ROW(BB$5))*4,,4))</f>
        <v>0</v>
      </c>
    </row>
    <row r="518" spans="3:54">
      <c r="C518" s="1">
        <f t="shared" si="202"/>
        <v>514</v>
      </c>
      <c r="D518" s="1">
        <f t="shared" si="203"/>
        <v>12</v>
      </c>
      <c r="E518" s="1">
        <f t="shared" ref="E518:E581" si="206">IF(MOD(C518,$H$3*$F$3)=1,E517+1,E517)</f>
        <v>45115</v>
      </c>
      <c r="F518" s="1" t="str">
        <f t="shared" si="204"/>
        <v>20230708</v>
      </c>
      <c r="G518">
        <f t="shared" ref="G518:G581" si="207">IF(MOD(C518,$H$3*$F$3)=1,1,IF(MOD(C518,$F$3)=1,G517+1,G517))</f>
        <v>2</v>
      </c>
      <c r="J518" s="1" t="str">
        <f>INDEX(辅助表!$F$3:$F$14,G518)</f>
        <v>测试机组#1调度单元</v>
      </c>
      <c r="K518" s="1" t="str">
        <f t="shared" si="205"/>
        <v>2023-07-08</v>
      </c>
      <c r="L518" s="3">
        <f ca="1" t="shared" ref="L518:L581" si="208">INDIRECT(ADDRESS(D518,4,,,"辅助表"))</f>
        <v>0.416666666666667</v>
      </c>
      <c r="M518" s="1">
        <f ca="1">SUM(OFFSET('96点'!M$5,(ROW(M518)-ROW(M$5))*4,,4))</f>
        <v>0</v>
      </c>
      <c r="N518" s="1" t="e">
        <f ca="1" t="shared" ref="N518:N581" si="209">O518/M518</f>
        <v>#DIV/0!</v>
      </c>
      <c r="O518" s="1">
        <f ca="1">SUM(OFFSET('96点'!O$5,(ROW(O518)-ROW(O$5))*4,,4))</f>
        <v>0</v>
      </c>
      <c r="P518" s="1">
        <f ca="1">SUM(OFFSET('96点'!P$5,(ROW(P518)-ROW(P$5))*4,,4))</f>
        <v>0</v>
      </c>
      <c r="Q518" s="1" t="e">
        <f ca="1" t="shared" ref="Q518:Q581" si="210">P518/M518</f>
        <v>#DIV/0!</v>
      </c>
      <c r="R518" s="1" t="e">
        <f ca="1" t="shared" ref="R518:R581" si="211">N518-Q518</f>
        <v>#DIV/0!</v>
      </c>
      <c r="S518" s="1">
        <f ca="1">SUM(OFFSET('96点'!S$5,(ROW(S518)-ROW(S$5))*4,,4))</f>
        <v>0</v>
      </c>
      <c r="T518" s="1">
        <f ca="1">SUM(OFFSET('96点'!T$5,(ROW(T518)-ROW(T$5))*4,,4))</f>
        <v>0</v>
      </c>
      <c r="U518" s="1" t="e">
        <f ca="1" t="shared" ref="U518:U581" si="212">V518/T518</f>
        <v>#DIV/0!</v>
      </c>
      <c r="V518" s="1">
        <f ca="1">SUM(OFFSET('96点'!V$5,(ROW(V518)-ROW(V$5))*4,,4))</f>
        <v>0</v>
      </c>
      <c r="W518" s="1">
        <f ca="1">SUM(OFFSET('96点'!W$5,(ROW(W518)-ROW(W$5))*4,,4))</f>
        <v>0</v>
      </c>
      <c r="X518" s="1" t="e">
        <f ca="1" t="shared" ref="X518:X581" si="213">W518/T518</f>
        <v>#DIV/0!</v>
      </c>
      <c r="Y518" s="1" t="e">
        <f ca="1" t="shared" ref="Y518:Y581" si="214">U518-X518</f>
        <v>#DIV/0!</v>
      </c>
      <c r="Z518" s="1">
        <f ca="1">SUM(OFFSET('96点'!Z$5,(ROW(Z518)-ROW(Z$5))*4,,4))</f>
        <v>0</v>
      </c>
      <c r="AA518" s="1">
        <f ca="1">SUM(OFFSET('96点'!AA$5,(ROW(AA518)-ROW(AA$5))*4,,4))</f>
        <v>0</v>
      </c>
      <c r="AB518" s="1" t="e">
        <f ca="1" t="shared" ref="AB518:AB581" si="215">AC518/AA518</f>
        <v>#DIV/0!</v>
      </c>
      <c r="AC518" s="1">
        <f ca="1">SUM(OFFSET('96点'!AC$5,(ROW(AC518)-ROW(AC$5))*4,,4))</f>
        <v>0</v>
      </c>
      <c r="AD518" s="1">
        <f ca="1">SUM(OFFSET('96点'!AD$5,(ROW(AD518)-ROW(AD$5))*4,,4))</f>
        <v>0</v>
      </c>
      <c r="AE518" s="1" t="e">
        <f ca="1" t="shared" ref="AE518:AE581" si="216">AD518/AA518</f>
        <v>#DIV/0!</v>
      </c>
      <c r="AF518" s="1" t="e">
        <f ca="1" t="shared" ref="AF518:AF581" si="217">AB518-AE518</f>
        <v>#DIV/0!</v>
      </c>
      <c r="AG518" s="1">
        <f ca="1">SUM(OFFSET('96点'!AG$5,(ROW(AG518)-ROW(AG$5))*4,,4))</f>
        <v>0</v>
      </c>
      <c r="AH518" s="1">
        <f ca="1">SUM(OFFSET('96点'!AH$5,(ROW(AH518)-ROW(AH$5))*4,,4))</f>
        <v>0</v>
      </c>
      <c r="AI518" s="1" t="e">
        <f ca="1" t="shared" ref="AI518:AI581" si="218">AJ518/AH518</f>
        <v>#DIV/0!</v>
      </c>
      <c r="AJ518" s="1">
        <f ca="1">SUM(OFFSET('96点'!AJ$5,(ROW(AJ518)-ROW(AJ$5))*4,,4))</f>
        <v>0</v>
      </c>
      <c r="AK518" s="1">
        <f ca="1">SUM(OFFSET('96点'!AK$5,(ROW(AK518)-ROW(AK$5))*4,,4))</f>
        <v>0</v>
      </c>
      <c r="AL518" s="1" t="e">
        <f ca="1" t="shared" ref="AL518:AL581" si="219">AK518/AH518</f>
        <v>#DIV/0!</v>
      </c>
      <c r="AM518" s="1" t="e">
        <f ca="1" t="shared" ref="AM518:AM581" si="220">AI518-AL518</f>
        <v>#DIV/0!</v>
      </c>
      <c r="AN518" s="1">
        <f ca="1">SUM(OFFSET('96点'!AN$5,(ROW(AN518)-ROW(AN$5))*4,,4))</f>
        <v>0</v>
      </c>
      <c r="AO518" s="1">
        <f ca="1">SUM(OFFSET('96点'!AO$5,(ROW(AO518)-ROW(AO$5))*4,,4))</f>
        <v>0</v>
      </c>
      <c r="AP518" s="1" t="e">
        <f ca="1" t="shared" ref="AP518:AP581" si="221">AQ518/AO518</f>
        <v>#DIV/0!</v>
      </c>
      <c r="AQ518" s="1">
        <f ca="1">SUM(OFFSET('96点'!AQ$5,(ROW(AQ518)-ROW(AQ$5))*4,,4))</f>
        <v>0</v>
      </c>
      <c r="AR518" s="1">
        <f ca="1">SUM(OFFSET('96点'!AR$5,(ROW(AR518)-ROW(AR$5))*4,,4))</f>
        <v>0</v>
      </c>
      <c r="AS518" s="1" t="e">
        <f ca="1" t="shared" ref="AS518:AS581" si="222">AR518/AO518</f>
        <v>#DIV/0!</v>
      </c>
      <c r="AT518" s="1" t="e">
        <f ca="1" t="shared" ref="AT518:AT581" si="223">AP518-AS518</f>
        <v>#DIV/0!</v>
      </c>
      <c r="AU518" s="1">
        <f ca="1">SUM(OFFSET('96点'!AU$5,(ROW(AU518)-ROW(AU$5))*4,,4))</f>
        <v>0</v>
      </c>
      <c r="AV518" s="1">
        <f ca="1">SUM(OFFSET('96点'!AV$5,(ROW(AV518)-ROW(AV$5))*4,,4))</f>
        <v>0</v>
      </c>
      <c r="AW518" s="1" t="e">
        <f ca="1" t="shared" ref="AW518:AW581" si="224">AX518/AV518</f>
        <v>#DIV/0!</v>
      </c>
      <c r="AX518" s="1">
        <f ca="1">SUM(OFFSET('96点'!AX$5,(ROW(AX518)-ROW(AX$5))*4,,4))</f>
        <v>0</v>
      </c>
      <c r="AY518" s="1">
        <f ca="1">SUM(OFFSET('96点'!AY$5,(ROW(AY518)-ROW(AY$5))*4,,4))</f>
        <v>0</v>
      </c>
      <c r="AZ518" s="1" t="e">
        <f ca="1" t="shared" ref="AZ518:AZ581" si="225">AY518/AV518</f>
        <v>#DIV/0!</v>
      </c>
      <c r="BA518" s="1" t="e">
        <f ca="1" t="shared" ref="BA518:BA581" si="226">AW518-AZ518</f>
        <v>#DIV/0!</v>
      </c>
      <c r="BB518" s="1">
        <f ca="1">SUM(OFFSET('96点'!BB$5,(ROW(BB518)-ROW(BB$5))*4,,4))</f>
        <v>0</v>
      </c>
    </row>
    <row r="519" spans="3:54">
      <c r="C519" s="1">
        <f t="shared" si="202"/>
        <v>515</v>
      </c>
      <c r="D519" s="1">
        <f t="shared" si="203"/>
        <v>13</v>
      </c>
      <c r="E519" s="1">
        <f t="shared" si="206"/>
        <v>45115</v>
      </c>
      <c r="F519" s="1" t="str">
        <f t="shared" si="204"/>
        <v>20230708</v>
      </c>
      <c r="G519">
        <f t="shared" si="207"/>
        <v>2</v>
      </c>
      <c r="J519" s="1" t="str">
        <f>INDEX(辅助表!$F$3:$F$14,G519)</f>
        <v>测试机组#1调度单元</v>
      </c>
      <c r="K519" s="1" t="str">
        <f t="shared" si="205"/>
        <v>2023-07-08</v>
      </c>
      <c r="L519" s="3">
        <f ca="1" t="shared" si="208"/>
        <v>0.458333333333333</v>
      </c>
      <c r="M519" s="1">
        <f ca="1">SUM(OFFSET('96点'!M$5,(ROW(M519)-ROW(M$5))*4,,4))</f>
        <v>0</v>
      </c>
      <c r="N519" s="1" t="e">
        <f ca="1" t="shared" si="209"/>
        <v>#DIV/0!</v>
      </c>
      <c r="O519" s="1">
        <f ca="1">SUM(OFFSET('96点'!O$5,(ROW(O519)-ROW(O$5))*4,,4))</f>
        <v>0</v>
      </c>
      <c r="P519" s="1">
        <f ca="1">SUM(OFFSET('96点'!P$5,(ROW(P519)-ROW(P$5))*4,,4))</f>
        <v>0</v>
      </c>
      <c r="Q519" s="1" t="e">
        <f ca="1" t="shared" si="210"/>
        <v>#DIV/0!</v>
      </c>
      <c r="R519" s="1" t="e">
        <f ca="1" t="shared" si="211"/>
        <v>#DIV/0!</v>
      </c>
      <c r="S519" s="1">
        <f ca="1">SUM(OFFSET('96点'!S$5,(ROW(S519)-ROW(S$5))*4,,4))</f>
        <v>0</v>
      </c>
      <c r="T519" s="1">
        <f ca="1">SUM(OFFSET('96点'!T$5,(ROW(T519)-ROW(T$5))*4,,4))</f>
        <v>0</v>
      </c>
      <c r="U519" s="1" t="e">
        <f ca="1" t="shared" si="212"/>
        <v>#DIV/0!</v>
      </c>
      <c r="V519" s="1">
        <f ca="1">SUM(OFFSET('96点'!V$5,(ROW(V519)-ROW(V$5))*4,,4))</f>
        <v>0</v>
      </c>
      <c r="W519" s="1">
        <f ca="1">SUM(OFFSET('96点'!W$5,(ROW(W519)-ROW(W$5))*4,,4))</f>
        <v>0</v>
      </c>
      <c r="X519" s="1" t="e">
        <f ca="1" t="shared" si="213"/>
        <v>#DIV/0!</v>
      </c>
      <c r="Y519" s="1" t="e">
        <f ca="1" t="shared" si="214"/>
        <v>#DIV/0!</v>
      </c>
      <c r="Z519" s="1">
        <f ca="1">SUM(OFFSET('96点'!Z$5,(ROW(Z519)-ROW(Z$5))*4,,4))</f>
        <v>0</v>
      </c>
      <c r="AA519" s="1">
        <f ca="1">SUM(OFFSET('96点'!AA$5,(ROW(AA519)-ROW(AA$5))*4,,4))</f>
        <v>0</v>
      </c>
      <c r="AB519" s="1" t="e">
        <f ca="1" t="shared" si="215"/>
        <v>#DIV/0!</v>
      </c>
      <c r="AC519" s="1">
        <f ca="1">SUM(OFFSET('96点'!AC$5,(ROW(AC519)-ROW(AC$5))*4,,4))</f>
        <v>0</v>
      </c>
      <c r="AD519" s="1">
        <f ca="1">SUM(OFFSET('96点'!AD$5,(ROW(AD519)-ROW(AD$5))*4,,4))</f>
        <v>0</v>
      </c>
      <c r="AE519" s="1" t="e">
        <f ca="1" t="shared" si="216"/>
        <v>#DIV/0!</v>
      </c>
      <c r="AF519" s="1" t="e">
        <f ca="1" t="shared" si="217"/>
        <v>#DIV/0!</v>
      </c>
      <c r="AG519" s="1">
        <f ca="1">SUM(OFFSET('96点'!AG$5,(ROW(AG519)-ROW(AG$5))*4,,4))</f>
        <v>0</v>
      </c>
      <c r="AH519" s="1">
        <f ca="1">SUM(OFFSET('96点'!AH$5,(ROW(AH519)-ROW(AH$5))*4,,4))</f>
        <v>0</v>
      </c>
      <c r="AI519" s="1" t="e">
        <f ca="1" t="shared" si="218"/>
        <v>#DIV/0!</v>
      </c>
      <c r="AJ519" s="1">
        <f ca="1">SUM(OFFSET('96点'!AJ$5,(ROW(AJ519)-ROW(AJ$5))*4,,4))</f>
        <v>0</v>
      </c>
      <c r="AK519" s="1">
        <f ca="1">SUM(OFFSET('96点'!AK$5,(ROW(AK519)-ROW(AK$5))*4,,4))</f>
        <v>0</v>
      </c>
      <c r="AL519" s="1" t="e">
        <f ca="1" t="shared" si="219"/>
        <v>#DIV/0!</v>
      </c>
      <c r="AM519" s="1" t="e">
        <f ca="1" t="shared" si="220"/>
        <v>#DIV/0!</v>
      </c>
      <c r="AN519" s="1">
        <f ca="1">SUM(OFFSET('96点'!AN$5,(ROW(AN519)-ROW(AN$5))*4,,4))</f>
        <v>0</v>
      </c>
      <c r="AO519" s="1">
        <f ca="1">SUM(OFFSET('96点'!AO$5,(ROW(AO519)-ROW(AO$5))*4,,4))</f>
        <v>0</v>
      </c>
      <c r="AP519" s="1" t="e">
        <f ca="1" t="shared" si="221"/>
        <v>#DIV/0!</v>
      </c>
      <c r="AQ519" s="1">
        <f ca="1">SUM(OFFSET('96点'!AQ$5,(ROW(AQ519)-ROW(AQ$5))*4,,4))</f>
        <v>0</v>
      </c>
      <c r="AR519" s="1">
        <f ca="1">SUM(OFFSET('96点'!AR$5,(ROW(AR519)-ROW(AR$5))*4,,4))</f>
        <v>0</v>
      </c>
      <c r="AS519" s="1" t="e">
        <f ca="1" t="shared" si="222"/>
        <v>#DIV/0!</v>
      </c>
      <c r="AT519" s="1" t="e">
        <f ca="1" t="shared" si="223"/>
        <v>#DIV/0!</v>
      </c>
      <c r="AU519" s="1">
        <f ca="1">SUM(OFFSET('96点'!AU$5,(ROW(AU519)-ROW(AU$5))*4,,4))</f>
        <v>0</v>
      </c>
      <c r="AV519" s="1">
        <f ca="1">SUM(OFFSET('96点'!AV$5,(ROW(AV519)-ROW(AV$5))*4,,4))</f>
        <v>0</v>
      </c>
      <c r="AW519" s="1" t="e">
        <f ca="1" t="shared" si="224"/>
        <v>#DIV/0!</v>
      </c>
      <c r="AX519" s="1">
        <f ca="1">SUM(OFFSET('96点'!AX$5,(ROW(AX519)-ROW(AX$5))*4,,4))</f>
        <v>0</v>
      </c>
      <c r="AY519" s="1">
        <f ca="1">SUM(OFFSET('96点'!AY$5,(ROW(AY519)-ROW(AY$5))*4,,4))</f>
        <v>0</v>
      </c>
      <c r="AZ519" s="1" t="e">
        <f ca="1" t="shared" si="225"/>
        <v>#DIV/0!</v>
      </c>
      <c r="BA519" s="1" t="e">
        <f ca="1" t="shared" si="226"/>
        <v>#DIV/0!</v>
      </c>
      <c r="BB519" s="1">
        <f ca="1">SUM(OFFSET('96点'!BB$5,(ROW(BB519)-ROW(BB$5))*4,,4))</f>
        <v>0</v>
      </c>
    </row>
    <row r="520" spans="3:54">
      <c r="C520" s="1">
        <f t="shared" si="202"/>
        <v>516</v>
      </c>
      <c r="D520" s="1">
        <f t="shared" si="203"/>
        <v>14</v>
      </c>
      <c r="E520" s="1">
        <f t="shared" si="206"/>
        <v>45115</v>
      </c>
      <c r="F520" s="1" t="str">
        <f t="shared" si="204"/>
        <v>20230708</v>
      </c>
      <c r="G520">
        <f t="shared" si="207"/>
        <v>2</v>
      </c>
      <c r="J520" s="1" t="str">
        <f>INDEX(辅助表!$F$3:$F$14,G520)</f>
        <v>测试机组#1调度单元</v>
      </c>
      <c r="K520" s="1" t="str">
        <f t="shared" si="205"/>
        <v>2023-07-08</v>
      </c>
      <c r="L520" s="3">
        <f ca="1" t="shared" si="208"/>
        <v>0.5</v>
      </c>
      <c r="M520" s="1">
        <f ca="1">SUM(OFFSET('96点'!M$5,(ROW(M520)-ROW(M$5))*4,,4))</f>
        <v>0</v>
      </c>
      <c r="N520" s="1" t="e">
        <f ca="1" t="shared" si="209"/>
        <v>#DIV/0!</v>
      </c>
      <c r="O520" s="1">
        <f ca="1">SUM(OFFSET('96点'!O$5,(ROW(O520)-ROW(O$5))*4,,4))</f>
        <v>0</v>
      </c>
      <c r="P520" s="1">
        <f ca="1">SUM(OFFSET('96点'!P$5,(ROW(P520)-ROW(P$5))*4,,4))</f>
        <v>0</v>
      </c>
      <c r="Q520" s="1" t="e">
        <f ca="1" t="shared" si="210"/>
        <v>#DIV/0!</v>
      </c>
      <c r="R520" s="1" t="e">
        <f ca="1" t="shared" si="211"/>
        <v>#DIV/0!</v>
      </c>
      <c r="S520" s="1">
        <f ca="1">SUM(OFFSET('96点'!S$5,(ROW(S520)-ROW(S$5))*4,,4))</f>
        <v>0</v>
      </c>
      <c r="T520" s="1">
        <f ca="1">SUM(OFFSET('96点'!T$5,(ROW(T520)-ROW(T$5))*4,,4))</f>
        <v>0</v>
      </c>
      <c r="U520" s="1" t="e">
        <f ca="1" t="shared" si="212"/>
        <v>#DIV/0!</v>
      </c>
      <c r="V520" s="1">
        <f ca="1">SUM(OFFSET('96点'!V$5,(ROW(V520)-ROW(V$5))*4,,4))</f>
        <v>0</v>
      </c>
      <c r="W520" s="1">
        <f ca="1">SUM(OFFSET('96点'!W$5,(ROW(W520)-ROW(W$5))*4,,4))</f>
        <v>0</v>
      </c>
      <c r="X520" s="1" t="e">
        <f ca="1" t="shared" si="213"/>
        <v>#DIV/0!</v>
      </c>
      <c r="Y520" s="1" t="e">
        <f ca="1" t="shared" si="214"/>
        <v>#DIV/0!</v>
      </c>
      <c r="Z520" s="1">
        <f ca="1">SUM(OFFSET('96点'!Z$5,(ROW(Z520)-ROW(Z$5))*4,,4))</f>
        <v>0</v>
      </c>
      <c r="AA520" s="1">
        <f ca="1">SUM(OFFSET('96点'!AA$5,(ROW(AA520)-ROW(AA$5))*4,,4))</f>
        <v>0</v>
      </c>
      <c r="AB520" s="1" t="e">
        <f ca="1" t="shared" si="215"/>
        <v>#DIV/0!</v>
      </c>
      <c r="AC520" s="1">
        <f ca="1">SUM(OFFSET('96点'!AC$5,(ROW(AC520)-ROW(AC$5))*4,,4))</f>
        <v>0</v>
      </c>
      <c r="AD520" s="1">
        <f ca="1">SUM(OFFSET('96点'!AD$5,(ROW(AD520)-ROW(AD$5))*4,,4))</f>
        <v>0</v>
      </c>
      <c r="AE520" s="1" t="e">
        <f ca="1" t="shared" si="216"/>
        <v>#DIV/0!</v>
      </c>
      <c r="AF520" s="1" t="e">
        <f ca="1" t="shared" si="217"/>
        <v>#DIV/0!</v>
      </c>
      <c r="AG520" s="1">
        <f ca="1">SUM(OFFSET('96点'!AG$5,(ROW(AG520)-ROW(AG$5))*4,,4))</f>
        <v>0</v>
      </c>
      <c r="AH520" s="1">
        <f ca="1">SUM(OFFSET('96点'!AH$5,(ROW(AH520)-ROW(AH$5))*4,,4))</f>
        <v>0</v>
      </c>
      <c r="AI520" s="1" t="e">
        <f ca="1" t="shared" si="218"/>
        <v>#DIV/0!</v>
      </c>
      <c r="AJ520" s="1">
        <f ca="1">SUM(OFFSET('96点'!AJ$5,(ROW(AJ520)-ROW(AJ$5))*4,,4))</f>
        <v>0</v>
      </c>
      <c r="AK520" s="1">
        <f ca="1">SUM(OFFSET('96点'!AK$5,(ROW(AK520)-ROW(AK$5))*4,,4))</f>
        <v>0</v>
      </c>
      <c r="AL520" s="1" t="e">
        <f ca="1" t="shared" si="219"/>
        <v>#DIV/0!</v>
      </c>
      <c r="AM520" s="1" t="e">
        <f ca="1" t="shared" si="220"/>
        <v>#DIV/0!</v>
      </c>
      <c r="AN520" s="1">
        <f ca="1">SUM(OFFSET('96点'!AN$5,(ROW(AN520)-ROW(AN$5))*4,,4))</f>
        <v>0</v>
      </c>
      <c r="AO520" s="1">
        <f ca="1">SUM(OFFSET('96点'!AO$5,(ROW(AO520)-ROW(AO$5))*4,,4))</f>
        <v>0</v>
      </c>
      <c r="AP520" s="1" t="e">
        <f ca="1" t="shared" si="221"/>
        <v>#DIV/0!</v>
      </c>
      <c r="AQ520" s="1">
        <f ca="1">SUM(OFFSET('96点'!AQ$5,(ROW(AQ520)-ROW(AQ$5))*4,,4))</f>
        <v>0</v>
      </c>
      <c r="AR520" s="1">
        <f ca="1">SUM(OFFSET('96点'!AR$5,(ROW(AR520)-ROW(AR$5))*4,,4))</f>
        <v>0</v>
      </c>
      <c r="AS520" s="1" t="e">
        <f ca="1" t="shared" si="222"/>
        <v>#DIV/0!</v>
      </c>
      <c r="AT520" s="1" t="e">
        <f ca="1" t="shared" si="223"/>
        <v>#DIV/0!</v>
      </c>
      <c r="AU520" s="1">
        <f ca="1">SUM(OFFSET('96点'!AU$5,(ROW(AU520)-ROW(AU$5))*4,,4))</f>
        <v>0</v>
      </c>
      <c r="AV520" s="1">
        <f ca="1">SUM(OFFSET('96点'!AV$5,(ROW(AV520)-ROW(AV$5))*4,,4))</f>
        <v>0</v>
      </c>
      <c r="AW520" s="1" t="e">
        <f ca="1" t="shared" si="224"/>
        <v>#DIV/0!</v>
      </c>
      <c r="AX520" s="1">
        <f ca="1">SUM(OFFSET('96点'!AX$5,(ROW(AX520)-ROW(AX$5))*4,,4))</f>
        <v>0</v>
      </c>
      <c r="AY520" s="1">
        <f ca="1">SUM(OFFSET('96点'!AY$5,(ROW(AY520)-ROW(AY$5))*4,,4))</f>
        <v>0</v>
      </c>
      <c r="AZ520" s="1" t="e">
        <f ca="1" t="shared" si="225"/>
        <v>#DIV/0!</v>
      </c>
      <c r="BA520" s="1" t="e">
        <f ca="1" t="shared" si="226"/>
        <v>#DIV/0!</v>
      </c>
      <c r="BB520" s="1">
        <f ca="1">SUM(OFFSET('96点'!BB$5,(ROW(BB520)-ROW(BB$5))*4,,4))</f>
        <v>0</v>
      </c>
    </row>
    <row r="521" spans="3:54">
      <c r="C521" s="1">
        <f t="shared" si="202"/>
        <v>517</v>
      </c>
      <c r="D521" s="1">
        <f t="shared" si="203"/>
        <v>15</v>
      </c>
      <c r="E521" s="1">
        <f t="shared" si="206"/>
        <v>45115</v>
      </c>
      <c r="F521" s="1" t="str">
        <f t="shared" si="204"/>
        <v>20230708</v>
      </c>
      <c r="G521">
        <f t="shared" si="207"/>
        <v>2</v>
      </c>
      <c r="J521" s="1" t="str">
        <f>INDEX(辅助表!$F$3:$F$14,G521)</f>
        <v>测试机组#1调度单元</v>
      </c>
      <c r="K521" s="1" t="str">
        <f t="shared" si="205"/>
        <v>2023-07-08</v>
      </c>
      <c r="L521" s="3">
        <f ca="1" t="shared" si="208"/>
        <v>0.541666666666667</v>
      </c>
      <c r="M521" s="1">
        <f ca="1">SUM(OFFSET('96点'!M$5,(ROW(M521)-ROW(M$5))*4,,4))</f>
        <v>0</v>
      </c>
      <c r="N521" s="1" t="e">
        <f ca="1" t="shared" si="209"/>
        <v>#DIV/0!</v>
      </c>
      <c r="O521" s="1">
        <f ca="1">SUM(OFFSET('96点'!O$5,(ROW(O521)-ROW(O$5))*4,,4))</f>
        <v>0</v>
      </c>
      <c r="P521" s="1">
        <f ca="1">SUM(OFFSET('96点'!P$5,(ROW(P521)-ROW(P$5))*4,,4))</f>
        <v>0</v>
      </c>
      <c r="Q521" s="1" t="e">
        <f ca="1" t="shared" si="210"/>
        <v>#DIV/0!</v>
      </c>
      <c r="R521" s="1" t="e">
        <f ca="1" t="shared" si="211"/>
        <v>#DIV/0!</v>
      </c>
      <c r="S521" s="1">
        <f ca="1">SUM(OFFSET('96点'!S$5,(ROW(S521)-ROW(S$5))*4,,4))</f>
        <v>0</v>
      </c>
      <c r="T521" s="1">
        <f ca="1">SUM(OFFSET('96点'!T$5,(ROW(T521)-ROW(T$5))*4,,4))</f>
        <v>0</v>
      </c>
      <c r="U521" s="1" t="e">
        <f ca="1" t="shared" si="212"/>
        <v>#DIV/0!</v>
      </c>
      <c r="V521" s="1">
        <f ca="1">SUM(OFFSET('96点'!V$5,(ROW(V521)-ROW(V$5))*4,,4))</f>
        <v>0</v>
      </c>
      <c r="W521" s="1">
        <f ca="1">SUM(OFFSET('96点'!W$5,(ROW(W521)-ROW(W$5))*4,,4))</f>
        <v>0</v>
      </c>
      <c r="X521" s="1" t="e">
        <f ca="1" t="shared" si="213"/>
        <v>#DIV/0!</v>
      </c>
      <c r="Y521" s="1" t="e">
        <f ca="1" t="shared" si="214"/>
        <v>#DIV/0!</v>
      </c>
      <c r="Z521" s="1">
        <f ca="1">SUM(OFFSET('96点'!Z$5,(ROW(Z521)-ROW(Z$5))*4,,4))</f>
        <v>0</v>
      </c>
      <c r="AA521" s="1">
        <f ca="1">SUM(OFFSET('96点'!AA$5,(ROW(AA521)-ROW(AA$5))*4,,4))</f>
        <v>0</v>
      </c>
      <c r="AB521" s="1" t="e">
        <f ca="1" t="shared" si="215"/>
        <v>#DIV/0!</v>
      </c>
      <c r="AC521" s="1">
        <f ca="1">SUM(OFFSET('96点'!AC$5,(ROW(AC521)-ROW(AC$5))*4,,4))</f>
        <v>0</v>
      </c>
      <c r="AD521" s="1">
        <f ca="1">SUM(OFFSET('96点'!AD$5,(ROW(AD521)-ROW(AD$5))*4,,4))</f>
        <v>0</v>
      </c>
      <c r="AE521" s="1" t="e">
        <f ca="1" t="shared" si="216"/>
        <v>#DIV/0!</v>
      </c>
      <c r="AF521" s="1" t="e">
        <f ca="1" t="shared" si="217"/>
        <v>#DIV/0!</v>
      </c>
      <c r="AG521" s="1">
        <f ca="1">SUM(OFFSET('96点'!AG$5,(ROW(AG521)-ROW(AG$5))*4,,4))</f>
        <v>0</v>
      </c>
      <c r="AH521" s="1">
        <f ca="1">SUM(OFFSET('96点'!AH$5,(ROW(AH521)-ROW(AH$5))*4,,4))</f>
        <v>0</v>
      </c>
      <c r="AI521" s="1" t="e">
        <f ca="1" t="shared" si="218"/>
        <v>#DIV/0!</v>
      </c>
      <c r="AJ521" s="1">
        <f ca="1">SUM(OFFSET('96点'!AJ$5,(ROW(AJ521)-ROW(AJ$5))*4,,4))</f>
        <v>0</v>
      </c>
      <c r="AK521" s="1">
        <f ca="1">SUM(OFFSET('96点'!AK$5,(ROW(AK521)-ROW(AK$5))*4,,4))</f>
        <v>0</v>
      </c>
      <c r="AL521" s="1" t="e">
        <f ca="1" t="shared" si="219"/>
        <v>#DIV/0!</v>
      </c>
      <c r="AM521" s="1" t="e">
        <f ca="1" t="shared" si="220"/>
        <v>#DIV/0!</v>
      </c>
      <c r="AN521" s="1">
        <f ca="1">SUM(OFFSET('96点'!AN$5,(ROW(AN521)-ROW(AN$5))*4,,4))</f>
        <v>0</v>
      </c>
      <c r="AO521" s="1">
        <f ca="1">SUM(OFFSET('96点'!AO$5,(ROW(AO521)-ROW(AO$5))*4,,4))</f>
        <v>0</v>
      </c>
      <c r="AP521" s="1" t="e">
        <f ca="1" t="shared" si="221"/>
        <v>#DIV/0!</v>
      </c>
      <c r="AQ521" s="1">
        <f ca="1">SUM(OFFSET('96点'!AQ$5,(ROW(AQ521)-ROW(AQ$5))*4,,4))</f>
        <v>0</v>
      </c>
      <c r="AR521" s="1">
        <f ca="1">SUM(OFFSET('96点'!AR$5,(ROW(AR521)-ROW(AR$5))*4,,4))</f>
        <v>0</v>
      </c>
      <c r="AS521" s="1" t="e">
        <f ca="1" t="shared" si="222"/>
        <v>#DIV/0!</v>
      </c>
      <c r="AT521" s="1" t="e">
        <f ca="1" t="shared" si="223"/>
        <v>#DIV/0!</v>
      </c>
      <c r="AU521" s="1">
        <f ca="1">SUM(OFFSET('96点'!AU$5,(ROW(AU521)-ROW(AU$5))*4,,4))</f>
        <v>0</v>
      </c>
      <c r="AV521" s="1">
        <f ca="1">SUM(OFFSET('96点'!AV$5,(ROW(AV521)-ROW(AV$5))*4,,4))</f>
        <v>0</v>
      </c>
      <c r="AW521" s="1" t="e">
        <f ca="1" t="shared" si="224"/>
        <v>#DIV/0!</v>
      </c>
      <c r="AX521" s="1">
        <f ca="1">SUM(OFFSET('96点'!AX$5,(ROW(AX521)-ROW(AX$5))*4,,4))</f>
        <v>0</v>
      </c>
      <c r="AY521" s="1">
        <f ca="1">SUM(OFFSET('96点'!AY$5,(ROW(AY521)-ROW(AY$5))*4,,4))</f>
        <v>0</v>
      </c>
      <c r="AZ521" s="1" t="e">
        <f ca="1" t="shared" si="225"/>
        <v>#DIV/0!</v>
      </c>
      <c r="BA521" s="1" t="e">
        <f ca="1" t="shared" si="226"/>
        <v>#DIV/0!</v>
      </c>
      <c r="BB521" s="1">
        <f ca="1">SUM(OFFSET('96点'!BB$5,(ROW(BB521)-ROW(BB$5))*4,,4))</f>
        <v>0</v>
      </c>
    </row>
    <row r="522" spans="3:54">
      <c r="C522" s="1">
        <f t="shared" si="202"/>
        <v>518</v>
      </c>
      <c r="D522" s="1">
        <f t="shared" si="203"/>
        <v>16</v>
      </c>
      <c r="E522" s="1">
        <f t="shared" si="206"/>
        <v>45115</v>
      </c>
      <c r="F522" s="1" t="str">
        <f t="shared" si="204"/>
        <v>20230708</v>
      </c>
      <c r="G522">
        <f t="shared" si="207"/>
        <v>2</v>
      </c>
      <c r="J522" s="1" t="str">
        <f>INDEX(辅助表!$F$3:$F$14,G522)</f>
        <v>测试机组#1调度单元</v>
      </c>
      <c r="K522" s="1" t="str">
        <f t="shared" si="205"/>
        <v>2023-07-08</v>
      </c>
      <c r="L522" s="3">
        <f ca="1" t="shared" si="208"/>
        <v>0.583333333333333</v>
      </c>
      <c r="M522" s="1">
        <f ca="1">SUM(OFFSET('96点'!M$5,(ROW(M522)-ROW(M$5))*4,,4))</f>
        <v>0</v>
      </c>
      <c r="N522" s="1" t="e">
        <f ca="1" t="shared" si="209"/>
        <v>#DIV/0!</v>
      </c>
      <c r="O522" s="1">
        <f ca="1">SUM(OFFSET('96点'!O$5,(ROW(O522)-ROW(O$5))*4,,4))</f>
        <v>0</v>
      </c>
      <c r="P522" s="1">
        <f ca="1">SUM(OFFSET('96点'!P$5,(ROW(P522)-ROW(P$5))*4,,4))</f>
        <v>0</v>
      </c>
      <c r="Q522" s="1" t="e">
        <f ca="1" t="shared" si="210"/>
        <v>#DIV/0!</v>
      </c>
      <c r="R522" s="1" t="e">
        <f ca="1" t="shared" si="211"/>
        <v>#DIV/0!</v>
      </c>
      <c r="S522" s="1">
        <f ca="1">SUM(OFFSET('96点'!S$5,(ROW(S522)-ROW(S$5))*4,,4))</f>
        <v>0</v>
      </c>
      <c r="T522" s="1">
        <f ca="1">SUM(OFFSET('96点'!T$5,(ROW(T522)-ROW(T$5))*4,,4))</f>
        <v>0</v>
      </c>
      <c r="U522" s="1" t="e">
        <f ca="1" t="shared" si="212"/>
        <v>#DIV/0!</v>
      </c>
      <c r="V522" s="1">
        <f ca="1">SUM(OFFSET('96点'!V$5,(ROW(V522)-ROW(V$5))*4,,4))</f>
        <v>0</v>
      </c>
      <c r="W522" s="1">
        <f ca="1">SUM(OFFSET('96点'!W$5,(ROW(W522)-ROW(W$5))*4,,4))</f>
        <v>0</v>
      </c>
      <c r="X522" s="1" t="e">
        <f ca="1" t="shared" si="213"/>
        <v>#DIV/0!</v>
      </c>
      <c r="Y522" s="1" t="e">
        <f ca="1" t="shared" si="214"/>
        <v>#DIV/0!</v>
      </c>
      <c r="Z522" s="1">
        <f ca="1">SUM(OFFSET('96点'!Z$5,(ROW(Z522)-ROW(Z$5))*4,,4))</f>
        <v>0</v>
      </c>
      <c r="AA522" s="1">
        <f ca="1">SUM(OFFSET('96点'!AA$5,(ROW(AA522)-ROW(AA$5))*4,,4))</f>
        <v>0</v>
      </c>
      <c r="AB522" s="1" t="e">
        <f ca="1" t="shared" si="215"/>
        <v>#DIV/0!</v>
      </c>
      <c r="AC522" s="1">
        <f ca="1">SUM(OFFSET('96点'!AC$5,(ROW(AC522)-ROW(AC$5))*4,,4))</f>
        <v>0</v>
      </c>
      <c r="AD522" s="1">
        <f ca="1">SUM(OFFSET('96点'!AD$5,(ROW(AD522)-ROW(AD$5))*4,,4))</f>
        <v>0</v>
      </c>
      <c r="AE522" s="1" t="e">
        <f ca="1" t="shared" si="216"/>
        <v>#DIV/0!</v>
      </c>
      <c r="AF522" s="1" t="e">
        <f ca="1" t="shared" si="217"/>
        <v>#DIV/0!</v>
      </c>
      <c r="AG522" s="1">
        <f ca="1">SUM(OFFSET('96点'!AG$5,(ROW(AG522)-ROW(AG$5))*4,,4))</f>
        <v>0</v>
      </c>
      <c r="AH522" s="1">
        <f ca="1">SUM(OFFSET('96点'!AH$5,(ROW(AH522)-ROW(AH$5))*4,,4))</f>
        <v>0</v>
      </c>
      <c r="AI522" s="1" t="e">
        <f ca="1" t="shared" si="218"/>
        <v>#DIV/0!</v>
      </c>
      <c r="AJ522" s="1">
        <f ca="1">SUM(OFFSET('96点'!AJ$5,(ROW(AJ522)-ROW(AJ$5))*4,,4))</f>
        <v>0</v>
      </c>
      <c r="AK522" s="1">
        <f ca="1">SUM(OFFSET('96点'!AK$5,(ROW(AK522)-ROW(AK$5))*4,,4))</f>
        <v>0</v>
      </c>
      <c r="AL522" s="1" t="e">
        <f ca="1" t="shared" si="219"/>
        <v>#DIV/0!</v>
      </c>
      <c r="AM522" s="1" t="e">
        <f ca="1" t="shared" si="220"/>
        <v>#DIV/0!</v>
      </c>
      <c r="AN522" s="1">
        <f ca="1">SUM(OFFSET('96点'!AN$5,(ROW(AN522)-ROW(AN$5))*4,,4))</f>
        <v>0</v>
      </c>
      <c r="AO522" s="1">
        <f ca="1">SUM(OFFSET('96点'!AO$5,(ROW(AO522)-ROW(AO$5))*4,,4))</f>
        <v>0</v>
      </c>
      <c r="AP522" s="1" t="e">
        <f ca="1" t="shared" si="221"/>
        <v>#DIV/0!</v>
      </c>
      <c r="AQ522" s="1">
        <f ca="1">SUM(OFFSET('96点'!AQ$5,(ROW(AQ522)-ROW(AQ$5))*4,,4))</f>
        <v>0</v>
      </c>
      <c r="AR522" s="1">
        <f ca="1">SUM(OFFSET('96点'!AR$5,(ROW(AR522)-ROW(AR$5))*4,,4))</f>
        <v>0</v>
      </c>
      <c r="AS522" s="1" t="e">
        <f ca="1" t="shared" si="222"/>
        <v>#DIV/0!</v>
      </c>
      <c r="AT522" s="1" t="e">
        <f ca="1" t="shared" si="223"/>
        <v>#DIV/0!</v>
      </c>
      <c r="AU522" s="1">
        <f ca="1">SUM(OFFSET('96点'!AU$5,(ROW(AU522)-ROW(AU$5))*4,,4))</f>
        <v>0</v>
      </c>
      <c r="AV522" s="1">
        <f ca="1">SUM(OFFSET('96点'!AV$5,(ROW(AV522)-ROW(AV$5))*4,,4))</f>
        <v>0</v>
      </c>
      <c r="AW522" s="1" t="e">
        <f ca="1" t="shared" si="224"/>
        <v>#DIV/0!</v>
      </c>
      <c r="AX522" s="1">
        <f ca="1">SUM(OFFSET('96点'!AX$5,(ROW(AX522)-ROW(AX$5))*4,,4))</f>
        <v>0</v>
      </c>
      <c r="AY522" s="1">
        <f ca="1">SUM(OFFSET('96点'!AY$5,(ROW(AY522)-ROW(AY$5))*4,,4))</f>
        <v>0</v>
      </c>
      <c r="AZ522" s="1" t="e">
        <f ca="1" t="shared" si="225"/>
        <v>#DIV/0!</v>
      </c>
      <c r="BA522" s="1" t="e">
        <f ca="1" t="shared" si="226"/>
        <v>#DIV/0!</v>
      </c>
      <c r="BB522" s="1">
        <f ca="1">SUM(OFFSET('96点'!BB$5,(ROW(BB522)-ROW(BB$5))*4,,4))</f>
        <v>0</v>
      </c>
    </row>
    <row r="523" spans="3:54">
      <c r="C523" s="1">
        <f t="shared" si="202"/>
        <v>519</v>
      </c>
      <c r="D523" s="1">
        <f t="shared" si="203"/>
        <v>17</v>
      </c>
      <c r="E523" s="1">
        <f t="shared" si="206"/>
        <v>45115</v>
      </c>
      <c r="F523" s="1" t="str">
        <f t="shared" si="204"/>
        <v>20230708</v>
      </c>
      <c r="G523">
        <f t="shared" si="207"/>
        <v>2</v>
      </c>
      <c r="J523" s="1" t="str">
        <f>INDEX(辅助表!$F$3:$F$14,G523)</f>
        <v>测试机组#1调度单元</v>
      </c>
      <c r="K523" s="1" t="str">
        <f t="shared" si="205"/>
        <v>2023-07-08</v>
      </c>
      <c r="L523" s="3">
        <f ca="1" t="shared" si="208"/>
        <v>0.625</v>
      </c>
      <c r="M523" s="1">
        <f ca="1">SUM(OFFSET('96点'!M$5,(ROW(M523)-ROW(M$5))*4,,4))</f>
        <v>0</v>
      </c>
      <c r="N523" s="1" t="e">
        <f ca="1" t="shared" si="209"/>
        <v>#DIV/0!</v>
      </c>
      <c r="O523" s="1">
        <f ca="1">SUM(OFFSET('96点'!O$5,(ROW(O523)-ROW(O$5))*4,,4))</f>
        <v>0</v>
      </c>
      <c r="P523" s="1">
        <f ca="1">SUM(OFFSET('96点'!P$5,(ROW(P523)-ROW(P$5))*4,,4))</f>
        <v>0</v>
      </c>
      <c r="Q523" s="1" t="e">
        <f ca="1" t="shared" si="210"/>
        <v>#DIV/0!</v>
      </c>
      <c r="R523" s="1" t="e">
        <f ca="1" t="shared" si="211"/>
        <v>#DIV/0!</v>
      </c>
      <c r="S523" s="1">
        <f ca="1">SUM(OFFSET('96点'!S$5,(ROW(S523)-ROW(S$5))*4,,4))</f>
        <v>0</v>
      </c>
      <c r="T523" s="1">
        <f ca="1">SUM(OFFSET('96点'!T$5,(ROW(T523)-ROW(T$5))*4,,4))</f>
        <v>0</v>
      </c>
      <c r="U523" s="1" t="e">
        <f ca="1" t="shared" si="212"/>
        <v>#DIV/0!</v>
      </c>
      <c r="V523" s="1">
        <f ca="1">SUM(OFFSET('96点'!V$5,(ROW(V523)-ROW(V$5))*4,,4))</f>
        <v>0</v>
      </c>
      <c r="W523" s="1">
        <f ca="1">SUM(OFFSET('96点'!W$5,(ROW(W523)-ROW(W$5))*4,,4))</f>
        <v>0</v>
      </c>
      <c r="X523" s="1" t="e">
        <f ca="1" t="shared" si="213"/>
        <v>#DIV/0!</v>
      </c>
      <c r="Y523" s="1" t="e">
        <f ca="1" t="shared" si="214"/>
        <v>#DIV/0!</v>
      </c>
      <c r="Z523" s="1">
        <f ca="1">SUM(OFFSET('96点'!Z$5,(ROW(Z523)-ROW(Z$5))*4,,4))</f>
        <v>0</v>
      </c>
      <c r="AA523" s="1">
        <f ca="1">SUM(OFFSET('96点'!AA$5,(ROW(AA523)-ROW(AA$5))*4,,4))</f>
        <v>0</v>
      </c>
      <c r="AB523" s="1" t="e">
        <f ca="1" t="shared" si="215"/>
        <v>#DIV/0!</v>
      </c>
      <c r="AC523" s="1">
        <f ca="1">SUM(OFFSET('96点'!AC$5,(ROW(AC523)-ROW(AC$5))*4,,4))</f>
        <v>0</v>
      </c>
      <c r="AD523" s="1">
        <f ca="1">SUM(OFFSET('96点'!AD$5,(ROW(AD523)-ROW(AD$5))*4,,4))</f>
        <v>0</v>
      </c>
      <c r="AE523" s="1" t="e">
        <f ca="1" t="shared" si="216"/>
        <v>#DIV/0!</v>
      </c>
      <c r="AF523" s="1" t="e">
        <f ca="1" t="shared" si="217"/>
        <v>#DIV/0!</v>
      </c>
      <c r="AG523" s="1">
        <f ca="1">SUM(OFFSET('96点'!AG$5,(ROW(AG523)-ROW(AG$5))*4,,4))</f>
        <v>0</v>
      </c>
      <c r="AH523" s="1">
        <f ca="1">SUM(OFFSET('96点'!AH$5,(ROW(AH523)-ROW(AH$5))*4,,4))</f>
        <v>0</v>
      </c>
      <c r="AI523" s="1" t="e">
        <f ca="1" t="shared" si="218"/>
        <v>#DIV/0!</v>
      </c>
      <c r="AJ523" s="1">
        <f ca="1">SUM(OFFSET('96点'!AJ$5,(ROW(AJ523)-ROW(AJ$5))*4,,4))</f>
        <v>0</v>
      </c>
      <c r="AK523" s="1">
        <f ca="1">SUM(OFFSET('96点'!AK$5,(ROW(AK523)-ROW(AK$5))*4,,4))</f>
        <v>0</v>
      </c>
      <c r="AL523" s="1" t="e">
        <f ca="1" t="shared" si="219"/>
        <v>#DIV/0!</v>
      </c>
      <c r="AM523" s="1" t="e">
        <f ca="1" t="shared" si="220"/>
        <v>#DIV/0!</v>
      </c>
      <c r="AN523" s="1">
        <f ca="1">SUM(OFFSET('96点'!AN$5,(ROW(AN523)-ROW(AN$5))*4,,4))</f>
        <v>0</v>
      </c>
      <c r="AO523" s="1">
        <f ca="1">SUM(OFFSET('96点'!AO$5,(ROW(AO523)-ROW(AO$5))*4,,4))</f>
        <v>0</v>
      </c>
      <c r="AP523" s="1" t="e">
        <f ca="1" t="shared" si="221"/>
        <v>#DIV/0!</v>
      </c>
      <c r="AQ523" s="1">
        <f ca="1">SUM(OFFSET('96点'!AQ$5,(ROW(AQ523)-ROW(AQ$5))*4,,4))</f>
        <v>0</v>
      </c>
      <c r="AR523" s="1">
        <f ca="1">SUM(OFFSET('96点'!AR$5,(ROW(AR523)-ROW(AR$5))*4,,4))</f>
        <v>0</v>
      </c>
      <c r="AS523" s="1" t="e">
        <f ca="1" t="shared" si="222"/>
        <v>#DIV/0!</v>
      </c>
      <c r="AT523" s="1" t="e">
        <f ca="1" t="shared" si="223"/>
        <v>#DIV/0!</v>
      </c>
      <c r="AU523" s="1">
        <f ca="1">SUM(OFFSET('96点'!AU$5,(ROW(AU523)-ROW(AU$5))*4,,4))</f>
        <v>0</v>
      </c>
      <c r="AV523" s="1">
        <f ca="1">SUM(OFFSET('96点'!AV$5,(ROW(AV523)-ROW(AV$5))*4,,4))</f>
        <v>0</v>
      </c>
      <c r="AW523" s="1" t="e">
        <f ca="1" t="shared" si="224"/>
        <v>#DIV/0!</v>
      </c>
      <c r="AX523" s="1">
        <f ca="1">SUM(OFFSET('96点'!AX$5,(ROW(AX523)-ROW(AX$5))*4,,4))</f>
        <v>0</v>
      </c>
      <c r="AY523" s="1">
        <f ca="1">SUM(OFFSET('96点'!AY$5,(ROW(AY523)-ROW(AY$5))*4,,4))</f>
        <v>0</v>
      </c>
      <c r="AZ523" s="1" t="e">
        <f ca="1" t="shared" si="225"/>
        <v>#DIV/0!</v>
      </c>
      <c r="BA523" s="1" t="e">
        <f ca="1" t="shared" si="226"/>
        <v>#DIV/0!</v>
      </c>
      <c r="BB523" s="1">
        <f ca="1">SUM(OFFSET('96点'!BB$5,(ROW(BB523)-ROW(BB$5))*4,,4))</f>
        <v>0</v>
      </c>
    </row>
    <row r="524" spans="3:54">
      <c r="C524" s="1">
        <f t="shared" si="202"/>
        <v>520</v>
      </c>
      <c r="D524" s="1">
        <f t="shared" si="203"/>
        <v>18</v>
      </c>
      <c r="E524" s="1">
        <f t="shared" si="206"/>
        <v>45115</v>
      </c>
      <c r="F524" s="1" t="str">
        <f t="shared" si="204"/>
        <v>20230708</v>
      </c>
      <c r="G524">
        <f t="shared" si="207"/>
        <v>2</v>
      </c>
      <c r="J524" s="1" t="str">
        <f>INDEX(辅助表!$F$3:$F$14,G524)</f>
        <v>测试机组#1调度单元</v>
      </c>
      <c r="K524" s="1" t="str">
        <f t="shared" si="205"/>
        <v>2023-07-08</v>
      </c>
      <c r="L524" s="3">
        <f ca="1" t="shared" si="208"/>
        <v>0.666666666666667</v>
      </c>
      <c r="M524" s="1">
        <f ca="1">SUM(OFFSET('96点'!M$5,(ROW(M524)-ROW(M$5))*4,,4))</f>
        <v>0</v>
      </c>
      <c r="N524" s="1" t="e">
        <f ca="1" t="shared" si="209"/>
        <v>#DIV/0!</v>
      </c>
      <c r="O524" s="1">
        <f ca="1">SUM(OFFSET('96点'!O$5,(ROW(O524)-ROW(O$5))*4,,4))</f>
        <v>0</v>
      </c>
      <c r="P524" s="1">
        <f ca="1">SUM(OFFSET('96点'!P$5,(ROW(P524)-ROW(P$5))*4,,4))</f>
        <v>0</v>
      </c>
      <c r="Q524" s="1" t="e">
        <f ca="1" t="shared" si="210"/>
        <v>#DIV/0!</v>
      </c>
      <c r="R524" s="1" t="e">
        <f ca="1" t="shared" si="211"/>
        <v>#DIV/0!</v>
      </c>
      <c r="S524" s="1">
        <f ca="1">SUM(OFFSET('96点'!S$5,(ROW(S524)-ROW(S$5))*4,,4))</f>
        <v>0</v>
      </c>
      <c r="T524" s="1">
        <f ca="1">SUM(OFFSET('96点'!T$5,(ROW(T524)-ROW(T$5))*4,,4))</f>
        <v>0</v>
      </c>
      <c r="U524" s="1" t="e">
        <f ca="1" t="shared" si="212"/>
        <v>#DIV/0!</v>
      </c>
      <c r="V524" s="1">
        <f ca="1">SUM(OFFSET('96点'!V$5,(ROW(V524)-ROW(V$5))*4,,4))</f>
        <v>0</v>
      </c>
      <c r="W524" s="1">
        <f ca="1">SUM(OFFSET('96点'!W$5,(ROW(W524)-ROW(W$5))*4,,4))</f>
        <v>0</v>
      </c>
      <c r="X524" s="1" t="e">
        <f ca="1" t="shared" si="213"/>
        <v>#DIV/0!</v>
      </c>
      <c r="Y524" s="1" t="e">
        <f ca="1" t="shared" si="214"/>
        <v>#DIV/0!</v>
      </c>
      <c r="Z524" s="1">
        <f ca="1">SUM(OFFSET('96点'!Z$5,(ROW(Z524)-ROW(Z$5))*4,,4))</f>
        <v>0</v>
      </c>
      <c r="AA524" s="1">
        <f ca="1">SUM(OFFSET('96点'!AA$5,(ROW(AA524)-ROW(AA$5))*4,,4))</f>
        <v>0</v>
      </c>
      <c r="AB524" s="1" t="e">
        <f ca="1" t="shared" si="215"/>
        <v>#DIV/0!</v>
      </c>
      <c r="AC524" s="1">
        <f ca="1">SUM(OFFSET('96点'!AC$5,(ROW(AC524)-ROW(AC$5))*4,,4))</f>
        <v>0</v>
      </c>
      <c r="AD524" s="1">
        <f ca="1">SUM(OFFSET('96点'!AD$5,(ROW(AD524)-ROW(AD$5))*4,,4))</f>
        <v>0</v>
      </c>
      <c r="AE524" s="1" t="e">
        <f ca="1" t="shared" si="216"/>
        <v>#DIV/0!</v>
      </c>
      <c r="AF524" s="1" t="e">
        <f ca="1" t="shared" si="217"/>
        <v>#DIV/0!</v>
      </c>
      <c r="AG524" s="1">
        <f ca="1">SUM(OFFSET('96点'!AG$5,(ROW(AG524)-ROW(AG$5))*4,,4))</f>
        <v>0</v>
      </c>
      <c r="AH524" s="1">
        <f ca="1">SUM(OFFSET('96点'!AH$5,(ROW(AH524)-ROW(AH$5))*4,,4))</f>
        <v>0</v>
      </c>
      <c r="AI524" s="1" t="e">
        <f ca="1" t="shared" si="218"/>
        <v>#DIV/0!</v>
      </c>
      <c r="AJ524" s="1">
        <f ca="1">SUM(OFFSET('96点'!AJ$5,(ROW(AJ524)-ROW(AJ$5))*4,,4))</f>
        <v>0</v>
      </c>
      <c r="AK524" s="1">
        <f ca="1">SUM(OFFSET('96点'!AK$5,(ROW(AK524)-ROW(AK$5))*4,,4))</f>
        <v>0</v>
      </c>
      <c r="AL524" s="1" t="e">
        <f ca="1" t="shared" si="219"/>
        <v>#DIV/0!</v>
      </c>
      <c r="AM524" s="1" t="e">
        <f ca="1" t="shared" si="220"/>
        <v>#DIV/0!</v>
      </c>
      <c r="AN524" s="1">
        <f ca="1">SUM(OFFSET('96点'!AN$5,(ROW(AN524)-ROW(AN$5))*4,,4))</f>
        <v>0</v>
      </c>
      <c r="AO524" s="1">
        <f ca="1">SUM(OFFSET('96点'!AO$5,(ROW(AO524)-ROW(AO$5))*4,,4))</f>
        <v>0</v>
      </c>
      <c r="AP524" s="1" t="e">
        <f ca="1" t="shared" si="221"/>
        <v>#DIV/0!</v>
      </c>
      <c r="AQ524" s="1">
        <f ca="1">SUM(OFFSET('96点'!AQ$5,(ROW(AQ524)-ROW(AQ$5))*4,,4))</f>
        <v>0</v>
      </c>
      <c r="AR524" s="1">
        <f ca="1">SUM(OFFSET('96点'!AR$5,(ROW(AR524)-ROW(AR$5))*4,,4))</f>
        <v>0</v>
      </c>
      <c r="AS524" s="1" t="e">
        <f ca="1" t="shared" si="222"/>
        <v>#DIV/0!</v>
      </c>
      <c r="AT524" s="1" t="e">
        <f ca="1" t="shared" si="223"/>
        <v>#DIV/0!</v>
      </c>
      <c r="AU524" s="1">
        <f ca="1">SUM(OFFSET('96点'!AU$5,(ROW(AU524)-ROW(AU$5))*4,,4))</f>
        <v>0</v>
      </c>
      <c r="AV524" s="1">
        <f ca="1">SUM(OFFSET('96点'!AV$5,(ROW(AV524)-ROW(AV$5))*4,,4))</f>
        <v>0</v>
      </c>
      <c r="AW524" s="1" t="e">
        <f ca="1" t="shared" si="224"/>
        <v>#DIV/0!</v>
      </c>
      <c r="AX524" s="1">
        <f ca="1">SUM(OFFSET('96点'!AX$5,(ROW(AX524)-ROW(AX$5))*4,,4))</f>
        <v>0</v>
      </c>
      <c r="AY524" s="1">
        <f ca="1">SUM(OFFSET('96点'!AY$5,(ROW(AY524)-ROW(AY$5))*4,,4))</f>
        <v>0</v>
      </c>
      <c r="AZ524" s="1" t="e">
        <f ca="1" t="shared" si="225"/>
        <v>#DIV/0!</v>
      </c>
      <c r="BA524" s="1" t="e">
        <f ca="1" t="shared" si="226"/>
        <v>#DIV/0!</v>
      </c>
      <c r="BB524" s="1">
        <f ca="1">SUM(OFFSET('96点'!BB$5,(ROW(BB524)-ROW(BB$5))*4,,4))</f>
        <v>0</v>
      </c>
    </row>
    <row r="525" spans="3:54">
      <c r="C525" s="1">
        <f t="shared" si="202"/>
        <v>521</v>
      </c>
      <c r="D525" s="1">
        <f t="shared" si="203"/>
        <v>19</v>
      </c>
      <c r="E525" s="1">
        <f t="shared" si="206"/>
        <v>45115</v>
      </c>
      <c r="F525" s="1" t="str">
        <f t="shared" si="204"/>
        <v>20230708</v>
      </c>
      <c r="G525">
        <f t="shared" si="207"/>
        <v>2</v>
      </c>
      <c r="J525" s="1" t="str">
        <f>INDEX(辅助表!$F$3:$F$14,G525)</f>
        <v>测试机组#1调度单元</v>
      </c>
      <c r="K525" s="1" t="str">
        <f t="shared" si="205"/>
        <v>2023-07-08</v>
      </c>
      <c r="L525" s="3">
        <f ca="1" t="shared" si="208"/>
        <v>0.708333333333333</v>
      </c>
      <c r="M525" s="1">
        <f ca="1">SUM(OFFSET('96点'!M$5,(ROW(M525)-ROW(M$5))*4,,4))</f>
        <v>0</v>
      </c>
      <c r="N525" s="1" t="e">
        <f ca="1" t="shared" si="209"/>
        <v>#DIV/0!</v>
      </c>
      <c r="O525" s="1">
        <f ca="1">SUM(OFFSET('96点'!O$5,(ROW(O525)-ROW(O$5))*4,,4))</f>
        <v>0</v>
      </c>
      <c r="P525" s="1">
        <f ca="1">SUM(OFFSET('96点'!P$5,(ROW(P525)-ROW(P$5))*4,,4))</f>
        <v>0</v>
      </c>
      <c r="Q525" s="1" t="e">
        <f ca="1" t="shared" si="210"/>
        <v>#DIV/0!</v>
      </c>
      <c r="R525" s="1" t="e">
        <f ca="1" t="shared" si="211"/>
        <v>#DIV/0!</v>
      </c>
      <c r="S525" s="1">
        <f ca="1">SUM(OFFSET('96点'!S$5,(ROW(S525)-ROW(S$5))*4,,4))</f>
        <v>0</v>
      </c>
      <c r="T525" s="1">
        <f ca="1">SUM(OFFSET('96点'!T$5,(ROW(T525)-ROW(T$5))*4,,4))</f>
        <v>0</v>
      </c>
      <c r="U525" s="1" t="e">
        <f ca="1" t="shared" si="212"/>
        <v>#DIV/0!</v>
      </c>
      <c r="V525" s="1">
        <f ca="1">SUM(OFFSET('96点'!V$5,(ROW(V525)-ROW(V$5))*4,,4))</f>
        <v>0</v>
      </c>
      <c r="W525" s="1">
        <f ca="1">SUM(OFFSET('96点'!W$5,(ROW(W525)-ROW(W$5))*4,,4))</f>
        <v>0</v>
      </c>
      <c r="X525" s="1" t="e">
        <f ca="1" t="shared" si="213"/>
        <v>#DIV/0!</v>
      </c>
      <c r="Y525" s="1" t="e">
        <f ca="1" t="shared" si="214"/>
        <v>#DIV/0!</v>
      </c>
      <c r="Z525" s="1">
        <f ca="1">SUM(OFFSET('96点'!Z$5,(ROW(Z525)-ROW(Z$5))*4,,4))</f>
        <v>0</v>
      </c>
      <c r="AA525" s="1">
        <f ca="1">SUM(OFFSET('96点'!AA$5,(ROW(AA525)-ROW(AA$5))*4,,4))</f>
        <v>0</v>
      </c>
      <c r="AB525" s="1" t="e">
        <f ca="1" t="shared" si="215"/>
        <v>#DIV/0!</v>
      </c>
      <c r="AC525" s="1">
        <f ca="1">SUM(OFFSET('96点'!AC$5,(ROW(AC525)-ROW(AC$5))*4,,4))</f>
        <v>0</v>
      </c>
      <c r="AD525" s="1">
        <f ca="1">SUM(OFFSET('96点'!AD$5,(ROW(AD525)-ROW(AD$5))*4,,4))</f>
        <v>0</v>
      </c>
      <c r="AE525" s="1" t="e">
        <f ca="1" t="shared" si="216"/>
        <v>#DIV/0!</v>
      </c>
      <c r="AF525" s="1" t="e">
        <f ca="1" t="shared" si="217"/>
        <v>#DIV/0!</v>
      </c>
      <c r="AG525" s="1">
        <f ca="1">SUM(OFFSET('96点'!AG$5,(ROW(AG525)-ROW(AG$5))*4,,4))</f>
        <v>0</v>
      </c>
      <c r="AH525" s="1">
        <f ca="1">SUM(OFFSET('96点'!AH$5,(ROW(AH525)-ROW(AH$5))*4,,4))</f>
        <v>0</v>
      </c>
      <c r="AI525" s="1" t="e">
        <f ca="1" t="shared" si="218"/>
        <v>#DIV/0!</v>
      </c>
      <c r="AJ525" s="1">
        <f ca="1">SUM(OFFSET('96点'!AJ$5,(ROW(AJ525)-ROW(AJ$5))*4,,4))</f>
        <v>0</v>
      </c>
      <c r="AK525" s="1">
        <f ca="1">SUM(OFFSET('96点'!AK$5,(ROW(AK525)-ROW(AK$5))*4,,4))</f>
        <v>0</v>
      </c>
      <c r="AL525" s="1" t="e">
        <f ca="1" t="shared" si="219"/>
        <v>#DIV/0!</v>
      </c>
      <c r="AM525" s="1" t="e">
        <f ca="1" t="shared" si="220"/>
        <v>#DIV/0!</v>
      </c>
      <c r="AN525" s="1">
        <f ca="1">SUM(OFFSET('96点'!AN$5,(ROW(AN525)-ROW(AN$5))*4,,4))</f>
        <v>0</v>
      </c>
      <c r="AO525" s="1">
        <f ca="1">SUM(OFFSET('96点'!AO$5,(ROW(AO525)-ROW(AO$5))*4,,4))</f>
        <v>0</v>
      </c>
      <c r="AP525" s="1" t="e">
        <f ca="1" t="shared" si="221"/>
        <v>#DIV/0!</v>
      </c>
      <c r="AQ525" s="1">
        <f ca="1">SUM(OFFSET('96点'!AQ$5,(ROW(AQ525)-ROW(AQ$5))*4,,4))</f>
        <v>0</v>
      </c>
      <c r="AR525" s="1">
        <f ca="1">SUM(OFFSET('96点'!AR$5,(ROW(AR525)-ROW(AR$5))*4,,4))</f>
        <v>0</v>
      </c>
      <c r="AS525" s="1" t="e">
        <f ca="1" t="shared" si="222"/>
        <v>#DIV/0!</v>
      </c>
      <c r="AT525" s="1" t="e">
        <f ca="1" t="shared" si="223"/>
        <v>#DIV/0!</v>
      </c>
      <c r="AU525" s="1">
        <f ca="1">SUM(OFFSET('96点'!AU$5,(ROW(AU525)-ROW(AU$5))*4,,4))</f>
        <v>0</v>
      </c>
      <c r="AV525" s="1">
        <f ca="1">SUM(OFFSET('96点'!AV$5,(ROW(AV525)-ROW(AV$5))*4,,4))</f>
        <v>0</v>
      </c>
      <c r="AW525" s="1" t="e">
        <f ca="1" t="shared" si="224"/>
        <v>#DIV/0!</v>
      </c>
      <c r="AX525" s="1">
        <f ca="1">SUM(OFFSET('96点'!AX$5,(ROW(AX525)-ROW(AX$5))*4,,4))</f>
        <v>0</v>
      </c>
      <c r="AY525" s="1">
        <f ca="1">SUM(OFFSET('96点'!AY$5,(ROW(AY525)-ROW(AY$5))*4,,4))</f>
        <v>0</v>
      </c>
      <c r="AZ525" s="1" t="e">
        <f ca="1" t="shared" si="225"/>
        <v>#DIV/0!</v>
      </c>
      <c r="BA525" s="1" t="e">
        <f ca="1" t="shared" si="226"/>
        <v>#DIV/0!</v>
      </c>
      <c r="BB525" s="1">
        <f ca="1">SUM(OFFSET('96点'!BB$5,(ROW(BB525)-ROW(BB$5))*4,,4))</f>
        <v>0</v>
      </c>
    </row>
    <row r="526" spans="3:54">
      <c r="C526" s="1">
        <f t="shared" si="202"/>
        <v>522</v>
      </c>
      <c r="D526" s="1">
        <f t="shared" si="203"/>
        <v>20</v>
      </c>
      <c r="E526" s="1">
        <f t="shared" si="206"/>
        <v>45115</v>
      </c>
      <c r="F526" s="1" t="str">
        <f t="shared" si="204"/>
        <v>20230708</v>
      </c>
      <c r="G526">
        <f t="shared" si="207"/>
        <v>2</v>
      </c>
      <c r="J526" s="1" t="str">
        <f>INDEX(辅助表!$F$3:$F$14,G526)</f>
        <v>测试机组#1调度单元</v>
      </c>
      <c r="K526" s="1" t="str">
        <f t="shared" si="205"/>
        <v>2023-07-08</v>
      </c>
      <c r="L526" s="3">
        <f ca="1" t="shared" si="208"/>
        <v>0.75</v>
      </c>
      <c r="M526" s="1">
        <f ca="1">SUM(OFFSET('96点'!M$5,(ROW(M526)-ROW(M$5))*4,,4))</f>
        <v>0</v>
      </c>
      <c r="N526" s="1" t="e">
        <f ca="1" t="shared" si="209"/>
        <v>#DIV/0!</v>
      </c>
      <c r="O526" s="1">
        <f ca="1">SUM(OFFSET('96点'!O$5,(ROW(O526)-ROW(O$5))*4,,4))</f>
        <v>0</v>
      </c>
      <c r="P526" s="1">
        <f ca="1">SUM(OFFSET('96点'!P$5,(ROW(P526)-ROW(P$5))*4,,4))</f>
        <v>0</v>
      </c>
      <c r="Q526" s="1" t="e">
        <f ca="1" t="shared" si="210"/>
        <v>#DIV/0!</v>
      </c>
      <c r="R526" s="1" t="e">
        <f ca="1" t="shared" si="211"/>
        <v>#DIV/0!</v>
      </c>
      <c r="S526" s="1">
        <f ca="1">SUM(OFFSET('96点'!S$5,(ROW(S526)-ROW(S$5))*4,,4))</f>
        <v>0</v>
      </c>
      <c r="T526" s="1">
        <f ca="1">SUM(OFFSET('96点'!T$5,(ROW(T526)-ROW(T$5))*4,,4))</f>
        <v>0</v>
      </c>
      <c r="U526" s="1" t="e">
        <f ca="1" t="shared" si="212"/>
        <v>#DIV/0!</v>
      </c>
      <c r="V526" s="1">
        <f ca="1">SUM(OFFSET('96点'!V$5,(ROW(V526)-ROW(V$5))*4,,4))</f>
        <v>0</v>
      </c>
      <c r="W526" s="1">
        <f ca="1">SUM(OFFSET('96点'!W$5,(ROW(W526)-ROW(W$5))*4,,4))</f>
        <v>0</v>
      </c>
      <c r="X526" s="1" t="e">
        <f ca="1" t="shared" si="213"/>
        <v>#DIV/0!</v>
      </c>
      <c r="Y526" s="1" t="e">
        <f ca="1" t="shared" si="214"/>
        <v>#DIV/0!</v>
      </c>
      <c r="Z526" s="1">
        <f ca="1">SUM(OFFSET('96点'!Z$5,(ROW(Z526)-ROW(Z$5))*4,,4))</f>
        <v>0</v>
      </c>
      <c r="AA526" s="1">
        <f ca="1">SUM(OFFSET('96点'!AA$5,(ROW(AA526)-ROW(AA$5))*4,,4))</f>
        <v>0</v>
      </c>
      <c r="AB526" s="1" t="e">
        <f ca="1" t="shared" si="215"/>
        <v>#DIV/0!</v>
      </c>
      <c r="AC526" s="1">
        <f ca="1">SUM(OFFSET('96点'!AC$5,(ROW(AC526)-ROW(AC$5))*4,,4))</f>
        <v>0</v>
      </c>
      <c r="AD526" s="1">
        <f ca="1">SUM(OFFSET('96点'!AD$5,(ROW(AD526)-ROW(AD$5))*4,,4))</f>
        <v>0</v>
      </c>
      <c r="AE526" s="1" t="e">
        <f ca="1" t="shared" si="216"/>
        <v>#DIV/0!</v>
      </c>
      <c r="AF526" s="1" t="e">
        <f ca="1" t="shared" si="217"/>
        <v>#DIV/0!</v>
      </c>
      <c r="AG526" s="1">
        <f ca="1">SUM(OFFSET('96点'!AG$5,(ROW(AG526)-ROW(AG$5))*4,,4))</f>
        <v>0</v>
      </c>
      <c r="AH526" s="1">
        <f ca="1">SUM(OFFSET('96点'!AH$5,(ROW(AH526)-ROW(AH$5))*4,,4))</f>
        <v>0</v>
      </c>
      <c r="AI526" s="1" t="e">
        <f ca="1" t="shared" si="218"/>
        <v>#DIV/0!</v>
      </c>
      <c r="AJ526" s="1">
        <f ca="1">SUM(OFFSET('96点'!AJ$5,(ROW(AJ526)-ROW(AJ$5))*4,,4))</f>
        <v>0</v>
      </c>
      <c r="AK526" s="1">
        <f ca="1">SUM(OFFSET('96点'!AK$5,(ROW(AK526)-ROW(AK$5))*4,,4))</f>
        <v>0</v>
      </c>
      <c r="AL526" s="1" t="e">
        <f ca="1" t="shared" si="219"/>
        <v>#DIV/0!</v>
      </c>
      <c r="AM526" s="1" t="e">
        <f ca="1" t="shared" si="220"/>
        <v>#DIV/0!</v>
      </c>
      <c r="AN526" s="1">
        <f ca="1">SUM(OFFSET('96点'!AN$5,(ROW(AN526)-ROW(AN$5))*4,,4))</f>
        <v>0</v>
      </c>
      <c r="AO526" s="1">
        <f ca="1">SUM(OFFSET('96点'!AO$5,(ROW(AO526)-ROW(AO$5))*4,,4))</f>
        <v>0</v>
      </c>
      <c r="AP526" s="1" t="e">
        <f ca="1" t="shared" si="221"/>
        <v>#DIV/0!</v>
      </c>
      <c r="AQ526" s="1">
        <f ca="1">SUM(OFFSET('96点'!AQ$5,(ROW(AQ526)-ROW(AQ$5))*4,,4))</f>
        <v>0</v>
      </c>
      <c r="AR526" s="1">
        <f ca="1">SUM(OFFSET('96点'!AR$5,(ROW(AR526)-ROW(AR$5))*4,,4))</f>
        <v>0</v>
      </c>
      <c r="AS526" s="1" t="e">
        <f ca="1" t="shared" si="222"/>
        <v>#DIV/0!</v>
      </c>
      <c r="AT526" s="1" t="e">
        <f ca="1" t="shared" si="223"/>
        <v>#DIV/0!</v>
      </c>
      <c r="AU526" s="1">
        <f ca="1">SUM(OFFSET('96点'!AU$5,(ROW(AU526)-ROW(AU$5))*4,,4))</f>
        <v>0</v>
      </c>
      <c r="AV526" s="1">
        <f ca="1">SUM(OFFSET('96点'!AV$5,(ROW(AV526)-ROW(AV$5))*4,,4))</f>
        <v>0</v>
      </c>
      <c r="AW526" s="1" t="e">
        <f ca="1" t="shared" si="224"/>
        <v>#DIV/0!</v>
      </c>
      <c r="AX526" s="1">
        <f ca="1">SUM(OFFSET('96点'!AX$5,(ROW(AX526)-ROW(AX$5))*4,,4))</f>
        <v>0</v>
      </c>
      <c r="AY526" s="1">
        <f ca="1">SUM(OFFSET('96点'!AY$5,(ROW(AY526)-ROW(AY$5))*4,,4))</f>
        <v>0</v>
      </c>
      <c r="AZ526" s="1" t="e">
        <f ca="1" t="shared" si="225"/>
        <v>#DIV/0!</v>
      </c>
      <c r="BA526" s="1" t="e">
        <f ca="1" t="shared" si="226"/>
        <v>#DIV/0!</v>
      </c>
      <c r="BB526" s="1">
        <f ca="1">SUM(OFFSET('96点'!BB$5,(ROW(BB526)-ROW(BB$5))*4,,4))</f>
        <v>0</v>
      </c>
    </row>
    <row r="527" spans="3:54">
      <c r="C527" s="1">
        <f t="shared" si="202"/>
        <v>523</v>
      </c>
      <c r="D527" s="1">
        <f t="shared" si="203"/>
        <v>21</v>
      </c>
      <c r="E527" s="1">
        <f t="shared" si="206"/>
        <v>45115</v>
      </c>
      <c r="F527" s="1" t="str">
        <f t="shared" si="204"/>
        <v>20230708</v>
      </c>
      <c r="G527">
        <f t="shared" si="207"/>
        <v>2</v>
      </c>
      <c r="J527" s="1" t="str">
        <f>INDEX(辅助表!$F$3:$F$14,G527)</f>
        <v>测试机组#1调度单元</v>
      </c>
      <c r="K527" s="1" t="str">
        <f t="shared" si="205"/>
        <v>2023-07-08</v>
      </c>
      <c r="L527" s="3">
        <f ca="1" t="shared" si="208"/>
        <v>0.791666666666667</v>
      </c>
      <c r="M527" s="1">
        <f ca="1">SUM(OFFSET('96点'!M$5,(ROW(M527)-ROW(M$5))*4,,4))</f>
        <v>0</v>
      </c>
      <c r="N527" s="1" t="e">
        <f ca="1" t="shared" si="209"/>
        <v>#DIV/0!</v>
      </c>
      <c r="O527" s="1">
        <f ca="1">SUM(OFFSET('96点'!O$5,(ROW(O527)-ROW(O$5))*4,,4))</f>
        <v>0</v>
      </c>
      <c r="P527" s="1">
        <f ca="1">SUM(OFFSET('96点'!P$5,(ROW(P527)-ROW(P$5))*4,,4))</f>
        <v>0</v>
      </c>
      <c r="Q527" s="1" t="e">
        <f ca="1" t="shared" si="210"/>
        <v>#DIV/0!</v>
      </c>
      <c r="R527" s="1" t="e">
        <f ca="1" t="shared" si="211"/>
        <v>#DIV/0!</v>
      </c>
      <c r="S527" s="1">
        <f ca="1">SUM(OFFSET('96点'!S$5,(ROW(S527)-ROW(S$5))*4,,4))</f>
        <v>0</v>
      </c>
      <c r="T527" s="1">
        <f ca="1">SUM(OFFSET('96点'!T$5,(ROW(T527)-ROW(T$5))*4,,4))</f>
        <v>0</v>
      </c>
      <c r="U527" s="1" t="e">
        <f ca="1" t="shared" si="212"/>
        <v>#DIV/0!</v>
      </c>
      <c r="V527" s="1">
        <f ca="1">SUM(OFFSET('96点'!V$5,(ROW(V527)-ROW(V$5))*4,,4))</f>
        <v>0</v>
      </c>
      <c r="W527" s="1">
        <f ca="1">SUM(OFFSET('96点'!W$5,(ROW(W527)-ROW(W$5))*4,,4))</f>
        <v>0</v>
      </c>
      <c r="X527" s="1" t="e">
        <f ca="1" t="shared" si="213"/>
        <v>#DIV/0!</v>
      </c>
      <c r="Y527" s="1" t="e">
        <f ca="1" t="shared" si="214"/>
        <v>#DIV/0!</v>
      </c>
      <c r="Z527" s="1">
        <f ca="1">SUM(OFFSET('96点'!Z$5,(ROW(Z527)-ROW(Z$5))*4,,4))</f>
        <v>0</v>
      </c>
      <c r="AA527" s="1">
        <f ca="1">SUM(OFFSET('96点'!AA$5,(ROW(AA527)-ROW(AA$5))*4,,4))</f>
        <v>0</v>
      </c>
      <c r="AB527" s="1" t="e">
        <f ca="1" t="shared" si="215"/>
        <v>#DIV/0!</v>
      </c>
      <c r="AC527" s="1">
        <f ca="1">SUM(OFFSET('96点'!AC$5,(ROW(AC527)-ROW(AC$5))*4,,4))</f>
        <v>0</v>
      </c>
      <c r="AD527" s="1">
        <f ca="1">SUM(OFFSET('96点'!AD$5,(ROW(AD527)-ROW(AD$5))*4,,4))</f>
        <v>0</v>
      </c>
      <c r="AE527" s="1" t="e">
        <f ca="1" t="shared" si="216"/>
        <v>#DIV/0!</v>
      </c>
      <c r="AF527" s="1" t="e">
        <f ca="1" t="shared" si="217"/>
        <v>#DIV/0!</v>
      </c>
      <c r="AG527" s="1">
        <f ca="1">SUM(OFFSET('96点'!AG$5,(ROW(AG527)-ROW(AG$5))*4,,4))</f>
        <v>0</v>
      </c>
      <c r="AH527" s="1">
        <f ca="1">SUM(OFFSET('96点'!AH$5,(ROW(AH527)-ROW(AH$5))*4,,4))</f>
        <v>0</v>
      </c>
      <c r="AI527" s="1" t="e">
        <f ca="1" t="shared" si="218"/>
        <v>#DIV/0!</v>
      </c>
      <c r="AJ527" s="1">
        <f ca="1">SUM(OFFSET('96点'!AJ$5,(ROW(AJ527)-ROW(AJ$5))*4,,4))</f>
        <v>0</v>
      </c>
      <c r="AK527" s="1">
        <f ca="1">SUM(OFFSET('96点'!AK$5,(ROW(AK527)-ROW(AK$5))*4,,4))</f>
        <v>0</v>
      </c>
      <c r="AL527" s="1" t="e">
        <f ca="1" t="shared" si="219"/>
        <v>#DIV/0!</v>
      </c>
      <c r="AM527" s="1" t="e">
        <f ca="1" t="shared" si="220"/>
        <v>#DIV/0!</v>
      </c>
      <c r="AN527" s="1">
        <f ca="1">SUM(OFFSET('96点'!AN$5,(ROW(AN527)-ROW(AN$5))*4,,4))</f>
        <v>0</v>
      </c>
      <c r="AO527" s="1">
        <f ca="1">SUM(OFFSET('96点'!AO$5,(ROW(AO527)-ROW(AO$5))*4,,4))</f>
        <v>0</v>
      </c>
      <c r="AP527" s="1" t="e">
        <f ca="1" t="shared" si="221"/>
        <v>#DIV/0!</v>
      </c>
      <c r="AQ527" s="1">
        <f ca="1">SUM(OFFSET('96点'!AQ$5,(ROW(AQ527)-ROW(AQ$5))*4,,4))</f>
        <v>0</v>
      </c>
      <c r="AR527" s="1">
        <f ca="1">SUM(OFFSET('96点'!AR$5,(ROW(AR527)-ROW(AR$5))*4,,4))</f>
        <v>0</v>
      </c>
      <c r="AS527" s="1" t="e">
        <f ca="1" t="shared" si="222"/>
        <v>#DIV/0!</v>
      </c>
      <c r="AT527" s="1" t="e">
        <f ca="1" t="shared" si="223"/>
        <v>#DIV/0!</v>
      </c>
      <c r="AU527" s="1">
        <f ca="1">SUM(OFFSET('96点'!AU$5,(ROW(AU527)-ROW(AU$5))*4,,4))</f>
        <v>0</v>
      </c>
      <c r="AV527" s="1">
        <f ca="1">SUM(OFFSET('96点'!AV$5,(ROW(AV527)-ROW(AV$5))*4,,4))</f>
        <v>0</v>
      </c>
      <c r="AW527" s="1" t="e">
        <f ca="1" t="shared" si="224"/>
        <v>#DIV/0!</v>
      </c>
      <c r="AX527" s="1">
        <f ca="1">SUM(OFFSET('96点'!AX$5,(ROW(AX527)-ROW(AX$5))*4,,4))</f>
        <v>0</v>
      </c>
      <c r="AY527" s="1">
        <f ca="1">SUM(OFFSET('96点'!AY$5,(ROW(AY527)-ROW(AY$5))*4,,4))</f>
        <v>0</v>
      </c>
      <c r="AZ527" s="1" t="e">
        <f ca="1" t="shared" si="225"/>
        <v>#DIV/0!</v>
      </c>
      <c r="BA527" s="1" t="e">
        <f ca="1" t="shared" si="226"/>
        <v>#DIV/0!</v>
      </c>
      <c r="BB527" s="1">
        <f ca="1">SUM(OFFSET('96点'!BB$5,(ROW(BB527)-ROW(BB$5))*4,,4))</f>
        <v>0</v>
      </c>
    </row>
    <row r="528" spans="3:54">
      <c r="C528" s="1">
        <f t="shared" si="202"/>
        <v>524</v>
      </c>
      <c r="D528" s="1">
        <f t="shared" si="203"/>
        <v>22</v>
      </c>
      <c r="E528" s="1">
        <f t="shared" si="206"/>
        <v>45115</v>
      </c>
      <c r="F528" s="1" t="str">
        <f t="shared" si="204"/>
        <v>20230708</v>
      </c>
      <c r="G528">
        <f t="shared" si="207"/>
        <v>2</v>
      </c>
      <c r="J528" s="1" t="str">
        <f>INDEX(辅助表!$F$3:$F$14,G528)</f>
        <v>测试机组#1调度单元</v>
      </c>
      <c r="K528" s="1" t="str">
        <f t="shared" si="205"/>
        <v>2023-07-08</v>
      </c>
      <c r="L528" s="3">
        <f ca="1" t="shared" si="208"/>
        <v>0.833333333333333</v>
      </c>
      <c r="M528" s="1">
        <f ca="1">SUM(OFFSET('96点'!M$5,(ROW(M528)-ROW(M$5))*4,,4))</f>
        <v>0</v>
      </c>
      <c r="N528" s="1" t="e">
        <f ca="1" t="shared" si="209"/>
        <v>#DIV/0!</v>
      </c>
      <c r="O528" s="1">
        <f ca="1">SUM(OFFSET('96点'!O$5,(ROW(O528)-ROW(O$5))*4,,4))</f>
        <v>0</v>
      </c>
      <c r="P528" s="1">
        <f ca="1">SUM(OFFSET('96点'!P$5,(ROW(P528)-ROW(P$5))*4,,4))</f>
        <v>0</v>
      </c>
      <c r="Q528" s="1" t="e">
        <f ca="1" t="shared" si="210"/>
        <v>#DIV/0!</v>
      </c>
      <c r="R528" s="1" t="e">
        <f ca="1" t="shared" si="211"/>
        <v>#DIV/0!</v>
      </c>
      <c r="S528" s="1">
        <f ca="1">SUM(OFFSET('96点'!S$5,(ROW(S528)-ROW(S$5))*4,,4))</f>
        <v>0</v>
      </c>
      <c r="T528" s="1">
        <f ca="1">SUM(OFFSET('96点'!T$5,(ROW(T528)-ROW(T$5))*4,,4))</f>
        <v>0</v>
      </c>
      <c r="U528" s="1" t="e">
        <f ca="1" t="shared" si="212"/>
        <v>#DIV/0!</v>
      </c>
      <c r="V528" s="1">
        <f ca="1">SUM(OFFSET('96点'!V$5,(ROW(V528)-ROW(V$5))*4,,4))</f>
        <v>0</v>
      </c>
      <c r="W528" s="1">
        <f ca="1">SUM(OFFSET('96点'!W$5,(ROW(W528)-ROW(W$5))*4,,4))</f>
        <v>0</v>
      </c>
      <c r="X528" s="1" t="e">
        <f ca="1" t="shared" si="213"/>
        <v>#DIV/0!</v>
      </c>
      <c r="Y528" s="1" t="e">
        <f ca="1" t="shared" si="214"/>
        <v>#DIV/0!</v>
      </c>
      <c r="Z528" s="1">
        <f ca="1">SUM(OFFSET('96点'!Z$5,(ROW(Z528)-ROW(Z$5))*4,,4))</f>
        <v>0</v>
      </c>
      <c r="AA528" s="1">
        <f ca="1">SUM(OFFSET('96点'!AA$5,(ROW(AA528)-ROW(AA$5))*4,,4))</f>
        <v>0</v>
      </c>
      <c r="AB528" s="1" t="e">
        <f ca="1" t="shared" si="215"/>
        <v>#DIV/0!</v>
      </c>
      <c r="AC528" s="1">
        <f ca="1">SUM(OFFSET('96点'!AC$5,(ROW(AC528)-ROW(AC$5))*4,,4))</f>
        <v>0</v>
      </c>
      <c r="AD528" s="1">
        <f ca="1">SUM(OFFSET('96点'!AD$5,(ROW(AD528)-ROW(AD$5))*4,,4))</f>
        <v>0</v>
      </c>
      <c r="AE528" s="1" t="e">
        <f ca="1" t="shared" si="216"/>
        <v>#DIV/0!</v>
      </c>
      <c r="AF528" s="1" t="e">
        <f ca="1" t="shared" si="217"/>
        <v>#DIV/0!</v>
      </c>
      <c r="AG528" s="1">
        <f ca="1">SUM(OFFSET('96点'!AG$5,(ROW(AG528)-ROW(AG$5))*4,,4))</f>
        <v>0</v>
      </c>
      <c r="AH528" s="1">
        <f ca="1">SUM(OFFSET('96点'!AH$5,(ROW(AH528)-ROW(AH$5))*4,,4))</f>
        <v>0</v>
      </c>
      <c r="AI528" s="1" t="e">
        <f ca="1" t="shared" si="218"/>
        <v>#DIV/0!</v>
      </c>
      <c r="AJ528" s="1">
        <f ca="1">SUM(OFFSET('96点'!AJ$5,(ROW(AJ528)-ROW(AJ$5))*4,,4))</f>
        <v>0</v>
      </c>
      <c r="AK528" s="1">
        <f ca="1">SUM(OFFSET('96点'!AK$5,(ROW(AK528)-ROW(AK$5))*4,,4))</f>
        <v>0</v>
      </c>
      <c r="AL528" s="1" t="e">
        <f ca="1" t="shared" si="219"/>
        <v>#DIV/0!</v>
      </c>
      <c r="AM528" s="1" t="e">
        <f ca="1" t="shared" si="220"/>
        <v>#DIV/0!</v>
      </c>
      <c r="AN528" s="1">
        <f ca="1">SUM(OFFSET('96点'!AN$5,(ROW(AN528)-ROW(AN$5))*4,,4))</f>
        <v>0</v>
      </c>
      <c r="AO528" s="1">
        <f ca="1">SUM(OFFSET('96点'!AO$5,(ROW(AO528)-ROW(AO$5))*4,,4))</f>
        <v>0</v>
      </c>
      <c r="AP528" s="1" t="e">
        <f ca="1" t="shared" si="221"/>
        <v>#DIV/0!</v>
      </c>
      <c r="AQ528" s="1">
        <f ca="1">SUM(OFFSET('96点'!AQ$5,(ROW(AQ528)-ROW(AQ$5))*4,,4))</f>
        <v>0</v>
      </c>
      <c r="AR528" s="1">
        <f ca="1">SUM(OFFSET('96点'!AR$5,(ROW(AR528)-ROW(AR$5))*4,,4))</f>
        <v>0</v>
      </c>
      <c r="AS528" s="1" t="e">
        <f ca="1" t="shared" si="222"/>
        <v>#DIV/0!</v>
      </c>
      <c r="AT528" s="1" t="e">
        <f ca="1" t="shared" si="223"/>
        <v>#DIV/0!</v>
      </c>
      <c r="AU528" s="1">
        <f ca="1">SUM(OFFSET('96点'!AU$5,(ROW(AU528)-ROW(AU$5))*4,,4))</f>
        <v>0</v>
      </c>
      <c r="AV528" s="1">
        <f ca="1">SUM(OFFSET('96点'!AV$5,(ROW(AV528)-ROW(AV$5))*4,,4))</f>
        <v>0</v>
      </c>
      <c r="AW528" s="1" t="e">
        <f ca="1" t="shared" si="224"/>
        <v>#DIV/0!</v>
      </c>
      <c r="AX528" s="1">
        <f ca="1">SUM(OFFSET('96点'!AX$5,(ROW(AX528)-ROW(AX$5))*4,,4))</f>
        <v>0</v>
      </c>
      <c r="AY528" s="1">
        <f ca="1">SUM(OFFSET('96点'!AY$5,(ROW(AY528)-ROW(AY$5))*4,,4))</f>
        <v>0</v>
      </c>
      <c r="AZ528" s="1" t="e">
        <f ca="1" t="shared" si="225"/>
        <v>#DIV/0!</v>
      </c>
      <c r="BA528" s="1" t="e">
        <f ca="1" t="shared" si="226"/>
        <v>#DIV/0!</v>
      </c>
      <c r="BB528" s="1">
        <f ca="1">SUM(OFFSET('96点'!BB$5,(ROW(BB528)-ROW(BB$5))*4,,4))</f>
        <v>0</v>
      </c>
    </row>
    <row r="529" spans="3:54">
      <c r="C529" s="1">
        <f t="shared" si="202"/>
        <v>525</v>
      </c>
      <c r="D529" s="1">
        <f t="shared" si="203"/>
        <v>23</v>
      </c>
      <c r="E529" s="1">
        <f t="shared" si="206"/>
        <v>45115</v>
      </c>
      <c r="F529" s="1" t="str">
        <f t="shared" si="204"/>
        <v>20230708</v>
      </c>
      <c r="G529">
        <f t="shared" si="207"/>
        <v>2</v>
      </c>
      <c r="J529" s="1" t="str">
        <f>INDEX(辅助表!$F$3:$F$14,G529)</f>
        <v>测试机组#1调度单元</v>
      </c>
      <c r="K529" s="1" t="str">
        <f t="shared" si="205"/>
        <v>2023-07-08</v>
      </c>
      <c r="L529" s="3">
        <f ca="1" t="shared" si="208"/>
        <v>0.875</v>
      </c>
      <c r="M529" s="1">
        <f ca="1">SUM(OFFSET('96点'!M$5,(ROW(M529)-ROW(M$5))*4,,4))</f>
        <v>0</v>
      </c>
      <c r="N529" s="1" t="e">
        <f ca="1" t="shared" si="209"/>
        <v>#DIV/0!</v>
      </c>
      <c r="O529" s="1">
        <f ca="1">SUM(OFFSET('96点'!O$5,(ROW(O529)-ROW(O$5))*4,,4))</f>
        <v>0</v>
      </c>
      <c r="P529" s="1">
        <f ca="1">SUM(OFFSET('96点'!P$5,(ROW(P529)-ROW(P$5))*4,,4))</f>
        <v>0</v>
      </c>
      <c r="Q529" s="1" t="e">
        <f ca="1" t="shared" si="210"/>
        <v>#DIV/0!</v>
      </c>
      <c r="R529" s="1" t="e">
        <f ca="1" t="shared" si="211"/>
        <v>#DIV/0!</v>
      </c>
      <c r="S529" s="1">
        <f ca="1">SUM(OFFSET('96点'!S$5,(ROW(S529)-ROW(S$5))*4,,4))</f>
        <v>0</v>
      </c>
      <c r="T529" s="1">
        <f ca="1">SUM(OFFSET('96点'!T$5,(ROW(T529)-ROW(T$5))*4,,4))</f>
        <v>0</v>
      </c>
      <c r="U529" s="1" t="e">
        <f ca="1" t="shared" si="212"/>
        <v>#DIV/0!</v>
      </c>
      <c r="V529" s="1">
        <f ca="1">SUM(OFFSET('96点'!V$5,(ROW(V529)-ROW(V$5))*4,,4))</f>
        <v>0</v>
      </c>
      <c r="W529" s="1">
        <f ca="1">SUM(OFFSET('96点'!W$5,(ROW(W529)-ROW(W$5))*4,,4))</f>
        <v>0</v>
      </c>
      <c r="X529" s="1" t="e">
        <f ca="1" t="shared" si="213"/>
        <v>#DIV/0!</v>
      </c>
      <c r="Y529" s="1" t="e">
        <f ca="1" t="shared" si="214"/>
        <v>#DIV/0!</v>
      </c>
      <c r="Z529" s="1">
        <f ca="1">SUM(OFFSET('96点'!Z$5,(ROW(Z529)-ROW(Z$5))*4,,4))</f>
        <v>0</v>
      </c>
      <c r="AA529" s="1">
        <f ca="1">SUM(OFFSET('96点'!AA$5,(ROW(AA529)-ROW(AA$5))*4,,4))</f>
        <v>0</v>
      </c>
      <c r="AB529" s="1" t="e">
        <f ca="1" t="shared" si="215"/>
        <v>#DIV/0!</v>
      </c>
      <c r="AC529" s="1">
        <f ca="1">SUM(OFFSET('96点'!AC$5,(ROW(AC529)-ROW(AC$5))*4,,4))</f>
        <v>0</v>
      </c>
      <c r="AD529" s="1">
        <f ca="1">SUM(OFFSET('96点'!AD$5,(ROW(AD529)-ROW(AD$5))*4,,4))</f>
        <v>0</v>
      </c>
      <c r="AE529" s="1" t="e">
        <f ca="1" t="shared" si="216"/>
        <v>#DIV/0!</v>
      </c>
      <c r="AF529" s="1" t="e">
        <f ca="1" t="shared" si="217"/>
        <v>#DIV/0!</v>
      </c>
      <c r="AG529" s="1">
        <f ca="1">SUM(OFFSET('96点'!AG$5,(ROW(AG529)-ROW(AG$5))*4,,4))</f>
        <v>0</v>
      </c>
      <c r="AH529" s="1">
        <f ca="1">SUM(OFFSET('96点'!AH$5,(ROW(AH529)-ROW(AH$5))*4,,4))</f>
        <v>0</v>
      </c>
      <c r="AI529" s="1" t="e">
        <f ca="1" t="shared" si="218"/>
        <v>#DIV/0!</v>
      </c>
      <c r="AJ529" s="1">
        <f ca="1">SUM(OFFSET('96点'!AJ$5,(ROW(AJ529)-ROW(AJ$5))*4,,4))</f>
        <v>0</v>
      </c>
      <c r="AK529" s="1">
        <f ca="1">SUM(OFFSET('96点'!AK$5,(ROW(AK529)-ROW(AK$5))*4,,4))</f>
        <v>0</v>
      </c>
      <c r="AL529" s="1" t="e">
        <f ca="1" t="shared" si="219"/>
        <v>#DIV/0!</v>
      </c>
      <c r="AM529" s="1" t="e">
        <f ca="1" t="shared" si="220"/>
        <v>#DIV/0!</v>
      </c>
      <c r="AN529" s="1">
        <f ca="1">SUM(OFFSET('96点'!AN$5,(ROW(AN529)-ROW(AN$5))*4,,4))</f>
        <v>0</v>
      </c>
      <c r="AO529" s="1">
        <f ca="1">SUM(OFFSET('96点'!AO$5,(ROW(AO529)-ROW(AO$5))*4,,4))</f>
        <v>0</v>
      </c>
      <c r="AP529" s="1" t="e">
        <f ca="1" t="shared" si="221"/>
        <v>#DIV/0!</v>
      </c>
      <c r="AQ529" s="1">
        <f ca="1">SUM(OFFSET('96点'!AQ$5,(ROW(AQ529)-ROW(AQ$5))*4,,4))</f>
        <v>0</v>
      </c>
      <c r="AR529" s="1">
        <f ca="1">SUM(OFFSET('96点'!AR$5,(ROW(AR529)-ROW(AR$5))*4,,4))</f>
        <v>0</v>
      </c>
      <c r="AS529" s="1" t="e">
        <f ca="1" t="shared" si="222"/>
        <v>#DIV/0!</v>
      </c>
      <c r="AT529" s="1" t="e">
        <f ca="1" t="shared" si="223"/>
        <v>#DIV/0!</v>
      </c>
      <c r="AU529" s="1">
        <f ca="1">SUM(OFFSET('96点'!AU$5,(ROW(AU529)-ROW(AU$5))*4,,4))</f>
        <v>0</v>
      </c>
      <c r="AV529" s="1">
        <f ca="1">SUM(OFFSET('96点'!AV$5,(ROW(AV529)-ROW(AV$5))*4,,4))</f>
        <v>0</v>
      </c>
      <c r="AW529" s="1" t="e">
        <f ca="1" t="shared" si="224"/>
        <v>#DIV/0!</v>
      </c>
      <c r="AX529" s="1">
        <f ca="1">SUM(OFFSET('96点'!AX$5,(ROW(AX529)-ROW(AX$5))*4,,4))</f>
        <v>0</v>
      </c>
      <c r="AY529" s="1">
        <f ca="1">SUM(OFFSET('96点'!AY$5,(ROW(AY529)-ROW(AY$5))*4,,4))</f>
        <v>0</v>
      </c>
      <c r="AZ529" s="1" t="e">
        <f ca="1" t="shared" si="225"/>
        <v>#DIV/0!</v>
      </c>
      <c r="BA529" s="1" t="e">
        <f ca="1" t="shared" si="226"/>
        <v>#DIV/0!</v>
      </c>
      <c r="BB529" s="1">
        <f ca="1">SUM(OFFSET('96点'!BB$5,(ROW(BB529)-ROW(BB$5))*4,,4))</f>
        <v>0</v>
      </c>
    </row>
    <row r="530" spans="3:54">
      <c r="C530" s="1">
        <f t="shared" si="202"/>
        <v>526</v>
      </c>
      <c r="D530" s="1">
        <f t="shared" si="203"/>
        <v>24</v>
      </c>
      <c r="E530" s="1">
        <f t="shared" si="206"/>
        <v>45115</v>
      </c>
      <c r="F530" s="1" t="str">
        <f t="shared" si="204"/>
        <v>20230708</v>
      </c>
      <c r="G530">
        <f t="shared" si="207"/>
        <v>2</v>
      </c>
      <c r="J530" s="1" t="str">
        <f>INDEX(辅助表!$F$3:$F$14,G530)</f>
        <v>测试机组#1调度单元</v>
      </c>
      <c r="K530" s="1" t="str">
        <f t="shared" si="205"/>
        <v>2023-07-08</v>
      </c>
      <c r="L530" s="3">
        <f ca="1" t="shared" si="208"/>
        <v>0.916666666666667</v>
      </c>
      <c r="M530" s="1">
        <f ca="1">SUM(OFFSET('96点'!M$5,(ROW(M530)-ROW(M$5))*4,,4))</f>
        <v>0</v>
      </c>
      <c r="N530" s="1" t="e">
        <f ca="1" t="shared" si="209"/>
        <v>#DIV/0!</v>
      </c>
      <c r="O530" s="1">
        <f ca="1">SUM(OFFSET('96点'!O$5,(ROW(O530)-ROW(O$5))*4,,4))</f>
        <v>0</v>
      </c>
      <c r="P530" s="1">
        <f ca="1">SUM(OFFSET('96点'!P$5,(ROW(P530)-ROW(P$5))*4,,4))</f>
        <v>0</v>
      </c>
      <c r="Q530" s="1" t="e">
        <f ca="1" t="shared" si="210"/>
        <v>#DIV/0!</v>
      </c>
      <c r="R530" s="1" t="e">
        <f ca="1" t="shared" si="211"/>
        <v>#DIV/0!</v>
      </c>
      <c r="S530" s="1">
        <f ca="1">SUM(OFFSET('96点'!S$5,(ROW(S530)-ROW(S$5))*4,,4))</f>
        <v>0</v>
      </c>
      <c r="T530" s="1">
        <f ca="1">SUM(OFFSET('96点'!T$5,(ROW(T530)-ROW(T$5))*4,,4))</f>
        <v>0</v>
      </c>
      <c r="U530" s="1" t="e">
        <f ca="1" t="shared" si="212"/>
        <v>#DIV/0!</v>
      </c>
      <c r="V530" s="1">
        <f ca="1">SUM(OFFSET('96点'!V$5,(ROW(V530)-ROW(V$5))*4,,4))</f>
        <v>0</v>
      </c>
      <c r="W530" s="1">
        <f ca="1">SUM(OFFSET('96点'!W$5,(ROW(W530)-ROW(W$5))*4,,4))</f>
        <v>0</v>
      </c>
      <c r="X530" s="1" t="e">
        <f ca="1" t="shared" si="213"/>
        <v>#DIV/0!</v>
      </c>
      <c r="Y530" s="1" t="e">
        <f ca="1" t="shared" si="214"/>
        <v>#DIV/0!</v>
      </c>
      <c r="Z530" s="1">
        <f ca="1">SUM(OFFSET('96点'!Z$5,(ROW(Z530)-ROW(Z$5))*4,,4))</f>
        <v>0</v>
      </c>
      <c r="AA530" s="1">
        <f ca="1">SUM(OFFSET('96点'!AA$5,(ROW(AA530)-ROW(AA$5))*4,,4))</f>
        <v>0</v>
      </c>
      <c r="AB530" s="1" t="e">
        <f ca="1" t="shared" si="215"/>
        <v>#DIV/0!</v>
      </c>
      <c r="AC530" s="1">
        <f ca="1">SUM(OFFSET('96点'!AC$5,(ROW(AC530)-ROW(AC$5))*4,,4))</f>
        <v>0</v>
      </c>
      <c r="AD530" s="1">
        <f ca="1">SUM(OFFSET('96点'!AD$5,(ROW(AD530)-ROW(AD$5))*4,,4))</f>
        <v>0</v>
      </c>
      <c r="AE530" s="1" t="e">
        <f ca="1" t="shared" si="216"/>
        <v>#DIV/0!</v>
      </c>
      <c r="AF530" s="1" t="e">
        <f ca="1" t="shared" si="217"/>
        <v>#DIV/0!</v>
      </c>
      <c r="AG530" s="1">
        <f ca="1">SUM(OFFSET('96点'!AG$5,(ROW(AG530)-ROW(AG$5))*4,,4))</f>
        <v>0</v>
      </c>
      <c r="AH530" s="1">
        <f ca="1">SUM(OFFSET('96点'!AH$5,(ROW(AH530)-ROW(AH$5))*4,,4))</f>
        <v>0</v>
      </c>
      <c r="AI530" s="1" t="e">
        <f ca="1" t="shared" si="218"/>
        <v>#DIV/0!</v>
      </c>
      <c r="AJ530" s="1">
        <f ca="1">SUM(OFFSET('96点'!AJ$5,(ROW(AJ530)-ROW(AJ$5))*4,,4))</f>
        <v>0</v>
      </c>
      <c r="AK530" s="1">
        <f ca="1">SUM(OFFSET('96点'!AK$5,(ROW(AK530)-ROW(AK$5))*4,,4))</f>
        <v>0</v>
      </c>
      <c r="AL530" s="1" t="e">
        <f ca="1" t="shared" si="219"/>
        <v>#DIV/0!</v>
      </c>
      <c r="AM530" s="1" t="e">
        <f ca="1" t="shared" si="220"/>
        <v>#DIV/0!</v>
      </c>
      <c r="AN530" s="1">
        <f ca="1">SUM(OFFSET('96点'!AN$5,(ROW(AN530)-ROW(AN$5))*4,,4))</f>
        <v>0</v>
      </c>
      <c r="AO530" s="1">
        <f ca="1">SUM(OFFSET('96点'!AO$5,(ROW(AO530)-ROW(AO$5))*4,,4))</f>
        <v>0</v>
      </c>
      <c r="AP530" s="1" t="e">
        <f ca="1" t="shared" si="221"/>
        <v>#DIV/0!</v>
      </c>
      <c r="AQ530" s="1">
        <f ca="1">SUM(OFFSET('96点'!AQ$5,(ROW(AQ530)-ROW(AQ$5))*4,,4))</f>
        <v>0</v>
      </c>
      <c r="AR530" s="1">
        <f ca="1">SUM(OFFSET('96点'!AR$5,(ROW(AR530)-ROW(AR$5))*4,,4))</f>
        <v>0</v>
      </c>
      <c r="AS530" s="1" t="e">
        <f ca="1" t="shared" si="222"/>
        <v>#DIV/0!</v>
      </c>
      <c r="AT530" s="1" t="e">
        <f ca="1" t="shared" si="223"/>
        <v>#DIV/0!</v>
      </c>
      <c r="AU530" s="1">
        <f ca="1">SUM(OFFSET('96点'!AU$5,(ROW(AU530)-ROW(AU$5))*4,,4))</f>
        <v>0</v>
      </c>
      <c r="AV530" s="1">
        <f ca="1">SUM(OFFSET('96点'!AV$5,(ROW(AV530)-ROW(AV$5))*4,,4))</f>
        <v>0</v>
      </c>
      <c r="AW530" s="1" t="e">
        <f ca="1" t="shared" si="224"/>
        <v>#DIV/0!</v>
      </c>
      <c r="AX530" s="1">
        <f ca="1">SUM(OFFSET('96点'!AX$5,(ROW(AX530)-ROW(AX$5))*4,,4))</f>
        <v>0</v>
      </c>
      <c r="AY530" s="1">
        <f ca="1">SUM(OFFSET('96点'!AY$5,(ROW(AY530)-ROW(AY$5))*4,,4))</f>
        <v>0</v>
      </c>
      <c r="AZ530" s="1" t="e">
        <f ca="1" t="shared" si="225"/>
        <v>#DIV/0!</v>
      </c>
      <c r="BA530" s="1" t="e">
        <f ca="1" t="shared" si="226"/>
        <v>#DIV/0!</v>
      </c>
      <c r="BB530" s="1">
        <f ca="1">SUM(OFFSET('96点'!BB$5,(ROW(BB530)-ROW(BB$5))*4,,4))</f>
        <v>0</v>
      </c>
    </row>
    <row r="531" spans="3:54">
      <c r="C531" s="1">
        <f t="shared" si="202"/>
        <v>527</v>
      </c>
      <c r="D531" s="1">
        <f t="shared" si="203"/>
        <v>25</v>
      </c>
      <c r="E531" s="1">
        <f t="shared" si="206"/>
        <v>45115</v>
      </c>
      <c r="F531" s="1" t="str">
        <f t="shared" si="204"/>
        <v>20230708</v>
      </c>
      <c r="G531">
        <f t="shared" si="207"/>
        <v>2</v>
      </c>
      <c r="J531" s="1" t="str">
        <f>INDEX(辅助表!$F$3:$F$14,G531)</f>
        <v>测试机组#1调度单元</v>
      </c>
      <c r="K531" s="1" t="str">
        <f t="shared" si="205"/>
        <v>2023-07-08</v>
      </c>
      <c r="L531" s="3">
        <f ca="1" t="shared" si="208"/>
        <v>0.958333333333333</v>
      </c>
      <c r="M531" s="1">
        <f ca="1">SUM(OFFSET('96点'!M$5,(ROW(M531)-ROW(M$5))*4,,4))</f>
        <v>0</v>
      </c>
      <c r="N531" s="1" t="e">
        <f ca="1" t="shared" si="209"/>
        <v>#DIV/0!</v>
      </c>
      <c r="O531" s="1">
        <f ca="1">SUM(OFFSET('96点'!O$5,(ROW(O531)-ROW(O$5))*4,,4))</f>
        <v>0</v>
      </c>
      <c r="P531" s="1">
        <f ca="1">SUM(OFFSET('96点'!P$5,(ROW(P531)-ROW(P$5))*4,,4))</f>
        <v>0</v>
      </c>
      <c r="Q531" s="1" t="e">
        <f ca="1" t="shared" si="210"/>
        <v>#DIV/0!</v>
      </c>
      <c r="R531" s="1" t="e">
        <f ca="1" t="shared" si="211"/>
        <v>#DIV/0!</v>
      </c>
      <c r="S531" s="1">
        <f ca="1">SUM(OFFSET('96点'!S$5,(ROW(S531)-ROW(S$5))*4,,4))</f>
        <v>0</v>
      </c>
      <c r="T531" s="1">
        <f ca="1">SUM(OFFSET('96点'!T$5,(ROW(T531)-ROW(T$5))*4,,4))</f>
        <v>0</v>
      </c>
      <c r="U531" s="1" t="e">
        <f ca="1" t="shared" si="212"/>
        <v>#DIV/0!</v>
      </c>
      <c r="V531" s="1">
        <f ca="1">SUM(OFFSET('96点'!V$5,(ROW(V531)-ROW(V$5))*4,,4))</f>
        <v>0</v>
      </c>
      <c r="W531" s="1">
        <f ca="1">SUM(OFFSET('96点'!W$5,(ROW(W531)-ROW(W$5))*4,,4))</f>
        <v>0</v>
      </c>
      <c r="X531" s="1" t="e">
        <f ca="1" t="shared" si="213"/>
        <v>#DIV/0!</v>
      </c>
      <c r="Y531" s="1" t="e">
        <f ca="1" t="shared" si="214"/>
        <v>#DIV/0!</v>
      </c>
      <c r="Z531" s="1">
        <f ca="1">SUM(OFFSET('96点'!Z$5,(ROW(Z531)-ROW(Z$5))*4,,4))</f>
        <v>0</v>
      </c>
      <c r="AA531" s="1">
        <f ca="1">SUM(OFFSET('96点'!AA$5,(ROW(AA531)-ROW(AA$5))*4,,4))</f>
        <v>0</v>
      </c>
      <c r="AB531" s="1" t="e">
        <f ca="1" t="shared" si="215"/>
        <v>#DIV/0!</v>
      </c>
      <c r="AC531" s="1">
        <f ca="1">SUM(OFFSET('96点'!AC$5,(ROW(AC531)-ROW(AC$5))*4,,4))</f>
        <v>0</v>
      </c>
      <c r="AD531" s="1">
        <f ca="1">SUM(OFFSET('96点'!AD$5,(ROW(AD531)-ROW(AD$5))*4,,4))</f>
        <v>0</v>
      </c>
      <c r="AE531" s="1" t="e">
        <f ca="1" t="shared" si="216"/>
        <v>#DIV/0!</v>
      </c>
      <c r="AF531" s="1" t="e">
        <f ca="1" t="shared" si="217"/>
        <v>#DIV/0!</v>
      </c>
      <c r="AG531" s="1">
        <f ca="1">SUM(OFFSET('96点'!AG$5,(ROW(AG531)-ROW(AG$5))*4,,4))</f>
        <v>0</v>
      </c>
      <c r="AH531" s="1">
        <f ca="1">SUM(OFFSET('96点'!AH$5,(ROW(AH531)-ROW(AH$5))*4,,4))</f>
        <v>0</v>
      </c>
      <c r="AI531" s="1" t="e">
        <f ca="1" t="shared" si="218"/>
        <v>#DIV/0!</v>
      </c>
      <c r="AJ531" s="1">
        <f ca="1">SUM(OFFSET('96点'!AJ$5,(ROW(AJ531)-ROW(AJ$5))*4,,4))</f>
        <v>0</v>
      </c>
      <c r="AK531" s="1">
        <f ca="1">SUM(OFFSET('96点'!AK$5,(ROW(AK531)-ROW(AK$5))*4,,4))</f>
        <v>0</v>
      </c>
      <c r="AL531" s="1" t="e">
        <f ca="1" t="shared" si="219"/>
        <v>#DIV/0!</v>
      </c>
      <c r="AM531" s="1" t="e">
        <f ca="1" t="shared" si="220"/>
        <v>#DIV/0!</v>
      </c>
      <c r="AN531" s="1">
        <f ca="1">SUM(OFFSET('96点'!AN$5,(ROW(AN531)-ROW(AN$5))*4,,4))</f>
        <v>0</v>
      </c>
      <c r="AO531" s="1">
        <f ca="1">SUM(OFFSET('96点'!AO$5,(ROW(AO531)-ROW(AO$5))*4,,4))</f>
        <v>0</v>
      </c>
      <c r="AP531" s="1" t="e">
        <f ca="1" t="shared" si="221"/>
        <v>#DIV/0!</v>
      </c>
      <c r="AQ531" s="1">
        <f ca="1">SUM(OFFSET('96点'!AQ$5,(ROW(AQ531)-ROW(AQ$5))*4,,4))</f>
        <v>0</v>
      </c>
      <c r="AR531" s="1">
        <f ca="1">SUM(OFFSET('96点'!AR$5,(ROW(AR531)-ROW(AR$5))*4,,4))</f>
        <v>0</v>
      </c>
      <c r="AS531" s="1" t="e">
        <f ca="1" t="shared" si="222"/>
        <v>#DIV/0!</v>
      </c>
      <c r="AT531" s="1" t="e">
        <f ca="1" t="shared" si="223"/>
        <v>#DIV/0!</v>
      </c>
      <c r="AU531" s="1">
        <f ca="1">SUM(OFFSET('96点'!AU$5,(ROW(AU531)-ROW(AU$5))*4,,4))</f>
        <v>0</v>
      </c>
      <c r="AV531" s="1">
        <f ca="1">SUM(OFFSET('96点'!AV$5,(ROW(AV531)-ROW(AV$5))*4,,4))</f>
        <v>0</v>
      </c>
      <c r="AW531" s="1" t="e">
        <f ca="1" t="shared" si="224"/>
        <v>#DIV/0!</v>
      </c>
      <c r="AX531" s="1">
        <f ca="1">SUM(OFFSET('96点'!AX$5,(ROW(AX531)-ROW(AX$5))*4,,4))</f>
        <v>0</v>
      </c>
      <c r="AY531" s="1">
        <f ca="1">SUM(OFFSET('96点'!AY$5,(ROW(AY531)-ROW(AY$5))*4,,4))</f>
        <v>0</v>
      </c>
      <c r="AZ531" s="1" t="e">
        <f ca="1" t="shared" si="225"/>
        <v>#DIV/0!</v>
      </c>
      <c r="BA531" s="1" t="e">
        <f ca="1" t="shared" si="226"/>
        <v>#DIV/0!</v>
      </c>
      <c r="BB531" s="1">
        <f ca="1">SUM(OFFSET('96点'!BB$5,(ROW(BB531)-ROW(BB$5))*4,,4))</f>
        <v>0</v>
      </c>
    </row>
    <row r="532" spans="3:54">
      <c r="C532" s="1">
        <f t="shared" si="202"/>
        <v>528</v>
      </c>
      <c r="D532" s="1">
        <f t="shared" si="203"/>
        <v>26</v>
      </c>
      <c r="E532" s="1">
        <f t="shared" si="206"/>
        <v>45115</v>
      </c>
      <c r="F532" s="1" t="str">
        <f t="shared" si="204"/>
        <v>20230708</v>
      </c>
      <c r="G532">
        <f t="shared" si="207"/>
        <v>2</v>
      </c>
      <c r="J532" s="1" t="str">
        <f>INDEX(辅助表!$F$3:$F$14,G532)</f>
        <v>测试机组#1调度单元</v>
      </c>
      <c r="K532" s="1" t="str">
        <f t="shared" si="205"/>
        <v>2023-07-08</v>
      </c>
      <c r="L532" s="15" t="str">
        <f ca="1" t="shared" si="208"/>
        <v>24:00</v>
      </c>
      <c r="M532" s="1">
        <f ca="1">SUM(OFFSET('96点'!M$5,(ROW(M532)-ROW(M$5))*4,,4))</f>
        <v>0</v>
      </c>
      <c r="N532" s="1" t="e">
        <f ca="1" t="shared" si="209"/>
        <v>#DIV/0!</v>
      </c>
      <c r="O532" s="1">
        <f ca="1">SUM(OFFSET('96点'!O$5,(ROW(O532)-ROW(O$5))*4,,4))</f>
        <v>0</v>
      </c>
      <c r="P532" s="1">
        <f ca="1">SUM(OFFSET('96点'!P$5,(ROW(P532)-ROW(P$5))*4,,4))</f>
        <v>0</v>
      </c>
      <c r="Q532" s="1" t="e">
        <f ca="1" t="shared" si="210"/>
        <v>#DIV/0!</v>
      </c>
      <c r="R532" s="1" t="e">
        <f ca="1" t="shared" si="211"/>
        <v>#DIV/0!</v>
      </c>
      <c r="S532" s="1">
        <f ca="1">SUM(OFFSET('96点'!S$5,(ROW(S532)-ROW(S$5))*4,,4))</f>
        <v>0</v>
      </c>
      <c r="T532" s="1">
        <f ca="1">SUM(OFFSET('96点'!T$5,(ROW(T532)-ROW(T$5))*4,,4))</f>
        <v>0</v>
      </c>
      <c r="U532" s="1" t="e">
        <f ca="1" t="shared" si="212"/>
        <v>#DIV/0!</v>
      </c>
      <c r="V532" s="1">
        <f ca="1">SUM(OFFSET('96点'!V$5,(ROW(V532)-ROW(V$5))*4,,4))</f>
        <v>0</v>
      </c>
      <c r="W532" s="1">
        <f ca="1">SUM(OFFSET('96点'!W$5,(ROW(W532)-ROW(W$5))*4,,4))</f>
        <v>0</v>
      </c>
      <c r="X532" s="1" t="e">
        <f ca="1" t="shared" si="213"/>
        <v>#DIV/0!</v>
      </c>
      <c r="Y532" s="1" t="e">
        <f ca="1" t="shared" si="214"/>
        <v>#DIV/0!</v>
      </c>
      <c r="Z532" s="1">
        <f ca="1">SUM(OFFSET('96点'!Z$5,(ROW(Z532)-ROW(Z$5))*4,,4))</f>
        <v>0</v>
      </c>
      <c r="AA532" s="1">
        <f ca="1">SUM(OFFSET('96点'!AA$5,(ROW(AA532)-ROW(AA$5))*4,,4))</f>
        <v>0</v>
      </c>
      <c r="AB532" s="1" t="e">
        <f ca="1" t="shared" si="215"/>
        <v>#DIV/0!</v>
      </c>
      <c r="AC532" s="1">
        <f ca="1">SUM(OFFSET('96点'!AC$5,(ROW(AC532)-ROW(AC$5))*4,,4))</f>
        <v>0</v>
      </c>
      <c r="AD532" s="1">
        <f ca="1">SUM(OFFSET('96点'!AD$5,(ROW(AD532)-ROW(AD$5))*4,,4))</f>
        <v>0</v>
      </c>
      <c r="AE532" s="1" t="e">
        <f ca="1" t="shared" si="216"/>
        <v>#DIV/0!</v>
      </c>
      <c r="AF532" s="1" t="e">
        <f ca="1" t="shared" si="217"/>
        <v>#DIV/0!</v>
      </c>
      <c r="AG532" s="1">
        <f ca="1">SUM(OFFSET('96点'!AG$5,(ROW(AG532)-ROW(AG$5))*4,,4))</f>
        <v>0</v>
      </c>
      <c r="AH532" s="1">
        <f ca="1">SUM(OFFSET('96点'!AH$5,(ROW(AH532)-ROW(AH$5))*4,,4))</f>
        <v>0</v>
      </c>
      <c r="AI532" s="1" t="e">
        <f ca="1" t="shared" si="218"/>
        <v>#DIV/0!</v>
      </c>
      <c r="AJ532" s="1">
        <f ca="1">SUM(OFFSET('96点'!AJ$5,(ROW(AJ532)-ROW(AJ$5))*4,,4))</f>
        <v>0</v>
      </c>
      <c r="AK532" s="1">
        <f ca="1">SUM(OFFSET('96点'!AK$5,(ROW(AK532)-ROW(AK$5))*4,,4))</f>
        <v>0</v>
      </c>
      <c r="AL532" s="1" t="e">
        <f ca="1" t="shared" si="219"/>
        <v>#DIV/0!</v>
      </c>
      <c r="AM532" s="1" t="e">
        <f ca="1" t="shared" si="220"/>
        <v>#DIV/0!</v>
      </c>
      <c r="AN532" s="1">
        <f ca="1">SUM(OFFSET('96点'!AN$5,(ROW(AN532)-ROW(AN$5))*4,,4))</f>
        <v>0</v>
      </c>
      <c r="AO532" s="1">
        <f ca="1">SUM(OFFSET('96点'!AO$5,(ROW(AO532)-ROW(AO$5))*4,,4))</f>
        <v>0</v>
      </c>
      <c r="AP532" s="1" t="e">
        <f ca="1" t="shared" si="221"/>
        <v>#DIV/0!</v>
      </c>
      <c r="AQ532" s="1">
        <f ca="1">SUM(OFFSET('96点'!AQ$5,(ROW(AQ532)-ROW(AQ$5))*4,,4))</f>
        <v>0</v>
      </c>
      <c r="AR532" s="1">
        <f ca="1">SUM(OFFSET('96点'!AR$5,(ROW(AR532)-ROW(AR$5))*4,,4))</f>
        <v>0</v>
      </c>
      <c r="AS532" s="1" t="e">
        <f ca="1" t="shared" si="222"/>
        <v>#DIV/0!</v>
      </c>
      <c r="AT532" s="1" t="e">
        <f ca="1" t="shared" si="223"/>
        <v>#DIV/0!</v>
      </c>
      <c r="AU532" s="1">
        <f ca="1">SUM(OFFSET('96点'!AU$5,(ROW(AU532)-ROW(AU$5))*4,,4))</f>
        <v>0</v>
      </c>
      <c r="AV532" s="1">
        <f ca="1">SUM(OFFSET('96点'!AV$5,(ROW(AV532)-ROW(AV$5))*4,,4))</f>
        <v>0</v>
      </c>
      <c r="AW532" s="1" t="e">
        <f ca="1" t="shared" si="224"/>
        <v>#DIV/0!</v>
      </c>
      <c r="AX532" s="1">
        <f ca="1">SUM(OFFSET('96点'!AX$5,(ROW(AX532)-ROW(AX$5))*4,,4))</f>
        <v>0</v>
      </c>
      <c r="AY532" s="1">
        <f ca="1">SUM(OFFSET('96点'!AY$5,(ROW(AY532)-ROW(AY$5))*4,,4))</f>
        <v>0</v>
      </c>
      <c r="AZ532" s="1" t="e">
        <f ca="1" t="shared" si="225"/>
        <v>#DIV/0!</v>
      </c>
      <c r="BA532" s="1" t="e">
        <f ca="1" t="shared" si="226"/>
        <v>#DIV/0!</v>
      </c>
      <c r="BB532" s="1">
        <f ca="1">SUM(OFFSET('96点'!BB$5,(ROW(BB532)-ROW(BB$5))*4,,4))</f>
        <v>0</v>
      </c>
    </row>
    <row r="533" spans="3:54">
      <c r="C533" s="1">
        <f t="shared" si="202"/>
        <v>529</v>
      </c>
      <c r="D533" s="1">
        <f t="shared" si="203"/>
        <v>3</v>
      </c>
      <c r="E533" s="1">
        <f t="shared" si="206"/>
        <v>45116</v>
      </c>
      <c r="F533" s="1" t="str">
        <f t="shared" si="204"/>
        <v>20230709</v>
      </c>
      <c r="G533">
        <f t="shared" si="207"/>
        <v>1</v>
      </c>
      <c r="J533" s="1" t="str">
        <f>INDEX(辅助表!$F$3:$F$14,G533)</f>
        <v>风电调度单元</v>
      </c>
      <c r="K533" s="1" t="str">
        <f t="shared" si="205"/>
        <v>2023-07-09</v>
      </c>
      <c r="L533" s="3">
        <f ca="1" t="shared" si="208"/>
        <v>0.0416666666666667</v>
      </c>
      <c r="M533" s="1">
        <f ca="1">SUM(OFFSET('96点'!M$5,(ROW(M533)-ROW(M$5))*4,,4))</f>
        <v>0</v>
      </c>
      <c r="N533" s="1" t="e">
        <f ca="1" t="shared" si="209"/>
        <v>#DIV/0!</v>
      </c>
      <c r="O533" s="1">
        <f ca="1">SUM(OFFSET('96点'!O$5,(ROW(O533)-ROW(O$5))*4,,4))</f>
        <v>0</v>
      </c>
      <c r="P533" s="1">
        <f ca="1">SUM(OFFSET('96点'!P$5,(ROW(P533)-ROW(P$5))*4,,4))</f>
        <v>0</v>
      </c>
      <c r="Q533" s="1" t="e">
        <f ca="1" t="shared" si="210"/>
        <v>#DIV/0!</v>
      </c>
      <c r="R533" s="1" t="e">
        <f ca="1" t="shared" si="211"/>
        <v>#DIV/0!</v>
      </c>
      <c r="S533" s="1">
        <f ca="1">SUM(OFFSET('96点'!S$5,(ROW(S533)-ROW(S$5))*4,,4))</f>
        <v>0</v>
      </c>
      <c r="T533" s="1">
        <f ca="1">SUM(OFFSET('96点'!T$5,(ROW(T533)-ROW(T$5))*4,,4))</f>
        <v>0</v>
      </c>
      <c r="U533" s="1" t="e">
        <f ca="1" t="shared" si="212"/>
        <v>#DIV/0!</v>
      </c>
      <c r="V533" s="1">
        <f ca="1">SUM(OFFSET('96点'!V$5,(ROW(V533)-ROW(V$5))*4,,4))</f>
        <v>0</v>
      </c>
      <c r="W533" s="1">
        <f ca="1">SUM(OFFSET('96点'!W$5,(ROW(W533)-ROW(W$5))*4,,4))</f>
        <v>0</v>
      </c>
      <c r="X533" s="1" t="e">
        <f ca="1" t="shared" si="213"/>
        <v>#DIV/0!</v>
      </c>
      <c r="Y533" s="1" t="e">
        <f ca="1" t="shared" si="214"/>
        <v>#DIV/0!</v>
      </c>
      <c r="Z533" s="1">
        <f ca="1">SUM(OFFSET('96点'!Z$5,(ROW(Z533)-ROW(Z$5))*4,,4))</f>
        <v>0</v>
      </c>
      <c r="AA533" s="1">
        <f ca="1">SUM(OFFSET('96点'!AA$5,(ROW(AA533)-ROW(AA$5))*4,,4))</f>
        <v>0</v>
      </c>
      <c r="AB533" s="1" t="e">
        <f ca="1" t="shared" si="215"/>
        <v>#DIV/0!</v>
      </c>
      <c r="AC533" s="1">
        <f ca="1">SUM(OFFSET('96点'!AC$5,(ROW(AC533)-ROW(AC$5))*4,,4))</f>
        <v>0</v>
      </c>
      <c r="AD533" s="1">
        <f ca="1">SUM(OFFSET('96点'!AD$5,(ROW(AD533)-ROW(AD$5))*4,,4))</f>
        <v>0</v>
      </c>
      <c r="AE533" s="1" t="e">
        <f ca="1" t="shared" si="216"/>
        <v>#DIV/0!</v>
      </c>
      <c r="AF533" s="1" t="e">
        <f ca="1" t="shared" si="217"/>
        <v>#DIV/0!</v>
      </c>
      <c r="AG533" s="1">
        <f ca="1">SUM(OFFSET('96点'!AG$5,(ROW(AG533)-ROW(AG$5))*4,,4))</f>
        <v>0</v>
      </c>
      <c r="AH533" s="1">
        <f ca="1">SUM(OFFSET('96点'!AH$5,(ROW(AH533)-ROW(AH$5))*4,,4))</f>
        <v>0</v>
      </c>
      <c r="AI533" s="1" t="e">
        <f ca="1" t="shared" si="218"/>
        <v>#DIV/0!</v>
      </c>
      <c r="AJ533" s="1">
        <f ca="1">SUM(OFFSET('96点'!AJ$5,(ROW(AJ533)-ROW(AJ$5))*4,,4))</f>
        <v>0</v>
      </c>
      <c r="AK533" s="1">
        <f ca="1">SUM(OFFSET('96点'!AK$5,(ROW(AK533)-ROW(AK$5))*4,,4))</f>
        <v>0</v>
      </c>
      <c r="AL533" s="1" t="e">
        <f ca="1" t="shared" si="219"/>
        <v>#DIV/0!</v>
      </c>
      <c r="AM533" s="1" t="e">
        <f ca="1" t="shared" si="220"/>
        <v>#DIV/0!</v>
      </c>
      <c r="AN533" s="1">
        <f ca="1">SUM(OFFSET('96点'!AN$5,(ROW(AN533)-ROW(AN$5))*4,,4))</f>
        <v>0</v>
      </c>
      <c r="AO533" s="1">
        <f ca="1">SUM(OFFSET('96点'!AO$5,(ROW(AO533)-ROW(AO$5))*4,,4))</f>
        <v>0</v>
      </c>
      <c r="AP533" s="1" t="e">
        <f ca="1" t="shared" si="221"/>
        <v>#DIV/0!</v>
      </c>
      <c r="AQ533" s="1">
        <f ca="1">SUM(OFFSET('96点'!AQ$5,(ROW(AQ533)-ROW(AQ$5))*4,,4))</f>
        <v>0</v>
      </c>
      <c r="AR533" s="1">
        <f ca="1">SUM(OFFSET('96点'!AR$5,(ROW(AR533)-ROW(AR$5))*4,,4))</f>
        <v>0</v>
      </c>
      <c r="AS533" s="1" t="e">
        <f ca="1" t="shared" si="222"/>
        <v>#DIV/0!</v>
      </c>
      <c r="AT533" s="1" t="e">
        <f ca="1" t="shared" si="223"/>
        <v>#DIV/0!</v>
      </c>
      <c r="AU533" s="1">
        <f ca="1">SUM(OFFSET('96点'!AU$5,(ROW(AU533)-ROW(AU$5))*4,,4))</f>
        <v>0</v>
      </c>
      <c r="AV533" s="1">
        <f ca="1">SUM(OFFSET('96点'!AV$5,(ROW(AV533)-ROW(AV$5))*4,,4))</f>
        <v>0</v>
      </c>
      <c r="AW533" s="1" t="e">
        <f ca="1" t="shared" si="224"/>
        <v>#DIV/0!</v>
      </c>
      <c r="AX533" s="1">
        <f ca="1">SUM(OFFSET('96点'!AX$5,(ROW(AX533)-ROW(AX$5))*4,,4))</f>
        <v>0</v>
      </c>
      <c r="AY533" s="1">
        <f ca="1">SUM(OFFSET('96点'!AY$5,(ROW(AY533)-ROW(AY$5))*4,,4))</f>
        <v>0</v>
      </c>
      <c r="AZ533" s="1" t="e">
        <f ca="1" t="shared" si="225"/>
        <v>#DIV/0!</v>
      </c>
      <c r="BA533" s="1" t="e">
        <f ca="1" t="shared" si="226"/>
        <v>#DIV/0!</v>
      </c>
      <c r="BB533" s="1">
        <f ca="1">SUM(OFFSET('96点'!BB$5,(ROW(BB533)-ROW(BB$5))*4,,4))</f>
        <v>0</v>
      </c>
    </row>
    <row r="534" spans="3:54">
      <c r="C534" s="1">
        <f t="shared" si="202"/>
        <v>530</v>
      </c>
      <c r="D534" s="1">
        <f t="shared" si="203"/>
        <v>4</v>
      </c>
      <c r="E534" s="1">
        <f t="shared" si="206"/>
        <v>45116</v>
      </c>
      <c r="F534" s="1" t="str">
        <f t="shared" si="204"/>
        <v>20230709</v>
      </c>
      <c r="G534">
        <f t="shared" si="207"/>
        <v>1</v>
      </c>
      <c r="J534" s="1" t="str">
        <f>INDEX(辅助表!$F$3:$F$14,G534)</f>
        <v>风电调度单元</v>
      </c>
      <c r="K534" s="1" t="str">
        <f t="shared" si="205"/>
        <v>2023-07-09</v>
      </c>
      <c r="L534" s="3">
        <f ca="1" t="shared" si="208"/>
        <v>0.0833333333333333</v>
      </c>
      <c r="M534" s="1">
        <f ca="1">SUM(OFFSET('96点'!M$5,(ROW(M534)-ROW(M$5))*4,,4))</f>
        <v>0</v>
      </c>
      <c r="N534" s="1" t="e">
        <f ca="1" t="shared" si="209"/>
        <v>#DIV/0!</v>
      </c>
      <c r="O534" s="1">
        <f ca="1">SUM(OFFSET('96点'!O$5,(ROW(O534)-ROW(O$5))*4,,4))</f>
        <v>0</v>
      </c>
      <c r="P534" s="1">
        <f ca="1">SUM(OFFSET('96点'!P$5,(ROW(P534)-ROW(P$5))*4,,4))</f>
        <v>0</v>
      </c>
      <c r="Q534" s="1" t="e">
        <f ca="1" t="shared" si="210"/>
        <v>#DIV/0!</v>
      </c>
      <c r="R534" s="1" t="e">
        <f ca="1" t="shared" si="211"/>
        <v>#DIV/0!</v>
      </c>
      <c r="S534" s="1">
        <f ca="1">SUM(OFFSET('96点'!S$5,(ROW(S534)-ROW(S$5))*4,,4))</f>
        <v>0</v>
      </c>
      <c r="T534" s="1">
        <f ca="1">SUM(OFFSET('96点'!T$5,(ROW(T534)-ROW(T$5))*4,,4))</f>
        <v>0</v>
      </c>
      <c r="U534" s="1" t="e">
        <f ca="1" t="shared" si="212"/>
        <v>#DIV/0!</v>
      </c>
      <c r="V534" s="1">
        <f ca="1">SUM(OFFSET('96点'!V$5,(ROW(V534)-ROW(V$5))*4,,4))</f>
        <v>0</v>
      </c>
      <c r="W534" s="1">
        <f ca="1">SUM(OFFSET('96点'!W$5,(ROW(W534)-ROW(W$5))*4,,4))</f>
        <v>0</v>
      </c>
      <c r="X534" s="1" t="e">
        <f ca="1" t="shared" si="213"/>
        <v>#DIV/0!</v>
      </c>
      <c r="Y534" s="1" t="e">
        <f ca="1" t="shared" si="214"/>
        <v>#DIV/0!</v>
      </c>
      <c r="Z534" s="1">
        <f ca="1">SUM(OFFSET('96点'!Z$5,(ROW(Z534)-ROW(Z$5))*4,,4))</f>
        <v>0</v>
      </c>
      <c r="AA534" s="1">
        <f ca="1">SUM(OFFSET('96点'!AA$5,(ROW(AA534)-ROW(AA$5))*4,,4))</f>
        <v>0</v>
      </c>
      <c r="AB534" s="1" t="e">
        <f ca="1" t="shared" si="215"/>
        <v>#DIV/0!</v>
      </c>
      <c r="AC534" s="1">
        <f ca="1">SUM(OFFSET('96点'!AC$5,(ROW(AC534)-ROW(AC$5))*4,,4))</f>
        <v>0</v>
      </c>
      <c r="AD534" s="1">
        <f ca="1">SUM(OFFSET('96点'!AD$5,(ROW(AD534)-ROW(AD$5))*4,,4))</f>
        <v>0</v>
      </c>
      <c r="AE534" s="1" t="e">
        <f ca="1" t="shared" si="216"/>
        <v>#DIV/0!</v>
      </c>
      <c r="AF534" s="1" t="e">
        <f ca="1" t="shared" si="217"/>
        <v>#DIV/0!</v>
      </c>
      <c r="AG534" s="1">
        <f ca="1">SUM(OFFSET('96点'!AG$5,(ROW(AG534)-ROW(AG$5))*4,,4))</f>
        <v>0</v>
      </c>
      <c r="AH534" s="1">
        <f ca="1">SUM(OFFSET('96点'!AH$5,(ROW(AH534)-ROW(AH$5))*4,,4))</f>
        <v>0</v>
      </c>
      <c r="AI534" s="1" t="e">
        <f ca="1" t="shared" si="218"/>
        <v>#DIV/0!</v>
      </c>
      <c r="AJ534" s="1">
        <f ca="1">SUM(OFFSET('96点'!AJ$5,(ROW(AJ534)-ROW(AJ$5))*4,,4))</f>
        <v>0</v>
      </c>
      <c r="AK534" s="1">
        <f ca="1">SUM(OFFSET('96点'!AK$5,(ROW(AK534)-ROW(AK$5))*4,,4))</f>
        <v>0</v>
      </c>
      <c r="AL534" s="1" t="e">
        <f ca="1" t="shared" si="219"/>
        <v>#DIV/0!</v>
      </c>
      <c r="AM534" s="1" t="e">
        <f ca="1" t="shared" si="220"/>
        <v>#DIV/0!</v>
      </c>
      <c r="AN534" s="1">
        <f ca="1">SUM(OFFSET('96点'!AN$5,(ROW(AN534)-ROW(AN$5))*4,,4))</f>
        <v>0</v>
      </c>
      <c r="AO534" s="1">
        <f ca="1">SUM(OFFSET('96点'!AO$5,(ROW(AO534)-ROW(AO$5))*4,,4))</f>
        <v>0</v>
      </c>
      <c r="AP534" s="1" t="e">
        <f ca="1" t="shared" si="221"/>
        <v>#DIV/0!</v>
      </c>
      <c r="AQ534" s="1">
        <f ca="1">SUM(OFFSET('96点'!AQ$5,(ROW(AQ534)-ROW(AQ$5))*4,,4))</f>
        <v>0</v>
      </c>
      <c r="AR534" s="1">
        <f ca="1">SUM(OFFSET('96点'!AR$5,(ROW(AR534)-ROW(AR$5))*4,,4))</f>
        <v>0</v>
      </c>
      <c r="AS534" s="1" t="e">
        <f ca="1" t="shared" si="222"/>
        <v>#DIV/0!</v>
      </c>
      <c r="AT534" s="1" t="e">
        <f ca="1" t="shared" si="223"/>
        <v>#DIV/0!</v>
      </c>
      <c r="AU534" s="1">
        <f ca="1">SUM(OFFSET('96点'!AU$5,(ROW(AU534)-ROW(AU$5))*4,,4))</f>
        <v>0</v>
      </c>
      <c r="AV534" s="1">
        <f ca="1">SUM(OFFSET('96点'!AV$5,(ROW(AV534)-ROW(AV$5))*4,,4))</f>
        <v>0</v>
      </c>
      <c r="AW534" s="1" t="e">
        <f ca="1" t="shared" si="224"/>
        <v>#DIV/0!</v>
      </c>
      <c r="AX534" s="1">
        <f ca="1">SUM(OFFSET('96点'!AX$5,(ROW(AX534)-ROW(AX$5))*4,,4))</f>
        <v>0</v>
      </c>
      <c r="AY534" s="1">
        <f ca="1">SUM(OFFSET('96点'!AY$5,(ROW(AY534)-ROW(AY$5))*4,,4))</f>
        <v>0</v>
      </c>
      <c r="AZ534" s="1" t="e">
        <f ca="1" t="shared" si="225"/>
        <v>#DIV/0!</v>
      </c>
      <c r="BA534" s="1" t="e">
        <f ca="1" t="shared" si="226"/>
        <v>#DIV/0!</v>
      </c>
      <c r="BB534" s="1">
        <f ca="1">SUM(OFFSET('96点'!BB$5,(ROW(BB534)-ROW(BB$5))*4,,4))</f>
        <v>0</v>
      </c>
    </row>
    <row r="535" spans="3:54">
      <c r="C535" s="1">
        <f t="shared" si="202"/>
        <v>531</v>
      </c>
      <c r="D535" s="1">
        <f t="shared" si="203"/>
        <v>5</v>
      </c>
      <c r="E535" s="1">
        <f t="shared" si="206"/>
        <v>45116</v>
      </c>
      <c r="F535" s="1" t="str">
        <f t="shared" si="204"/>
        <v>20230709</v>
      </c>
      <c r="G535">
        <f t="shared" si="207"/>
        <v>1</v>
      </c>
      <c r="J535" s="1" t="str">
        <f>INDEX(辅助表!$F$3:$F$14,G535)</f>
        <v>风电调度单元</v>
      </c>
      <c r="K535" s="1" t="str">
        <f t="shared" si="205"/>
        <v>2023-07-09</v>
      </c>
      <c r="L535" s="3">
        <f ca="1" t="shared" si="208"/>
        <v>0.125</v>
      </c>
      <c r="M535" s="1">
        <f ca="1">SUM(OFFSET('96点'!M$5,(ROW(M535)-ROW(M$5))*4,,4))</f>
        <v>0</v>
      </c>
      <c r="N535" s="1" t="e">
        <f ca="1" t="shared" si="209"/>
        <v>#DIV/0!</v>
      </c>
      <c r="O535" s="1">
        <f ca="1">SUM(OFFSET('96点'!O$5,(ROW(O535)-ROW(O$5))*4,,4))</f>
        <v>0</v>
      </c>
      <c r="P535" s="1">
        <f ca="1">SUM(OFFSET('96点'!P$5,(ROW(P535)-ROW(P$5))*4,,4))</f>
        <v>0</v>
      </c>
      <c r="Q535" s="1" t="e">
        <f ca="1" t="shared" si="210"/>
        <v>#DIV/0!</v>
      </c>
      <c r="R535" s="1" t="e">
        <f ca="1" t="shared" si="211"/>
        <v>#DIV/0!</v>
      </c>
      <c r="S535" s="1">
        <f ca="1">SUM(OFFSET('96点'!S$5,(ROW(S535)-ROW(S$5))*4,,4))</f>
        <v>0</v>
      </c>
      <c r="T535" s="1">
        <f ca="1">SUM(OFFSET('96点'!T$5,(ROW(T535)-ROW(T$5))*4,,4))</f>
        <v>0</v>
      </c>
      <c r="U535" s="1" t="e">
        <f ca="1" t="shared" si="212"/>
        <v>#DIV/0!</v>
      </c>
      <c r="V535" s="1">
        <f ca="1">SUM(OFFSET('96点'!V$5,(ROW(V535)-ROW(V$5))*4,,4))</f>
        <v>0</v>
      </c>
      <c r="W535" s="1">
        <f ca="1">SUM(OFFSET('96点'!W$5,(ROW(W535)-ROW(W$5))*4,,4))</f>
        <v>0</v>
      </c>
      <c r="X535" s="1" t="e">
        <f ca="1" t="shared" si="213"/>
        <v>#DIV/0!</v>
      </c>
      <c r="Y535" s="1" t="e">
        <f ca="1" t="shared" si="214"/>
        <v>#DIV/0!</v>
      </c>
      <c r="Z535" s="1">
        <f ca="1">SUM(OFFSET('96点'!Z$5,(ROW(Z535)-ROW(Z$5))*4,,4))</f>
        <v>0</v>
      </c>
      <c r="AA535" s="1">
        <f ca="1">SUM(OFFSET('96点'!AA$5,(ROW(AA535)-ROW(AA$5))*4,,4))</f>
        <v>0</v>
      </c>
      <c r="AB535" s="1" t="e">
        <f ca="1" t="shared" si="215"/>
        <v>#DIV/0!</v>
      </c>
      <c r="AC535" s="1">
        <f ca="1">SUM(OFFSET('96点'!AC$5,(ROW(AC535)-ROW(AC$5))*4,,4))</f>
        <v>0</v>
      </c>
      <c r="AD535" s="1">
        <f ca="1">SUM(OFFSET('96点'!AD$5,(ROW(AD535)-ROW(AD$5))*4,,4))</f>
        <v>0</v>
      </c>
      <c r="AE535" s="1" t="e">
        <f ca="1" t="shared" si="216"/>
        <v>#DIV/0!</v>
      </c>
      <c r="AF535" s="1" t="e">
        <f ca="1" t="shared" si="217"/>
        <v>#DIV/0!</v>
      </c>
      <c r="AG535" s="1">
        <f ca="1">SUM(OFFSET('96点'!AG$5,(ROW(AG535)-ROW(AG$5))*4,,4))</f>
        <v>0</v>
      </c>
      <c r="AH535" s="1">
        <f ca="1">SUM(OFFSET('96点'!AH$5,(ROW(AH535)-ROW(AH$5))*4,,4))</f>
        <v>0</v>
      </c>
      <c r="AI535" s="1" t="e">
        <f ca="1" t="shared" si="218"/>
        <v>#DIV/0!</v>
      </c>
      <c r="AJ535" s="1">
        <f ca="1">SUM(OFFSET('96点'!AJ$5,(ROW(AJ535)-ROW(AJ$5))*4,,4))</f>
        <v>0</v>
      </c>
      <c r="AK535" s="1">
        <f ca="1">SUM(OFFSET('96点'!AK$5,(ROW(AK535)-ROW(AK$5))*4,,4))</f>
        <v>0</v>
      </c>
      <c r="AL535" s="1" t="e">
        <f ca="1" t="shared" si="219"/>
        <v>#DIV/0!</v>
      </c>
      <c r="AM535" s="1" t="e">
        <f ca="1" t="shared" si="220"/>
        <v>#DIV/0!</v>
      </c>
      <c r="AN535" s="1">
        <f ca="1">SUM(OFFSET('96点'!AN$5,(ROW(AN535)-ROW(AN$5))*4,,4))</f>
        <v>0</v>
      </c>
      <c r="AO535" s="1">
        <f ca="1">SUM(OFFSET('96点'!AO$5,(ROW(AO535)-ROW(AO$5))*4,,4))</f>
        <v>0</v>
      </c>
      <c r="AP535" s="1" t="e">
        <f ca="1" t="shared" si="221"/>
        <v>#DIV/0!</v>
      </c>
      <c r="AQ535" s="1">
        <f ca="1">SUM(OFFSET('96点'!AQ$5,(ROW(AQ535)-ROW(AQ$5))*4,,4))</f>
        <v>0</v>
      </c>
      <c r="AR535" s="1">
        <f ca="1">SUM(OFFSET('96点'!AR$5,(ROW(AR535)-ROW(AR$5))*4,,4))</f>
        <v>0</v>
      </c>
      <c r="AS535" s="1" t="e">
        <f ca="1" t="shared" si="222"/>
        <v>#DIV/0!</v>
      </c>
      <c r="AT535" s="1" t="e">
        <f ca="1" t="shared" si="223"/>
        <v>#DIV/0!</v>
      </c>
      <c r="AU535" s="1">
        <f ca="1">SUM(OFFSET('96点'!AU$5,(ROW(AU535)-ROW(AU$5))*4,,4))</f>
        <v>0</v>
      </c>
      <c r="AV535" s="1">
        <f ca="1">SUM(OFFSET('96点'!AV$5,(ROW(AV535)-ROW(AV$5))*4,,4))</f>
        <v>0</v>
      </c>
      <c r="AW535" s="1" t="e">
        <f ca="1" t="shared" si="224"/>
        <v>#DIV/0!</v>
      </c>
      <c r="AX535" s="1">
        <f ca="1">SUM(OFFSET('96点'!AX$5,(ROW(AX535)-ROW(AX$5))*4,,4))</f>
        <v>0</v>
      </c>
      <c r="AY535" s="1">
        <f ca="1">SUM(OFFSET('96点'!AY$5,(ROW(AY535)-ROW(AY$5))*4,,4))</f>
        <v>0</v>
      </c>
      <c r="AZ535" s="1" t="e">
        <f ca="1" t="shared" si="225"/>
        <v>#DIV/0!</v>
      </c>
      <c r="BA535" s="1" t="e">
        <f ca="1" t="shared" si="226"/>
        <v>#DIV/0!</v>
      </c>
      <c r="BB535" s="1">
        <f ca="1">SUM(OFFSET('96点'!BB$5,(ROW(BB535)-ROW(BB$5))*4,,4))</f>
        <v>0</v>
      </c>
    </row>
    <row r="536" spans="3:54">
      <c r="C536" s="1">
        <f t="shared" si="202"/>
        <v>532</v>
      </c>
      <c r="D536" s="1">
        <f t="shared" si="203"/>
        <v>6</v>
      </c>
      <c r="E536" s="1">
        <f t="shared" si="206"/>
        <v>45116</v>
      </c>
      <c r="F536" s="1" t="str">
        <f t="shared" si="204"/>
        <v>20230709</v>
      </c>
      <c r="G536">
        <f t="shared" si="207"/>
        <v>1</v>
      </c>
      <c r="J536" s="1" t="str">
        <f>INDEX(辅助表!$F$3:$F$14,G536)</f>
        <v>风电调度单元</v>
      </c>
      <c r="K536" s="1" t="str">
        <f t="shared" si="205"/>
        <v>2023-07-09</v>
      </c>
      <c r="L536" s="3">
        <f ca="1" t="shared" si="208"/>
        <v>0.166666666666667</v>
      </c>
      <c r="M536" s="1">
        <f ca="1">SUM(OFFSET('96点'!M$5,(ROW(M536)-ROW(M$5))*4,,4))</f>
        <v>0</v>
      </c>
      <c r="N536" s="1" t="e">
        <f ca="1" t="shared" si="209"/>
        <v>#DIV/0!</v>
      </c>
      <c r="O536" s="1">
        <f ca="1">SUM(OFFSET('96点'!O$5,(ROW(O536)-ROW(O$5))*4,,4))</f>
        <v>0</v>
      </c>
      <c r="P536" s="1">
        <f ca="1">SUM(OFFSET('96点'!P$5,(ROW(P536)-ROW(P$5))*4,,4))</f>
        <v>0</v>
      </c>
      <c r="Q536" s="1" t="e">
        <f ca="1" t="shared" si="210"/>
        <v>#DIV/0!</v>
      </c>
      <c r="R536" s="1" t="e">
        <f ca="1" t="shared" si="211"/>
        <v>#DIV/0!</v>
      </c>
      <c r="S536" s="1">
        <f ca="1">SUM(OFFSET('96点'!S$5,(ROW(S536)-ROW(S$5))*4,,4))</f>
        <v>0</v>
      </c>
      <c r="T536" s="1">
        <f ca="1">SUM(OFFSET('96点'!T$5,(ROW(T536)-ROW(T$5))*4,,4))</f>
        <v>0</v>
      </c>
      <c r="U536" s="1" t="e">
        <f ca="1" t="shared" si="212"/>
        <v>#DIV/0!</v>
      </c>
      <c r="V536" s="1">
        <f ca="1">SUM(OFFSET('96点'!V$5,(ROW(V536)-ROW(V$5))*4,,4))</f>
        <v>0</v>
      </c>
      <c r="W536" s="1">
        <f ca="1">SUM(OFFSET('96点'!W$5,(ROW(W536)-ROW(W$5))*4,,4))</f>
        <v>0</v>
      </c>
      <c r="X536" s="1" t="e">
        <f ca="1" t="shared" si="213"/>
        <v>#DIV/0!</v>
      </c>
      <c r="Y536" s="1" t="e">
        <f ca="1" t="shared" si="214"/>
        <v>#DIV/0!</v>
      </c>
      <c r="Z536" s="1">
        <f ca="1">SUM(OFFSET('96点'!Z$5,(ROW(Z536)-ROW(Z$5))*4,,4))</f>
        <v>0</v>
      </c>
      <c r="AA536" s="1">
        <f ca="1">SUM(OFFSET('96点'!AA$5,(ROW(AA536)-ROW(AA$5))*4,,4))</f>
        <v>0</v>
      </c>
      <c r="AB536" s="1" t="e">
        <f ca="1" t="shared" si="215"/>
        <v>#DIV/0!</v>
      </c>
      <c r="AC536" s="1">
        <f ca="1">SUM(OFFSET('96点'!AC$5,(ROW(AC536)-ROW(AC$5))*4,,4))</f>
        <v>0</v>
      </c>
      <c r="AD536" s="1">
        <f ca="1">SUM(OFFSET('96点'!AD$5,(ROW(AD536)-ROW(AD$5))*4,,4))</f>
        <v>0</v>
      </c>
      <c r="AE536" s="1" t="e">
        <f ca="1" t="shared" si="216"/>
        <v>#DIV/0!</v>
      </c>
      <c r="AF536" s="1" t="e">
        <f ca="1" t="shared" si="217"/>
        <v>#DIV/0!</v>
      </c>
      <c r="AG536" s="1">
        <f ca="1">SUM(OFFSET('96点'!AG$5,(ROW(AG536)-ROW(AG$5))*4,,4))</f>
        <v>0</v>
      </c>
      <c r="AH536" s="1">
        <f ca="1">SUM(OFFSET('96点'!AH$5,(ROW(AH536)-ROW(AH$5))*4,,4))</f>
        <v>0</v>
      </c>
      <c r="AI536" s="1" t="e">
        <f ca="1" t="shared" si="218"/>
        <v>#DIV/0!</v>
      </c>
      <c r="AJ536" s="1">
        <f ca="1">SUM(OFFSET('96点'!AJ$5,(ROW(AJ536)-ROW(AJ$5))*4,,4))</f>
        <v>0</v>
      </c>
      <c r="AK536" s="1">
        <f ca="1">SUM(OFFSET('96点'!AK$5,(ROW(AK536)-ROW(AK$5))*4,,4))</f>
        <v>0</v>
      </c>
      <c r="AL536" s="1" t="e">
        <f ca="1" t="shared" si="219"/>
        <v>#DIV/0!</v>
      </c>
      <c r="AM536" s="1" t="e">
        <f ca="1" t="shared" si="220"/>
        <v>#DIV/0!</v>
      </c>
      <c r="AN536" s="1">
        <f ca="1">SUM(OFFSET('96点'!AN$5,(ROW(AN536)-ROW(AN$5))*4,,4))</f>
        <v>0</v>
      </c>
      <c r="AO536" s="1">
        <f ca="1">SUM(OFFSET('96点'!AO$5,(ROW(AO536)-ROW(AO$5))*4,,4))</f>
        <v>0</v>
      </c>
      <c r="AP536" s="1" t="e">
        <f ca="1" t="shared" si="221"/>
        <v>#DIV/0!</v>
      </c>
      <c r="AQ536" s="1">
        <f ca="1">SUM(OFFSET('96点'!AQ$5,(ROW(AQ536)-ROW(AQ$5))*4,,4))</f>
        <v>0</v>
      </c>
      <c r="AR536" s="1">
        <f ca="1">SUM(OFFSET('96点'!AR$5,(ROW(AR536)-ROW(AR$5))*4,,4))</f>
        <v>0</v>
      </c>
      <c r="AS536" s="1" t="e">
        <f ca="1" t="shared" si="222"/>
        <v>#DIV/0!</v>
      </c>
      <c r="AT536" s="1" t="e">
        <f ca="1" t="shared" si="223"/>
        <v>#DIV/0!</v>
      </c>
      <c r="AU536" s="1">
        <f ca="1">SUM(OFFSET('96点'!AU$5,(ROW(AU536)-ROW(AU$5))*4,,4))</f>
        <v>0</v>
      </c>
      <c r="AV536" s="1">
        <f ca="1">SUM(OFFSET('96点'!AV$5,(ROW(AV536)-ROW(AV$5))*4,,4))</f>
        <v>0</v>
      </c>
      <c r="AW536" s="1" t="e">
        <f ca="1" t="shared" si="224"/>
        <v>#DIV/0!</v>
      </c>
      <c r="AX536" s="1">
        <f ca="1">SUM(OFFSET('96点'!AX$5,(ROW(AX536)-ROW(AX$5))*4,,4))</f>
        <v>0</v>
      </c>
      <c r="AY536" s="1">
        <f ca="1">SUM(OFFSET('96点'!AY$5,(ROW(AY536)-ROW(AY$5))*4,,4))</f>
        <v>0</v>
      </c>
      <c r="AZ536" s="1" t="e">
        <f ca="1" t="shared" si="225"/>
        <v>#DIV/0!</v>
      </c>
      <c r="BA536" s="1" t="e">
        <f ca="1" t="shared" si="226"/>
        <v>#DIV/0!</v>
      </c>
      <c r="BB536" s="1">
        <f ca="1">SUM(OFFSET('96点'!BB$5,(ROW(BB536)-ROW(BB$5))*4,,4))</f>
        <v>0</v>
      </c>
    </row>
    <row r="537" spans="3:54">
      <c r="C537" s="1">
        <f t="shared" si="202"/>
        <v>533</v>
      </c>
      <c r="D537" s="1">
        <f t="shared" si="203"/>
        <v>7</v>
      </c>
      <c r="E537" s="1">
        <f t="shared" si="206"/>
        <v>45116</v>
      </c>
      <c r="F537" s="1" t="str">
        <f t="shared" si="204"/>
        <v>20230709</v>
      </c>
      <c r="G537">
        <f t="shared" si="207"/>
        <v>1</v>
      </c>
      <c r="J537" s="1" t="str">
        <f>INDEX(辅助表!$F$3:$F$14,G537)</f>
        <v>风电调度单元</v>
      </c>
      <c r="K537" s="1" t="str">
        <f t="shared" si="205"/>
        <v>2023-07-09</v>
      </c>
      <c r="L537" s="3">
        <f ca="1" t="shared" si="208"/>
        <v>0.208333333333333</v>
      </c>
      <c r="M537" s="1">
        <f ca="1">SUM(OFFSET('96点'!M$5,(ROW(M537)-ROW(M$5))*4,,4))</f>
        <v>0</v>
      </c>
      <c r="N537" s="1" t="e">
        <f ca="1" t="shared" si="209"/>
        <v>#DIV/0!</v>
      </c>
      <c r="O537" s="1">
        <f ca="1">SUM(OFFSET('96点'!O$5,(ROW(O537)-ROW(O$5))*4,,4))</f>
        <v>0</v>
      </c>
      <c r="P537" s="1">
        <f ca="1">SUM(OFFSET('96点'!P$5,(ROW(P537)-ROW(P$5))*4,,4))</f>
        <v>0</v>
      </c>
      <c r="Q537" s="1" t="e">
        <f ca="1" t="shared" si="210"/>
        <v>#DIV/0!</v>
      </c>
      <c r="R537" s="1" t="e">
        <f ca="1" t="shared" si="211"/>
        <v>#DIV/0!</v>
      </c>
      <c r="S537" s="1">
        <f ca="1">SUM(OFFSET('96点'!S$5,(ROW(S537)-ROW(S$5))*4,,4))</f>
        <v>0</v>
      </c>
      <c r="T537" s="1">
        <f ca="1">SUM(OFFSET('96点'!T$5,(ROW(T537)-ROW(T$5))*4,,4))</f>
        <v>0</v>
      </c>
      <c r="U537" s="1" t="e">
        <f ca="1" t="shared" si="212"/>
        <v>#DIV/0!</v>
      </c>
      <c r="V537" s="1">
        <f ca="1">SUM(OFFSET('96点'!V$5,(ROW(V537)-ROW(V$5))*4,,4))</f>
        <v>0</v>
      </c>
      <c r="W537" s="1">
        <f ca="1">SUM(OFFSET('96点'!W$5,(ROW(W537)-ROW(W$5))*4,,4))</f>
        <v>0</v>
      </c>
      <c r="X537" s="1" t="e">
        <f ca="1" t="shared" si="213"/>
        <v>#DIV/0!</v>
      </c>
      <c r="Y537" s="1" t="e">
        <f ca="1" t="shared" si="214"/>
        <v>#DIV/0!</v>
      </c>
      <c r="Z537" s="1">
        <f ca="1">SUM(OFFSET('96点'!Z$5,(ROW(Z537)-ROW(Z$5))*4,,4))</f>
        <v>0</v>
      </c>
      <c r="AA537" s="1">
        <f ca="1">SUM(OFFSET('96点'!AA$5,(ROW(AA537)-ROW(AA$5))*4,,4))</f>
        <v>0</v>
      </c>
      <c r="AB537" s="1" t="e">
        <f ca="1" t="shared" si="215"/>
        <v>#DIV/0!</v>
      </c>
      <c r="AC537" s="1">
        <f ca="1">SUM(OFFSET('96点'!AC$5,(ROW(AC537)-ROW(AC$5))*4,,4))</f>
        <v>0</v>
      </c>
      <c r="AD537" s="1">
        <f ca="1">SUM(OFFSET('96点'!AD$5,(ROW(AD537)-ROW(AD$5))*4,,4))</f>
        <v>0</v>
      </c>
      <c r="AE537" s="1" t="e">
        <f ca="1" t="shared" si="216"/>
        <v>#DIV/0!</v>
      </c>
      <c r="AF537" s="1" t="e">
        <f ca="1" t="shared" si="217"/>
        <v>#DIV/0!</v>
      </c>
      <c r="AG537" s="1">
        <f ca="1">SUM(OFFSET('96点'!AG$5,(ROW(AG537)-ROW(AG$5))*4,,4))</f>
        <v>0</v>
      </c>
      <c r="AH537" s="1">
        <f ca="1">SUM(OFFSET('96点'!AH$5,(ROW(AH537)-ROW(AH$5))*4,,4))</f>
        <v>0</v>
      </c>
      <c r="AI537" s="1" t="e">
        <f ca="1" t="shared" si="218"/>
        <v>#DIV/0!</v>
      </c>
      <c r="AJ537" s="1">
        <f ca="1">SUM(OFFSET('96点'!AJ$5,(ROW(AJ537)-ROW(AJ$5))*4,,4))</f>
        <v>0</v>
      </c>
      <c r="AK537" s="1">
        <f ca="1">SUM(OFFSET('96点'!AK$5,(ROW(AK537)-ROW(AK$5))*4,,4))</f>
        <v>0</v>
      </c>
      <c r="AL537" s="1" t="e">
        <f ca="1" t="shared" si="219"/>
        <v>#DIV/0!</v>
      </c>
      <c r="AM537" s="1" t="e">
        <f ca="1" t="shared" si="220"/>
        <v>#DIV/0!</v>
      </c>
      <c r="AN537" s="1">
        <f ca="1">SUM(OFFSET('96点'!AN$5,(ROW(AN537)-ROW(AN$5))*4,,4))</f>
        <v>0</v>
      </c>
      <c r="AO537" s="1">
        <f ca="1">SUM(OFFSET('96点'!AO$5,(ROW(AO537)-ROW(AO$5))*4,,4))</f>
        <v>0</v>
      </c>
      <c r="AP537" s="1" t="e">
        <f ca="1" t="shared" si="221"/>
        <v>#DIV/0!</v>
      </c>
      <c r="AQ537" s="1">
        <f ca="1">SUM(OFFSET('96点'!AQ$5,(ROW(AQ537)-ROW(AQ$5))*4,,4))</f>
        <v>0</v>
      </c>
      <c r="AR537" s="1">
        <f ca="1">SUM(OFFSET('96点'!AR$5,(ROW(AR537)-ROW(AR$5))*4,,4))</f>
        <v>0</v>
      </c>
      <c r="AS537" s="1" t="e">
        <f ca="1" t="shared" si="222"/>
        <v>#DIV/0!</v>
      </c>
      <c r="AT537" s="1" t="e">
        <f ca="1" t="shared" si="223"/>
        <v>#DIV/0!</v>
      </c>
      <c r="AU537" s="1">
        <f ca="1">SUM(OFFSET('96点'!AU$5,(ROW(AU537)-ROW(AU$5))*4,,4))</f>
        <v>0</v>
      </c>
      <c r="AV537" s="1">
        <f ca="1">SUM(OFFSET('96点'!AV$5,(ROW(AV537)-ROW(AV$5))*4,,4))</f>
        <v>0</v>
      </c>
      <c r="AW537" s="1" t="e">
        <f ca="1" t="shared" si="224"/>
        <v>#DIV/0!</v>
      </c>
      <c r="AX537" s="1">
        <f ca="1">SUM(OFFSET('96点'!AX$5,(ROW(AX537)-ROW(AX$5))*4,,4))</f>
        <v>0</v>
      </c>
      <c r="AY537" s="1">
        <f ca="1">SUM(OFFSET('96点'!AY$5,(ROW(AY537)-ROW(AY$5))*4,,4))</f>
        <v>0</v>
      </c>
      <c r="AZ537" s="1" t="e">
        <f ca="1" t="shared" si="225"/>
        <v>#DIV/0!</v>
      </c>
      <c r="BA537" s="1" t="e">
        <f ca="1" t="shared" si="226"/>
        <v>#DIV/0!</v>
      </c>
      <c r="BB537" s="1">
        <f ca="1">SUM(OFFSET('96点'!BB$5,(ROW(BB537)-ROW(BB$5))*4,,4))</f>
        <v>0</v>
      </c>
    </row>
    <row r="538" spans="3:54">
      <c r="C538" s="1">
        <f t="shared" si="202"/>
        <v>534</v>
      </c>
      <c r="D538" s="1">
        <f t="shared" si="203"/>
        <v>8</v>
      </c>
      <c r="E538" s="1">
        <f t="shared" si="206"/>
        <v>45116</v>
      </c>
      <c r="F538" s="1" t="str">
        <f t="shared" si="204"/>
        <v>20230709</v>
      </c>
      <c r="G538">
        <f t="shared" si="207"/>
        <v>1</v>
      </c>
      <c r="J538" s="1" t="str">
        <f>INDEX(辅助表!$F$3:$F$14,G538)</f>
        <v>风电调度单元</v>
      </c>
      <c r="K538" s="1" t="str">
        <f t="shared" si="205"/>
        <v>2023-07-09</v>
      </c>
      <c r="L538" s="3">
        <f ca="1" t="shared" si="208"/>
        <v>0.25</v>
      </c>
      <c r="M538" s="1">
        <f ca="1">SUM(OFFSET('96点'!M$5,(ROW(M538)-ROW(M$5))*4,,4))</f>
        <v>0</v>
      </c>
      <c r="N538" s="1" t="e">
        <f ca="1" t="shared" si="209"/>
        <v>#DIV/0!</v>
      </c>
      <c r="O538" s="1">
        <f ca="1">SUM(OFFSET('96点'!O$5,(ROW(O538)-ROW(O$5))*4,,4))</f>
        <v>0</v>
      </c>
      <c r="P538" s="1">
        <f ca="1">SUM(OFFSET('96点'!P$5,(ROW(P538)-ROW(P$5))*4,,4))</f>
        <v>0</v>
      </c>
      <c r="Q538" s="1" t="e">
        <f ca="1" t="shared" si="210"/>
        <v>#DIV/0!</v>
      </c>
      <c r="R538" s="1" t="e">
        <f ca="1" t="shared" si="211"/>
        <v>#DIV/0!</v>
      </c>
      <c r="S538" s="1">
        <f ca="1">SUM(OFFSET('96点'!S$5,(ROW(S538)-ROW(S$5))*4,,4))</f>
        <v>0</v>
      </c>
      <c r="T538" s="1">
        <f ca="1">SUM(OFFSET('96点'!T$5,(ROW(T538)-ROW(T$5))*4,,4))</f>
        <v>0</v>
      </c>
      <c r="U538" s="1" t="e">
        <f ca="1" t="shared" si="212"/>
        <v>#DIV/0!</v>
      </c>
      <c r="V538" s="1">
        <f ca="1">SUM(OFFSET('96点'!V$5,(ROW(V538)-ROW(V$5))*4,,4))</f>
        <v>0</v>
      </c>
      <c r="W538" s="1">
        <f ca="1">SUM(OFFSET('96点'!W$5,(ROW(W538)-ROW(W$5))*4,,4))</f>
        <v>0</v>
      </c>
      <c r="X538" s="1" t="e">
        <f ca="1" t="shared" si="213"/>
        <v>#DIV/0!</v>
      </c>
      <c r="Y538" s="1" t="e">
        <f ca="1" t="shared" si="214"/>
        <v>#DIV/0!</v>
      </c>
      <c r="Z538" s="1">
        <f ca="1">SUM(OFFSET('96点'!Z$5,(ROW(Z538)-ROW(Z$5))*4,,4))</f>
        <v>0</v>
      </c>
      <c r="AA538" s="1">
        <f ca="1">SUM(OFFSET('96点'!AA$5,(ROW(AA538)-ROW(AA$5))*4,,4))</f>
        <v>0</v>
      </c>
      <c r="AB538" s="1" t="e">
        <f ca="1" t="shared" si="215"/>
        <v>#DIV/0!</v>
      </c>
      <c r="AC538" s="1">
        <f ca="1">SUM(OFFSET('96点'!AC$5,(ROW(AC538)-ROW(AC$5))*4,,4))</f>
        <v>0</v>
      </c>
      <c r="AD538" s="1">
        <f ca="1">SUM(OFFSET('96点'!AD$5,(ROW(AD538)-ROW(AD$5))*4,,4))</f>
        <v>0</v>
      </c>
      <c r="AE538" s="1" t="e">
        <f ca="1" t="shared" si="216"/>
        <v>#DIV/0!</v>
      </c>
      <c r="AF538" s="1" t="e">
        <f ca="1" t="shared" si="217"/>
        <v>#DIV/0!</v>
      </c>
      <c r="AG538" s="1">
        <f ca="1">SUM(OFFSET('96点'!AG$5,(ROW(AG538)-ROW(AG$5))*4,,4))</f>
        <v>0</v>
      </c>
      <c r="AH538" s="1">
        <f ca="1">SUM(OFFSET('96点'!AH$5,(ROW(AH538)-ROW(AH$5))*4,,4))</f>
        <v>0</v>
      </c>
      <c r="AI538" s="1" t="e">
        <f ca="1" t="shared" si="218"/>
        <v>#DIV/0!</v>
      </c>
      <c r="AJ538" s="1">
        <f ca="1">SUM(OFFSET('96点'!AJ$5,(ROW(AJ538)-ROW(AJ$5))*4,,4))</f>
        <v>0</v>
      </c>
      <c r="AK538" s="1">
        <f ca="1">SUM(OFFSET('96点'!AK$5,(ROW(AK538)-ROW(AK$5))*4,,4))</f>
        <v>0</v>
      </c>
      <c r="AL538" s="1" t="e">
        <f ca="1" t="shared" si="219"/>
        <v>#DIV/0!</v>
      </c>
      <c r="AM538" s="1" t="e">
        <f ca="1" t="shared" si="220"/>
        <v>#DIV/0!</v>
      </c>
      <c r="AN538" s="1">
        <f ca="1">SUM(OFFSET('96点'!AN$5,(ROW(AN538)-ROW(AN$5))*4,,4))</f>
        <v>0</v>
      </c>
      <c r="AO538" s="1">
        <f ca="1">SUM(OFFSET('96点'!AO$5,(ROW(AO538)-ROW(AO$5))*4,,4))</f>
        <v>0</v>
      </c>
      <c r="AP538" s="1" t="e">
        <f ca="1" t="shared" si="221"/>
        <v>#DIV/0!</v>
      </c>
      <c r="AQ538" s="1">
        <f ca="1">SUM(OFFSET('96点'!AQ$5,(ROW(AQ538)-ROW(AQ$5))*4,,4))</f>
        <v>0</v>
      </c>
      <c r="AR538" s="1">
        <f ca="1">SUM(OFFSET('96点'!AR$5,(ROW(AR538)-ROW(AR$5))*4,,4))</f>
        <v>0</v>
      </c>
      <c r="AS538" s="1" t="e">
        <f ca="1" t="shared" si="222"/>
        <v>#DIV/0!</v>
      </c>
      <c r="AT538" s="1" t="e">
        <f ca="1" t="shared" si="223"/>
        <v>#DIV/0!</v>
      </c>
      <c r="AU538" s="1">
        <f ca="1">SUM(OFFSET('96点'!AU$5,(ROW(AU538)-ROW(AU$5))*4,,4))</f>
        <v>0</v>
      </c>
      <c r="AV538" s="1">
        <f ca="1">SUM(OFFSET('96点'!AV$5,(ROW(AV538)-ROW(AV$5))*4,,4))</f>
        <v>0</v>
      </c>
      <c r="AW538" s="1" t="e">
        <f ca="1" t="shared" si="224"/>
        <v>#DIV/0!</v>
      </c>
      <c r="AX538" s="1">
        <f ca="1">SUM(OFFSET('96点'!AX$5,(ROW(AX538)-ROW(AX$5))*4,,4))</f>
        <v>0</v>
      </c>
      <c r="AY538" s="1">
        <f ca="1">SUM(OFFSET('96点'!AY$5,(ROW(AY538)-ROW(AY$5))*4,,4))</f>
        <v>0</v>
      </c>
      <c r="AZ538" s="1" t="e">
        <f ca="1" t="shared" si="225"/>
        <v>#DIV/0!</v>
      </c>
      <c r="BA538" s="1" t="e">
        <f ca="1" t="shared" si="226"/>
        <v>#DIV/0!</v>
      </c>
      <c r="BB538" s="1">
        <f ca="1">SUM(OFFSET('96点'!BB$5,(ROW(BB538)-ROW(BB$5))*4,,4))</f>
        <v>0</v>
      </c>
    </row>
    <row r="539" spans="3:54">
      <c r="C539" s="1">
        <f t="shared" si="202"/>
        <v>535</v>
      </c>
      <c r="D539" s="1">
        <f t="shared" si="203"/>
        <v>9</v>
      </c>
      <c r="E539" s="1">
        <f t="shared" si="206"/>
        <v>45116</v>
      </c>
      <c r="F539" s="1" t="str">
        <f t="shared" si="204"/>
        <v>20230709</v>
      </c>
      <c r="G539">
        <f t="shared" si="207"/>
        <v>1</v>
      </c>
      <c r="J539" s="1" t="str">
        <f>INDEX(辅助表!$F$3:$F$14,G539)</f>
        <v>风电调度单元</v>
      </c>
      <c r="K539" s="1" t="str">
        <f t="shared" si="205"/>
        <v>2023-07-09</v>
      </c>
      <c r="L539" s="3">
        <f ca="1" t="shared" si="208"/>
        <v>0.291666666666667</v>
      </c>
      <c r="M539" s="1">
        <f ca="1">SUM(OFFSET('96点'!M$5,(ROW(M539)-ROW(M$5))*4,,4))</f>
        <v>0</v>
      </c>
      <c r="N539" s="1" t="e">
        <f ca="1" t="shared" si="209"/>
        <v>#DIV/0!</v>
      </c>
      <c r="O539" s="1">
        <f ca="1">SUM(OFFSET('96点'!O$5,(ROW(O539)-ROW(O$5))*4,,4))</f>
        <v>0</v>
      </c>
      <c r="P539" s="1">
        <f ca="1">SUM(OFFSET('96点'!P$5,(ROW(P539)-ROW(P$5))*4,,4))</f>
        <v>0</v>
      </c>
      <c r="Q539" s="1" t="e">
        <f ca="1" t="shared" si="210"/>
        <v>#DIV/0!</v>
      </c>
      <c r="R539" s="1" t="e">
        <f ca="1" t="shared" si="211"/>
        <v>#DIV/0!</v>
      </c>
      <c r="S539" s="1">
        <f ca="1">SUM(OFFSET('96点'!S$5,(ROW(S539)-ROW(S$5))*4,,4))</f>
        <v>0</v>
      </c>
      <c r="T539" s="1">
        <f ca="1">SUM(OFFSET('96点'!T$5,(ROW(T539)-ROW(T$5))*4,,4))</f>
        <v>0</v>
      </c>
      <c r="U539" s="1" t="e">
        <f ca="1" t="shared" si="212"/>
        <v>#DIV/0!</v>
      </c>
      <c r="V539" s="1">
        <f ca="1">SUM(OFFSET('96点'!V$5,(ROW(V539)-ROW(V$5))*4,,4))</f>
        <v>0</v>
      </c>
      <c r="W539" s="1">
        <f ca="1">SUM(OFFSET('96点'!W$5,(ROW(W539)-ROW(W$5))*4,,4))</f>
        <v>0</v>
      </c>
      <c r="X539" s="1" t="e">
        <f ca="1" t="shared" si="213"/>
        <v>#DIV/0!</v>
      </c>
      <c r="Y539" s="1" t="e">
        <f ca="1" t="shared" si="214"/>
        <v>#DIV/0!</v>
      </c>
      <c r="Z539" s="1">
        <f ca="1">SUM(OFFSET('96点'!Z$5,(ROW(Z539)-ROW(Z$5))*4,,4))</f>
        <v>0</v>
      </c>
      <c r="AA539" s="1">
        <f ca="1">SUM(OFFSET('96点'!AA$5,(ROW(AA539)-ROW(AA$5))*4,,4))</f>
        <v>0</v>
      </c>
      <c r="AB539" s="1" t="e">
        <f ca="1" t="shared" si="215"/>
        <v>#DIV/0!</v>
      </c>
      <c r="AC539" s="1">
        <f ca="1">SUM(OFFSET('96点'!AC$5,(ROW(AC539)-ROW(AC$5))*4,,4))</f>
        <v>0</v>
      </c>
      <c r="AD539" s="1">
        <f ca="1">SUM(OFFSET('96点'!AD$5,(ROW(AD539)-ROW(AD$5))*4,,4))</f>
        <v>0</v>
      </c>
      <c r="AE539" s="1" t="e">
        <f ca="1" t="shared" si="216"/>
        <v>#DIV/0!</v>
      </c>
      <c r="AF539" s="1" t="e">
        <f ca="1" t="shared" si="217"/>
        <v>#DIV/0!</v>
      </c>
      <c r="AG539" s="1">
        <f ca="1">SUM(OFFSET('96点'!AG$5,(ROW(AG539)-ROW(AG$5))*4,,4))</f>
        <v>0</v>
      </c>
      <c r="AH539" s="1">
        <f ca="1">SUM(OFFSET('96点'!AH$5,(ROW(AH539)-ROW(AH$5))*4,,4))</f>
        <v>0</v>
      </c>
      <c r="AI539" s="1" t="e">
        <f ca="1" t="shared" si="218"/>
        <v>#DIV/0!</v>
      </c>
      <c r="AJ539" s="1">
        <f ca="1">SUM(OFFSET('96点'!AJ$5,(ROW(AJ539)-ROW(AJ$5))*4,,4))</f>
        <v>0</v>
      </c>
      <c r="AK539" s="1">
        <f ca="1">SUM(OFFSET('96点'!AK$5,(ROW(AK539)-ROW(AK$5))*4,,4))</f>
        <v>0</v>
      </c>
      <c r="AL539" s="1" t="e">
        <f ca="1" t="shared" si="219"/>
        <v>#DIV/0!</v>
      </c>
      <c r="AM539" s="1" t="e">
        <f ca="1" t="shared" si="220"/>
        <v>#DIV/0!</v>
      </c>
      <c r="AN539" s="1">
        <f ca="1">SUM(OFFSET('96点'!AN$5,(ROW(AN539)-ROW(AN$5))*4,,4))</f>
        <v>0</v>
      </c>
      <c r="AO539" s="1">
        <f ca="1">SUM(OFFSET('96点'!AO$5,(ROW(AO539)-ROW(AO$5))*4,,4))</f>
        <v>0</v>
      </c>
      <c r="AP539" s="1" t="e">
        <f ca="1" t="shared" si="221"/>
        <v>#DIV/0!</v>
      </c>
      <c r="AQ539" s="1">
        <f ca="1">SUM(OFFSET('96点'!AQ$5,(ROW(AQ539)-ROW(AQ$5))*4,,4))</f>
        <v>0</v>
      </c>
      <c r="AR539" s="1">
        <f ca="1">SUM(OFFSET('96点'!AR$5,(ROW(AR539)-ROW(AR$5))*4,,4))</f>
        <v>0</v>
      </c>
      <c r="AS539" s="1" t="e">
        <f ca="1" t="shared" si="222"/>
        <v>#DIV/0!</v>
      </c>
      <c r="AT539" s="1" t="e">
        <f ca="1" t="shared" si="223"/>
        <v>#DIV/0!</v>
      </c>
      <c r="AU539" s="1">
        <f ca="1">SUM(OFFSET('96点'!AU$5,(ROW(AU539)-ROW(AU$5))*4,,4))</f>
        <v>0</v>
      </c>
      <c r="AV539" s="1">
        <f ca="1">SUM(OFFSET('96点'!AV$5,(ROW(AV539)-ROW(AV$5))*4,,4))</f>
        <v>0</v>
      </c>
      <c r="AW539" s="1" t="e">
        <f ca="1" t="shared" si="224"/>
        <v>#DIV/0!</v>
      </c>
      <c r="AX539" s="1">
        <f ca="1">SUM(OFFSET('96点'!AX$5,(ROW(AX539)-ROW(AX$5))*4,,4))</f>
        <v>0</v>
      </c>
      <c r="AY539" s="1">
        <f ca="1">SUM(OFFSET('96点'!AY$5,(ROW(AY539)-ROW(AY$5))*4,,4))</f>
        <v>0</v>
      </c>
      <c r="AZ539" s="1" t="e">
        <f ca="1" t="shared" si="225"/>
        <v>#DIV/0!</v>
      </c>
      <c r="BA539" s="1" t="e">
        <f ca="1" t="shared" si="226"/>
        <v>#DIV/0!</v>
      </c>
      <c r="BB539" s="1">
        <f ca="1">SUM(OFFSET('96点'!BB$5,(ROW(BB539)-ROW(BB$5))*4,,4))</f>
        <v>0</v>
      </c>
    </row>
    <row r="540" spans="3:54">
      <c r="C540" s="1">
        <f t="shared" si="202"/>
        <v>536</v>
      </c>
      <c r="D540" s="1">
        <f t="shared" si="203"/>
        <v>10</v>
      </c>
      <c r="E540" s="1">
        <f t="shared" si="206"/>
        <v>45116</v>
      </c>
      <c r="F540" s="1" t="str">
        <f t="shared" si="204"/>
        <v>20230709</v>
      </c>
      <c r="G540">
        <f t="shared" si="207"/>
        <v>1</v>
      </c>
      <c r="J540" s="1" t="str">
        <f>INDEX(辅助表!$F$3:$F$14,G540)</f>
        <v>风电调度单元</v>
      </c>
      <c r="K540" s="1" t="str">
        <f t="shared" si="205"/>
        <v>2023-07-09</v>
      </c>
      <c r="L540" s="3">
        <f ca="1" t="shared" si="208"/>
        <v>0.333333333333333</v>
      </c>
      <c r="M540" s="1">
        <f ca="1">SUM(OFFSET('96点'!M$5,(ROW(M540)-ROW(M$5))*4,,4))</f>
        <v>0</v>
      </c>
      <c r="N540" s="1" t="e">
        <f ca="1" t="shared" si="209"/>
        <v>#DIV/0!</v>
      </c>
      <c r="O540" s="1">
        <f ca="1">SUM(OFFSET('96点'!O$5,(ROW(O540)-ROW(O$5))*4,,4))</f>
        <v>0</v>
      </c>
      <c r="P540" s="1">
        <f ca="1">SUM(OFFSET('96点'!P$5,(ROW(P540)-ROW(P$5))*4,,4))</f>
        <v>0</v>
      </c>
      <c r="Q540" s="1" t="e">
        <f ca="1" t="shared" si="210"/>
        <v>#DIV/0!</v>
      </c>
      <c r="R540" s="1" t="e">
        <f ca="1" t="shared" si="211"/>
        <v>#DIV/0!</v>
      </c>
      <c r="S540" s="1">
        <f ca="1">SUM(OFFSET('96点'!S$5,(ROW(S540)-ROW(S$5))*4,,4))</f>
        <v>0</v>
      </c>
      <c r="T540" s="1">
        <f ca="1">SUM(OFFSET('96点'!T$5,(ROW(T540)-ROW(T$5))*4,,4))</f>
        <v>0</v>
      </c>
      <c r="U540" s="1" t="e">
        <f ca="1" t="shared" si="212"/>
        <v>#DIV/0!</v>
      </c>
      <c r="V540" s="1">
        <f ca="1">SUM(OFFSET('96点'!V$5,(ROW(V540)-ROW(V$5))*4,,4))</f>
        <v>0</v>
      </c>
      <c r="W540" s="1">
        <f ca="1">SUM(OFFSET('96点'!W$5,(ROW(W540)-ROW(W$5))*4,,4))</f>
        <v>0</v>
      </c>
      <c r="X540" s="1" t="e">
        <f ca="1" t="shared" si="213"/>
        <v>#DIV/0!</v>
      </c>
      <c r="Y540" s="1" t="e">
        <f ca="1" t="shared" si="214"/>
        <v>#DIV/0!</v>
      </c>
      <c r="Z540" s="1">
        <f ca="1">SUM(OFFSET('96点'!Z$5,(ROW(Z540)-ROW(Z$5))*4,,4))</f>
        <v>0</v>
      </c>
      <c r="AA540" s="1">
        <f ca="1">SUM(OFFSET('96点'!AA$5,(ROW(AA540)-ROW(AA$5))*4,,4))</f>
        <v>0</v>
      </c>
      <c r="AB540" s="1" t="e">
        <f ca="1" t="shared" si="215"/>
        <v>#DIV/0!</v>
      </c>
      <c r="AC540" s="1">
        <f ca="1">SUM(OFFSET('96点'!AC$5,(ROW(AC540)-ROW(AC$5))*4,,4))</f>
        <v>0</v>
      </c>
      <c r="AD540" s="1">
        <f ca="1">SUM(OFFSET('96点'!AD$5,(ROW(AD540)-ROW(AD$5))*4,,4))</f>
        <v>0</v>
      </c>
      <c r="AE540" s="1" t="e">
        <f ca="1" t="shared" si="216"/>
        <v>#DIV/0!</v>
      </c>
      <c r="AF540" s="1" t="e">
        <f ca="1" t="shared" si="217"/>
        <v>#DIV/0!</v>
      </c>
      <c r="AG540" s="1">
        <f ca="1">SUM(OFFSET('96点'!AG$5,(ROW(AG540)-ROW(AG$5))*4,,4))</f>
        <v>0</v>
      </c>
      <c r="AH540" s="1">
        <f ca="1">SUM(OFFSET('96点'!AH$5,(ROW(AH540)-ROW(AH$5))*4,,4))</f>
        <v>0</v>
      </c>
      <c r="AI540" s="1" t="e">
        <f ca="1" t="shared" si="218"/>
        <v>#DIV/0!</v>
      </c>
      <c r="AJ540" s="1">
        <f ca="1">SUM(OFFSET('96点'!AJ$5,(ROW(AJ540)-ROW(AJ$5))*4,,4))</f>
        <v>0</v>
      </c>
      <c r="AK540" s="1">
        <f ca="1">SUM(OFFSET('96点'!AK$5,(ROW(AK540)-ROW(AK$5))*4,,4))</f>
        <v>0</v>
      </c>
      <c r="AL540" s="1" t="e">
        <f ca="1" t="shared" si="219"/>
        <v>#DIV/0!</v>
      </c>
      <c r="AM540" s="1" t="e">
        <f ca="1" t="shared" si="220"/>
        <v>#DIV/0!</v>
      </c>
      <c r="AN540" s="1">
        <f ca="1">SUM(OFFSET('96点'!AN$5,(ROW(AN540)-ROW(AN$5))*4,,4))</f>
        <v>0</v>
      </c>
      <c r="AO540" s="1">
        <f ca="1">SUM(OFFSET('96点'!AO$5,(ROW(AO540)-ROW(AO$5))*4,,4))</f>
        <v>0</v>
      </c>
      <c r="AP540" s="1" t="e">
        <f ca="1" t="shared" si="221"/>
        <v>#DIV/0!</v>
      </c>
      <c r="AQ540" s="1">
        <f ca="1">SUM(OFFSET('96点'!AQ$5,(ROW(AQ540)-ROW(AQ$5))*4,,4))</f>
        <v>0</v>
      </c>
      <c r="AR540" s="1">
        <f ca="1">SUM(OFFSET('96点'!AR$5,(ROW(AR540)-ROW(AR$5))*4,,4))</f>
        <v>0</v>
      </c>
      <c r="AS540" s="1" t="e">
        <f ca="1" t="shared" si="222"/>
        <v>#DIV/0!</v>
      </c>
      <c r="AT540" s="1" t="e">
        <f ca="1" t="shared" si="223"/>
        <v>#DIV/0!</v>
      </c>
      <c r="AU540" s="1">
        <f ca="1">SUM(OFFSET('96点'!AU$5,(ROW(AU540)-ROW(AU$5))*4,,4))</f>
        <v>0</v>
      </c>
      <c r="AV540" s="1">
        <f ca="1">SUM(OFFSET('96点'!AV$5,(ROW(AV540)-ROW(AV$5))*4,,4))</f>
        <v>0</v>
      </c>
      <c r="AW540" s="1" t="e">
        <f ca="1" t="shared" si="224"/>
        <v>#DIV/0!</v>
      </c>
      <c r="AX540" s="1">
        <f ca="1">SUM(OFFSET('96点'!AX$5,(ROW(AX540)-ROW(AX$5))*4,,4))</f>
        <v>0</v>
      </c>
      <c r="AY540" s="1">
        <f ca="1">SUM(OFFSET('96点'!AY$5,(ROW(AY540)-ROW(AY$5))*4,,4))</f>
        <v>0</v>
      </c>
      <c r="AZ540" s="1" t="e">
        <f ca="1" t="shared" si="225"/>
        <v>#DIV/0!</v>
      </c>
      <c r="BA540" s="1" t="e">
        <f ca="1" t="shared" si="226"/>
        <v>#DIV/0!</v>
      </c>
      <c r="BB540" s="1">
        <f ca="1">SUM(OFFSET('96点'!BB$5,(ROW(BB540)-ROW(BB$5))*4,,4))</f>
        <v>0</v>
      </c>
    </row>
    <row r="541" spans="3:54">
      <c r="C541" s="1">
        <f t="shared" si="202"/>
        <v>537</v>
      </c>
      <c r="D541" s="1">
        <f t="shared" si="203"/>
        <v>11</v>
      </c>
      <c r="E541" s="1">
        <f t="shared" si="206"/>
        <v>45116</v>
      </c>
      <c r="F541" s="1" t="str">
        <f t="shared" si="204"/>
        <v>20230709</v>
      </c>
      <c r="G541">
        <f t="shared" si="207"/>
        <v>1</v>
      </c>
      <c r="J541" s="1" t="str">
        <f>INDEX(辅助表!$F$3:$F$14,G541)</f>
        <v>风电调度单元</v>
      </c>
      <c r="K541" s="1" t="str">
        <f t="shared" si="205"/>
        <v>2023-07-09</v>
      </c>
      <c r="L541" s="3">
        <f ca="1" t="shared" si="208"/>
        <v>0.375</v>
      </c>
      <c r="M541" s="1">
        <f ca="1">SUM(OFFSET('96点'!M$5,(ROW(M541)-ROW(M$5))*4,,4))</f>
        <v>0</v>
      </c>
      <c r="N541" s="1" t="e">
        <f ca="1" t="shared" si="209"/>
        <v>#DIV/0!</v>
      </c>
      <c r="O541" s="1">
        <f ca="1">SUM(OFFSET('96点'!O$5,(ROW(O541)-ROW(O$5))*4,,4))</f>
        <v>0</v>
      </c>
      <c r="P541" s="1">
        <f ca="1">SUM(OFFSET('96点'!P$5,(ROW(P541)-ROW(P$5))*4,,4))</f>
        <v>0</v>
      </c>
      <c r="Q541" s="1" t="e">
        <f ca="1" t="shared" si="210"/>
        <v>#DIV/0!</v>
      </c>
      <c r="R541" s="1" t="e">
        <f ca="1" t="shared" si="211"/>
        <v>#DIV/0!</v>
      </c>
      <c r="S541" s="1">
        <f ca="1">SUM(OFFSET('96点'!S$5,(ROW(S541)-ROW(S$5))*4,,4))</f>
        <v>0</v>
      </c>
      <c r="T541" s="1">
        <f ca="1">SUM(OFFSET('96点'!T$5,(ROW(T541)-ROW(T$5))*4,,4))</f>
        <v>0</v>
      </c>
      <c r="U541" s="1" t="e">
        <f ca="1" t="shared" si="212"/>
        <v>#DIV/0!</v>
      </c>
      <c r="V541" s="1">
        <f ca="1">SUM(OFFSET('96点'!V$5,(ROW(V541)-ROW(V$5))*4,,4))</f>
        <v>0</v>
      </c>
      <c r="W541" s="1">
        <f ca="1">SUM(OFFSET('96点'!W$5,(ROW(W541)-ROW(W$5))*4,,4))</f>
        <v>0</v>
      </c>
      <c r="X541" s="1" t="e">
        <f ca="1" t="shared" si="213"/>
        <v>#DIV/0!</v>
      </c>
      <c r="Y541" s="1" t="e">
        <f ca="1" t="shared" si="214"/>
        <v>#DIV/0!</v>
      </c>
      <c r="Z541" s="1">
        <f ca="1">SUM(OFFSET('96点'!Z$5,(ROW(Z541)-ROW(Z$5))*4,,4))</f>
        <v>0</v>
      </c>
      <c r="AA541" s="1">
        <f ca="1">SUM(OFFSET('96点'!AA$5,(ROW(AA541)-ROW(AA$5))*4,,4))</f>
        <v>0</v>
      </c>
      <c r="AB541" s="1" t="e">
        <f ca="1" t="shared" si="215"/>
        <v>#DIV/0!</v>
      </c>
      <c r="AC541" s="1">
        <f ca="1">SUM(OFFSET('96点'!AC$5,(ROW(AC541)-ROW(AC$5))*4,,4))</f>
        <v>0</v>
      </c>
      <c r="AD541" s="1">
        <f ca="1">SUM(OFFSET('96点'!AD$5,(ROW(AD541)-ROW(AD$5))*4,,4))</f>
        <v>0</v>
      </c>
      <c r="AE541" s="1" t="e">
        <f ca="1" t="shared" si="216"/>
        <v>#DIV/0!</v>
      </c>
      <c r="AF541" s="1" t="e">
        <f ca="1" t="shared" si="217"/>
        <v>#DIV/0!</v>
      </c>
      <c r="AG541" s="1">
        <f ca="1">SUM(OFFSET('96点'!AG$5,(ROW(AG541)-ROW(AG$5))*4,,4))</f>
        <v>0</v>
      </c>
      <c r="AH541" s="1">
        <f ca="1">SUM(OFFSET('96点'!AH$5,(ROW(AH541)-ROW(AH$5))*4,,4))</f>
        <v>0</v>
      </c>
      <c r="AI541" s="1" t="e">
        <f ca="1" t="shared" si="218"/>
        <v>#DIV/0!</v>
      </c>
      <c r="AJ541" s="1">
        <f ca="1">SUM(OFFSET('96点'!AJ$5,(ROW(AJ541)-ROW(AJ$5))*4,,4))</f>
        <v>0</v>
      </c>
      <c r="AK541" s="1">
        <f ca="1">SUM(OFFSET('96点'!AK$5,(ROW(AK541)-ROW(AK$5))*4,,4))</f>
        <v>0</v>
      </c>
      <c r="AL541" s="1" t="e">
        <f ca="1" t="shared" si="219"/>
        <v>#DIV/0!</v>
      </c>
      <c r="AM541" s="1" t="e">
        <f ca="1" t="shared" si="220"/>
        <v>#DIV/0!</v>
      </c>
      <c r="AN541" s="1">
        <f ca="1">SUM(OFFSET('96点'!AN$5,(ROW(AN541)-ROW(AN$5))*4,,4))</f>
        <v>0</v>
      </c>
      <c r="AO541" s="1">
        <f ca="1">SUM(OFFSET('96点'!AO$5,(ROW(AO541)-ROW(AO$5))*4,,4))</f>
        <v>0</v>
      </c>
      <c r="AP541" s="1" t="e">
        <f ca="1" t="shared" si="221"/>
        <v>#DIV/0!</v>
      </c>
      <c r="AQ541" s="1">
        <f ca="1">SUM(OFFSET('96点'!AQ$5,(ROW(AQ541)-ROW(AQ$5))*4,,4))</f>
        <v>0</v>
      </c>
      <c r="AR541" s="1">
        <f ca="1">SUM(OFFSET('96点'!AR$5,(ROW(AR541)-ROW(AR$5))*4,,4))</f>
        <v>0</v>
      </c>
      <c r="AS541" s="1" t="e">
        <f ca="1" t="shared" si="222"/>
        <v>#DIV/0!</v>
      </c>
      <c r="AT541" s="1" t="e">
        <f ca="1" t="shared" si="223"/>
        <v>#DIV/0!</v>
      </c>
      <c r="AU541" s="1">
        <f ca="1">SUM(OFFSET('96点'!AU$5,(ROW(AU541)-ROW(AU$5))*4,,4))</f>
        <v>0</v>
      </c>
      <c r="AV541" s="1">
        <f ca="1">SUM(OFFSET('96点'!AV$5,(ROW(AV541)-ROW(AV$5))*4,,4))</f>
        <v>0</v>
      </c>
      <c r="AW541" s="1" t="e">
        <f ca="1" t="shared" si="224"/>
        <v>#DIV/0!</v>
      </c>
      <c r="AX541" s="1">
        <f ca="1">SUM(OFFSET('96点'!AX$5,(ROW(AX541)-ROW(AX$5))*4,,4))</f>
        <v>0</v>
      </c>
      <c r="AY541" s="1">
        <f ca="1">SUM(OFFSET('96点'!AY$5,(ROW(AY541)-ROW(AY$5))*4,,4))</f>
        <v>0</v>
      </c>
      <c r="AZ541" s="1" t="e">
        <f ca="1" t="shared" si="225"/>
        <v>#DIV/0!</v>
      </c>
      <c r="BA541" s="1" t="e">
        <f ca="1" t="shared" si="226"/>
        <v>#DIV/0!</v>
      </c>
      <c r="BB541" s="1">
        <f ca="1">SUM(OFFSET('96点'!BB$5,(ROW(BB541)-ROW(BB$5))*4,,4))</f>
        <v>0</v>
      </c>
    </row>
    <row r="542" spans="3:54">
      <c r="C542" s="1">
        <f t="shared" si="202"/>
        <v>538</v>
      </c>
      <c r="D542" s="1">
        <f t="shared" si="203"/>
        <v>12</v>
      </c>
      <c r="E542" s="1">
        <f t="shared" si="206"/>
        <v>45116</v>
      </c>
      <c r="F542" s="1" t="str">
        <f t="shared" si="204"/>
        <v>20230709</v>
      </c>
      <c r="G542">
        <f t="shared" si="207"/>
        <v>1</v>
      </c>
      <c r="J542" s="1" t="str">
        <f>INDEX(辅助表!$F$3:$F$14,G542)</f>
        <v>风电调度单元</v>
      </c>
      <c r="K542" s="1" t="str">
        <f t="shared" si="205"/>
        <v>2023-07-09</v>
      </c>
      <c r="L542" s="3">
        <f ca="1" t="shared" si="208"/>
        <v>0.416666666666667</v>
      </c>
      <c r="M542" s="1">
        <f ca="1">SUM(OFFSET('96点'!M$5,(ROW(M542)-ROW(M$5))*4,,4))</f>
        <v>0</v>
      </c>
      <c r="N542" s="1" t="e">
        <f ca="1" t="shared" si="209"/>
        <v>#DIV/0!</v>
      </c>
      <c r="O542" s="1">
        <f ca="1">SUM(OFFSET('96点'!O$5,(ROW(O542)-ROW(O$5))*4,,4))</f>
        <v>0</v>
      </c>
      <c r="P542" s="1">
        <f ca="1">SUM(OFFSET('96点'!P$5,(ROW(P542)-ROW(P$5))*4,,4))</f>
        <v>0</v>
      </c>
      <c r="Q542" s="1" t="e">
        <f ca="1" t="shared" si="210"/>
        <v>#DIV/0!</v>
      </c>
      <c r="R542" s="1" t="e">
        <f ca="1" t="shared" si="211"/>
        <v>#DIV/0!</v>
      </c>
      <c r="S542" s="1">
        <f ca="1">SUM(OFFSET('96点'!S$5,(ROW(S542)-ROW(S$5))*4,,4))</f>
        <v>0</v>
      </c>
      <c r="T542" s="1">
        <f ca="1">SUM(OFFSET('96点'!T$5,(ROW(T542)-ROW(T$5))*4,,4))</f>
        <v>0</v>
      </c>
      <c r="U542" s="1" t="e">
        <f ca="1" t="shared" si="212"/>
        <v>#DIV/0!</v>
      </c>
      <c r="V542" s="1">
        <f ca="1">SUM(OFFSET('96点'!V$5,(ROW(V542)-ROW(V$5))*4,,4))</f>
        <v>0</v>
      </c>
      <c r="W542" s="1">
        <f ca="1">SUM(OFFSET('96点'!W$5,(ROW(W542)-ROW(W$5))*4,,4))</f>
        <v>0</v>
      </c>
      <c r="X542" s="1" t="e">
        <f ca="1" t="shared" si="213"/>
        <v>#DIV/0!</v>
      </c>
      <c r="Y542" s="1" t="e">
        <f ca="1" t="shared" si="214"/>
        <v>#DIV/0!</v>
      </c>
      <c r="Z542" s="1">
        <f ca="1">SUM(OFFSET('96点'!Z$5,(ROW(Z542)-ROW(Z$5))*4,,4))</f>
        <v>0</v>
      </c>
      <c r="AA542" s="1">
        <f ca="1">SUM(OFFSET('96点'!AA$5,(ROW(AA542)-ROW(AA$5))*4,,4))</f>
        <v>0</v>
      </c>
      <c r="AB542" s="1" t="e">
        <f ca="1" t="shared" si="215"/>
        <v>#DIV/0!</v>
      </c>
      <c r="AC542" s="1">
        <f ca="1">SUM(OFFSET('96点'!AC$5,(ROW(AC542)-ROW(AC$5))*4,,4))</f>
        <v>0</v>
      </c>
      <c r="AD542" s="1">
        <f ca="1">SUM(OFFSET('96点'!AD$5,(ROW(AD542)-ROW(AD$5))*4,,4))</f>
        <v>0</v>
      </c>
      <c r="AE542" s="1" t="e">
        <f ca="1" t="shared" si="216"/>
        <v>#DIV/0!</v>
      </c>
      <c r="AF542" s="1" t="e">
        <f ca="1" t="shared" si="217"/>
        <v>#DIV/0!</v>
      </c>
      <c r="AG542" s="1">
        <f ca="1">SUM(OFFSET('96点'!AG$5,(ROW(AG542)-ROW(AG$5))*4,,4))</f>
        <v>0</v>
      </c>
      <c r="AH542" s="1">
        <f ca="1">SUM(OFFSET('96点'!AH$5,(ROW(AH542)-ROW(AH$5))*4,,4))</f>
        <v>0</v>
      </c>
      <c r="AI542" s="1" t="e">
        <f ca="1" t="shared" si="218"/>
        <v>#DIV/0!</v>
      </c>
      <c r="AJ542" s="1">
        <f ca="1">SUM(OFFSET('96点'!AJ$5,(ROW(AJ542)-ROW(AJ$5))*4,,4))</f>
        <v>0</v>
      </c>
      <c r="AK542" s="1">
        <f ca="1">SUM(OFFSET('96点'!AK$5,(ROW(AK542)-ROW(AK$5))*4,,4))</f>
        <v>0</v>
      </c>
      <c r="AL542" s="1" t="e">
        <f ca="1" t="shared" si="219"/>
        <v>#DIV/0!</v>
      </c>
      <c r="AM542" s="1" t="e">
        <f ca="1" t="shared" si="220"/>
        <v>#DIV/0!</v>
      </c>
      <c r="AN542" s="1">
        <f ca="1">SUM(OFFSET('96点'!AN$5,(ROW(AN542)-ROW(AN$5))*4,,4))</f>
        <v>0</v>
      </c>
      <c r="AO542" s="1">
        <f ca="1">SUM(OFFSET('96点'!AO$5,(ROW(AO542)-ROW(AO$5))*4,,4))</f>
        <v>0</v>
      </c>
      <c r="AP542" s="1" t="e">
        <f ca="1" t="shared" si="221"/>
        <v>#DIV/0!</v>
      </c>
      <c r="AQ542" s="1">
        <f ca="1">SUM(OFFSET('96点'!AQ$5,(ROW(AQ542)-ROW(AQ$5))*4,,4))</f>
        <v>0</v>
      </c>
      <c r="AR542" s="1">
        <f ca="1">SUM(OFFSET('96点'!AR$5,(ROW(AR542)-ROW(AR$5))*4,,4))</f>
        <v>0</v>
      </c>
      <c r="AS542" s="1" t="e">
        <f ca="1" t="shared" si="222"/>
        <v>#DIV/0!</v>
      </c>
      <c r="AT542" s="1" t="e">
        <f ca="1" t="shared" si="223"/>
        <v>#DIV/0!</v>
      </c>
      <c r="AU542" s="1">
        <f ca="1">SUM(OFFSET('96点'!AU$5,(ROW(AU542)-ROW(AU$5))*4,,4))</f>
        <v>0</v>
      </c>
      <c r="AV542" s="1">
        <f ca="1">SUM(OFFSET('96点'!AV$5,(ROW(AV542)-ROW(AV$5))*4,,4))</f>
        <v>0</v>
      </c>
      <c r="AW542" s="1" t="e">
        <f ca="1" t="shared" si="224"/>
        <v>#DIV/0!</v>
      </c>
      <c r="AX542" s="1">
        <f ca="1">SUM(OFFSET('96点'!AX$5,(ROW(AX542)-ROW(AX$5))*4,,4))</f>
        <v>0</v>
      </c>
      <c r="AY542" s="1">
        <f ca="1">SUM(OFFSET('96点'!AY$5,(ROW(AY542)-ROW(AY$5))*4,,4))</f>
        <v>0</v>
      </c>
      <c r="AZ542" s="1" t="e">
        <f ca="1" t="shared" si="225"/>
        <v>#DIV/0!</v>
      </c>
      <c r="BA542" s="1" t="e">
        <f ca="1" t="shared" si="226"/>
        <v>#DIV/0!</v>
      </c>
      <c r="BB542" s="1">
        <f ca="1">SUM(OFFSET('96点'!BB$5,(ROW(BB542)-ROW(BB$5))*4,,4))</f>
        <v>0</v>
      </c>
    </row>
    <row r="543" spans="3:54">
      <c r="C543" s="1">
        <f t="shared" si="202"/>
        <v>539</v>
      </c>
      <c r="D543" s="1">
        <f t="shared" si="203"/>
        <v>13</v>
      </c>
      <c r="E543" s="1">
        <f t="shared" si="206"/>
        <v>45116</v>
      </c>
      <c r="F543" s="1" t="str">
        <f t="shared" si="204"/>
        <v>20230709</v>
      </c>
      <c r="G543">
        <f t="shared" si="207"/>
        <v>1</v>
      </c>
      <c r="J543" s="1" t="str">
        <f>INDEX(辅助表!$F$3:$F$14,G543)</f>
        <v>风电调度单元</v>
      </c>
      <c r="K543" s="1" t="str">
        <f t="shared" si="205"/>
        <v>2023-07-09</v>
      </c>
      <c r="L543" s="3">
        <f ca="1" t="shared" si="208"/>
        <v>0.458333333333333</v>
      </c>
      <c r="M543" s="1">
        <f ca="1">SUM(OFFSET('96点'!M$5,(ROW(M543)-ROW(M$5))*4,,4))</f>
        <v>0</v>
      </c>
      <c r="N543" s="1" t="e">
        <f ca="1" t="shared" si="209"/>
        <v>#DIV/0!</v>
      </c>
      <c r="O543" s="1">
        <f ca="1">SUM(OFFSET('96点'!O$5,(ROW(O543)-ROW(O$5))*4,,4))</f>
        <v>0</v>
      </c>
      <c r="P543" s="1">
        <f ca="1">SUM(OFFSET('96点'!P$5,(ROW(P543)-ROW(P$5))*4,,4))</f>
        <v>0</v>
      </c>
      <c r="Q543" s="1" t="e">
        <f ca="1" t="shared" si="210"/>
        <v>#DIV/0!</v>
      </c>
      <c r="R543" s="1" t="e">
        <f ca="1" t="shared" si="211"/>
        <v>#DIV/0!</v>
      </c>
      <c r="S543" s="1">
        <f ca="1">SUM(OFFSET('96点'!S$5,(ROW(S543)-ROW(S$5))*4,,4))</f>
        <v>0</v>
      </c>
      <c r="T543" s="1">
        <f ca="1">SUM(OFFSET('96点'!T$5,(ROW(T543)-ROW(T$5))*4,,4))</f>
        <v>0</v>
      </c>
      <c r="U543" s="1" t="e">
        <f ca="1" t="shared" si="212"/>
        <v>#DIV/0!</v>
      </c>
      <c r="V543" s="1">
        <f ca="1">SUM(OFFSET('96点'!V$5,(ROW(V543)-ROW(V$5))*4,,4))</f>
        <v>0</v>
      </c>
      <c r="W543" s="1">
        <f ca="1">SUM(OFFSET('96点'!W$5,(ROW(W543)-ROW(W$5))*4,,4))</f>
        <v>0</v>
      </c>
      <c r="X543" s="1" t="e">
        <f ca="1" t="shared" si="213"/>
        <v>#DIV/0!</v>
      </c>
      <c r="Y543" s="1" t="e">
        <f ca="1" t="shared" si="214"/>
        <v>#DIV/0!</v>
      </c>
      <c r="Z543" s="1">
        <f ca="1">SUM(OFFSET('96点'!Z$5,(ROW(Z543)-ROW(Z$5))*4,,4))</f>
        <v>0</v>
      </c>
      <c r="AA543" s="1">
        <f ca="1">SUM(OFFSET('96点'!AA$5,(ROW(AA543)-ROW(AA$5))*4,,4))</f>
        <v>0</v>
      </c>
      <c r="AB543" s="1" t="e">
        <f ca="1" t="shared" si="215"/>
        <v>#DIV/0!</v>
      </c>
      <c r="AC543" s="1">
        <f ca="1">SUM(OFFSET('96点'!AC$5,(ROW(AC543)-ROW(AC$5))*4,,4))</f>
        <v>0</v>
      </c>
      <c r="AD543" s="1">
        <f ca="1">SUM(OFFSET('96点'!AD$5,(ROW(AD543)-ROW(AD$5))*4,,4))</f>
        <v>0</v>
      </c>
      <c r="AE543" s="1" t="e">
        <f ca="1" t="shared" si="216"/>
        <v>#DIV/0!</v>
      </c>
      <c r="AF543" s="1" t="e">
        <f ca="1" t="shared" si="217"/>
        <v>#DIV/0!</v>
      </c>
      <c r="AG543" s="1">
        <f ca="1">SUM(OFFSET('96点'!AG$5,(ROW(AG543)-ROW(AG$5))*4,,4))</f>
        <v>0</v>
      </c>
      <c r="AH543" s="1">
        <f ca="1">SUM(OFFSET('96点'!AH$5,(ROW(AH543)-ROW(AH$5))*4,,4))</f>
        <v>0</v>
      </c>
      <c r="AI543" s="1" t="e">
        <f ca="1" t="shared" si="218"/>
        <v>#DIV/0!</v>
      </c>
      <c r="AJ543" s="1">
        <f ca="1">SUM(OFFSET('96点'!AJ$5,(ROW(AJ543)-ROW(AJ$5))*4,,4))</f>
        <v>0</v>
      </c>
      <c r="AK543" s="1">
        <f ca="1">SUM(OFFSET('96点'!AK$5,(ROW(AK543)-ROW(AK$5))*4,,4))</f>
        <v>0</v>
      </c>
      <c r="AL543" s="1" t="e">
        <f ca="1" t="shared" si="219"/>
        <v>#DIV/0!</v>
      </c>
      <c r="AM543" s="1" t="e">
        <f ca="1" t="shared" si="220"/>
        <v>#DIV/0!</v>
      </c>
      <c r="AN543" s="1">
        <f ca="1">SUM(OFFSET('96点'!AN$5,(ROW(AN543)-ROW(AN$5))*4,,4))</f>
        <v>0</v>
      </c>
      <c r="AO543" s="1">
        <f ca="1">SUM(OFFSET('96点'!AO$5,(ROW(AO543)-ROW(AO$5))*4,,4))</f>
        <v>0</v>
      </c>
      <c r="AP543" s="1" t="e">
        <f ca="1" t="shared" si="221"/>
        <v>#DIV/0!</v>
      </c>
      <c r="AQ543" s="1">
        <f ca="1">SUM(OFFSET('96点'!AQ$5,(ROW(AQ543)-ROW(AQ$5))*4,,4))</f>
        <v>0</v>
      </c>
      <c r="AR543" s="1">
        <f ca="1">SUM(OFFSET('96点'!AR$5,(ROW(AR543)-ROW(AR$5))*4,,4))</f>
        <v>0</v>
      </c>
      <c r="AS543" s="1" t="e">
        <f ca="1" t="shared" si="222"/>
        <v>#DIV/0!</v>
      </c>
      <c r="AT543" s="1" t="e">
        <f ca="1" t="shared" si="223"/>
        <v>#DIV/0!</v>
      </c>
      <c r="AU543" s="1">
        <f ca="1">SUM(OFFSET('96点'!AU$5,(ROW(AU543)-ROW(AU$5))*4,,4))</f>
        <v>0</v>
      </c>
      <c r="AV543" s="1">
        <f ca="1">SUM(OFFSET('96点'!AV$5,(ROW(AV543)-ROW(AV$5))*4,,4))</f>
        <v>0</v>
      </c>
      <c r="AW543" s="1" t="e">
        <f ca="1" t="shared" si="224"/>
        <v>#DIV/0!</v>
      </c>
      <c r="AX543" s="1">
        <f ca="1">SUM(OFFSET('96点'!AX$5,(ROW(AX543)-ROW(AX$5))*4,,4))</f>
        <v>0</v>
      </c>
      <c r="AY543" s="1">
        <f ca="1">SUM(OFFSET('96点'!AY$5,(ROW(AY543)-ROW(AY$5))*4,,4))</f>
        <v>0</v>
      </c>
      <c r="AZ543" s="1" t="e">
        <f ca="1" t="shared" si="225"/>
        <v>#DIV/0!</v>
      </c>
      <c r="BA543" s="1" t="e">
        <f ca="1" t="shared" si="226"/>
        <v>#DIV/0!</v>
      </c>
      <c r="BB543" s="1">
        <f ca="1">SUM(OFFSET('96点'!BB$5,(ROW(BB543)-ROW(BB$5))*4,,4))</f>
        <v>0</v>
      </c>
    </row>
    <row r="544" spans="3:54">
      <c r="C544" s="1">
        <f t="shared" si="202"/>
        <v>540</v>
      </c>
      <c r="D544" s="1">
        <f t="shared" si="203"/>
        <v>14</v>
      </c>
      <c r="E544" s="1">
        <f t="shared" si="206"/>
        <v>45116</v>
      </c>
      <c r="F544" s="1" t="str">
        <f t="shared" si="204"/>
        <v>20230709</v>
      </c>
      <c r="G544">
        <f t="shared" si="207"/>
        <v>1</v>
      </c>
      <c r="J544" s="1" t="str">
        <f>INDEX(辅助表!$F$3:$F$14,G544)</f>
        <v>风电调度单元</v>
      </c>
      <c r="K544" s="1" t="str">
        <f t="shared" si="205"/>
        <v>2023-07-09</v>
      </c>
      <c r="L544" s="3">
        <f ca="1" t="shared" si="208"/>
        <v>0.5</v>
      </c>
      <c r="M544" s="1">
        <f ca="1">SUM(OFFSET('96点'!M$5,(ROW(M544)-ROW(M$5))*4,,4))</f>
        <v>0</v>
      </c>
      <c r="N544" s="1" t="e">
        <f ca="1" t="shared" si="209"/>
        <v>#DIV/0!</v>
      </c>
      <c r="O544" s="1">
        <f ca="1">SUM(OFFSET('96点'!O$5,(ROW(O544)-ROW(O$5))*4,,4))</f>
        <v>0</v>
      </c>
      <c r="P544" s="1">
        <f ca="1">SUM(OFFSET('96点'!P$5,(ROW(P544)-ROW(P$5))*4,,4))</f>
        <v>0</v>
      </c>
      <c r="Q544" s="1" t="e">
        <f ca="1" t="shared" si="210"/>
        <v>#DIV/0!</v>
      </c>
      <c r="R544" s="1" t="e">
        <f ca="1" t="shared" si="211"/>
        <v>#DIV/0!</v>
      </c>
      <c r="S544" s="1">
        <f ca="1">SUM(OFFSET('96点'!S$5,(ROW(S544)-ROW(S$5))*4,,4))</f>
        <v>0</v>
      </c>
      <c r="T544" s="1">
        <f ca="1">SUM(OFFSET('96点'!T$5,(ROW(T544)-ROW(T$5))*4,,4))</f>
        <v>0</v>
      </c>
      <c r="U544" s="1" t="e">
        <f ca="1" t="shared" si="212"/>
        <v>#DIV/0!</v>
      </c>
      <c r="V544" s="1">
        <f ca="1">SUM(OFFSET('96点'!V$5,(ROW(V544)-ROW(V$5))*4,,4))</f>
        <v>0</v>
      </c>
      <c r="W544" s="1">
        <f ca="1">SUM(OFFSET('96点'!W$5,(ROW(W544)-ROW(W$5))*4,,4))</f>
        <v>0</v>
      </c>
      <c r="X544" s="1" t="e">
        <f ca="1" t="shared" si="213"/>
        <v>#DIV/0!</v>
      </c>
      <c r="Y544" s="1" t="e">
        <f ca="1" t="shared" si="214"/>
        <v>#DIV/0!</v>
      </c>
      <c r="Z544" s="1">
        <f ca="1">SUM(OFFSET('96点'!Z$5,(ROW(Z544)-ROW(Z$5))*4,,4))</f>
        <v>0</v>
      </c>
      <c r="AA544" s="1">
        <f ca="1">SUM(OFFSET('96点'!AA$5,(ROW(AA544)-ROW(AA$5))*4,,4))</f>
        <v>0</v>
      </c>
      <c r="AB544" s="1" t="e">
        <f ca="1" t="shared" si="215"/>
        <v>#DIV/0!</v>
      </c>
      <c r="AC544" s="1">
        <f ca="1">SUM(OFFSET('96点'!AC$5,(ROW(AC544)-ROW(AC$5))*4,,4))</f>
        <v>0</v>
      </c>
      <c r="AD544" s="1">
        <f ca="1">SUM(OFFSET('96点'!AD$5,(ROW(AD544)-ROW(AD$5))*4,,4))</f>
        <v>0</v>
      </c>
      <c r="AE544" s="1" t="e">
        <f ca="1" t="shared" si="216"/>
        <v>#DIV/0!</v>
      </c>
      <c r="AF544" s="1" t="e">
        <f ca="1" t="shared" si="217"/>
        <v>#DIV/0!</v>
      </c>
      <c r="AG544" s="1">
        <f ca="1">SUM(OFFSET('96点'!AG$5,(ROW(AG544)-ROW(AG$5))*4,,4))</f>
        <v>0</v>
      </c>
      <c r="AH544" s="1">
        <f ca="1">SUM(OFFSET('96点'!AH$5,(ROW(AH544)-ROW(AH$5))*4,,4))</f>
        <v>0</v>
      </c>
      <c r="AI544" s="1" t="e">
        <f ca="1" t="shared" si="218"/>
        <v>#DIV/0!</v>
      </c>
      <c r="AJ544" s="1">
        <f ca="1">SUM(OFFSET('96点'!AJ$5,(ROW(AJ544)-ROW(AJ$5))*4,,4))</f>
        <v>0</v>
      </c>
      <c r="AK544" s="1">
        <f ca="1">SUM(OFFSET('96点'!AK$5,(ROW(AK544)-ROW(AK$5))*4,,4))</f>
        <v>0</v>
      </c>
      <c r="AL544" s="1" t="e">
        <f ca="1" t="shared" si="219"/>
        <v>#DIV/0!</v>
      </c>
      <c r="AM544" s="1" t="e">
        <f ca="1" t="shared" si="220"/>
        <v>#DIV/0!</v>
      </c>
      <c r="AN544" s="1">
        <f ca="1">SUM(OFFSET('96点'!AN$5,(ROW(AN544)-ROW(AN$5))*4,,4))</f>
        <v>0</v>
      </c>
      <c r="AO544" s="1">
        <f ca="1">SUM(OFFSET('96点'!AO$5,(ROW(AO544)-ROW(AO$5))*4,,4))</f>
        <v>0</v>
      </c>
      <c r="AP544" s="1" t="e">
        <f ca="1" t="shared" si="221"/>
        <v>#DIV/0!</v>
      </c>
      <c r="AQ544" s="1">
        <f ca="1">SUM(OFFSET('96点'!AQ$5,(ROW(AQ544)-ROW(AQ$5))*4,,4))</f>
        <v>0</v>
      </c>
      <c r="AR544" s="1">
        <f ca="1">SUM(OFFSET('96点'!AR$5,(ROW(AR544)-ROW(AR$5))*4,,4))</f>
        <v>0</v>
      </c>
      <c r="AS544" s="1" t="e">
        <f ca="1" t="shared" si="222"/>
        <v>#DIV/0!</v>
      </c>
      <c r="AT544" s="1" t="e">
        <f ca="1" t="shared" si="223"/>
        <v>#DIV/0!</v>
      </c>
      <c r="AU544" s="1">
        <f ca="1">SUM(OFFSET('96点'!AU$5,(ROW(AU544)-ROW(AU$5))*4,,4))</f>
        <v>0</v>
      </c>
      <c r="AV544" s="1">
        <f ca="1">SUM(OFFSET('96点'!AV$5,(ROW(AV544)-ROW(AV$5))*4,,4))</f>
        <v>0</v>
      </c>
      <c r="AW544" s="1" t="e">
        <f ca="1" t="shared" si="224"/>
        <v>#DIV/0!</v>
      </c>
      <c r="AX544" s="1">
        <f ca="1">SUM(OFFSET('96点'!AX$5,(ROW(AX544)-ROW(AX$5))*4,,4))</f>
        <v>0</v>
      </c>
      <c r="AY544" s="1">
        <f ca="1">SUM(OFFSET('96点'!AY$5,(ROW(AY544)-ROW(AY$5))*4,,4))</f>
        <v>0</v>
      </c>
      <c r="AZ544" s="1" t="e">
        <f ca="1" t="shared" si="225"/>
        <v>#DIV/0!</v>
      </c>
      <c r="BA544" s="1" t="e">
        <f ca="1" t="shared" si="226"/>
        <v>#DIV/0!</v>
      </c>
      <c r="BB544" s="1">
        <f ca="1">SUM(OFFSET('96点'!BB$5,(ROW(BB544)-ROW(BB$5))*4,,4))</f>
        <v>0</v>
      </c>
    </row>
    <row r="545" spans="3:54">
      <c r="C545" s="1">
        <f t="shared" si="202"/>
        <v>541</v>
      </c>
      <c r="D545" s="1">
        <f t="shared" si="203"/>
        <v>15</v>
      </c>
      <c r="E545" s="1">
        <f t="shared" si="206"/>
        <v>45116</v>
      </c>
      <c r="F545" s="1" t="str">
        <f t="shared" si="204"/>
        <v>20230709</v>
      </c>
      <c r="G545">
        <f t="shared" si="207"/>
        <v>1</v>
      </c>
      <c r="J545" s="1" t="str">
        <f>INDEX(辅助表!$F$3:$F$14,G545)</f>
        <v>风电调度单元</v>
      </c>
      <c r="K545" s="1" t="str">
        <f t="shared" si="205"/>
        <v>2023-07-09</v>
      </c>
      <c r="L545" s="3">
        <f ca="1" t="shared" si="208"/>
        <v>0.541666666666667</v>
      </c>
      <c r="M545" s="1">
        <f ca="1">SUM(OFFSET('96点'!M$5,(ROW(M545)-ROW(M$5))*4,,4))</f>
        <v>0</v>
      </c>
      <c r="N545" s="1" t="e">
        <f ca="1" t="shared" si="209"/>
        <v>#DIV/0!</v>
      </c>
      <c r="O545" s="1">
        <f ca="1">SUM(OFFSET('96点'!O$5,(ROW(O545)-ROW(O$5))*4,,4))</f>
        <v>0</v>
      </c>
      <c r="P545" s="1">
        <f ca="1">SUM(OFFSET('96点'!P$5,(ROW(P545)-ROW(P$5))*4,,4))</f>
        <v>0</v>
      </c>
      <c r="Q545" s="1" t="e">
        <f ca="1" t="shared" si="210"/>
        <v>#DIV/0!</v>
      </c>
      <c r="R545" s="1" t="e">
        <f ca="1" t="shared" si="211"/>
        <v>#DIV/0!</v>
      </c>
      <c r="S545" s="1">
        <f ca="1">SUM(OFFSET('96点'!S$5,(ROW(S545)-ROW(S$5))*4,,4))</f>
        <v>0</v>
      </c>
      <c r="T545" s="1">
        <f ca="1">SUM(OFFSET('96点'!T$5,(ROW(T545)-ROW(T$5))*4,,4))</f>
        <v>0</v>
      </c>
      <c r="U545" s="1" t="e">
        <f ca="1" t="shared" si="212"/>
        <v>#DIV/0!</v>
      </c>
      <c r="V545" s="1">
        <f ca="1">SUM(OFFSET('96点'!V$5,(ROW(V545)-ROW(V$5))*4,,4))</f>
        <v>0</v>
      </c>
      <c r="W545" s="1">
        <f ca="1">SUM(OFFSET('96点'!W$5,(ROW(W545)-ROW(W$5))*4,,4))</f>
        <v>0</v>
      </c>
      <c r="X545" s="1" t="e">
        <f ca="1" t="shared" si="213"/>
        <v>#DIV/0!</v>
      </c>
      <c r="Y545" s="1" t="e">
        <f ca="1" t="shared" si="214"/>
        <v>#DIV/0!</v>
      </c>
      <c r="Z545" s="1">
        <f ca="1">SUM(OFFSET('96点'!Z$5,(ROW(Z545)-ROW(Z$5))*4,,4))</f>
        <v>0</v>
      </c>
      <c r="AA545" s="1">
        <f ca="1">SUM(OFFSET('96点'!AA$5,(ROW(AA545)-ROW(AA$5))*4,,4))</f>
        <v>0</v>
      </c>
      <c r="AB545" s="1" t="e">
        <f ca="1" t="shared" si="215"/>
        <v>#DIV/0!</v>
      </c>
      <c r="AC545" s="1">
        <f ca="1">SUM(OFFSET('96点'!AC$5,(ROW(AC545)-ROW(AC$5))*4,,4))</f>
        <v>0</v>
      </c>
      <c r="AD545" s="1">
        <f ca="1">SUM(OFFSET('96点'!AD$5,(ROW(AD545)-ROW(AD$5))*4,,4))</f>
        <v>0</v>
      </c>
      <c r="AE545" s="1" t="e">
        <f ca="1" t="shared" si="216"/>
        <v>#DIV/0!</v>
      </c>
      <c r="AF545" s="1" t="e">
        <f ca="1" t="shared" si="217"/>
        <v>#DIV/0!</v>
      </c>
      <c r="AG545" s="1">
        <f ca="1">SUM(OFFSET('96点'!AG$5,(ROW(AG545)-ROW(AG$5))*4,,4))</f>
        <v>0</v>
      </c>
      <c r="AH545" s="1">
        <f ca="1">SUM(OFFSET('96点'!AH$5,(ROW(AH545)-ROW(AH$5))*4,,4))</f>
        <v>0</v>
      </c>
      <c r="AI545" s="1" t="e">
        <f ca="1" t="shared" si="218"/>
        <v>#DIV/0!</v>
      </c>
      <c r="AJ545" s="1">
        <f ca="1">SUM(OFFSET('96点'!AJ$5,(ROW(AJ545)-ROW(AJ$5))*4,,4))</f>
        <v>0</v>
      </c>
      <c r="AK545" s="1">
        <f ca="1">SUM(OFFSET('96点'!AK$5,(ROW(AK545)-ROW(AK$5))*4,,4))</f>
        <v>0</v>
      </c>
      <c r="AL545" s="1" t="e">
        <f ca="1" t="shared" si="219"/>
        <v>#DIV/0!</v>
      </c>
      <c r="AM545" s="1" t="e">
        <f ca="1" t="shared" si="220"/>
        <v>#DIV/0!</v>
      </c>
      <c r="AN545" s="1">
        <f ca="1">SUM(OFFSET('96点'!AN$5,(ROW(AN545)-ROW(AN$5))*4,,4))</f>
        <v>0</v>
      </c>
      <c r="AO545" s="1">
        <f ca="1">SUM(OFFSET('96点'!AO$5,(ROW(AO545)-ROW(AO$5))*4,,4))</f>
        <v>0</v>
      </c>
      <c r="AP545" s="1" t="e">
        <f ca="1" t="shared" si="221"/>
        <v>#DIV/0!</v>
      </c>
      <c r="AQ545" s="1">
        <f ca="1">SUM(OFFSET('96点'!AQ$5,(ROW(AQ545)-ROW(AQ$5))*4,,4))</f>
        <v>0</v>
      </c>
      <c r="AR545" s="1">
        <f ca="1">SUM(OFFSET('96点'!AR$5,(ROW(AR545)-ROW(AR$5))*4,,4))</f>
        <v>0</v>
      </c>
      <c r="AS545" s="1" t="e">
        <f ca="1" t="shared" si="222"/>
        <v>#DIV/0!</v>
      </c>
      <c r="AT545" s="1" t="e">
        <f ca="1" t="shared" si="223"/>
        <v>#DIV/0!</v>
      </c>
      <c r="AU545" s="1">
        <f ca="1">SUM(OFFSET('96点'!AU$5,(ROW(AU545)-ROW(AU$5))*4,,4))</f>
        <v>0</v>
      </c>
      <c r="AV545" s="1">
        <f ca="1">SUM(OFFSET('96点'!AV$5,(ROW(AV545)-ROW(AV$5))*4,,4))</f>
        <v>0</v>
      </c>
      <c r="AW545" s="1" t="e">
        <f ca="1" t="shared" si="224"/>
        <v>#DIV/0!</v>
      </c>
      <c r="AX545" s="1">
        <f ca="1">SUM(OFFSET('96点'!AX$5,(ROW(AX545)-ROW(AX$5))*4,,4))</f>
        <v>0</v>
      </c>
      <c r="AY545" s="1">
        <f ca="1">SUM(OFFSET('96点'!AY$5,(ROW(AY545)-ROW(AY$5))*4,,4))</f>
        <v>0</v>
      </c>
      <c r="AZ545" s="1" t="e">
        <f ca="1" t="shared" si="225"/>
        <v>#DIV/0!</v>
      </c>
      <c r="BA545" s="1" t="e">
        <f ca="1" t="shared" si="226"/>
        <v>#DIV/0!</v>
      </c>
      <c r="BB545" s="1">
        <f ca="1">SUM(OFFSET('96点'!BB$5,(ROW(BB545)-ROW(BB$5))*4,,4))</f>
        <v>0</v>
      </c>
    </row>
    <row r="546" spans="3:54">
      <c r="C546" s="1">
        <f t="shared" si="202"/>
        <v>542</v>
      </c>
      <c r="D546" s="1">
        <f t="shared" si="203"/>
        <v>16</v>
      </c>
      <c r="E546" s="1">
        <f t="shared" si="206"/>
        <v>45116</v>
      </c>
      <c r="F546" s="1" t="str">
        <f t="shared" si="204"/>
        <v>20230709</v>
      </c>
      <c r="G546">
        <f t="shared" si="207"/>
        <v>1</v>
      </c>
      <c r="J546" s="1" t="str">
        <f>INDEX(辅助表!$F$3:$F$14,G546)</f>
        <v>风电调度单元</v>
      </c>
      <c r="K546" s="1" t="str">
        <f t="shared" si="205"/>
        <v>2023-07-09</v>
      </c>
      <c r="L546" s="3">
        <f ca="1" t="shared" si="208"/>
        <v>0.583333333333333</v>
      </c>
      <c r="M546" s="1">
        <f ca="1">SUM(OFFSET('96点'!M$5,(ROW(M546)-ROW(M$5))*4,,4))</f>
        <v>0</v>
      </c>
      <c r="N546" s="1" t="e">
        <f ca="1" t="shared" si="209"/>
        <v>#DIV/0!</v>
      </c>
      <c r="O546" s="1">
        <f ca="1">SUM(OFFSET('96点'!O$5,(ROW(O546)-ROW(O$5))*4,,4))</f>
        <v>0</v>
      </c>
      <c r="P546" s="1">
        <f ca="1">SUM(OFFSET('96点'!P$5,(ROW(P546)-ROW(P$5))*4,,4))</f>
        <v>0</v>
      </c>
      <c r="Q546" s="1" t="e">
        <f ca="1" t="shared" si="210"/>
        <v>#DIV/0!</v>
      </c>
      <c r="R546" s="1" t="e">
        <f ca="1" t="shared" si="211"/>
        <v>#DIV/0!</v>
      </c>
      <c r="S546" s="1">
        <f ca="1">SUM(OFFSET('96点'!S$5,(ROW(S546)-ROW(S$5))*4,,4))</f>
        <v>0</v>
      </c>
      <c r="T546" s="1">
        <f ca="1">SUM(OFFSET('96点'!T$5,(ROW(T546)-ROW(T$5))*4,,4))</f>
        <v>0</v>
      </c>
      <c r="U546" s="1" t="e">
        <f ca="1" t="shared" si="212"/>
        <v>#DIV/0!</v>
      </c>
      <c r="V546" s="1">
        <f ca="1">SUM(OFFSET('96点'!V$5,(ROW(V546)-ROW(V$5))*4,,4))</f>
        <v>0</v>
      </c>
      <c r="W546" s="1">
        <f ca="1">SUM(OFFSET('96点'!W$5,(ROW(W546)-ROW(W$5))*4,,4))</f>
        <v>0</v>
      </c>
      <c r="X546" s="1" t="e">
        <f ca="1" t="shared" si="213"/>
        <v>#DIV/0!</v>
      </c>
      <c r="Y546" s="1" t="e">
        <f ca="1" t="shared" si="214"/>
        <v>#DIV/0!</v>
      </c>
      <c r="Z546" s="1">
        <f ca="1">SUM(OFFSET('96点'!Z$5,(ROW(Z546)-ROW(Z$5))*4,,4))</f>
        <v>0</v>
      </c>
      <c r="AA546" s="1">
        <f ca="1">SUM(OFFSET('96点'!AA$5,(ROW(AA546)-ROW(AA$5))*4,,4))</f>
        <v>0</v>
      </c>
      <c r="AB546" s="1" t="e">
        <f ca="1" t="shared" si="215"/>
        <v>#DIV/0!</v>
      </c>
      <c r="AC546" s="1">
        <f ca="1">SUM(OFFSET('96点'!AC$5,(ROW(AC546)-ROW(AC$5))*4,,4))</f>
        <v>0</v>
      </c>
      <c r="AD546" s="1">
        <f ca="1">SUM(OFFSET('96点'!AD$5,(ROW(AD546)-ROW(AD$5))*4,,4))</f>
        <v>0</v>
      </c>
      <c r="AE546" s="1" t="e">
        <f ca="1" t="shared" si="216"/>
        <v>#DIV/0!</v>
      </c>
      <c r="AF546" s="1" t="e">
        <f ca="1" t="shared" si="217"/>
        <v>#DIV/0!</v>
      </c>
      <c r="AG546" s="1">
        <f ca="1">SUM(OFFSET('96点'!AG$5,(ROW(AG546)-ROW(AG$5))*4,,4))</f>
        <v>0</v>
      </c>
      <c r="AH546" s="1">
        <f ca="1">SUM(OFFSET('96点'!AH$5,(ROW(AH546)-ROW(AH$5))*4,,4))</f>
        <v>0</v>
      </c>
      <c r="AI546" s="1" t="e">
        <f ca="1" t="shared" si="218"/>
        <v>#DIV/0!</v>
      </c>
      <c r="AJ546" s="1">
        <f ca="1">SUM(OFFSET('96点'!AJ$5,(ROW(AJ546)-ROW(AJ$5))*4,,4))</f>
        <v>0</v>
      </c>
      <c r="AK546" s="1">
        <f ca="1">SUM(OFFSET('96点'!AK$5,(ROW(AK546)-ROW(AK$5))*4,,4))</f>
        <v>0</v>
      </c>
      <c r="AL546" s="1" t="e">
        <f ca="1" t="shared" si="219"/>
        <v>#DIV/0!</v>
      </c>
      <c r="AM546" s="1" t="e">
        <f ca="1" t="shared" si="220"/>
        <v>#DIV/0!</v>
      </c>
      <c r="AN546" s="1">
        <f ca="1">SUM(OFFSET('96点'!AN$5,(ROW(AN546)-ROW(AN$5))*4,,4))</f>
        <v>0</v>
      </c>
      <c r="AO546" s="1">
        <f ca="1">SUM(OFFSET('96点'!AO$5,(ROW(AO546)-ROW(AO$5))*4,,4))</f>
        <v>0</v>
      </c>
      <c r="AP546" s="1" t="e">
        <f ca="1" t="shared" si="221"/>
        <v>#DIV/0!</v>
      </c>
      <c r="AQ546" s="1">
        <f ca="1">SUM(OFFSET('96点'!AQ$5,(ROW(AQ546)-ROW(AQ$5))*4,,4))</f>
        <v>0</v>
      </c>
      <c r="AR546" s="1">
        <f ca="1">SUM(OFFSET('96点'!AR$5,(ROW(AR546)-ROW(AR$5))*4,,4))</f>
        <v>0</v>
      </c>
      <c r="AS546" s="1" t="e">
        <f ca="1" t="shared" si="222"/>
        <v>#DIV/0!</v>
      </c>
      <c r="AT546" s="1" t="e">
        <f ca="1" t="shared" si="223"/>
        <v>#DIV/0!</v>
      </c>
      <c r="AU546" s="1">
        <f ca="1">SUM(OFFSET('96点'!AU$5,(ROW(AU546)-ROW(AU$5))*4,,4))</f>
        <v>0</v>
      </c>
      <c r="AV546" s="1">
        <f ca="1">SUM(OFFSET('96点'!AV$5,(ROW(AV546)-ROW(AV$5))*4,,4))</f>
        <v>0</v>
      </c>
      <c r="AW546" s="1" t="e">
        <f ca="1" t="shared" si="224"/>
        <v>#DIV/0!</v>
      </c>
      <c r="AX546" s="1">
        <f ca="1">SUM(OFFSET('96点'!AX$5,(ROW(AX546)-ROW(AX$5))*4,,4))</f>
        <v>0</v>
      </c>
      <c r="AY546" s="1">
        <f ca="1">SUM(OFFSET('96点'!AY$5,(ROW(AY546)-ROW(AY$5))*4,,4))</f>
        <v>0</v>
      </c>
      <c r="AZ546" s="1" t="e">
        <f ca="1" t="shared" si="225"/>
        <v>#DIV/0!</v>
      </c>
      <c r="BA546" s="1" t="e">
        <f ca="1" t="shared" si="226"/>
        <v>#DIV/0!</v>
      </c>
      <c r="BB546" s="1">
        <f ca="1">SUM(OFFSET('96点'!BB$5,(ROW(BB546)-ROW(BB$5))*4,,4))</f>
        <v>0</v>
      </c>
    </row>
    <row r="547" spans="3:54">
      <c r="C547" s="1">
        <f t="shared" si="202"/>
        <v>543</v>
      </c>
      <c r="D547" s="1">
        <f t="shared" si="203"/>
        <v>17</v>
      </c>
      <c r="E547" s="1">
        <f t="shared" si="206"/>
        <v>45116</v>
      </c>
      <c r="F547" s="1" t="str">
        <f t="shared" si="204"/>
        <v>20230709</v>
      </c>
      <c r="G547">
        <f t="shared" si="207"/>
        <v>1</v>
      </c>
      <c r="J547" s="1" t="str">
        <f>INDEX(辅助表!$F$3:$F$14,G547)</f>
        <v>风电调度单元</v>
      </c>
      <c r="K547" s="1" t="str">
        <f t="shared" si="205"/>
        <v>2023-07-09</v>
      </c>
      <c r="L547" s="3">
        <f ca="1" t="shared" si="208"/>
        <v>0.625</v>
      </c>
      <c r="M547" s="1">
        <f ca="1">SUM(OFFSET('96点'!M$5,(ROW(M547)-ROW(M$5))*4,,4))</f>
        <v>0</v>
      </c>
      <c r="N547" s="1" t="e">
        <f ca="1" t="shared" si="209"/>
        <v>#DIV/0!</v>
      </c>
      <c r="O547" s="1">
        <f ca="1">SUM(OFFSET('96点'!O$5,(ROW(O547)-ROW(O$5))*4,,4))</f>
        <v>0</v>
      </c>
      <c r="P547" s="1">
        <f ca="1">SUM(OFFSET('96点'!P$5,(ROW(P547)-ROW(P$5))*4,,4))</f>
        <v>0</v>
      </c>
      <c r="Q547" s="1" t="e">
        <f ca="1" t="shared" si="210"/>
        <v>#DIV/0!</v>
      </c>
      <c r="R547" s="1" t="e">
        <f ca="1" t="shared" si="211"/>
        <v>#DIV/0!</v>
      </c>
      <c r="S547" s="1">
        <f ca="1">SUM(OFFSET('96点'!S$5,(ROW(S547)-ROW(S$5))*4,,4))</f>
        <v>0</v>
      </c>
      <c r="T547" s="1">
        <f ca="1">SUM(OFFSET('96点'!T$5,(ROW(T547)-ROW(T$5))*4,,4))</f>
        <v>0</v>
      </c>
      <c r="U547" s="1" t="e">
        <f ca="1" t="shared" si="212"/>
        <v>#DIV/0!</v>
      </c>
      <c r="V547" s="1">
        <f ca="1">SUM(OFFSET('96点'!V$5,(ROW(V547)-ROW(V$5))*4,,4))</f>
        <v>0</v>
      </c>
      <c r="W547" s="1">
        <f ca="1">SUM(OFFSET('96点'!W$5,(ROW(W547)-ROW(W$5))*4,,4))</f>
        <v>0</v>
      </c>
      <c r="X547" s="1" t="e">
        <f ca="1" t="shared" si="213"/>
        <v>#DIV/0!</v>
      </c>
      <c r="Y547" s="1" t="e">
        <f ca="1" t="shared" si="214"/>
        <v>#DIV/0!</v>
      </c>
      <c r="Z547" s="1">
        <f ca="1">SUM(OFFSET('96点'!Z$5,(ROW(Z547)-ROW(Z$5))*4,,4))</f>
        <v>0</v>
      </c>
      <c r="AA547" s="1">
        <f ca="1">SUM(OFFSET('96点'!AA$5,(ROW(AA547)-ROW(AA$5))*4,,4))</f>
        <v>0</v>
      </c>
      <c r="AB547" s="1" t="e">
        <f ca="1" t="shared" si="215"/>
        <v>#DIV/0!</v>
      </c>
      <c r="AC547" s="1">
        <f ca="1">SUM(OFFSET('96点'!AC$5,(ROW(AC547)-ROW(AC$5))*4,,4))</f>
        <v>0</v>
      </c>
      <c r="AD547" s="1">
        <f ca="1">SUM(OFFSET('96点'!AD$5,(ROW(AD547)-ROW(AD$5))*4,,4))</f>
        <v>0</v>
      </c>
      <c r="AE547" s="1" t="e">
        <f ca="1" t="shared" si="216"/>
        <v>#DIV/0!</v>
      </c>
      <c r="AF547" s="1" t="e">
        <f ca="1" t="shared" si="217"/>
        <v>#DIV/0!</v>
      </c>
      <c r="AG547" s="1">
        <f ca="1">SUM(OFFSET('96点'!AG$5,(ROW(AG547)-ROW(AG$5))*4,,4))</f>
        <v>0</v>
      </c>
      <c r="AH547" s="1">
        <f ca="1">SUM(OFFSET('96点'!AH$5,(ROW(AH547)-ROW(AH$5))*4,,4))</f>
        <v>0</v>
      </c>
      <c r="AI547" s="1" t="e">
        <f ca="1" t="shared" si="218"/>
        <v>#DIV/0!</v>
      </c>
      <c r="AJ547" s="1">
        <f ca="1">SUM(OFFSET('96点'!AJ$5,(ROW(AJ547)-ROW(AJ$5))*4,,4))</f>
        <v>0</v>
      </c>
      <c r="AK547" s="1">
        <f ca="1">SUM(OFFSET('96点'!AK$5,(ROW(AK547)-ROW(AK$5))*4,,4))</f>
        <v>0</v>
      </c>
      <c r="AL547" s="1" t="e">
        <f ca="1" t="shared" si="219"/>
        <v>#DIV/0!</v>
      </c>
      <c r="AM547" s="1" t="e">
        <f ca="1" t="shared" si="220"/>
        <v>#DIV/0!</v>
      </c>
      <c r="AN547" s="1">
        <f ca="1">SUM(OFFSET('96点'!AN$5,(ROW(AN547)-ROW(AN$5))*4,,4))</f>
        <v>0</v>
      </c>
      <c r="AO547" s="1">
        <f ca="1">SUM(OFFSET('96点'!AO$5,(ROW(AO547)-ROW(AO$5))*4,,4))</f>
        <v>0</v>
      </c>
      <c r="AP547" s="1" t="e">
        <f ca="1" t="shared" si="221"/>
        <v>#DIV/0!</v>
      </c>
      <c r="AQ547" s="1">
        <f ca="1">SUM(OFFSET('96点'!AQ$5,(ROW(AQ547)-ROW(AQ$5))*4,,4))</f>
        <v>0</v>
      </c>
      <c r="AR547" s="1">
        <f ca="1">SUM(OFFSET('96点'!AR$5,(ROW(AR547)-ROW(AR$5))*4,,4))</f>
        <v>0</v>
      </c>
      <c r="AS547" s="1" t="e">
        <f ca="1" t="shared" si="222"/>
        <v>#DIV/0!</v>
      </c>
      <c r="AT547" s="1" t="e">
        <f ca="1" t="shared" si="223"/>
        <v>#DIV/0!</v>
      </c>
      <c r="AU547" s="1">
        <f ca="1">SUM(OFFSET('96点'!AU$5,(ROW(AU547)-ROW(AU$5))*4,,4))</f>
        <v>0</v>
      </c>
      <c r="AV547" s="1">
        <f ca="1">SUM(OFFSET('96点'!AV$5,(ROW(AV547)-ROW(AV$5))*4,,4))</f>
        <v>0</v>
      </c>
      <c r="AW547" s="1" t="e">
        <f ca="1" t="shared" si="224"/>
        <v>#DIV/0!</v>
      </c>
      <c r="AX547" s="1">
        <f ca="1">SUM(OFFSET('96点'!AX$5,(ROW(AX547)-ROW(AX$5))*4,,4))</f>
        <v>0</v>
      </c>
      <c r="AY547" s="1">
        <f ca="1">SUM(OFFSET('96点'!AY$5,(ROW(AY547)-ROW(AY$5))*4,,4))</f>
        <v>0</v>
      </c>
      <c r="AZ547" s="1" t="e">
        <f ca="1" t="shared" si="225"/>
        <v>#DIV/0!</v>
      </c>
      <c r="BA547" s="1" t="e">
        <f ca="1" t="shared" si="226"/>
        <v>#DIV/0!</v>
      </c>
      <c r="BB547" s="1">
        <f ca="1">SUM(OFFSET('96点'!BB$5,(ROW(BB547)-ROW(BB$5))*4,,4))</f>
        <v>0</v>
      </c>
    </row>
    <row r="548" spans="3:54">
      <c r="C548" s="1">
        <f t="shared" si="202"/>
        <v>544</v>
      </c>
      <c r="D548" s="1">
        <f t="shared" si="203"/>
        <v>18</v>
      </c>
      <c r="E548" s="1">
        <f t="shared" si="206"/>
        <v>45116</v>
      </c>
      <c r="F548" s="1" t="str">
        <f t="shared" si="204"/>
        <v>20230709</v>
      </c>
      <c r="G548">
        <f t="shared" si="207"/>
        <v>1</v>
      </c>
      <c r="J548" s="1" t="str">
        <f>INDEX(辅助表!$F$3:$F$14,G548)</f>
        <v>风电调度单元</v>
      </c>
      <c r="K548" s="1" t="str">
        <f t="shared" si="205"/>
        <v>2023-07-09</v>
      </c>
      <c r="L548" s="3">
        <f ca="1" t="shared" si="208"/>
        <v>0.666666666666667</v>
      </c>
      <c r="M548" s="1">
        <f ca="1">SUM(OFFSET('96点'!M$5,(ROW(M548)-ROW(M$5))*4,,4))</f>
        <v>0</v>
      </c>
      <c r="N548" s="1" t="e">
        <f ca="1" t="shared" si="209"/>
        <v>#DIV/0!</v>
      </c>
      <c r="O548" s="1">
        <f ca="1">SUM(OFFSET('96点'!O$5,(ROW(O548)-ROW(O$5))*4,,4))</f>
        <v>0</v>
      </c>
      <c r="P548" s="1">
        <f ca="1">SUM(OFFSET('96点'!P$5,(ROW(P548)-ROW(P$5))*4,,4))</f>
        <v>0</v>
      </c>
      <c r="Q548" s="1" t="e">
        <f ca="1" t="shared" si="210"/>
        <v>#DIV/0!</v>
      </c>
      <c r="R548" s="1" t="e">
        <f ca="1" t="shared" si="211"/>
        <v>#DIV/0!</v>
      </c>
      <c r="S548" s="1">
        <f ca="1">SUM(OFFSET('96点'!S$5,(ROW(S548)-ROW(S$5))*4,,4))</f>
        <v>0</v>
      </c>
      <c r="T548" s="1">
        <f ca="1">SUM(OFFSET('96点'!T$5,(ROW(T548)-ROW(T$5))*4,,4))</f>
        <v>0</v>
      </c>
      <c r="U548" s="1" t="e">
        <f ca="1" t="shared" si="212"/>
        <v>#DIV/0!</v>
      </c>
      <c r="V548" s="1">
        <f ca="1">SUM(OFFSET('96点'!V$5,(ROW(V548)-ROW(V$5))*4,,4))</f>
        <v>0</v>
      </c>
      <c r="W548" s="1">
        <f ca="1">SUM(OFFSET('96点'!W$5,(ROW(W548)-ROW(W$5))*4,,4))</f>
        <v>0</v>
      </c>
      <c r="X548" s="1" t="e">
        <f ca="1" t="shared" si="213"/>
        <v>#DIV/0!</v>
      </c>
      <c r="Y548" s="1" t="e">
        <f ca="1" t="shared" si="214"/>
        <v>#DIV/0!</v>
      </c>
      <c r="Z548" s="1">
        <f ca="1">SUM(OFFSET('96点'!Z$5,(ROW(Z548)-ROW(Z$5))*4,,4))</f>
        <v>0</v>
      </c>
      <c r="AA548" s="1">
        <f ca="1">SUM(OFFSET('96点'!AA$5,(ROW(AA548)-ROW(AA$5))*4,,4))</f>
        <v>0</v>
      </c>
      <c r="AB548" s="1" t="e">
        <f ca="1" t="shared" si="215"/>
        <v>#DIV/0!</v>
      </c>
      <c r="AC548" s="1">
        <f ca="1">SUM(OFFSET('96点'!AC$5,(ROW(AC548)-ROW(AC$5))*4,,4))</f>
        <v>0</v>
      </c>
      <c r="AD548" s="1">
        <f ca="1">SUM(OFFSET('96点'!AD$5,(ROW(AD548)-ROW(AD$5))*4,,4))</f>
        <v>0</v>
      </c>
      <c r="AE548" s="1" t="e">
        <f ca="1" t="shared" si="216"/>
        <v>#DIV/0!</v>
      </c>
      <c r="AF548" s="1" t="e">
        <f ca="1" t="shared" si="217"/>
        <v>#DIV/0!</v>
      </c>
      <c r="AG548" s="1">
        <f ca="1">SUM(OFFSET('96点'!AG$5,(ROW(AG548)-ROW(AG$5))*4,,4))</f>
        <v>0</v>
      </c>
      <c r="AH548" s="1">
        <f ca="1">SUM(OFFSET('96点'!AH$5,(ROW(AH548)-ROW(AH$5))*4,,4))</f>
        <v>0</v>
      </c>
      <c r="AI548" s="1" t="e">
        <f ca="1" t="shared" si="218"/>
        <v>#DIV/0!</v>
      </c>
      <c r="AJ548" s="1">
        <f ca="1">SUM(OFFSET('96点'!AJ$5,(ROW(AJ548)-ROW(AJ$5))*4,,4))</f>
        <v>0</v>
      </c>
      <c r="AK548" s="1">
        <f ca="1">SUM(OFFSET('96点'!AK$5,(ROW(AK548)-ROW(AK$5))*4,,4))</f>
        <v>0</v>
      </c>
      <c r="AL548" s="1" t="e">
        <f ca="1" t="shared" si="219"/>
        <v>#DIV/0!</v>
      </c>
      <c r="AM548" s="1" t="e">
        <f ca="1" t="shared" si="220"/>
        <v>#DIV/0!</v>
      </c>
      <c r="AN548" s="1">
        <f ca="1">SUM(OFFSET('96点'!AN$5,(ROW(AN548)-ROW(AN$5))*4,,4))</f>
        <v>0</v>
      </c>
      <c r="AO548" s="1">
        <f ca="1">SUM(OFFSET('96点'!AO$5,(ROW(AO548)-ROW(AO$5))*4,,4))</f>
        <v>0</v>
      </c>
      <c r="AP548" s="1" t="e">
        <f ca="1" t="shared" si="221"/>
        <v>#DIV/0!</v>
      </c>
      <c r="AQ548" s="1">
        <f ca="1">SUM(OFFSET('96点'!AQ$5,(ROW(AQ548)-ROW(AQ$5))*4,,4))</f>
        <v>0</v>
      </c>
      <c r="AR548" s="1">
        <f ca="1">SUM(OFFSET('96点'!AR$5,(ROW(AR548)-ROW(AR$5))*4,,4))</f>
        <v>0</v>
      </c>
      <c r="AS548" s="1" t="e">
        <f ca="1" t="shared" si="222"/>
        <v>#DIV/0!</v>
      </c>
      <c r="AT548" s="1" t="e">
        <f ca="1" t="shared" si="223"/>
        <v>#DIV/0!</v>
      </c>
      <c r="AU548" s="1">
        <f ca="1">SUM(OFFSET('96点'!AU$5,(ROW(AU548)-ROW(AU$5))*4,,4))</f>
        <v>0</v>
      </c>
      <c r="AV548" s="1">
        <f ca="1">SUM(OFFSET('96点'!AV$5,(ROW(AV548)-ROW(AV$5))*4,,4))</f>
        <v>0</v>
      </c>
      <c r="AW548" s="1" t="e">
        <f ca="1" t="shared" si="224"/>
        <v>#DIV/0!</v>
      </c>
      <c r="AX548" s="1">
        <f ca="1">SUM(OFFSET('96点'!AX$5,(ROW(AX548)-ROW(AX$5))*4,,4))</f>
        <v>0</v>
      </c>
      <c r="AY548" s="1">
        <f ca="1">SUM(OFFSET('96点'!AY$5,(ROW(AY548)-ROW(AY$5))*4,,4))</f>
        <v>0</v>
      </c>
      <c r="AZ548" s="1" t="e">
        <f ca="1" t="shared" si="225"/>
        <v>#DIV/0!</v>
      </c>
      <c r="BA548" s="1" t="e">
        <f ca="1" t="shared" si="226"/>
        <v>#DIV/0!</v>
      </c>
      <c r="BB548" s="1">
        <f ca="1">SUM(OFFSET('96点'!BB$5,(ROW(BB548)-ROW(BB$5))*4,,4))</f>
        <v>0</v>
      </c>
    </row>
    <row r="549" spans="3:54">
      <c r="C549" s="1">
        <f t="shared" si="202"/>
        <v>545</v>
      </c>
      <c r="D549" s="1">
        <f t="shared" si="203"/>
        <v>19</v>
      </c>
      <c r="E549" s="1">
        <f t="shared" si="206"/>
        <v>45116</v>
      </c>
      <c r="F549" s="1" t="str">
        <f t="shared" si="204"/>
        <v>20230709</v>
      </c>
      <c r="G549">
        <f t="shared" si="207"/>
        <v>1</v>
      </c>
      <c r="J549" s="1" t="str">
        <f>INDEX(辅助表!$F$3:$F$14,G549)</f>
        <v>风电调度单元</v>
      </c>
      <c r="K549" s="1" t="str">
        <f t="shared" si="205"/>
        <v>2023-07-09</v>
      </c>
      <c r="L549" s="3">
        <f ca="1" t="shared" si="208"/>
        <v>0.708333333333333</v>
      </c>
      <c r="M549" s="1">
        <f ca="1">SUM(OFFSET('96点'!M$5,(ROW(M549)-ROW(M$5))*4,,4))</f>
        <v>0</v>
      </c>
      <c r="N549" s="1" t="e">
        <f ca="1" t="shared" si="209"/>
        <v>#DIV/0!</v>
      </c>
      <c r="O549" s="1">
        <f ca="1">SUM(OFFSET('96点'!O$5,(ROW(O549)-ROW(O$5))*4,,4))</f>
        <v>0</v>
      </c>
      <c r="P549" s="1">
        <f ca="1">SUM(OFFSET('96点'!P$5,(ROW(P549)-ROW(P$5))*4,,4))</f>
        <v>0</v>
      </c>
      <c r="Q549" s="1" t="e">
        <f ca="1" t="shared" si="210"/>
        <v>#DIV/0!</v>
      </c>
      <c r="R549" s="1" t="e">
        <f ca="1" t="shared" si="211"/>
        <v>#DIV/0!</v>
      </c>
      <c r="S549" s="1">
        <f ca="1">SUM(OFFSET('96点'!S$5,(ROW(S549)-ROW(S$5))*4,,4))</f>
        <v>0</v>
      </c>
      <c r="T549" s="1">
        <f ca="1">SUM(OFFSET('96点'!T$5,(ROW(T549)-ROW(T$5))*4,,4))</f>
        <v>0</v>
      </c>
      <c r="U549" s="1" t="e">
        <f ca="1" t="shared" si="212"/>
        <v>#DIV/0!</v>
      </c>
      <c r="V549" s="1">
        <f ca="1">SUM(OFFSET('96点'!V$5,(ROW(V549)-ROW(V$5))*4,,4))</f>
        <v>0</v>
      </c>
      <c r="W549" s="1">
        <f ca="1">SUM(OFFSET('96点'!W$5,(ROW(W549)-ROW(W$5))*4,,4))</f>
        <v>0</v>
      </c>
      <c r="X549" s="1" t="e">
        <f ca="1" t="shared" si="213"/>
        <v>#DIV/0!</v>
      </c>
      <c r="Y549" s="1" t="e">
        <f ca="1" t="shared" si="214"/>
        <v>#DIV/0!</v>
      </c>
      <c r="Z549" s="1">
        <f ca="1">SUM(OFFSET('96点'!Z$5,(ROW(Z549)-ROW(Z$5))*4,,4))</f>
        <v>0</v>
      </c>
      <c r="AA549" s="1">
        <f ca="1">SUM(OFFSET('96点'!AA$5,(ROW(AA549)-ROW(AA$5))*4,,4))</f>
        <v>0</v>
      </c>
      <c r="AB549" s="1" t="e">
        <f ca="1" t="shared" si="215"/>
        <v>#DIV/0!</v>
      </c>
      <c r="AC549" s="1">
        <f ca="1">SUM(OFFSET('96点'!AC$5,(ROW(AC549)-ROW(AC$5))*4,,4))</f>
        <v>0</v>
      </c>
      <c r="AD549" s="1">
        <f ca="1">SUM(OFFSET('96点'!AD$5,(ROW(AD549)-ROW(AD$5))*4,,4))</f>
        <v>0</v>
      </c>
      <c r="AE549" s="1" t="e">
        <f ca="1" t="shared" si="216"/>
        <v>#DIV/0!</v>
      </c>
      <c r="AF549" s="1" t="e">
        <f ca="1" t="shared" si="217"/>
        <v>#DIV/0!</v>
      </c>
      <c r="AG549" s="1">
        <f ca="1">SUM(OFFSET('96点'!AG$5,(ROW(AG549)-ROW(AG$5))*4,,4))</f>
        <v>0</v>
      </c>
      <c r="AH549" s="1">
        <f ca="1">SUM(OFFSET('96点'!AH$5,(ROW(AH549)-ROW(AH$5))*4,,4))</f>
        <v>0</v>
      </c>
      <c r="AI549" s="1" t="e">
        <f ca="1" t="shared" si="218"/>
        <v>#DIV/0!</v>
      </c>
      <c r="AJ549" s="1">
        <f ca="1">SUM(OFFSET('96点'!AJ$5,(ROW(AJ549)-ROW(AJ$5))*4,,4))</f>
        <v>0</v>
      </c>
      <c r="AK549" s="1">
        <f ca="1">SUM(OFFSET('96点'!AK$5,(ROW(AK549)-ROW(AK$5))*4,,4))</f>
        <v>0</v>
      </c>
      <c r="AL549" s="1" t="e">
        <f ca="1" t="shared" si="219"/>
        <v>#DIV/0!</v>
      </c>
      <c r="AM549" s="1" t="e">
        <f ca="1" t="shared" si="220"/>
        <v>#DIV/0!</v>
      </c>
      <c r="AN549" s="1">
        <f ca="1">SUM(OFFSET('96点'!AN$5,(ROW(AN549)-ROW(AN$5))*4,,4))</f>
        <v>0</v>
      </c>
      <c r="AO549" s="1">
        <f ca="1">SUM(OFFSET('96点'!AO$5,(ROW(AO549)-ROW(AO$5))*4,,4))</f>
        <v>0</v>
      </c>
      <c r="AP549" s="1" t="e">
        <f ca="1" t="shared" si="221"/>
        <v>#DIV/0!</v>
      </c>
      <c r="AQ549" s="1">
        <f ca="1">SUM(OFFSET('96点'!AQ$5,(ROW(AQ549)-ROW(AQ$5))*4,,4))</f>
        <v>0</v>
      </c>
      <c r="AR549" s="1">
        <f ca="1">SUM(OFFSET('96点'!AR$5,(ROW(AR549)-ROW(AR$5))*4,,4))</f>
        <v>0</v>
      </c>
      <c r="AS549" s="1" t="e">
        <f ca="1" t="shared" si="222"/>
        <v>#DIV/0!</v>
      </c>
      <c r="AT549" s="1" t="e">
        <f ca="1" t="shared" si="223"/>
        <v>#DIV/0!</v>
      </c>
      <c r="AU549" s="1">
        <f ca="1">SUM(OFFSET('96点'!AU$5,(ROW(AU549)-ROW(AU$5))*4,,4))</f>
        <v>0</v>
      </c>
      <c r="AV549" s="1">
        <f ca="1">SUM(OFFSET('96点'!AV$5,(ROW(AV549)-ROW(AV$5))*4,,4))</f>
        <v>0</v>
      </c>
      <c r="AW549" s="1" t="e">
        <f ca="1" t="shared" si="224"/>
        <v>#DIV/0!</v>
      </c>
      <c r="AX549" s="1">
        <f ca="1">SUM(OFFSET('96点'!AX$5,(ROW(AX549)-ROW(AX$5))*4,,4))</f>
        <v>0</v>
      </c>
      <c r="AY549" s="1">
        <f ca="1">SUM(OFFSET('96点'!AY$5,(ROW(AY549)-ROW(AY$5))*4,,4))</f>
        <v>0</v>
      </c>
      <c r="AZ549" s="1" t="e">
        <f ca="1" t="shared" si="225"/>
        <v>#DIV/0!</v>
      </c>
      <c r="BA549" s="1" t="e">
        <f ca="1" t="shared" si="226"/>
        <v>#DIV/0!</v>
      </c>
      <c r="BB549" s="1">
        <f ca="1">SUM(OFFSET('96点'!BB$5,(ROW(BB549)-ROW(BB$5))*4,,4))</f>
        <v>0</v>
      </c>
    </row>
    <row r="550" spans="3:54">
      <c r="C550" s="1">
        <f t="shared" si="202"/>
        <v>546</v>
      </c>
      <c r="D550" s="1">
        <f t="shared" si="203"/>
        <v>20</v>
      </c>
      <c r="E550" s="1">
        <f t="shared" si="206"/>
        <v>45116</v>
      </c>
      <c r="F550" s="1" t="str">
        <f t="shared" si="204"/>
        <v>20230709</v>
      </c>
      <c r="G550">
        <f t="shared" si="207"/>
        <v>1</v>
      </c>
      <c r="J550" s="1" t="str">
        <f>INDEX(辅助表!$F$3:$F$14,G550)</f>
        <v>风电调度单元</v>
      </c>
      <c r="K550" s="1" t="str">
        <f t="shared" si="205"/>
        <v>2023-07-09</v>
      </c>
      <c r="L550" s="3">
        <f ca="1" t="shared" si="208"/>
        <v>0.75</v>
      </c>
      <c r="M550" s="1">
        <f ca="1">SUM(OFFSET('96点'!M$5,(ROW(M550)-ROW(M$5))*4,,4))</f>
        <v>0</v>
      </c>
      <c r="N550" s="1" t="e">
        <f ca="1" t="shared" si="209"/>
        <v>#DIV/0!</v>
      </c>
      <c r="O550" s="1">
        <f ca="1">SUM(OFFSET('96点'!O$5,(ROW(O550)-ROW(O$5))*4,,4))</f>
        <v>0</v>
      </c>
      <c r="P550" s="1">
        <f ca="1">SUM(OFFSET('96点'!P$5,(ROW(P550)-ROW(P$5))*4,,4))</f>
        <v>0</v>
      </c>
      <c r="Q550" s="1" t="e">
        <f ca="1" t="shared" si="210"/>
        <v>#DIV/0!</v>
      </c>
      <c r="R550" s="1" t="e">
        <f ca="1" t="shared" si="211"/>
        <v>#DIV/0!</v>
      </c>
      <c r="S550" s="1">
        <f ca="1">SUM(OFFSET('96点'!S$5,(ROW(S550)-ROW(S$5))*4,,4))</f>
        <v>0</v>
      </c>
      <c r="T550" s="1">
        <f ca="1">SUM(OFFSET('96点'!T$5,(ROW(T550)-ROW(T$5))*4,,4))</f>
        <v>0</v>
      </c>
      <c r="U550" s="1" t="e">
        <f ca="1" t="shared" si="212"/>
        <v>#DIV/0!</v>
      </c>
      <c r="V550" s="1">
        <f ca="1">SUM(OFFSET('96点'!V$5,(ROW(V550)-ROW(V$5))*4,,4))</f>
        <v>0</v>
      </c>
      <c r="W550" s="1">
        <f ca="1">SUM(OFFSET('96点'!W$5,(ROW(W550)-ROW(W$5))*4,,4))</f>
        <v>0</v>
      </c>
      <c r="X550" s="1" t="e">
        <f ca="1" t="shared" si="213"/>
        <v>#DIV/0!</v>
      </c>
      <c r="Y550" s="1" t="e">
        <f ca="1" t="shared" si="214"/>
        <v>#DIV/0!</v>
      </c>
      <c r="Z550" s="1">
        <f ca="1">SUM(OFFSET('96点'!Z$5,(ROW(Z550)-ROW(Z$5))*4,,4))</f>
        <v>0</v>
      </c>
      <c r="AA550" s="1">
        <f ca="1">SUM(OFFSET('96点'!AA$5,(ROW(AA550)-ROW(AA$5))*4,,4))</f>
        <v>0</v>
      </c>
      <c r="AB550" s="1" t="e">
        <f ca="1" t="shared" si="215"/>
        <v>#DIV/0!</v>
      </c>
      <c r="AC550" s="1">
        <f ca="1">SUM(OFFSET('96点'!AC$5,(ROW(AC550)-ROW(AC$5))*4,,4))</f>
        <v>0</v>
      </c>
      <c r="AD550" s="1">
        <f ca="1">SUM(OFFSET('96点'!AD$5,(ROW(AD550)-ROW(AD$5))*4,,4))</f>
        <v>0</v>
      </c>
      <c r="AE550" s="1" t="e">
        <f ca="1" t="shared" si="216"/>
        <v>#DIV/0!</v>
      </c>
      <c r="AF550" s="1" t="e">
        <f ca="1" t="shared" si="217"/>
        <v>#DIV/0!</v>
      </c>
      <c r="AG550" s="1">
        <f ca="1">SUM(OFFSET('96点'!AG$5,(ROW(AG550)-ROW(AG$5))*4,,4))</f>
        <v>0</v>
      </c>
      <c r="AH550" s="1">
        <f ca="1">SUM(OFFSET('96点'!AH$5,(ROW(AH550)-ROW(AH$5))*4,,4))</f>
        <v>0</v>
      </c>
      <c r="AI550" s="1" t="e">
        <f ca="1" t="shared" si="218"/>
        <v>#DIV/0!</v>
      </c>
      <c r="AJ550" s="1">
        <f ca="1">SUM(OFFSET('96点'!AJ$5,(ROW(AJ550)-ROW(AJ$5))*4,,4))</f>
        <v>0</v>
      </c>
      <c r="AK550" s="1">
        <f ca="1">SUM(OFFSET('96点'!AK$5,(ROW(AK550)-ROW(AK$5))*4,,4))</f>
        <v>0</v>
      </c>
      <c r="AL550" s="1" t="e">
        <f ca="1" t="shared" si="219"/>
        <v>#DIV/0!</v>
      </c>
      <c r="AM550" s="1" t="e">
        <f ca="1" t="shared" si="220"/>
        <v>#DIV/0!</v>
      </c>
      <c r="AN550" s="1">
        <f ca="1">SUM(OFFSET('96点'!AN$5,(ROW(AN550)-ROW(AN$5))*4,,4))</f>
        <v>0</v>
      </c>
      <c r="AO550" s="1">
        <f ca="1">SUM(OFFSET('96点'!AO$5,(ROW(AO550)-ROW(AO$5))*4,,4))</f>
        <v>0</v>
      </c>
      <c r="AP550" s="1" t="e">
        <f ca="1" t="shared" si="221"/>
        <v>#DIV/0!</v>
      </c>
      <c r="AQ550" s="1">
        <f ca="1">SUM(OFFSET('96点'!AQ$5,(ROW(AQ550)-ROW(AQ$5))*4,,4))</f>
        <v>0</v>
      </c>
      <c r="AR550" s="1">
        <f ca="1">SUM(OFFSET('96点'!AR$5,(ROW(AR550)-ROW(AR$5))*4,,4))</f>
        <v>0</v>
      </c>
      <c r="AS550" s="1" t="e">
        <f ca="1" t="shared" si="222"/>
        <v>#DIV/0!</v>
      </c>
      <c r="AT550" s="1" t="e">
        <f ca="1" t="shared" si="223"/>
        <v>#DIV/0!</v>
      </c>
      <c r="AU550" s="1">
        <f ca="1">SUM(OFFSET('96点'!AU$5,(ROW(AU550)-ROW(AU$5))*4,,4))</f>
        <v>0</v>
      </c>
      <c r="AV550" s="1">
        <f ca="1">SUM(OFFSET('96点'!AV$5,(ROW(AV550)-ROW(AV$5))*4,,4))</f>
        <v>0</v>
      </c>
      <c r="AW550" s="1" t="e">
        <f ca="1" t="shared" si="224"/>
        <v>#DIV/0!</v>
      </c>
      <c r="AX550" s="1">
        <f ca="1">SUM(OFFSET('96点'!AX$5,(ROW(AX550)-ROW(AX$5))*4,,4))</f>
        <v>0</v>
      </c>
      <c r="AY550" s="1">
        <f ca="1">SUM(OFFSET('96点'!AY$5,(ROW(AY550)-ROW(AY$5))*4,,4))</f>
        <v>0</v>
      </c>
      <c r="AZ550" s="1" t="e">
        <f ca="1" t="shared" si="225"/>
        <v>#DIV/0!</v>
      </c>
      <c r="BA550" s="1" t="e">
        <f ca="1" t="shared" si="226"/>
        <v>#DIV/0!</v>
      </c>
      <c r="BB550" s="1">
        <f ca="1">SUM(OFFSET('96点'!BB$5,(ROW(BB550)-ROW(BB$5))*4,,4))</f>
        <v>0</v>
      </c>
    </row>
    <row r="551" spans="3:54">
      <c r="C551" s="1">
        <f t="shared" si="202"/>
        <v>547</v>
      </c>
      <c r="D551" s="1">
        <f t="shared" si="203"/>
        <v>21</v>
      </c>
      <c r="E551" s="1">
        <f t="shared" si="206"/>
        <v>45116</v>
      </c>
      <c r="F551" s="1" t="str">
        <f t="shared" si="204"/>
        <v>20230709</v>
      </c>
      <c r="G551">
        <f t="shared" si="207"/>
        <v>1</v>
      </c>
      <c r="J551" s="1" t="str">
        <f>INDEX(辅助表!$F$3:$F$14,G551)</f>
        <v>风电调度单元</v>
      </c>
      <c r="K551" s="1" t="str">
        <f t="shared" si="205"/>
        <v>2023-07-09</v>
      </c>
      <c r="L551" s="3">
        <f ca="1" t="shared" si="208"/>
        <v>0.791666666666667</v>
      </c>
      <c r="M551" s="1">
        <f ca="1">SUM(OFFSET('96点'!M$5,(ROW(M551)-ROW(M$5))*4,,4))</f>
        <v>0</v>
      </c>
      <c r="N551" s="1" t="e">
        <f ca="1" t="shared" si="209"/>
        <v>#DIV/0!</v>
      </c>
      <c r="O551" s="1">
        <f ca="1">SUM(OFFSET('96点'!O$5,(ROW(O551)-ROW(O$5))*4,,4))</f>
        <v>0</v>
      </c>
      <c r="P551" s="1">
        <f ca="1">SUM(OFFSET('96点'!P$5,(ROW(P551)-ROW(P$5))*4,,4))</f>
        <v>0</v>
      </c>
      <c r="Q551" s="1" t="e">
        <f ca="1" t="shared" si="210"/>
        <v>#DIV/0!</v>
      </c>
      <c r="R551" s="1" t="e">
        <f ca="1" t="shared" si="211"/>
        <v>#DIV/0!</v>
      </c>
      <c r="S551" s="1">
        <f ca="1">SUM(OFFSET('96点'!S$5,(ROW(S551)-ROW(S$5))*4,,4))</f>
        <v>0</v>
      </c>
      <c r="T551" s="1">
        <f ca="1">SUM(OFFSET('96点'!T$5,(ROW(T551)-ROW(T$5))*4,,4))</f>
        <v>0</v>
      </c>
      <c r="U551" s="1" t="e">
        <f ca="1" t="shared" si="212"/>
        <v>#DIV/0!</v>
      </c>
      <c r="V551" s="1">
        <f ca="1">SUM(OFFSET('96点'!V$5,(ROW(V551)-ROW(V$5))*4,,4))</f>
        <v>0</v>
      </c>
      <c r="W551" s="1">
        <f ca="1">SUM(OFFSET('96点'!W$5,(ROW(W551)-ROW(W$5))*4,,4))</f>
        <v>0</v>
      </c>
      <c r="X551" s="1" t="e">
        <f ca="1" t="shared" si="213"/>
        <v>#DIV/0!</v>
      </c>
      <c r="Y551" s="1" t="e">
        <f ca="1" t="shared" si="214"/>
        <v>#DIV/0!</v>
      </c>
      <c r="Z551" s="1">
        <f ca="1">SUM(OFFSET('96点'!Z$5,(ROW(Z551)-ROW(Z$5))*4,,4))</f>
        <v>0</v>
      </c>
      <c r="AA551" s="1">
        <f ca="1">SUM(OFFSET('96点'!AA$5,(ROW(AA551)-ROW(AA$5))*4,,4))</f>
        <v>0</v>
      </c>
      <c r="AB551" s="1" t="e">
        <f ca="1" t="shared" si="215"/>
        <v>#DIV/0!</v>
      </c>
      <c r="AC551" s="1">
        <f ca="1">SUM(OFFSET('96点'!AC$5,(ROW(AC551)-ROW(AC$5))*4,,4))</f>
        <v>0</v>
      </c>
      <c r="AD551" s="1">
        <f ca="1">SUM(OFFSET('96点'!AD$5,(ROW(AD551)-ROW(AD$5))*4,,4))</f>
        <v>0</v>
      </c>
      <c r="AE551" s="1" t="e">
        <f ca="1" t="shared" si="216"/>
        <v>#DIV/0!</v>
      </c>
      <c r="AF551" s="1" t="e">
        <f ca="1" t="shared" si="217"/>
        <v>#DIV/0!</v>
      </c>
      <c r="AG551" s="1">
        <f ca="1">SUM(OFFSET('96点'!AG$5,(ROW(AG551)-ROW(AG$5))*4,,4))</f>
        <v>0</v>
      </c>
      <c r="AH551" s="1">
        <f ca="1">SUM(OFFSET('96点'!AH$5,(ROW(AH551)-ROW(AH$5))*4,,4))</f>
        <v>0</v>
      </c>
      <c r="AI551" s="1" t="e">
        <f ca="1" t="shared" si="218"/>
        <v>#DIV/0!</v>
      </c>
      <c r="AJ551" s="1">
        <f ca="1">SUM(OFFSET('96点'!AJ$5,(ROW(AJ551)-ROW(AJ$5))*4,,4))</f>
        <v>0</v>
      </c>
      <c r="AK551" s="1">
        <f ca="1">SUM(OFFSET('96点'!AK$5,(ROW(AK551)-ROW(AK$5))*4,,4))</f>
        <v>0</v>
      </c>
      <c r="AL551" s="1" t="e">
        <f ca="1" t="shared" si="219"/>
        <v>#DIV/0!</v>
      </c>
      <c r="AM551" s="1" t="e">
        <f ca="1" t="shared" si="220"/>
        <v>#DIV/0!</v>
      </c>
      <c r="AN551" s="1">
        <f ca="1">SUM(OFFSET('96点'!AN$5,(ROW(AN551)-ROW(AN$5))*4,,4))</f>
        <v>0</v>
      </c>
      <c r="AO551" s="1">
        <f ca="1">SUM(OFFSET('96点'!AO$5,(ROW(AO551)-ROW(AO$5))*4,,4))</f>
        <v>0</v>
      </c>
      <c r="AP551" s="1" t="e">
        <f ca="1" t="shared" si="221"/>
        <v>#DIV/0!</v>
      </c>
      <c r="AQ551" s="1">
        <f ca="1">SUM(OFFSET('96点'!AQ$5,(ROW(AQ551)-ROW(AQ$5))*4,,4))</f>
        <v>0</v>
      </c>
      <c r="AR551" s="1">
        <f ca="1">SUM(OFFSET('96点'!AR$5,(ROW(AR551)-ROW(AR$5))*4,,4))</f>
        <v>0</v>
      </c>
      <c r="AS551" s="1" t="e">
        <f ca="1" t="shared" si="222"/>
        <v>#DIV/0!</v>
      </c>
      <c r="AT551" s="1" t="e">
        <f ca="1" t="shared" si="223"/>
        <v>#DIV/0!</v>
      </c>
      <c r="AU551" s="1">
        <f ca="1">SUM(OFFSET('96点'!AU$5,(ROW(AU551)-ROW(AU$5))*4,,4))</f>
        <v>0</v>
      </c>
      <c r="AV551" s="1">
        <f ca="1">SUM(OFFSET('96点'!AV$5,(ROW(AV551)-ROW(AV$5))*4,,4))</f>
        <v>0</v>
      </c>
      <c r="AW551" s="1" t="e">
        <f ca="1" t="shared" si="224"/>
        <v>#DIV/0!</v>
      </c>
      <c r="AX551" s="1">
        <f ca="1">SUM(OFFSET('96点'!AX$5,(ROW(AX551)-ROW(AX$5))*4,,4))</f>
        <v>0</v>
      </c>
      <c r="AY551" s="1">
        <f ca="1">SUM(OFFSET('96点'!AY$5,(ROW(AY551)-ROW(AY$5))*4,,4))</f>
        <v>0</v>
      </c>
      <c r="AZ551" s="1" t="e">
        <f ca="1" t="shared" si="225"/>
        <v>#DIV/0!</v>
      </c>
      <c r="BA551" s="1" t="e">
        <f ca="1" t="shared" si="226"/>
        <v>#DIV/0!</v>
      </c>
      <c r="BB551" s="1">
        <f ca="1">SUM(OFFSET('96点'!BB$5,(ROW(BB551)-ROW(BB$5))*4,,4))</f>
        <v>0</v>
      </c>
    </row>
    <row r="552" spans="3:54">
      <c r="C552" s="1">
        <f t="shared" si="202"/>
        <v>548</v>
      </c>
      <c r="D552" s="1">
        <f t="shared" si="203"/>
        <v>22</v>
      </c>
      <c r="E552" s="1">
        <f t="shared" si="206"/>
        <v>45116</v>
      </c>
      <c r="F552" s="1" t="str">
        <f t="shared" si="204"/>
        <v>20230709</v>
      </c>
      <c r="G552">
        <f t="shared" si="207"/>
        <v>1</v>
      </c>
      <c r="J552" s="1" t="str">
        <f>INDEX(辅助表!$F$3:$F$14,G552)</f>
        <v>风电调度单元</v>
      </c>
      <c r="K552" s="1" t="str">
        <f t="shared" si="205"/>
        <v>2023-07-09</v>
      </c>
      <c r="L552" s="3">
        <f ca="1" t="shared" si="208"/>
        <v>0.833333333333333</v>
      </c>
      <c r="M552" s="1">
        <f ca="1">SUM(OFFSET('96点'!M$5,(ROW(M552)-ROW(M$5))*4,,4))</f>
        <v>0</v>
      </c>
      <c r="N552" s="1" t="e">
        <f ca="1" t="shared" si="209"/>
        <v>#DIV/0!</v>
      </c>
      <c r="O552" s="1">
        <f ca="1">SUM(OFFSET('96点'!O$5,(ROW(O552)-ROW(O$5))*4,,4))</f>
        <v>0</v>
      </c>
      <c r="P552" s="1">
        <f ca="1">SUM(OFFSET('96点'!P$5,(ROW(P552)-ROW(P$5))*4,,4))</f>
        <v>0</v>
      </c>
      <c r="Q552" s="1" t="e">
        <f ca="1" t="shared" si="210"/>
        <v>#DIV/0!</v>
      </c>
      <c r="R552" s="1" t="e">
        <f ca="1" t="shared" si="211"/>
        <v>#DIV/0!</v>
      </c>
      <c r="S552" s="1">
        <f ca="1">SUM(OFFSET('96点'!S$5,(ROW(S552)-ROW(S$5))*4,,4))</f>
        <v>0</v>
      </c>
      <c r="T552" s="1">
        <f ca="1">SUM(OFFSET('96点'!T$5,(ROW(T552)-ROW(T$5))*4,,4))</f>
        <v>0</v>
      </c>
      <c r="U552" s="1" t="e">
        <f ca="1" t="shared" si="212"/>
        <v>#DIV/0!</v>
      </c>
      <c r="V552" s="1">
        <f ca="1">SUM(OFFSET('96点'!V$5,(ROW(V552)-ROW(V$5))*4,,4))</f>
        <v>0</v>
      </c>
      <c r="W552" s="1">
        <f ca="1">SUM(OFFSET('96点'!W$5,(ROW(W552)-ROW(W$5))*4,,4))</f>
        <v>0</v>
      </c>
      <c r="X552" s="1" t="e">
        <f ca="1" t="shared" si="213"/>
        <v>#DIV/0!</v>
      </c>
      <c r="Y552" s="1" t="e">
        <f ca="1" t="shared" si="214"/>
        <v>#DIV/0!</v>
      </c>
      <c r="Z552" s="1">
        <f ca="1">SUM(OFFSET('96点'!Z$5,(ROW(Z552)-ROW(Z$5))*4,,4))</f>
        <v>0</v>
      </c>
      <c r="AA552" s="1">
        <f ca="1">SUM(OFFSET('96点'!AA$5,(ROW(AA552)-ROW(AA$5))*4,,4))</f>
        <v>0</v>
      </c>
      <c r="AB552" s="1" t="e">
        <f ca="1" t="shared" si="215"/>
        <v>#DIV/0!</v>
      </c>
      <c r="AC552" s="1">
        <f ca="1">SUM(OFFSET('96点'!AC$5,(ROW(AC552)-ROW(AC$5))*4,,4))</f>
        <v>0</v>
      </c>
      <c r="AD552" s="1">
        <f ca="1">SUM(OFFSET('96点'!AD$5,(ROW(AD552)-ROW(AD$5))*4,,4))</f>
        <v>0</v>
      </c>
      <c r="AE552" s="1" t="e">
        <f ca="1" t="shared" si="216"/>
        <v>#DIV/0!</v>
      </c>
      <c r="AF552" s="1" t="e">
        <f ca="1" t="shared" si="217"/>
        <v>#DIV/0!</v>
      </c>
      <c r="AG552" s="1">
        <f ca="1">SUM(OFFSET('96点'!AG$5,(ROW(AG552)-ROW(AG$5))*4,,4))</f>
        <v>0</v>
      </c>
      <c r="AH552" s="1">
        <f ca="1">SUM(OFFSET('96点'!AH$5,(ROW(AH552)-ROW(AH$5))*4,,4))</f>
        <v>0</v>
      </c>
      <c r="AI552" s="1" t="e">
        <f ca="1" t="shared" si="218"/>
        <v>#DIV/0!</v>
      </c>
      <c r="AJ552" s="1">
        <f ca="1">SUM(OFFSET('96点'!AJ$5,(ROW(AJ552)-ROW(AJ$5))*4,,4))</f>
        <v>0</v>
      </c>
      <c r="AK552" s="1">
        <f ca="1">SUM(OFFSET('96点'!AK$5,(ROW(AK552)-ROW(AK$5))*4,,4))</f>
        <v>0</v>
      </c>
      <c r="AL552" s="1" t="e">
        <f ca="1" t="shared" si="219"/>
        <v>#DIV/0!</v>
      </c>
      <c r="AM552" s="1" t="e">
        <f ca="1" t="shared" si="220"/>
        <v>#DIV/0!</v>
      </c>
      <c r="AN552" s="1">
        <f ca="1">SUM(OFFSET('96点'!AN$5,(ROW(AN552)-ROW(AN$5))*4,,4))</f>
        <v>0</v>
      </c>
      <c r="AO552" s="1">
        <f ca="1">SUM(OFFSET('96点'!AO$5,(ROW(AO552)-ROW(AO$5))*4,,4))</f>
        <v>0</v>
      </c>
      <c r="AP552" s="1" t="e">
        <f ca="1" t="shared" si="221"/>
        <v>#DIV/0!</v>
      </c>
      <c r="AQ552" s="1">
        <f ca="1">SUM(OFFSET('96点'!AQ$5,(ROW(AQ552)-ROW(AQ$5))*4,,4))</f>
        <v>0</v>
      </c>
      <c r="AR552" s="1">
        <f ca="1">SUM(OFFSET('96点'!AR$5,(ROW(AR552)-ROW(AR$5))*4,,4))</f>
        <v>0</v>
      </c>
      <c r="AS552" s="1" t="e">
        <f ca="1" t="shared" si="222"/>
        <v>#DIV/0!</v>
      </c>
      <c r="AT552" s="1" t="e">
        <f ca="1" t="shared" si="223"/>
        <v>#DIV/0!</v>
      </c>
      <c r="AU552" s="1">
        <f ca="1">SUM(OFFSET('96点'!AU$5,(ROW(AU552)-ROW(AU$5))*4,,4))</f>
        <v>0</v>
      </c>
      <c r="AV552" s="1">
        <f ca="1">SUM(OFFSET('96点'!AV$5,(ROW(AV552)-ROW(AV$5))*4,,4))</f>
        <v>0</v>
      </c>
      <c r="AW552" s="1" t="e">
        <f ca="1" t="shared" si="224"/>
        <v>#DIV/0!</v>
      </c>
      <c r="AX552" s="1">
        <f ca="1">SUM(OFFSET('96点'!AX$5,(ROW(AX552)-ROW(AX$5))*4,,4))</f>
        <v>0</v>
      </c>
      <c r="AY552" s="1">
        <f ca="1">SUM(OFFSET('96点'!AY$5,(ROW(AY552)-ROW(AY$5))*4,,4))</f>
        <v>0</v>
      </c>
      <c r="AZ552" s="1" t="e">
        <f ca="1" t="shared" si="225"/>
        <v>#DIV/0!</v>
      </c>
      <c r="BA552" s="1" t="e">
        <f ca="1" t="shared" si="226"/>
        <v>#DIV/0!</v>
      </c>
      <c r="BB552" s="1">
        <f ca="1">SUM(OFFSET('96点'!BB$5,(ROW(BB552)-ROW(BB$5))*4,,4))</f>
        <v>0</v>
      </c>
    </row>
    <row r="553" spans="3:54">
      <c r="C553" s="1">
        <f t="shared" si="202"/>
        <v>549</v>
      </c>
      <c r="D553" s="1">
        <f t="shared" si="203"/>
        <v>23</v>
      </c>
      <c r="E553" s="1">
        <f t="shared" si="206"/>
        <v>45116</v>
      </c>
      <c r="F553" s="1" t="str">
        <f t="shared" si="204"/>
        <v>20230709</v>
      </c>
      <c r="G553">
        <f t="shared" si="207"/>
        <v>1</v>
      </c>
      <c r="J553" s="1" t="str">
        <f>INDEX(辅助表!$F$3:$F$14,G553)</f>
        <v>风电调度单元</v>
      </c>
      <c r="K553" s="1" t="str">
        <f t="shared" si="205"/>
        <v>2023-07-09</v>
      </c>
      <c r="L553" s="3">
        <f ca="1" t="shared" si="208"/>
        <v>0.875</v>
      </c>
      <c r="M553" s="1">
        <f ca="1">SUM(OFFSET('96点'!M$5,(ROW(M553)-ROW(M$5))*4,,4))</f>
        <v>0</v>
      </c>
      <c r="N553" s="1" t="e">
        <f ca="1" t="shared" si="209"/>
        <v>#DIV/0!</v>
      </c>
      <c r="O553" s="1">
        <f ca="1">SUM(OFFSET('96点'!O$5,(ROW(O553)-ROW(O$5))*4,,4))</f>
        <v>0</v>
      </c>
      <c r="P553" s="1">
        <f ca="1">SUM(OFFSET('96点'!P$5,(ROW(P553)-ROW(P$5))*4,,4))</f>
        <v>0</v>
      </c>
      <c r="Q553" s="1" t="e">
        <f ca="1" t="shared" si="210"/>
        <v>#DIV/0!</v>
      </c>
      <c r="R553" s="1" t="e">
        <f ca="1" t="shared" si="211"/>
        <v>#DIV/0!</v>
      </c>
      <c r="S553" s="1">
        <f ca="1">SUM(OFFSET('96点'!S$5,(ROW(S553)-ROW(S$5))*4,,4))</f>
        <v>0</v>
      </c>
      <c r="T553" s="1">
        <f ca="1">SUM(OFFSET('96点'!T$5,(ROW(T553)-ROW(T$5))*4,,4))</f>
        <v>0</v>
      </c>
      <c r="U553" s="1" t="e">
        <f ca="1" t="shared" si="212"/>
        <v>#DIV/0!</v>
      </c>
      <c r="V553" s="1">
        <f ca="1">SUM(OFFSET('96点'!V$5,(ROW(V553)-ROW(V$5))*4,,4))</f>
        <v>0</v>
      </c>
      <c r="W553" s="1">
        <f ca="1">SUM(OFFSET('96点'!W$5,(ROW(W553)-ROW(W$5))*4,,4))</f>
        <v>0</v>
      </c>
      <c r="X553" s="1" t="e">
        <f ca="1" t="shared" si="213"/>
        <v>#DIV/0!</v>
      </c>
      <c r="Y553" s="1" t="e">
        <f ca="1" t="shared" si="214"/>
        <v>#DIV/0!</v>
      </c>
      <c r="Z553" s="1">
        <f ca="1">SUM(OFFSET('96点'!Z$5,(ROW(Z553)-ROW(Z$5))*4,,4))</f>
        <v>0</v>
      </c>
      <c r="AA553" s="1">
        <f ca="1">SUM(OFFSET('96点'!AA$5,(ROW(AA553)-ROW(AA$5))*4,,4))</f>
        <v>0</v>
      </c>
      <c r="AB553" s="1" t="e">
        <f ca="1" t="shared" si="215"/>
        <v>#DIV/0!</v>
      </c>
      <c r="AC553" s="1">
        <f ca="1">SUM(OFFSET('96点'!AC$5,(ROW(AC553)-ROW(AC$5))*4,,4))</f>
        <v>0</v>
      </c>
      <c r="AD553" s="1">
        <f ca="1">SUM(OFFSET('96点'!AD$5,(ROW(AD553)-ROW(AD$5))*4,,4))</f>
        <v>0</v>
      </c>
      <c r="AE553" s="1" t="e">
        <f ca="1" t="shared" si="216"/>
        <v>#DIV/0!</v>
      </c>
      <c r="AF553" s="1" t="e">
        <f ca="1" t="shared" si="217"/>
        <v>#DIV/0!</v>
      </c>
      <c r="AG553" s="1">
        <f ca="1">SUM(OFFSET('96点'!AG$5,(ROW(AG553)-ROW(AG$5))*4,,4))</f>
        <v>0</v>
      </c>
      <c r="AH553" s="1">
        <f ca="1">SUM(OFFSET('96点'!AH$5,(ROW(AH553)-ROW(AH$5))*4,,4))</f>
        <v>0</v>
      </c>
      <c r="AI553" s="1" t="e">
        <f ca="1" t="shared" si="218"/>
        <v>#DIV/0!</v>
      </c>
      <c r="AJ553" s="1">
        <f ca="1">SUM(OFFSET('96点'!AJ$5,(ROW(AJ553)-ROW(AJ$5))*4,,4))</f>
        <v>0</v>
      </c>
      <c r="AK553" s="1">
        <f ca="1">SUM(OFFSET('96点'!AK$5,(ROW(AK553)-ROW(AK$5))*4,,4))</f>
        <v>0</v>
      </c>
      <c r="AL553" s="1" t="e">
        <f ca="1" t="shared" si="219"/>
        <v>#DIV/0!</v>
      </c>
      <c r="AM553" s="1" t="e">
        <f ca="1" t="shared" si="220"/>
        <v>#DIV/0!</v>
      </c>
      <c r="AN553" s="1">
        <f ca="1">SUM(OFFSET('96点'!AN$5,(ROW(AN553)-ROW(AN$5))*4,,4))</f>
        <v>0</v>
      </c>
      <c r="AO553" s="1">
        <f ca="1">SUM(OFFSET('96点'!AO$5,(ROW(AO553)-ROW(AO$5))*4,,4))</f>
        <v>0</v>
      </c>
      <c r="AP553" s="1" t="e">
        <f ca="1" t="shared" si="221"/>
        <v>#DIV/0!</v>
      </c>
      <c r="AQ553" s="1">
        <f ca="1">SUM(OFFSET('96点'!AQ$5,(ROW(AQ553)-ROW(AQ$5))*4,,4))</f>
        <v>0</v>
      </c>
      <c r="AR553" s="1">
        <f ca="1">SUM(OFFSET('96点'!AR$5,(ROW(AR553)-ROW(AR$5))*4,,4))</f>
        <v>0</v>
      </c>
      <c r="AS553" s="1" t="e">
        <f ca="1" t="shared" si="222"/>
        <v>#DIV/0!</v>
      </c>
      <c r="AT553" s="1" t="e">
        <f ca="1" t="shared" si="223"/>
        <v>#DIV/0!</v>
      </c>
      <c r="AU553" s="1">
        <f ca="1">SUM(OFFSET('96点'!AU$5,(ROW(AU553)-ROW(AU$5))*4,,4))</f>
        <v>0</v>
      </c>
      <c r="AV553" s="1">
        <f ca="1">SUM(OFFSET('96点'!AV$5,(ROW(AV553)-ROW(AV$5))*4,,4))</f>
        <v>0</v>
      </c>
      <c r="AW553" s="1" t="e">
        <f ca="1" t="shared" si="224"/>
        <v>#DIV/0!</v>
      </c>
      <c r="AX553" s="1">
        <f ca="1">SUM(OFFSET('96点'!AX$5,(ROW(AX553)-ROW(AX$5))*4,,4))</f>
        <v>0</v>
      </c>
      <c r="AY553" s="1">
        <f ca="1">SUM(OFFSET('96点'!AY$5,(ROW(AY553)-ROW(AY$5))*4,,4))</f>
        <v>0</v>
      </c>
      <c r="AZ553" s="1" t="e">
        <f ca="1" t="shared" si="225"/>
        <v>#DIV/0!</v>
      </c>
      <c r="BA553" s="1" t="e">
        <f ca="1" t="shared" si="226"/>
        <v>#DIV/0!</v>
      </c>
      <c r="BB553" s="1">
        <f ca="1">SUM(OFFSET('96点'!BB$5,(ROW(BB553)-ROW(BB$5))*4,,4))</f>
        <v>0</v>
      </c>
    </row>
    <row r="554" spans="3:54">
      <c r="C554" s="1">
        <f t="shared" si="202"/>
        <v>550</v>
      </c>
      <c r="D554" s="1">
        <f t="shared" si="203"/>
        <v>24</v>
      </c>
      <c r="E554" s="1">
        <f t="shared" si="206"/>
        <v>45116</v>
      </c>
      <c r="F554" s="1" t="str">
        <f t="shared" si="204"/>
        <v>20230709</v>
      </c>
      <c r="G554">
        <f t="shared" si="207"/>
        <v>1</v>
      </c>
      <c r="J554" s="1" t="str">
        <f>INDEX(辅助表!$F$3:$F$14,G554)</f>
        <v>风电调度单元</v>
      </c>
      <c r="K554" s="1" t="str">
        <f t="shared" si="205"/>
        <v>2023-07-09</v>
      </c>
      <c r="L554" s="3">
        <f ca="1" t="shared" si="208"/>
        <v>0.916666666666667</v>
      </c>
      <c r="M554" s="1">
        <f ca="1">SUM(OFFSET('96点'!M$5,(ROW(M554)-ROW(M$5))*4,,4))</f>
        <v>0</v>
      </c>
      <c r="N554" s="1" t="e">
        <f ca="1" t="shared" si="209"/>
        <v>#DIV/0!</v>
      </c>
      <c r="O554" s="1">
        <f ca="1">SUM(OFFSET('96点'!O$5,(ROW(O554)-ROW(O$5))*4,,4))</f>
        <v>0</v>
      </c>
      <c r="P554" s="1">
        <f ca="1">SUM(OFFSET('96点'!P$5,(ROW(P554)-ROW(P$5))*4,,4))</f>
        <v>0</v>
      </c>
      <c r="Q554" s="1" t="e">
        <f ca="1" t="shared" si="210"/>
        <v>#DIV/0!</v>
      </c>
      <c r="R554" s="1" t="e">
        <f ca="1" t="shared" si="211"/>
        <v>#DIV/0!</v>
      </c>
      <c r="S554" s="1">
        <f ca="1">SUM(OFFSET('96点'!S$5,(ROW(S554)-ROW(S$5))*4,,4))</f>
        <v>0</v>
      </c>
      <c r="T554" s="1">
        <f ca="1">SUM(OFFSET('96点'!T$5,(ROW(T554)-ROW(T$5))*4,,4))</f>
        <v>0</v>
      </c>
      <c r="U554" s="1" t="e">
        <f ca="1" t="shared" si="212"/>
        <v>#DIV/0!</v>
      </c>
      <c r="V554" s="1">
        <f ca="1">SUM(OFFSET('96点'!V$5,(ROW(V554)-ROW(V$5))*4,,4))</f>
        <v>0</v>
      </c>
      <c r="W554" s="1">
        <f ca="1">SUM(OFFSET('96点'!W$5,(ROW(W554)-ROW(W$5))*4,,4))</f>
        <v>0</v>
      </c>
      <c r="X554" s="1" t="e">
        <f ca="1" t="shared" si="213"/>
        <v>#DIV/0!</v>
      </c>
      <c r="Y554" s="1" t="e">
        <f ca="1" t="shared" si="214"/>
        <v>#DIV/0!</v>
      </c>
      <c r="Z554" s="1">
        <f ca="1">SUM(OFFSET('96点'!Z$5,(ROW(Z554)-ROW(Z$5))*4,,4))</f>
        <v>0</v>
      </c>
      <c r="AA554" s="1">
        <f ca="1">SUM(OFFSET('96点'!AA$5,(ROW(AA554)-ROW(AA$5))*4,,4))</f>
        <v>0</v>
      </c>
      <c r="AB554" s="1" t="e">
        <f ca="1" t="shared" si="215"/>
        <v>#DIV/0!</v>
      </c>
      <c r="AC554" s="1">
        <f ca="1">SUM(OFFSET('96点'!AC$5,(ROW(AC554)-ROW(AC$5))*4,,4))</f>
        <v>0</v>
      </c>
      <c r="AD554" s="1">
        <f ca="1">SUM(OFFSET('96点'!AD$5,(ROW(AD554)-ROW(AD$5))*4,,4))</f>
        <v>0</v>
      </c>
      <c r="AE554" s="1" t="e">
        <f ca="1" t="shared" si="216"/>
        <v>#DIV/0!</v>
      </c>
      <c r="AF554" s="1" t="e">
        <f ca="1" t="shared" si="217"/>
        <v>#DIV/0!</v>
      </c>
      <c r="AG554" s="1">
        <f ca="1">SUM(OFFSET('96点'!AG$5,(ROW(AG554)-ROW(AG$5))*4,,4))</f>
        <v>0</v>
      </c>
      <c r="AH554" s="1">
        <f ca="1">SUM(OFFSET('96点'!AH$5,(ROW(AH554)-ROW(AH$5))*4,,4))</f>
        <v>0</v>
      </c>
      <c r="AI554" s="1" t="e">
        <f ca="1" t="shared" si="218"/>
        <v>#DIV/0!</v>
      </c>
      <c r="AJ554" s="1">
        <f ca="1">SUM(OFFSET('96点'!AJ$5,(ROW(AJ554)-ROW(AJ$5))*4,,4))</f>
        <v>0</v>
      </c>
      <c r="AK554" s="1">
        <f ca="1">SUM(OFFSET('96点'!AK$5,(ROW(AK554)-ROW(AK$5))*4,,4))</f>
        <v>0</v>
      </c>
      <c r="AL554" s="1" t="e">
        <f ca="1" t="shared" si="219"/>
        <v>#DIV/0!</v>
      </c>
      <c r="AM554" s="1" t="e">
        <f ca="1" t="shared" si="220"/>
        <v>#DIV/0!</v>
      </c>
      <c r="AN554" s="1">
        <f ca="1">SUM(OFFSET('96点'!AN$5,(ROW(AN554)-ROW(AN$5))*4,,4))</f>
        <v>0</v>
      </c>
      <c r="AO554" s="1">
        <f ca="1">SUM(OFFSET('96点'!AO$5,(ROW(AO554)-ROW(AO$5))*4,,4))</f>
        <v>0</v>
      </c>
      <c r="AP554" s="1" t="e">
        <f ca="1" t="shared" si="221"/>
        <v>#DIV/0!</v>
      </c>
      <c r="AQ554" s="1">
        <f ca="1">SUM(OFFSET('96点'!AQ$5,(ROW(AQ554)-ROW(AQ$5))*4,,4))</f>
        <v>0</v>
      </c>
      <c r="AR554" s="1">
        <f ca="1">SUM(OFFSET('96点'!AR$5,(ROW(AR554)-ROW(AR$5))*4,,4))</f>
        <v>0</v>
      </c>
      <c r="AS554" s="1" t="e">
        <f ca="1" t="shared" si="222"/>
        <v>#DIV/0!</v>
      </c>
      <c r="AT554" s="1" t="e">
        <f ca="1" t="shared" si="223"/>
        <v>#DIV/0!</v>
      </c>
      <c r="AU554" s="1">
        <f ca="1">SUM(OFFSET('96点'!AU$5,(ROW(AU554)-ROW(AU$5))*4,,4))</f>
        <v>0</v>
      </c>
      <c r="AV554" s="1">
        <f ca="1">SUM(OFFSET('96点'!AV$5,(ROW(AV554)-ROW(AV$5))*4,,4))</f>
        <v>0</v>
      </c>
      <c r="AW554" s="1" t="e">
        <f ca="1" t="shared" si="224"/>
        <v>#DIV/0!</v>
      </c>
      <c r="AX554" s="1">
        <f ca="1">SUM(OFFSET('96点'!AX$5,(ROW(AX554)-ROW(AX$5))*4,,4))</f>
        <v>0</v>
      </c>
      <c r="AY554" s="1">
        <f ca="1">SUM(OFFSET('96点'!AY$5,(ROW(AY554)-ROW(AY$5))*4,,4))</f>
        <v>0</v>
      </c>
      <c r="AZ554" s="1" t="e">
        <f ca="1" t="shared" si="225"/>
        <v>#DIV/0!</v>
      </c>
      <c r="BA554" s="1" t="e">
        <f ca="1" t="shared" si="226"/>
        <v>#DIV/0!</v>
      </c>
      <c r="BB554" s="1">
        <f ca="1">SUM(OFFSET('96点'!BB$5,(ROW(BB554)-ROW(BB$5))*4,,4))</f>
        <v>0</v>
      </c>
    </row>
    <row r="555" spans="3:54">
      <c r="C555" s="1">
        <f t="shared" si="202"/>
        <v>551</v>
      </c>
      <c r="D555" s="1">
        <f t="shared" si="203"/>
        <v>25</v>
      </c>
      <c r="E555" s="1">
        <f t="shared" si="206"/>
        <v>45116</v>
      </c>
      <c r="F555" s="1" t="str">
        <f t="shared" si="204"/>
        <v>20230709</v>
      </c>
      <c r="G555">
        <f t="shared" si="207"/>
        <v>1</v>
      </c>
      <c r="J555" s="1" t="str">
        <f>INDEX(辅助表!$F$3:$F$14,G555)</f>
        <v>风电调度单元</v>
      </c>
      <c r="K555" s="1" t="str">
        <f t="shared" si="205"/>
        <v>2023-07-09</v>
      </c>
      <c r="L555" s="3">
        <f ca="1" t="shared" si="208"/>
        <v>0.958333333333333</v>
      </c>
      <c r="M555" s="1">
        <f ca="1">SUM(OFFSET('96点'!M$5,(ROW(M555)-ROW(M$5))*4,,4))</f>
        <v>0</v>
      </c>
      <c r="N555" s="1" t="e">
        <f ca="1" t="shared" si="209"/>
        <v>#DIV/0!</v>
      </c>
      <c r="O555" s="1">
        <f ca="1">SUM(OFFSET('96点'!O$5,(ROW(O555)-ROW(O$5))*4,,4))</f>
        <v>0</v>
      </c>
      <c r="P555" s="1">
        <f ca="1">SUM(OFFSET('96点'!P$5,(ROW(P555)-ROW(P$5))*4,,4))</f>
        <v>0</v>
      </c>
      <c r="Q555" s="1" t="e">
        <f ca="1" t="shared" si="210"/>
        <v>#DIV/0!</v>
      </c>
      <c r="R555" s="1" t="e">
        <f ca="1" t="shared" si="211"/>
        <v>#DIV/0!</v>
      </c>
      <c r="S555" s="1">
        <f ca="1">SUM(OFFSET('96点'!S$5,(ROW(S555)-ROW(S$5))*4,,4))</f>
        <v>0</v>
      </c>
      <c r="T555" s="1">
        <f ca="1">SUM(OFFSET('96点'!T$5,(ROW(T555)-ROW(T$5))*4,,4))</f>
        <v>0</v>
      </c>
      <c r="U555" s="1" t="e">
        <f ca="1" t="shared" si="212"/>
        <v>#DIV/0!</v>
      </c>
      <c r="V555" s="1">
        <f ca="1">SUM(OFFSET('96点'!V$5,(ROW(V555)-ROW(V$5))*4,,4))</f>
        <v>0</v>
      </c>
      <c r="W555" s="1">
        <f ca="1">SUM(OFFSET('96点'!W$5,(ROW(W555)-ROW(W$5))*4,,4))</f>
        <v>0</v>
      </c>
      <c r="X555" s="1" t="e">
        <f ca="1" t="shared" si="213"/>
        <v>#DIV/0!</v>
      </c>
      <c r="Y555" s="1" t="e">
        <f ca="1" t="shared" si="214"/>
        <v>#DIV/0!</v>
      </c>
      <c r="Z555" s="1">
        <f ca="1">SUM(OFFSET('96点'!Z$5,(ROW(Z555)-ROW(Z$5))*4,,4))</f>
        <v>0</v>
      </c>
      <c r="AA555" s="1">
        <f ca="1">SUM(OFFSET('96点'!AA$5,(ROW(AA555)-ROW(AA$5))*4,,4))</f>
        <v>0</v>
      </c>
      <c r="AB555" s="1" t="e">
        <f ca="1" t="shared" si="215"/>
        <v>#DIV/0!</v>
      </c>
      <c r="AC555" s="1">
        <f ca="1">SUM(OFFSET('96点'!AC$5,(ROW(AC555)-ROW(AC$5))*4,,4))</f>
        <v>0</v>
      </c>
      <c r="AD555" s="1">
        <f ca="1">SUM(OFFSET('96点'!AD$5,(ROW(AD555)-ROW(AD$5))*4,,4))</f>
        <v>0</v>
      </c>
      <c r="AE555" s="1" t="e">
        <f ca="1" t="shared" si="216"/>
        <v>#DIV/0!</v>
      </c>
      <c r="AF555" s="1" t="e">
        <f ca="1" t="shared" si="217"/>
        <v>#DIV/0!</v>
      </c>
      <c r="AG555" s="1">
        <f ca="1">SUM(OFFSET('96点'!AG$5,(ROW(AG555)-ROW(AG$5))*4,,4))</f>
        <v>0</v>
      </c>
      <c r="AH555" s="1">
        <f ca="1">SUM(OFFSET('96点'!AH$5,(ROW(AH555)-ROW(AH$5))*4,,4))</f>
        <v>0</v>
      </c>
      <c r="AI555" s="1" t="e">
        <f ca="1" t="shared" si="218"/>
        <v>#DIV/0!</v>
      </c>
      <c r="AJ555" s="1">
        <f ca="1">SUM(OFFSET('96点'!AJ$5,(ROW(AJ555)-ROW(AJ$5))*4,,4))</f>
        <v>0</v>
      </c>
      <c r="AK555" s="1">
        <f ca="1">SUM(OFFSET('96点'!AK$5,(ROW(AK555)-ROW(AK$5))*4,,4))</f>
        <v>0</v>
      </c>
      <c r="AL555" s="1" t="e">
        <f ca="1" t="shared" si="219"/>
        <v>#DIV/0!</v>
      </c>
      <c r="AM555" s="1" t="e">
        <f ca="1" t="shared" si="220"/>
        <v>#DIV/0!</v>
      </c>
      <c r="AN555" s="1">
        <f ca="1">SUM(OFFSET('96点'!AN$5,(ROW(AN555)-ROW(AN$5))*4,,4))</f>
        <v>0</v>
      </c>
      <c r="AO555" s="1">
        <f ca="1">SUM(OFFSET('96点'!AO$5,(ROW(AO555)-ROW(AO$5))*4,,4))</f>
        <v>0</v>
      </c>
      <c r="AP555" s="1" t="e">
        <f ca="1" t="shared" si="221"/>
        <v>#DIV/0!</v>
      </c>
      <c r="AQ555" s="1">
        <f ca="1">SUM(OFFSET('96点'!AQ$5,(ROW(AQ555)-ROW(AQ$5))*4,,4))</f>
        <v>0</v>
      </c>
      <c r="AR555" s="1">
        <f ca="1">SUM(OFFSET('96点'!AR$5,(ROW(AR555)-ROW(AR$5))*4,,4))</f>
        <v>0</v>
      </c>
      <c r="AS555" s="1" t="e">
        <f ca="1" t="shared" si="222"/>
        <v>#DIV/0!</v>
      </c>
      <c r="AT555" s="1" t="e">
        <f ca="1" t="shared" si="223"/>
        <v>#DIV/0!</v>
      </c>
      <c r="AU555" s="1">
        <f ca="1">SUM(OFFSET('96点'!AU$5,(ROW(AU555)-ROW(AU$5))*4,,4))</f>
        <v>0</v>
      </c>
      <c r="AV555" s="1">
        <f ca="1">SUM(OFFSET('96点'!AV$5,(ROW(AV555)-ROW(AV$5))*4,,4))</f>
        <v>0</v>
      </c>
      <c r="AW555" s="1" t="e">
        <f ca="1" t="shared" si="224"/>
        <v>#DIV/0!</v>
      </c>
      <c r="AX555" s="1">
        <f ca="1">SUM(OFFSET('96点'!AX$5,(ROW(AX555)-ROW(AX$5))*4,,4))</f>
        <v>0</v>
      </c>
      <c r="AY555" s="1">
        <f ca="1">SUM(OFFSET('96点'!AY$5,(ROW(AY555)-ROW(AY$5))*4,,4))</f>
        <v>0</v>
      </c>
      <c r="AZ555" s="1" t="e">
        <f ca="1" t="shared" si="225"/>
        <v>#DIV/0!</v>
      </c>
      <c r="BA555" s="1" t="e">
        <f ca="1" t="shared" si="226"/>
        <v>#DIV/0!</v>
      </c>
      <c r="BB555" s="1">
        <f ca="1">SUM(OFFSET('96点'!BB$5,(ROW(BB555)-ROW(BB$5))*4,,4))</f>
        <v>0</v>
      </c>
    </row>
    <row r="556" spans="3:54">
      <c r="C556" s="1">
        <f t="shared" si="202"/>
        <v>552</v>
      </c>
      <c r="D556" s="1">
        <f t="shared" si="203"/>
        <v>26</v>
      </c>
      <c r="E556" s="1">
        <f t="shared" si="206"/>
        <v>45116</v>
      </c>
      <c r="F556" s="1" t="str">
        <f t="shared" si="204"/>
        <v>20230709</v>
      </c>
      <c r="G556">
        <f t="shared" si="207"/>
        <v>1</v>
      </c>
      <c r="J556" s="1" t="str">
        <f>INDEX(辅助表!$F$3:$F$14,G556)</f>
        <v>风电调度单元</v>
      </c>
      <c r="K556" s="1" t="str">
        <f t="shared" si="205"/>
        <v>2023-07-09</v>
      </c>
      <c r="L556" s="15" t="str">
        <f ca="1" t="shared" si="208"/>
        <v>24:00</v>
      </c>
      <c r="M556" s="1">
        <f ca="1">SUM(OFFSET('96点'!M$5,(ROW(M556)-ROW(M$5))*4,,4))</f>
        <v>0</v>
      </c>
      <c r="N556" s="1" t="e">
        <f ca="1" t="shared" si="209"/>
        <v>#DIV/0!</v>
      </c>
      <c r="O556" s="1">
        <f ca="1">SUM(OFFSET('96点'!O$5,(ROW(O556)-ROW(O$5))*4,,4))</f>
        <v>0</v>
      </c>
      <c r="P556" s="1">
        <f ca="1">SUM(OFFSET('96点'!P$5,(ROW(P556)-ROW(P$5))*4,,4))</f>
        <v>0</v>
      </c>
      <c r="Q556" s="1" t="e">
        <f ca="1" t="shared" si="210"/>
        <v>#DIV/0!</v>
      </c>
      <c r="R556" s="1" t="e">
        <f ca="1" t="shared" si="211"/>
        <v>#DIV/0!</v>
      </c>
      <c r="S556" s="1">
        <f ca="1">SUM(OFFSET('96点'!S$5,(ROW(S556)-ROW(S$5))*4,,4))</f>
        <v>0</v>
      </c>
      <c r="T556" s="1">
        <f ca="1">SUM(OFFSET('96点'!T$5,(ROW(T556)-ROW(T$5))*4,,4))</f>
        <v>0</v>
      </c>
      <c r="U556" s="1" t="e">
        <f ca="1" t="shared" si="212"/>
        <v>#DIV/0!</v>
      </c>
      <c r="V556" s="1">
        <f ca="1">SUM(OFFSET('96点'!V$5,(ROW(V556)-ROW(V$5))*4,,4))</f>
        <v>0</v>
      </c>
      <c r="W556" s="1">
        <f ca="1">SUM(OFFSET('96点'!W$5,(ROW(W556)-ROW(W$5))*4,,4))</f>
        <v>0</v>
      </c>
      <c r="X556" s="1" t="e">
        <f ca="1" t="shared" si="213"/>
        <v>#DIV/0!</v>
      </c>
      <c r="Y556" s="1" t="e">
        <f ca="1" t="shared" si="214"/>
        <v>#DIV/0!</v>
      </c>
      <c r="Z556" s="1">
        <f ca="1">SUM(OFFSET('96点'!Z$5,(ROW(Z556)-ROW(Z$5))*4,,4))</f>
        <v>0</v>
      </c>
      <c r="AA556" s="1">
        <f ca="1">SUM(OFFSET('96点'!AA$5,(ROW(AA556)-ROW(AA$5))*4,,4))</f>
        <v>0</v>
      </c>
      <c r="AB556" s="1" t="e">
        <f ca="1" t="shared" si="215"/>
        <v>#DIV/0!</v>
      </c>
      <c r="AC556" s="1">
        <f ca="1">SUM(OFFSET('96点'!AC$5,(ROW(AC556)-ROW(AC$5))*4,,4))</f>
        <v>0</v>
      </c>
      <c r="AD556" s="1">
        <f ca="1">SUM(OFFSET('96点'!AD$5,(ROW(AD556)-ROW(AD$5))*4,,4))</f>
        <v>0</v>
      </c>
      <c r="AE556" s="1" t="e">
        <f ca="1" t="shared" si="216"/>
        <v>#DIV/0!</v>
      </c>
      <c r="AF556" s="1" t="e">
        <f ca="1" t="shared" si="217"/>
        <v>#DIV/0!</v>
      </c>
      <c r="AG556" s="1">
        <f ca="1">SUM(OFFSET('96点'!AG$5,(ROW(AG556)-ROW(AG$5))*4,,4))</f>
        <v>0</v>
      </c>
      <c r="AH556" s="1">
        <f ca="1">SUM(OFFSET('96点'!AH$5,(ROW(AH556)-ROW(AH$5))*4,,4))</f>
        <v>0</v>
      </c>
      <c r="AI556" s="1" t="e">
        <f ca="1" t="shared" si="218"/>
        <v>#DIV/0!</v>
      </c>
      <c r="AJ556" s="1">
        <f ca="1">SUM(OFFSET('96点'!AJ$5,(ROW(AJ556)-ROW(AJ$5))*4,,4))</f>
        <v>0</v>
      </c>
      <c r="AK556" s="1">
        <f ca="1">SUM(OFFSET('96点'!AK$5,(ROW(AK556)-ROW(AK$5))*4,,4))</f>
        <v>0</v>
      </c>
      <c r="AL556" s="1" t="e">
        <f ca="1" t="shared" si="219"/>
        <v>#DIV/0!</v>
      </c>
      <c r="AM556" s="1" t="e">
        <f ca="1" t="shared" si="220"/>
        <v>#DIV/0!</v>
      </c>
      <c r="AN556" s="1">
        <f ca="1">SUM(OFFSET('96点'!AN$5,(ROW(AN556)-ROW(AN$5))*4,,4))</f>
        <v>0</v>
      </c>
      <c r="AO556" s="1">
        <f ca="1">SUM(OFFSET('96点'!AO$5,(ROW(AO556)-ROW(AO$5))*4,,4))</f>
        <v>0</v>
      </c>
      <c r="AP556" s="1" t="e">
        <f ca="1" t="shared" si="221"/>
        <v>#DIV/0!</v>
      </c>
      <c r="AQ556" s="1">
        <f ca="1">SUM(OFFSET('96点'!AQ$5,(ROW(AQ556)-ROW(AQ$5))*4,,4))</f>
        <v>0</v>
      </c>
      <c r="AR556" s="1">
        <f ca="1">SUM(OFFSET('96点'!AR$5,(ROW(AR556)-ROW(AR$5))*4,,4))</f>
        <v>0</v>
      </c>
      <c r="AS556" s="1" t="e">
        <f ca="1" t="shared" si="222"/>
        <v>#DIV/0!</v>
      </c>
      <c r="AT556" s="1" t="e">
        <f ca="1" t="shared" si="223"/>
        <v>#DIV/0!</v>
      </c>
      <c r="AU556" s="1">
        <f ca="1">SUM(OFFSET('96点'!AU$5,(ROW(AU556)-ROW(AU$5))*4,,4))</f>
        <v>0</v>
      </c>
      <c r="AV556" s="1">
        <f ca="1">SUM(OFFSET('96点'!AV$5,(ROW(AV556)-ROW(AV$5))*4,,4))</f>
        <v>0</v>
      </c>
      <c r="AW556" s="1" t="e">
        <f ca="1" t="shared" si="224"/>
        <v>#DIV/0!</v>
      </c>
      <c r="AX556" s="1">
        <f ca="1">SUM(OFFSET('96点'!AX$5,(ROW(AX556)-ROW(AX$5))*4,,4))</f>
        <v>0</v>
      </c>
      <c r="AY556" s="1">
        <f ca="1">SUM(OFFSET('96点'!AY$5,(ROW(AY556)-ROW(AY$5))*4,,4))</f>
        <v>0</v>
      </c>
      <c r="AZ556" s="1" t="e">
        <f ca="1" t="shared" si="225"/>
        <v>#DIV/0!</v>
      </c>
      <c r="BA556" s="1" t="e">
        <f ca="1" t="shared" si="226"/>
        <v>#DIV/0!</v>
      </c>
      <c r="BB556" s="1">
        <f ca="1">SUM(OFFSET('96点'!BB$5,(ROW(BB556)-ROW(BB$5))*4,,4))</f>
        <v>0</v>
      </c>
    </row>
    <row r="557" spans="3:54">
      <c r="C557" s="1">
        <f t="shared" si="202"/>
        <v>553</v>
      </c>
      <c r="D557" s="1">
        <f t="shared" si="203"/>
        <v>3</v>
      </c>
      <c r="E557" s="1">
        <f t="shared" si="206"/>
        <v>45116</v>
      </c>
      <c r="F557" s="1" t="str">
        <f t="shared" si="204"/>
        <v>20230709</v>
      </c>
      <c r="G557">
        <f t="shared" si="207"/>
        <v>2</v>
      </c>
      <c r="J557" s="1" t="str">
        <f>INDEX(辅助表!$F$3:$F$14,G557)</f>
        <v>测试机组#1调度单元</v>
      </c>
      <c r="K557" s="1" t="str">
        <f t="shared" si="205"/>
        <v>2023-07-09</v>
      </c>
      <c r="L557" s="3">
        <f ca="1" t="shared" si="208"/>
        <v>0.0416666666666667</v>
      </c>
      <c r="M557" s="1">
        <f ca="1">SUM(OFFSET('96点'!M$5,(ROW(M557)-ROW(M$5))*4,,4))</f>
        <v>0</v>
      </c>
      <c r="N557" s="1" t="e">
        <f ca="1" t="shared" si="209"/>
        <v>#DIV/0!</v>
      </c>
      <c r="O557" s="1">
        <f ca="1">SUM(OFFSET('96点'!O$5,(ROW(O557)-ROW(O$5))*4,,4))</f>
        <v>0</v>
      </c>
      <c r="P557" s="1">
        <f ca="1">SUM(OFFSET('96点'!P$5,(ROW(P557)-ROW(P$5))*4,,4))</f>
        <v>0</v>
      </c>
      <c r="Q557" s="1" t="e">
        <f ca="1" t="shared" si="210"/>
        <v>#DIV/0!</v>
      </c>
      <c r="R557" s="1" t="e">
        <f ca="1" t="shared" si="211"/>
        <v>#DIV/0!</v>
      </c>
      <c r="S557" s="1">
        <f ca="1">SUM(OFFSET('96点'!S$5,(ROW(S557)-ROW(S$5))*4,,4))</f>
        <v>0</v>
      </c>
      <c r="T557" s="1">
        <f ca="1">SUM(OFFSET('96点'!T$5,(ROW(T557)-ROW(T$5))*4,,4))</f>
        <v>0</v>
      </c>
      <c r="U557" s="1" t="e">
        <f ca="1" t="shared" si="212"/>
        <v>#DIV/0!</v>
      </c>
      <c r="V557" s="1">
        <f ca="1">SUM(OFFSET('96点'!V$5,(ROW(V557)-ROW(V$5))*4,,4))</f>
        <v>0</v>
      </c>
      <c r="W557" s="1">
        <f ca="1">SUM(OFFSET('96点'!W$5,(ROW(W557)-ROW(W$5))*4,,4))</f>
        <v>0</v>
      </c>
      <c r="X557" s="1" t="e">
        <f ca="1" t="shared" si="213"/>
        <v>#DIV/0!</v>
      </c>
      <c r="Y557" s="1" t="e">
        <f ca="1" t="shared" si="214"/>
        <v>#DIV/0!</v>
      </c>
      <c r="Z557" s="1">
        <f ca="1">SUM(OFFSET('96点'!Z$5,(ROW(Z557)-ROW(Z$5))*4,,4))</f>
        <v>0</v>
      </c>
      <c r="AA557" s="1">
        <f ca="1">SUM(OFFSET('96点'!AA$5,(ROW(AA557)-ROW(AA$5))*4,,4))</f>
        <v>0</v>
      </c>
      <c r="AB557" s="1" t="e">
        <f ca="1" t="shared" si="215"/>
        <v>#DIV/0!</v>
      </c>
      <c r="AC557" s="1">
        <f ca="1">SUM(OFFSET('96点'!AC$5,(ROW(AC557)-ROW(AC$5))*4,,4))</f>
        <v>0</v>
      </c>
      <c r="AD557" s="1">
        <f ca="1">SUM(OFFSET('96点'!AD$5,(ROW(AD557)-ROW(AD$5))*4,,4))</f>
        <v>0</v>
      </c>
      <c r="AE557" s="1" t="e">
        <f ca="1" t="shared" si="216"/>
        <v>#DIV/0!</v>
      </c>
      <c r="AF557" s="1" t="e">
        <f ca="1" t="shared" si="217"/>
        <v>#DIV/0!</v>
      </c>
      <c r="AG557" s="1">
        <f ca="1">SUM(OFFSET('96点'!AG$5,(ROW(AG557)-ROW(AG$5))*4,,4))</f>
        <v>0</v>
      </c>
      <c r="AH557" s="1">
        <f ca="1">SUM(OFFSET('96点'!AH$5,(ROW(AH557)-ROW(AH$5))*4,,4))</f>
        <v>0</v>
      </c>
      <c r="AI557" s="1" t="e">
        <f ca="1" t="shared" si="218"/>
        <v>#DIV/0!</v>
      </c>
      <c r="AJ557" s="1">
        <f ca="1">SUM(OFFSET('96点'!AJ$5,(ROW(AJ557)-ROW(AJ$5))*4,,4))</f>
        <v>0</v>
      </c>
      <c r="AK557" s="1">
        <f ca="1">SUM(OFFSET('96点'!AK$5,(ROW(AK557)-ROW(AK$5))*4,,4))</f>
        <v>0</v>
      </c>
      <c r="AL557" s="1" t="e">
        <f ca="1" t="shared" si="219"/>
        <v>#DIV/0!</v>
      </c>
      <c r="AM557" s="1" t="e">
        <f ca="1" t="shared" si="220"/>
        <v>#DIV/0!</v>
      </c>
      <c r="AN557" s="1">
        <f ca="1">SUM(OFFSET('96点'!AN$5,(ROW(AN557)-ROW(AN$5))*4,,4))</f>
        <v>0</v>
      </c>
      <c r="AO557" s="1">
        <f ca="1">SUM(OFFSET('96点'!AO$5,(ROW(AO557)-ROW(AO$5))*4,,4))</f>
        <v>0</v>
      </c>
      <c r="AP557" s="1" t="e">
        <f ca="1" t="shared" si="221"/>
        <v>#DIV/0!</v>
      </c>
      <c r="AQ557" s="1">
        <f ca="1">SUM(OFFSET('96点'!AQ$5,(ROW(AQ557)-ROW(AQ$5))*4,,4))</f>
        <v>0</v>
      </c>
      <c r="AR557" s="1">
        <f ca="1">SUM(OFFSET('96点'!AR$5,(ROW(AR557)-ROW(AR$5))*4,,4))</f>
        <v>0</v>
      </c>
      <c r="AS557" s="1" t="e">
        <f ca="1" t="shared" si="222"/>
        <v>#DIV/0!</v>
      </c>
      <c r="AT557" s="1" t="e">
        <f ca="1" t="shared" si="223"/>
        <v>#DIV/0!</v>
      </c>
      <c r="AU557" s="1">
        <f ca="1">SUM(OFFSET('96点'!AU$5,(ROW(AU557)-ROW(AU$5))*4,,4))</f>
        <v>0</v>
      </c>
      <c r="AV557" s="1">
        <f ca="1">SUM(OFFSET('96点'!AV$5,(ROW(AV557)-ROW(AV$5))*4,,4))</f>
        <v>0</v>
      </c>
      <c r="AW557" s="1" t="e">
        <f ca="1" t="shared" si="224"/>
        <v>#DIV/0!</v>
      </c>
      <c r="AX557" s="1">
        <f ca="1">SUM(OFFSET('96点'!AX$5,(ROW(AX557)-ROW(AX$5))*4,,4))</f>
        <v>0</v>
      </c>
      <c r="AY557" s="1">
        <f ca="1">SUM(OFFSET('96点'!AY$5,(ROW(AY557)-ROW(AY$5))*4,,4))</f>
        <v>0</v>
      </c>
      <c r="AZ557" s="1" t="e">
        <f ca="1" t="shared" si="225"/>
        <v>#DIV/0!</v>
      </c>
      <c r="BA557" s="1" t="e">
        <f ca="1" t="shared" si="226"/>
        <v>#DIV/0!</v>
      </c>
      <c r="BB557" s="1">
        <f ca="1">SUM(OFFSET('96点'!BB$5,(ROW(BB557)-ROW(BB$5))*4,,4))</f>
        <v>0</v>
      </c>
    </row>
    <row r="558" spans="3:54">
      <c r="C558" s="1">
        <f t="shared" si="202"/>
        <v>554</v>
      </c>
      <c r="D558" s="1">
        <f t="shared" si="203"/>
        <v>4</v>
      </c>
      <c r="E558" s="1">
        <f t="shared" si="206"/>
        <v>45116</v>
      </c>
      <c r="F558" s="1" t="str">
        <f t="shared" si="204"/>
        <v>20230709</v>
      </c>
      <c r="G558">
        <f t="shared" si="207"/>
        <v>2</v>
      </c>
      <c r="J558" s="1" t="str">
        <f>INDEX(辅助表!$F$3:$F$14,G558)</f>
        <v>测试机组#1调度单元</v>
      </c>
      <c r="K558" s="1" t="str">
        <f t="shared" si="205"/>
        <v>2023-07-09</v>
      </c>
      <c r="L558" s="3">
        <f ca="1" t="shared" si="208"/>
        <v>0.0833333333333333</v>
      </c>
      <c r="M558" s="1">
        <f ca="1">SUM(OFFSET('96点'!M$5,(ROW(M558)-ROW(M$5))*4,,4))</f>
        <v>0</v>
      </c>
      <c r="N558" s="1" t="e">
        <f ca="1" t="shared" si="209"/>
        <v>#DIV/0!</v>
      </c>
      <c r="O558" s="1">
        <f ca="1">SUM(OFFSET('96点'!O$5,(ROW(O558)-ROW(O$5))*4,,4))</f>
        <v>0</v>
      </c>
      <c r="P558" s="1">
        <f ca="1">SUM(OFFSET('96点'!P$5,(ROW(P558)-ROW(P$5))*4,,4))</f>
        <v>0</v>
      </c>
      <c r="Q558" s="1" t="e">
        <f ca="1" t="shared" si="210"/>
        <v>#DIV/0!</v>
      </c>
      <c r="R558" s="1" t="e">
        <f ca="1" t="shared" si="211"/>
        <v>#DIV/0!</v>
      </c>
      <c r="S558" s="1">
        <f ca="1">SUM(OFFSET('96点'!S$5,(ROW(S558)-ROW(S$5))*4,,4))</f>
        <v>0</v>
      </c>
      <c r="T558" s="1">
        <f ca="1">SUM(OFFSET('96点'!T$5,(ROW(T558)-ROW(T$5))*4,,4))</f>
        <v>0</v>
      </c>
      <c r="U558" s="1" t="e">
        <f ca="1" t="shared" si="212"/>
        <v>#DIV/0!</v>
      </c>
      <c r="V558" s="1">
        <f ca="1">SUM(OFFSET('96点'!V$5,(ROW(V558)-ROW(V$5))*4,,4))</f>
        <v>0</v>
      </c>
      <c r="W558" s="1">
        <f ca="1">SUM(OFFSET('96点'!W$5,(ROW(W558)-ROW(W$5))*4,,4))</f>
        <v>0</v>
      </c>
      <c r="X558" s="1" t="e">
        <f ca="1" t="shared" si="213"/>
        <v>#DIV/0!</v>
      </c>
      <c r="Y558" s="1" t="e">
        <f ca="1" t="shared" si="214"/>
        <v>#DIV/0!</v>
      </c>
      <c r="Z558" s="1">
        <f ca="1">SUM(OFFSET('96点'!Z$5,(ROW(Z558)-ROW(Z$5))*4,,4))</f>
        <v>0</v>
      </c>
      <c r="AA558" s="1">
        <f ca="1">SUM(OFFSET('96点'!AA$5,(ROW(AA558)-ROW(AA$5))*4,,4))</f>
        <v>0</v>
      </c>
      <c r="AB558" s="1" t="e">
        <f ca="1" t="shared" si="215"/>
        <v>#DIV/0!</v>
      </c>
      <c r="AC558" s="1">
        <f ca="1">SUM(OFFSET('96点'!AC$5,(ROW(AC558)-ROW(AC$5))*4,,4))</f>
        <v>0</v>
      </c>
      <c r="AD558" s="1">
        <f ca="1">SUM(OFFSET('96点'!AD$5,(ROW(AD558)-ROW(AD$5))*4,,4))</f>
        <v>0</v>
      </c>
      <c r="AE558" s="1" t="e">
        <f ca="1" t="shared" si="216"/>
        <v>#DIV/0!</v>
      </c>
      <c r="AF558" s="1" t="e">
        <f ca="1" t="shared" si="217"/>
        <v>#DIV/0!</v>
      </c>
      <c r="AG558" s="1">
        <f ca="1">SUM(OFFSET('96点'!AG$5,(ROW(AG558)-ROW(AG$5))*4,,4))</f>
        <v>0</v>
      </c>
      <c r="AH558" s="1">
        <f ca="1">SUM(OFFSET('96点'!AH$5,(ROW(AH558)-ROW(AH$5))*4,,4))</f>
        <v>0</v>
      </c>
      <c r="AI558" s="1" t="e">
        <f ca="1" t="shared" si="218"/>
        <v>#DIV/0!</v>
      </c>
      <c r="AJ558" s="1">
        <f ca="1">SUM(OFFSET('96点'!AJ$5,(ROW(AJ558)-ROW(AJ$5))*4,,4))</f>
        <v>0</v>
      </c>
      <c r="AK558" s="1">
        <f ca="1">SUM(OFFSET('96点'!AK$5,(ROW(AK558)-ROW(AK$5))*4,,4))</f>
        <v>0</v>
      </c>
      <c r="AL558" s="1" t="e">
        <f ca="1" t="shared" si="219"/>
        <v>#DIV/0!</v>
      </c>
      <c r="AM558" s="1" t="e">
        <f ca="1" t="shared" si="220"/>
        <v>#DIV/0!</v>
      </c>
      <c r="AN558" s="1">
        <f ca="1">SUM(OFFSET('96点'!AN$5,(ROW(AN558)-ROW(AN$5))*4,,4))</f>
        <v>0</v>
      </c>
      <c r="AO558" s="1">
        <f ca="1">SUM(OFFSET('96点'!AO$5,(ROW(AO558)-ROW(AO$5))*4,,4))</f>
        <v>0</v>
      </c>
      <c r="AP558" s="1" t="e">
        <f ca="1" t="shared" si="221"/>
        <v>#DIV/0!</v>
      </c>
      <c r="AQ558" s="1">
        <f ca="1">SUM(OFFSET('96点'!AQ$5,(ROW(AQ558)-ROW(AQ$5))*4,,4))</f>
        <v>0</v>
      </c>
      <c r="AR558" s="1">
        <f ca="1">SUM(OFFSET('96点'!AR$5,(ROW(AR558)-ROW(AR$5))*4,,4))</f>
        <v>0</v>
      </c>
      <c r="AS558" s="1" t="e">
        <f ca="1" t="shared" si="222"/>
        <v>#DIV/0!</v>
      </c>
      <c r="AT558" s="1" t="e">
        <f ca="1" t="shared" si="223"/>
        <v>#DIV/0!</v>
      </c>
      <c r="AU558" s="1">
        <f ca="1">SUM(OFFSET('96点'!AU$5,(ROW(AU558)-ROW(AU$5))*4,,4))</f>
        <v>0</v>
      </c>
      <c r="AV558" s="1">
        <f ca="1">SUM(OFFSET('96点'!AV$5,(ROW(AV558)-ROW(AV$5))*4,,4))</f>
        <v>0</v>
      </c>
      <c r="AW558" s="1" t="e">
        <f ca="1" t="shared" si="224"/>
        <v>#DIV/0!</v>
      </c>
      <c r="AX558" s="1">
        <f ca="1">SUM(OFFSET('96点'!AX$5,(ROW(AX558)-ROW(AX$5))*4,,4))</f>
        <v>0</v>
      </c>
      <c r="AY558" s="1">
        <f ca="1">SUM(OFFSET('96点'!AY$5,(ROW(AY558)-ROW(AY$5))*4,,4))</f>
        <v>0</v>
      </c>
      <c r="AZ558" s="1" t="e">
        <f ca="1" t="shared" si="225"/>
        <v>#DIV/0!</v>
      </c>
      <c r="BA558" s="1" t="e">
        <f ca="1" t="shared" si="226"/>
        <v>#DIV/0!</v>
      </c>
      <c r="BB558" s="1">
        <f ca="1">SUM(OFFSET('96点'!BB$5,(ROW(BB558)-ROW(BB$5))*4,,4))</f>
        <v>0</v>
      </c>
    </row>
    <row r="559" spans="3:54">
      <c r="C559" s="1">
        <f t="shared" si="202"/>
        <v>555</v>
      </c>
      <c r="D559" s="1">
        <f t="shared" si="203"/>
        <v>5</v>
      </c>
      <c r="E559" s="1">
        <f t="shared" si="206"/>
        <v>45116</v>
      </c>
      <c r="F559" s="1" t="str">
        <f t="shared" si="204"/>
        <v>20230709</v>
      </c>
      <c r="G559">
        <f t="shared" si="207"/>
        <v>2</v>
      </c>
      <c r="J559" s="1" t="str">
        <f>INDEX(辅助表!$F$3:$F$14,G559)</f>
        <v>测试机组#1调度单元</v>
      </c>
      <c r="K559" s="1" t="str">
        <f t="shared" si="205"/>
        <v>2023-07-09</v>
      </c>
      <c r="L559" s="3">
        <f ca="1" t="shared" si="208"/>
        <v>0.125</v>
      </c>
      <c r="M559" s="1">
        <f ca="1">SUM(OFFSET('96点'!M$5,(ROW(M559)-ROW(M$5))*4,,4))</f>
        <v>0</v>
      </c>
      <c r="N559" s="1" t="e">
        <f ca="1" t="shared" si="209"/>
        <v>#DIV/0!</v>
      </c>
      <c r="O559" s="1">
        <f ca="1">SUM(OFFSET('96点'!O$5,(ROW(O559)-ROW(O$5))*4,,4))</f>
        <v>0</v>
      </c>
      <c r="P559" s="1">
        <f ca="1">SUM(OFFSET('96点'!P$5,(ROW(P559)-ROW(P$5))*4,,4))</f>
        <v>0</v>
      </c>
      <c r="Q559" s="1" t="e">
        <f ca="1" t="shared" si="210"/>
        <v>#DIV/0!</v>
      </c>
      <c r="R559" s="1" t="e">
        <f ca="1" t="shared" si="211"/>
        <v>#DIV/0!</v>
      </c>
      <c r="S559" s="1">
        <f ca="1">SUM(OFFSET('96点'!S$5,(ROW(S559)-ROW(S$5))*4,,4))</f>
        <v>0</v>
      </c>
      <c r="T559" s="1">
        <f ca="1">SUM(OFFSET('96点'!T$5,(ROW(T559)-ROW(T$5))*4,,4))</f>
        <v>0</v>
      </c>
      <c r="U559" s="1" t="e">
        <f ca="1" t="shared" si="212"/>
        <v>#DIV/0!</v>
      </c>
      <c r="V559" s="1">
        <f ca="1">SUM(OFFSET('96点'!V$5,(ROW(V559)-ROW(V$5))*4,,4))</f>
        <v>0</v>
      </c>
      <c r="W559" s="1">
        <f ca="1">SUM(OFFSET('96点'!W$5,(ROW(W559)-ROW(W$5))*4,,4))</f>
        <v>0</v>
      </c>
      <c r="X559" s="1" t="e">
        <f ca="1" t="shared" si="213"/>
        <v>#DIV/0!</v>
      </c>
      <c r="Y559" s="1" t="e">
        <f ca="1" t="shared" si="214"/>
        <v>#DIV/0!</v>
      </c>
      <c r="Z559" s="1">
        <f ca="1">SUM(OFFSET('96点'!Z$5,(ROW(Z559)-ROW(Z$5))*4,,4))</f>
        <v>0</v>
      </c>
      <c r="AA559" s="1">
        <f ca="1">SUM(OFFSET('96点'!AA$5,(ROW(AA559)-ROW(AA$5))*4,,4))</f>
        <v>0</v>
      </c>
      <c r="AB559" s="1" t="e">
        <f ca="1" t="shared" si="215"/>
        <v>#DIV/0!</v>
      </c>
      <c r="AC559" s="1">
        <f ca="1">SUM(OFFSET('96点'!AC$5,(ROW(AC559)-ROW(AC$5))*4,,4))</f>
        <v>0</v>
      </c>
      <c r="AD559" s="1">
        <f ca="1">SUM(OFFSET('96点'!AD$5,(ROW(AD559)-ROW(AD$5))*4,,4))</f>
        <v>0</v>
      </c>
      <c r="AE559" s="1" t="e">
        <f ca="1" t="shared" si="216"/>
        <v>#DIV/0!</v>
      </c>
      <c r="AF559" s="1" t="e">
        <f ca="1" t="shared" si="217"/>
        <v>#DIV/0!</v>
      </c>
      <c r="AG559" s="1">
        <f ca="1">SUM(OFFSET('96点'!AG$5,(ROW(AG559)-ROW(AG$5))*4,,4))</f>
        <v>0</v>
      </c>
      <c r="AH559" s="1">
        <f ca="1">SUM(OFFSET('96点'!AH$5,(ROW(AH559)-ROW(AH$5))*4,,4))</f>
        <v>0</v>
      </c>
      <c r="AI559" s="1" t="e">
        <f ca="1" t="shared" si="218"/>
        <v>#DIV/0!</v>
      </c>
      <c r="AJ559" s="1">
        <f ca="1">SUM(OFFSET('96点'!AJ$5,(ROW(AJ559)-ROW(AJ$5))*4,,4))</f>
        <v>0</v>
      </c>
      <c r="AK559" s="1">
        <f ca="1">SUM(OFFSET('96点'!AK$5,(ROW(AK559)-ROW(AK$5))*4,,4))</f>
        <v>0</v>
      </c>
      <c r="AL559" s="1" t="e">
        <f ca="1" t="shared" si="219"/>
        <v>#DIV/0!</v>
      </c>
      <c r="AM559" s="1" t="e">
        <f ca="1" t="shared" si="220"/>
        <v>#DIV/0!</v>
      </c>
      <c r="AN559" s="1">
        <f ca="1">SUM(OFFSET('96点'!AN$5,(ROW(AN559)-ROW(AN$5))*4,,4))</f>
        <v>0</v>
      </c>
      <c r="AO559" s="1">
        <f ca="1">SUM(OFFSET('96点'!AO$5,(ROW(AO559)-ROW(AO$5))*4,,4))</f>
        <v>0</v>
      </c>
      <c r="AP559" s="1" t="e">
        <f ca="1" t="shared" si="221"/>
        <v>#DIV/0!</v>
      </c>
      <c r="AQ559" s="1">
        <f ca="1">SUM(OFFSET('96点'!AQ$5,(ROW(AQ559)-ROW(AQ$5))*4,,4))</f>
        <v>0</v>
      </c>
      <c r="AR559" s="1">
        <f ca="1">SUM(OFFSET('96点'!AR$5,(ROW(AR559)-ROW(AR$5))*4,,4))</f>
        <v>0</v>
      </c>
      <c r="AS559" s="1" t="e">
        <f ca="1" t="shared" si="222"/>
        <v>#DIV/0!</v>
      </c>
      <c r="AT559" s="1" t="e">
        <f ca="1" t="shared" si="223"/>
        <v>#DIV/0!</v>
      </c>
      <c r="AU559" s="1">
        <f ca="1">SUM(OFFSET('96点'!AU$5,(ROW(AU559)-ROW(AU$5))*4,,4))</f>
        <v>0</v>
      </c>
      <c r="AV559" s="1">
        <f ca="1">SUM(OFFSET('96点'!AV$5,(ROW(AV559)-ROW(AV$5))*4,,4))</f>
        <v>0</v>
      </c>
      <c r="AW559" s="1" t="e">
        <f ca="1" t="shared" si="224"/>
        <v>#DIV/0!</v>
      </c>
      <c r="AX559" s="1">
        <f ca="1">SUM(OFFSET('96点'!AX$5,(ROW(AX559)-ROW(AX$5))*4,,4))</f>
        <v>0</v>
      </c>
      <c r="AY559" s="1">
        <f ca="1">SUM(OFFSET('96点'!AY$5,(ROW(AY559)-ROW(AY$5))*4,,4))</f>
        <v>0</v>
      </c>
      <c r="AZ559" s="1" t="e">
        <f ca="1" t="shared" si="225"/>
        <v>#DIV/0!</v>
      </c>
      <c r="BA559" s="1" t="e">
        <f ca="1" t="shared" si="226"/>
        <v>#DIV/0!</v>
      </c>
      <c r="BB559" s="1">
        <f ca="1">SUM(OFFSET('96点'!BB$5,(ROW(BB559)-ROW(BB$5))*4,,4))</f>
        <v>0</v>
      </c>
    </row>
    <row r="560" spans="3:54">
      <c r="C560" s="1">
        <f t="shared" si="202"/>
        <v>556</v>
      </c>
      <c r="D560" s="1">
        <f t="shared" si="203"/>
        <v>6</v>
      </c>
      <c r="E560" s="1">
        <f t="shared" si="206"/>
        <v>45116</v>
      </c>
      <c r="F560" s="1" t="str">
        <f t="shared" si="204"/>
        <v>20230709</v>
      </c>
      <c r="G560">
        <f t="shared" si="207"/>
        <v>2</v>
      </c>
      <c r="J560" s="1" t="str">
        <f>INDEX(辅助表!$F$3:$F$14,G560)</f>
        <v>测试机组#1调度单元</v>
      </c>
      <c r="K560" s="1" t="str">
        <f t="shared" si="205"/>
        <v>2023-07-09</v>
      </c>
      <c r="L560" s="3">
        <f ca="1" t="shared" si="208"/>
        <v>0.166666666666667</v>
      </c>
      <c r="M560" s="1">
        <f ca="1">SUM(OFFSET('96点'!M$5,(ROW(M560)-ROW(M$5))*4,,4))</f>
        <v>0</v>
      </c>
      <c r="N560" s="1" t="e">
        <f ca="1" t="shared" si="209"/>
        <v>#DIV/0!</v>
      </c>
      <c r="O560" s="1">
        <f ca="1">SUM(OFFSET('96点'!O$5,(ROW(O560)-ROW(O$5))*4,,4))</f>
        <v>0</v>
      </c>
      <c r="P560" s="1">
        <f ca="1">SUM(OFFSET('96点'!P$5,(ROW(P560)-ROW(P$5))*4,,4))</f>
        <v>0</v>
      </c>
      <c r="Q560" s="1" t="e">
        <f ca="1" t="shared" si="210"/>
        <v>#DIV/0!</v>
      </c>
      <c r="R560" s="1" t="e">
        <f ca="1" t="shared" si="211"/>
        <v>#DIV/0!</v>
      </c>
      <c r="S560" s="1">
        <f ca="1">SUM(OFFSET('96点'!S$5,(ROW(S560)-ROW(S$5))*4,,4))</f>
        <v>0</v>
      </c>
      <c r="T560" s="1">
        <f ca="1">SUM(OFFSET('96点'!T$5,(ROW(T560)-ROW(T$5))*4,,4))</f>
        <v>0</v>
      </c>
      <c r="U560" s="1" t="e">
        <f ca="1" t="shared" si="212"/>
        <v>#DIV/0!</v>
      </c>
      <c r="V560" s="1">
        <f ca="1">SUM(OFFSET('96点'!V$5,(ROW(V560)-ROW(V$5))*4,,4))</f>
        <v>0</v>
      </c>
      <c r="W560" s="1">
        <f ca="1">SUM(OFFSET('96点'!W$5,(ROW(W560)-ROW(W$5))*4,,4))</f>
        <v>0</v>
      </c>
      <c r="X560" s="1" t="e">
        <f ca="1" t="shared" si="213"/>
        <v>#DIV/0!</v>
      </c>
      <c r="Y560" s="1" t="e">
        <f ca="1" t="shared" si="214"/>
        <v>#DIV/0!</v>
      </c>
      <c r="Z560" s="1">
        <f ca="1">SUM(OFFSET('96点'!Z$5,(ROW(Z560)-ROW(Z$5))*4,,4))</f>
        <v>0</v>
      </c>
      <c r="AA560" s="1">
        <f ca="1">SUM(OFFSET('96点'!AA$5,(ROW(AA560)-ROW(AA$5))*4,,4))</f>
        <v>0</v>
      </c>
      <c r="AB560" s="1" t="e">
        <f ca="1" t="shared" si="215"/>
        <v>#DIV/0!</v>
      </c>
      <c r="AC560" s="1">
        <f ca="1">SUM(OFFSET('96点'!AC$5,(ROW(AC560)-ROW(AC$5))*4,,4))</f>
        <v>0</v>
      </c>
      <c r="AD560" s="1">
        <f ca="1">SUM(OFFSET('96点'!AD$5,(ROW(AD560)-ROW(AD$5))*4,,4))</f>
        <v>0</v>
      </c>
      <c r="AE560" s="1" t="e">
        <f ca="1" t="shared" si="216"/>
        <v>#DIV/0!</v>
      </c>
      <c r="AF560" s="1" t="e">
        <f ca="1" t="shared" si="217"/>
        <v>#DIV/0!</v>
      </c>
      <c r="AG560" s="1">
        <f ca="1">SUM(OFFSET('96点'!AG$5,(ROW(AG560)-ROW(AG$5))*4,,4))</f>
        <v>0</v>
      </c>
      <c r="AH560" s="1">
        <f ca="1">SUM(OFFSET('96点'!AH$5,(ROW(AH560)-ROW(AH$5))*4,,4))</f>
        <v>0</v>
      </c>
      <c r="AI560" s="1" t="e">
        <f ca="1" t="shared" si="218"/>
        <v>#DIV/0!</v>
      </c>
      <c r="AJ560" s="1">
        <f ca="1">SUM(OFFSET('96点'!AJ$5,(ROW(AJ560)-ROW(AJ$5))*4,,4))</f>
        <v>0</v>
      </c>
      <c r="AK560" s="1">
        <f ca="1">SUM(OFFSET('96点'!AK$5,(ROW(AK560)-ROW(AK$5))*4,,4))</f>
        <v>0</v>
      </c>
      <c r="AL560" s="1" t="e">
        <f ca="1" t="shared" si="219"/>
        <v>#DIV/0!</v>
      </c>
      <c r="AM560" s="1" t="e">
        <f ca="1" t="shared" si="220"/>
        <v>#DIV/0!</v>
      </c>
      <c r="AN560" s="1">
        <f ca="1">SUM(OFFSET('96点'!AN$5,(ROW(AN560)-ROW(AN$5))*4,,4))</f>
        <v>0</v>
      </c>
      <c r="AO560" s="1">
        <f ca="1">SUM(OFFSET('96点'!AO$5,(ROW(AO560)-ROW(AO$5))*4,,4))</f>
        <v>0</v>
      </c>
      <c r="AP560" s="1" t="e">
        <f ca="1" t="shared" si="221"/>
        <v>#DIV/0!</v>
      </c>
      <c r="AQ560" s="1">
        <f ca="1">SUM(OFFSET('96点'!AQ$5,(ROW(AQ560)-ROW(AQ$5))*4,,4))</f>
        <v>0</v>
      </c>
      <c r="AR560" s="1">
        <f ca="1">SUM(OFFSET('96点'!AR$5,(ROW(AR560)-ROW(AR$5))*4,,4))</f>
        <v>0</v>
      </c>
      <c r="AS560" s="1" t="e">
        <f ca="1" t="shared" si="222"/>
        <v>#DIV/0!</v>
      </c>
      <c r="AT560" s="1" t="e">
        <f ca="1" t="shared" si="223"/>
        <v>#DIV/0!</v>
      </c>
      <c r="AU560" s="1">
        <f ca="1">SUM(OFFSET('96点'!AU$5,(ROW(AU560)-ROW(AU$5))*4,,4))</f>
        <v>0</v>
      </c>
      <c r="AV560" s="1">
        <f ca="1">SUM(OFFSET('96点'!AV$5,(ROW(AV560)-ROW(AV$5))*4,,4))</f>
        <v>0</v>
      </c>
      <c r="AW560" s="1" t="e">
        <f ca="1" t="shared" si="224"/>
        <v>#DIV/0!</v>
      </c>
      <c r="AX560" s="1">
        <f ca="1">SUM(OFFSET('96点'!AX$5,(ROW(AX560)-ROW(AX$5))*4,,4))</f>
        <v>0</v>
      </c>
      <c r="AY560" s="1">
        <f ca="1">SUM(OFFSET('96点'!AY$5,(ROW(AY560)-ROW(AY$5))*4,,4))</f>
        <v>0</v>
      </c>
      <c r="AZ560" s="1" t="e">
        <f ca="1" t="shared" si="225"/>
        <v>#DIV/0!</v>
      </c>
      <c r="BA560" s="1" t="e">
        <f ca="1" t="shared" si="226"/>
        <v>#DIV/0!</v>
      </c>
      <c r="BB560" s="1">
        <f ca="1">SUM(OFFSET('96点'!BB$5,(ROW(BB560)-ROW(BB$5))*4,,4))</f>
        <v>0</v>
      </c>
    </row>
    <row r="561" spans="3:54">
      <c r="C561" s="1">
        <f t="shared" si="202"/>
        <v>557</v>
      </c>
      <c r="D561" s="1">
        <f t="shared" si="203"/>
        <v>7</v>
      </c>
      <c r="E561" s="1">
        <f t="shared" si="206"/>
        <v>45116</v>
      </c>
      <c r="F561" s="1" t="str">
        <f t="shared" si="204"/>
        <v>20230709</v>
      </c>
      <c r="G561">
        <f t="shared" si="207"/>
        <v>2</v>
      </c>
      <c r="J561" s="1" t="str">
        <f>INDEX(辅助表!$F$3:$F$14,G561)</f>
        <v>测试机组#1调度单元</v>
      </c>
      <c r="K561" s="1" t="str">
        <f t="shared" si="205"/>
        <v>2023-07-09</v>
      </c>
      <c r="L561" s="3">
        <f ca="1" t="shared" si="208"/>
        <v>0.208333333333333</v>
      </c>
      <c r="M561" s="1">
        <f ca="1">SUM(OFFSET('96点'!M$5,(ROW(M561)-ROW(M$5))*4,,4))</f>
        <v>0</v>
      </c>
      <c r="N561" s="1" t="e">
        <f ca="1" t="shared" si="209"/>
        <v>#DIV/0!</v>
      </c>
      <c r="O561" s="1">
        <f ca="1">SUM(OFFSET('96点'!O$5,(ROW(O561)-ROW(O$5))*4,,4))</f>
        <v>0</v>
      </c>
      <c r="P561" s="1">
        <f ca="1">SUM(OFFSET('96点'!P$5,(ROW(P561)-ROW(P$5))*4,,4))</f>
        <v>0</v>
      </c>
      <c r="Q561" s="1" t="e">
        <f ca="1" t="shared" si="210"/>
        <v>#DIV/0!</v>
      </c>
      <c r="R561" s="1" t="e">
        <f ca="1" t="shared" si="211"/>
        <v>#DIV/0!</v>
      </c>
      <c r="S561" s="1">
        <f ca="1">SUM(OFFSET('96点'!S$5,(ROW(S561)-ROW(S$5))*4,,4))</f>
        <v>0</v>
      </c>
      <c r="T561" s="1">
        <f ca="1">SUM(OFFSET('96点'!T$5,(ROW(T561)-ROW(T$5))*4,,4))</f>
        <v>0</v>
      </c>
      <c r="U561" s="1" t="e">
        <f ca="1" t="shared" si="212"/>
        <v>#DIV/0!</v>
      </c>
      <c r="V561" s="1">
        <f ca="1">SUM(OFFSET('96点'!V$5,(ROW(V561)-ROW(V$5))*4,,4))</f>
        <v>0</v>
      </c>
      <c r="W561" s="1">
        <f ca="1">SUM(OFFSET('96点'!W$5,(ROW(W561)-ROW(W$5))*4,,4))</f>
        <v>0</v>
      </c>
      <c r="X561" s="1" t="e">
        <f ca="1" t="shared" si="213"/>
        <v>#DIV/0!</v>
      </c>
      <c r="Y561" s="1" t="e">
        <f ca="1" t="shared" si="214"/>
        <v>#DIV/0!</v>
      </c>
      <c r="Z561" s="1">
        <f ca="1">SUM(OFFSET('96点'!Z$5,(ROW(Z561)-ROW(Z$5))*4,,4))</f>
        <v>0</v>
      </c>
      <c r="AA561" s="1">
        <f ca="1">SUM(OFFSET('96点'!AA$5,(ROW(AA561)-ROW(AA$5))*4,,4))</f>
        <v>0</v>
      </c>
      <c r="AB561" s="1" t="e">
        <f ca="1" t="shared" si="215"/>
        <v>#DIV/0!</v>
      </c>
      <c r="AC561" s="1">
        <f ca="1">SUM(OFFSET('96点'!AC$5,(ROW(AC561)-ROW(AC$5))*4,,4))</f>
        <v>0</v>
      </c>
      <c r="AD561" s="1">
        <f ca="1">SUM(OFFSET('96点'!AD$5,(ROW(AD561)-ROW(AD$5))*4,,4))</f>
        <v>0</v>
      </c>
      <c r="AE561" s="1" t="e">
        <f ca="1" t="shared" si="216"/>
        <v>#DIV/0!</v>
      </c>
      <c r="AF561" s="1" t="e">
        <f ca="1" t="shared" si="217"/>
        <v>#DIV/0!</v>
      </c>
      <c r="AG561" s="1">
        <f ca="1">SUM(OFFSET('96点'!AG$5,(ROW(AG561)-ROW(AG$5))*4,,4))</f>
        <v>0</v>
      </c>
      <c r="AH561" s="1">
        <f ca="1">SUM(OFFSET('96点'!AH$5,(ROW(AH561)-ROW(AH$5))*4,,4))</f>
        <v>0</v>
      </c>
      <c r="AI561" s="1" t="e">
        <f ca="1" t="shared" si="218"/>
        <v>#DIV/0!</v>
      </c>
      <c r="AJ561" s="1">
        <f ca="1">SUM(OFFSET('96点'!AJ$5,(ROW(AJ561)-ROW(AJ$5))*4,,4))</f>
        <v>0</v>
      </c>
      <c r="AK561" s="1">
        <f ca="1">SUM(OFFSET('96点'!AK$5,(ROW(AK561)-ROW(AK$5))*4,,4))</f>
        <v>0</v>
      </c>
      <c r="AL561" s="1" t="e">
        <f ca="1" t="shared" si="219"/>
        <v>#DIV/0!</v>
      </c>
      <c r="AM561" s="1" t="e">
        <f ca="1" t="shared" si="220"/>
        <v>#DIV/0!</v>
      </c>
      <c r="AN561" s="1">
        <f ca="1">SUM(OFFSET('96点'!AN$5,(ROW(AN561)-ROW(AN$5))*4,,4))</f>
        <v>0</v>
      </c>
      <c r="AO561" s="1">
        <f ca="1">SUM(OFFSET('96点'!AO$5,(ROW(AO561)-ROW(AO$5))*4,,4))</f>
        <v>0</v>
      </c>
      <c r="AP561" s="1" t="e">
        <f ca="1" t="shared" si="221"/>
        <v>#DIV/0!</v>
      </c>
      <c r="AQ561" s="1">
        <f ca="1">SUM(OFFSET('96点'!AQ$5,(ROW(AQ561)-ROW(AQ$5))*4,,4))</f>
        <v>0</v>
      </c>
      <c r="AR561" s="1">
        <f ca="1">SUM(OFFSET('96点'!AR$5,(ROW(AR561)-ROW(AR$5))*4,,4))</f>
        <v>0</v>
      </c>
      <c r="AS561" s="1" t="e">
        <f ca="1" t="shared" si="222"/>
        <v>#DIV/0!</v>
      </c>
      <c r="AT561" s="1" t="e">
        <f ca="1" t="shared" si="223"/>
        <v>#DIV/0!</v>
      </c>
      <c r="AU561" s="1">
        <f ca="1">SUM(OFFSET('96点'!AU$5,(ROW(AU561)-ROW(AU$5))*4,,4))</f>
        <v>0</v>
      </c>
      <c r="AV561" s="1">
        <f ca="1">SUM(OFFSET('96点'!AV$5,(ROW(AV561)-ROW(AV$5))*4,,4))</f>
        <v>0</v>
      </c>
      <c r="AW561" s="1" t="e">
        <f ca="1" t="shared" si="224"/>
        <v>#DIV/0!</v>
      </c>
      <c r="AX561" s="1">
        <f ca="1">SUM(OFFSET('96点'!AX$5,(ROW(AX561)-ROW(AX$5))*4,,4))</f>
        <v>0</v>
      </c>
      <c r="AY561" s="1">
        <f ca="1">SUM(OFFSET('96点'!AY$5,(ROW(AY561)-ROW(AY$5))*4,,4))</f>
        <v>0</v>
      </c>
      <c r="AZ561" s="1" t="e">
        <f ca="1" t="shared" si="225"/>
        <v>#DIV/0!</v>
      </c>
      <c r="BA561" s="1" t="e">
        <f ca="1" t="shared" si="226"/>
        <v>#DIV/0!</v>
      </c>
      <c r="BB561" s="1">
        <f ca="1">SUM(OFFSET('96点'!BB$5,(ROW(BB561)-ROW(BB$5))*4,,4))</f>
        <v>0</v>
      </c>
    </row>
    <row r="562" spans="3:54">
      <c r="C562" s="1">
        <f t="shared" si="202"/>
        <v>558</v>
      </c>
      <c r="D562" s="1">
        <f t="shared" si="203"/>
        <v>8</v>
      </c>
      <c r="E562" s="1">
        <f t="shared" si="206"/>
        <v>45116</v>
      </c>
      <c r="F562" s="1" t="str">
        <f t="shared" si="204"/>
        <v>20230709</v>
      </c>
      <c r="G562">
        <f t="shared" si="207"/>
        <v>2</v>
      </c>
      <c r="J562" s="1" t="str">
        <f>INDEX(辅助表!$F$3:$F$14,G562)</f>
        <v>测试机组#1调度单元</v>
      </c>
      <c r="K562" s="1" t="str">
        <f t="shared" si="205"/>
        <v>2023-07-09</v>
      </c>
      <c r="L562" s="3">
        <f ca="1" t="shared" si="208"/>
        <v>0.25</v>
      </c>
      <c r="M562" s="1">
        <f ca="1">SUM(OFFSET('96点'!M$5,(ROW(M562)-ROW(M$5))*4,,4))</f>
        <v>0</v>
      </c>
      <c r="N562" s="1" t="e">
        <f ca="1" t="shared" si="209"/>
        <v>#DIV/0!</v>
      </c>
      <c r="O562" s="1">
        <f ca="1">SUM(OFFSET('96点'!O$5,(ROW(O562)-ROW(O$5))*4,,4))</f>
        <v>0</v>
      </c>
      <c r="P562" s="1">
        <f ca="1">SUM(OFFSET('96点'!P$5,(ROW(P562)-ROW(P$5))*4,,4))</f>
        <v>0</v>
      </c>
      <c r="Q562" s="1" t="e">
        <f ca="1" t="shared" si="210"/>
        <v>#DIV/0!</v>
      </c>
      <c r="R562" s="1" t="e">
        <f ca="1" t="shared" si="211"/>
        <v>#DIV/0!</v>
      </c>
      <c r="S562" s="1">
        <f ca="1">SUM(OFFSET('96点'!S$5,(ROW(S562)-ROW(S$5))*4,,4))</f>
        <v>0</v>
      </c>
      <c r="T562" s="1">
        <f ca="1">SUM(OFFSET('96点'!T$5,(ROW(T562)-ROW(T$5))*4,,4))</f>
        <v>0</v>
      </c>
      <c r="U562" s="1" t="e">
        <f ca="1" t="shared" si="212"/>
        <v>#DIV/0!</v>
      </c>
      <c r="V562" s="1">
        <f ca="1">SUM(OFFSET('96点'!V$5,(ROW(V562)-ROW(V$5))*4,,4))</f>
        <v>0</v>
      </c>
      <c r="W562" s="1">
        <f ca="1">SUM(OFFSET('96点'!W$5,(ROW(W562)-ROW(W$5))*4,,4))</f>
        <v>0</v>
      </c>
      <c r="X562" s="1" t="e">
        <f ca="1" t="shared" si="213"/>
        <v>#DIV/0!</v>
      </c>
      <c r="Y562" s="1" t="e">
        <f ca="1" t="shared" si="214"/>
        <v>#DIV/0!</v>
      </c>
      <c r="Z562" s="1">
        <f ca="1">SUM(OFFSET('96点'!Z$5,(ROW(Z562)-ROW(Z$5))*4,,4))</f>
        <v>0</v>
      </c>
      <c r="AA562" s="1">
        <f ca="1">SUM(OFFSET('96点'!AA$5,(ROW(AA562)-ROW(AA$5))*4,,4))</f>
        <v>0</v>
      </c>
      <c r="AB562" s="1" t="e">
        <f ca="1" t="shared" si="215"/>
        <v>#DIV/0!</v>
      </c>
      <c r="AC562" s="1">
        <f ca="1">SUM(OFFSET('96点'!AC$5,(ROW(AC562)-ROW(AC$5))*4,,4))</f>
        <v>0</v>
      </c>
      <c r="AD562" s="1">
        <f ca="1">SUM(OFFSET('96点'!AD$5,(ROW(AD562)-ROW(AD$5))*4,,4))</f>
        <v>0</v>
      </c>
      <c r="AE562" s="1" t="e">
        <f ca="1" t="shared" si="216"/>
        <v>#DIV/0!</v>
      </c>
      <c r="AF562" s="1" t="e">
        <f ca="1" t="shared" si="217"/>
        <v>#DIV/0!</v>
      </c>
      <c r="AG562" s="1">
        <f ca="1">SUM(OFFSET('96点'!AG$5,(ROW(AG562)-ROW(AG$5))*4,,4))</f>
        <v>0</v>
      </c>
      <c r="AH562" s="1">
        <f ca="1">SUM(OFFSET('96点'!AH$5,(ROW(AH562)-ROW(AH$5))*4,,4))</f>
        <v>0</v>
      </c>
      <c r="AI562" s="1" t="e">
        <f ca="1" t="shared" si="218"/>
        <v>#DIV/0!</v>
      </c>
      <c r="AJ562" s="1">
        <f ca="1">SUM(OFFSET('96点'!AJ$5,(ROW(AJ562)-ROW(AJ$5))*4,,4))</f>
        <v>0</v>
      </c>
      <c r="AK562" s="1">
        <f ca="1">SUM(OFFSET('96点'!AK$5,(ROW(AK562)-ROW(AK$5))*4,,4))</f>
        <v>0</v>
      </c>
      <c r="AL562" s="1" t="e">
        <f ca="1" t="shared" si="219"/>
        <v>#DIV/0!</v>
      </c>
      <c r="AM562" s="1" t="e">
        <f ca="1" t="shared" si="220"/>
        <v>#DIV/0!</v>
      </c>
      <c r="AN562" s="1">
        <f ca="1">SUM(OFFSET('96点'!AN$5,(ROW(AN562)-ROW(AN$5))*4,,4))</f>
        <v>0</v>
      </c>
      <c r="AO562" s="1">
        <f ca="1">SUM(OFFSET('96点'!AO$5,(ROW(AO562)-ROW(AO$5))*4,,4))</f>
        <v>0</v>
      </c>
      <c r="AP562" s="1" t="e">
        <f ca="1" t="shared" si="221"/>
        <v>#DIV/0!</v>
      </c>
      <c r="AQ562" s="1">
        <f ca="1">SUM(OFFSET('96点'!AQ$5,(ROW(AQ562)-ROW(AQ$5))*4,,4))</f>
        <v>0</v>
      </c>
      <c r="AR562" s="1">
        <f ca="1">SUM(OFFSET('96点'!AR$5,(ROW(AR562)-ROW(AR$5))*4,,4))</f>
        <v>0</v>
      </c>
      <c r="AS562" s="1" t="e">
        <f ca="1" t="shared" si="222"/>
        <v>#DIV/0!</v>
      </c>
      <c r="AT562" s="1" t="e">
        <f ca="1" t="shared" si="223"/>
        <v>#DIV/0!</v>
      </c>
      <c r="AU562" s="1">
        <f ca="1">SUM(OFFSET('96点'!AU$5,(ROW(AU562)-ROW(AU$5))*4,,4))</f>
        <v>0</v>
      </c>
      <c r="AV562" s="1">
        <f ca="1">SUM(OFFSET('96点'!AV$5,(ROW(AV562)-ROW(AV$5))*4,,4))</f>
        <v>0</v>
      </c>
      <c r="AW562" s="1" t="e">
        <f ca="1" t="shared" si="224"/>
        <v>#DIV/0!</v>
      </c>
      <c r="AX562" s="1">
        <f ca="1">SUM(OFFSET('96点'!AX$5,(ROW(AX562)-ROW(AX$5))*4,,4))</f>
        <v>0</v>
      </c>
      <c r="AY562" s="1">
        <f ca="1">SUM(OFFSET('96点'!AY$5,(ROW(AY562)-ROW(AY$5))*4,,4))</f>
        <v>0</v>
      </c>
      <c r="AZ562" s="1" t="e">
        <f ca="1" t="shared" si="225"/>
        <v>#DIV/0!</v>
      </c>
      <c r="BA562" s="1" t="e">
        <f ca="1" t="shared" si="226"/>
        <v>#DIV/0!</v>
      </c>
      <c r="BB562" s="1">
        <f ca="1">SUM(OFFSET('96点'!BB$5,(ROW(BB562)-ROW(BB$5))*4,,4))</f>
        <v>0</v>
      </c>
    </row>
    <row r="563" spans="3:54">
      <c r="C563" s="1">
        <f t="shared" si="202"/>
        <v>559</v>
      </c>
      <c r="D563" s="1">
        <f t="shared" si="203"/>
        <v>9</v>
      </c>
      <c r="E563" s="1">
        <f t="shared" si="206"/>
        <v>45116</v>
      </c>
      <c r="F563" s="1" t="str">
        <f t="shared" si="204"/>
        <v>20230709</v>
      </c>
      <c r="G563">
        <f t="shared" si="207"/>
        <v>2</v>
      </c>
      <c r="J563" s="1" t="str">
        <f>INDEX(辅助表!$F$3:$F$14,G563)</f>
        <v>测试机组#1调度单元</v>
      </c>
      <c r="K563" s="1" t="str">
        <f t="shared" si="205"/>
        <v>2023-07-09</v>
      </c>
      <c r="L563" s="3">
        <f ca="1" t="shared" si="208"/>
        <v>0.291666666666667</v>
      </c>
      <c r="M563" s="1">
        <f ca="1">SUM(OFFSET('96点'!M$5,(ROW(M563)-ROW(M$5))*4,,4))</f>
        <v>0</v>
      </c>
      <c r="N563" s="1" t="e">
        <f ca="1" t="shared" si="209"/>
        <v>#DIV/0!</v>
      </c>
      <c r="O563" s="1">
        <f ca="1">SUM(OFFSET('96点'!O$5,(ROW(O563)-ROW(O$5))*4,,4))</f>
        <v>0</v>
      </c>
      <c r="P563" s="1">
        <f ca="1">SUM(OFFSET('96点'!P$5,(ROW(P563)-ROW(P$5))*4,,4))</f>
        <v>0</v>
      </c>
      <c r="Q563" s="1" t="e">
        <f ca="1" t="shared" si="210"/>
        <v>#DIV/0!</v>
      </c>
      <c r="R563" s="1" t="e">
        <f ca="1" t="shared" si="211"/>
        <v>#DIV/0!</v>
      </c>
      <c r="S563" s="1">
        <f ca="1">SUM(OFFSET('96点'!S$5,(ROW(S563)-ROW(S$5))*4,,4))</f>
        <v>0</v>
      </c>
      <c r="T563" s="1">
        <f ca="1">SUM(OFFSET('96点'!T$5,(ROW(T563)-ROW(T$5))*4,,4))</f>
        <v>0</v>
      </c>
      <c r="U563" s="1" t="e">
        <f ca="1" t="shared" si="212"/>
        <v>#DIV/0!</v>
      </c>
      <c r="V563" s="1">
        <f ca="1">SUM(OFFSET('96点'!V$5,(ROW(V563)-ROW(V$5))*4,,4))</f>
        <v>0</v>
      </c>
      <c r="W563" s="1">
        <f ca="1">SUM(OFFSET('96点'!W$5,(ROW(W563)-ROW(W$5))*4,,4))</f>
        <v>0</v>
      </c>
      <c r="X563" s="1" t="e">
        <f ca="1" t="shared" si="213"/>
        <v>#DIV/0!</v>
      </c>
      <c r="Y563" s="1" t="e">
        <f ca="1" t="shared" si="214"/>
        <v>#DIV/0!</v>
      </c>
      <c r="Z563" s="1">
        <f ca="1">SUM(OFFSET('96点'!Z$5,(ROW(Z563)-ROW(Z$5))*4,,4))</f>
        <v>0</v>
      </c>
      <c r="AA563" s="1">
        <f ca="1">SUM(OFFSET('96点'!AA$5,(ROW(AA563)-ROW(AA$5))*4,,4))</f>
        <v>0</v>
      </c>
      <c r="AB563" s="1" t="e">
        <f ca="1" t="shared" si="215"/>
        <v>#DIV/0!</v>
      </c>
      <c r="AC563" s="1">
        <f ca="1">SUM(OFFSET('96点'!AC$5,(ROW(AC563)-ROW(AC$5))*4,,4))</f>
        <v>0</v>
      </c>
      <c r="AD563" s="1">
        <f ca="1">SUM(OFFSET('96点'!AD$5,(ROW(AD563)-ROW(AD$5))*4,,4))</f>
        <v>0</v>
      </c>
      <c r="AE563" s="1" t="e">
        <f ca="1" t="shared" si="216"/>
        <v>#DIV/0!</v>
      </c>
      <c r="AF563" s="1" t="e">
        <f ca="1" t="shared" si="217"/>
        <v>#DIV/0!</v>
      </c>
      <c r="AG563" s="1">
        <f ca="1">SUM(OFFSET('96点'!AG$5,(ROW(AG563)-ROW(AG$5))*4,,4))</f>
        <v>0</v>
      </c>
      <c r="AH563" s="1">
        <f ca="1">SUM(OFFSET('96点'!AH$5,(ROW(AH563)-ROW(AH$5))*4,,4))</f>
        <v>0</v>
      </c>
      <c r="AI563" s="1" t="e">
        <f ca="1" t="shared" si="218"/>
        <v>#DIV/0!</v>
      </c>
      <c r="AJ563" s="1">
        <f ca="1">SUM(OFFSET('96点'!AJ$5,(ROW(AJ563)-ROW(AJ$5))*4,,4))</f>
        <v>0</v>
      </c>
      <c r="AK563" s="1">
        <f ca="1">SUM(OFFSET('96点'!AK$5,(ROW(AK563)-ROW(AK$5))*4,,4))</f>
        <v>0</v>
      </c>
      <c r="AL563" s="1" t="e">
        <f ca="1" t="shared" si="219"/>
        <v>#DIV/0!</v>
      </c>
      <c r="AM563" s="1" t="e">
        <f ca="1" t="shared" si="220"/>
        <v>#DIV/0!</v>
      </c>
      <c r="AN563" s="1">
        <f ca="1">SUM(OFFSET('96点'!AN$5,(ROW(AN563)-ROW(AN$5))*4,,4))</f>
        <v>0</v>
      </c>
      <c r="AO563" s="1">
        <f ca="1">SUM(OFFSET('96点'!AO$5,(ROW(AO563)-ROW(AO$5))*4,,4))</f>
        <v>0</v>
      </c>
      <c r="AP563" s="1" t="e">
        <f ca="1" t="shared" si="221"/>
        <v>#DIV/0!</v>
      </c>
      <c r="AQ563" s="1">
        <f ca="1">SUM(OFFSET('96点'!AQ$5,(ROW(AQ563)-ROW(AQ$5))*4,,4))</f>
        <v>0</v>
      </c>
      <c r="AR563" s="1">
        <f ca="1">SUM(OFFSET('96点'!AR$5,(ROW(AR563)-ROW(AR$5))*4,,4))</f>
        <v>0</v>
      </c>
      <c r="AS563" s="1" t="e">
        <f ca="1" t="shared" si="222"/>
        <v>#DIV/0!</v>
      </c>
      <c r="AT563" s="1" t="e">
        <f ca="1" t="shared" si="223"/>
        <v>#DIV/0!</v>
      </c>
      <c r="AU563" s="1">
        <f ca="1">SUM(OFFSET('96点'!AU$5,(ROW(AU563)-ROW(AU$5))*4,,4))</f>
        <v>0</v>
      </c>
      <c r="AV563" s="1">
        <f ca="1">SUM(OFFSET('96点'!AV$5,(ROW(AV563)-ROW(AV$5))*4,,4))</f>
        <v>0</v>
      </c>
      <c r="AW563" s="1" t="e">
        <f ca="1" t="shared" si="224"/>
        <v>#DIV/0!</v>
      </c>
      <c r="AX563" s="1">
        <f ca="1">SUM(OFFSET('96点'!AX$5,(ROW(AX563)-ROW(AX$5))*4,,4))</f>
        <v>0</v>
      </c>
      <c r="AY563" s="1">
        <f ca="1">SUM(OFFSET('96点'!AY$5,(ROW(AY563)-ROW(AY$5))*4,,4))</f>
        <v>0</v>
      </c>
      <c r="AZ563" s="1" t="e">
        <f ca="1" t="shared" si="225"/>
        <v>#DIV/0!</v>
      </c>
      <c r="BA563" s="1" t="e">
        <f ca="1" t="shared" si="226"/>
        <v>#DIV/0!</v>
      </c>
      <c r="BB563" s="1">
        <f ca="1">SUM(OFFSET('96点'!BB$5,(ROW(BB563)-ROW(BB$5))*4,,4))</f>
        <v>0</v>
      </c>
    </row>
    <row r="564" spans="3:54">
      <c r="C564" s="1">
        <f t="shared" si="202"/>
        <v>560</v>
      </c>
      <c r="D564" s="1">
        <f t="shared" si="203"/>
        <v>10</v>
      </c>
      <c r="E564" s="1">
        <f t="shared" si="206"/>
        <v>45116</v>
      </c>
      <c r="F564" s="1" t="str">
        <f t="shared" si="204"/>
        <v>20230709</v>
      </c>
      <c r="G564">
        <f t="shared" si="207"/>
        <v>2</v>
      </c>
      <c r="J564" s="1" t="str">
        <f>INDEX(辅助表!$F$3:$F$14,G564)</f>
        <v>测试机组#1调度单元</v>
      </c>
      <c r="K564" s="1" t="str">
        <f t="shared" si="205"/>
        <v>2023-07-09</v>
      </c>
      <c r="L564" s="3">
        <f ca="1" t="shared" si="208"/>
        <v>0.333333333333333</v>
      </c>
      <c r="M564" s="1">
        <f ca="1">SUM(OFFSET('96点'!M$5,(ROW(M564)-ROW(M$5))*4,,4))</f>
        <v>0</v>
      </c>
      <c r="N564" s="1" t="e">
        <f ca="1" t="shared" si="209"/>
        <v>#DIV/0!</v>
      </c>
      <c r="O564" s="1">
        <f ca="1">SUM(OFFSET('96点'!O$5,(ROW(O564)-ROW(O$5))*4,,4))</f>
        <v>0</v>
      </c>
      <c r="P564" s="1">
        <f ca="1">SUM(OFFSET('96点'!P$5,(ROW(P564)-ROW(P$5))*4,,4))</f>
        <v>0</v>
      </c>
      <c r="Q564" s="1" t="e">
        <f ca="1" t="shared" si="210"/>
        <v>#DIV/0!</v>
      </c>
      <c r="R564" s="1" t="e">
        <f ca="1" t="shared" si="211"/>
        <v>#DIV/0!</v>
      </c>
      <c r="S564" s="1">
        <f ca="1">SUM(OFFSET('96点'!S$5,(ROW(S564)-ROW(S$5))*4,,4))</f>
        <v>0</v>
      </c>
      <c r="T564" s="1">
        <f ca="1">SUM(OFFSET('96点'!T$5,(ROW(T564)-ROW(T$5))*4,,4))</f>
        <v>0</v>
      </c>
      <c r="U564" s="1" t="e">
        <f ca="1" t="shared" si="212"/>
        <v>#DIV/0!</v>
      </c>
      <c r="V564" s="1">
        <f ca="1">SUM(OFFSET('96点'!V$5,(ROW(V564)-ROW(V$5))*4,,4))</f>
        <v>0</v>
      </c>
      <c r="W564" s="1">
        <f ca="1">SUM(OFFSET('96点'!W$5,(ROW(W564)-ROW(W$5))*4,,4))</f>
        <v>0</v>
      </c>
      <c r="X564" s="1" t="e">
        <f ca="1" t="shared" si="213"/>
        <v>#DIV/0!</v>
      </c>
      <c r="Y564" s="1" t="e">
        <f ca="1" t="shared" si="214"/>
        <v>#DIV/0!</v>
      </c>
      <c r="Z564" s="1">
        <f ca="1">SUM(OFFSET('96点'!Z$5,(ROW(Z564)-ROW(Z$5))*4,,4))</f>
        <v>0</v>
      </c>
      <c r="AA564" s="1">
        <f ca="1">SUM(OFFSET('96点'!AA$5,(ROW(AA564)-ROW(AA$5))*4,,4))</f>
        <v>0</v>
      </c>
      <c r="AB564" s="1" t="e">
        <f ca="1" t="shared" si="215"/>
        <v>#DIV/0!</v>
      </c>
      <c r="AC564" s="1">
        <f ca="1">SUM(OFFSET('96点'!AC$5,(ROW(AC564)-ROW(AC$5))*4,,4))</f>
        <v>0</v>
      </c>
      <c r="AD564" s="1">
        <f ca="1">SUM(OFFSET('96点'!AD$5,(ROW(AD564)-ROW(AD$5))*4,,4))</f>
        <v>0</v>
      </c>
      <c r="AE564" s="1" t="e">
        <f ca="1" t="shared" si="216"/>
        <v>#DIV/0!</v>
      </c>
      <c r="AF564" s="1" t="e">
        <f ca="1" t="shared" si="217"/>
        <v>#DIV/0!</v>
      </c>
      <c r="AG564" s="1">
        <f ca="1">SUM(OFFSET('96点'!AG$5,(ROW(AG564)-ROW(AG$5))*4,,4))</f>
        <v>0</v>
      </c>
      <c r="AH564" s="1">
        <f ca="1">SUM(OFFSET('96点'!AH$5,(ROW(AH564)-ROW(AH$5))*4,,4))</f>
        <v>0</v>
      </c>
      <c r="AI564" s="1" t="e">
        <f ca="1" t="shared" si="218"/>
        <v>#DIV/0!</v>
      </c>
      <c r="AJ564" s="1">
        <f ca="1">SUM(OFFSET('96点'!AJ$5,(ROW(AJ564)-ROW(AJ$5))*4,,4))</f>
        <v>0</v>
      </c>
      <c r="AK564" s="1">
        <f ca="1">SUM(OFFSET('96点'!AK$5,(ROW(AK564)-ROW(AK$5))*4,,4))</f>
        <v>0</v>
      </c>
      <c r="AL564" s="1" t="e">
        <f ca="1" t="shared" si="219"/>
        <v>#DIV/0!</v>
      </c>
      <c r="AM564" s="1" t="e">
        <f ca="1" t="shared" si="220"/>
        <v>#DIV/0!</v>
      </c>
      <c r="AN564" s="1">
        <f ca="1">SUM(OFFSET('96点'!AN$5,(ROW(AN564)-ROW(AN$5))*4,,4))</f>
        <v>0</v>
      </c>
      <c r="AO564" s="1">
        <f ca="1">SUM(OFFSET('96点'!AO$5,(ROW(AO564)-ROW(AO$5))*4,,4))</f>
        <v>0</v>
      </c>
      <c r="AP564" s="1" t="e">
        <f ca="1" t="shared" si="221"/>
        <v>#DIV/0!</v>
      </c>
      <c r="AQ564" s="1">
        <f ca="1">SUM(OFFSET('96点'!AQ$5,(ROW(AQ564)-ROW(AQ$5))*4,,4))</f>
        <v>0</v>
      </c>
      <c r="AR564" s="1">
        <f ca="1">SUM(OFFSET('96点'!AR$5,(ROW(AR564)-ROW(AR$5))*4,,4))</f>
        <v>0</v>
      </c>
      <c r="AS564" s="1" t="e">
        <f ca="1" t="shared" si="222"/>
        <v>#DIV/0!</v>
      </c>
      <c r="AT564" s="1" t="e">
        <f ca="1" t="shared" si="223"/>
        <v>#DIV/0!</v>
      </c>
      <c r="AU564" s="1">
        <f ca="1">SUM(OFFSET('96点'!AU$5,(ROW(AU564)-ROW(AU$5))*4,,4))</f>
        <v>0</v>
      </c>
      <c r="AV564" s="1">
        <f ca="1">SUM(OFFSET('96点'!AV$5,(ROW(AV564)-ROW(AV$5))*4,,4))</f>
        <v>0</v>
      </c>
      <c r="AW564" s="1" t="e">
        <f ca="1" t="shared" si="224"/>
        <v>#DIV/0!</v>
      </c>
      <c r="AX564" s="1">
        <f ca="1">SUM(OFFSET('96点'!AX$5,(ROW(AX564)-ROW(AX$5))*4,,4))</f>
        <v>0</v>
      </c>
      <c r="AY564" s="1">
        <f ca="1">SUM(OFFSET('96点'!AY$5,(ROW(AY564)-ROW(AY$5))*4,,4))</f>
        <v>0</v>
      </c>
      <c r="AZ564" s="1" t="e">
        <f ca="1" t="shared" si="225"/>
        <v>#DIV/0!</v>
      </c>
      <c r="BA564" s="1" t="e">
        <f ca="1" t="shared" si="226"/>
        <v>#DIV/0!</v>
      </c>
      <c r="BB564" s="1">
        <f ca="1">SUM(OFFSET('96点'!BB$5,(ROW(BB564)-ROW(BB$5))*4,,4))</f>
        <v>0</v>
      </c>
    </row>
    <row r="565" spans="3:54">
      <c r="C565" s="1">
        <f t="shared" si="202"/>
        <v>561</v>
      </c>
      <c r="D565" s="1">
        <f t="shared" si="203"/>
        <v>11</v>
      </c>
      <c r="E565" s="1">
        <f t="shared" si="206"/>
        <v>45116</v>
      </c>
      <c r="F565" s="1" t="str">
        <f t="shared" si="204"/>
        <v>20230709</v>
      </c>
      <c r="G565">
        <f t="shared" si="207"/>
        <v>2</v>
      </c>
      <c r="J565" s="1" t="str">
        <f>INDEX(辅助表!$F$3:$F$14,G565)</f>
        <v>测试机组#1调度单元</v>
      </c>
      <c r="K565" s="1" t="str">
        <f t="shared" si="205"/>
        <v>2023-07-09</v>
      </c>
      <c r="L565" s="3">
        <f ca="1" t="shared" si="208"/>
        <v>0.375</v>
      </c>
      <c r="M565" s="1">
        <f ca="1">SUM(OFFSET('96点'!M$5,(ROW(M565)-ROW(M$5))*4,,4))</f>
        <v>0</v>
      </c>
      <c r="N565" s="1" t="e">
        <f ca="1" t="shared" si="209"/>
        <v>#DIV/0!</v>
      </c>
      <c r="O565" s="1">
        <f ca="1">SUM(OFFSET('96点'!O$5,(ROW(O565)-ROW(O$5))*4,,4))</f>
        <v>0</v>
      </c>
      <c r="P565" s="1">
        <f ca="1">SUM(OFFSET('96点'!P$5,(ROW(P565)-ROW(P$5))*4,,4))</f>
        <v>0</v>
      </c>
      <c r="Q565" s="1" t="e">
        <f ca="1" t="shared" si="210"/>
        <v>#DIV/0!</v>
      </c>
      <c r="R565" s="1" t="e">
        <f ca="1" t="shared" si="211"/>
        <v>#DIV/0!</v>
      </c>
      <c r="S565" s="1">
        <f ca="1">SUM(OFFSET('96点'!S$5,(ROW(S565)-ROW(S$5))*4,,4))</f>
        <v>0</v>
      </c>
      <c r="T565" s="1">
        <f ca="1">SUM(OFFSET('96点'!T$5,(ROW(T565)-ROW(T$5))*4,,4))</f>
        <v>0</v>
      </c>
      <c r="U565" s="1" t="e">
        <f ca="1" t="shared" si="212"/>
        <v>#DIV/0!</v>
      </c>
      <c r="V565" s="1">
        <f ca="1">SUM(OFFSET('96点'!V$5,(ROW(V565)-ROW(V$5))*4,,4))</f>
        <v>0</v>
      </c>
      <c r="W565" s="1">
        <f ca="1">SUM(OFFSET('96点'!W$5,(ROW(W565)-ROW(W$5))*4,,4))</f>
        <v>0</v>
      </c>
      <c r="X565" s="1" t="e">
        <f ca="1" t="shared" si="213"/>
        <v>#DIV/0!</v>
      </c>
      <c r="Y565" s="1" t="e">
        <f ca="1" t="shared" si="214"/>
        <v>#DIV/0!</v>
      </c>
      <c r="Z565" s="1">
        <f ca="1">SUM(OFFSET('96点'!Z$5,(ROW(Z565)-ROW(Z$5))*4,,4))</f>
        <v>0</v>
      </c>
      <c r="AA565" s="1">
        <f ca="1">SUM(OFFSET('96点'!AA$5,(ROW(AA565)-ROW(AA$5))*4,,4))</f>
        <v>0</v>
      </c>
      <c r="AB565" s="1" t="e">
        <f ca="1" t="shared" si="215"/>
        <v>#DIV/0!</v>
      </c>
      <c r="AC565" s="1">
        <f ca="1">SUM(OFFSET('96点'!AC$5,(ROW(AC565)-ROW(AC$5))*4,,4))</f>
        <v>0</v>
      </c>
      <c r="AD565" s="1">
        <f ca="1">SUM(OFFSET('96点'!AD$5,(ROW(AD565)-ROW(AD$5))*4,,4))</f>
        <v>0</v>
      </c>
      <c r="AE565" s="1" t="e">
        <f ca="1" t="shared" si="216"/>
        <v>#DIV/0!</v>
      </c>
      <c r="AF565" s="1" t="e">
        <f ca="1" t="shared" si="217"/>
        <v>#DIV/0!</v>
      </c>
      <c r="AG565" s="1">
        <f ca="1">SUM(OFFSET('96点'!AG$5,(ROW(AG565)-ROW(AG$5))*4,,4))</f>
        <v>0</v>
      </c>
      <c r="AH565" s="1">
        <f ca="1">SUM(OFFSET('96点'!AH$5,(ROW(AH565)-ROW(AH$5))*4,,4))</f>
        <v>0</v>
      </c>
      <c r="AI565" s="1" t="e">
        <f ca="1" t="shared" si="218"/>
        <v>#DIV/0!</v>
      </c>
      <c r="AJ565" s="1">
        <f ca="1">SUM(OFFSET('96点'!AJ$5,(ROW(AJ565)-ROW(AJ$5))*4,,4))</f>
        <v>0</v>
      </c>
      <c r="AK565" s="1">
        <f ca="1">SUM(OFFSET('96点'!AK$5,(ROW(AK565)-ROW(AK$5))*4,,4))</f>
        <v>0</v>
      </c>
      <c r="AL565" s="1" t="e">
        <f ca="1" t="shared" si="219"/>
        <v>#DIV/0!</v>
      </c>
      <c r="AM565" s="1" t="e">
        <f ca="1" t="shared" si="220"/>
        <v>#DIV/0!</v>
      </c>
      <c r="AN565" s="1">
        <f ca="1">SUM(OFFSET('96点'!AN$5,(ROW(AN565)-ROW(AN$5))*4,,4))</f>
        <v>0</v>
      </c>
      <c r="AO565" s="1">
        <f ca="1">SUM(OFFSET('96点'!AO$5,(ROW(AO565)-ROW(AO$5))*4,,4))</f>
        <v>0</v>
      </c>
      <c r="AP565" s="1" t="e">
        <f ca="1" t="shared" si="221"/>
        <v>#DIV/0!</v>
      </c>
      <c r="AQ565" s="1">
        <f ca="1">SUM(OFFSET('96点'!AQ$5,(ROW(AQ565)-ROW(AQ$5))*4,,4))</f>
        <v>0</v>
      </c>
      <c r="AR565" s="1">
        <f ca="1">SUM(OFFSET('96点'!AR$5,(ROW(AR565)-ROW(AR$5))*4,,4))</f>
        <v>0</v>
      </c>
      <c r="AS565" s="1" t="e">
        <f ca="1" t="shared" si="222"/>
        <v>#DIV/0!</v>
      </c>
      <c r="AT565" s="1" t="e">
        <f ca="1" t="shared" si="223"/>
        <v>#DIV/0!</v>
      </c>
      <c r="AU565" s="1">
        <f ca="1">SUM(OFFSET('96点'!AU$5,(ROW(AU565)-ROW(AU$5))*4,,4))</f>
        <v>0</v>
      </c>
      <c r="AV565" s="1">
        <f ca="1">SUM(OFFSET('96点'!AV$5,(ROW(AV565)-ROW(AV$5))*4,,4))</f>
        <v>0</v>
      </c>
      <c r="AW565" s="1" t="e">
        <f ca="1" t="shared" si="224"/>
        <v>#DIV/0!</v>
      </c>
      <c r="AX565" s="1">
        <f ca="1">SUM(OFFSET('96点'!AX$5,(ROW(AX565)-ROW(AX$5))*4,,4))</f>
        <v>0</v>
      </c>
      <c r="AY565" s="1">
        <f ca="1">SUM(OFFSET('96点'!AY$5,(ROW(AY565)-ROW(AY$5))*4,,4))</f>
        <v>0</v>
      </c>
      <c r="AZ565" s="1" t="e">
        <f ca="1" t="shared" si="225"/>
        <v>#DIV/0!</v>
      </c>
      <c r="BA565" s="1" t="e">
        <f ca="1" t="shared" si="226"/>
        <v>#DIV/0!</v>
      </c>
      <c r="BB565" s="1">
        <f ca="1">SUM(OFFSET('96点'!BB$5,(ROW(BB565)-ROW(BB$5))*4,,4))</f>
        <v>0</v>
      </c>
    </row>
    <row r="566" spans="3:54">
      <c r="C566" s="1">
        <f t="shared" si="202"/>
        <v>562</v>
      </c>
      <c r="D566" s="1">
        <f t="shared" si="203"/>
        <v>12</v>
      </c>
      <c r="E566" s="1">
        <f t="shared" si="206"/>
        <v>45116</v>
      </c>
      <c r="F566" s="1" t="str">
        <f t="shared" si="204"/>
        <v>20230709</v>
      </c>
      <c r="G566">
        <f t="shared" si="207"/>
        <v>2</v>
      </c>
      <c r="J566" s="1" t="str">
        <f>INDEX(辅助表!$F$3:$F$14,G566)</f>
        <v>测试机组#1调度单元</v>
      </c>
      <c r="K566" s="1" t="str">
        <f t="shared" si="205"/>
        <v>2023-07-09</v>
      </c>
      <c r="L566" s="3">
        <f ca="1" t="shared" si="208"/>
        <v>0.416666666666667</v>
      </c>
      <c r="M566" s="1">
        <f ca="1">SUM(OFFSET('96点'!M$5,(ROW(M566)-ROW(M$5))*4,,4))</f>
        <v>0</v>
      </c>
      <c r="N566" s="1" t="e">
        <f ca="1" t="shared" si="209"/>
        <v>#DIV/0!</v>
      </c>
      <c r="O566" s="1">
        <f ca="1">SUM(OFFSET('96点'!O$5,(ROW(O566)-ROW(O$5))*4,,4))</f>
        <v>0</v>
      </c>
      <c r="P566" s="1">
        <f ca="1">SUM(OFFSET('96点'!P$5,(ROW(P566)-ROW(P$5))*4,,4))</f>
        <v>0</v>
      </c>
      <c r="Q566" s="1" t="e">
        <f ca="1" t="shared" si="210"/>
        <v>#DIV/0!</v>
      </c>
      <c r="R566" s="1" t="e">
        <f ca="1" t="shared" si="211"/>
        <v>#DIV/0!</v>
      </c>
      <c r="S566" s="1">
        <f ca="1">SUM(OFFSET('96点'!S$5,(ROW(S566)-ROW(S$5))*4,,4))</f>
        <v>0</v>
      </c>
      <c r="T566" s="1">
        <f ca="1">SUM(OFFSET('96点'!T$5,(ROW(T566)-ROW(T$5))*4,,4))</f>
        <v>0</v>
      </c>
      <c r="U566" s="1" t="e">
        <f ca="1" t="shared" si="212"/>
        <v>#DIV/0!</v>
      </c>
      <c r="V566" s="1">
        <f ca="1">SUM(OFFSET('96点'!V$5,(ROW(V566)-ROW(V$5))*4,,4))</f>
        <v>0</v>
      </c>
      <c r="W566" s="1">
        <f ca="1">SUM(OFFSET('96点'!W$5,(ROW(W566)-ROW(W$5))*4,,4))</f>
        <v>0</v>
      </c>
      <c r="X566" s="1" t="e">
        <f ca="1" t="shared" si="213"/>
        <v>#DIV/0!</v>
      </c>
      <c r="Y566" s="1" t="e">
        <f ca="1" t="shared" si="214"/>
        <v>#DIV/0!</v>
      </c>
      <c r="Z566" s="1">
        <f ca="1">SUM(OFFSET('96点'!Z$5,(ROW(Z566)-ROW(Z$5))*4,,4))</f>
        <v>0</v>
      </c>
      <c r="AA566" s="1">
        <f ca="1">SUM(OFFSET('96点'!AA$5,(ROW(AA566)-ROW(AA$5))*4,,4))</f>
        <v>0</v>
      </c>
      <c r="AB566" s="1" t="e">
        <f ca="1" t="shared" si="215"/>
        <v>#DIV/0!</v>
      </c>
      <c r="AC566" s="1">
        <f ca="1">SUM(OFFSET('96点'!AC$5,(ROW(AC566)-ROW(AC$5))*4,,4))</f>
        <v>0</v>
      </c>
      <c r="AD566" s="1">
        <f ca="1">SUM(OFFSET('96点'!AD$5,(ROW(AD566)-ROW(AD$5))*4,,4))</f>
        <v>0</v>
      </c>
      <c r="AE566" s="1" t="e">
        <f ca="1" t="shared" si="216"/>
        <v>#DIV/0!</v>
      </c>
      <c r="AF566" s="1" t="e">
        <f ca="1" t="shared" si="217"/>
        <v>#DIV/0!</v>
      </c>
      <c r="AG566" s="1">
        <f ca="1">SUM(OFFSET('96点'!AG$5,(ROW(AG566)-ROW(AG$5))*4,,4))</f>
        <v>0</v>
      </c>
      <c r="AH566" s="1">
        <f ca="1">SUM(OFFSET('96点'!AH$5,(ROW(AH566)-ROW(AH$5))*4,,4))</f>
        <v>0</v>
      </c>
      <c r="AI566" s="1" t="e">
        <f ca="1" t="shared" si="218"/>
        <v>#DIV/0!</v>
      </c>
      <c r="AJ566" s="1">
        <f ca="1">SUM(OFFSET('96点'!AJ$5,(ROW(AJ566)-ROW(AJ$5))*4,,4))</f>
        <v>0</v>
      </c>
      <c r="AK566" s="1">
        <f ca="1">SUM(OFFSET('96点'!AK$5,(ROW(AK566)-ROW(AK$5))*4,,4))</f>
        <v>0</v>
      </c>
      <c r="AL566" s="1" t="e">
        <f ca="1" t="shared" si="219"/>
        <v>#DIV/0!</v>
      </c>
      <c r="AM566" s="1" t="e">
        <f ca="1" t="shared" si="220"/>
        <v>#DIV/0!</v>
      </c>
      <c r="AN566" s="1">
        <f ca="1">SUM(OFFSET('96点'!AN$5,(ROW(AN566)-ROW(AN$5))*4,,4))</f>
        <v>0</v>
      </c>
      <c r="AO566" s="1">
        <f ca="1">SUM(OFFSET('96点'!AO$5,(ROW(AO566)-ROW(AO$5))*4,,4))</f>
        <v>0</v>
      </c>
      <c r="AP566" s="1" t="e">
        <f ca="1" t="shared" si="221"/>
        <v>#DIV/0!</v>
      </c>
      <c r="AQ566" s="1">
        <f ca="1">SUM(OFFSET('96点'!AQ$5,(ROW(AQ566)-ROW(AQ$5))*4,,4))</f>
        <v>0</v>
      </c>
      <c r="AR566" s="1">
        <f ca="1">SUM(OFFSET('96点'!AR$5,(ROW(AR566)-ROW(AR$5))*4,,4))</f>
        <v>0</v>
      </c>
      <c r="AS566" s="1" t="e">
        <f ca="1" t="shared" si="222"/>
        <v>#DIV/0!</v>
      </c>
      <c r="AT566" s="1" t="e">
        <f ca="1" t="shared" si="223"/>
        <v>#DIV/0!</v>
      </c>
      <c r="AU566" s="1">
        <f ca="1">SUM(OFFSET('96点'!AU$5,(ROW(AU566)-ROW(AU$5))*4,,4))</f>
        <v>0</v>
      </c>
      <c r="AV566" s="1">
        <f ca="1">SUM(OFFSET('96点'!AV$5,(ROW(AV566)-ROW(AV$5))*4,,4))</f>
        <v>0</v>
      </c>
      <c r="AW566" s="1" t="e">
        <f ca="1" t="shared" si="224"/>
        <v>#DIV/0!</v>
      </c>
      <c r="AX566" s="1">
        <f ca="1">SUM(OFFSET('96点'!AX$5,(ROW(AX566)-ROW(AX$5))*4,,4))</f>
        <v>0</v>
      </c>
      <c r="AY566" s="1">
        <f ca="1">SUM(OFFSET('96点'!AY$5,(ROW(AY566)-ROW(AY$5))*4,,4))</f>
        <v>0</v>
      </c>
      <c r="AZ566" s="1" t="e">
        <f ca="1" t="shared" si="225"/>
        <v>#DIV/0!</v>
      </c>
      <c r="BA566" s="1" t="e">
        <f ca="1" t="shared" si="226"/>
        <v>#DIV/0!</v>
      </c>
      <c r="BB566" s="1">
        <f ca="1">SUM(OFFSET('96点'!BB$5,(ROW(BB566)-ROW(BB$5))*4,,4))</f>
        <v>0</v>
      </c>
    </row>
    <row r="567" spans="3:54">
      <c r="C567" s="1">
        <f t="shared" si="202"/>
        <v>563</v>
      </c>
      <c r="D567" s="1">
        <f t="shared" si="203"/>
        <v>13</v>
      </c>
      <c r="E567" s="1">
        <f t="shared" si="206"/>
        <v>45116</v>
      </c>
      <c r="F567" s="1" t="str">
        <f t="shared" si="204"/>
        <v>20230709</v>
      </c>
      <c r="G567">
        <f t="shared" si="207"/>
        <v>2</v>
      </c>
      <c r="J567" s="1" t="str">
        <f>INDEX(辅助表!$F$3:$F$14,G567)</f>
        <v>测试机组#1调度单元</v>
      </c>
      <c r="K567" s="1" t="str">
        <f t="shared" si="205"/>
        <v>2023-07-09</v>
      </c>
      <c r="L567" s="3">
        <f ca="1" t="shared" si="208"/>
        <v>0.458333333333333</v>
      </c>
      <c r="M567" s="1">
        <f ca="1">SUM(OFFSET('96点'!M$5,(ROW(M567)-ROW(M$5))*4,,4))</f>
        <v>0</v>
      </c>
      <c r="N567" s="1" t="e">
        <f ca="1" t="shared" si="209"/>
        <v>#DIV/0!</v>
      </c>
      <c r="O567" s="1">
        <f ca="1">SUM(OFFSET('96点'!O$5,(ROW(O567)-ROW(O$5))*4,,4))</f>
        <v>0</v>
      </c>
      <c r="P567" s="1">
        <f ca="1">SUM(OFFSET('96点'!P$5,(ROW(P567)-ROW(P$5))*4,,4))</f>
        <v>0</v>
      </c>
      <c r="Q567" s="1" t="e">
        <f ca="1" t="shared" si="210"/>
        <v>#DIV/0!</v>
      </c>
      <c r="R567" s="1" t="e">
        <f ca="1" t="shared" si="211"/>
        <v>#DIV/0!</v>
      </c>
      <c r="S567" s="1">
        <f ca="1">SUM(OFFSET('96点'!S$5,(ROW(S567)-ROW(S$5))*4,,4))</f>
        <v>0</v>
      </c>
      <c r="T567" s="1">
        <f ca="1">SUM(OFFSET('96点'!T$5,(ROW(T567)-ROW(T$5))*4,,4))</f>
        <v>0</v>
      </c>
      <c r="U567" s="1" t="e">
        <f ca="1" t="shared" si="212"/>
        <v>#DIV/0!</v>
      </c>
      <c r="V567" s="1">
        <f ca="1">SUM(OFFSET('96点'!V$5,(ROW(V567)-ROW(V$5))*4,,4))</f>
        <v>0</v>
      </c>
      <c r="W567" s="1">
        <f ca="1">SUM(OFFSET('96点'!W$5,(ROW(W567)-ROW(W$5))*4,,4))</f>
        <v>0</v>
      </c>
      <c r="X567" s="1" t="e">
        <f ca="1" t="shared" si="213"/>
        <v>#DIV/0!</v>
      </c>
      <c r="Y567" s="1" t="e">
        <f ca="1" t="shared" si="214"/>
        <v>#DIV/0!</v>
      </c>
      <c r="Z567" s="1">
        <f ca="1">SUM(OFFSET('96点'!Z$5,(ROW(Z567)-ROW(Z$5))*4,,4))</f>
        <v>0</v>
      </c>
      <c r="AA567" s="1">
        <f ca="1">SUM(OFFSET('96点'!AA$5,(ROW(AA567)-ROW(AA$5))*4,,4))</f>
        <v>0</v>
      </c>
      <c r="AB567" s="1" t="e">
        <f ca="1" t="shared" si="215"/>
        <v>#DIV/0!</v>
      </c>
      <c r="AC567" s="1">
        <f ca="1">SUM(OFFSET('96点'!AC$5,(ROW(AC567)-ROW(AC$5))*4,,4))</f>
        <v>0</v>
      </c>
      <c r="AD567" s="1">
        <f ca="1">SUM(OFFSET('96点'!AD$5,(ROW(AD567)-ROW(AD$5))*4,,4))</f>
        <v>0</v>
      </c>
      <c r="AE567" s="1" t="e">
        <f ca="1" t="shared" si="216"/>
        <v>#DIV/0!</v>
      </c>
      <c r="AF567" s="1" t="e">
        <f ca="1" t="shared" si="217"/>
        <v>#DIV/0!</v>
      </c>
      <c r="AG567" s="1">
        <f ca="1">SUM(OFFSET('96点'!AG$5,(ROW(AG567)-ROW(AG$5))*4,,4))</f>
        <v>0</v>
      </c>
      <c r="AH567" s="1">
        <f ca="1">SUM(OFFSET('96点'!AH$5,(ROW(AH567)-ROW(AH$5))*4,,4))</f>
        <v>0</v>
      </c>
      <c r="AI567" s="1" t="e">
        <f ca="1" t="shared" si="218"/>
        <v>#DIV/0!</v>
      </c>
      <c r="AJ567" s="1">
        <f ca="1">SUM(OFFSET('96点'!AJ$5,(ROW(AJ567)-ROW(AJ$5))*4,,4))</f>
        <v>0</v>
      </c>
      <c r="AK567" s="1">
        <f ca="1">SUM(OFFSET('96点'!AK$5,(ROW(AK567)-ROW(AK$5))*4,,4))</f>
        <v>0</v>
      </c>
      <c r="AL567" s="1" t="e">
        <f ca="1" t="shared" si="219"/>
        <v>#DIV/0!</v>
      </c>
      <c r="AM567" s="1" t="e">
        <f ca="1" t="shared" si="220"/>
        <v>#DIV/0!</v>
      </c>
      <c r="AN567" s="1">
        <f ca="1">SUM(OFFSET('96点'!AN$5,(ROW(AN567)-ROW(AN$5))*4,,4))</f>
        <v>0</v>
      </c>
      <c r="AO567" s="1">
        <f ca="1">SUM(OFFSET('96点'!AO$5,(ROW(AO567)-ROW(AO$5))*4,,4))</f>
        <v>0</v>
      </c>
      <c r="AP567" s="1" t="e">
        <f ca="1" t="shared" si="221"/>
        <v>#DIV/0!</v>
      </c>
      <c r="AQ567" s="1">
        <f ca="1">SUM(OFFSET('96点'!AQ$5,(ROW(AQ567)-ROW(AQ$5))*4,,4))</f>
        <v>0</v>
      </c>
      <c r="AR567" s="1">
        <f ca="1">SUM(OFFSET('96点'!AR$5,(ROW(AR567)-ROW(AR$5))*4,,4))</f>
        <v>0</v>
      </c>
      <c r="AS567" s="1" t="e">
        <f ca="1" t="shared" si="222"/>
        <v>#DIV/0!</v>
      </c>
      <c r="AT567" s="1" t="e">
        <f ca="1" t="shared" si="223"/>
        <v>#DIV/0!</v>
      </c>
      <c r="AU567" s="1">
        <f ca="1">SUM(OFFSET('96点'!AU$5,(ROW(AU567)-ROW(AU$5))*4,,4))</f>
        <v>0</v>
      </c>
      <c r="AV567" s="1">
        <f ca="1">SUM(OFFSET('96点'!AV$5,(ROW(AV567)-ROW(AV$5))*4,,4))</f>
        <v>0</v>
      </c>
      <c r="AW567" s="1" t="e">
        <f ca="1" t="shared" si="224"/>
        <v>#DIV/0!</v>
      </c>
      <c r="AX567" s="1">
        <f ca="1">SUM(OFFSET('96点'!AX$5,(ROW(AX567)-ROW(AX$5))*4,,4))</f>
        <v>0</v>
      </c>
      <c r="AY567" s="1">
        <f ca="1">SUM(OFFSET('96点'!AY$5,(ROW(AY567)-ROW(AY$5))*4,,4))</f>
        <v>0</v>
      </c>
      <c r="AZ567" s="1" t="e">
        <f ca="1" t="shared" si="225"/>
        <v>#DIV/0!</v>
      </c>
      <c r="BA567" s="1" t="e">
        <f ca="1" t="shared" si="226"/>
        <v>#DIV/0!</v>
      </c>
      <c r="BB567" s="1">
        <f ca="1">SUM(OFFSET('96点'!BB$5,(ROW(BB567)-ROW(BB$5))*4,,4))</f>
        <v>0</v>
      </c>
    </row>
    <row r="568" spans="3:54">
      <c r="C568" s="1">
        <f t="shared" si="202"/>
        <v>564</v>
      </c>
      <c r="D568" s="1">
        <f t="shared" si="203"/>
        <v>14</v>
      </c>
      <c r="E568" s="1">
        <f t="shared" si="206"/>
        <v>45116</v>
      </c>
      <c r="F568" s="1" t="str">
        <f t="shared" si="204"/>
        <v>20230709</v>
      </c>
      <c r="G568">
        <f t="shared" si="207"/>
        <v>2</v>
      </c>
      <c r="J568" s="1" t="str">
        <f>INDEX(辅助表!$F$3:$F$14,G568)</f>
        <v>测试机组#1调度单元</v>
      </c>
      <c r="K568" s="1" t="str">
        <f t="shared" si="205"/>
        <v>2023-07-09</v>
      </c>
      <c r="L568" s="3">
        <f ca="1" t="shared" si="208"/>
        <v>0.5</v>
      </c>
      <c r="M568" s="1">
        <f ca="1">SUM(OFFSET('96点'!M$5,(ROW(M568)-ROW(M$5))*4,,4))</f>
        <v>0</v>
      </c>
      <c r="N568" s="1" t="e">
        <f ca="1" t="shared" si="209"/>
        <v>#DIV/0!</v>
      </c>
      <c r="O568" s="1">
        <f ca="1">SUM(OFFSET('96点'!O$5,(ROW(O568)-ROW(O$5))*4,,4))</f>
        <v>0</v>
      </c>
      <c r="P568" s="1">
        <f ca="1">SUM(OFFSET('96点'!P$5,(ROW(P568)-ROW(P$5))*4,,4))</f>
        <v>0</v>
      </c>
      <c r="Q568" s="1" t="e">
        <f ca="1" t="shared" si="210"/>
        <v>#DIV/0!</v>
      </c>
      <c r="R568" s="1" t="e">
        <f ca="1" t="shared" si="211"/>
        <v>#DIV/0!</v>
      </c>
      <c r="S568" s="1">
        <f ca="1">SUM(OFFSET('96点'!S$5,(ROW(S568)-ROW(S$5))*4,,4))</f>
        <v>0</v>
      </c>
      <c r="T568" s="1">
        <f ca="1">SUM(OFFSET('96点'!T$5,(ROW(T568)-ROW(T$5))*4,,4))</f>
        <v>0</v>
      </c>
      <c r="U568" s="1" t="e">
        <f ca="1" t="shared" si="212"/>
        <v>#DIV/0!</v>
      </c>
      <c r="V568" s="1">
        <f ca="1">SUM(OFFSET('96点'!V$5,(ROW(V568)-ROW(V$5))*4,,4))</f>
        <v>0</v>
      </c>
      <c r="W568" s="1">
        <f ca="1">SUM(OFFSET('96点'!W$5,(ROW(W568)-ROW(W$5))*4,,4))</f>
        <v>0</v>
      </c>
      <c r="X568" s="1" t="e">
        <f ca="1" t="shared" si="213"/>
        <v>#DIV/0!</v>
      </c>
      <c r="Y568" s="1" t="e">
        <f ca="1" t="shared" si="214"/>
        <v>#DIV/0!</v>
      </c>
      <c r="Z568" s="1">
        <f ca="1">SUM(OFFSET('96点'!Z$5,(ROW(Z568)-ROW(Z$5))*4,,4))</f>
        <v>0</v>
      </c>
      <c r="AA568" s="1">
        <f ca="1">SUM(OFFSET('96点'!AA$5,(ROW(AA568)-ROW(AA$5))*4,,4))</f>
        <v>0</v>
      </c>
      <c r="AB568" s="1" t="e">
        <f ca="1" t="shared" si="215"/>
        <v>#DIV/0!</v>
      </c>
      <c r="AC568" s="1">
        <f ca="1">SUM(OFFSET('96点'!AC$5,(ROW(AC568)-ROW(AC$5))*4,,4))</f>
        <v>0</v>
      </c>
      <c r="AD568" s="1">
        <f ca="1">SUM(OFFSET('96点'!AD$5,(ROW(AD568)-ROW(AD$5))*4,,4))</f>
        <v>0</v>
      </c>
      <c r="AE568" s="1" t="e">
        <f ca="1" t="shared" si="216"/>
        <v>#DIV/0!</v>
      </c>
      <c r="AF568" s="1" t="e">
        <f ca="1" t="shared" si="217"/>
        <v>#DIV/0!</v>
      </c>
      <c r="AG568" s="1">
        <f ca="1">SUM(OFFSET('96点'!AG$5,(ROW(AG568)-ROW(AG$5))*4,,4))</f>
        <v>0</v>
      </c>
      <c r="AH568" s="1">
        <f ca="1">SUM(OFFSET('96点'!AH$5,(ROW(AH568)-ROW(AH$5))*4,,4))</f>
        <v>0</v>
      </c>
      <c r="AI568" s="1" t="e">
        <f ca="1" t="shared" si="218"/>
        <v>#DIV/0!</v>
      </c>
      <c r="AJ568" s="1">
        <f ca="1">SUM(OFFSET('96点'!AJ$5,(ROW(AJ568)-ROW(AJ$5))*4,,4))</f>
        <v>0</v>
      </c>
      <c r="AK568" s="1">
        <f ca="1">SUM(OFFSET('96点'!AK$5,(ROW(AK568)-ROW(AK$5))*4,,4))</f>
        <v>0</v>
      </c>
      <c r="AL568" s="1" t="e">
        <f ca="1" t="shared" si="219"/>
        <v>#DIV/0!</v>
      </c>
      <c r="AM568" s="1" t="e">
        <f ca="1" t="shared" si="220"/>
        <v>#DIV/0!</v>
      </c>
      <c r="AN568" s="1">
        <f ca="1">SUM(OFFSET('96点'!AN$5,(ROW(AN568)-ROW(AN$5))*4,,4))</f>
        <v>0</v>
      </c>
      <c r="AO568" s="1">
        <f ca="1">SUM(OFFSET('96点'!AO$5,(ROW(AO568)-ROW(AO$5))*4,,4))</f>
        <v>0</v>
      </c>
      <c r="AP568" s="1" t="e">
        <f ca="1" t="shared" si="221"/>
        <v>#DIV/0!</v>
      </c>
      <c r="AQ568" s="1">
        <f ca="1">SUM(OFFSET('96点'!AQ$5,(ROW(AQ568)-ROW(AQ$5))*4,,4))</f>
        <v>0</v>
      </c>
      <c r="AR568" s="1">
        <f ca="1">SUM(OFFSET('96点'!AR$5,(ROW(AR568)-ROW(AR$5))*4,,4))</f>
        <v>0</v>
      </c>
      <c r="AS568" s="1" t="e">
        <f ca="1" t="shared" si="222"/>
        <v>#DIV/0!</v>
      </c>
      <c r="AT568" s="1" t="e">
        <f ca="1" t="shared" si="223"/>
        <v>#DIV/0!</v>
      </c>
      <c r="AU568" s="1">
        <f ca="1">SUM(OFFSET('96点'!AU$5,(ROW(AU568)-ROW(AU$5))*4,,4))</f>
        <v>0</v>
      </c>
      <c r="AV568" s="1">
        <f ca="1">SUM(OFFSET('96点'!AV$5,(ROW(AV568)-ROW(AV$5))*4,,4))</f>
        <v>0</v>
      </c>
      <c r="AW568" s="1" t="e">
        <f ca="1" t="shared" si="224"/>
        <v>#DIV/0!</v>
      </c>
      <c r="AX568" s="1">
        <f ca="1">SUM(OFFSET('96点'!AX$5,(ROW(AX568)-ROW(AX$5))*4,,4))</f>
        <v>0</v>
      </c>
      <c r="AY568" s="1">
        <f ca="1">SUM(OFFSET('96点'!AY$5,(ROW(AY568)-ROW(AY$5))*4,,4))</f>
        <v>0</v>
      </c>
      <c r="AZ568" s="1" t="e">
        <f ca="1" t="shared" si="225"/>
        <v>#DIV/0!</v>
      </c>
      <c r="BA568" s="1" t="e">
        <f ca="1" t="shared" si="226"/>
        <v>#DIV/0!</v>
      </c>
      <c r="BB568" s="1">
        <f ca="1">SUM(OFFSET('96点'!BB$5,(ROW(BB568)-ROW(BB$5))*4,,4))</f>
        <v>0</v>
      </c>
    </row>
    <row r="569" spans="3:54">
      <c r="C569" s="1">
        <f t="shared" si="202"/>
        <v>565</v>
      </c>
      <c r="D569" s="1">
        <f t="shared" si="203"/>
        <v>15</v>
      </c>
      <c r="E569" s="1">
        <f t="shared" si="206"/>
        <v>45116</v>
      </c>
      <c r="F569" s="1" t="str">
        <f t="shared" si="204"/>
        <v>20230709</v>
      </c>
      <c r="G569">
        <f t="shared" si="207"/>
        <v>2</v>
      </c>
      <c r="J569" s="1" t="str">
        <f>INDEX(辅助表!$F$3:$F$14,G569)</f>
        <v>测试机组#1调度单元</v>
      </c>
      <c r="K569" s="1" t="str">
        <f t="shared" si="205"/>
        <v>2023-07-09</v>
      </c>
      <c r="L569" s="3">
        <f ca="1" t="shared" si="208"/>
        <v>0.541666666666667</v>
      </c>
      <c r="M569" s="1">
        <f ca="1">SUM(OFFSET('96点'!M$5,(ROW(M569)-ROW(M$5))*4,,4))</f>
        <v>0</v>
      </c>
      <c r="N569" s="1" t="e">
        <f ca="1" t="shared" si="209"/>
        <v>#DIV/0!</v>
      </c>
      <c r="O569" s="1">
        <f ca="1">SUM(OFFSET('96点'!O$5,(ROW(O569)-ROW(O$5))*4,,4))</f>
        <v>0</v>
      </c>
      <c r="P569" s="1">
        <f ca="1">SUM(OFFSET('96点'!P$5,(ROW(P569)-ROW(P$5))*4,,4))</f>
        <v>0</v>
      </c>
      <c r="Q569" s="1" t="e">
        <f ca="1" t="shared" si="210"/>
        <v>#DIV/0!</v>
      </c>
      <c r="R569" s="1" t="e">
        <f ca="1" t="shared" si="211"/>
        <v>#DIV/0!</v>
      </c>
      <c r="S569" s="1">
        <f ca="1">SUM(OFFSET('96点'!S$5,(ROW(S569)-ROW(S$5))*4,,4))</f>
        <v>0</v>
      </c>
      <c r="T569" s="1">
        <f ca="1">SUM(OFFSET('96点'!T$5,(ROW(T569)-ROW(T$5))*4,,4))</f>
        <v>0</v>
      </c>
      <c r="U569" s="1" t="e">
        <f ca="1" t="shared" si="212"/>
        <v>#DIV/0!</v>
      </c>
      <c r="V569" s="1">
        <f ca="1">SUM(OFFSET('96点'!V$5,(ROW(V569)-ROW(V$5))*4,,4))</f>
        <v>0</v>
      </c>
      <c r="W569" s="1">
        <f ca="1">SUM(OFFSET('96点'!W$5,(ROW(W569)-ROW(W$5))*4,,4))</f>
        <v>0</v>
      </c>
      <c r="X569" s="1" t="e">
        <f ca="1" t="shared" si="213"/>
        <v>#DIV/0!</v>
      </c>
      <c r="Y569" s="1" t="e">
        <f ca="1" t="shared" si="214"/>
        <v>#DIV/0!</v>
      </c>
      <c r="Z569" s="1">
        <f ca="1">SUM(OFFSET('96点'!Z$5,(ROW(Z569)-ROW(Z$5))*4,,4))</f>
        <v>0</v>
      </c>
      <c r="AA569" s="1">
        <f ca="1">SUM(OFFSET('96点'!AA$5,(ROW(AA569)-ROW(AA$5))*4,,4))</f>
        <v>0</v>
      </c>
      <c r="AB569" s="1" t="e">
        <f ca="1" t="shared" si="215"/>
        <v>#DIV/0!</v>
      </c>
      <c r="AC569" s="1">
        <f ca="1">SUM(OFFSET('96点'!AC$5,(ROW(AC569)-ROW(AC$5))*4,,4))</f>
        <v>0</v>
      </c>
      <c r="AD569" s="1">
        <f ca="1">SUM(OFFSET('96点'!AD$5,(ROW(AD569)-ROW(AD$5))*4,,4))</f>
        <v>0</v>
      </c>
      <c r="AE569" s="1" t="e">
        <f ca="1" t="shared" si="216"/>
        <v>#DIV/0!</v>
      </c>
      <c r="AF569" s="1" t="e">
        <f ca="1" t="shared" si="217"/>
        <v>#DIV/0!</v>
      </c>
      <c r="AG569" s="1">
        <f ca="1">SUM(OFFSET('96点'!AG$5,(ROW(AG569)-ROW(AG$5))*4,,4))</f>
        <v>0</v>
      </c>
      <c r="AH569" s="1">
        <f ca="1">SUM(OFFSET('96点'!AH$5,(ROW(AH569)-ROW(AH$5))*4,,4))</f>
        <v>0</v>
      </c>
      <c r="AI569" s="1" t="e">
        <f ca="1" t="shared" si="218"/>
        <v>#DIV/0!</v>
      </c>
      <c r="AJ569" s="1">
        <f ca="1">SUM(OFFSET('96点'!AJ$5,(ROW(AJ569)-ROW(AJ$5))*4,,4))</f>
        <v>0</v>
      </c>
      <c r="AK569" s="1">
        <f ca="1">SUM(OFFSET('96点'!AK$5,(ROW(AK569)-ROW(AK$5))*4,,4))</f>
        <v>0</v>
      </c>
      <c r="AL569" s="1" t="e">
        <f ca="1" t="shared" si="219"/>
        <v>#DIV/0!</v>
      </c>
      <c r="AM569" s="1" t="e">
        <f ca="1" t="shared" si="220"/>
        <v>#DIV/0!</v>
      </c>
      <c r="AN569" s="1">
        <f ca="1">SUM(OFFSET('96点'!AN$5,(ROW(AN569)-ROW(AN$5))*4,,4))</f>
        <v>0</v>
      </c>
      <c r="AO569" s="1">
        <f ca="1">SUM(OFFSET('96点'!AO$5,(ROW(AO569)-ROW(AO$5))*4,,4))</f>
        <v>0</v>
      </c>
      <c r="AP569" s="1" t="e">
        <f ca="1" t="shared" si="221"/>
        <v>#DIV/0!</v>
      </c>
      <c r="AQ569" s="1">
        <f ca="1">SUM(OFFSET('96点'!AQ$5,(ROW(AQ569)-ROW(AQ$5))*4,,4))</f>
        <v>0</v>
      </c>
      <c r="AR569" s="1">
        <f ca="1">SUM(OFFSET('96点'!AR$5,(ROW(AR569)-ROW(AR$5))*4,,4))</f>
        <v>0</v>
      </c>
      <c r="AS569" s="1" t="e">
        <f ca="1" t="shared" si="222"/>
        <v>#DIV/0!</v>
      </c>
      <c r="AT569" s="1" t="e">
        <f ca="1" t="shared" si="223"/>
        <v>#DIV/0!</v>
      </c>
      <c r="AU569" s="1">
        <f ca="1">SUM(OFFSET('96点'!AU$5,(ROW(AU569)-ROW(AU$5))*4,,4))</f>
        <v>0</v>
      </c>
      <c r="AV569" s="1">
        <f ca="1">SUM(OFFSET('96点'!AV$5,(ROW(AV569)-ROW(AV$5))*4,,4))</f>
        <v>0</v>
      </c>
      <c r="AW569" s="1" t="e">
        <f ca="1" t="shared" si="224"/>
        <v>#DIV/0!</v>
      </c>
      <c r="AX569" s="1">
        <f ca="1">SUM(OFFSET('96点'!AX$5,(ROW(AX569)-ROW(AX$5))*4,,4))</f>
        <v>0</v>
      </c>
      <c r="AY569" s="1">
        <f ca="1">SUM(OFFSET('96点'!AY$5,(ROW(AY569)-ROW(AY$5))*4,,4))</f>
        <v>0</v>
      </c>
      <c r="AZ569" s="1" t="e">
        <f ca="1" t="shared" si="225"/>
        <v>#DIV/0!</v>
      </c>
      <c r="BA569" s="1" t="e">
        <f ca="1" t="shared" si="226"/>
        <v>#DIV/0!</v>
      </c>
      <c r="BB569" s="1">
        <f ca="1">SUM(OFFSET('96点'!BB$5,(ROW(BB569)-ROW(BB$5))*4,,4))</f>
        <v>0</v>
      </c>
    </row>
    <row r="570" spans="3:54">
      <c r="C570" s="1">
        <f t="shared" si="202"/>
        <v>566</v>
      </c>
      <c r="D570" s="1">
        <f t="shared" si="203"/>
        <v>16</v>
      </c>
      <c r="E570" s="1">
        <f t="shared" si="206"/>
        <v>45116</v>
      </c>
      <c r="F570" s="1" t="str">
        <f t="shared" si="204"/>
        <v>20230709</v>
      </c>
      <c r="G570">
        <f t="shared" si="207"/>
        <v>2</v>
      </c>
      <c r="J570" s="1" t="str">
        <f>INDEX(辅助表!$F$3:$F$14,G570)</f>
        <v>测试机组#1调度单元</v>
      </c>
      <c r="K570" s="1" t="str">
        <f t="shared" si="205"/>
        <v>2023-07-09</v>
      </c>
      <c r="L570" s="3">
        <f ca="1" t="shared" si="208"/>
        <v>0.583333333333333</v>
      </c>
      <c r="M570" s="1">
        <f ca="1">SUM(OFFSET('96点'!M$5,(ROW(M570)-ROW(M$5))*4,,4))</f>
        <v>0</v>
      </c>
      <c r="N570" s="1" t="e">
        <f ca="1" t="shared" si="209"/>
        <v>#DIV/0!</v>
      </c>
      <c r="O570" s="1">
        <f ca="1">SUM(OFFSET('96点'!O$5,(ROW(O570)-ROW(O$5))*4,,4))</f>
        <v>0</v>
      </c>
      <c r="P570" s="1">
        <f ca="1">SUM(OFFSET('96点'!P$5,(ROW(P570)-ROW(P$5))*4,,4))</f>
        <v>0</v>
      </c>
      <c r="Q570" s="1" t="e">
        <f ca="1" t="shared" si="210"/>
        <v>#DIV/0!</v>
      </c>
      <c r="R570" s="1" t="e">
        <f ca="1" t="shared" si="211"/>
        <v>#DIV/0!</v>
      </c>
      <c r="S570" s="1">
        <f ca="1">SUM(OFFSET('96点'!S$5,(ROW(S570)-ROW(S$5))*4,,4))</f>
        <v>0</v>
      </c>
      <c r="T570" s="1">
        <f ca="1">SUM(OFFSET('96点'!T$5,(ROW(T570)-ROW(T$5))*4,,4))</f>
        <v>0</v>
      </c>
      <c r="U570" s="1" t="e">
        <f ca="1" t="shared" si="212"/>
        <v>#DIV/0!</v>
      </c>
      <c r="V570" s="1">
        <f ca="1">SUM(OFFSET('96点'!V$5,(ROW(V570)-ROW(V$5))*4,,4))</f>
        <v>0</v>
      </c>
      <c r="W570" s="1">
        <f ca="1">SUM(OFFSET('96点'!W$5,(ROW(W570)-ROW(W$5))*4,,4))</f>
        <v>0</v>
      </c>
      <c r="X570" s="1" t="e">
        <f ca="1" t="shared" si="213"/>
        <v>#DIV/0!</v>
      </c>
      <c r="Y570" s="1" t="e">
        <f ca="1" t="shared" si="214"/>
        <v>#DIV/0!</v>
      </c>
      <c r="Z570" s="1">
        <f ca="1">SUM(OFFSET('96点'!Z$5,(ROW(Z570)-ROW(Z$5))*4,,4))</f>
        <v>0</v>
      </c>
      <c r="AA570" s="1">
        <f ca="1">SUM(OFFSET('96点'!AA$5,(ROW(AA570)-ROW(AA$5))*4,,4))</f>
        <v>0</v>
      </c>
      <c r="AB570" s="1" t="e">
        <f ca="1" t="shared" si="215"/>
        <v>#DIV/0!</v>
      </c>
      <c r="AC570" s="1">
        <f ca="1">SUM(OFFSET('96点'!AC$5,(ROW(AC570)-ROW(AC$5))*4,,4))</f>
        <v>0</v>
      </c>
      <c r="AD570" s="1">
        <f ca="1">SUM(OFFSET('96点'!AD$5,(ROW(AD570)-ROW(AD$5))*4,,4))</f>
        <v>0</v>
      </c>
      <c r="AE570" s="1" t="e">
        <f ca="1" t="shared" si="216"/>
        <v>#DIV/0!</v>
      </c>
      <c r="AF570" s="1" t="e">
        <f ca="1" t="shared" si="217"/>
        <v>#DIV/0!</v>
      </c>
      <c r="AG570" s="1">
        <f ca="1">SUM(OFFSET('96点'!AG$5,(ROW(AG570)-ROW(AG$5))*4,,4))</f>
        <v>0</v>
      </c>
      <c r="AH570" s="1">
        <f ca="1">SUM(OFFSET('96点'!AH$5,(ROW(AH570)-ROW(AH$5))*4,,4))</f>
        <v>0</v>
      </c>
      <c r="AI570" s="1" t="e">
        <f ca="1" t="shared" si="218"/>
        <v>#DIV/0!</v>
      </c>
      <c r="AJ570" s="1">
        <f ca="1">SUM(OFFSET('96点'!AJ$5,(ROW(AJ570)-ROW(AJ$5))*4,,4))</f>
        <v>0</v>
      </c>
      <c r="AK570" s="1">
        <f ca="1">SUM(OFFSET('96点'!AK$5,(ROW(AK570)-ROW(AK$5))*4,,4))</f>
        <v>0</v>
      </c>
      <c r="AL570" s="1" t="e">
        <f ca="1" t="shared" si="219"/>
        <v>#DIV/0!</v>
      </c>
      <c r="AM570" s="1" t="e">
        <f ca="1" t="shared" si="220"/>
        <v>#DIV/0!</v>
      </c>
      <c r="AN570" s="1">
        <f ca="1">SUM(OFFSET('96点'!AN$5,(ROW(AN570)-ROW(AN$5))*4,,4))</f>
        <v>0</v>
      </c>
      <c r="AO570" s="1">
        <f ca="1">SUM(OFFSET('96点'!AO$5,(ROW(AO570)-ROW(AO$5))*4,,4))</f>
        <v>0</v>
      </c>
      <c r="AP570" s="1" t="e">
        <f ca="1" t="shared" si="221"/>
        <v>#DIV/0!</v>
      </c>
      <c r="AQ570" s="1">
        <f ca="1">SUM(OFFSET('96点'!AQ$5,(ROW(AQ570)-ROW(AQ$5))*4,,4))</f>
        <v>0</v>
      </c>
      <c r="AR570" s="1">
        <f ca="1">SUM(OFFSET('96点'!AR$5,(ROW(AR570)-ROW(AR$5))*4,,4))</f>
        <v>0</v>
      </c>
      <c r="AS570" s="1" t="e">
        <f ca="1" t="shared" si="222"/>
        <v>#DIV/0!</v>
      </c>
      <c r="AT570" s="1" t="e">
        <f ca="1" t="shared" si="223"/>
        <v>#DIV/0!</v>
      </c>
      <c r="AU570" s="1">
        <f ca="1">SUM(OFFSET('96点'!AU$5,(ROW(AU570)-ROW(AU$5))*4,,4))</f>
        <v>0</v>
      </c>
      <c r="AV570" s="1">
        <f ca="1">SUM(OFFSET('96点'!AV$5,(ROW(AV570)-ROW(AV$5))*4,,4))</f>
        <v>0</v>
      </c>
      <c r="AW570" s="1" t="e">
        <f ca="1" t="shared" si="224"/>
        <v>#DIV/0!</v>
      </c>
      <c r="AX570" s="1">
        <f ca="1">SUM(OFFSET('96点'!AX$5,(ROW(AX570)-ROW(AX$5))*4,,4))</f>
        <v>0</v>
      </c>
      <c r="AY570" s="1">
        <f ca="1">SUM(OFFSET('96点'!AY$5,(ROW(AY570)-ROW(AY$5))*4,,4))</f>
        <v>0</v>
      </c>
      <c r="AZ570" s="1" t="e">
        <f ca="1" t="shared" si="225"/>
        <v>#DIV/0!</v>
      </c>
      <c r="BA570" s="1" t="e">
        <f ca="1" t="shared" si="226"/>
        <v>#DIV/0!</v>
      </c>
      <c r="BB570" s="1">
        <f ca="1">SUM(OFFSET('96点'!BB$5,(ROW(BB570)-ROW(BB$5))*4,,4))</f>
        <v>0</v>
      </c>
    </row>
    <row r="571" spans="3:54">
      <c r="C571" s="1">
        <f t="shared" si="202"/>
        <v>567</v>
      </c>
      <c r="D571" s="1">
        <f t="shared" si="203"/>
        <v>17</v>
      </c>
      <c r="E571" s="1">
        <f t="shared" si="206"/>
        <v>45116</v>
      </c>
      <c r="F571" s="1" t="str">
        <f t="shared" si="204"/>
        <v>20230709</v>
      </c>
      <c r="G571">
        <f t="shared" si="207"/>
        <v>2</v>
      </c>
      <c r="J571" s="1" t="str">
        <f>INDEX(辅助表!$F$3:$F$14,G571)</f>
        <v>测试机组#1调度单元</v>
      </c>
      <c r="K571" s="1" t="str">
        <f t="shared" si="205"/>
        <v>2023-07-09</v>
      </c>
      <c r="L571" s="3">
        <f ca="1" t="shared" si="208"/>
        <v>0.625</v>
      </c>
      <c r="M571" s="1">
        <f ca="1">SUM(OFFSET('96点'!M$5,(ROW(M571)-ROW(M$5))*4,,4))</f>
        <v>0</v>
      </c>
      <c r="N571" s="1" t="e">
        <f ca="1" t="shared" si="209"/>
        <v>#DIV/0!</v>
      </c>
      <c r="O571" s="1">
        <f ca="1">SUM(OFFSET('96点'!O$5,(ROW(O571)-ROW(O$5))*4,,4))</f>
        <v>0</v>
      </c>
      <c r="P571" s="1">
        <f ca="1">SUM(OFFSET('96点'!P$5,(ROW(P571)-ROW(P$5))*4,,4))</f>
        <v>0</v>
      </c>
      <c r="Q571" s="1" t="e">
        <f ca="1" t="shared" si="210"/>
        <v>#DIV/0!</v>
      </c>
      <c r="R571" s="1" t="e">
        <f ca="1" t="shared" si="211"/>
        <v>#DIV/0!</v>
      </c>
      <c r="S571" s="1">
        <f ca="1">SUM(OFFSET('96点'!S$5,(ROW(S571)-ROW(S$5))*4,,4))</f>
        <v>0</v>
      </c>
      <c r="T571" s="1">
        <f ca="1">SUM(OFFSET('96点'!T$5,(ROW(T571)-ROW(T$5))*4,,4))</f>
        <v>0</v>
      </c>
      <c r="U571" s="1" t="e">
        <f ca="1" t="shared" si="212"/>
        <v>#DIV/0!</v>
      </c>
      <c r="V571" s="1">
        <f ca="1">SUM(OFFSET('96点'!V$5,(ROW(V571)-ROW(V$5))*4,,4))</f>
        <v>0</v>
      </c>
      <c r="W571" s="1">
        <f ca="1">SUM(OFFSET('96点'!W$5,(ROW(W571)-ROW(W$5))*4,,4))</f>
        <v>0</v>
      </c>
      <c r="X571" s="1" t="e">
        <f ca="1" t="shared" si="213"/>
        <v>#DIV/0!</v>
      </c>
      <c r="Y571" s="1" t="e">
        <f ca="1" t="shared" si="214"/>
        <v>#DIV/0!</v>
      </c>
      <c r="Z571" s="1">
        <f ca="1">SUM(OFFSET('96点'!Z$5,(ROW(Z571)-ROW(Z$5))*4,,4))</f>
        <v>0</v>
      </c>
      <c r="AA571" s="1">
        <f ca="1">SUM(OFFSET('96点'!AA$5,(ROW(AA571)-ROW(AA$5))*4,,4))</f>
        <v>0</v>
      </c>
      <c r="AB571" s="1" t="e">
        <f ca="1" t="shared" si="215"/>
        <v>#DIV/0!</v>
      </c>
      <c r="AC571" s="1">
        <f ca="1">SUM(OFFSET('96点'!AC$5,(ROW(AC571)-ROW(AC$5))*4,,4))</f>
        <v>0</v>
      </c>
      <c r="AD571" s="1">
        <f ca="1">SUM(OFFSET('96点'!AD$5,(ROW(AD571)-ROW(AD$5))*4,,4))</f>
        <v>0</v>
      </c>
      <c r="AE571" s="1" t="e">
        <f ca="1" t="shared" si="216"/>
        <v>#DIV/0!</v>
      </c>
      <c r="AF571" s="1" t="e">
        <f ca="1" t="shared" si="217"/>
        <v>#DIV/0!</v>
      </c>
      <c r="AG571" s="1">
        <f ca="1">SUM(OFFSET('96点'!AG$5,(ROW(AG571)-ROW(AG$5))*4,,4))</f>
        <v>0</v>
      </c>
      <c r="AH571" s="1">
        <f ca="1">SUM(OFFSET('96点'!AH$5,(ROW(AH571)-ROW(AH$5))*4,,4))</f>
        <v>0</v>
      </c>
      <c r="AI571" s="1" t="e">
        <f ca="1" t="shared" si="218"/>
        <v>#DIV/0!</v>
      </c>
      <c r="AJ571" s="1">
        <f ca="1">SUM(OFFSET('96点'!AJ$5,(ROW(AJ571)-ROW(AJ$5))*4,,4))</f>
        <v>0</v>
      </c>
      <c r="AK571" s="1">
        <f ca="1">SUM(OFFSET('96点'!AK$5,(ROW(AK571)-ROW(AK$5))*4,,4))</f>
        <v>0</v>
      </c>
      <c r="AL571" s="1" t="e">
        <f ca="1" t="shared" si="219"/>
        <v>#DIV/0!</v>
      </c>
      <c r="AM571" s="1" t="e">
        <f ca="1" t="shared" si="220"/>
        <v>#DIV/0!</v>
      </c>
      <c r="AN571" s="1">
        <f ca="1">SUM(OFFSET('96点'!AN$5,(ROW(AN571)-ROW(AN$5))*4,,4))</f>
        <v>0</v>
      </c>
      <c r="AO571" s="1">
        <f ca="1">SUM(OFFSET('96点'!AO$5,(ROW(AO571)-ROW(AO$5))*4,,4))</f>
        <v>0</v>
      </c>
      <c r="AP571" s="1" t="e">
        <f ca="1" t="shared" si="221"/>
        <v>#DIV/0!</v>
      </c>
      <c r="AQ571" s="1">
        <f ca="1">SUM(OFFSET('96点'!AQ$5,(ROW(AQ571)-ROW(AQ$5))*4,,4))</f>
        <v>0</v>
      </c>
      <c r="AR571" s="1">
        <f ca="1">SUM(OFFSET('96点'!AR$5,(ROW(AR571)-ROW(AR$5))*4,,4))</f>
        <v>0</v>
      </c>
      <c r="AS571" s="1" t="e">
        <f ca="1" t="shared" si="222"/>
        <v>#DIV/0!</v>
      </c>
      <c r="AT571" s="1" t="e">
        <f ca="1" t="shared" si="223"/>
        <v>#DIV/0!</v>
      </c>
      <c r="AU571" s="1">
        <f ca="1">SUM(OFFSET('96点'!AU$5,(ROW(AU571)-ROW(AU$5))*4,,4))</f>
        <v>0</v>
      </c>
      <c r="AV571" s="1">
        <f ca="1">SUM(OFFSET('96点'!AV$5,(ROW(AV571)-ROW(AV$5))*4,,4))</f>
        <v>0</v>
      </c>
      <c r="AW571" s="1" t="e">
        <f ca="1" t="shared" si="224"/>
        <v>#DIV/0!</v>
      </c>
      <c r="AX571" s="1">
        <f ca="1">SUM(OFFSET('96点'!AX$5,(ROW(AX571)-ROW(AX$5))*4,,4))</f>
        <v>0</v>
      </c>
      <c r="AY571" s="1">
        <f ca="1">SUM(OFFSET('96点'!AY$5,(ROW(AY571)-ROW(AY$5))*4,,4))</f>
        <v>0</v>
      </c>
      <c r="AZ571" s="1" t="e">
        <f ca="1" t="shared" si="225"/>
        <v>#DIV/0!</v>
      </c>
      <c r="BA571" s="1" t="e">
        <f ca="1" t="shared" si="226"/>
        <v>#DIV/0!</v>
      </c>
      <c r="BB571" s="1">
        <f ca="1">SUM(OFFSET('96点'!BB$5,(ROW(BB571)-ROW(BB$5))*4,,4))</f>
        <v>0</v>
      </c>
    </row>
    <row r="572" spans="3:54">
      <c r="C572" s="1">
        <f t="shared" si="202"/>
        <v>568</v>
      </c>
      <c r="D572" s="1">
        <f t="shared" si="203"/>
        <v>18</v>
      </c>
      <c r="E572" s="1">
        <f t="shared" si="206"/>
        <v>45116</v>
      </c>
      <c r="F572" s="1" t="str">
        <f t="shared" si="204"/>
        <v>20230709</v>
      </c>
      <c r="G572">
        <f t="shared" si="207"/>
        <v>2</v>
      </c>
      <c r="J572" s="1" t="str">
        <f>INDEX(辅助表!$F$3:$F$14,G572)</f>
        <v>测试机组#1调度单元</v>
      </c>
      <c r="K572" s="1" t="str">
        <f t="shared" si="205"/>
        <v>2023-07-09</v>
      </c>
      <c r="L572" s="3">
        <f ca="1" t="shared" si="208"/>
        <v>0.666666666666667</v>
      </c>
      <c r="M572" s="1">
        <f ca="1">SUM(OFFSET('96点'!M$5,(ROW(M572)-ROW(M$5))*4,,4))</f>
        <v>0</v>
      </c>
      <c r="N572" s="1" t="e">
        <f ca="1" t="shared" si="209"/>
        <v>#DIV/0!</v>
      </c>
      <c r="O572" s="1">
        <f ca="1">SUM(OFFSET('96点'!O$5,(ROW(O572)-ROW(O$5))*4,,4))</f>
        <v>0</v>
      </c>
      <c r="P572" s="1">
        <f ca="1">SUM(OFFSET('96点'!P$5,(ROW(P572)-ROW(P$5))*4,,4))</f>
        <v>0</v>
      </c>
      <c r="Q572" s="1" t="e">
        <f ca="1" t="shared" si="210"/>
        <v>#DIV/0!</v>
      </c>
      <c r="R572" s="1" t="e">
        <f ca="1" t="shared" si="211"/>
        <v>#DIV/0!</v>
      </c>
      <c r="S572" s="1">
        <f ca="1">SUM(OFFSET('96点'!S$5,(ROW(S572)-ROW(S$5))*4,,4))</f>
        <v>0</v>
      </c>
      <c r="T572" s="1">
        <f ca="1">SUM(OFFSET('96点'!T$5,(ROW(T572)-ROW(T$5))*4,,4))</f>
        <v>0</v>
      </c>
      <c r="U572" s="1" t="e">
        <f ca="1" t="shared" si="212"/>
        <v>#DIV/0!</v>
      </c>
      <c r="V572" s="1">
        <f ca="1">SUM(OFFSET('96点'!V$5,(ROW(V572)-ROW(V$5))*4,,4))</f>
        <v>0</v>
      </c>
      <c r="W572" s="1">
        <f ca="1">SUM(OFFSET('96点'!W$5,(ROW(W572)-ROW(W$5))*4,,4))</f>
        <v>0</v>
      </c>
      <c r="X572" s="1" t="e">
        <f ca="1" t="shared" si="213"/>
        <v>#DIV/0!</v>
      </c>
      <c r="Y572" s="1" t="e">
        <f ca="1" t="shared" si="214"/>
        <v>#DIV/0!</v>
      </c>
      <c r="Z572" s="1">
        <f ca="1">SUM(OFFSET('96点'!Z$5,(ROW(Z572)-ROW(Z$5))*4,,4))</f>
        <v>0</v>
      </c>
      <c r="AA572" s="1">
        <f ca="1">SUM(OFFSET('96点'!AA$5,(ROW(AA572)-ROW(AA$5))*4,,4))</f>
        <v>0</v>
      </c>
      <c r="AB572" s="1" t="e">
        <f ca="1" t="shared" si="215"/>
        <v>#DIV/0!</v>
      </c>
      <c r="AC572" s="1">
        <f ca="1">SUM(OFFSET('96点'!AC$5,(ROW(AC572)-ROW(AC$5))*4,,4))</f>
        <v>0</v>
      </c>
      <c r="AD572" s="1">
        <f ca="1">SUM(OFFSET('96点'!AD$5,(ROW(AD572)-ROW(AD$5))*4,,4))</f>
        <v>0</v>
      </c>
      <c r="AE572" s="1" t="e">
        <f ca="1" t="shared" si="216"/>
        <v>#DIV/0!</v>
      </c>
      <c r="AF572" s="1" t="e">
        <f ca="1" t="shared" si="217"/>
        <v>#DIV/0!</v>
      </c>
      <c r="AG572" s="1">
        <f ca="1">SUM(OFFSET('96点'!AG$5,(ROW(AG572)-ROW(AG$5))*4,,4))</f>
        <v>0</v>
      </c>
      <c r="AH572" s="1">
        <f ca="1">SUM(OFFSET('96点'!AH$5,(ROW(AH572)-ROW(AH$5))*4,,4))</f>
        <v>0</v>
      </c>
      <c r="AI572" s="1" t="e">
        <f ca="1" t="shared" si="218"/>
        <v>#DIV/0!</v>
      </c>
      <c r="AJ572" s="1">
        <f ca="1">SUM(OFFSET('96点'!AJ$5,(ROW(AJ572)-ROW(AJ$5))*4,,4))</f>
        <v>0</v>
      </c>
      <c r="AK572" s="1">
        <f ca="1">SUM(OFFSET('96点'!AK$5,(ROW(AK572)-ROW(AK$5))*4,,4))</f>
        <v>0</v>
      </c>
      <c r="AL572" s="1" t="e">
        <f ca="1" t="shared" si="219"/>
        <v>#DIV/0!</v>
      </c>
      <c r="AM572" s="1" t="e">
        <f ca="1" t="shared" si="220"/>
        <v>#DIV/0!</v>
      </c>
      <c r="AN572" s="1">
        <f ca="1">SUM(OFFSET('96点'!AN$5,(ROW(AN572)-ROW(AN$5))*4,,4))</f>
        <v>0</v>
      </c>
      <c r="AO572" s="1">
        <f ca="1">SUM(OFFSET('96点'!AO$5,(ROW(AO572)-ROW(AO$5))*4,,4))</f>
        <v>0</v>
      </c>
      <c r="AP572" s="1" t="e">
        <f ca="1" t="shared" si="221"/>
        <v>#DIV/0!</v>
      </c>
      <c r="AQ572" s="1">
        <f ca="1">SUM(OFFSET('96点'!AQ$5,(ROW(AQ572)-ROW(AQ$5))*4,,4))</f>
        <v>0</v>
      </c>
      <c r="AR572" s="1">
        <f ca="1">SUM(OFFSET('96点'!AR$5,(ROW(AR572)-ROW(AR$5))*4,,4))</f>
        <v>0</v>
      </c>
      <c r="AS572" s="1" t="e">
        <f ca="1" t="shared" si="222"/>
        <v>#DIV/0!</v>
      </c>
      <c r="AT572" s="1" t="e">
        <f ca="1" t="shared" si="223"/>
        <v>#DIV/0!</v>
      </c>
      <c r="AU572" s="1">
        <f ca="1">SUM(OFFSET('96点'!AU$5,(ROW(AU572)-ROW(AU$5))*4,,4))</f>
        <v>0</v>
      </c>
      <c r="AV572" s="1">
        <f ca="1">SUM(OFFSET('96点'!AV$5,(ROW(AV572)-ROW(AV$5))*4,,4))</f>
        <v>0</v>
      </c>
      <c r="AW572" s="1" t="e">
        <f ca="1" t="shared" si="224"/>
        <v>#DIV/0!</v>
      </c>
      <c r="AX572" s="1">
        <f ca="1">SUM(OFFSET('96点'!AX$5,(ROW(AX572)-ROW(AX$5))*4,,4))</f>
        <v>0</v>
      </c>
      <c r="AY572" s="1">
        <f ca="1">SUM(OFFSET('96点'!AY$5,(ROW(AY572)-ROW(AY$5))*4,,4))</f>
        <v>0</v>
      </c>
      <c r="AZ572" s="1" t="e">
        <f ca="1" t="shared" si="225"/>
        <v>#DIV/0!</v>
      </c>
      <c r="BA572" s="1" t="e">
        <f ca="1" t="shared" si="226"/>
        <v>#DIV/0!</v>
      </c>
      <c r="BB572" s="1">
        <f ca="1">SUM(OFFSET('96点'!BB$5,(ROW(BB572)-ROW(BB$5))*4,,4))</f>
        <v>0</v>
      </c>
    </row>
    <row r="573" spans="3:54">
      <c r="C573" s="1">
        <f t="shared" si="202"/>
        <v>569</v>
      </c>
      <c r="D573" s="1">
        <f t="shared" si="203"/>
        <v>19</v>
      </c>
      <c r="E573" s="1">
        <f t="shared" si="206"/>
        <v>45116</v>
      </c>
      <c r="F573" s="1" t="str">
        <f t="shared" si="204"/>
        <v>20230709</v>
      </c>
      <c r="G573">
        <f t="shared" si="207"/>
        <v>2</v>
      </c>
      <c r="J573" s="1" t="str">
        <f>INDEX(辅助表!$F$3:$F$14,G573)</f>
        <v>测试机组#1调度单元</v>
      </c>
      <c r="K573" s="1" t="str">
        <f t="shared" si="205"/>
        <v>2023-07-09</v>
      </c>
      <c r="L573" s="3">
        <f ca="1" t="shared" si="208"/>
        <v>0.708333333333333</v>
      </c>
      <c r="M573" s="1">
        <f ca="1">SUM(OFFSET('96点'!M$5,(ROW(M573)-ROW(M$5))*4,,4))</f>
        <v>0</v>
      </c>
      <c r="N573" s="1" t="e">
        <f ca="1" t="shared" si="209"/>
        <v>#DIV/0!</v>
      </c>
      <c r="O573" s="1">
        <f ca="1">SUM(OFFSET('96点'!O$5,(ROW(O573)-ROW(O$5))*4,,4))</f>
        <v>0</v>
      </c>
      <c r="P573" s="1">
        <f ca="1">SUM(OFFSET('96点'!P$5,(ROW(P573)-ROW(P$5))*4,,4))</f>
        <v>0</v>
      </c>
      <c r="Q573" s="1" t="e">
        <f ca="1" t="shared" si="210"/>
        <v>#DIV/0!</v>
      </c>
      <c r="R573" s="1" t="e">
        <f ca="1" t="shared" si="211"/>
        <v>#DIV/0!</v>
      </c>
      <c r="S573" s="1">
        <f ca="1">SUM(OFFSET('96点'!S$5,(ROW(S573)-ROW(S$5))*4,,4))</f>
        <v>0</v>
      </c>
      <c r="T573" s="1">
        <f ca="1">SUM(OFFSET('96点'!T$5,(ROW(T573)-ROW(T$5))*4,,4))</f>
        <v>0</v>
      </c>
      <c r="U573" s="1" t="e">
        <f ca="1" t="shared" si="212"/>
        <v>#DIV/0!</v>
      </c>
      <c r="V573" s="1">
        <f ca="1">SUM(OFFSET('96点'!V$5,(ROW(V573)-ROW(V$5))*4,,4))</f>
        <v>0</v>
      </c>
      <c r="W573" s="1">
        <f ca="1">SUM(OFFSET('96点'!W$5,(ROW(W573)-ROW(W$5))*4,,4))</f>
        <v>0</v>
      </c>
      <c r="X573" s="1" t="e">
        <f ca="1" t="shared" si="213"/>
        <v>#DIV/0!</v>
      </c>
      <c r="Y573" s="1" t="e">
        <f ca="1" t="shared" si="214"/>
        <v>#DIV/0!</v>
      </c>
      <c r="Z573" s="1">
        <f ca="1">SUM(OFFSET('96点'!Z$5,(ROW(Z573)-ROW(Z$5))*4,,4))</f>
        <v>0</v>
      </c>
      <c r="AA573" s="1">
        <f ca="1">SUM(OFFSET('96点'!AA$5,(ROW(AA573)-ROW(AA$5))*4,,4))</f>
        <v>0</v>
      </c>
      <c r="AB573" s="1" t="e">
        <f ca="1" t="shared" si="215"/>
        <v>#DIV/0!</v>
      </c>
      <c r="AC573" s="1">
        <f ca="1">SUM(OFFSET('96点'!AC$5,(ROW(AC573)-ROW(AC$5))*4,,4))</f>
        <v>0</v>
      </c>
      <c r="AD573" s="1">
        <f ca="1">SUM(OFFSET('96点'!AD$5,(ROW(AD573)-ROW(AD$5))*4,,4))</f>
        <v>0</v>
      </c>
      <c r="AE573" s="1" t="e">
        <f ca="1" t="shared" si="216"/>
        <v>#DIV/0!</v>
      </c>
      <c r="AF573" s="1" t="e">
        <f ca="1" t="shared" si="217"/>
        <v>#DIV/0!</v>
      </c>
      <c r="AG573" s="1">
        <f ca="1">SUM(OFFSET('96点'!AG$5,(ROW(AG573)-ROW(AG$5))*4,,4))</f>
        <v>0</v>
      </c>
      <c r="AH573" s="1">
        <f ca="1">SUM(OFFSET('96点'!AH$5,(ROW(AH573)-ROW(AH$5))*4,,4))</f>
        <v>0</v>
      </c>
      <c r="AI573" s="1" t="e">
        <f ca="1" t="shared" si="218"/>
        <v>#DIV/0!</v>
      </c>
      <c r="AJ573" s="1">
        <f ca="1">SUM(OFFSET('96点'!AJ$5,(ROW(AJ573)-ROW(AJ$5))*4,,4))</f>
        <v>0</v>
      </c>
      <c r="AK573" s="1">
        <f ca="1">SUM(OFFSET('96点'!AK$5,(ROW(AK573)-ROW(AK$5))*4,,4))</f>
        <v>0</v>
      </c>
      <c r="AL573" s="1" t="e">
        <f ca="1" t="shared" si="219"/>
        <v>#DIV/0!</v>
      </c>
      <c r="AM573" s="1" t="e">
        <f ca="1" t="shared" si="220"/>
        <v>#DIV/0!</v>
      </c>
      <c r="AN573" s="1">
        <f ca="1">SUM(OFFSET('96点'!AN$5,(ROW(AN573)-ROW(AN$5))*4,,4))</f>
        <v>0</v>
      </c>
      <c r="AO573" s="1">
        <f ca="1">SUM(OFFSET('96点'!AO$5,(ROW(AO573)-ROW(AO$5))*4,,4))</f>
        <v>0</v>
      </c>
      <c r="AP573" s="1" t="e">
        <f ca="1" t="shared" si="221"/>
        <v>#DIV/0!</v>
      </c>
      <c r="AQ573" s="1">
        <f ca="1">SUM(OFFSET('96点'!AQ$5,(ROW(AQ573)-ROW(AQ$5))*4,,4))</f>
        <v>0</v>
      </c>
      <c r="AR573" s="1">
        <f ca="1">SUM(OFFSET('96点'!AR$5,(ROW(AR573)-ROW(AR$5))*4,,4))</f>
        <v>0</v>
      </c>
      <c r="AS573" s="1" t="e">
        <f ca="1" t="shared" si="222"/>
        <v>#DIV/0!</v>
      </c>
      <c r="AT573" s="1" t="e">
        <f ca="1" t="shared" si="223"/>
        <v>#DIV/0!</v>
      </c>
      <c r="AU573" s="1">
        <f ca="1">SUM(OFFSET('96点'!AU$5,(ROW(AU573)-ROW(AU$5))*4,,4))</f>
        <v>0</v>
      </c>
      <c r="AV573" s="1">
        <f ca="1">SUM(OFFSET('96点'!AV$5,(ROW(AV573)-ROW(AV$5))*4,,4))</f>
        <v>0</v>
      </c>
      <c r="AW573" s="1" t="e">
        <f ca="1" t="shared" si="224"/>
        <v>#DIV/0!</v>
      </c>
      <c r="AX573" s="1">
        <f ca="1">SUM(OFFSET('96点'!AX$5,(ROW(AX573)-ROW(AX$5))*4,,4))</f>
        <v>0</v>
      </c>
      <c r="AY573" s="1">
        <f ca="1">SUM(OFFSET('96点'!AY$5,(ROW(AY573)-ROW(AY$5))*4,,4))</f>
        <v>0</v>
      </c>
      <c r="AZ573" s="1" t="e">
        <f ca="1" t="shared" si="225"/>
        <v>#DIV/0!</v>
      </c>
      <c r="BA573" s="1" t="e">
        <f ca="1" t="shared" si="226"/>
        <v>#DIV/0!</v>
      </c>
      <c r="BB573" s="1">
        <f ca="1">SUM(OFFSET('96点'!BB$5,(ROW(BB573)-ROW(BB$5))*4,,4))</f>
        <v>0</v>
      </c>
    </row>
    <row r="574" spans="3:54">
      <c r="C574" s="1">
        <f t="shared" si="202"/>
        <v>570</v>
      </c>
      <c r="D574" s="1">
        <f t="shared" si="203"/>
        <v>20</v>
      </c>
      <c r="E574" s="1">
        <f t="shared" si="206"/>
        <v>45116</v>
      </c>
      <c r="F574" s="1" t="str">
        <f t="shared" si="204"/>
        <v>20230709</v>
      </c>
      <c r="G574">
        <f t="shared" si="207"/>
        <v>2</v>
      </c>
      <c r="J574" s="1" t="str">
        <f>INDEX(辅助表!$F$3:$F$14,G574)</f>
        <v>测试机组#1调度单元</v>
      </c>
      <c r="K574" s="1" t="str">
        <f t="shared" si="205"/>
        <v>2023-07-09</v>
      </c>
      <c r="L574" s="3">
        <f ca="1" t="shared" si="208"/>
        <v>0.75</v>
      </c>
      <c r="M574" s="1">
        <f ca="1">SUM(OFFSET('96点'!M$5,(ROW(M574)-ROW(M$5))*4,,4))</f>
        <v>0</v>
      </c>
      <c r="N574" s="1" t="e">
        <f ca="1" t="shared" si="209"/>
        <v>#DIV/0!</v>
      </c>
      <c r="O574" s="1">
        <f ca="1">SUM(OFFSET('96点'!O$5,(ROW(O574)-ROW(O$5))*4,,4))</f>
        <v>0</v>
      </c>
      <c r="P574" s="1">
        <f ca="1">SUM(OFFSET('96点'!P$5,(ROW(P574)-ROW(P$5))*4,,4))</f>
        <v>0</v>
      </c>
      <c r="Q574" s="1" t="e">
        <f ca="1" t="shared" si="210"/>
        <v>#DIV/0!</v>
      </c>
      <c r="R574" s="1" t="e">
        <f ca="1" t="shared" si="211"/>
        <v>#DIV/0!</v>
      </c>
      <c r="S574" s="1">
        <f ca="1">SUM(OFFSET('96点'!S$5,(ROW(S574)-ROW(S$5))*4,,4))</f>
        <v>0</v>
      </c>
      <c r="T574" s="1">
        <f ca="1">SUM(OFFSET('96点'!T$5,(ROW(T574)-ROW(T$5))*4,,4))</f>
        <v>0</v>
      </c>
      <c r="U574" s="1" t="e">
        <f ca="1" t="shared" si="212"/>
        <v>#DIV/0!</v>
      </c>
      <c r="V574" s="1">
        <f ca="1">SUM(OFFSET('96点'!V$5,(ROW(V574)-ROW(V$5))*4,,4))</f>
        <v>0</v>
      </c>
      <c r="W574" s="1">
        <f ca="1">SUM(OFFSET('96点'!W$5,(ROW(W574)-ROW(W$5))*4,,4))</f>
        <v>0</v>
      </c>
      <c r="X574" s="1" t="e">
        <f ca="1" t="shared" si="213"/>
        <v>#DIV/0!</v>
      </c>
      <c r="Y574" s="1" t="e">
        <f ca="1" t="shared" si="214"/>
        <v>#DIV/0!</v>
      </c>
      <c r="Z574" s="1">
        <f ca="1">SUM(OFFSET('96点'!Z$5,(ROW(Z574)-ROW(Z$5))*4,,4))</f>
        <v>0</v>
      </c>
      <c r="AA574" s="1">
        <f ca="1">SUM(OFFSET('96点'!AA$5,(ROW(AA574)-ROW(AA$5))*4,,4))</f>
        <v>0</v>
      </c>
      <c r="AB574" s="1" t="e">
        <f ca="1" t="shared" si="215"/>
        <v>#DIV/0!</v>
      </c>
      <c r="AC574" s="1">
        <f ca="1">SUM(OFFSET('96点'!AC$5,(ROW(AC574)-ROW(AC$5))*4,,4))</f>
        <v>0</v>
      </c>
      <c r="AD574" s="1">
        <f ca="1">SUM(OFFSET('96点'!AD$5,(ROW(AD574)-ROW(AD$5))*4,,4))</f>
        <v>0</v>
      </c>
      <c r="AE574" s="1" t="e">
        <f ca="1" t="shared" si="216"/>
        <v>#DIV/0!</v>
      </c>
      <c r="AF574" s="1" t="e">
        <f ca="1" t="shared" si="217"/>
        <v>#DIV/0!</v>
      </c>
      <c r="AG574" s="1">
        <f ca="1">SUM(OFFSET('96点'!AG$5,(ROW(AG574)-ROW(AG$5))*4,,4))</f>
        <v>0</v>
      </c>
      <c r="AH574" s="1">
        <f ca="1">SUM(OFFSET('96点'!AH$5,(ROW(AH574)-ROW(AH$5))*4,,4))</f>
        <v>0</v>
      </c>
      <c r="AI574" s="1" t="e">
        <f ca="1" t="shared" si="218"/>
        <v>#DIV/0!</v>
      </c>
      <c r="AJ574" s="1">
        <f ca="1">SUM(OFFSET('96点'!AJ$5,(ROW(AJ574)-ROW(AJ$5))*4,,4))</f>
        <v>0</v>
      </c>
      <c r="AK574" s="1">
        <f ca="1">SUM(OFFSET('96点'!AK$5,(ROW(AK574)-ROW(AK$5))*4,,4))</f>
        <v>0</v>
      </c>
      <c r="AL574" s="1" t="e">
        <f ca="1" t="shared" si="219"/>
        <v>#DIV/0!</v>
      </c>
      <c r="AM574" s="1" t="e">
        <f ca="1" t="shared" si="220"/>
        <v>#DIV/0!</v>
      </c>
      <c r="AN574" s="1">
        <f ca="1">SUM(OFFSET('96点'!AN$5,(ROW(AN574)-ROW(AN$5))*4,,4))</f>
        <v>0</v>
      </c>
      <c r="AO574" s="1">
        <f ca="1">SUM(OFFSET('96点'!AO$5,(ROW(AO574)-ROW(AO$5))*4,,4))</f>
        <v>0</v>
      </c>
      <c r="AP574" s="1" t="e">
        <f ca="1" t="shared" si="221"/>
        <v>#DIV/0!</v>
      </c>
      <c r="AQ574" s="1">
        <f ca="1">SUM(OFFSET('96点'!AQ$5,(ROW(AQ574)-ROW(AQ$5))*4,,4))</f>
        <v>0</v>
      </c>
      <c r="AR574" s="1">
        <f ca="1">SUM(OFFSET('96点'!AR$5,(ROW(AR574)-ROW(AR$5))*4,,4))</f>
        <v>0</v>
      </c>
      <c r="AS574" s="1" t="e">
        <f ca="1" t="shared" si="222"/>
        <v>#DIV/0!</v>
      </c>
      <c r="AT574" s="1" t="e">
        <f ca="1" t="shared" si="223"/>
        <v>#DIV/0!</v>
      </c>
      <c r="AU574" s="1">
        <f ca="1">SUM(OFFSET('96点'!AU$5,(ROW(AU574)-ROW(AU$5))*4,,4))</f>
        <v>0</v>
      </c>
      <c r="AV574" s="1">
        <f ca="1">SUM(OFFSET('96点'!AV$5,(ROW(AV574)-ROW(AV$5))*4,,4))</f>
        <v>0</v>
      </c>
      <c r="AW574" s="1" t="e">
        <f ca="1" t="shared" si="224"/>
        <v>#DIV/0!</v>
      </c>
      <c r="AX574" s="1">
        <f ca="1">SUM(OFFSET('96点'!AX$5,(ROW(AX574)-ROW(AX$5))*4,,4))</f>
        <v>0</v>
      </c>
      <c r="AY574" s="1">
        <f ca="1">SUM(OFFSET('96点'!AY$5,(ROW(AY574)-ROW(AY$5))*4,,4))</f>
        <v>0</v>
      </c>
      <c r="AZ574" s="1" t="e">
        <f ca="1" t="shared" si="225"/>
        <v>#DIV/0!</v>
      </c>
      <c r="BA574" s="1" t="e">
        <f ca="1" t="shared" si="226"/>
        <v>#DIV/0!</v>
      </c>
      <c r="BB574" s="1">
        <f ca="1">SUM(OFFSET('96点'!BB$5,(ROW(BB574)-ROW(BB$5))*4,,4))</f>
        <v>0</v>
      </c>
    </row>
    <row r="575" spans="3:54">
      <c r="C575" s="1">
        <f t="shared" si="202"/>
        <v>571</v>
      </c>
      <c r="D575" s="1">
        <f t="shared" si="203"/>
        <v>21</v>
      </c>
      <c r="E575" s="1">
        <f t="shared" si="206"/>
        <v>45116</v>
      </c>
      <c r="F575" s="1" t="str">
        <f t="shared" si="204"/>
        <v>20230709</v>
      </c>
      <c r="G575">
        <f t="shared" si="207"/>
        <v>2</v>
      </c>
      <c r="J575" s="1" t="str">
        <f>INDEX(辅助表!$F$3:$F$14,G575)</f>
        <v>测试机组#1调度单元</v>
      </c>
      <c r="K575" s="1" t="str">
        <f t="shared" si="205"/>
        <v>2023-07-09</v>
      </c>
      <c r="L575" s="3">
        <f ca="1" t="shared" si="208"/>
        <v>0.791666666666667</v>
      </c>
      <c r="M575" s="1">
        <f ca="1">SUM(OFFSET('96点'!M$5,(ROW(M575)-ROW(M$5))*4,,4))</f>
        <v>0</v>
      </c>
      <c r="N575" s="1" t="e">
        <f ca="1" t="shared" si="209"/>
        <v>#DIV/0!</v>
      </c>
      <c r="O575" s="1">
        <f ca="1">SUM(OFFSET('96点'!O$5,(ROW(O575)-ROW(O$5))*4,,4))</f>
        <v>0</v>
      </c>
      <c r="P575" s="1">
        <f ca="1">SUM(OFFSET('96点'!P$5,(ROW(P575)-ROW(P$5))*4,,4))</f>
        <v>0</v>
      </c>
      <c r="Q575" s="1" t="e">
        <f ca="1" t="shared" si="210"/>
        <v>#DIV/0!</v>
      </c>
      <c r="R575" s="1" t="e">
        <f ca="1" t="shared" si="211"/>
        <v>#DIV/0!</v>
      </c>
      <c r="S575" s="1">
        <f ca="1">SUM(OFFSET('96点'!S$5,(ROW(S575)-ROW(S$5))*4,,4))</f>
        <v>0</v>
      </c>
      <c r="T575" s="1">
        <f ca="1">SUM(OFFSET('96点'!T$5,(ROW(T575)-ROW(T$5))*4,,4))</f>
        <v>0</v>
      </c>
      <c r="U575" s="1" t="e">
        <f ca="1" t="shared" si="212"/>
        <v>#DIV/0!</v>
      </c>
      <c r="V575" s="1">
        <f ca="1">SUM(OFFSET('96点'!V$5,(ROW(V575)-ROW(V$5))*4,,4))</f>
        <v>0</v>
      </c>
      <c r="W575" s="1">
        <f ca="1">SUM(OFFSET('96点'!W$5,(ROW(W575)-ROW(W$5))*4,,4))</f>
        <v>0</v>
      </c>
      <c r="X575" s="1" t="e">
        <f ca="1" t="shared" si="213"/>
        <v>#DIV/0!</v>
      </c>
      <c r="Y575" s="1" t="e">
        <f ca="1" t="shared" si="214"/>
        <v>#DIV/0!</v>
      </c>
      <c r="Z575" s="1">
        <f ca="1">SUM(OFFSET('96点'!Z$5,(ROW(Z575)-ROW(Z$5))*4,,4))</f>
        <v>0</v>
      </c>
      <c r="AA575" s="1">
        <f ca="1">SUM(OFFSET('96点'!AA$5,(ROW(AA575)-ROW(AA$5))*4,,4))</f>
        <v>0</v>
      </c>
      <c r="AB575" s="1" t="e">
        <f ca="1" t="shared" si="215"/>
        <v>#DIV/0!</v>
      </c>
      <c r="AC575" s="1">
        <f ca="1">SUM(OFFSET('96点'!AC$5,(ROW(AC575)-ROW(AC$5))*4,,4))</f>
        <v>0</v>
      </c>
      <c r="AD575" s="1">
        <f ca="1">SUM(OFFSET('96点'!AD$5,(ROW(AD575)-ROW(AD$5))*4,,4))</f>
        <v>0</v>
      </c>
      <c r="AE575" s="1" t="e">
        <f ca="1" t="shared" si="216"/>
        <v>#DIV/0!</v>
      </c>
      <c r="AF575" s="1" t="e">
        <f ca="1" t="shared" si="217"/>
        <v>#DIV/0!</v>
      </c>
      <c r="AG575" s="1">
        <f ca="1">SUM(OFFSET('96点'!AG$5,(ROW(AG575)-ROW(AG$5))*4,,4))</f>
        <v>0</v>
      </c>
      <c r="AH575" s="1">
        <f ca="1">SUM(OFFSET('96点'!AH$5,(ROW(AH575)-ROW(AH$5))*4,,4))</f>
        <v>0</v>
      </c>
      <c r="AI575" s="1" t="e">
        <f ca="1" t="shared" si="218"/>
        <v>#DIV/0!</v>
      </c>
      <c r="AJ575" s="1">
        <f ca="1">SUM(OFFSET('96点'!AJ$5,(ROW(AJ575)-ROW(AJ$5))*4,,4))</f>
        <v>0</v>
      </c>
      <c r="AK575" s="1">
        <f ca="1">SUM(OFFSET('96点'!AK$5,(ROW(AK575)-ROW(AK$5))*4,,4))</f>
        <v>0</v>
      </c>
      <c r="AL575" s="1" t="e">
        <f ca="1" t="shared" si="219"/>
        <v>#DIV/0!</v>
      </c>
      <c r="AM575" s="1" t="e">
        <f ca="1" t="shared" si="220"/>
        <v>#DIV/0!</v>
      </c>
      <c r="AN575" s="1">
        <f ca="1">SUM(OFFSET('96点'!AN$5,(ROW(AN575)-ROW(AN$5))*4,,4))</f>
        <v>0</v>
      </c>
      <c r="AO575" s="1">
        <f ca="1">SUM(OFFSET('96点'!AO$5,(ROW(AO575)-ROW(AO$5))*4,,4))</f>
        <v>0</v>
      </c>
      <c r="AP575" s="1" t="e">
        <f ca="1" t="shared" si="221"/>
        <v>#DIV/0!</v>
      </c>
      <c r="AQ575" s="1">
        <f ca="1">SUM(OFFSET('96点'!AQ$5,(ROW(AQ575)-ROW(AQ$5))*4,,4))</f>
        <v>0</v>
      </c>
      <c r="AR575" s="1">
        <f ca="1">SUM(OFFSET('96点'!AR$5,(ROW(AR575)-ROW(AR$5))*4,,4))</f>
        <v>0</v>
      </c>
      <c r="AS575" s="1" t="e">
        <f ca="1" t="shared" si="222"/>
        <v>#DIV/0!</v>
      </c>
      <c r="AT575" s="1" t="e">
        <f ca="1" t="shared" si="223"/>
        <v>#DIV/0!</v>
      </c>
      <c r="AU575" s="1">
        <f ca="1">SUM(OFFSET('96点'!AU$5,(ROW(AU575)-ROW(AU$5))*4,,4))</f>
        <v>0</v>
      </c>
      <c r="AV575" s="1">
        <f ca="1">SUM(OFFSET('96点'!AV$5,(ROW(AV575)-ROW(AV$5))*4,,4))</f>
        <v>0</v>
      </c>
      <c r="AW575" s="1" t="e">
        <f ca="1" t="shared" si="224"/>
        <v>#DIV/0!</v>
      </c>
      <c r="AX575" s="1">
        <f ca="1">SUM(OFFSET('96点'!AX$5,(ROW(AX575)-ROW(AX$5))*4,,4))</f>
        <v>0</v>
      </c>
      <c r="AY575" s="1">
        <f ca="1">SUM(OFFSET('96点'!AY$5,(ROW(AY575)-ROW(AY$5))*4,,4))</f>
        <v>0</v>
      </c>
      <c r="AZ575" s="1" t="e">
        <f ca="1" t="shared" si="225"/>
        <v>#DIV/0!</v>
      </c>
      <c r="BA575" s="1" t="e">
        <f ca="1" t="shared" si="226"/>
        <v>#DIV/0!</v>
      </c>
      <c r="BB575" s="1">
        <f ca="1">SUM(OFFSET('96点'!BB$5,(ROW(BB575)-ROW(BB$5))*4,,4))</f>
        <v>0</v>
      </c>
    </row>
    <row r="576" spans="3:54">
      <c r="C576" s="1">
        <f t="shared" si="202"/>
        <v>572</v>
      </c>
      <c r="D576" s="1">
        <f t="shared" si="203"/>
        <v>22</v>
      </c>
      <c r="E576" s="1">
        <f t="shared" si="206"/>
        <v>45116</v>
      </c>
      <c r="F576" s="1" t="str">
        <f t="shared" si="204"/>
        <v>20230709</v>
      </c>
      <c r="G576">
        <f t="shared" si="207"/>
        <v>2</v>
      </c>
      <c r="J576" s="1" t="str">
        <f>INDEX(辅助表!$F$3:$F$14,G576)</f>
        <v>测试机组#1调度单元</v>
      </c>
      <c r="K576" s="1" t="str">
        <f t="shared" si="205"/>
        <v>2023-07-09</v>
      </c>
      <c r="L576" s="3">
        <f ca="1" t="shared" si="208"/>
        <v>0.833333333333333</v>
      </c>
      <c r="M576" s="1">
        <f ca="1">SUM(OFFSET('96点'!M$5,(ROW(M576)-ROW(M$5))*4,,4))</f>
        <v>0</v>
      </c>
      <c r="N576" s="1" t="e">
        <f ca="1" t="shared" si="209"/>
        <v>#DIV/0!</v>
      </c>
      <c r="O576" s="1">
        <f ca="1">SUM(OFFSET('96点'!O$5,(ROW(O576)-ROW(O$5))*4,,4))</f>
        <v>0</v>
      </c>
      <c r="P576" s="1">
        <f ca="1">SUM(OFFSET('96点'!P$5,(ROW(P576)-ROW(P$5))*4,,4))</f>
        <v>0</v>
      </c>
      <c r="Q576" s="1" t="e">
        <f ca="1" t="shared" si="210"/>
        <v>#DIV/0!</v>
      </c>
      <c r="R576" s="1" t="e">
        <f ca="1" t="shared" si="211"/>
        <v>#DIV/0!</v>
      </c>
      <c r="S576" s="1">
        <f ca="1">SUM(OFFSET('96点'!S$5,(ROW(S576)-ROW(S$5))*4,,4))</f>
        <v>0</v>
      </c>
      <c r="T576" s="1">
        <f ca="1">SUM(OFFSET('96点'!T$5,(ROW(T576)-ROW(T$5))*4,,4))</f>
        <v>0</v>
      </c>
      <c r="U576" s="1" t="e">
        <f ca="1" t="shared" si="212"/>
        <v>#DIV/0!</v>
      </c>
      <c r="V576" s="1">
        <f ca="1">SUM(OFFSET('96点'!V$5,(ROW(V576)-ROW(V$5))*4,,4))</f>
        <v>0</v>
      </c>
      <c r="W576" s="1">
        <f ca="1">SUM(OFFSET('96点'!W$5,(ROW(W576)-ROW(W$5))*4,,4))</f>
        <v>0</v>
      </c>
      <c r="X576" s="1" t="e">
        <f ca="1" t="shared" si="213"/>
        <v>#DIV/0!</v>
      </c>
      <c r="Y576" s="1" t="e">
        <f ca="1" t="shared" si="214"/>
        <v>#DIV/0!</v>
      </c>
      <c r="Z576" s="1">
        <f ca="1">SUM(OFFSET('96点'!Z$5,(ROW(Z576)-ROW(Z$5))*4,,4))</f>
        <v>0</v>
      </c>
      <c r="AA576" s="1">
        <f ca="1">SUM(OFFSET('96点'!AA$5,(ROW(AA576)-ROW(AA$5))*4,,4))</f>
        <v>0</v>
      </c>
      <c r="AB576" s="1" t="e">
        <f ca="1" t="shared" si="215"/>
        <v>#DIV/0!</v>
      </c>
      <c r="AC576" s="1">
        <f ca="1">SUM(OFFSET('96点'!AC$5,(ROW(AC576)-ROW(AC$5))*4,,4))</f>
        <v>0</v>
      </c>
      <c r="AD576" s="1">
        <f ca="1">SUM(OFFSET('96点'!AD$5,(ROW(AD576)-ROW(AD$5))*4,,4))</f>
        <v>0</v>
      </c>
      <c r="AE576" s="1" t="e">
        <f ca="1" t="shared" si="216"/>
        <v>#DIV/0!</v>
      </c>
      <c r="AF576" s="1" t="e">
        <f ca="1" t="shared" si="217"/>
        <v>#DIV/0!</v>
      </c>
      <c r="AG576" s="1">
        <f ca="1">SUM(OFFSET('96点'!AG$5,(ROW(AG576)-ROW(AG$5))*4,,4))</f>
        <v>0</v>
      </c>
      <c r="AH576" s="1">
        <f ca="1">SUM(OFFSET('96点'!AH$5,(ROW(AH576)-ROW(AH$5))*4,,4))</f>
        <v>0</v>
      </c>
      <c r="AI576" s="1" t="e">
        <f ca="1" t="shared" si="218"/>
        <v>#DIV/0!</v>
      </c>
      <c r="AJ576" s="1">
        <f ca="1">SUM(OFFSET('96点'!AJ$5,(ROW(AJ576)-ROW(AJ$5))*4,,4))</f>
        <v>0</v>
      </c>
      <c r="AK576" s="1">
        <f ca="1">SUM(OFFSET('96点'!AK$5,(ROW(AK576)-ROW(AK$5))*4,,4))</f>
        <v>0</v>
      </c>
      <c r="AL576" s="1" t="e">
        <f ca="1" t="shared" si="219"/>
        <v>#DIV/0!</v>
      </c>
      <c r="AM576" s="1" t="e">
        <f ca="1" t="shared" si="220"/>
        <v>#DIV/0!</v>
      </c>
      <c r="AN576" s="1">
        <f ca="1">SUM(OFFSET('96点'!AN$5,(ROW(AN576)-ROW(AN$5))*4,,4))</f>
        <v>0</v>
      </c>
      <c r="AO576" s="1">
        <f ca="1">SUM(OFFSET('96点'!AO$5,(ROW(AO576)-ROW(AO$5))*4,,4))</f>
        <v>0</v>
      </c>
      <c r="AP576" s="1" t="e">
        <f ca="1" t="shared" si="221"/>
        <v>#DIV/0!</v>
      </c>
      <c r="AQ576" s="1">
        <f ca="1">SUM(OFFSET('96点'!AQ$5,(ROW(AQ576)-ROW(AQ$5))*4,,4))</f>
        <v>0</v>
      </c>
      <c r="AR576" s="1">
        <f ca="1">SUM(OFFSET('96点'!AR$5,(ROW(AR576)-ROW(AR$5))*4,,4))</f>
        <v>0</v>
      </c>
      <c r="AS576" s="1" t="e">
        <f ca="1" t="shared" si="222"/>
        <v>#DIV/0!</v>
      </c>
      <c r="AT576" s="1" t="e">
        <f ca="1" t="shared" si="223"/>
        <v>#DIV/0!</v>
      </c>
      <c r="AU576" s="1">
        <f ca="1">SUM(OFFSET('96点'!AU$5,(ROW(AU576)-ROW(AU$5))*4,,4))</f>
        <v>0</v>
      </c>
      <c r="AV576" s="1">
        <f ca="1">SUM(OFFSET('96点'!AV$5,(ROW(AV576)-ROW(AV$5))*4,,4))</f>
        <v>0</v>
      </c>
      <c r="AW576" s="1" t="e">
        <f ca="1" t="shared" si="224"/>
        <v>#DIV/0!</v>
      </c>
      <c r="AX576" s="1">
        <f ca="1">SUM(OFFSET('96点'!AX$5,(ROW(AX576)-ROW(AX$5))*4,,4))</f>
        <v>0</v>
      </c>
      <c r="AY576" s="1">
        <f ca="1">SUM(OFFSET('96点'!AY$5,(ROW(AY576)-ROW(AY$5))*4,,4))</f>
        <v>0</v>
      </c>
      <c r="AZ576" s="1" t="e">
        <f ca="1" t="shared" si="225"/>
        <v>#DIV/0!</v>
      </c>
      <c r="BA576" s="1" t="e">
        <f ca="1" t="shared" si="226"/>
        <v>#DIV/0!</v>
      </c>
      <c r="BB576" s="1">
        <f ca="1">SUM(OFFSET('96点'!BB$5,(ROW(BB576)-ROW(BB$5))*4,,4))</f>
        <v>0</v>
      </c>
    </row>
    <row r="577" spans="3:54">
      <c r="C577" s="1">
        <f t="shared" si="202"/>
        <v>573</v>
      </c>
      <c r="D577" s="1">
        <f t="shared" si="203"/>
        <v>23</v>
      </c>
      <c r="E577" s="1">
        <f t="shared" si="206"/>
        <v>45116</v>
      </c>
      <c r="F577" s="1" t="str">
        <f t="shared" si="204"/>
        <v>20230709</v>
      </c>
      <c r="G577">
        <f t="shared" si="207"/>
        <v>2</v>
      </c>
      <c r="J577" s="1" t="str">
        <f>INDEX(辅助表!$F$3:$F$14,G577)</f>
        <v>测试机组#1调度单元</v>
      </c>
      <c r="K577" s="1" t="str">
        <f t="shared" si="205"/>
        <v>2023-07-09</v>
      </c>
      <c r="L577" s="3">
        <f ca="1" t="shared" si="208"/>
        <v>0.875</v>
      </c>
      <c r="M577" s="1">
        <f ca="1">SUM(OFFSET('96点'!M$5,(ROW(M577)-ROW(M$5))*4,,4))</f>
        <v>0</v>
      </c>
      <c r="N577" s="1" t="e">
        <f ca="1" t="shared" si="209"/>
        <v>#DIV/0!</v>
      </c>
      <c r="O577" s="1">
        <f ca="1">SUM(OFFSET('96点'!O$5,(ROW(O577)-ROW(O$5))*4,,4))</f>
        <v>0</v>
      </c>
      <c r="P577" s="1">
        <f ca="1">SUM(OFFSET('96点'!P$5,(ROW(P577)-ROW(P$5))*4,,4))</f>
        <v>0</v>
      </c>
      <c r="Q577" s="1" t="e">
        <f ca="1" t="shared" si="210"/>
        <v>#DIV/0!</v>
      </c>
      <c r="R577" s="1" t="e">
        <f ca="1" t="shared" si="211"/>
        <v>#DIV/0!</v>
      </c>
      <c r="S577" s="1">
        <f ca="1">SUM(OFFSET('96点'!S$5,(ROW(S577)-ROW(S$5))*4,,4))</f>
        <v>0</v>
      </c>
      <c r="T577" s="1">
        <f ca="1">SUM(OFFSET('96点'!T$5,(ROW(T577)-ROW(T$5))*4,,4))</f>
        <v>0</v>
      </c>
      <c r="U577" s="1" t="e">
        <f ca="1" t="shared" si="212"/>
        <v>#DIV/0!</v>
      </c>
      <c r="V577" s="1">
        <f ca="1">SUM(OFFSET('96点'!V$5,(ROW(V577)-ROW(V$5))*4,,4))</f>
        <v>0</v>
      </c>
      <c r="W577" s="1">
        <f ca="1">SUM(OFFSET('96点'!W$5,(ROW(W577)-ROW(W$5))*4,,4))</f>
        <v>0</v>
      </c>
      <c r="X577" s="1" t="e">
        <f ca="1" t="shared" si="213"/>
        <v>#DIV/0!</v>
      </c>
      <c r="Y577" s="1" t="e">
        <f ca="1" t="shared" si="214"/>
        <v>#DIV/0!</v>
      </c>
      <c r="Z577" s="1">
        <f ca="1">SUM(OFFSET('96点'!Z$5,(ROW(Z577)-ROW(Z$5))*4,,4))</f>
        <v>0</v>
      </c>
      <c r="AA577" s="1">
        <f ca="1">SUM(OFFSET('96点'!AA$5,(ROW(AA577)-ROW(AA$5))*4,,4))</f>
        <v>0</v>
      </c>
      <c r="AB577" s="1" t="e">
        <f ca="1" t="shared" si="215"/>
        <v>#DIV/0!</v>
      </c>
      <c r="AC577" s="1">
        <f ca="1">SUM(OFFSET('96点'!AC$5,(ROW(AC577)-ROW(AC$5))*4,,4))</f>
        <v>0</v>
      </c>
      <c r="AD577" s="1">
        <f ca="1">SUM(OFFSET('96点'!AD$5,(ROW(AD577)-ROW(AD$5))*4,,4))</f>
        <v>0</v>
      </c>
      <c r="AE577" s="1" t="e">
        <f ca="1" t="shared" si="216"/>
        <v>#DIV/0!</v>
      </c>
      <c r="AF577" s="1" t="e">
        <f ca="1" t="shared" si="217"/>
        <v>#DIV/0!</v>
      </c>
      <c r="AG577" s="1">
        <f ca="1">SUM(OFFSET('96点'!AG$5,(ROW(AG577)-ROW(AG$5))*4,,4))</f>
        <v>0</v>
      </c>
      <c r="AH577" s="1">
        <f ca="1">SUM(OFFSET('96点'!AH$5,(ROW(AH577)-ROW(AH$5))*4,,4))</f>
        <v>0</v>
      </c>
      <c r="AI577" s="1" t="e">
        <f ca="1" t="shared" si="218"/>
        <v>#DIV/0!</v>
      </c>
      <c r="AJ577" s="1">
        <f ca="1">SUM(OFFSET('96点'!AJ$5,(ROW(AJ577)-ROW(AJ$5))*4,,4))</f>
        <v>0</v>
      </c>
      <c r="AK577" s="1">
        <f ca="1">SUM(OFFSET('96点'!AK$5,(ROW(AK577)-ROW(AK$5))*4,,4))</f>
        <v>0</v>
      </c>
      <c r="AL577" s="1" t="e">
        <f ca="1" t="shared" si="219"/>
        <v>#DIV/0!</v>
      </c>
      <c r="AM577" s="1" t="e">
        <f ca="1" t="shared" si="220"/>
        <v>#DIV/0!</v>
      </c>
      <c r="AN577" s="1">
        <f ca="1">SUM(OFFSET('96点'!AN$5,(ROW(AN577)-ROW(AN$5))*4,,4))</f>
        <v>0</v>
      </c>
      <c r="AO577" s="1">
        <f ca="1">SUM(OFFSET('96点'!AO$5,(ROW(AO577)-ROW(AO$5))*4,,4))</f>
        <v>0</v>
      </c>
      <c r="AP577" s="1" t="e">
        <f ca="1" t="shared" si="221"/>
        <v>#DIV/0!</v>
      </c>
      <c r="AQ577" s="1">
        <f ca="1">SUM(OFFSET('96点'!AQ$5,(ROW(AQ577)-ROW(AQ$5))*4,,4))</f>
        <v>0</v>
      </c>
      <c r="AR577" s="1">
        <f ca="1">SUM(OFFSET('96点'!AR$5,(ROW(AR577)-ROW(AR$5))*4,,4))</f>
        <v>0</v>
      </c>
      <c r="AS577" s="1" t="e">
        <f ca="1" t="shared" si="222"/>
        <v>#DIV/0!</v>
      </c>
      <c r="AT577" s="1" t="e">
        <f ca="1" t="shared" si="223"/>
        <v>#DIV/0!</v>
      </c>
      <c r="AU577" s="1">
        <f ca="1">SUM(OFFSET('96点'!AU$5,(ROW(AU577)-ROW(AU$5))*4,,4))</f>
        <v>0</v>
      </c>
      <c r="AV577" s="1">
        <f ca="1">SUM(OFFSET('96点'!AV$5,(ROW(AV577)-ROW(AV$5))*4,,4))</f>
        <v>0</v>
      </c>
      <c r="AW577" s="1" t="e">
        <f ca="1" t="shared" si="224"/>
        <v>#DIV/0!</v>
      </c>
      <c r="AX577" s="1">
        <f ca="1">SUM(OFFSET('96点'!AX$5,(ROW(AX577)-ROW(AX$5))*4,,4))</f>
        <v>0</v>
      </c>
      <c r="AY577" s="1">
        <f ca="1">SUM(OFFSET('96点'!AY$5,(ROW(AY577)-ROW(AY$5))*4,,4))</f>
        <v>0</v>
      </c>
      <c r="AZ577" s="1" t="e">
        <f ca="1" t="shared" si="225"/>
        <v>#DIV/0!</v>
      </c>
      <c r="BA577" s="1" t="e">
        <f ca="1" t="shared" si="226"/>
        <v>#DIV/0!</v>
      </c>
      <c r="BB577" s="1">
        <f ca="1">SUM(OFFSET('96点'!BB$5,(ROW(BB577)-ROW(BB$5))*4,,4))</f>
        <v>0</v>
      </c>
    </row>
    <row r="578" spans="3:54">
      <c r="C578" s="1">
        <f t="shared" si="202"/>
        <v>574</v>
      </c>
      <c r="D578" s="1">
        <f t="shared" si="203"/>
        <v>24</v>
      </c>
      <c r="E578" s="1">
        <f t="shared" si="206"/>
        <v>45116</v>
      </c>
      <c r="F578" s="1" t="str">
        <f t="shared" si="204"/>
        <v>20230709</v>
      </c>
      <c r="G578">
        <f t="shared" si="207"/>
        <v>2</v>
      </c>
      <c r="J578" s="1" t="str">
        <f>INDEX(辅助表!$F$3:$F$14,G578)</f>
        <v>测试机组#1调度单元</v>
      </c>
      <c r="K578" s="1" t="str">
        <f t="shared" si="205"/>
        <v>2023-07-09</v>
      </c>
      <c r="L578" s="3">
        <f ca="1" t="shared" si="208"/>
        <v>0.916666666666667</v>
      </c>
      <c r="M578" s="1">
        <f ca="1">SUM(OFFSET('96点'!M$5,(ROW(M578)-ROW(M$5))*4,,4))</f>
        <v>0</v>
      </c>
      <c r="N578" s="1" t="e">
        <f ca="1" t="shared" si="209"/>
        <v>#DIV/0!</v>
      </c>
      <c r="O578" s="1">
        <f ca="1">SUM(OFFSET('96点'!O$5,(ROW(O578)-ROW(O$5))*4,,4))</f>
        <v>0</v>
      </c>
      <c r="P578" s="1">
        <f ca="1">SUM(OFFSET('96点'!P$5,(ROW(P578)-ROW(P$5))*4,,4))</f>
        <v>0</v>
      </c>
      <c r="Q578" s="1" t="e">
        <f ca="1" t="shared" si="210"/>
        <v>#DIV/0!</v>
      </c>
      <c r="R578" s="1" t="e">
        <f ca="1" t="shared" si="211"/>
        <v>#DIV/0!</v>
      </c>
      <c r="S578" s="1">
        <f ca="1">SUM(OFFSET('96点'!S$5,(ROW(S578)-ROW(S$5))*4,,4))</f>
        <v>0</v>
      </c>
      <c r="T578" s="1">
        <f ca="1">SUM(OFFSET('96点'!T$5,(ROW(T578)-ROW(T$5))*4,,4))</f>
        <v>0</v>
      </c>
      <c r="U578" s="1" t="e">
        <f ca="1" t="shared" si="212"/>
        <v>#DIV/0!</v>
      </c>
      <c r="V578" s="1">
        <f ca="1">SUM(OFFSET('96点'!V$5,(ROW(V578)-ROW(V$5))*4,,4))</f>
        <v>0</v>
      </c>
      <c r="W578" s="1">
        <f ca="1">SUM(OFFSET('96点'!W$5,(ROW(W578)-ROW(W$5))*4,,4))</f>
        <v>0</v>
      </c>
      <c r="X578" s="1" t="e">
        <f ca="1" t="shared" si="213"/>
        <v>#DIV/0!</v>
      </c>
      <c r="Y578" s="1" t="e">
        <f ca="1" t="shared" si="214"/>
        <v>#DIV/0!</v>
      </c>
      <c r="Z578" s="1">
        <f ca="1">SUM(OFFSET('96点'!Z$5,(ROW(Z578)-ROW(Z$5))*4,,4))</f>
        <v>0</v>
      </c>
      <c r="AA578" s="1">
        <f ca="1">SUM(OFFSET('96点'!AA$5,(ROW(AA578)-ROW(AA$5))*4,,4))</f>
        <v>0</v>
      </c>
      <c r="AB578" s="1" t="e">
        <f ca="1" t="shared" si="215"/>
        <v>#DIV/0!</v>
      </c>
      <c r="AC578" s="1">
        <f ca="1">SUM(OFFSET('96点'!AC$5,(ROW(AC578)-ROW(AC$5))*4,,4))</f>
        <v>0</v>
      </c>
      <c r="AD578" s="1">
        <f ca="1">SUM(OFFSET('96点'!AD$5,(ROW(AD578)-ROW(AD$5))*4,,4))</f>
        <v>0</v>
      </c>
      <c r="AE578" s="1" t="e">
        <f ca="1" t="shared" si="216"/>
        <v>#DIV/0!</v>
      </c>
      <c r="AF578" s="1" t="e">
        <f ca="1" t="shared" si="217"/>
        <v>#DIV/0!</v>
      </c>
      <c r="AG578" s="1">
        <f ca="1">SUM(OFFSET('96点'!AG$5,(ROW(AG578)-ROW(AG$5))*4,,4))</f>
        <v>0</v>
      </c>
      <c r="AH578" s="1">
        <f ca="1">SUM(OFFSET('96点'!AH$5,(ROW(AH578)-ROW(AH$5))*4,,4))</f>
        <v>0</v>
      </c>
      <c r="AI578" s="1" t="e">
        <f ca="1" t="shared" si="218"/>
        <v>#DIV/0!</v>
      </c>
      <c r="AJ578" s="1">
        <f ca="1">SUM(OFFSET('96点'!AJ$5,(ROW(AJ578)-ROW(AJ$5))*4,,4))</f>
        <v>0</v>
      </c>
      <c r="AK578" s="1">
        <f ca="1">SUM(OFFSET('96点'!AK$5,(ROW(AK578)-ROW(AK$5))*4,,4))</f>
        <v>0</v>
      </c>
      <c r="AL578" s="1" t="e">
        <f ca="1" t="shared" si="219"/>
        <v>#DIV/0!</v>
      </c>
      <c r="AM578" s="1" t="e">
        <f ca="1" t="shared" si="220"/>
        <v>#DIV/0!</v>
      </c>
      <c r="AN578" s="1">
        <f ca="1">SUM(OFFSET('96点'!AN$5,(ROW(AN578)-ROW(AN$5))*4,,4))</f>
        <v>0</v>
      </c>
      <c r="AO578" s="1">
        <f ca="1">SUM(OFFSET('96点'!AO$5,(ROW(AO578)-ROW(AO$5))*4,,4))</f>
        <v>0</v>
      </c>
      <c r="AP578" s="1" t="e">
        <f ca="1" t="shared" si="221"/>
        <v>#DIV/0!</v>
      </c>
      <c r="AQ578" s="1">
        <f ca="1">SUM(OFFSET('96点'!AQ$5,(ROW(AQ578)-ROW(AQ$5))*4,,4))</f>
        <v>0</v>
      </c>
      <c r="AR578" s="1">
        <f ca="1">SUM(OFFSET('96点'!AR$5,(ROW(AR578)-ROW(AR$5))*4,,4))</f>
        <v>0</v>
      </c>
      <c r="AS578" s="1" t="e">
        <f ca="1" t="shared" si="222"/>
        <v>#DIV/0!</v>
      </c>
      <c r="AT578" s="1" t="e">
        <f ca="1" t="shared" si="223"/>
        <v>#DIV/0!</v>
      </c>
      <c r="AU578" s="1">
        <f ca="1">SUM(OFFSET('96点'!AU$5,(ROW(AU578)-ROW(AU$5))*4,,4))</f>
        <v>0</v>
      </c>
      <c r="AV578" s="1">
        <f ca="1">SUM(OFFSET('96点'!AV$5,(ROW(AV578)-ROW(AV$5))*4,,4))</f>
        <v>0</v>
      </c>
      <c r="AW578" s="1" t="e">
        <f ca="1" t="shared" si="224"/>
        <v>#DIV/0!</v>
      </c>
      <c r="AX578" s="1">
        <f ca="1">SUM(OFFSET('96点'!AX$5,(ROW(AX578)-ROW(AX$5))*4,,4))</f>
        <v>0</v>
      </c>
      <c r="AY578" s="1">
        <f ca="1">SUM(OFFSET('96点'!AY$5,(ROW(AY578)-ROW(AY$5))*4,,4))</f>
        <v>0</v>
      </c>
      <c r="AZ578" s="1" t="e">
        <f ca="1" t="shared" si="225"/>
        <v>#DIV/0!</v>
      </c>
      <c r="BA578" s="1" t="e">
        <f ca="1" t="shared" si="226"/>
        <v>#DIV/0!</v>
      </c>
      <c r="BB578" s="1">
        <f ca="1">SUM(OFFSET('96点'!BB$5,(ROW(BB578)-ROW(BB$5))*4,,4))</f>
        <v>0</v>
      </c>
    </row>
    <row r="579" spans="3:54">
      <c r="C579" s="1">
        <f t="shared" si="202"/>
        <v>575</v>
      </c>
      <c r="D579" s="1">
        <f t="shared" si="203"/>
        <v>25</v>
      </c>
      <c r="E579" s="1">
        <f t="shared" si="206"/>
        <v>45116</v>
      </c>
      <c r="F579" s="1" t="str">
        <f t="shared" si="204"/>
        <v>20230709</v>
      </c>
      <c r="G579">
        <f t="shared" si="207"/>
        <v>2</v>
      </c>
      <c r="J579" s="1" t="str">
        <f>INDEX(辅助表!$F$3:$F$14,G579)</f>
        <v>测试机组#1调度单元</v>
      </c>
      <c r="K579" s="1" t="str">
        <f t="shared" si="205"/>
        <v>2023-07-09</v>
      </c>
      <c r="L579" s="3">
        <f ca="1" t="shared" si="208"/>
        <v>0.958333333333333</v>
      </c>
      <c r="M579" s="1">
        <f ca="1">SUM(OFFSET('96点'!M$5,(ROW(M579)-ROW(M$5))*4,,4))</f>
        <v>0</v>
      </c>
      <c r="N579" s="1" t="e">
        <f ca="1" t="shared" si="209"/>
        <v>#DIV/0!</v>
      </c>
      <c r="O579" s="1">
        <f ca="1">SUM(OFFSET('96点'!O$5,(ROW(O579)-ROW(O$5))*4,,4))</f>
        <v>0</v>
      </c>
      <c r="P579" s="1">
        <f ca="1">SUM(OFFSET('96点'!P$5,(ROW(P579)-ROW(P$5))*4,,4))</f>
        <v>0</v>
      </c>
      <c r="Q579" s="1" t="e">
        <f ca="1" t="shared" si="210"/>
        <v>#DIV/0!</v>
      </c>
      <c r="R579" s="1" t="e">
        <f ca="1" t="shared" si="211"/>
        <v>#DIV/0!</v>
      </c>
      <c r="S579" s="1">
        <f ca="1">SUM(OFFSET('96点'!S$5,(ROW(S579)-ROW(S$5))*4,,4))</f>
        <v>0</v>
      </c>
      <c r="T579" s="1">
        <f ca="1">SUM(OFFSET('96点'!T$5,(ROW(T579)-ROW(T$5))*4,,4))</f>
        <v>0</v>
      </c>
      <c r="U579" s="1" t="e">
        <f ca="1" t="shared" si="212"/>
        <v>#DIV/0!</v>
      </c>
      <c r="V579" s="1">
        <f ca="1">SUM(OFFSET('96点'!V$5,(ROW(V579)-ROW(V$5))*4,,4))</f>
        <v>0</v>
      </c>
      <c r="W579" s="1">
        <f ca="1">SUM(OFFSET('96点'!W$5,(ROW(W579)-ROW(W$5))*4,,4))</f>
        <v>0</v>
      </c>
      <c r="X579" s="1" t="e">
        <f ca="1" t="shared" si="213"/>
        <v>#DIV/0!</v>
      </c>
      <c r="Y579" s="1" t="e">
        <f ca="1" t="shared" si="214"/>
        <v>#DIV/0!</v>
      </c>
      <c r="Z579" s="1">
        <f ca="1">SUM(OFFSET('96点'!Z$5,(ROW(Z579)-ROW(Z$5))*4,,4))</f>
        <v>0</v>
      </c>
      <c r="AA579" s="1">
        <f ca="1">SUM(OFFSET('96点'!AA$5,(ROW(AA579)-ROW(AA$5))*4,,4))</f>
        <v>0</v>
      </c>
      <c r="AB579" s="1" t="e">
        <f ca="1" t="shared" si="215"/>
        <v>#DIV/0!</v>
      </c>
      <c r="AC579" s="1">
        <f ca="1">SUM(OFFSET('96点'!AC$5,(ROW(AC579)-ROW(AC$5))*4,,4))</f>
        <v>0</v>
      </c>
      <c r="AD579" s="1">
        <f ca="1">SUM(OFFSET('96点'!AD$5,(ROW(AD579)-ROW(AD$5))*4,,4))</f>
        <v>0</v>
      </c>
      <c r="AE579" s="1" t="e">
        <f ca="1" t="shared" si="216"/>
        <v>#DIV/0!</v>
      </c>
      <c r="AF579" s="1" t="e">
        <f ca="1" t="shared" si="217"/>
        <v>#DIV/0!</v>
      </c>
      <c r="AG579" s="1">
        <f ca="1">SUM(OFFSET('96点'!AG$5,(ROW(AG579)-ROW(AG$5))*4,,4))</f>
        <v>0</v>
      </c>
      <c r="AH579" s="1">
        <f ca="1">SUM(OFFSET('96点'!AH$5,(ROW(AH579)-ROW(AH$5))*4,,4))</f>
        <v>0</v>
      </c>
      <c r="AI579" s="1" t="e">
        <f ca="1" t="shared" si="218"/>
        <v>#DIV/0!</v>
      </c>
      <c r="AJ579" s="1">
        <f ca="1">SUM(OFFSET('96点'!AJ$5,(ROW(AJ579)-ROW(AJ$5))*4,,4))</f>
        <v>0</v>
      </c>
      <c r="AK579" s="1">
        <f ca="1">SUM(OFFSET('96点'!AK$5,(ROW(AK579)-ROW(AK$5))*4,,4))</f>
        <v>0</v>
      </c>
      <c r="AL579" s="1" t="e">
        <f ca="1" t="shared" si="219"/>
        <v>#DIV/0!</v>
      </c>
      <c r="AM579" s="1" t="e">
        <f ca="1" t="shared" si="220"/>
        <v>#DIV/0!</v>
      </c>
      <c r="AN579" s="1">
        <f ca="1">SUM(OFFSET('96点'!AN$5,(ROW(AN579)-ROW(AN$5))*4,,4))</f>
        <v>0</v>
      </c>
      <c r="AO579" s="1">
        <f ca="1">SUM(OFFSET('96点'!AO$5,(ROW(AO579)-ROW(AO$5))*4,,4))</f>
        <v>0</v>
      </c>
      <c r="AP579" s="1" t="e">
        <f ca="1" t="shared" si="221"/>
        <v>#DIV/0!</v>
      </c>
      <c r="AQ579" s="1">
        <f ca="1">SUM(OFFSET('96点'!AQ$5,(ROW(AQ579)-ROW(AQ$5))*4,,4))</f>
        <v>0</v>
      </c>
      <c r="AR579" s="1">
        <f ca="1">SUM(OFFSET('96点'!AR$5,(ROW(AR579)-ROW(AR$5))*4,,4))</f>
        <v>0</v>
      </c>
      <c r="AS579" s="1" t="e">
        <f ca="1" t="shared" si="222"/>
        <v>#DIV/0!</v>
      </c>
      <c r="AT579" s="1" t="e">
        <f ca="1" t="shared" si="223"/>
        <v>#DIV/0!</v>
      </c>
      <c r="AU579" s="1">
        <f ca="1">SUM(OFFSET('96点'!AU$5,(ROW(AU579)-ROW(AU$5))*4,,4))</f>
        <v>0</v>
      </c>
      <c r="AV579" s="1">
        <f ca="1">SUM(OFFSET('96点'!AV$5,(ROW(AV579)-ROW(AV$5))*4,,4))</f>
        <v>0</v>
      </c>
      <c r="AW579" s="1" t="e">
        <f ca="1" t="shared" si="224"/>
        <v>#DIV/0!</v>
      </c>
      <c r="AX579" s="1">
        <f ca="1">SUM(OFFSET('96点'!AX$5,(ROW(AX579)-ROW(AX$5))*4,,4))</f>
        <v>0</v>
      </c>
      <c r="AY579" s="1">
        <f ca="1">SUM(OFFSET('96点'!AY$5,(ROW(AY579)-ROW(AY$5))*4,,4))</f>
        <v>0</v>
      </c>
      <c r="AZ579" s="1" t="e">
        <f ca="1" t="shared" si="225"/>
        <v>#DIV/0!</v>
      </c>
      <c r="BA579" s="1" t="e">
        <f ca="1" t="shared" si="226"/>
        <v>#DIV/0!</v>
      </c>
      <c r="BB579" s="1">
        <f ca="1">SUM(OFFSET('96点'!BB$5,(ROW(BB579)-ROW(BB$5))*4,,4))</f>
        <v>0</v>
      </c>
    </row>
    <row r="580" spans="3:54">
      <c r="C580" s="1">
        <f t="shared" si="202"/>
        <v>576</v>
      </c>
      <c r="D580" s="1">
        <f t="shared" si="203"/>
        <v>26</v>
      </c>
      <c r="E580" s="1">
        <f t="shared" si="206"/>
        <v>45116</v>
      </c>
      <c r="F580" s="1" t="str">
        <f t="shared" si="204"/>
        <v>20230709</v>
      </c>
      <c r="G580">
        <f t="shared" si="207"/>
        <v>2</v>
      </c>
      <c r="J580" s="1" t="str">
        <f>INDEX(辅助表!$F$3:$F$14,G580)</f>
        <v>测试机组#1调度单元</v>
      </c>
      <c r="K580" s="1" t="str">
        <f t="shared" si="205"/>
        <v>2023-07-09</v>
      </c>
      <c r="L580" s="15" t="str">
        <f ca="1" t="shared" si="208"/>
        <v>24:00</v>
      </c>
      <c r="M580" s="1">
        <f ca="1">SUM(OFFSET('96点'!M$5,(ROW(M580)-ROW(M$5))*4,,4))</f>
        <v>0</v>
      </c>
      <c r="N580" s="1" t="e">
        <f ca="1" t="shared" si="209"/>
        <v>#DIV/0!</v>
      </c>
      <c r="O580" s="1">
        <f ca="1">SUM(OFFSET('96点'!O$5,(ROW(O580)-ROW(O$5))*4,,4))</f>
        <v>0</v>
      </c>
      <c r="P580" s="1">
        <f ca="1">SUM(OFFSET('96点'!P$5,(ROW(P580)-ROW(P$5))*4,,4))</f>
        <v>0</v>
      </c>
      <c r="Q580" s="1" t="e">
        <f ca="1" t="shared" si="210"/>
        <v>#DIV/0!</v>
      </c>
      <c r="R580" s="1" t="e">
        <f ca="1" t="shared" si="211"/>
        <v>#DIV/0!</v>
      </c>
      <c r="S580" s="1">
        <f ca="1">SUM(OFFSET('96点'!S$5,(ROW(S580)-ROW(S$5))*4,,4))</f>
        <v>0</v>
      </c>
      <c r="T580" s="1">
        <f ca="1">SUM(OFFSET('96点'!T$5,(ROW(T580)-ROW(T$5))*4,,4))</f>
        <v>0</v>
      </c>
      <c r="U580" s="1" t="e">
        <f ca="1" t="shared" si="212"/>
        <v>#DIV/0!</v>
      </c>
      <c r="V580" s="1">
        <f ca="1">SUM(OFFSET('96点'!V$5,(ROW(V580)-ROW(V$5))*4,,4))</f>
        <v>0</v>
      </c>
      <c r="W580" s="1">
        <f ca="1">SUM(OFFSET('96点'!W$5,(ROW(W580)-ROW(W$5))*4,,4))</f>
        <v>0</v>
      </c>
      <c r="X580" s="1" t="e">
        <f ca="1" t="shared" si="213"/>
        <v>#DIV/0!</v>
      </c>
      <c r="Y580" s="1" t="e">
        <f ca="1" t="shared" si="214"/>
        <v>#DIV/0!</v>
      </c>
      <c r="Z580" s="1">
        <f ca="1">SUM(OFFSET('96点'!Z$5,(ROW(Z580)-ROW(Z$5))*4,,4))</f>
        <v>0</v>
      </c>
      <c r="AA580" s="1">
        <f ca="1">SUM(OFFSET('96点'!AA$5,(ROW(AA580)-ROW(AA$5))*4,,4))</f>
        <v>0</v>
      </c>
      <c r="AB580" s="1" t="e">
        <f ca="1" t="shared" si="215"/>
        <v>#DIV/0!</v>
      </c>
      <c r="AC580" s="1">
        <f ca="1">SUM(OFFSET('96点'!AC$5,(ROW(AC580)-ROW(AC$5))*4,,4))</f>
        <v>0</v>
      </c>
      <c r="AD580" s="1">
        <f ca="1">SUM(OFFSET('96点'!AD$5,(ROW(AD580)-ROW(AD$5))*4,,4))</f>
        <v>0</v>
      </c>
      <c r="AE580" s="1" t="e">
        <f ca="1" t="shared" si="216"/>
        <v>#DIV/0!</v>
      </c>
      <c r="AF580" s="1" t="e">
        <f ca="1" t="shared" si="217"/>
        <v>#DIV/0!</v>
      </c>
      <c r="AG580" s="1">
        <f ca="1">SUM(OFFSET('96点'!AG$5,(ROW(AG580)-ROW(AG$5))*4,,4))</f>
        <v>0</v>
      </c>
      <c r="AH580" s="1">
        <f ca="1">SUM(OFFSET('96点'!AH$5,(ROW(AH580)-ROW(AH$5))*4,,4))</f>
        <v>0</v>
      </c>
      <c r="AI580" s="1" t="e">
        <f ca="1" t="shared" si="218"/>
        <v>#DIV/0!</v>
      </c>
      <c r="AJ580" s="1">
        <f ca="1">SUM(OFFSET('96点'!AJ$5,(ROW(AJ580)-ROW(AJ$5))*4,,4))</f>
        <v>0</v>
      </c>
      <c r="AK580" s="1">
        <f ca="1">SUM(OFFSET('96点'!AK$5,(ROW(AK580)-ROW(AK$5))*4,,4))</f>
        <v>0</v>
      </c>
      <c r="AL580" s="1" t="e">
        <f ca="1" t="shared" si="219"/>
        <v>#DIV/0!</v>
      </c>
      <c r="AM580" s="1" t="e">
        <f ca="1" t="shared" si="220"/>
        <v>#DIV/0!</v>
      </c>
      <c r="AN580" s="1">
        <f ca="1">SUM(OFFSET('96点'!AN$5,(ROW(AN580)-ROW(AN$5))*4,,4))</f>
        <v>0</v>
      </c>
      <c r="AO580" s="1">
        <f ca="1">SUM(OFFSET('96点'!AO$5,(ROW(AO580)-ROW(AO$5))*4,,4))</f>
        <v>0</v>
      </c>
      <c r="AP580" s="1" t="e">
        <f ca="1" t="shared" si="221"/>
        <v>#DIV/0!</v>
      </c>
      <c r="AQ580" s="1">
        <f ca="1">SUM(OFFSET('96点'!AQ$5,(ROW(AQ580)-ROW(AQ$5))*4,,4))</f>
        <v>0</v>
      </c>
      <c r="AR580" s="1">
        <f ca="1">SUM(OFFSET('96点'!AR$5,(ROW(AR580)-ROW(AR$5))*4,,4))</f>
        <v>0</v>
      </c>
      <c r="AS580" s="1" t="e">
        <f ca="1" t="shared" si="222"/>
        <v>#DIV/0!</v>
      </c>
      <c r="AT580" s="1" t="e">
        <f ca="1" t="shared" si="223"/>
        <v>#DIV/0!</v>
      </c>
      <c r="AU580" s="1">
        <f ca="1">SUM(OFFSET('96点'!AU$5,(ROW(AU580)-ROW(AU$5))*4,,4))</f>
        <v>0</v>
      </c>
      <c r="AV580" s="1">
        <f ca="1">SUM(OFFSET('96点'!AV$5,(ROW(AV580)-ROW(AV$5))*4,,4))</f>
        <v>0</v>
      </c>
      <c r="AW580" s="1" t="e">
        <f ca="1" t="shared" si="224"/>
        <v>#DIV/0!</v>
      </c>
      <c r="AX580" s="1">
        <f ca="1">SUM(OFFSET('96点'!AX$5,(ROW(AX580)-ROW(AX$5))*4,,4))</f>
        <v>0</v>
      </c>
      <c r="AY580" s="1">
        <f ca="1">SUM(OFFSET('96点'!AY$5,(ROW(AY580)-ROW(AY$5))*4,,4))</f>
        <v>0</v>
      </c>
      <c r="AZ580" s="1" t="e">
        <f ca="1" t="shared" si="225"/>
        <v>#DIV/0!</v>
      </c>
      <c r="BA580" s="1" t="e">
        <f ca="1" t="shared" si="226"/>
        <v>#DIV/0!</v>
      </c>
      <c r="BB580" s="1">
        <f ca="1">SUM(OFFSET('96点'!BB$5,(ROW(BB580)-ROW(BB$5))*4,,4))</f>
        <v>0</v>
      </c>
    </row>
    <row r="581" spans="3:54">
      <c r="C581" s="1">
        <f t="shared" ref="C581:C644" si="227">C580+1</f>
        <v>577</v>
      </c>
      <c r="D581" s="1">
        <f t="shared" ref="D581:D644" si="228">IF(MOD(C581,$F$3)=1,$D$1,D580+1)</f>
        <v>3</v>
      </c>
      <c r="E581" s="1">
        <f t="shared" si="206"/>
        <v>45117</v>
      </c>
      <c r="F581" s="1" t="str">
        <f t="shared" ref="F581:F644" si="229">TEXT(E581,"yyyymmdd")</f>
        <v>20230710</v>
      </c>
      <c r="G581">
        <f t="shared" si="207"/>
        <v>1</v>
      </c>
      <c r="J581" s="1" t="str">
        <f>INDEX(辅助表!$F$3:$F$14,G581)</f>
        <v>风电调度单元</v>
      </c>
      <c r="K581" s="1" t="str">
        <f t="shared" ref="K581:K644" si="230">TEXT(E581,"yyyy-mm-dd")</f>
        <v>2023-07-10</v>
      </c>
      <c r="L581" s="3">
        <f ca="1" t="shared" si="208"/>
        <v>0.0416666666666667</v>
      </c>
      <c r="M581" s="1">
        <f ca="1">SUM(OFFSET('96点'!M$5,(ROW(M581)-ROW(M$5))*4,,4))</f>
        <v>0</v>
      </c>
      <c r="N581" s="1" t="e">
        <f ca="1" t="shared" si="209"/>
        <v>#DIV/0!</v>
      </c>
      <c r="O581" s="1">
        <f ca="1">SUM(OFFSET('96点'!O$5,(ROW(O581)-ROW(O$5))*4,,4))</f>
        <v>0</v>
      </c>
      <c r="P581" s="1">
        <f ca="1">SUM(OFFSET('96点'!P$5,(ROW(P581)-ROW(P$5))*4,,4))</f>
        <v>0</v>
      </c>
      <c r="Q581" s="1" t="e">
        <f ca="1" t="shared" si="210"/>
        <v>#DIV/0!</v>
      </c>
      <c r="R581" s="1" t="e">
        <f ca="1" t="shared" si="211"/>
        <v>#DIV/0!</v>
      </c>
      <c r="S581" s="1">
        <f ca="1">SUM(OFFSET('96点'!S$5,(ROW(S581)-ROW(S$5))*4,,4))</f>
        <v>0</v>
      </c>
      <c r="T581" s="1">
        <f ca="1">SUM(OFFSET('96点'!T$5,(ROW(T581)-ROW(T$5))*4,,4))</f>
        <v>0</v>
      </c>
      <c r="U581" s="1" t="e">
        <f ca="1" t="shared" si="212"/>
        <v>#DIV/0!</v>
      </c>
      <c r="V581" s="1">
        <f ca="1">SUM(OFFSET('96点'!V$5,(ROW(V581)-ROW(V$5))*4,,4))</f>
        <v>0</v>
      </c>
      <c r="W581" s="1">
        <f ca="1">SUM(OFFSET('96点'!W$5,(ROW(W581)-ROW(W$5))*4,,4))</f>
        <v>0</v>
      </c>
      <c r="X581" s="1" t="e">
        <f ca="1" t="shared" si="213"/>
        <v>#DIV/0!</v>
      </c>
      <c r="Y581" s="1" t="e">
        <f ca="1" t="shared" si="214"/>
        <v>#DIV/0!</v>
      </c>
      <c r="Z581" s="1">
        <f ca="1">SUM(OFFSET('96点'!Z$5,(ROW(Z581)-ROW(Z$5))*4,,4))</f>
        <v>0</v>
      </c>
      <c r="AA581" s="1">
        <f ca="1">SUM(OFFSET('96点'!AA$5,(ROW(AA581)-ROW(AA$5))*4,,4))</f>
        <v>0</v>
      </c>
      <c r="AB581" s="1" t="e">
        <f ca="1" t="shared" si="215"/>
        <v>#DIV/0!</v>
      </c>
      <c r="AC581" s="1">
        <f ca="1">SUM(OFFSET('96点'!AC$5,(ROW(AC581)-ROW(AC$5))*4,,4))</f>
        <v>0</v>
      </c>
      <c r="AD581" s="1">
        <f ca="1">SUM(OFFSET('96点'!AD$5,(ROW(AD581)-ROW(AD$5))*4,,4))</f>
        <v>0</v>
      </c>
      <c r="AE581" s="1" t="e">
        <f ca="1" t="shared" si="216"/>
        <v>#DIV/0!</v>
      </c>
      <c r="AF581" s="1" t="e">
        <f ca="1" t="shared" si="217"/>
        <v>#DIV/0!</v>
      </c>
      <c r="AG581" s="1">
        <f ca="1">SUM(OFFSET('96点'!AG$5,(ROW(AG581)-ROW(AG$5))*4,,4))</f>
        <v>0</v>
      </c>
      <c r="AH581" s="1">
        <f ca="1">SUM(OFFSET('96点'!AH$5,(ROW(AH581)-ROW(AH$5))*4,,4))</f>
        <v>0</v>
      </c>
      <c r="AI581" s="1" t="e">
        <f ca="1" t="shared" si="218"/>
        <v>#DIV/0!</v>
      </c>
      <c r="AJ581" s="1">
        <f ca="1">SUM(OFFSET('96点'!AJ$5,(ROW(AJ581)-ROW(AJ$5))*4,,4))</f>
        <v>0</v>
      </c>
      <c r="AK581" s="1">
        <f ca="1">SUM(OFFSET('96点'!AK$5,(ROW(AK581)-ROW(AK$5))*4,,4))</f>
        <v>0</v>
      </c>
      <c r="AL581" s="1" t="e">
        <f ca="1" t="shared" si="219"/>
        <v>#DIV/0!</v>
      </c>
      <c r="AM581" s="1" t="e">
        <f ca="1" t="shared" si="220"/>
        <v>#DIV/0!</v>
      </c>
      <c r="AN581" s="1">
        <f ca="1">SUM(OFFSET('96点'!AN$5,(ROW(AN581)-ROW(AN$5))*4,,4))</f>
        <v>0</v>
      </c>
      <c r="AO581" s="1">
        <f ca="1">SUM(OFFSET('96点'!AO$5,(ROW(AO581)-ROW(AO$5))*4,,4))</f>
        <v>0</v>
      </c>
      <c r="AP581" s="1" t="e">
        <f ca="1" t="shared" si="221"/>
        <v>#DIV/0!</v>
      </c>
      <c r="AQ581" s="1">
        <f ca="1">SUM(OFFSET('96点'!AQ$5,(ROW(AQ581)-ROW(AQ$5))*4,,4))</f>
        <v>0</v>
      </c>
      <c r="AR581" s="1">
        <f ca="1">SUM(OFFSET('96点'!AR$5,(ROW(AR581)-ROW(AR$5))*4,,4))</f>
        <v>0</v>
      </c>
      <c r="AS581" s="1" t="e">
        <f ca="1" t="shared" si="222"/>
        <v>#DIV/0!</v>
      </c>
      <c r="AT581" s="1" t="e">
        <f ca="1" t="shared" si="223"/>
        <v>#DIV/0!</v>
      </c>
      <c r="AU581" s="1">
        <f ca="1">SUM(OFFSET('96点'!AU$5,(ROW(AU581)-ROW(AU$5))*4,,4))</f>
        <v>0</v>
      </c>
      <c r="AV581" s="1">
        <f ca="1">SUM(OFFSET('96点'!AV$5,(ROW(AV581)-ROW(AV$5))*4,,4))</f>
        <v>0</v>
      </c>
      <c r="AW581" s="1" t="e">
        <f ca="1" t="shared" si="224"/>
        <v>#DIV/0!</v>
      </c>
      <c r="AX581" s="1">
        <f ca="1">SUM(OFFSET('96点'!AX$5,(ROW(AX581)-ROW(AX$5))*4,,4))</f>
        <v>0</v>
      </c>
      <c r="AY581" s="1">
        <f ca="1">SUM(OFFSET('96点'!AY$5,(ROW(AY581)-ROW(AY$5))*4,,4))</f>
        <v>0</v>
      </c>
      <c r="AZ581" s="1" t="e">
        <f ca="1" t="shared" si="225"/>
        <v>#DIV/0!</v>
      </c>
      <c r="BA581" s="1" t="e">
        <f ca="1" t="shared" si="226"/>
        <v>#DIV/0!</v>
      </c>
      <c r="BB581" s="1">
        <f ca="1">SUM(OFFSET('96点'!BB$5,(ROW(BB581)-ROW(BB$5))*4,,4))</f>
        <v>0</v>
      </c>
    </row>
    <row r="582" spans="3:54">
      <c r="C582" s="1">
        <f t="shared" si="227"/>
        <v>578</v>
      </c>
      <c r="D582" s="1">
        <f t="shared" si="228"/>
        <v>4</v>
      </c>
      <c r="E582" s="1">
        <f t="shared" ref="E582:E645" si="231">IF(MOD(C582,$H$3*$F$3)=1,E581+1,E581)</f>
        <v>45117</v>
      </c>
      <c r="F582" s="1" t="str">
        <f t="shared" si="229"/>
        <v>20230710</v>
      </c>
      <c r="G582">
        <f t="shared" ref="G582:G645" si="232">IF(MOD(C582,$H$3*$F$3)=1,1,IF(MOD(C582,$F$3)=1,G581+1,G581))</f>
        <v>1</v>
      </c>
      <c r="J582" s="1" t="str">
        <f>INDEX(辅助表!$F$3:$F$14,G582)</f>
        <v>风电调度单元</v>
      </c>
      <c r="K582" s="1" t="str">
        <f t="shared" si="230"/>
        <v>2023-07-10</v>
      </c>
      <c r="L582" s="3">
        <f ca="1" t="shared" ref="L582:L645" si="233">INDIRECT(ADDRESS(D582,4,,,"辅助表"))</f>
        <v>0.0833333333333333</v>
      </c>
      <c r="M582" s="1">
        <f ca="1">SUM(OFFSET('96点'!M$5,(ROW(M582)-ROW(M$5))*4,,4))</f>
        <v>0</v>
      </c>
      <c r="N582" s="1" t="e">
        <f ca="1" t="shared" ref="N582:N645" si="234">O582/M582</f>
        <v>#DIV/0!</v>
      </c>
      <c r="O582" s="1">
        <f ca="1">SUM(OFFSET('96点'!O$5,(ROW(O582)-ROW(O$5))*4,,4))</f>
        <v>0</v>
      </c>
      <c r="P582" s="1">
        <f ca="1">SUM(OFFSET('96点'!P$5,(ROW(P582)-ROW(P$5))*4,,4))</f>
        <v>0</v>
      </c>
      <c r="Q582" s="1" t="e">
        <f ca="1" t="shared" ref="Q582:Q645" si="235">P582/M582</f>
        <v>#DIV/0!</v>
      </c>
      <c r="R582" s="1" t="e">
        <f ca="1" t="shared" ref="R582:R645" si="236">N582-Q582</f>
        <v>#DIV/0!</v>
      </c>
      <c r="S582" s="1">
        <f ca="1">SUM(OFFSET('96点'!S$5,(ROW(S582)-ROW(S$5))*4,,4))</f>
        <v>0</v>
      </c>
      <c r="T582" s="1">
        <f ca="1">SUM(OFFSET('96点'!T$5,(ROW(T582)-ROW(T$5))*4,,4))</f>
        <v>0</v>
      </c>
      <c r="U582" s="1" t="e">
        <f ca="1" t="shared" ref="U582:U645" si="237">V582/T582</f>
        <v>#DIV/0!</v>
      </c>
      <c r="V582" s="1">
        <f ca="1">SUM(OFFSET('96点'!V$5,(ROW(V582)-ROW(V$5))*4,,4))</f>
        <v>0</v>
      </c>
      <c r="W582" s="1">
        <f ca="1">SUM(OFFSET('96点'!W$5,(ROW(W582)-ROW(W$5))*4,,4))</f>
        <v>0</v>
      </c>
      <c r="X582" s="1" t="e">
        <f ca="1" t="shared" ref="X582:X645" si="238">W582/T582</f>
        <v>#DIV/0!</v>
      </c>
      <c r="Y582" s="1" t="e">
        <f ca="1" t="shared" ref="Y582:Y645" si="239">U582-X582</f>
        <v>#DIV/0!</v>
      </c>
      <c r="Z582" s="1">
        <f ca="1">SUM(OFFSET('96点'!Z$5,(ROW(Z582)-ROW(Z$5))*4,,4))</f>
        <v>0</v>
      </c>
      <c r="AA582" s="1">
        <f ca="1">SUM(OFFSET('96点'!AA$5,(ROW(AA582)-ROW(AA$5))*4,,4))</f>
        <v>0</v>
      </c>
      <c r="AB582" s="1" t="e">
        <f ca="1" t="shared" ref="AB582:AB645" si="240">AC582/AA582</f>
        <v>#DIV/0!</v>
      </c>
      <c r="AC582" s="1">
        <f ca="1">SUM(OFFSET('96点'!AC$5,(ROW(AC582)-ROW(AC$5))*4,,4))</f>
        <v>0</v>
      </c>
      <c r="AD582" s="1">
        <f ca="1">SUM(OFFSET('96点'!AD$5,(ROW(AD582)-ROW(AD$5))*4,,4))</f>
        <v>0</v>
      </c>
      <c r="AE582" s="1" t="e">
        <f ca="1" t="shared" ref="AE582:AE645" si="241">AD582/AA582</f>
        <v>#DIV/0!</v>
      </c>
      <c r="AF582" s="1" t="e">
        <f ca="1" t="shared" ref="AF582:AF645" si="242">AB582-AE582</f>
        <v>#DIV/0!</v>
      </c>
      <c r="AG582" s="1">
        <f ca="1">SUM(OFFSET('96点'!AG$5,(ROW(AG582)-ROW(AG$5))*4,,4))</f>
        <v>0</v>
      </c>
      <c r="AH582" s="1">
        <f ca="1">SUM(OFFSET('96点'!AH$5,(ROW(AH582)-ROW(AH$5))*4,,4))</f>
        <v>0</v>
      </c>
      <c r="AI582" s="1" t="e">
        <f ca="1" t="shared" ref="AI582:AI645" si="243">AJ582/AH582</f>
        <v>#DIV/0!</v>
      </c>
      <c r="AJ582" s="1">
        <f ca="1">SUM(OFFSET('96点'!AJ$5,(ROW(AJ582)-ROW(AJ$5))*4,,4))</f>
        <v>0</v>
      </c>
      <c r="AK582" s="1">
        <f ca="1">SUM(OFFSET('96点'!AK$5,(ROW(AK582)-ROW(AK$5))*4,,4))</f>
        <v>0</v>
      </c>
      <c r="AL582" s="1" t="e">
        <f ca="1" t="shared" ref="AL582:AL645" si="244">AK582/AH582</f>
        <v>#DIV/0!</v>
      </c>
      <c r="AM582" s="1" t="e">
        <f ca="1" t="shared" ref="AM582:AM645" si="245">AI582-AL582</f>
        <v>#DIV/0!</v>
      </c>
      <c r="AN582" s="1">
        <f ca="1">SUM(OFFSET('96点'!AN$5,(ROW(AN582)-ROW(AN$5))*4,,4))</f>
        <v>0</v>
      </c>
      <c r="AO582" s="1">
        <f ca="1">SUM(OFFSET('96点'!AO$5,(ROW(AO582)-ROW(AO$5))*4,,4))</f>
        <v>0</v>
      </c>
      <c r="AP582" s="1" t="e">
        <f ca="1" t="shared" ref="AP582:AP645" si="246">AQ582/AO582</f>
        <v>#DIV/0!</v>
      </c>
      <c r="AQ582" s="1">
        <f ca="1">SUM(OFFSET('96点'!AQ$5,(ROW(AQ582)-ROW(AQ$5))*4,,4))</f>
        <v>0</v>
      </c>
      <c r="AR582" s="1">
        <f ca="1">SUM(OFFSET('96点'!AR$5,(ROW(AR582)-ROW(AR$5))*4,,4))</f>
        <v>0</v>
      </c>
      <c r="AS582" s="1" t="e">
        <f ca="1" t="shared" ref="AS582:AS645" si="247">AR582/AO582</f>
        <v>#DIV/0!</v>
      </c>
      <c r="AT582" s="1" t="e">
        <f ca="1" t="shared" ref="AT582:AT645" si="248">AP582-AS582</f>
        <v>#DIV/0!</v>
      </c>
      <c r="AU582" s="1">
        <f ca="1">SUM(OFFSET('96点'!AU$5,(ROW(AU582)-ROW(AU$5))*4,,4))</f>
        <v>0</v>
      </c>
      <c r="AV582" s="1">
        <f ca="1">SUM(OFFSET('96点'!AV$5,(ROW(AV582)-ROW(AV$5))*4,,4))</f>
        <v>0</v>
      </c>
      <c r="AW582" s="1" t="e">
        <f ca="1" t="shared" ref="AW582:AW645" si="249">AX582/AV582</f>
        <v>#DIV/0!</v>
      </c>
      <c r="AX582" s="1">
        <f ca="1">SUM(OFFSET('96点'!AX$5,(ROW(AX582)-ROW(AX$5))*4,,4))</f>
        <v>0</v>
      </c>
      <c r="AY582" s="1">
        <f ca="1">SUM(OFFSET('96点'!AY$5,(ROW(AY582)-ROW(AY$5))*4,,4))</f>
        <v>0</v>
      </c>
      <c r="AZ582" s="1" t="e">
        <f ca="1" t="shared" ref="AZ582:AZ645" si="250">AY582/AV582</f>
        <v>#DIV/0!</v>
      </c>
      <c r="BA582" s="1" t="e">
        <f ca="1" t="shared" ref="BA582:BA645" si="251">AW582-AZ582</f>
        <v>#DIV/0!</v>
      </c>
      <c r="BB582" s="1">
        <f ca="1">SUM(OFFSET('96点'!BB$5,(ROW(BB582)-ROW(BB$5))*4,,4))</f>
        <v>0</v>
      </c>
    </row>
    <row r="583" spans="3:54">
      <c r="C583" s="1">
        <f t="shared" si="227"/>
        <v>579</v>
      </c>
      <c r="D583" s="1">
        <f t="shared" si="228"/>
        <v>5</v>
      </c>
      <c r="E583" s="1">
        <f t="shared" si="231"/>
        <v>45117</v>
      </c>
      <c r="F583" s="1" t="str">
        <f t="shared" si="229"/>
        <v>20230710</v>
      </c>
      <c r="G583">
        <f t="shared" si="232"/>
        <v>1</v>
      </c>
      <c r="J583" s="1" t="str">
        <f>INDEX(辅助表!$F$3:$F$14,G583)</f>
        <v>风电调度单元</v>
      </c>
      <c r="K583" s="1" t="str">
        <f t="shared" si="230"/>
        <v>2023-07-10</v>
      </c>
      <c r="L583" s="3">
        <f ca="1" t="shared" si="233"/>
        <v>0.125</v>
      </c>
      <c r="M583" s="1">
        <f ca="1">SUM(OFFSET('96点'!M$5,(ROW(M583)-ROW(M$5))*4,,4))</f>
        <v>0</v>
      </c>
      <c r="N583" s="1" t="e">
        <f ca="1" t="shared" si="234"/>
        <v>#DIV/0!</v>
      </c>
      <c r="O583" s="1">
        <f ca="1">SUM(OFFSET('96点'!O$5,(ROW(O583)-ROW(O$5))*4,,4))</f>
        <v>0</v>
      </c>
      <c r="P583" s="1">
        <f ca="1">SUM(OFFSET('96点'!P$5,(ROW(P583)-ROW(P$5))*4,,4))</f>
        <v>0</v>
      </c>
      <c r="Q583" s="1" t="e">
        <f ca="1" t="shared" si="235"/>
        <v>#DIV/0!</v>
      </c>
      <c r="R583" s="1" t="e">
        <f ca="1" t="shared" si="236"/>
        <v>#DIV/0!</v>
      </c>
      <c r="S583" s="1">
        <f ca="1">SUM(OFFSET('96点'!S$5,(ROW(S583)-ROW(S$5))*4,,4))</f>
        <v>0</v>
      </c>
      <c r="T583" s="1">
        <f ca="1">SUM(OFFSET('96点'!T$5,(ROW(T583)-ROW(T$5))*4,,4))</f>
        <v>0</v>
      </c>
      <c r="U583" s="1" t="e">
        <f ca="1" t="shared" si="237"/>
        <v>#DIV/0!</v>
      </c>
      <c r="V583" s="1">
        <f ca="1">SUM(OFFSET('96点'!V$5,(ROW(V583)-ROW(V$5))*4,,4))</f>
        <v>0</v>
      </c>
      <c r="W583" s="1">
        <f ca="1">SUM(OFFSET('96点'!W$5,(ROW(W583)-ROW(W$5))*4,,4))</f>
        <v>0</v>
      </c>
      <c r="X583" s="1" t="e">
        <f ca="1" t="shared" si="238"/>
        <v>#DIV/0!</v>
      </c>
      <c r="Y583" s="1" t="e">
        <f ca="1" t="shared" si="239"/>
        <v>#DIV/0!</v>
      </c>
      <c r="Z583" s="1">
        <f ca="1">SUM(OFFSET('96点'!Z$5,(ROW(Z583)-ROW(Z$5))*4,,4))</f>
        <v>0</v>
      </c>
      <c r="AA583" s="1">
        <f ca="1">SUM(OFFSET('96点'!AA$5,(ROW(AA583)-ROW(AA$5))*4,,4))</f>
        <v>0</v>
      </c>
      <c r="AB583" s="1" t="e">
        <f ca="1" t="shared" si="240"/>
        <v>#DIV/0!</v>
      </c>
      <c r="AC583" s="1">
        <f ca="1">SUM(OFFSET('96点'!AC$5,(ROW(AC583)-ROW(AC$5))*4,,4))</f>
        <v>0</v>
      </c>
      <c r="AD583" s="1">
        <f ca="1">SUM(OFFSET('96点'!AD$5,(ROW(AD583)-ROW(AD$5))*4,,4))</f>
        <v>0</v>
      </c>
      <c r="AE583" s="1" t="e">
        <f ca="1" t="shared" si="241"/>
        <v>#DIV/0!</v>
      </c>
      <c r="AF583" s="1" t="e">
        <f ca="1" t="shared" si="242"/>
        <v>#DIV/0!</v>
      </c>
      <c r="AG583" s="1">
        <f ca="1">SUM(OFFSET('96点'!AG$5,(ROW(AG583)-ROW(AG$5))*4,,4))</f>
        <v>0</v>
      </c>
      <c r="AH583" s="1">
        <f ca="1">SUM(OFFSET('96点'!AH$5,(ROW(AH583)-ROW(AH$5))*4,,4))</f>
        <v>0</v>
      </c>
      <c r="AI583" s="1" t="e">
        <f ca="1" t="shared" si="243"/>
        <v>#DIV/0!</v>
      </c>
      <c r="AJ583" s="1">
        <f ca="1">SUM(OFFSET('96点'!AJ$5,(ROW(AJ583)-ROW(AJ$5))*4,,4))</f>
        <v>0</v>
      </c>
      <c r="AK583" s="1">
        <f ca="1">SUM(OFFSET('96点'!AK$5,(ROW(AK583)-ROW(AK$5))*4,,4))</f>
        <v>0</v>
      </c>
      <c r="AL583" s="1" t="e">
        <f ca="1" t="shared" si="244"/>
        <v>#DIV/0!</v>
      </c>
      <c r="AM583" s="1" t="e">
        <f ca="1" t="shared" si="245"/>
        <v>#DIV/0!</v>
      </c>
      <c r="AN583" s="1">
        <f ca="1">SUM(OFFSET('96点'!AN$5,(ROW(AN583)-ROW(AN$5))*4,,4))</f>
        <v>0</v>
      </c>
      <c r="AO583" s="1">
        <f ca="1">SUM(OFFSET('96点'!AO$5,(ROW(AO583)-ROW(AO$5))*4,,4))</f>
        <v>0</v>
      </c>
      <c r="AP583" s="1" t="e">
        <f ca="1" t="shared" si="246"/>
        <v>#DIV/0!</v>
      </c>
      <c r="AQ583" s="1">
        <f ca="1">SUM(OFFSET('96点'!AQ$5,(ROW(AQ583)-ROW(AQ$5))*4,,4))</f>
        <v>0</v>
      </c>
      <c r="AR583" s="1">
        <f ca="1">SUM(OFFSET('96点'!AR$5,(ROW(AR583)-ROW(AR$5))*4,,4))</f>
        <v>0</v>
      </c>
      <c r="AS583" s="1" t="e">
        <f ca="1" t="shared" si="247"/>
        <v>#DIV/0!</v>
      </c>
      <c r="AT583" s="1" t="e">
        <f ca="1" t="shared" si="248"/>
        <v>#DIV/0!</v>
      </c>
      <c r="AU583" s="1">
        <f ca="1">SUM(OFFSET('96点'!AU$5,(ROW(AU583)-ROW(AU$5))*4,,4))</f>
        <v>0</v>
      </c>
      <c r="AV583" s="1">
        <f ca="1">SUM(OFFSET('96点'!AV$5,(ROW(AV583)-ROW(AV$5))*4,,4))</f>
        <v>0</v>
      </c>
      <c r="AW583" s="1" t="e">
        <f ca="1" t="shared" si="249"/>
        <v>#DIV/0!</v>
      </c>
      <c r="AX583" s="1">
        <f ca="1">SUM(OFFSET('96点'!AX$5,(ROW(AX583)-ROW(AX$5))*4,,4))</f>
        <v>0</v>
      </c>
      <c r="AY583" s="1">
        <f ca="1">SUM(OFFSET('96点'!AY$5,(ROW(AY583)-ROW(AY$5))*4,,4))</f>
        <v>0</v>
      </c>
      <c r="AZ583" s="1" t="e">
        <f ca="1" t="shared" si="250"/>
        <v>#DIV/0!</v>
      </c>
      <c r="BA583" s="1" t="e">
        <f ca="1" t="shared" si="251"/>
        <v>#DIV/0!</v>
      </c>
      <c r="BB583" s="1">
        <f ca="1">SUM(OFFSET('96点'!BB$5,(ROW(BB583)-ROW(BB$5))*4,,4))</f>
        <v>0</v>
      </c>
    </row>
    <row r="584" spans="3:54">
      <c r="C584" s="1">
        <f t="shared" si="227"/>
        <v>580</v>
      </c>
      <c r="D584" s="1">
        <f t="shared" si="228"/>
        <v>6</v>
      </c>
      <c r="E584" s="1">
        <f t="shared" si="231"/>
        <v>45117</v>
      </c>
      <c r="F584" s="1" t="str">
        <f t="shared" si="229"/>
        <v>20230710</v>
      </c>
      <c r="G584">
        <f t="shared" si="232"/>
        <v>1</v>
      </c>
      <c r="J584" s="1" t="str">
        <f>INDEX(辅助表!$F$3:$F$14,G584)</f>
        <v>风电调度单元</v>
      </c>
      <c r="K584" s="1" t="str">
        <f t="shared" si="230"/>
        <v>2023-07-10</v>
      </c>
      <c r="L584" s="3">
        <f ca="1" t="shared" si="233"/>
        <v>0.166666666666667</v>
      </c>
      <c r="M584" s="1">
        <f ca="1">SUM(OFFSET('96点'!M$5,(ROW(M584)-ROW(M$5))*4,,4))</f>
        <v>0</v>
      </c>
      <c r="N584" s="1" t="e">
        <f ca="1" t="shared" si="234"/>
        <v>#DIV/0!</v>
      </c>
      <c r="O584" s="1">
        <f ca="1">SUM(OFFSET('96点'!O$5,(ROW(O584)-ROW(O$5))*4,,4))</f>
        <v>0</v>
      </c>
      <c r="P584" s="1">
        <f ca="1">SUM(OFFSET('96点'!P$5,(ROW(P584)-ROW(P$5))*4,,4))</f>
        <v>0</v>
      </c>
      <c r="Q584" s="1" t="e">
        <f ca="1" t="shared" si="235"/>
        <v>#DIV/0!</v>
      </c>
      <c r="R584" s="1" t="e">
        <f ca="1" t="shared" si="236"/>
        <v>#DIV/0!</v>
      </c>
      <c r="S584" s="1">
        <f ca="1">SUM(OFFSET('96点'!S$5,(ROW(S584)-ROW(S$5))*4,,4))</f>
        <v>0</v>
      </c>
      <c r="T584" s="1">
        <f ca="1">SUM(OFFSET('96点'!T$5,(ROW(T584)-ROW(T$5))*4,,4))</f>
        <v>0</v>
      </c>
      <c r="U584" s="1" t="e">
        <f ca="1" t="shared" si="237"/>
        <v>#DIV/0!</v>
      </c>
      <c r="V584" s="1">
        <f ca="1">SUM(OFFSET('96点'!V$5,(ROW(V584)-ROW(V$5))*4,,4))</f>
        <v>0</v>
      </c>
      <c r="W584" s="1">
        <f ca="1">SUM(OFFSET('96点'!W$5,(ROW(W584)-ROW(W$5))*4,,4))</f>
        <v>0</v>
      </c>
      <c r="X584" s="1" t="e">
        <f ca="1" t="shared" si="238"/>
        <v>#DIV/0!</v>
      </c>
      <c r="Y584" s="1" t="e">
        <f ca="1" t="shared" si="239"/>
        <v>#DIV/0!</v>
      </c>
      <c r="Z584" s="1">
        <f ca="1">SUM(OFFSET('96点'!Z$5,(ROW(Z584)-ROW(Z$5))*4,,4))</f>
        <v>0</v>
      </c>
      <c r="AA584" s="1">
        <f ca="1">SUM(OFFSET('96点'!AA$5,(ROW(AA584)-ROW(AA$5))*4,,4))</f>
        <v>0</v>
      </c>
      <c r="AB584" s="1" t="e">
        <f ca="1" t="shared" si="240"/>
        <v>#DIV/0!</v>
      </c>
      <c r="AC584" s="1">
        <f ca="1">SUM(OFFSET('96点'!AC$5,(ROW(AC584)-ROW(AC$5))*4,,4))</f>
        <v>0</v>
      </c>
      <c r="AD584" s="1">
        <f ca="1">SUM(OFFSET('96点'!AD$5,(ROW(AD584)-ROW(AD$5))*4,,4))</f>
        <v>0</v>
      </c>
      <c r="AE584" s="1" t="e">
        <f ca="1" t="shared" si="241"/>
        <v>#DIV/0!</v>
      </c>
      <c r="AF584" s="1" t="e">
        <f ca="1" t="shared" si="242"/>
        <v>#DIV/0!</v>
      </c>
      <c r="AG584" s="1">
        <f ca="1">SUM(OFFSET('96点'!AG$5,(ROW(AG584)-ROW(AG$5))*4,,4))</f>
        <v>0</v>
      </c>
      <c r="AH584" s="1">
        <f ca="1">SUM(OFFSET('96点'!AH$5,(ROW(AH584)-ROW(AH$5))*4,,4))</f>
        <v>0</v>
      </c>
      <c r="AI584" s="1" t="e">
        <f ca="1" t="shared" si="243"/>
        <v>#DIV/0!</v>
      </c>
      <c r="AJ584" s="1">
        <f ca="1">SUM(OFFSET('96点'!AJ$5,(ROW(AJ584)-ROW(AJ$5))*4,,4))</f>
        <v>0</v>
      </c>
      <c r="AK584" s="1">
        <f ca="1">SUM(OFFSET('96点'!AK$5,(ROW(AK584)-ROW(AK$5))*4,,4))</f>
        <v>0</v>
      </c>
      <c r="AL584" s="1" t="e">
        <f ca="1" t="shared" si="244"/>
        <v>#DIV/0!</v>
      </c>
      <c r="AM584" s="1" t="e">
        <f ca="1" t="shared" si="245"/>
        <v>#DIV/0!</v>
      </c>
      <c r="AN584" s="1">
        <f ca="1">SUM(OFFSET('96点'!AN$5,(ROW(AN584)-ROW(AN$5))*4,,4))</f>
        <v>0</v>
      </c>
      <c r="AO584" s="1">
        <f ca="1">SUM(OFFSET('96点'!AO$5,(ROW(AO584)-ROW(AO$5))*4,,4))</f>
        <v>0</v>
      </c>
      <c r="AP584" s="1" t="e">
        <f ca="1" t="shared" si="246"/>
        <v>#DIV/0!</v>
      </c>
      <c r="AQ584" s="1">
        <f ca="1">SUM(OFFSET('96点'!AQ$5,(ROW(AQ584)-ROW(AQ$5))*4,,4))</f>
        <v>0</v>
      </c>
      <c r="AR584" s="1">
        <f ca="1">SUM(OFFSET('96点'!AR$5,(ROW(AR584)-ROW(AR$5))*4,,4))</f>
        <v>0</v>
      </c>
      <c r="AS584" s="1" t="e">
        <f ca="1" t="shared" si="247"/>
        <v>#DIV/0!</v>
      </c>
      <c r="AT584" s="1" t="e">
        <f ca="1" t="shared" si="248"/>
        <v>#DIV/0!</v>
      </c>
      <c r="AU584" s="1">
        <f ca="1">SUM(OFFSET('96点'!AU$5,(ROW(AU584)-ROW(AU$5))*4,,4))</f>
        <v>0</v>
      </c>
      <c r="AV584" s="1">
        <f ca="1">SUM(OFFSET('96点'!AV$5,(ROW(AV584)-ROW(AV$5))*4,,4))</f>
        <v>0</v>
      </c>
      <c r="AW584" s="1" t="e">
        <f ca="1" t="shared" si="249"/>
        <v>#DIV/0!</v>
      </c>
      <c r="AX584" s="1">
        <f ca="1">SUM(OFFSET('96点'!AX$5,(ROW(AX584)-ROW(AX$5))*4,,4))</f>
        <v>0</v>
      </c>
      <c r="AY584" s="1">
        <f ca="1">SUM(OFFSET('96点'!AY$5,(ROW(AY584)-ROW(AY$5))*4,,4))</f>
        <v>0</v>
      </c>
      <c r="AZ584" s="1" t="e">
        <f ca="1" t="shared" si="250"/>
        <v>#DIV/0!</v>
      </c>
      <c r="BA584" s="1" t="e">
        <f ca="1" t="shared" si="251"/>
        <v>#DIV/0!</v>
      </c>
      <c r="BB584" s="1">
        <f ca="1">SUM(OFFSET('96点'!BB$5,(ROW(BB584)-ROW(BB$5))*4,,4))</f>
        <v>0</v>
      </c>
    </row>
    <row r="585" spans="3:54">
      <c r="C585" s="1">
        <f t="shared" si="227"/>
        <v>581</v>
      </c>
      <c r="D585" s="1">
        <f t="shared" si="228"/>
        <v>7</v>
      </c>
      <c r="E585" s="1">
        <f t="shared" si="231"/>
        <v>45117</v>
      </c>
      <c r="F585" s="1" t="str">
        <f t="shared" si="229"/>
        <v>20230710</v>
      </c>
      <c r="G585">
        <f t="shared" si="232"/>
        <v>1</v>
      </c>
      <c r="J585" s="1" t="str">
        <f>INDEX(辅助表!$F$3:$F$14,G585)</f>
        <v>风电调度单元</v>
      </c>
      <c r="K585" s="1" t="str">
        <f t="shared" si="230"/>
        <v>2023-07-10</v>
      </c>
      <c r="L585" s="3">
        <f ca="1" t="shared" si="233"/>
        <v>0.208333333333333</v>
      </c>
      <c r="M585" s="1">
        <f ca="1">SUM(OFFSET('96点'!M$5,(ROW(M585)-ROW(M$5))*4,,4))</f>
        <v>0</v>
      </c>
      <c r="N585" s="1" t="e">
        <f ca="1" t="shared" si="234"/>
        <v>#DIV/0!</v>
      </c>
      <c r="O585" s="1">
        <f ca="1">SUM(OFFSET('96点'!O$5,(ROW(O585)-ROW(O$5))*4,,4))</f>
        <v>0</v>
      </c>
      <c r="P585" s="1">
        <f ca="1">SUM(OFFSET('96点'!P$5,(ROW(P585)-ROW(P$5))*4,,4))</f>
        <v>0</v>
      </c>
      <c r="Q585" s="1" t="e">
        <f ca="1" t="shared" si="235"/>
        <v>#DIV/0!</v>
      </c>
      <c r="R585" s="1" t="e">
        <f ca="1" t="shared" si="236"/>
        <v>#DIV/0!</v>
      </c>
      <c r="S585" s="1">
        <f ca="1">SUM(OFFSET('96点'!S$5,(ROW(S585)-ROW(S$5))*4,,4))</f>
        <v>0</v>
      </c>
      <c r="T585" s="1">
        <f ca="1">SUM(OFFSET('96点'!T$5,(ROW(T585)-ROW(T$5))*4,,4))</f>
        <v>0</v>
      </c>
      <c r="U585" s="1" t="e">
        <f ca="1" t="shared" si="237"/>
        <v>#DIV/0!</v>
      </c>
      <c r="V585" s="1">
        <f ca="1">SUM(OFFSET('96点'!V$5,(ROW(V585)-ROW(V$5))*4,,4))</f>
        <v>0</v>
      </c>
      <c r="W585" s="1">
        <f ca="1">SUM(OFFSET('96点'!W$5,(ROW(W585)-ROW(W$5))*4,,4))</f>
        <v>0</v>
      </c>
      <c r="X585" s="1" t="e">
        <f ca="1" t="shared" si="238"/>
        <v>#DIV/0!</v>
      </c>
      <c r="Y585" s="1" t="e">
        <f ca="1" t="shared" si="239"/>
        <v>#DIV/0!</v>
      </c>
      <c r="Z585" s="1">
        <f ca="1">SUM(OFFSET('96点'!Z$5,(ROW(Z585)-ROW(Z$5))*4,,4))</f>
        <v>0</v>
      </c>
      <c r="AA585" s="1">
        <f ca="1">SUM(OFFSET('96点'!AA$5,(ROW(AA585)-ROW(AA$5))*4,,4))</f>
        <v>0</v>
      </c>
      <c r="AB585" s="1" t="e">
        <f ca="1" t="shared" si="240"/>
        <v>#DIV/0!</v>
      </c>
      <c r="AC585" s="1">
        <f ca="1">SUM(OFFSET('96点'!AC$5,(ROW(AC585)-ROW(AC$5))*4,,4))</f>
        <v>0</v>
      </c>
      <c r="AD585" s="1">
        <f ca="1">SUM(OFFSET('96点'!AD$5,(ROW(AD585)-ROW(AD$5))*4,,4))</f>
        <v>0</v>
      </c>
      <c r="AE585" s="1" t="e">
        <f ca="1" t="shared" si="241"/>
        <v>#DIV/0!</v>
      </c>
      <c r="AF585" s="1" t="e">
        <f ca="1" t="shared" si="242"/>
        <v>#DIV/0!</v>
      </c>
      <c r="AG585" s="1">
        <f ca="1">SUM(OFFSET('96点'!AG$5,(ROW(AG585)-ROW(AG$5))*4,,4))</f>
        <v>0</v>
      </c>
      <c r="AH585" s="1">
        <f ca="1">SUM(OFFSET('96点'!AH$5,(ROW(AH585)-ROW(AH$5))*4,,4))</f>
        <v>0</v>
      </c>
      <c r="AI585" s="1" t="e">
        <f ca="1" t="shared" si="243"/>
        <v>#DIV/0!</v>
      </c>
      <c r="AJ585" s="1">
        <f ca="1">SUM(OFFSET('96点'!AJ$5,(ROW(AJ585)-ROW(AJ$5))*4,,4))</f>
        <v>0</v>
      </c>
      <c r="AK585" s="1">
        <f ca="1">SUM(OFFSET('96点'!AK$5,(ROW(AK585)-ROW(AK$5))*4,,4))</f>
        <v>0</v>
      </c>
      <c r="AL585" s="1" t="e">
        <f ca="1" t="shared" si="244"/>
        <v>#DIV/0!</v>
      </c>
      <c r="AM585" s="1" t="e">
        <f ca="1" t="shared" si="245"/>
        <v>#DIV/0!</v>
      </c>
      <c r="AN585" s="1">
        <f ca="1">SUM(OFFSET('96点'!AN$5,(ROW(AN585)-ROW(AN$5))*4,,4))</f>
        <v>0</v>
      </c>
      <c r="AO585" s="1">
        <f ca="1">SUM(OFFSET('96点'!AO$5,(ROW(AO585)-ROW(AO$5))*4,,4))</f>
        <v>0</v>
      </c>
      <c r="AP585" s="1" t="e">
        <f ca="1" t="shared" si="246"/>
        <v>#DIV/0!</v>
      </c>
      <c r="AQ585" s="1">
        <f ca="1">SUM(OFFSET('96点'!AQ$5,(ROW(AQ585)-ROW(AQ$5))*4,,4))</f>
        <v>0</v>
      </c>
      <c r="AR585" s="1">
        <f ca="1">SUM(OFFSET('96点'!AR$5,(ROW(AR585)-ROW(AR$5))*4,,4))</f>
        <v>0</v>
      </c>
      <c r="AS585" s="1" t="e">
        <f ca="1" t="shared" si="247"/>
        <v>#DIV/0!</v>
      </c>
      <c r="AT585" s="1" t="e">
        <f ca="1" t="shared" si="248"/>
        <v>#DIV/0!</v>
      </c>
      <c r="AU585" s="1">
        <f ca="1">SUM(OFFSET('96点'!AU$5,(ROW(AU585)-ROW(AU$5))*4,,4))</f>
        <v>0</v>
      </c>
      <c r="AV585" s="1">
        <f ca="1">SUM(OFFSET('96点'!AV$5,(ROW(AV585)-ROW(AV$5))*4,,4))</f>
        <v>0</v>
      </c>
      <c r="AW585" s="1" t="e">
        <f ca="1" t="shared" si="249"/>
        <v>#DIV/0!</v>
      </c>
      <c r="AX585" s="1">
        <f ca="1">SUM(OFFSET('96点'!AX$5,(ROW(AX585)-ROW(AX$5))*4,,4))</f>
        <v>0</v>
      </c>
      <c r="AY585" s="1">
        <f ca="1">SUM(OFFSET('96点'!AY$5,(ROW(AY585)-ROW(AY$5))*4,,4))</f>
        <v>0</v>
      </c>
      <c r="AZ585" s="1" t="e">
        <f ca="1" t="shared" si="250"/>
        <v>#DIV/0!</v>
      </c>
      <c r="BA585" s="1" t="e">
        <f ca="1" t="shared" si="251"/>
        <v>#DIV/0!</v>
      </c>
      <c r="BB585" s="1">
        <f ca="1">SUM(OFFSET('96点'!BB$5,(ROW(BB585)-ROW(BB$5))*4,,4))</f>
        <v>0</v>
      </c>
    </row>
    <row r="586" spans="3:54">
      <c r="C586" s="1">
        <f t="shared" si="227"/>
        <v>582</v>
      </c>
      <c r="D586" s="1">
        <f t="shared" si="228"/>
        <v>8</v>
      </c>
      <c r="E586" s="1">
        <f t="shared" si="231"/>
        <v>45117</v>
      </c>
      <c r="F586" s="1" t="str">
        <f t="shared" si="229"/>
        <v>20230710</v>
      </c>
      <c r="G586">
        <f t="shared" si="232"/>
        <v>1</v>
      </c>
      <c r="J586" s="1" t="str">
        <f>INDEX(辅助表!$F$3:$F$14,G586)</f>
        <v>风电调度单元</v>
      </c>
      <c r="K586" s="1" t="str">
        <f t="shared" si="230"/>
        <v>2023-07-10</v>
      </c>
      <c r="L586" s="3">
        <f ca="1" t="shared" si="233"/>
        <v>0.25</v>
      </c>
      <c r="M586" s="1">
        <f ca="1">SUM(OFFSET('96点'!M$5,(ROW(M586)-ROW(M$5))*4,,4))</f>
        <v>0</v>
      </c>
      <c r="N586" s="1" t="e">
        <f ca="1" t="shared" si="234"/>
        <v>#DIV/0!</v>
      </c>
      <c r="O586" s="1">
        <f ca="1">SUM(OFFSET('96点'!O$5,(ROW(O586)-ROW(O$5))*4,,4))</f>
        <v>0</v>
      </c>
      <c r="P586" s="1">
        <f ca="1">SUM(OFFSET('96点'!P$5,(ROW(P586)-ROW(P$5))*4,,4))</f>
        <v>0</v>
      </c>
      <c r="Q586" s="1" t="e">
        <f ca="1" t="shared" si="235"/>
        <v>#DIV/0!</v>
      </c>
      <c r="R586" s="1" t="e">
        <f ca="1" t="shared" si="236"/>
        <v>#DIV/0!</v>
      </c>
      <c r="S586" s="1">
        <f ca="1">SUM(OFFSET('96点'!S$5,(ROW(S586)-ROW(S$5))*4,,4))</f>
        <v>0</v>
      </c>
      <c r="T586" s="1">
        <f ca="1">SUM(OFFSET('96点'!T$5,(ROW(T586)-ROW(T$5))*4,,4))</f>
        <v>0</v>
      </c>
      <c r="U586" s="1" t="e">
        <f ca="1" t="shared" si="237"/>
        <v>#DIV/0!</v>
      </c>
      <c r="V586" s="1">
        <f ca="1">SUM(OFFSET('96点'!V$5,(ROW(V586)-ROW(V$5))*4,,4))</f>
        <v>0</v>
      </c>
      <c r="W586" s="1">
        <f ca="1">SUM(OFFSET('96点'!W$5,(ROW(W586)-ROW(W$5))*4,,4))</f>
        <v>0</v>
      </c>
      <c r="X586" s="1" t="e">
        <f ca="1" t="shared" si="238"/>
        <v>#DIV/0!</v>
      </c>
      <c r="Y586" s="1" t="e">
        <f ca="1" t="shared" si="239"/>
        <v>#DIV/0!</v>
      </c>
      <c r="Z586" s="1">
        <f ca="1">SUM(OFFSET('96点'!Z$5,(ROW(Z586)-ROW(Z$5))*4,,4))</f>
        <v>0</v>
      </c>
      <c r="AA586" s="1">
        <f ca="1">SUM(OFFSET('96点'!AA$5,(ROW(AA586)-ROW(AA$5))*4,,4))</f>
        <v>0</v>
      </c>
      <c r="AB586" s="1" t="e">
        <f ca="1" t="shared" si="240"/>
        <v>#DIV/0!</v>
      </c>
      <c r="AC586" s="1">
        <f ca="1">SUM(OFFSET('96点'!AC$5,(ROW(AC586)-ROW(AC$5))*4,,4))</f>
        <v>0</v>
      </c>
      <c r="AD586" s="1">
        <f ca="1">SUM(OFFSET('96点'!AD$5,(ROW(AD586)-ROW(AD$5))*4,,4))</f>
        <v>0</v>
      </c>
      <c r="AE586" s="1" t="e">
        <f ca="1" t="shared" si="241"/>
        <v>#DIV/0!</v>
      </c>
      <c r="AF586" s="1" t="e">
        <f ca="1" t="shared" si="242"/>
        <v>#DIV/0!</v>
      </c>
      <c r="AG586" s="1">
        <f ca="1">SUM(OFFSET('96点'!AG$5,(ROW(AG586)-ROW(AG$5))*4,,4))</f>
        <v>0</v>
      </c>
      <c r="AH586" s="1">
        <f ca="1">SUM(OFFSET('96点'!AH$5,(ROW(AH586)-ROW(AH$5))*4,,4))</f>
        <v>0</v>
      </c>
      <c r="AI586" s="1" t="e">
        <f ca="1" t="shared" si="243"/>
        <v>#DIV/0!</v>
      </c>
      <c r="AJ586" s="1">
        <f ca="1">SUM(OFFSET('96点'!AJ$5,(ROW(AJ586)-ROW(AJ$5))*4,,4))</f>
        <v>0</v>
      </c>
      <c r="AK586" s="1">
        <f ca="1">SUM(OFFSET('96点'!AK$5,(ROW(AK586)-ROW(AK$5))*4,,4))</f>
        <v>0</v>
      </c>
      <c r="AL586" s="1" t="e">
        <f ca="1" t="shared" si="244"/>
        <v>#DIV/0!</v>
      </c>
      <c r="AM586" s="1" t="e">
        <f ca="1" t="shared" si="245"/>
        <v>#DIV/0!</v>
      </c>
      <c r="AN586" s="1">
        <f ca="1">SUM(OFFSET('96点'!AN$5,(ROW(AN586)-ROW(AN$5))*4,,4))</f>
        <v>0</v>
      </c>
      <c r="AO586" s="1">
        <f ca="1">SUM(OFFSET('96点'!AO$5,(ROW(AO586)-ROW(AO$5))*4,,4))</f>
        <v>0</v>
      </c>
      <c r="AP586" s="1" t="e">
        <f ca="1" t="shared" si="246"/>
        <v>#DIV/0!</v>
      </c>
      <c r="AQ586" s="1">
        <f ca="1">SUM(OFFSET('96点'!AQ$5,(ROW(AQ586)-ROW(AQ$5))*4,,4))</f>
        <v>0</v>
      </c>
      <c r="AR586" s="1">
        <f ca="1">SUM(OFFSET('96点'!AR$5,(ROW(AR586)-ROW(AR$5))*4,,4))</f>
        <v>0</v>
      </c>
      <c r="AS586" s="1" t="e">
        <f ca="1" t="shared" si="247"/>
        <v>#DIV/0!</v>
      </c>
      <c r="AT586" s="1" t="e">
        <f ca="1" t="shared" si="248"/>
        <v>#DIV/0!</v>
      </c>
      <c r="AU586" s="1">
        <f ca="1">SUM(OFFSET('96点'!AU$5,(ROW(AU586)-ROW(AU$5))*4,,4))</f>
        <v>0</v>
      </c>
      <c r="AV586" s="1">
        <f ca="1">SUM(OFFSET('96点'!AV$5,(ROW(AV586)-ROW(AV$5))*4,,4))</f>
        <v>0</v>
      </c>
      <c r="AW586" s="1" t="e">
        <f ca="1" t="shared" si="249"/>
        <v>#DIV/0!</v>
      </c>
      <c r="AX586" s="1">
        <f ca="1">SUM(OFFSET('96点'!AX$5,(ROW(AX586)-ROW(AX$5))*4,,4))</f>
        <v>0</v>
      </c>
      <c r="AY586" s="1">
        <f ca="1">SUM(OFFSET('96点'!AY$5,(ROW(AY586)-ROW(AY$5))*4,,4))</f>
        <v>0</v>
      </c>
      <c r="AZ586" s="1" t="e">
        <f ca="1" t="shared" si="250"/>
        <v>#DIV/0!</v>
      </c>
      <c r="BA586" s="1" t="e">
        <f ca="1" t="shared" si="251"/>
        <v>#DIV/0!</v>
      </c>
      <c r="BB586" s="1">
        <f ca="1">SUM(OFFSET('96点'!BB$5,(ROW(BB586)-ROW(BB$5))*4,,4))</f>
        <v>0</v>
      </c>
    </row>
    <row r="587" spans="3:54">
      <c r="C587" s="1">
        <f t="shared" si="227"/>
        <v>583</v>
      </c>
      <c r="D587" s="1">
        <f t="shared" si="228"/>
        <v>9</v>
      </c>
      <c r="E587" s="1">
        <f t="shared" si="231"/>
        <v>45117</v>
      </c>
      <c r="F587" s="1" t="str">
        <f t="shared" si="229"/>
        <v>20230710</v>
      </c>
      <c r="G587">
        <f t="shared" si="232"/>
        <v>1</v>
      </c>
      <c r="J587" s="1" t="str">
        <f>INDEX(辅助表!$F$3:$F$14,G587)</f>
        <v>风电调度单元</v>
      </c>
      <c r="K587" s="1" t="str">
        <f t="shared" si="230"/>
        <v>2023-07-10</v>
      </c>
      <c r="L587" s="3">
        <f ca="1" t="shared" si="233"/>
        <v>0.291666666666667</v>
      </c>
      <c r="M587" s="1">
        <f ca="1">SUM(OFFSET('96点'!M$5,(ROW(M587)-ROW(M$5))*4,,4))</f>
        <v>0</v>
      </c>
      <c r="N587" s="1" t="e">
        <f ca="1" t="shared" si="234"/>
        <v>#DIV/0!</v>
      </c>
      <c r="O587" s="1">
        <f ca="1">SUM(OFFSET('96点'!O$5,(ROW(O587)-ROW(O$5))*4,,4))</f>
        <v>0</v>
      </c>
      <c r="P587" s="1">
        <f ca="1">SUM(OFFSET('96点'!P$5,(ROW(P587)-ROW(P$5))*4,,4))</f>
        <v>0</v>
      </c>
      <c r="Q587" s="1" t="e">
        <f ca="1" t="shared" si="235"/>
        <v>#DIV/0!</v>
      </c>
      <c r="R587" s="1" t="e">
        <f ca="1" t="shared" si="236"/>
        <v>#DIV/0!</v>
      </c>
      <c r="S587" s="1">
        <f ca="1">SUM(OFFSET('96点'!S$5,(ROW(S587)-ROW(S$5))*4,,4))</f>
        <v>0</v>
      </c>
      <c r="T587" s="1">
        <f ca="1">SUM(OFFSET('96点'!T$5,(ROW(T587)-ROW(T$5))*4,,4))</f>
        <v>0</v>
      </c>
      <c r="U587" s="1" t="e">
        <f ca="1" t="shared" si="237"/>
        <v>#DIV/0!</v>
      </c>
      <c r="V587" s="1">
        <f ca="1">SUM(OFFSET('96点'!V$5,(ROW(V587)-ROW(V$5))*4,,4))</f>
        <v>0</v>
      </c>
      <c r="W587" s="1">
        <f ca="1">SUM(OFFSET('96点'!W$5,(ROW(W587)-ROW(W$5))*4,,4))</f>
        <v>0</v>
      </c>
      <c r="X587" s="1" t="e">
        <f ca="1" t="shared" si="238"/>
        <v>#DIV/0!</v>
      </c>
      <c r="Y587" s="1" t="e">
        <f ca="1" t="shared" si="239"/>
        <v>#DIV/0!</v>
      </c>
      <c r="Z587" s="1">
        <f ca="1">SUM(OFFSET('96点'!Z$5,(ROW(Z587)-ROW(Z$5))*4,,4))</f>
        <v>0</v>
      </c>
      <c r="AA587" s="1">
        <f ca="1">SUM(OFFSET('96点'!AA$5,(ROW(AA587)-ROW(AA$5))*4,,4))</f>
        <v>0</v>
      </c>
      <c r="AB587" s="1" t="e">
        <f ca="1" t="shared" si="240"/>
        <v>#DIV/0!</v>
      </c>
      <c r="AC587" s="1">
        <f ca="1">SUM(OFFSET('96点'!AC$5,(ROW(AC587)-ROW(AC$5))*4,,4))</f>
        <v>0</v>
      </c>
      <c r="AD587" s="1">
        <f ca="1">SUM(OFFSET('96点'!AD$5,(ROW(AD587)-ROW(AD$5))*4,,4))</f>
        <v>0</v>
      </c>
      <c r="AE587" s="1" t="e">
        <f ca="1" t="shared" si="241"/>
        <v>#DIV/0!</v>
      </c>
      <c r="AF587" s="1" t="e">
        <f ca="1" t="shared" si="242"/>
        <v>#DIV/0!</v>
      </c>
      <c r="AG587" s="1">
        <f ca="1">SUM(OFFSET('96点'!AG$5,(ROW(AG587)-ROW(AG$5))*4,,4))</f>
        <v>0</v>
      </c>
      <c r="AH587" s="1">
        <f ca="1">SUM(OFFSET('96点'!AH$5,(ROW(AH587)-ROW(AH$5))*4,,4))</f>
        <v>0</v>
      </c>
      <c r="AI587" s="1" t="e">
        <f ca="1" t="shared" si="243"/>
        <v>#DIV/0!</v>
      </c>
      <c r="AJ587" s="1">
        <f ca="1">SUM(OFFSET('96点'!AJ$5,(ROW(AJ587)-ROW(AJ$5))*4,,4))</f>
        <v>0</v>
      </c>
      <c r="AK587" s="1">
        <f ca="1">SUM(OFFSET('96点'!AK$5,(ROW(AK587)-ROW(AK$5))*4,,4))</f>
        <v>0</v>
      </c>
      <c r="AL587" s="1" t="e">
        <f ca="1" t="shared" si="244"/>
        <v>#DIV/0!</v>
      </c>
      <c r="AM587" s="1" t="e">
        <f ca="1" t="shared" si="245"/>
        <v>#DIV/0!</v>
      </c>
      <c r="AN587" s="1">
        <f ca="1">SUM(OFFSET('96点'!AN$5,(ROW(AN587)-ROW(AN$5))*4,,4))</f>
        <v>0</v>
      </c>
      <c r="AO587" s="1">
        <f ca="1">SUM(OFFSET('96点'!AO$5,(ROW(AO587)-ROW(AO$5))*4,,4))</f>
        <v>0</v>
      </c>
      <c r="AP587" s="1" t="e">
        <f ca="1" t="shared" si="246"/>
        <v>#DIV/0!</v>
      </c>
      <c r="AQ587" s="1">
        <f ca="1">SUM(OFFSET('96点'!AQ$5,(ROW(AQ587)-ROW(AQ$5))*4,,4))</f>
        <v>0</v>
      </c>
      <c r="AR587" s="1">
        <f ca="1">SUM(OFFSET('96点'!AR$5,(ROW(AR587)-ROW(AR$5))*4,,4))</f>
        <v>0</v>
      </c>
      <c r="AS587" s="1" t="e">
        <f ca="1" t="shared" si="247"/>
        <v>#DIV/0!</v>
      </c>
      <c r="AT587" s="1" t="e">
        <f ca="1" t="shared" si="248"/>
        <v>#DIV/0!</v>
      </c>
      <c r="AU587" s="1">
        <f ca="1">SUM(OFFSET('96点'!AU$5,(ROW(AU587)-ROW(AU$5))*4,,4))</f>
        <v>0</v>
      </c>
      <c r="AV587" s="1">
        <f ca="1">SUM(OFFSET('96点'!AV$5,(ROW(AV587)-ROW(AV$5))*4,,4))</f>
        <v>0</v>
      </c>
      <c r="AW587" s="1" t="e">
        <f ca="1" t="shared" si="249"/>
        <v>#DIV/0!</v>
      </c>
      <c r="AX587" s="1">
        <f ca="1">SUM(OFFSET('96点'!AX$5,(ROW(AX587)-ROW(AX$5))*4,,4))</f>
        <v>0</v>
      </c>
      <c r="AY587" s="1">
        <f ca="1">SUM(OFFSET('96点'!AY$5,(ROW(AY587)-ROW(AY$5))*4,,4))</f>
        <v>0</v>
      </c>
      <c r="AZ587" s="1" t="e">
        <f ca="1" t="shared" si="250"/>
        <v>#DIV/0!</v>
      </c>
      <c r="BA587" s="1" t="e">
        <f ca="1" t="shared" si="251"/>
        <v>#DIV/0!</v>
      </c>
      <c r="BB587" s="1">
        <f ca="1">SUM(OFFSET('96点'!BB$5,(ROW(BB587)-ROW(BB$5))*4,,4))</f>
        <v>0</v>
      </c>
    </row>
    <row r="588" spans="3:54">
      <c r="C588" s="1">
        <f t="shared" si="227"/>
        <v>584</v>
      </c>
      <c r="D588" s="1">
        <f t="shared" si="228"/>
        <v>10</v>
      </c>
      <c r="E588" s="1">
        <f t="shared" si="231"/>
        <v>45117</v>
      </c>
      <c r="F588" s="1" t="str">
        <f t="shared" si="229"/>
        <v>20230710</v>
      </c>
      <c r="G588">
        <f t="shared" si="232"/>
        <v>1</v>
      </c>
      <c r="J588" s="1" t="str">
        <f>INDEX(辅助表!$F$3:$F$14,G588)</f>
        <v>风电调度单元</v>
      </c>
      <c r="K588" s="1" t="str">
        <f t="shared" si="230"/>
        <v>2023-07-10</v>
      </c>
      <c r="L588" s="3">
        <f ca="1" t="shared" si="233"/>
        <v>0.333333333333333</v>
      </c>
      <c r="M588" s="1">
        <f ca="1">SUM(OFFSET('96点'!M$5,(ROW(M588)-ROW(M$5))*4,,4))</f>
        <v>0</v>
      </c>
      <c r="N588" s="1" t="e">
        <f ca="1" t="shared" si="234"/>
        <v>#DIV/0!</v>
      </c>
      <c r="O588" s="1">
        <f ca="1">SUM(OFFSET('96点'!O$5,(ROW(O588)-ROW(O$5))*4,,4))</f>
        <v>0</v>
      </c>
      <c r="P588" s="1">
        <f ca="1">SUM(OFFSET('96点'!P$5,(ROW(P588)-ROW(P$5))*4,,4))</f>
        <v>0</v>
      </c>
      <c r="Q588" s="1" t="e">
        <f ca="1" t="shared" si="235"/>
        <v>#DIV/0!</v>
      </c>
      <c r="R588" s="1" t="e">
        <f ca="1" t="shared" si="236"/>
        <v>#DIV/0!</v>
      </c>
      <c r="S588" s="1">
        <f ca="1">SUM(OFFSET('96点'!S$5,(ROW(S588)-ROW(S$5))*4,,4))</f>
        <v>0</v>
      </c>
      <c r="T588" s="1">
        <f ca="1">SUM(OFFSET('96点'!T$5,(ROW(T588)-ROW(T$5))*4,,4))</f>
        <v>0</v>
      </c>
      <c r="U588" s="1" t="e">
        <f ca="1" t="shared" si="237"/>
        <v>#DIV/0!</v>
      </c>
      <c r="V588" s="1">
        <f ca="1">SUM(OFFSET('96点'!V$5,(ROW(V588)-ROW(V$5))*4,,4))</f>
        <v>0</v>
      </c>
      <c r="W588" s="1">
        <f ca="1">SUM(OFFSET('96点'!W$5,(ROW(W588)-ROW(W$5))*4,,4))</f>
        <v>0</v>
      </c>
      <c r="X588" s="1" t="e">
        <f ca="1" t="shared" si="238"/>
        <v>#DIV/0!</v>
      </c>
      <c r="Y588" s="1" t="e">
        <f ca="1" t="shared" si="239"/>
        <v>#DIV/0!</v>
      </c>
      <c r="Z588" s="1">
        <f ca="1">SUM(OFFSET('96点'!Z$5,(ROW(Z588)-ROW(Z$5))*4,,4))</f>
        <v>0</v>
      </c>
      <c r="AA588" s="1">
        <f ca="1">SUM(OFFSET('96点'!AA$5,(ROW(AA588)-ROW(AA$5))*4,,4))</f>
        <v>0</v>
      </c>
      <c r="AB588" s="1" t="e">
        <f ca="1" t="shared" si="240"/>
        <v>#DIV/0!</v>
      </c>
      <c r="AC588" s="1">
        <f ca="1">SUM(OFFSET('96点'!AC$5,(ROW(AC588)-ROW(AC$5))*4,,4))</f>
        <v>0</v>
      </c>
      <c r="AD588" s="1">
        <f ca="1">SUM(OFFSET('96点'!AD$5,(ROW(AD588)-ROW(AD$5))*4,,4))</f>
        <v>0</v>
      </c>
      <c r="AE588" s="1" t="e">
        <f ca="1" t="shared" si="241"/>
        <v>#DIV/0!</v>
      </c>
      <c r="AF588" s="1" t="e">
        <f ca="1" t="shared" si="242"/>
        <v>#DIV/0!</v>
      </c>
      <c r="AG588" s="1">
        <f ca="1">SUM(OFFSET('96点'!AG$5,(ROW(AG588)-ROW(AG$5))*4,,4))</f>
        <v>0</v>
      </c>
      <c r="AH588" s="1">
        <f ca="1">SUM(OFFSET('96点'!AH$5,(ROW(AH588)-ROW(AH$5))*4,,4))</f>
        <v>0</v>
      </c>
      <c r="AI588" s="1" t="e">
        <f ca="1" t="shared" si="243"/>
        <v>#DIV/0!</v>
      </c>
      <c r="AJ588" s="1">
        <f ca="1">SUM(OFFSET('96点'!AJ$5,(ROW(AJ588)-ROW(AJ$5))*4,,4))</f>
        <v>0</v>
      </c>
      <c r="AK588" s="1">
        <f ca="1">SUM(OFFSET('96点'!AK$5,(ROW(AK588)-ROW(AK$5))*4,,4))</f>
        <v>0</v>
      </c>
      <c r="AL588" s="1" t="e">
        <f ca="1" t="shared" si="244"/>
        <v>#DIV/0!</v>
      </c>
      <c r="AM588" s="1" t="e">
        <f ca="1" t="shared" si="245"/>
        <v>#DIV/0!</v>
      </c>
      <c r="AN588" s="1">
        <f ca="1">SUM(OFFSET('96点'!AN$5,(ROW(AN588)-ROW(AN$5))*4,,4))</f>
        <v>0</v>
      </c>
      <c r="AO588" s="1">
        <f ca="1">SUM(OFFSET('96点'!AO$5,(ROW(AO588)-ROW(AO$5))*4,,4))</f>
        <v>0</v>
      </c>
      <c r="AP588" s="1" t="e">
        <f ca="1" t="shared" si="246"/>
        <v>#DIV/0!</v>
      </c>
      <c r="AQ588" s="1">
        <f ca="1">SUM(OFFSET('96点'!AQ$5,(ROW(AQ588)-ROW(AQ$5))*4,,4))</f>
        <v>0</v>
      </c>
      <c r="AR588" s="1">
        <f ca="1">SUM(OFFSET('96点'!AR$5,(ROW(AR588)-ROW(AR$5))*4,,4))</f>
        <v>0</v>
      </c>
      <c r="AS588" s="1" t="e">
        <f ca="1" t="shared" si="247"/>
        <v>#DIV/0!</v>
      </c>
      <c r="AT588" s="1" t="e">
        <f ca="1" t="shared" si="248"/>
        <v>#DIV/0!</v>
      </c>
      <c r="AU588" s="1">
        <f ca="1">SUM(OFFSET('96点'!AU$5,(ROW(AU588)-ROW(AU$5))*4,,4))</f>
        <v>0</v>
      </c>
      <c r="AV588" s="1">
        <f ca="1">SUM(OFFSET('96点'!AV$5,(ROW(AV588)-ROW(AV$5))*4,,4))</f>
        <v>0</v>
      </c>
      <c r="AW588" s="1" t="e">
        <f ca="1" t="shared" si="249"/>
        <v>#DIV/0!</v>
      </c>
      <c r="AX588" s="1">
        <f ca="1">SUM(OFFSET('96点'!AX$5,(ROW(AX588)-ROW(AX$5))*4,,4))</f>
        <v>0</v>
      </c>
      <c r="AY588" s="1">
        <f ca="1">SUM(OFFSET('96点'!AY$5,(ROW(AY588)-ROW(AY$5))*4,,4))</f>
        <v>0</v>
      </c>
      <c r="AZ588" s="1" t="e">
        <f ca="1" t="shared" si="250"/>
        <v>#DIV/0!</v>
      </c>
      <c r="BA588" s="1" t="e">
        <f ca="1" t="shared" si="251"/>
        <v>#DIV/0!</v>
      </c>
      <c r="BB588" s="1">
        <f ca="1">SUM(OFFSET('96点'!BB$5,(ROW(BB588)-ROW(BB$5))*4,,4))</f>
        <v>0</v>
      </c>
    </row>
    <row r="589" spans="3:54">
      <c r="C589" s="1">
        <f t="shared" si="227"/>
        <v>585</v>
      </c>
      <c r="D589" s="1">
        <f t="shared" si="228"/>
        <v>11</v>
      </c>
      <c r="E589" s="1">
        <f t="shared" si="231"/>
        <v>45117</v>
      </c>
      <c r="F589" s="1" t="str">
        <f t="shared" si="229"/>
        <v>20230710</v>
      </c>
      <c r="G589">
        <f t="shared" si="232"/>
        <v>1</v>
      </c>
      <c r="J589" s="1" t="str">
        <f>INDEX(辅助表!$F$3:$F$14,G589)</f>
        <v>风电调度单元</v>
      </c>
      <c r="K589" s="1" t="str">
        <f t="shared" si="230"/>
        <v>2023-07-10</v>
      </c>
      <c r="L589" s="3">
        <f ca="1" t="shared" si="233"/>
        <v>0.375</v>
      </c>
      <c r="M589" s="1">
        <f ca="1">SUM(OFFSET('96点'!M$5,(ROW(M589)-ROW(M$5))*4,,4))</f>
        <v>0</v>
      </c>
      <c r="N589" s="1" t="e">
        <f ca="1" t="shared" si="234"/>
        <v>#DIV/0!</v>
      </c>
      <c r="O589" s="1">
        <f ca="1">SUM(OFFSET('96点'!O$5,(ROW(O589)-ROW(O$5))*4,,4))</f>
        <v>0</v>
      </c>
      <c r="P589" s="1">
        <f ca="1">SUM(OFFSET('96点'!P$5,(ROW(P589)-ROW(P$5))*4,,4))</f>
        <v>0</v>
      </c>
      <c r="Q589" s="1" t="e">
        <f ca="1" t="shared" si="235"/>
        <v>#DIV/0!</v>
      </c>
      <c r="R589" s="1" t="e">
        <f ca="1" t="shared" si="236"/>
        <v>#DIV/0!</v>
      </c>
      <c r="S589" s="1">
        <f ca="1">SUM(OFFSET('96点'!S$5,(ROW(S589)-ROW(S$5))*4,,4))</f>
        <v>0</v>
      </c>
      <c r="T589" s="1">
        <f ca="1">SUM(OFFSET('96点'!T$5,(ROW(T589)-ROW(T$5))*4,,4))</f>
        <v>0</v>
      </c>
      <c r="U589" s="1" t="e">
        <f ca="1" t="shared" si="237"/>
        <v>#DIV/0!</v>
      </c>
      <c r="V589" s="1">
        <f ca="1">SUM(OFFSET('96点'!V$5,(ROW(V589)-ROW(V$5))*4,,4))</f>
        <v>0</v>
      </c>
      <c r="W589" s="1">
        <f ca="1">SUM(OFFSET('96点'!W$5,(ROW(W589)-ROW(W$5))*4,,4))</f>
        <v>0</v>
      </c>
      <c r="X589" s="1" t="e">
        <f ca="1" t="shared" si="238"/>
        <v>#DIV/0!</v>
      </c>
      <c r="Y589" s="1" t="e">
        <f ca="1" t="shared" si="239"/>
        <v>#DIV/0!</v>
      </c>
      <c r="Z589" s="1">
        <f ca="1">SUM(OFFSET('96点'!Z$5,(ROW(Z589)-ROW(Z$5))*4,,4))</f>
        <v>0</v>
      </c>
      <c r="AA589" s="1">
        <f ca="1">SUM(OFFSET('96点'!AA$5,(ROW(AA589)-ROW(AA$5))*4,,4))</f>
        <v>0</v>
      </c>
      <c r="AB589" s="1" t="e">
        <f ca="1" t="shared" si="240"/>
        <v>#DIV/0!</v>
      </c>
      <c r="AC589" s="1">
        <f ca="1">SUM(OFFSET('96点'!AC$5,(ROW(AC589)-ROW(AC$5))*4,,4))</f>
        <v>0</v>
      </c>
      <c r="AD589" s="1">
        <f ca="1">SUM(OFFSET('96点'!AD$5,(ROW(AD589)-ROW(AD$5))*4,,4))</f>
        <v>0</v>
      </c>
      <c r="AE589" s="1" t="e">
        <f ca="1" t="shared" si="241"/>
        <v>#DIV/0!</v>
      </c>
      <c r="AF589" s="1" t="e">
        <f ca="1" t="shared" si="242"/>
        <v>#DIV/0!</v>
      </c>
      <c r="AG589" s="1">
        <f ca="1">SUM(OFFSET('96点'!AG$5,(ROW(AG589)-ROW(AG$5))*4,,4))</f>
        <v>0</v>
      </c>
      <c r="AH589" s="1">
        <f ca="1">SUM(OFFSET('96点'!AH$5,(ROW(AH589)-ROW(AH$5))*4,,4))</f>
        <v>0</v>
      </c>
      <c r="AI589" s="1" t="e">
        <f ca="1" t="shared" si="243"/>
        <v>#DIV/0!</v>
      </c>
      <c r="AJ589" s="1">
        <f ca="1">SUM(OFFSET('96点'!AJ$5,(ROW(AJ589)-ROW(AJ$5))*4,,4))</f>
        <v>0</v>
      </c>
      <c r="AK589" s="1">
        <f ca="1">SUM(OFFSET('96点'!AK$5,(ROW(AK589)-ROW(AK$5))*4,,4))</f>
        <v>0</v>
      </c>
      <c r="AL589" s="1" t="e">
        <f ca="1" t="shared" si="244"/>
        <v>#DIV/0!</v>
      </c>
      <c r="AM589" s="1" t="e">
        <f ca="1" t="shared" si="245"/>
        <v>#DIV/0!</v>
      </c>
      <c r="AN589" s="1">
        <f ca="1">SUM(OFFSET('96点'!AN$5,(ROW(AN589)-ROW(AN$5))*4,,4))</f>
        <v>0</v>
      </c>
      <c r="AO589" s="1">
        <f ca="1">SUM(OFFSET('96点'!AO$5,(ROW(AO589)-ROW(AO$5))*4,,4))</f>
        <v>0</v>
      </c>
      <c r="AP589" s="1" t="e">
        <f ca="1" t="shared" si="246"/>
        <v>#DIV/0!</v>
      </c>
      <c r="AQ589" s="1">
        <f ca="1">SUM(OFFSET('96点'!AQ$5,(ROW(AQ589)-ROW(AQ$5))*4,,4))</f>
        <v>0</v>
      </c>
      <c r="AR589" s="1">
        <f ca="1">SUM(OFFSET('96点'!AR$5,(ROW(AR589)-ROW(AR$5))*4,,4))</f>
        <v>0</v>
      </c>
      <c r="AS589" s="1" t="e">
        <f ca="1" t="shared" si="247"/>
        <v>#DIV/0!</v>
      </c>
      <c r="AT589" s="1" t="e">
        <f ca="1" t="shared" si="248"/>
        <v>#DIV/0!</v>
      </c>
      <c r="AU589" s="1">
        <f ca="1">SUM(OFFSET('96点'!AU$5,(ROW(AU589)-ROW(AU$5))*4,,4))</f>
        <v>0</v>
      </c>
      <c r="AV589" s="1">
        <f ca="1">SUM(OFFSET('96点'!AV$5,(ROW(AV589)-ROW(AV$5))*4,,4))</f>
        <v>0</v>
      </c>
      <c r="AW589" s="1" t="e">
        <f ca="1" t="shared" si="249"/>
        <v>#DIV/0!</v>
      </c>
      <c r="AX589" s="1">
        <f ca="1">SUM(OFFSET('96点'!AX$5,(ROW(AX589)-ROW(AX$5))*4,,4))</f>
        <v>0</v>
      </c>
      <c r="AY589" s="1">
        <f ca="1">SUM(OFFSET('96点'!AY$5,(ROW(AY589)-ROW(AY$5))*4,,4))</f>
        <v>0</v>
      </c>
      <c r="AZ589" s="1" t="e">
        <f ca="1" t="shared" si="250"/>
        <v>#DIV/0!</v>
      </c>
      <c r="BA589" s="1" t="e">
        <f ca="1" t="shared" si="251"/>
        <v>#DIV/0!</v>
      </c>
      <c r="BB589" s="1">
        <f ca="1">SUM(OFFSET('96点'!BB$5,(ROW(BB589)-ROW(BB$5))*4,,4))</f>
        <v>0</v>
      </c>
    </row>
    <row r="590" spans="3:54">
      <c r="C590" s="1">
        <f t="shared" si="227"/>
        <v>586</v>
      </c>
      <c r="D590" s="1">
        <f t="shared" si="228"/>
        <v>12</v>
      </c>
      <c r="E590" s="1">
        <f t="shared" si="231"/>
        <v>45117</v>
      </c>
      <c r="F590" s="1" t="str">
        <f t="shared" si="229"/>
        <v>20230710</v>
      </c>
      <c r="G590">
        <f t="shared" si="232"/>
        <v>1</v>
      </c>
      <c r="J590" s="1" t="str">
        <f>INDEX(辅助表!$F$3:$F$14,G590)</f>
        <v>风电调度单元</v>
      </c>
      <c r="K590" s="1" t="str">
        <f t="shared" si="230"/>
        <v>2023-07-10</v>
      </c>
      <c r="L590" s="3">
        <f ca="1" t="shared" si="233"/>
        <v>0.416666666666667</v>
      </c>
      <c r="M590" s="1">
        <f ca="1">SUM(OFFSET('96点'!M$5,(ROW(M590)-ROW(M$5))*4,,4))</f>
        <v>0</v>
      </c>
      <c r="N590" s="1" t="e">
        <f ca="1" t="shared" si="234"/>
        <v>#DIV/0!</v>
      </c>
      <c r="O590" s="1">
        <f ca="1">SUM(OFFSET('96点'!O$5,(ROW(O590)-ROW(O$5))*4,,4))</f>
        <v>0</v>
      </c>
      <c r="P590" s="1">
        <f ca="1">SUM(OFFSET('96点'!P$5,(ROW(P590)-ROW(P$5))*4,,4))</f>
        <v>0</v>
      </c>
      <c r="Q590" s="1" t="e">
        <f ca="1" t="shared" si="235"/>
        <v>#DIV/0!</v>
      </c>
      <c r="R590" s="1" t="e">
        <f ca="1" t="shared" si="236"/>
        <v>#DIV/0!</v>
      </c>
      <c r="S590" s="1">
        <f ca="1">SUM(OFFSET('96点'!S$5,(ROW(S590)-ROW(S$5))*4,,4))</f>
        <v>0</v>
      </c>
      <c r="T590" s="1">
        <f ca="1">SUM(OFFSET('96点'!T$5,(ROW(T590)-ROW(T$5))*4,,4))</f>
        <v>0</v>
      </c>
      <c r="U590" s="1" t="e">
        <f ca="1" t="shared" si="237"/>
        <v>#DIV/0!</v>
      </c>
      <c r="V590" s="1">
        <f ca="1">SUM(OFFSET('96点'!V$5,(ROW(V590)-ROW(V$5))*4,,4))</f>
        <v>0</v>
      </c>
      <c r="W590" s="1">
        <f ca="1">SUM(OFFSET('96点'!W$5,(ROW(W590)-ROW(W$5))*4,,4))</f>
        <v>0</v>
      </c>
      <c r="X590" s="1" t="e">
        <f ca="1" t="shared" si="238"/>
        <v>#DIV/0!</v>
      </c>
      <c r="Y590" s="1" t="e">
        <f ca="1" t="shared" si="239"/>
        <v>#DIV/0!</v>
      </c>
      <c r="Z590" s="1">
        <f ca="1">SUM(OFFSET('96点'!Z$5,(ROW(Z590)-ROW(Z$5))*4,,4))</f>
        <v>0</v>
      </c>
      <c r="AA590" s="1">
        <f ca="1">SUM(OFFSET('96点'!AA$5,(ROW(AA590)-ROW(AA$5))*4,,4))</f>
        <v>0</v>
      </c>
      <c r="AB590" s="1" t="e">
        <f ca="1" t="shared" si="240"/>
        <v>#DIV/0!</v>
      </c>
      <c r="AC590" s="1">
        <f ca="1">SUM(OFFSET('96点'!AC$5,(ROW(AC590)-ROW(AC$5))*4,,4))</f>
        <v>0</v>
      </c>
      <c r="AD590" s="1">
        <f ca="1">SUM(OFFSET('96点'!AD$5,(ROW(AD590)-ROW(AD$5))*4,,4))</f>
        <v>0</v>
      </c>
      <c r="AE590" s="1" t="e">
        <f ca="1" t="shared" si="241"/>
        <v>#DIV/0!</v>
      </c>
      <c r="AF590" s="1" t="e">
        <f ca="1" t="shared" si="242"/>
        <v>#DIV/0!</v>
      </c>
      <c r="AG590" s="1">
        <f ca="1">SUM(OFFSET('96点'!AG$5,(ROW(AG590)-ROW(AG$5))*4,,4))</f>
        <v>0</v>
      </c>
      <c r="AH590" s="1">
        <f ca="1">SUM(OFFSET('96点'!AH$5,(ROW(AH590)-ROW(AH$5))*4,,4))</f>
        <v>0</v>
      </c>
      <c r="AI590" s="1" t="e">
        <f ca="1" t="shared" si="243"/>
        <v>#DIV/0!</v>
      </c>
      <c r="AJ590" s="1">
        <f ca="1">SUM(OFFSET('96点'!AJ$5,(ROW(AJ590)-ROW(AJ$5))*4,,4))</f>
        <v>0</v>
      </c>
      <c r="AK590" s="1">
        <f ca="1">SUM(OFFSET('96点'!AK$5,(ROW(AK590)-ROW(AK$5))*4,,4))</f>
        <v>0</v>
      </c>
      <c r="AL590" s="1" t="e">
        <f ca="1" t="shared" si="244"/>
        <v>#DIV/0!</v>
      </c>
      <c r="AM590" s="1" t="e">
        <f ca="1" t="shared" si="245"/>
        <v>#DIV/0!</v>
      </c>
      <c r="AN590" s="1">
        <f ca="1">SUM(OFFSET('96点'!AN$5,(ROW(AN590)-ROW(AN$5))*4,,4))</f>
        <v>0</v>
      </c>
      <c r="AO590" s="1">
        <f ca="1">SUM(OFFSET('96点'!AO$5,(ROW(AO590)-ROW(AO$5))*4,,4))</f>
        <v>0</v>
      </c>
      <c r="AP590" s="1" t="e">
        <f ca="1" t="shared" si="246"/>
        <v>#DIV/0!</v>
      </c>
      <c r="AQ590" s="1">
        <f ca="1">SUM(OFFSET('96点'!AQ$5,(ROW(AQ590)-ROW(AQ$5))*4,,4))</f>
        <v>0</v>
      </c>
      <c r="AR590" s="1">
        <f ca="1">SUM(OFFSET('96点'!AR$5,(ROW(AR590)-ROW(AR$5))*4,,4))</f>
        <v>0</v>
      </c>
      <c r="AS590" s="1" t="e">
        <f ca="1" t="shared" si="247"/>
        <v>#DIV/0!</v>
      </c>
      <c r="AT590" s="1" t="e">
        <f ca="1" t="shared" si="248"/>
        <v>#DIV/0!</v>
      </c>
      <c r="AU590" s="1">
        <f ca="1">SUM(OFFSET('96点'!AU$5,(ROW(AU590)-ROW(AU$5))*4,,4))</f>
        <v>0</v>
      </c>
      <c r="AV590" s="1">
        <f ca="1">SUM(OFFSET('96点'!AV$5,(ROW(AV590)-ROW(AV$5))*4,,4))</f>
        <v>0</v>
      </c>
      <c r="AW590" s="1" t="e">
        <f ca="1" t="shared" si="249"/>
        <v>#DIV/0!</v>
      </c>
      <c r="AX590" s="1">
        <f ca="1">SUM(OFFSET('96点'!AX$5,(ROW(AX590)-ROW(AX$5))*4,,4))</f>
        <v>0</v>
      </c>
      <c r="AY590" s="1">
        <f ca="1">SUM(OFFSET('96点'!AY$5,(ROW(AY590)-ROW(AY$5))*4,,4))</f>
        <v>0</v>
      </c>
      <c r="AZ590" s="1" t="e">
        <f ca="1" t="shared" si="250"/>
        <v>#DIV/0!</v>
      </c>
      <c r="BA590" s="1" t="e">
        <f ca="1" t="shared" si="251"/>
        <v>#DIV/0!</v>
      </c>
      <c r="BB590" s="1">
        <f ca="1">SUM(OFFSET('96点'!BB$5,(ROW(BB590)-ROW(BB$5))*4,,4))</f>
        <v>0</v>
      </c>
    </row>
    <row r="591" spans="3:54">
      <c r="C591" s="1">
        <f t="shared" si="227"/>
        <v>587</v>
      </c>
      <c r="D591" s="1">
        <f t="shared" si="228"/>
        <v>13</v>
      </c>
      <c r="E591" s="1">
        <f t="shared" si="231"/>
        <v>45117</v>
      </c>
      <c r="F591" s="1" t="str">
        <f t="shared" si="229"/>
        <v>20230710</v>
      </c>
      <c r="G591">
        <f t="shared" si="232"/>
        <v>1</v>
      </c>
      <c r="J591" s="1" t="str">
        <f>INDEX(辅助表!$F$3:$F$14,G591)</f>
        <v>风电调度单元</v>
      </c>
      <c r="K591" s="1" t="str">
        <f t="shared" si="230"/>
        <v>2023-07-10</v>
      </c>
      <c r="L591" s="3">
        <f ca="1" t="shared" si="233"/>
        <v>0.458333333333333</v>
      </c>
      <c r="M591" s="1">
        <f ca="1">SUM(OFFSET('96点'!M$5,(ROW(M591)-ROW(M$5))*4,,4))</f>
        <v>0</v>
      </c>
      <c r="N591" s="1" t="e">
        <f ca="1" t="shared" si="234"/>
        <v>#DIV/0!</v>
      </c>
      <c r="O591" s="1">
        <f ca="1">SUM(OFFSET('96点'!O$5,(ROW(O591)-ROW(O$5))*4,,4))</f>
        <v>0</v>
      </c>
      <c r="P591" s="1">
        <f ca="1">SUM(OFFSET('96点'!P$5,(ROW(P591)-ROW(P$5))*4,,4))</f>
        <v>0</v>
      </c>
      <c r="Q591" s="1" t="e">
        <f ca="1" t="shared" si="235"/>
        <v>#DIV/0!</v>
      </c>
      <c r="R591" s="1" t="e">
        <f ca="1" t="shared" si="236"/>
        <v>#DIV/0!</v>
      </c>
      <c r="S591" s="1">
        <f ca="1">SUM(OFFSET('96点'!S$5,(ROW(S591)-ROW(S$5))*4,,4))</f>
        <v>0</v>
      </c>
      <c r="T591" s="1">
        <f ca="1">SUM(OFFSET('96点'!T$5,(ROW(T591)-ROW(T$5))*4,,4))</f>
        <v>0</v>
      </c>
      <c r="U591" s="1" t="e">
        <f ca="1" t="shared" si="237"/>
        <v>#DIV/0!</v>
      </c>
      <c r="V591" s="1">
        <f ca="1">SUM(OFFSET('96点'!V$5,(ROW(V591)-ROW(V$5))*4,,4))</f>
        <v>0</v>
      </c>
      <c r="W591" s="1">
        <f ca="1">SUM(OFFSET('96点'!W$5,(ROW(W591)-ROW(W$5))*4,,4))</f>
        <v>0</v>
      </c>
      <c r="X591" s="1" t="e">
        <f ca="1" t="shared" si="238"/>
        <v>#DIV/0!</v>
      </c>
      <c r="Y591" s="1" t="e">
        <f ca="1" t="shared" si="239"/>
        <v>#DIV/0!</v>
      </c>
      <c r="Z591" s="1">
        <f ca="1">SUM(OFFSET('96点'!Z$5,(ROW(Z591)-ROW(Z$5))*4,,4))</f>
        <v>0</v>
      </c>
      <c r="AA591" s="1">
        <f ca="1">SUM(OFFSET('96点'!AA$5,(ROW(AA591)-ROW(AA$5))*4,,4))</f>
        <v>0</v>
      </c>
      <c r="AB591" s="1" t="e">
        <f ca="1" t="shared" si="240"/>
        <v>#DIV/0!</v>
      </c>
      <c r="AC591" s="1">
        <f ca="1">SUM(OFFSET('96点'!AC$5,(ROW(AC591)-ROW(AC$5))*4,,4))</f>
        <v>0</v>
      </c>
      <c r="AD591" s="1">
        <f ca="1">SUM(OFFSET('96点'!AD$5,(ROW(AD591)-ROW(AD$5))*4,,4))</f>
        <v>0</v>
      </c>
      <c r="AE591" s="1" t="e">
        <f ca="1" t="shared" si="241"/>
        <v>#DIV/0!</v>
      </c>
      <c r="AF591" s="1" t="e">
        <f ca="1" t="shared" si="242"/>
        <v>#DIV/0!</v>
      </c>
      <c r="AG591" s="1">
        <f ca="1">SUM(OFFSET('96点'!AG$5,(ROW(AG591)-ROW(AG$5))*4,,4))</f>
        <v>0</v>
      </c>
      <c r="AH591" s="1">
        <f ca="1">SUM(OFFSET('96点'!AH$5,(ROW(AH591)-ROW(AH$5))*4,,4))</f>
        <v>0</v>
      </c>
      <c r="AI591" s="1" t="e">
        <f ca="1" t="shared" si="243"/>
        <v>#DIV/0!</v>
      </c>
      <c r="AJ591" s="1">
        <f ca="1">SUM(OFFSET('96点'!AJ$5,(ROW(AJ591)-ROW(AJ$5))*4,,4))</f>
        <v>0</v>
      </c>
      <c r="AK591" s="1">
        <f ca="1">SUM(OFFSET('96点'!AK$5,(ROW(AK591)-ROW(AK$5))*4,,4))</f>
        <v>0</v>
      </c>
      <c r="AL591" s="1" t="e">
        <f ca="1" t="shared" si="244"/>
        <v>#DIV/0!</v>
      </c>
      <c r="AM591" s="1" t="e">
        <f ca="1" t="shared" si="245"/>
        <v>#DIV/0!</v>
      </c>
      <c r="AN591" s="1">
        <f ca="1">SUM(OFFSET('96点'!AN$5,(ROW(AN591)-ROW(AN$5))*4,,4))</f>
        <v>0</v>
      </c>
      <c r="AO591" s="1">
        <f ca="1">SUM(OFFSET('96点'!AO$5,(ROW(AO591)-ROW(AO$5))*4,,4))</f>
        <v>0</v>
      </c>
      <c r="AP591" s="1" t="e">
        <f ca="1" t="shared" si="246"/>
        <v>#DIV/0!</v>
      </c>
      <c r="AQ591" s="1">
        <f ca="1">SUM(OFFSET('96点'!AQ$5,(ROW(AQ591)-ROW(AQ$5))*4,,4))</f>
        <v>0</v>
      </c>
      <c r="AR591" s="1">
        <f ca="1">SUM(OFFSET('96点'!AR$5,(ROW(AR591)-ROW(AR$5))*4,,4))</f>
        <v>0</v>
      </c>
      <c r="AS591" s="1" t="e">
        <f ca="1" t="shared" si="247"/>
        <v>#DIV/0!</v>
      </c>
      <c r="AT591" s="1" t="e">
        <f ca="1" t="shared" si="248"/>
        <v>#DIV/0!</v>
      </c>
      <c r="AU591" s="1">
        <f ca="1">SUM(OFFSET('96点'!AU$5,(ROW(AU591)-ROW(AU$5))*4,,4))</f>
        <v>0</v>
      </c>
      <c r="AV591" s="1">
        <f ca="1">SUM(OFFSET('96点'!AV$5,(ROW(AV591)-ROW(AV$5))*4,,4))</f>
        <v>0</v>
      </c>
      <c r="AW591" s="1" t="e">
        <f ca="1" t="shared" si="249"/>
        <v>#DIV/0!</v>
      </c>
      <c r="AX591" s="1">
        <f ca="1">SUM(OFFSET('96点'!AX$5,(ROW(AX591)-ROW(AX$5))*4,,4))</f>
        <v>0</v>
      </c>
      <c r="AY591" s="1">
        <f ca="1">SUM(OFFSET('96点'!AY$5,(ROW(AY591)-ROW(AY$5))*4,,4))</f>
        <v>0</v>
      </c>
      <c r="AZ591" s="1" t="e">
        <f ca="1" t="shared" si="250"/>
        <v>#DIV/0!</v>
      </c>
      <c r="BA591" s="1" t="e">
        <f ca="1" t="shared" si="251"/>
        <v>#DIV/0!</v>
      </c>
      <c r="BB591" s="1">
        <f ca="1">SUM(OFFSET('96点'!BB$5,(ROW(BB591)-ROW(BB$5))*4,,4))</f>
        <v>0</v>
      </c>
    </row>
    <row r="592" spans="3:54">
      <c r="C592" s="1">
        <f t="shared" si="227"/>
        <v>588</v>
      </c>
      <c r="D592" s="1">
        <f t="shared" si="228"/>
        <v>14</v>
      </c>
      <c r="E592" s="1">
        <f t="shared" si="231"/>
        <v>45117</v>
      </c>
      <c r="F592" s="1" t="str">
        <f t="shared" si="229"/>
        <v>20230710</v>
      </c>
      <c r="G592">
        <f t="shared" si="232"/>
        <v>1</v>
      </c>
      <c r="J592" s="1" t="str">
        <f>INDEX(辅助表!$F$3:$F$14,G592)</f>
        <v>风电调度单元</v>
      </c>
      <c r="K592" s="1" t="str">
        <f t="shared" si="230"/>
        <v>2023-07-10</v>
      </c>
      <c r="L592" s="3">
        <f ca="1" t="shared" si="233"/>
        <v>0.5</v>
      </c>
      <c r="M592" s="1">
        <f ca="1">SUM(OFFSET('96点'!M$5,(ROW(M592)-ROW(M$5))*4,,4))</f>
        <v>0</v>
      </c>
      <c r="N592" s="1" t="e">
        <f ca="1" t="shared" si="234"/>
        <v>#DIV/0!</v>
      </c>
      <c r="O592" s="1">
        <f ca="1">SUM(OFFSET('96点'!O$5,(ROW(O592)-ROW(O$5))*4,,4))</f>
        <v>0</v>
      </c>
      <c r="P592" s="1">
        <f ca="1">SUM(OFFSET('96点'!P$5,(ROW(P592)-ROW(P$5))*4,,4))</f>
        <v>0</v>
      </c>
      <c r="Q592" s="1" t="e">
        <f ca="1" t="shared" si="235"/>
        <v>#DIV/0!</v>
      </c>
      <c r="R592" s="1" t="e">
        <f ca="1" t="shared" si="236"/>
        <v>#DIV/0!</v>
      </c>
      <c r="S592" s="1">
        <f ca="1">SUM(OFFSET('96点'!S$5,(ROW(S592)-ROW(S$5))*4,,4))</f>
        <v>0</v>
      </c>
      <c r="T592" s="1">
        <f ca="1">SUM(OFFSET('96点'!T$5,(ROW(T592)-ROW(T$5))*4,,4))</f>
        <v>0</v>
      </c>
      <c r="U592" s="1" t="e">
        <f ca="1" t="shared" si="237"/>
        <v>#DIV/0!</v>
      </c>
      <c r="V592" s="1">
        <f ca="1">SUM(OFFSET('96点'!V$5,(ROW(V592)-ROW(V$5))*4,,4))</f>
        <v>0</v>
      </c>
      <c r="W592" s="1">
        <f ca="1">SUM(OFFSET('96点'!W$5,(ROW(W592)-ROW(W$5))*4,,4))</f>
        <v>0</v>
      </c>
      <c r="X592" s="1" t="e">
        <f ca="1" t="shared" si="238"/>
        <v>#DIV/0!</v>
      </c>
      <c r="Y592" s="1" t="e">
        <f ca="1" t="shared" si="239"/>
        <v>#DIV/0!</v>
      </c>
      <c r="Z592" s="1">
        <f ca="1">SUM(OFFSET('96点'!Z$5,(ROW(Z592)-ROW(Z$5))*4,,4))</f>
        <v>0</v>
      </c>
      <c r="AA592" s="1">
        <f ca="1">SUM(OFFSET('96点'!AA$5,(ROW(AA592)-ROW(AA$5))*4,,4))</f>
        <v>0</v>
      </c>
      <c r="AB592" s="1" t="e">
        <f ca="1" t="shared" si="240"/>
        <v>#DIV/0!</v>
      </c>
      <c r="AC592" s="1">
        <f ca="1">SUM(OFFSET('96点'!AC$5,(ROW(AC592)-ROW(AC$5))*4,,4))</f>
        <v>0</v>
      </c>
      <c r="AD592" s="1">
        <f ca="1">SUM(OFFSET('96点'!AD$5,(ROW(AD592)-ROW(AD$5))*4,,4))</f>
        <v>0</v>
      </c>
      <c r="AE592" s="1" t="e">
        <f ca="1" t="shared" si="241"/>
        <v>#DIV/0!</v>
      </c>
      <c r="AF592" s="1" t="e">
        <f ca="1" t="shared" si="242"/>
        <v>#DIV/0!</v>
      </c>
      <c r="AG592" s="1">
        <f ca="1">SUM(OFFSET('96点'!AG$5,(ROW(AG592)-ROW(AG$5))*4,,4))</f>
        <v>0</v>
      </c>
      <c r="AH592" s="1">
        <f ca="1">SUM(OFFSET('96点'!AH$5,(ROW(AH592)-ROW(AH$5))*4,,4))</f>
        <v>0</v>
      </c>
      <c r="AI592" s="1" t="e">
        <f ca="1" t="shared" si="243"/>
        <v>#DIV/0!</v>
      </c>
      <c r="AJ592" s="1">
        <f ca="1">SUM(OFFSET('96点'!AJ$5,(ROW(AJ592)-ROW(AJ$5))*4,,4))</f>
        <v>0</v>
      </c>
      <c r="AK592" s="1">
        <f ca="1">SUM(OFFSET('96点'!AK$5,(ROW(AK592)-ROW(AK$5))*4,,4))</f>
        <v>0</v>
      </c>
      <c r="AL592" s="1" t="e">
        <f ca="1" t="shared" si="244"/>
        <v>#DIV/0!</v>
      </c>
      <c r="AM592" s="1" t="e">
        <f ca="1" t="shared" si="245"/>
        <v>#DIV/0!</v>
      </c>
      <c r="AN592" s="1">
        <f ca="1">SUM(OFFSET('96点'!AN$5,(ROW(AN592)-ROW(AN$5))*4,,4))</f>
        <v>0</v>
      </c>
      <c r="AO592" s="1">
        <f ca="1">SUM(OFFSET('96点'!AO$5,(ROW(AO592)-ROW(AO$5))*4,,4))</f>
        <v>0</v>
      </c>
      <c r="AP592" s="1" t="e">
        <f ca="1" t="shared" si="246"/>
        <v>#DIV/0!</v>
      </c>
      <c r="AQ592" s="1">
        <f ca="1">SUM(OFFSET('96点'!AQ$5,(ROW(AQ592)-ROW(AQ$5))*4,,4))</f>
        <v>0</v>
      </c>
      <c r="AR592" s="1">
        <f ca="1">SUM(OFFSET('96点'!AR$5,(ROW(AR592)-ROW(AR$5))*4,,4))</f>
        <v>0</v>
      </c>
      <c r="AS592" s="1" t="e">
        <f ca="1" t="shared" si="247"/>
        <v>#DIV/0!</v>
      </c>
      <c r="AT592" s="1" t="e">
        <f ca="1" t="shared" si="248"/>
        <v>#DIV/0!</v>
      </c>
      <c r="AU592" s="1">
        <f ca="1">SUM(OFFSET('96点'!AU$5,(ROW(AU592)-ROW(AU$5))*4,,4))</f>
        <v>0</v>
      </c>
      <c r="AV592" s="1">
        <f ca="1">SUM(OFFSET('96点'!AV$5,(ROW(AV592)-ROW(AV$5))*4,,4))</f>
        <v>0</v>
      </c>
      <c r="AW592" s="1" t="e">
        <f ca="1" t="shared" si="249"/>
        <v>#DIV/0!</v>
      </c>
      <c r="AX592" s="1">
        <f ca="1">SUM(OFFSET('96点'!AX$5,(ROW(AX592)-ROW(AX$5))*4,,4))</f>
        <v>0</v>
      </c>
      <c r="AY592" s="1">
        <f ca="1">SUM(OFFSET('96点'!AY$5,(ROW(AY592)-ROW(AY$5))*4,,4))</f>
        <v>0</v>
      </c>
      <c r="AZ592" s="1" t="e">
        <f ca="1" t="shared" si="250"/>
        <v>#DIV/0!</v>
      </c>
      <c r="BA592" s="1" t="e">
        <f ca="1" t="shared" si="251"/>
        <v>#DIV/0!</v>
      </c>
      <c r="BB592" s="1">
        <f ca="1">SUM(OFFSET('96点'!BB$5,(ROW(BB592)-ROW(BB$5))*4,,4))</f>
        <v>0</v>
      </c>
    </row>
    <row r="593" spans="3:54">
      <c r="C593" s="1">
        <f t="shared" si="227"/>
        <v>589</v>
      </c>
      <c r="D593" s="1">
        <f t="shared" si="228"/>
        <v>15</v>
      </c>
      <c r="E593" s="1">
        <f t="shared" si="231"/>
        <v>45117</v>
      </c>
      <c r="F593" s="1" t="str">
        <f t="shared" si="229"/>
        <v>20230710</v>
      </c>
      <c r="G593">
        <f t="shared" si="232"/>
        <v>1</v>
      </c>
      <c r="J593" s="1" t="str">
        <f>INDEX(辅助表!$F$3:$F$14,G593)</f>
        <v>风电调度单元</v>
      </c>
      <c r="K593" s="1" t="str">
        <f t="shared" si="230"/>
        <v>2023-07-10</v>
      </c>
      <c r="L593" s="3">
        <f ca="1" t="shared" si="233"/>
        <v>0.541666666666667</v>
      </c>
      <c r="M593" s="1">
        <f ca="1">SUM(OFFSET('96点'!M$5,(ROW(M593)-ROW(M$5))*4,,4))</f>
        <v>0</v>
      </c>
      <c r="N593" s="1" t="e">
        <f ca="1" t="shared" si="234"/>
        <v>#DIV/0!</v>
      </c>
      <c r="O593" s="1">
        <f ca="1">SUM(OFFSET('96点'!O$5,(ROW(O593)-ROW(O$5))*4,,4))</f>
        <v>0</v>
      </c>
      <c r="P593" s="1">
        <f ca="1">SUM(OFFSET('96点'!P$5,(ROW(P593)-ROW(P$5))*4,,4))</f>
        <v>0</v>
      </c>
      <c r="Q593" s="1" t="e">
        <f ca="1" t="shared" si="235"/>
        <v>#DIV/0!</v>
      </c>
      <c r="R593" s="1" t="e">
        <f ca="1" t="shared" si="236"/>
        <v>#DIV/0!</v>
      </c>
      <c r="S593" s="1">
        <f ca="1">SUM(OFFSET('96点'!S$5,(ROW(S593)-ROW(S$5))*4,,4))</f>
        <v>0</v>
      </c>
      <c r="T593" s="1">
        <f ca="1">SUM(OFFSET('96点'!T$5,(ROW(T593)-ROW(T$5))*4,,4))</f>
        <v>0</v>
      </c>
      <c r="U593" s="1" t="e">
        <f ca="1" t="shared" si="237"/>
        <v>#DIV/0!</v>
      </c>
      <c r="V593" s="1">
        <f ca="1">SUM(OFFSET('96点'!V$5,(ROW(V593)-ROW(V$5))*4,,4))</f>
        <v>0</v>
      </c>
      <c r="W593" s="1">
        <f ca="1">SUM(OFFSET('96点'!W$5,(ROW(W593)-ROW(W$5))*4,,4))</f>
        <v>0</v>
      </c>
      <c r="X593" s="1" t="e">
        <f ca="1" t="shared" si="238"/>
        <v>#DIV/0!</v>
      </c>
      <c r="Y593" s="1" t="e">
        <f ca="1" t="shared" si="239"/>
        <v>#DIV/0!</v>
      </c>
      <c r="Z593" s="1">
        <f ca="1">SUM(OFFSET('96点'!Z$5,(ROW(Z593)-ROW(Z$5))*4,,4))</f>
        <v>0</v>
      </c>
      <c r="AA593" s="1">
        <f ca="1">SUM(OFFSET('96点'!AA$5,(ROW(AA593)-ROW(AA$5))*4,,4))</f>
        <v>0</v>
      </c>
      <c r="AB593" s="1" t="e">
        <f ca="1" t="shared" si="240"/>
        <v>#DIV/0!</v>
      </c>
      <c r="AC593" s="1">
        <f ca="1">SUM(OFFSET('96点'!AC$5,(ROW(AC593)-ROW(AC$5))*4,,4))</f>
        <v>0</v>
      </c>
      <c r="AD593" s="1">
        <f ca="1">SUM(OFFSET('96点'!AD$5,(ROW(AD593)-ROW(AD$5))*4,,4))</f>
        <v>0</v>
      </c>
      <c r="AE593" s="1" t="e">
        <f ca="1" t="shared" si="241"/>
        <v>#DIV/0!</v>
      </c>
      <c r="AF593" s="1" t="e">
        <f ca="1" t="shared" si="242"/>
        <v>#DIV/0!</v>
      </c>
      <c r="AG593" s="1">
        <f ca="1">SUM(OFFSET('96点'!AG$5,(ROW(AG593)-ROW(AG$5))*4,,4))</f>
        <v>0</v>
      </c>
      <c r="AH593" s="1">
        <f ca="1">SUM(OFFSET('96点'!AH$5,(ROW(AH593)-ROW(AH$5))*4,,4))</f>
        <v>0</v>
      </c>
      <c r="AI593" s="1" t="e">
        <f ca="1" t="shared" si="243"/>
        <v>#DIV/0!</v>
      </c>
      <c r="AJ593" s="1">
        <f ca="1">SUM(OFFSET('96点'!AJ$5,(ROW(AJ593)-ROW(AJ$5))*4,,4))</f>
        <v>0</v>
      </c>
      <c r="AK593" s="1">
        <f ca="1">SUM(OFFSET('96点'!AK$5,(ROW(AK593)-ROW(AK$5))*4,,4))</f>
        <v>0</v>
      </c>
      <c r="AL593" s="1" t="e">
        <f ca="1" t="shared" si="244"/>
        <v>#DIV/0!</v>
      </c>
      <c r="AM593" s="1" t="e">
        <f ca="1" t="shared" si="245"/>
        <v>#DIV/0!</v>
      </c>
      <c r="AN593" s="1">
        <f ca="1">SUM(OFFSET('96点'!AN$5,(ROW(AN593)-ROW(AN$5))*4,,4))</f>
        <v>0</v>
      </c>
      <c r="AO593" s="1">
        <f ca="1">SUM(OFFSET('96点'!AO$5,(ROW(AO593)-ROW(AO$5))*4,,4))</f>
        <v>0</v>
      </c>
      <c r="AP593" s="1" t="e">
        <f ca="1" t="shared" si="246"/>
        <v>#DIV/0!</v>
      </c>
      <c r="AQ593" s="1">
        <f ca="1">SUM(OFFSET('96点'!AQ$5,(ROW(AQ593)-ROW(AQ$5))*4,,4))</f>
        <v>0</v>
      </c>
      <c r="AR593" s="1">
        <f ca="1">SUM(OFFSET('96点'!AR$5,(ROW(AR593)-ROW(AR$5))*4,,4))</f>
        <v>0</v>
      </c>
      <c r="AS593" s="1" t="e">
        <f ca="1" t="shared" si="247"/>
        <v>#DIV/0!</v>
      </c>
      <c r="AT593" s="1" t="e">
        <f ca="1" t="shared" si="248"/>
        <v>#DIV/0!</v>
      </c>
      <c r="AU593" s="1">
        <f ca="1">SUM(OFFSET('96点'!AU$5,(ROW(AU593)-ROW(AU$5))*4,,4))</f>
        <v>0</v>
      </c>
      <c r="AV593" s="1">
        <f ca="1">SUM(OFFSET('96点'!AV$5,(ROW(AV593)-ROW(AV$5))*4,,4))</f>
        <v>0</v>
      </c>
      <c r="AW593" s="1" t="e">
        <f ca="1" t="shared" si="249"/>
        <v>#DIV/0!</v>
      </c>
      <c r="AX593" s="1">
        <f ca="1">SUM(OFFSET('96点'!AX$5,(ROW(AX593)-ROW(AX$5))*4,,4))</f>
        <v>0</v>
      </c>
      <c r="AY593" s="1">
        <f ca="1">SUM(OFFSET('96点'!AY$5,(ROW(AY593)-ROW(AY$5))*4,,4))</f>
        <v>0</v>
      </c>
      <c r="AZ593" s="1" t="e">
        <f ca="1" t="shared" si="250"/>
        <v>#DIV/0!</v>
      </c>
      <c r="BA593" s="1" t="e">
        <f ca="1" t="shared" si="251"/>
        <v>#DIV/0!</v>
      </c>
      <c r="BB593" s="1">
        <f ca="1">SUM(OFFSET('96点'!BB$5,(ROW(BB593)-ROW(BB$5))*4,,4))</f>
        <v>0</v>
      </c>
    </row>
    <row r="594" spans="3:54">
      <c r="C594" s="1">
        <f t="shared" si="227"/>
        <v>590</v>
      </c>
      <c r="D594" s="1">
        <f t="shared" si="228"/>
        <v>16</v>
      </c>
      <c r="E594" s="1">
        <f t="shared" si="231"/>
        <v>45117</v>
      </c>
      <c r="F594" s="1" t="str">
        <f t="shared" si="229"/>
        <v>20230710</v>
      </c>
      <c r="G594">
        <f t="shared" si="232"/>
        <v>1</v>
      </c>
      <c r="J594" s="1" t="str">
        <f>INDEX(辅助表!$F$3:$F$14,G594)</f>
        <v>风电调度单元</v>
      </c>
      <c r="K594" s="1" t="str">
        <f t="shared" si="230"/>
        <v>2023-07-10</v>
      </c>
      <c r="L594" s="3">
        <f ca="1" t="shared" si="233"/>
        <v>0.583333333333333</v>
      </c>
      <c r="M594" s="1">
        <f ca="1">SUM(OFFSET('96点'!M$5,(ROW(M594)-ROW(M$5))*4,,4))</f>
        <v>0</v>
      </c>
      <c r="N594" s="1" t="e">
        <f ca="1" t="shared" si="234"/>
        <v>#DIV/0!</v>
      </c>
      <c r="O594" s="1">
        <f ca="1">SUM(OFFSET('96点'!O$5,(ROW(O594)-ROW(O$5))*4,,4))</f>
        <v>0</v>
      </c>
      <c r="P594" s="1">
        <f ca="1">SUM(OFFSET('96点'!P$5,(ROW(P594)-ROW(P$5))*4,,4))</f>
        <v>0</v>
      </c>
      <c r="Q594" s="1" t="e">
        <f ca="1" t="shared" si="235"/>
        <v>#DIV/0!</v>
      </c>
      <c r="R594" s="1" t="e">
        <f ca="1" t="shared" si="236"/>
        <v>#DIV/0!</v>
      </c>
      <c r="S594" s="1">
        <f ca="1">SUM(OFFSET('96点'!S$5,(ROW(S594)-ROW(S$5))*4,,4))</f>
        <v>0</v>
      </c>
      <c r="T594" s="1">
        <f ca="1">SUM(OFFSET('96点'!T$5,(ROW(T594)-ROW(T$5))*4,,4))</f>
        <v>0</v>
      </c>
      <c r="U594" s="1" t="e">
        <f ca="1" t="shared" si="237"/>
        <v>#DIV/0!</v>
      </c>
      <c r="V594" s="1">
        <f ca="1">SUM(OFFSET('96点'!V$5,(ROW(V594)-ROW(V$5))*4,,4))</f>
        <v>0</v>
      </c>
      <c r="W594" s="1">
        <f ca="1">SUM(OFFSET('96点'!W$5,(ROW(W594)-ROW(W$5))*4,,4))</f>
        <v>0</v>
      </c>
      <c r="X594" s="1" t="e">
        <f ca="1" t="shared" si="238"/>
        <v>#DIV/0!</v>
      </c>
      <c r="Y594" s="1" t="e">
        <f ca="1" t="shared" si="239"/>
        <v>#DIV/0!</v>
      </c>
      <c r="Z594" s="1">
        <f ca="1">SUM(OFFSET('96点'!Z$5,(ROW(Z594)-ROW(Z$5))*4,,4))</f>
        <v>0</v>
      </c>
      <c r="AA594" s="1">
        <f ca="1">SUM(OFFSET('96点'!AA$5,(ROW(AA594)-ROW(AA$5))*4,,4))</f>
        <v>0</v>
      </c>
      <c r="AB594" s="1" t="e">
        <f ca="1" t="shared" si="240"/>
        <v>#DIV/0!</v>
      </c>
      <c r="AC594" s="1">
        <f ca="1">SUM(OFFSET('96点'!AC$5,(ROW(AC594)-ROW(AC$5))*4,,4))</f>
        <v>0</v>
      </c>
      <c r="AD594" s="1">
        <f ca="1">SUM(OFFSET('96点'!AD$5,(ROW(AD594)-ROW(AD$5))*4,,4))</f>
        <v>0</v>
      </c>
      <c r="AE594" s="1" t="e">
        <f ca="1" t="shared" si="241"/>
        <v>#DIV/0!</v>
      </c>
      <c r="AF594" s="1" t="e">
        <f ca="1" t="shared" si="242"/>
        <v>#DIV/0!</v>
      </c>
      <c r="AG594" s="1">
        <f ca="1">SUM(OFFSET('96点'!AG$5,(ROW(AG594)-ROW(AG$5))*4,,4))</f>
        <v>0</v>
      </c>
      <c r="AH594" s="1">
        <f ca="1">SUM(OFFSET('96点'!AH$5,(ROW(AH594)-ROW(AH$5))*4,,4))</f>
        <v>0</v>
      </c>
      <c r="AI594" s="1" t="e">
        <f ca="1" t="shared" si="243"/>
        <v>#DIV/0!</v>
      </c>
      <c r="AJ594" s="1">
        <f ca="1">SUM(OFFSET('96点'!AJ$5,(ROW(AJ594)-ROW(AJ$5))*4,,4))</f>
        <v>0</v>
      </c>
      <c r="AK594" s="1">
        <f ca="1">SUM(OFFSET('96点'!AK$5,(ROW(AK594)-ROW(AK$5))*4,,4))</f>
        <v>0</v>
      </c>
      <c r="AL594" s="1" t="e">
        <f ca="1" t="shared" si="244"/>
        <v>#DIV/0!</v>
      </c>
      <c r="AM594" s="1" t="e">
        <f ca="1" t="shared" si="245"/>
        <v>#DIV/0!</v>
      </c>
      <c r="AN594" s="1">
        <f ca="1">SUM(OFFSET('96点'!AN$5,(ROW(AN594)-ROW(AN$5))*4,,4))</f>
        <v>0</v>
      </c>
      <c r="AO594" s="1">
        <f ca="1">SUM(OFFSET('96点'!AO$5,(ROW(AO594)-ROW(AO$5))*4,,4))</f>
        <v>0</v>
      </c>
      <c r="AP594" s="1" t="e">
        <f ca="1" t="shared" si="246"/>
        <v>#DIV/0!</v>
      </c>
      <c r="AQ594" s="1">
        <f ca="1">SUM(OFFSET('96点'!AQ$5,(ROW(AQ594)-ROW(AQ$5))*4,,4))</f>
        <v>0</v>
      </c>
      <c r="AR594" s="1">
        <f ca="1">SUM(OFFSET('96点'!AR$5,(ROW(AR594)-ROW(AR$5))*4,,4))</f>
        <v>0</v>
      </c>
      <c r="AS594" s="1" t="e">
        <f ca="1" t="shared" si="247"/>
        <v>#DIV/0!</v>
      </c>
      <c r="AT594" s="1" t="e">
        <f ca="1" t="shared" si="248"/>
        <v>#DIV/0!</v>
      </c>
      <c r="AU594" s="1">
        <f ca="1">SUM(OFFSET('96点'!AU$5,(ROW(AU594)-ROW(AU$5))*4,,4))</f>
        <v>0</v>
      </c>
      <c r="AV594" s="1">
        <f ca="1">SUM(OFFSET('96点'!AV$5,(ROW(AV594)-ROW(AV$5))*4,,4))</f>
        <v>0</v>
      </c>
      <c r="AW594" s="1" t="e">
        <f ca="1" t="shared" si="249"/>
        <v>#DIV/0!</v>
      </c>
      <c r="AX594" s="1">
        <f ca="1">SUM(OFFSET('96点'!AX$5,(ROW(AX594)-ROW(AX$5))*4,,4))</f>
        <v>0</v>
      </c>
      <c r="AY594" s="1">
        <f ca="1">SUM(OFFSET('96点'!AY$5,(ROW(AY594)-ROW(AY$5))*4,,4))</f>
        <v>0</v>
      </c>
      <c r="AZ594" s="1" t="e">
        <f ca="1" t="shared" si="250"/>
        <v>#DIV/0!</v>
      </c>
      <c r="BA594" s="1" t="e">
        <f ca="1" t="shared" si="251"/>
        <v>#DIV/0!</v>
      </c>
      <c r="BB594" s="1">
        <f ca="1">SUM(OFFSET('96点'!BB$5,(ROW(BB594)-ROW(BB$5))*4,,4))</f>
        <v>0</v>
      </c>
    </row>
    <row r="595" spans="3:54">
      <c r="C595" s="1">
        <f t="shared" si="227"/>
        <v>591</v>
      </c>
      <c r="D595" s="1">
        <f t="shared" si="228"/>
        <v>17</v>
      </c>
      <c r="E595" s="1">
        <f t="shared" si="231"/>
        <v>45117</v>
      </c>
      <c r="F595" s="1" t="str">
        <f t="shared" si="229"/>
        <v>20230710</v>
      </c>
      <c r="G595">
        <f t="shared" si="232"/>
        <v>1</v>
      </c>
      <c r="J595" s="1" t="str">
        <f>INDEX(辅助表!$F$3:$F$14,G595)</f>
        <v>风电调度单元</v>
      </c>
      <c r="K595" s="1" t="str">
        <f t="shared" si="230"/>
        <v>2023-07-10</v>
      </c>
      <c r="L595" s="3">
        <f ca="1" t="shared" si="233"/>
        <v>0.625</v>
      </c>
      <c r="M595" s="1">
        <f ca="1">SUM(OFFSET('96点'!M$5,(ROW(M595)-ROW(M$5))*4,,4))</f>
        <v>0</v>
      </c>
      <c r="N595" s="1" t="e">
        <f ca="1" t="shared" si="234"/>
        <v>#DIV/0!</v>
      </c>
      <c r="O595" s="1">
        <f ca="1">SUM(OFFSET('96点'!O$5,(ROW(O595)-ROW(O$5))*4,,4))</f>
        <v>0</v>
      </c>
      <c r="P595" s="1">
        <f ca="1">SUM(OFFSET('96点'!P$5,(ROW(P595)-ROW(P$5))*4,,4))</f>
        <v>0</v>
      </c>
      <c r="Q595" s="1" t="e">
        <f ca="1" t="shared" si="235"/>
        <v>#DIV/0!</v>
      </c>
      <c r="R595" s="1" t="e">
        <f ca="1" t="shared" si="236"/>
        <v>#DIV/0!</v>
      </c>
      <c r="S595" s="1">
        <f ca="1">SUM(OFFSET('96点'!S$5,(ROW(S595)-ROW(S$5))*4,,4))</f>
        <v>0</v>
      </c>
      <c r="T595" s="1">
        <f ca="1">SUM(OFFSET('96点'!T$5,(ROW(T595)-ROW(T$5))*4,,4))</f>
        <v>0</v>
      </c>
      <c r="U595" s="1" t="e">
        <f ca="1" t="shared" si="237"/>
        <v>#DIV/0!</v>
      </c>
      <c r="V595" s="1">
        <f ca="1">SUM(OFFSET('96点'!V$5,(ROW(V595)-ROW(V$5))*4,,4))</f>
        <v>0</v>
      </c>
      <c r="W595" s="1">
        <f ca="1">SUM(OFFSET('96点'!W$5,(ROW(W595)-ROW(W$5))*4,,4))</f>
        <v>0</v>
      </c>
      <c r="X595" s="1" t="e">
        <f ca="1" t="shared" si="238"/>
        <v>#DIV/0!</v>
      </c>
      <c r="Y595" s="1" t="e">
        <f ca="1" t="shared" si="239"/>
        <v>#DIV/0!</v>
      </c>
      <c r="Z595" s="1">
        <f ca="1">SUM(OFFSET('96点'!Z$5,(ROW(Z595)-ROW(Z$5))*4,,4))</f>
        <v>0</v>
      </c>
      <c r="AA595" s="1">
        <f ca="1">SUM(OFFSET('96点'!AA$5,(ROW(AA595)-ROW(AA$5))*4,,4))</f>
        <v>0</v>
      </c>
      <c r="AB595" s="1" t="e">
        <f ca="1" t="shared" si="240"/>
        <v>#DIV/0!</v>
      </c>
      <c r="AC595" s="1">
        <f ca="1">SUM(OFFSET('96点'!AC$5,(ROW(AC595)-ROW(AC$5))*4,,4))</f>
        <v>0</v>
      </c>
      <c r="AD595" s="1">
        <f ca="1">SUM(OFFSET('96点'!AD$5,(ROW(AD595)-ROW(AD$5))*4,,4))</f>
        <v>0</v>
      </c>
      <c r="AE595" s="1" t="e">
        <f ca="1" t="shared" si="241"/>
        <v>#DIV/0!</v>
      </c>
      <c r="AF595" s="1" t="e">
        <f ca="1" t="shared" si="242"/>
        <v>#DIV/0!</v>
      </c>
      <c r="AG595" s="1">
        <f ca="1">SUM(OFFSET('96点'!AG$5,(ROW(AG595)-ROW(AG$5))*4,,4))</f>
        <v>0</v>
      </c>
      <c r="AH595" s="1">
        <f ca="1">SUM(OFFSET('96点'!AH$5,(ROW(AH595)-ROW(AH$5))*4,,4))</f>
        <v>0</v>
      </c>
      <c r="AI595" s="1" t="e">
        <f ca="1" t="shared" si="243"/>
        <v>#DIV/0!</v>
      </c>
      <c r="AJ595" s="1">
        <f ca="1">SUM(OFFSET('96点'!AJ$5,(ROW(AJ595)-ROW(AJ$5))*4,,4))</f>
        <v>0</v>
      </c>
      <c r="AK595" s="1">
        <f ca="1">SUM(OFFSET('96点'!AK$5,(ROW(AK595)-ROW(AK$5))*4,,4))</f>
        <v>0</v>
      </c>
      <c r="AL595" s="1" t="e">
        <f ca="1" t="shared" si="244"/>
        <v>#DIV/0!</v>
      </c>
      <c r="AM595" s="1" t="e">
        <f ca="1" t="shared" si="245"/>
        <v>#DIV/0!</v>
      </c>
      <c r="AN595" s="1">
        <f ca="1">SUM(OFFSET('96点'!AN$5,(ROW(AN595)-ROW(AN$5))*4,,4))</f>
        <v>0</v>
      </c>
      <c r="AO595" s="1">
        <f ca="1">SUM(OFFSET('96点'!AO$5,(ROW(AO595)-ROW(AO$5))*4,,4))</f>
        <v>0</v>
      </c>
      <c r="AP595" s="1" t="e">
        <f ca="1" t="shared" si="246"/>
        <v>#DIV/0!</v>
      </c>
      <c r="AQ595" s="1">
        <f ca="1">SUM(OFFSET('96点'!AQ$5,(ROW(AQ595)-ROW(AQ$5))*4,,4))</f>
        <v>0</v>
      </c>
      <c r="AR595" s="1">
        <f ca="1">SUM(OFFSET('96点'!AR$5,(ROW(AR595)-ROW(AR$5))*4,,4))</f>
        <v>0</v>
      </c>
      <c r="AS595" s="1" t="e">
        <f ca="1" t="shared" si="247"/>
        <v>#DIV/0!</v>
      </c>
      <c r="AT595" s="1" t="e">
        <f ca="1" t="shared" si="248"/>
        <v>#DIV/0!</v>
      </c>
      <c r="AU595" s="1">
        <f ca="1">SUM(OFFSET('96点'!AU$5,(ROW(AU595)-ROW(AU$5))*4,,4))</f>
        <v>0</v>
      </c>
      <c r="AV595" s="1">
        <f ca="1">SUM(OFFSET('96点'!AV$5,(ROW(AV595)-ROW(AV$5))*4,,4))</f>
        <v>0</v>
      </c>
      <c r="AW595" s="1" t="e">
        <f ca="1" t="shared" si="249"/>
        <v>#DIV/0!</v>
      </c>
      <c r="AX595" s="1">
        <f ca="1">SUM(OFFSET('96点'!AX$5,(ROW(AX595)-ROW(AX$5))*4,,4))</f>
        <v>0</v>
      </c>
      <c r="AY595" s="1">
        <f ca="1">SUM(OFFSET('96点'!AY$5,(ROW(AY595)-ROW(AY$5))*4,,4))</f>
        <v>0</v>
      </c>
      <c r="AZ595" s="1" t="e">
        <f ca="1" t="shared" si="250"/>
        <v>#DIV/0!</v>
      </c>
      <c r="BA595" s="1" t="e">
        <f ca="1" t="shared" si="251"/>
        <v>#DIV/0!</v>
      </c>
      <c r="BB595" s="1">
        <f ca="1">SUM(OFFSET('96点'!BB$5,(ROW(BB595)-ROW(BB$5))*4,,4))</f>
        <v>0</v>
      </c>
    </row>
    <row r="596" spans="3:54">
      <c r="C596" s="1">
        <f t="shared" si="227"/>
        <v>592</v>
      </c>
      <c r="D596" s="1">
        <f t="shared" si="228"/>
        <v>18</v>
      </c>
      <c r="E596" s="1">
        <f t="shared" si="231"/>
        <v>45117</v>
      </c>
      <c r="F596" s="1" t="str">
        <f t="shared" si="229"/>
        <v>20230710</v>
      </c>
      <c r="G596">
        <f t="shared" si="232"/>
        <v>1</v>
      </c>
      <c r="J596" s="1" t="str">
        <f>INDEX(辅助表!$F$3:$F$14,G596)</f>
        <v>风电调度单元</v>
      </c>
      <c r="K596" s="1" t="str">
        <f t="shared" si="230"/>
        <v>2023-07-10</v>
      </c>
      <c r="L596" s="3">
        <f ca="1" t="shared" si="233"/>
        <v>0.666666666666667</v>
      </c>
      <c r="M596" s="1">
        <f ca="1">SUM(OFFSET('96点'!M$5,(ROW(M596)-ROW(M$5))*4,,4))</f>
        <v>0</v>
      </c>
      <c r="N596" s="1" t="e">
        <f ca="1" t="shared" si="234"/>
        <v>#DIV/0!</v>
      </c>
      <c r="O596" s="1">
        <f ca="1">SUM(OFFSET('96点'!O$5,(ROW(O596)-ROW(O$5))*4,,4))</f>
        <v>0</v>
      </c>
      <c r="P596" s="1">
        <f ca="1">SUM(OFFSET('96点'!P$5,(ROW(P596)-ROW(P$5))*4,,4))</f>
        <v>0</v>
      </c>
      <c r="Q596" s="1" t="e">
        <f ca="1" t="shared" si="235"/>
        <v>#DIV/0!</v>
      </c>
      <c r="R596" s="1" t="e">
        <f ca="1" t="shared" si="236"/>
        <v>#DIV/0!</v>
      </c>
      <c r="S596" s="1">
        <f ca="1">SUM(OFFSET('96点'!S$5,(ROW(S596)-ROW(S$5))*4,,4))</f>
        <v>0</v>
      </c>
      <c r="T596" s="1">
        <f ca="1">SUM(OFFSET('96点'!T$5,(ROW(T596)-ROW(T$5))*4,,4))</f>
        <v>0</v>
      </c>
      <c r="U596" s="1" t="e">
        <f ca="1" t="shared" si="237"/>
        <v>#DIV/0!</v>
      </c>
      <c r="V596" s="1">
        <f ca="1">SUM(OFFSET('96点'!V$5,(ROW(V596)-ROW(V$5))*4,,4))</f>
        <v>0</v>
      </c>
      <c r="W596" s="1">
        <f ca="1">SUM(OFFSET('96点'!W$5,(ROW(W596)-ROW(W$5))*4,,4))</f>
        <v>0</v>
      </c>
      <c r="X596" s="1" t="e">
        <f ca="1" t="shared" si="238"/>
        <v>#DIV/0!</v>
      </c>
      <c r="Y596" s="1" t="e">
        <f ca="1" t="shared" si="239"/>
        <v>#DIV/0!</v>
      </c>
      <c r="Z596" s="1">
        <f ca="1">SUM(OFFSET('96点'!Z$5,(ROW(Z596)-ROW(Z$5))*4,,4))</f>
        <v>0</v>
      </c>
      <c r="AA596" s="1">
        <f ca="1">SUM(OFFSET('96点'!AA$5,(ROW(AA596)-ROW(AA$5))*4,,4))</f>
        <v>0</v>
      </c>
      <c r="AB596" s="1" t="e">
        <f ca="1" t="shared" si="240"/>
        <v>#DIV/0!</v>
      </c>
      <c r="AC596" s="1">
        <f ca="1">SUM(OFFSET('96点'!AC$5,(ROW(AC596)-ROW(AC$5))*4,,4))</f>
        <v>0</v>
      </c>
      <c r="AD596" s="1">
        <f ca="1">SUM(OFFSET('96点'!AD$5,(ROW(AD596)-ROW(AD$5))*4,,4))</f>
        <v>0</v>
      </c>
      <c r="AE596" s="1" t="e">
        <f ca="1" t="shared" si="241"/>
        <v>#DIV/0!</v>
      </c>
      <c r="AF596" s="1" t="e">
        <f ca="1" t="shared" si="242"/>
        <v>#DIV/0!</v>
      </c>
      <c r="AG596" s="1">
        <f ca="1">SUM(OFFSET('96点'!AG$5,(ROW(AG596)-ROW(AG$5))*4,,4))</f>
        <v>0</v>
      </c>
      <c r="AH596" s="1">
        <f ca="1">SUM(OFFSET('96点'!AH$5,(ROW(AH596)-ROW(AH$5))*4,,4))</f>
        <v>0</v>
      </c>
      <c r="AI596" s="1" t="e">
        <f ca="1" t="shared" si="243"/>
        <v>#DIV/0!</v>
      </c>
      <c r="AJ596" s="1">
        <f ca="1">SUM(OFFSET('96点'!AJ$5,(ROW(AJ596)-ROW(AJ$5))*4,,4))</f>
        <v>0</v>
      </c>
      <c r="AK596" s="1">
        <f ca="1">SUM(OFFSET('96点'!AK$5,(ROW(AK596)-ROW(AK$5))*4,,4))</f>
        <v>0</v>
      </c>
      <c r="AL596" s="1" t="e">
        <f ca="1" t="shared" si="244"/>
        <v>#DIV/0!</v>
      </c>
      <c r="AM596" s="1" t="e">
        <f ca="1" t="shared" si="245"/>
        <v>#DIV/0!</v>
      </c>
      <c r="AN596" s="1">
        <f ca="1">SUM(OFFSET('96点'!AN$5,(ROW(AN596)-ROW(AN$5))*4,,4))</f>
        <v>0</v>
      </c>
      <c r="AO596" s="1">
        <f ca="1">SUM(OFFSET('96点'!AO$5,(ROW(AO596)-ROW(AO$5))*4,,4))</f>
        <v>0</v>
      </c>
      <c r="AP596" s="1" t="e">
        <f ca="1" t="shared" si="246"/>
        <v>#DIV/0!</v>
      </c>
      <c r="AQ596" s="1">
        <f ca="1">SUM(OFFSET('96点'!AQ$5,(ROW(AQ596)-ROW(AQ$5))*4,,4))</f>
        <v>0</v>
      </c>
      <c r="AR596" s="1">
        <f ca="1">SUM(OFFSET('96点'!AR$5,(ROW(AR596)-ROW(AR$5))*4,,4))</f>
        <v>0</v>
      </c>
      <c r="AS596" s="1" t="e">
        <f ca="1" t="shared" si="247"/>
        <v>#DIV/0!</v>
      </c>
      <c r="AT596" s="1" t="e">
        <f ca="1" t="shared" si="248"/>
        <v>#DIV/0!</v>
      </c>
      <c r="AU596" s="1">
        <f ca="1">SUM(OFFSET('96点'!AU$5,(ROW(AU596)-ROW(AU$5))*4,,4))</f>
        <v>0</v>
      </c>
      <c r="AV596" s="1">
        <f ca="1">SUM(OFFSET('96点'!AV$5,(ROW(AV596)-ROW(AV$5))*4,,4))</f>
        <v>0</v>
      </c>
      <c r="AW596" s="1" t="e">
        <f ca="1" t="shared" si="249"/>
        <v>#DIV/0!</v>
      </c>
      <c r="AX596" s="1">
        <f ca="1">SUM(OFFSET('96点'!AX$5,(ROW(AX596)-ROW(AX$5))*4,,4))</f>
        <v>0</v>
      </c>
      <c r="AY596" s="1">
        <f ca="1">SUM(OFFSET('96点'!AY$5,(ROW(AY596)-ROW(AY$5))*4,,4))</f>
        <v>0</v>
      </c>
      <c r="AZ596" s="1" t="e">
        <f ca="1" t="shared" si="250"/>
        <v>#DIV/0!</v>
      </c>
      <c r="BA596" s="1" t="e">
        <f ca="1" t="shared" si="251"/>
        <v>#DIV/0!</v>
      </c>
      <c r="BB596" s="1">
        <f ca="1">SUM(OFFSET('96点'!BB$5,(ROW(BB596)-ROW(BB$5))*4,,4))</f>
        <v>0</v>
      </c>
    </row>
    <row r="597" spans="3:54">
      <c r="C597" s="1">
        <f t="shared" si="227"/>
        <v>593</v>
      </c>
      <c r="D597" s="1">
        <f t="shared" si="228"/>
        <v>19</v>
      </c>
      <c r="E597" s="1">
        <f t="shared" si="231"/>
        <v>45117</v>
      </c>
      <c r="F597" s="1" t="str">
        <f t="shared" si="229"/>
        <v>20230710</v>
      </c>
      <c r="G597">
        <f t="shared" si="232"/>
        <v>1</v>
      </c>
      <c r="J597" s="1" t="str">
        <f>INDEX(辅助表!$F$3:$F$14,G597)</f>
        <v>风电调度单元</v>
      </c>
      <c r="K597" s="1" t="str">
        <f t="shared" si="230"/>
        <v>2023-07-10</v>
      </c>
      <c r="L597" s="3">
        <f ca="1" t="shared" si="233"/>
        <v>0.708333333333333</v>
      </c>
      <c r="M597" s="1">
        <f ca="1">SUM(OFFSET('96点'!M$5,(ROW(M597)-ROW(M$5))*4,,4))</f>
        <v>0</v>
      </c>
      <c r="N597" s="1" t="e">
        <f ca="1" t="shared" si="234"/>
        <v>#DIV/0!</v>
      </c>
      <c r="O597" s="1">
        <f ca="1">SUM(OFFSET('96点'!O$5,(ROW(O597)-ROW(O$5))*4,,4))</f>
        <v>0</v>
      </c>
      <c r="P597" s="1">
        <f ca="1">SUM(OFFSET('96点'!P$5,(ROW(P597)-ROW(P$5))*4,,4))</f>
        <v>0</v>
      </c>
      <c r="Q597" s="1" t="e">
        <f ca="1" t="shared" si="235"/>
        <v>#DIV/0!</v>
      </c>
      <c r="R597" s="1" t="e">
        <f ca="1" t="shared" si="236"/>
        <v>#DIV/0!</v>
      </c>
      <c r="S597" s="1">
        <f ca="1">SUM(OFFSET('96点'!S$5,(ROW(S597)-ROW(S$5))*4,,4))</f>
        <v>0</v>
      </c>
      <c r="T597" s="1">
        <f ca="1">SUM(OFFSET('96点'!T$5,(ROW(T597)-ROW(T$5))*4,,4))</f>
        <v>0</v>
      </c>
      <c r="U597" s="1" t="e">
        <f ca="1" t="shared" si="237"/>
        <v>#DIV/0!</v>
      </c>
      <c r="V597" s="1">
        <f ca="1">SUM(OFFSET('96点'!V$5,(ROW(V597)-ROW(V$5))*4,,4))</f>
        <v>0</v>
      </c>
      <c r="W597" s="1">
        <f ca="1">SUM(OFFSET('96点'!W$5,(ROW(W597)-ROW(W$5))*4,,4))</f>
        <v>0</v>
      </c>
      <c r="X597" s="1" t="e">
        <f ca="1" t="shared" si="238"/>
        <v>#DIV/0!</v>
      </c>
      <c r="Y597" s="1" t="e">
        <f ca="1" t="shared" si="239"/>
        <v>#DIV/0!</v>
      </c>
      <c r="Z597" s="1">
        <f ca="1">SUM(OFFSET('96点'!Z$5,(ROW(Z597)-ROW(Z$5))*4,,4))</f>
        <v>0</v>
      </c>
      <c r="AA597" s="1">
        <f ca="1">SUM(OFFSET('96点'!AA$5,(ROW(AA597)-ROW(AA$5))*4,,4))</f>
        <v>0</v>
      </c>
      <c r="AB597" s="1" t="e">
        <f ca="1" t="shared" si="240"/>
        <v>#DIV/0!</v>
      </c>
      <c r="AC597" s="1">
        <f ca="1">SUM(OFFSET('96点'!AC$5,(ROW(AC597)-ROW(AC$5))*4,,4))</f>
        <v>0</v>
      </c>
      <c r="AD597" s="1">
        <f ca="1">SUM(OFFSET('96点'!AD$5,(ROW(AD597)-ROW(AD$5))*4,,4))</f>
        <v>0</v>
      </c>
      <c r="AE597" s="1" t="e">
        <f ca="1" t="shared" si="241"/>
        <v>#DIV/0!</v>
      </c>
      <c r="AF597" s="1" t="e">
        <f ca="1" t="shared" si="242"/>
        <v>#DIV/0!</v>
      </c>
      <c r="AG597" s="1">
        <f ca="1">SUM(OFFSET('96点'!AG$5,(ROW(AG597)-ROW(AG$5))*4,,4))</f>
        <v>0</v>
      </c>
      <c r="AH597" s="1">
        <f ca="1">SUM(OFFSET('96点'!AH$5,(ROW(AH597)-ROW(AH$5))*4,,4))</f>
        <v>0</v>
      </c>
      <c r="AI597" s="1" t="e">
        <f ca="1" t="shared" si="243"/>
        <v>#DIV/0!</v>
      </c>
      <c r="AJ597" s="1">
        <f ca="1">SUM(OFFSET('96点'!AJ$5,(ROW(AJ597)-ROW(AJ$5))*4,,4))</f>
        <v>0</v>
      </c>
      <c r="AK597" s="1">
        <f ca="1">SUM(OFFSET('96点'!AK$5,(ROW(AK597)-ROW(AK$5))*4,,4))</f>
        <v>0</v>
      </c>
      <c r="AL597" s="1" t="e">
        <f ca="1" t="shared" si="244"/>
        <v>#DIV/0!</v>
      </c>
      <c r="AM597" s="1" t="e">
        <f ca="1" t="shared" si="245"/>
        <v>#DIV/0!</v>
      </c>
      <c r="AN597" s="1">
        <f ca="1">SUM(OFFSET('96点'!AN$5,(ROW(AN597)-ROW(AN$5))*4,,4))</f>
        <v>0</v>
      </c>
      <c r="AO597" s="1">
        <f ca="1">SUM(OFFSET('96点'!AO$5,(ROW(AO597)-ROW(AO$5))*4,,4))</f>
        <v>0</v>
      </c>
      <c r="AP597" s="1" t="e">
        <f ca="1" t="shared" si="246"/>
        <v>#DIV/0!</v>
      </c>
      <c r="AQ597" s="1">
        <f ca="1">SUM(OFFSET('96点'!AQ$5,(ROW(AQ597)-ROW(AQ$5))*4,,4))</f>
        <v>0</v>
      </c>
      <c r="AR597" s="1">
        <f ca="1">SUM(OFFSET('96点'!AR$5,(ROW(AR597)-ROW(AR$5))*4,,4))</f>
        <v>0</v>
      </c>
      <c r="AS597" s="1" t="e">
        <f ca="1" t="shared" si="247"/>
        <v>#DIV/0!</v>
      </c>
      <c r="AT597" s="1" t="e">
        <f ca="1" t="shared" si="248"/>
        <v>#DIV/0!</v>
      </c>
      <c r="AU597" s="1">
        <f ca="1">SUM(OFFSET('96点'!AU$5,(ROW(AU597)-ROW(AU$5))*4,,4))</f>
        <v>0</v>
      </c>
      <c r="AV597" s="1">
        <f ca="1">SUM(OFFSET('96点'!AV$5,(ROW(AV597)-ROW(AV$5))*4,,4))</f>
        <v>0</v>
      </c>
      <c r="AW597" s="1" t="e">
        <f ca="1" t="shared" si="249"/>
        <v>#DIV/0!</v>
      </c>
      <c r="AX597" s="1">
        <f ca="1">SUM(OFFSET('96点'!AX$5,(ROW(AX597)-ROW(AX$5))*4,,4))</f>
        <v>0</v>
      </c>
      <c r="AY597" s="1">
        <f ca="1">SUM(OFFSET('96点'!AY$5,(ROW(AY597)-ROW(AY$5))*4,,4))</f>
        <v>0</v>
      </c>
      <c r="AZ597" s="1" t="e">
        <f ca="1" t="shared" si="250"/>
        <v>#DIV/0!</v>
      </c>
      <c r="BA597" s="1" t="e">
        <f ca="1" t="shared" si="251"/>
        <v>#DIV/0!</v>
      </c>
      <c r="BB597" s="1">
        <f ca="1">SUM(OFFSET('96点'!BB$5,(ROW(BB597)-ROW(BB$5))*4,,4))</f>
        <v>0</v>
      </c>
    </row>
    <row r="598" spans="3:54">
      <c r="C598" s="1">
        <f t="shared" si="227"/>
        <v>594</v>
      </c>
      <c r="D598" s="1">
        <f t="shared" si="228"/>
        <v>20</v>
      </c>
      <c r="E598" s="1">
        <f t="shared" si="231"/>
        <v>45117</v>
      </c>
      <c r="F598" s="1" t="str">
        <f t="shared" si="229"/>
        <v>20230710</v>
      </c>
      <c r="G598">
        <f t="shared" si="232"/>
        <v>1</v>
      </c>
      <c r="J598" s="1" t="str">
        <f>INDEX(辅助表!$F$3:$F$14,G598)</f>
        <v>风电调度单元</v>
      </c>
      <c r="K598" s="1" t="str">
        <f t="shared" si="230"/>
        <v>2023-07-10</v>
      </c>
      <c r="L598" s="3">
        <f ca="1" t="shared" si="233"/>
        <v>0.75</v>
      </c>
      <c r="M598" s="1">
        <f ca="1">SUM(OFFSET('96点'!M$5,(ROW(M598)-ROW(M$5))*4,,4))</f>
        <v>0</v>
      </c>
      <c r="N598" s="1" t="e">
        <f ca="1" t="shared" si="234"/>
        <v>#DIV/0!</v>
      </c>
      <c r="O598" s="1">
        <f ca="1">SUM(OFFSET('96点'!O$5,(ROW(O598)-ROW(O$5))*4,,4))</f>
        <v>0</v>
      </c>
      <c r="P598" s="1">
        <f ca="1">SUM(OFFSET('96点'!P$5,(ROW(P598)-ROW(P$5))*4,,4))</f>
        <v>0</v>
      </c>
      <c r="Q598" s="1" t="e">
        <f ca="1" t="shared" si="235"/>
        <v>#DIV/0!</v>
      </c>
      <c r="R598" s="1" t="e">
        <f ca="1" t="shared" si="236"/>
        <v>#DIV/0!</v>
      </c>
      <c r="S598" s="1">
        <f ca="1">SUM(OFFSET('96点'!S$5,(ROW(S598)-ROW(S$5))*4,,4))</f>
        <v>0</v>
      </c>
      <c r="T598" s="1">
        <f ca="1">SUM(OFFSET('96点'!T$5,(ROW(T598)-ROW(T$5))*4,,4))</f>
        <v>0</v>
      </c>
      <c r="U598" s="1" t="e">
        <f ca="1" t="shared" si="237"/>
        <v>#DIV/0!</v>
      </c>
      <c r="V598" s="1">
        <f ca="1">SUM(OFFSET('96点'!V$5,(ROW(V598)-ROW(V$5))*4,,4))</f>
        <v>0</v>
      </c>
      <c r="W598" s="1">
        <f ca="1">SUM(OFFSET('96点'!W$5,(ROW(W598)-ROW(W$5))*4,,4))</f>
        <v>0</v>
      </c>
      <c r="X598" s="1" t="e">
        <f ca="1" t="shared" si="238"/>
        <v>#DIV/0!</v>
      </c>
      <c r="Y598" s="1" t="e">
        <f ca="1" t="shared" si="239"/>
        <v>#DIV/0!</v>
      </c>
      <c r="Z598" s="1">
        <f ca="1">SUM(OFFSET('96点'!Z$5,(ROW(Z598)-ROW(Z$5))*4,,4))</f>
        <v>0</v>
      </c>
      <c r="AA598" s="1">
        <f ca="1">SUM(OFFSET('96点'!AA$5,(ROW(AA598)-ROW(AA$5))*4,,4))</f>
        <v>0</v>
      </c>
      <c r="AB598" s="1" t="e">
        <f ca="1" t="shared" si="240"/>
        <v>#DIV/0!</v>
      </c>
      <c r="AC598" s="1">
        <f ca="1">SUM(OFFSET('96点'!AC$5,(ROW(AC598)-ROW(AC$5))*4,,4))</f>
        <v>0</v>
      </c>
      <c r="AD598" s="1">
        <f ca="1">SUM(OFFSET('96点'!AD$5,(ROW(AD598)-ROW(AD$5))*4,,4))</f>
        <v>0</v>
      </c>
      <c r="AE598" s="1" t="e">
        <f ca="1" t="shared" si="241"/>
        <v>#DIV/0!</v>
      </c>
      <c r="AF598" s="1" t="e">
        <f ca="1" t="shared" si="242"/>
        <v>#DIV/0!</v>
      </c>
      <c r="AG598" s="1">
        <f ca="1">SUM(OFFSET('96点'!AG$5,(ROW(AG598)-ROW(AG$5))*4,,4))</f>
        <v>0</v>
      </c>
      <c r="AH598" s="1">
        <f ca="1">SUM(OFFSET('96点'!AH$5,(ROW(AH598)-ROW(AH$5))*4,,4))</f>
        <v>0</v>
      </c>
      <c r="AI598" s="1" t="e">
        <f ca="1" t="shared" si="243"/>
        <v>#DIV/0!</v>
      </c>
      <c r="AJ598" s="1">
        <f ca="1">SUM(OFFSET('96点'!AJ$5,(ROW(AJ598)-ROW(AJ$5))*4,,4))</f>
        <v>0</v>
      </c>
      <c r="AK598" s="1">
        <f ca="1">SUM(OFFSET('96点'!AK$5,(ROW(AK598)-ROW(AK$5))*4,,4))</f>
        <v>0</v>
      </c>
      <c r="AL598" s="1" t="e">
        <f ca="1" t="shared" si="244"/>
        <v>#DIV/0!</v>
      </c>
      <c r="AM598" s="1" t="e">
        <f ca="1" t="shared" si="245"/>
        <v>#DIV/0!</v>
      </c>
      <c r="AN598" s="1">
        <f ca="1">SUM(OFFSET('96点'!AN$5,(ROW(AN598)-ROW(AN$5))*4,,4))</f>
        <v>0</v>
      </c>
      <c r="AO598" s="1">
        <f ca="1">SUM(OFFSET('96点'!AO$5,(ROW(AO598)-ROW(AO$5))*4,,4))</f>
        <v>0</v>
      </c>
      <c r="AP598" s="1" t="e">
        <f ca="1" t="shared" si="246"/>
        <v>#DIV/0!</v>
      </c>
      <c r="AQ598" s="1">
        <f ca="1">SUM(OFFSET('96点'!AQ$5,(ROW(AQ598)-ROW(AQ$5))*4,,4))</f>
        <v>0</v>
      </c>
      <c r="AR598" s="1">
        <f ca="1">SUM(OFFSET('96点'!AR$5,(ROW(AR598)-ROW(AR$5))*4,,4))</f>
        <v>0</v>
      </c>
      <c r="AS598" s="1" t="e">
        <f ca="1" t="shared" si="247"/>
        <v>#DIV/0!</v>
      </c>
      <c r="AT598" s="1" t="e">
        <f ca="1" t="shared" si="248"/>
        <v>#DIV/0!</v>
      </c>
      <c r="AU598" s="1">
        <f ca="1">SUM(OFFSET('96点'!AU$5,(ROW(AU598)-ROW(AU$5))*4,,4))</f>
        <v>0</v>
      </c>
      <c r="AV598" s="1">
        <f ca="1">SUM(OFFSET('96点'!AV$5,(ROW(AV598)-ROW(AV$5))*4,,4))</f>
        <v>0</v>
      </c>
      <c r="AW598" s="1" t="e">
        <f ca="1" t="shared" si="249"/>
        <v>#DIV/0!</v>
      </c>
      <c r="AX598" s="1">
        <f ca="1">SUM(OFFSET('96点'!AX$5,(ROW(AX598)-ROW(AX$5))*4,,4))</f>
        <v>0</v>
      </c>
      <c r="AY598" s="1">
        <f ca="1">SUM(OFFSET('96点'!AY$5,(ROW(AY598)-ROW(AY$5))*4,,4))</f>
        <v>0</v>
      </c>
      <c r="AZ598" s="1" t="e">
        <f ca="1" t="shared" si="250"/>
        <v>#DIV/0!</v>
      </c>
      <c r="BA598" s="1" t="e">
        <f ca="1" t="shared" si="251"/>
        <v>#DIV/0!</v>
      </c>
      <c r="BB598" s="1">
        <f ca="1">SUM(OFFSET('96点'!BB$5,(ROW(BB598)-ROW(BB$5))*4,,4))</f>
        <v>0</v>
      </c>
    </row>
    <row r="599" spans="3:54">
      <c r="C599" s="1">
        <f t="shared" si="227"/>
        <v>595</v>
      </c>
      <c r="D599" s="1">
        <f t="shared" si="228"/>
        <v>21</v>
      </c>
      <c r="E599" s="1">
        <f t="shared" si="231"/>
        <v>45117</v>
      </c>
      <c r="F599" s="1" t="str">
        <f t="shared" si="229"/>
        <v>20230710</v>
      </c>
      <c r="G599">
        <f t="shared" si="232"/>
        <v>1</v>
      </c>
      <c r="J599" s="1" t="str">
        <f>INDEX(辅助表!$F$3:$F$14,G599)</f>
        <v>风电调度单元</v>
      </c>
      <c r="K599" s="1" t="str">
        <f t="shared" si="230"/>
        <v>2023-07-10</v>
      </c>
      <c r="L599" s="3">
        <f ca="1" t="shared" si="233"/>
        <v>0.791666666666667</v>
      </c>
      <c r="M599" s="1">
        <f ca="1">SUM(OFFSET('96点'!M$5,(ROW(M599)-ROW(M$5))*4,,4))</f>
        <v>0</v>
      </c>
      <c r="N599" s="1" t="e">
        <f ca="1" t="shared" si="234"/>
        <v>#DIV/0!</v>
      </c>
      <c r="O599" s="1">
        <f ca="1">SUM(OFFSET('96点'!O$5,(ROW(O599)-ROW(O$5))*4,,4))</f>
        <v>0</v>
      </c>
      <c r="P599" s="1">
        <f ca="1">SUM(OFFSET('96点'!P$5,(ROW(P599)-ROW(P$5))*4,,4))</f>
        <v>0</v>
      </c>
      <c r="Q599" s="1" t="e">
        <f ca="1" t="shared" si="235"/>
        <v>#DIV/0!</v>
      </c>
      <c r="R599" s="1" t="e">
        <f ca="1" t="shared" si="236"/>
        <v>#DIV/0!</v>
      </c>
      <c r="S599" s="1">
        <f ca="1">SUM(OFFSET('96点'!S$5,(ROW(S599)-ROW(S$5))*4,,4))</f>
        <v>0</v>
      </c>
      <c r="T599" s="1">
        <f ca="1">SUM(OFFSET('96点'!T$5,(ROW(T599)-ROW(T$5))*4,,4))</f>
        <v>0</v>
      </c>
      <c r="U599" s="1" t="e">
        <f ca="1" t="shared" si="237"/>
        <v>#DIV/0!</v>
      </c>
      <c r="V599" s="1">
        <f ca="1">SUM(OFFSET('96点'!V$5,(ROW(V599)-ROW(V$5))*4,,4))</f>
        <v>0</v>
      </c>
      <c r="W599" s="1">
        <f ca="1">SUM(OFFSET('96点'!W$5,(ROW(W599)-ROW(W$5))*4,,4))</f>
        <v>0</v>
      </c>
      <c r="X599" s="1" t="e">
        <f ca="1" t="shared" si="238"/>
        <v>#DIV/0!</v>
      </c>
      <c r="Y599" s="1" t="e">
        <f ca="1" t="shared" si="239"/>
        <v>#DIV/0!</v>
      </c>
      <c r="Z599" s="1">
        <f ca="1">SUM(OFFSET('96点'!Z$5,(ROW(Z599)-ROW(Z$5))*4,,4))</f>
        <v>0</v>
      </c>
      <c r="AA599" s="1">
        <f ca="1">SUM(OFFSET('96点'!AA$5,(ROW(AA599)-ROW(AA$5))*4,,4))</f>
        <v>0</v>
      </c>
      <c r="AB599" s="1" t="e">
        <f ca="1" t="shared" si="240"/>
        <v>#DIV/0!</v>
      </c>
      <c r="AC599" s="1">
        <f ca="1">SUM(OFFSET('96点'!AC$5,(ROW(AC599)-ROW(AC$5))*4,,4))</f>
        <v>0</v>
      </c>
      <c r="AD599" s="1">
        <f ca="1">SUM(OFFSET('96点'!AD$5,(ROW(AD599)-ROW(AD$5))*4,,4))</f>
        <v>0</v>
      </c>
      <c r="AE599" s="1" t="e">
        <f ca="1" t="shared" si="241"/>
        <v>#DIV/0!</v>
      </c>
      <c r="AF599" s="1" t="e">
        <f ca="1" t="shared" si="242"/>
        <v>#DIV/0!</v>
      </c>
      <c r="AG599" s="1">
        <f ca="1">SUM(OFFSET('96点'!AG$5,(ROW(AG599)-ROW(AG$5))*4,,4))</f>
        <v>0</v>
      </c>
      <c r="AH599" s="1">
        <f ca="1">SUM(OFFSET('96点'!AH$5,(ROW(AH599)-ROW(AH$5))*4,,4))</f>
        <v>0</v>
      </c>
      <c r="AI599" s="1" t="e">
        <f ca="1" t="shared" si="243"/>
        <v>#DIV/0!</v>
      </c>
      <c r="AJ599" s="1">
        <f ca="1">SUM(OFFSET('96点'!AJ$5,(ROW(AJ599)-ROW(AJ$5))*4,,4))</f>
        <v>0</v>
      </c>
      <c r="AK599" s="1">
        <f ca="1">SUM(OFFSET('96点'!AK$5,(ROW(AK599)-ROW(AK$5))*4,,4))</f>
        <v>0</v>
      </c>
      <c r="AL599" s="1" t="e">
        <f ca="1" t="shared" si="244"/>
        <v>#DIV/0!</v>
      </c>
      <c r="AM599" s="1" t="e">
        <f ca="1" t="shared" si="245"/>
        <v>#DIV/0!</v>
      </c>
      <c r="AN599" s="1">
        <f ca="1">SUM(OFFSET('96点'!AN$5,(ROW(AN599)-ROW(AN$5))*4,,4))</f>
        <v>0</v>
      </c>
      <c r="AO599" s="1">
        <f ca="1">SUM(OFFSET('96点'!AO$5,(ROW(AO599)-ROW(AO$5))*4,,4))</f>
        <v>0</v>
      </c>
      <c r="AP599" s="1" t="e">
        <f ca="1" t="shared" si="246"/>
        <v>#DIV/0!</v>
      </c>
      <c r="AQ599" s="1">
        <f ca="1">SUM(OFFSET('96点'!AQ$5,(ROW(AQ599)-ROW(AQ$5))*4,,4))</f>
        <v>0</v>
      </c>
      <c r="AR599" s="1">
        <f ca="1">SUM(OFFSET('96点'!AR$5,(ROW(AR599)-ROW(AR$5))*4,,4))</f>
        <v>0</v>
      </c>
      <c r="AS599" s="1" t="e">
        <f ca="1" t="shared" si="247"/>
        <v>#DIV/0!</v>
      </c>
      <c r="AT599" s="1" t="e">
        <f ca="1" t="shared" si="248"/>
        <v>#DIV/0!</v>
      </c>
      <c r="AU599" s="1">
        <f ca="1">SUM(OFFSET('96点'!AU$5,(ROW(AU599)-ROW(AU$5))*4,,4))</f>
        <v>0</v>
      </c>
      <c r="AV599" s="1">
        <f ca="1">SUM(OFFSET('96点'!AV$5,(ROW(AV599)-ROW(AV$5))*4,,4))</f>
        <v>0</v>
      </c>
      <c r="AW599" s="1" t="e">
        <f ca="1" t="shared" si="249"/>
        <v>#DIV/0!</v>
      </c>
      <c r="AX599" s="1">
        <f ca="1">SUM(OFFSET('96点'!AX$5,(ROW(AX599)-ROW(AX$5))*4,,4))</f>
        <v>0</v>
      </c>
      <c r="AY599" s="1">
        <f ca="1">SUM(OFFSET('96点'!AY$5,(ROW(AY599)-ROW(AY$5))*4,,4))</f>
        <v>0</v>
      </c>
      <c r="AZ599" s="1" t="e">
        <f ca="1" t="shared" si="250"/>
        <v>#DIV/0!</v>
      </c>
      <c r="BA599" s="1" t="e">
        <f ca="1" t="shared" si="251"/>
        <v>#DIV/0!</v>
      </c>
      <c r="BB599" s="1">
        <f ca="1">SUM(OFFSET('96点'!BB$5,(ROW(BB599)-ROW(BB$5))*4,,4))</f>
        <v>0</v>
      </c>
    </row>
    <row r="600" spans="3:54">
      <c r="C600" s="1">
        <f t="shared" si="227"/>
        <v>596</v>
      </c>
      <c r="D600" s="1">
        <f t="shared" si="228"/>
        <v>22</v>
      </c>
      <c r="E600" s="1">
        <f t="shared" si="231"/>
        <v>45117</v>
      </c>
      <c r="F600" s="1" t="str">
        <f t="shared" si="229"/>
        <v>20230710</v>
      </c>
      <c r="G600">
        <f t="shared" si="232"/>
        <v>1</v>
      </c>
      <c r="J600" s="1" t="str">
        <f>INDEX(辅助表!$F$3:$F$14,G600)</f>
        <v>风电调度单元</v>
      </c>
      <c r="K600" s="1" t="str">
        <f t="shared" si="230"/>
        <v>2023-07-10</v>
      </c>
      <c r="L600" s="3">
        <f ca="1" t="shared" si="233"/>
        <v>0.833333333333333</v>
      </c>
      <c r="M600" s="1">
        <f ca="1">SUM(OFFSET('96点'!M$5,(ROW(M600)-ROW(M$5))*4,,4))</f>
        <v>0</v>
      </c>
      <c r="N600" s="1" t="e">
        <f ca="1" t="shared" si="234"/>
        <v>#DIV/0!</v>
      </c>
      <c r="O600" s="1">
        <f ca="1">SUM(OFFSET('96点'!O$5,(ROW(O600)-ROW(O$5))*4,,4))</f>
        <v>0</v>
      </c>
      <c r="P600" s="1">
        <f ca="1">SUM(OFFSET('96点'!P$5,(ROW(P600)-ROW(P$5))*4,,4))</f>
        <v>0</v>
      </c>
      <c r="Q600" s="1" t="e">
        <f ca="1" t="shared" si="235"/>
        <v>#DIV/0!</v>
      </c>
      <c r="R600" s="1" t="e">
        <f ca="1" t="shared" si="236"/>
        <v>#DIV/0!</v>
      </c>
      <c r="S600" s="1">
        <f ca="1">SUM(OFFSET('96点'!S$5,(ROW(S600)-ROW(S$5))*4,,4))</f>
        <v>0</v>
      </c>
      <c r="T600" s="1">
        <f ca="1">SUM(OFFSET('96点'!T$5,(ROW(T600)-ROW(T$5))*4,,4))</f>
        <v>0</v>
      </c>
      <c r="U600" s="1" t="e">
        <f ca="1" t="shared" si="237"/>
        <v>#DIV/0!</v>
      </c>
      <c r="V600" s="1">
        <f ca="1">SUM(OFFSET('96点'!V$5,(ROW(V600)-ROW(V$5))*4,,4))</f>
        <v>0</v>
      </c>
      <c r="W600" s="1">
        <f ca="1">SUM(OFFSET('96点'!W$5,(ROW(W600)-ROW(W$5))*4,,4))</f>
        <v>0</v>
      </c>
      <c r="X600" s="1" t="e">
        <f ca="1" t="shared" si="238"/>
        <v>#DIV/0!</v>
      </c>
      <c r="Y600" s="1" t="e">
        <f ca="1" t="shared" si="239"/>
        <v>#DIV/0!</v>
      </c>
      <c r="Z600" s="1">
        <f ca="1">SUM(OFFSET('96点'!Z$5,(ROW(Z600)-ROW(Z$5))*4,,4))</f>
        <v>0</v>
      </c>
      <c r="AA600" s="1">
        <f ca="1">SUM(OFFSET('96点'!AA$5,(ROW(AA600)-ROW(AA$5))*4,,4))</f>
        <v>0</v>
      </c>
      <c r="AB600" s="1" t="e">
        <f ca="1" t="shared" si="240"/>
        <v>#DIV/0!</v>
      </c>
      <c r="AC600" s="1">
        <f ca="1">SUM(OFFSET('96点'!AC$5,(ROW(AC600)-ROW(AC$5))*4,,4))</f>
        <v>0</v>
      </c>
      <c r="AD600" s="1">
        <f ca="1">SUM(OFFSET('96点'!AD$5,(ROW(AD600)-ROW(AD$5))*4,,4))</f>
        <v>0</v>
      </c>
      <c r="AE600" s="1" t="e">
        <f ca="1" t="shared" si="241"/>
        <v>#DIV/0!</v>
      </c>
      <c r="AF600" s="1" t="e">
        <f ca="1" t="shared" si="242"/>
        <v>#DIV/0!</v>
      </c>
      <c r="AG600" s="1">
        <f ca="1">SUM(OFFSET('96点'!AG$5,(ROW(AG600)-ROW(AG$5))*4,,4))</f>
        <v>0</v>
      </c>
      <c r="AH600" s="1">
        <f ca="1">SUM(OFFSET('96点'!AH$5,(ROW(AH600)-ROW(AH$5))*4,,4))</f>
        <v>0</v>
      </c>
      <c r="AI600" s="1" t="e">
        <f ca="1" t="shared" si="243"/>
        <v>#DIV/0!</v>
      </c>
      <c r="AJ600" s="1">
        <f ca="1">SUM(OFFSET('96点'!AJ$5,(ROW(AJ600)-ROW(AJ$5))*4,,4))</f>
        <v>0</v>
      </c>
      <c r="AK600" s="1">
        <f ca="1">SUM(OFFSET('96点'!AK$5,(ROW(AK600)-ROW(AK$5))*4,,4))</f>
        <v>0</v>
      </c>
      <c r="AL600" s="1" t="e">
        <f ca="1" t="shared" si="244"/>
        <v>#DIV/0!</v>
      </c>
      <c r="AM600" s="1" t="e">
        <f ca="1" t="shared" si="245"/>
        <v>#DIV/0!</v>
      </c>
      <c r="AN600" s="1">
        <f ca="1">SUM(OFFSET('96点'!AN$5,(ROW(AN600)-ROW(AN$5))*4,,4))</f>
        <v>0</v>
      </c>
      <c r="AO600" s="1">
        <f ca="1">SUM(OFFSET('96点'!AO$5,(ROW(AO600)-ROW(AO$5))*4,,4))</f>
        <v>0</v>
      </c>
      <c r="AP600" s="1" t="e">
        <f ca="1" t="shared" si="246"/>
        <v>#DIV/0!</v>
      </c>
      <c r="AQ600" s="1">
        <f ca="1">SUM(OFFSET('96点'!AQ$5,(ROW(AQ600)-ROW(AQ$5))*4,,4))</f>
        <v>0</v>
      </c>
      <c r="AR600" s="1">
        <f ca="1">SUM(OFFSET('96点'!AR$5,(ROW(AR600)-ROW(AR$5))*4,,4))</f>
        <v>0</v>
      </c>
      <c r="AS600" s="1" t="e">
        <f ca="1" t="shared" si="247"/>
        <v>#DIV/0!</v>
      </c>
      <c r="AT600" s="1" t="e">
        <f ca="1" t="shared" si="248"/>
        <v>#DIV/0!</v>
      </c>
      <c r="AU600" s="1">
        <f ca="1">SUM(OFFSET('96点'!AU$5,(ROW(AU600)-ROW(AU$5))*4,,4))</f>
        <v>0</v>
      </c>
      <c r="AV600" s="1">
        <f ca="1">SUM(OFFSET('96点'!AV$5,(ROW(AV600)-ROW(AV$5))*4,,4))</f>
        <v>0</v>
      </c>
      <c r="AW600" s="1" t="e">
        <f ca="1" t="shared" si="249"/>
        <v>#DIV/0!</v>
      </c>
      <c r="AX600" s="1">
        <f ca="1">SUM(OFFSET('96点'!AX$5,(ROW(AX600)-ROW(AX$5))*4,,4))</f>
        <v>0</v>
      </c>
      <c r="AY600" s="1">
        <f ca="1">SUM(OFFSET('96点'!AY$5,(ROW(AY600)-ROW(AY$5))*4,,4))</f>
        <v>0</v>
      </c>
      <c r="AZ600" s="1" t="e">
        <f ca="1" t="shared" si="250"/>
        <v>#DIV/0!</v>
      </c>
      <c r="BA600" s="1" t="e">
        <f ca="1" t="shared" si="251"/>
        <v>#DIV/0!</v>
      </c>
      <c r="BB600" s="1">
        <f ca="1">SUM(OFFSET('96点'!BB$5,(ROW(BB600)-ROW(BB$5))*4,,4))</f>
        <v>0</v>
      </c>
    </row>
    <row r="601" spans="3:54">
      <c r="C601" s="1">
        <f t="shared" si="227"/>
        <v>597</v>
      </c>
      <c r="D601" s="1">
        <f t="shared" si="228"/>
        <v>23</v>
      </c>
      <c r="E601" s="1">
        <f t="shared" si="231"/>
        <v>45117</v>
      </c>
      <c r="F601" s="1" t="str">
        <f t="shared" si="229"/>
        <v>20230710</v>
      </c>
      <c r="G601">
        <f t="shared" si="232"/>
        <v>1</v>
      </c>
      <c r="J601" s="1" t="str">
        <f>INDEX(辅助表!$F$3:$F$14,G601)</f>
        <v>风电调度单元</v>
      </c>
      <c r="K601" s="1" t="str">
        <f t="shared" si="230"/>
        <v>2023-07-10</v>
      </c>
      <c r="L601" s="3">
        <f ca="1" t="shared" si="233"/>
        <v>0.875</v>
      </c>
      <c r="M601" s="1">
        <f ca="1">SUM(OFFSET('96点'!M$5,(ROW(M601)-ROW(M$5))*4,,4))</f>
        <v>0</v>
      </c>
      <c r="N601" s="1" t="e">
        <f ca="1" t="shared" si="234"/>
        <v>#DIV/0!</v>
      </c>
      <c r="O601" s="1">
        <f ca="1">SUM(OFFSET('96点'!O$5,(ROW(O601)-ROW(O$5))*4,,4))</f>
        <v>0</v>
      </c>
      <c r="P601" s="1">
        <f ca="1">SUM(OFFSET('96点'!P$5,(ROW(P601)-ROW(P$5))*4,,4))</f>
        <v>0</v>
      </c>
      <c r="Q601" s="1" t="e">
        <f ca="1" t="shared" si="235"/>
        <v>#DIV/0!</v>
      </c>
      <c r="R601" s="1" t="e">
        <f ca="1" t="shared" si="236"/>
        <v>#DIV/0!</v>
      </c>
      <c r="S601" s="1">
        <f ca="1">SUM(OFFSET('96点'!S$5,(ROW(S601)-ROW(S$5))*4,,4))</f>
        <v>0</v>
      </c>
      <c r="T601" s="1">
        <f ca="1">SUM(OFFSET('96点'!T$5,(ROW(T601)-ROW(T$5))*4,,4))</f>
        <v>0</v>
      </c>
      <c r="U601" s="1" t="e">
        <f ca="1" t="shared" si="237"/>
        <v>#DIV/0!</v>
      </c>
      <c r="V601" s="1">
        <f ca="1">SUM(OFFSET('96点'!V$5,(ROW(V601)-ROW(V$5))*4,,4))</f>
        <v>0</v>
      </c>
      <c r="W601" s="1">
        <f ca="1">SUM(OFFSET('96点'!W$5,(ROW(W601)-ROW(W$5))*4,,4))</f>
        <v>0</v>
      </c>
      <c r="X601" s="1" t="e">
        <f ca="1" t="shared" si="238"/>
        <v>#DIV/0!</v>
      </c>
      <c r="Y601" s="1" t="e">
        <f ca="1" t="shared" si="239"/>
        <v>#DIV/0!</v>
      </c>
      <c r="Z601" s="1">
        <f ca="1">SUM(OFFSET('96点'!Z$5,(ROW(Z601)-ROW(Z$5))*4,,4))</f>
        <v>0</v>
      </c>
      <c r="AA601" s="1">
        <f ca="1">SUM(OFFSET('96点'!AA$5,(ROW(AA601)-ROW(AA$5))*4,,4))</f>
        <v>0</v>
      </c>
      <c r="AB601" s="1" t="e">
        <f ca="1" t="shared" si="240"/>
        <v>#DIV/0!</v>
      </c>
      <c r="AC601" s="1">
        <f ca="1">SUM(OFFSET('96点'!AC$5,(ROW(AC601)-ROW(AC$5))*4,,4))</f>
        <v>0</v>
      </c>
      <c r="AD601" s="1">
        <f ca="1">SUM(OFFSET('96点'!AD$5,(ROW(AD601)-ROW(AD$5))*4,,4))</f>
        <v>0</v>
      </c>
      <c r="AE601" s="1" t="e">
        <f ca="1" t="shared" si="241"/>
        <v>#DIV/0!</v>
      </c>
      <c r="AF601" s="1" t="e">
        <f ca="1" t="shared" si="242"/>
        <v>#DIV/0!</v>
      </c>
      <c r="AG601" s="1">
        <f ca="1">SUM(OFFSET('96点'!AG$5,(ROW(AG601)-ROW(AG$5))*4,,4))</f>
        <v>0</v>
      </c>
      <c r="AH601" s="1">
        <f ca="1">SUM(OFFSET('96点'!AH$5,(ROW(AH601)-ROW(AH$5))*4,,4))</f>
        <v>0</v>
      </c>
      <c r="AI601" s="1" t="e">
        <f ca="1" t="shared" si="243"/>
        <v>#DIV/0!</v>
      </c>
      <c r="AJ601" s="1">
        <f ca="1">SUM(OFFSET('96点'!AJ$5,(ROW(AJ601)-ROW(AJ$5))*4,,4))</f>
        <v>0</v>
      </c>
      <c r="AK601" s="1">
        <f ca="1">SUM(OFFSET('96点'!AK$5,(ROW(AK601)-ROW(AK$5))*4,,4))</f>
        <v>0</v>
      </c>
      <c r="AL601" s="1" t="e">
        <f ca="1" t="shared" si="244"/>
        <v>#DIV/0!</v>
      </c>
      <c r="AM601" s="1" t="e">
        <f ca="1" t="shared" si="245"/>
        <v>#DIV/0!</v>
      </c>
      <c r="AN601" s="1">
        <f ca="1">SUM(OFFSET('96点'!AN$5,(ROW(AN601)-ROW(AN$5))*4,,4))</f>
        <v>0</v>
      </c>
      <c r="AO601" s="1">
        <f ca="1">SUM(OFFSET('96点'!AO$5,(ROW(AO601)-ROW(AO$5))*4,,4))</f>
        <v>0</v>
      </c>
      <c r="AP601" s="1" t="e">
        <f ca="1" t="shared" si="246"/>
        <v>#DIV/0!</v>
      </c>
      <c r="AQ601" s="1">
        <f ca="1">SUM(OFFSET('96点'!AQ$5,(ROW(AQ601)-ROW(AQ$5))*4,,4))</f>
        <v>0</v>
      </c>
      <c r="AR601" s="1">
        <f ca="1">SUM(OFFSET('96点'!AR$5,(ROW(AR601)-ROW(AR$5))*4,,4))</f>
        <v>0</v>
      </c>
      <c r="AS601" s="1" t="e">
        <f ca="1" t="shared" si="247"/>
        <v>#DIV/0!</v>
      </c>
      <c r="AT601" s="1" t="e">
        <f ca="1" t="shared" si="248"/>
        <v>#DIV/0!</v>
      </c>
      <c r="AU601" s="1">
        <f ca="1">SUM(OFFSET('96点'!AU$5,(ROW(AU601)-ROW(AU$5))*4,,4))</f>
        <v>0</v>
      </c>
      <c r="AV601" s="1">
        <f ca="1">SUM(OFFSET('96点'!AV$5,(ROW(AV601)-ROW(AV$5))*4,,4))</f>
        <v>0</v>
      </c>
      <c r="AW601" s="1" t="e">
        <f ca="1" t="shared" si="249"/>
        <v>#DIV/0!</v>
      </c>
      <c r="AX601" s="1">
        <f ca="1">SUM(OFFSET('96点'!AX$5,(ROW(AX601)-ROW(AX$5))*4,,4))</f>
        <v>0</v>
      </c>
      <c r="AY601" s="1">
        <f ca="1">SUM(OFFSET('96点'!AY$5,(ROW(AY601)-ROW(AY$5))*4,,4))</f>
        <v>0</v>
      </c>
      <c r="AZ601" s="1" t="e">
        <f ca="1" t="shared" si="250"/>
        <v>#DIV/0!</v>
      </c>
      <c r="BA601" s="1" t="e">
        <f ca="1" t="shared" si="251"/>
        <v>#DIV/0!</v>
      </c>
      <c r="BB601" s="1">
        <f ca="1">SUM(OFFSET('96点'!BB$5,(ROW(BB601)-ROW(BB$5))*4,,4))</f>
        <v>0</v>
      </c>
    </row>
    <row r="602" spans="3:54">
      <c r="C602" s="1">
        <f t="shared" si="227"/>
        <v>598</v>
      </c>
      <c r="D602" s="1">
        <f t="shared" si="228"/>
        <v>24</v>
      </c>
      <c r="E602" s="1">
        <f t="shared" si="231"/>
        <v>45117</v>
      </c>
      <c r="F602" s="1" t="str">
        <f t="shared" si="229"/>
        <v>20230710</v>
      </c>
      <c r="G602">
        <f t="shared" si="232"/>
        <v>1</v>
      </c>
      <c r="J602" s="1" t="str">
        <f>INDEX(辅助表!$F$3:$F$14,G602)</f>
        <v>风电调度单元</v>
      </c>
      <c r="K602" s="1" t="str">
        <f t="shared" si="230"/>
        <v>2023-07-10</v>
      </c>
      <c r="L602" s="3">
        <f ca="1" t="shared" si="233"/>
        <v>0.916666666666667</v>
      </c>
      <c r="M602" s="1">
        <f ca="1">SUM(OFFSET('96点'!M$5,(ROW(M602)-ROW(M$5))*4,,4))</f>
        <v>0</v>
      </c>
      <c r="N602" s="1" t="e">
        <f ca="1" t="shared" si="234"/>
        <v>#DIV/0!</v>
      </c>
      <c r="O602" s="1">
        <f ca="1">SUM(OFFSET('96点'!O$5,(ROW(O602)-ROW(O$5))*4,,4))</f>
        <v>0</v>
      </c>
      <c r="P602" s="1">
        <f ca="1">SUM(OFFSET('96点'!P$5,(ROW(P602)-ROW(P$5))*4,,4))</f>
        <v>0</v>
      </c>
      <c r="Q602" s="1" t="e">
        <f ca="1" t="shared" si="235"/>
        <v>#DIV/0!</v>
      </c>
      <c r="R602" s="1" t="e">
        <f ca="1" t="shared" si="236"/>
        <v>#DIV/0!</v>
      </c>
      <c r="S602" s="1">
        <f ca="1">SUM(OFFSET('96点'!S$5,(ROW(S602)-ROW(S$5))*4,,4))</f>
        <v>0</v>
      </c>
      <c r="T602" s="1">
        <f ca="1">SUM(OFFSET('96点'!T$5,(ROW(T602)-ROW(T$5))*4,,4))</f>
        <v>0</v>
      </c>
      <c r="U602" s="1" t="e">
        <f ca="1" t="shared" si="237"/>
        <v>#DIV/0!</v>
      </c>
      <c r="V602" s="1">
        <f ca="1">SUM(OFFSET('96点'!V$5,(ROW(V602)-ROW(V$5))*4,,4))</f>
        <v>0</v>
      </c>
      <c r="W602" s="1">
        <f ca="1">SUM(OFFSET('96点'!W$5,(ROW(W602)-ROW(W$5))*4,,4))</f>
        <v>0</v>
      </c>
      <c r="X602" s="1" t="e">
        <f ca="1" t="shared" si="238"/>
        <v>#DIV/0!</v>
      </c>
      <c r="Y602" s="1" t="e">
        <f ca="1" t="shared" si="239"/>
        <v>#DIV/0!</v>
      </c>
      <c r="Z602" s="1">
        <f ca="1">SUM(OFFSET('96点'!Z$5,(ROW(Z602)-ROW(Z$5))*4,,4))</f>
        <v>0</v>
      </c>
      <c r="AA602" s="1">
        <f ca="1">SUM(OFFSET('96点'!AA$5,(ROW(AA602)-ROW(AA$5))*4,,4))</f>
        <v>0</v>
      </c>
      <c r="AB602" s="1" t="e">
        <f ca="1" t="shared" si="240"/>
        <v>#DIV/0!</v>
      </c>
      <c r="AC602" s="1">
        <f ca="1">SUM(OFFSET('96点'!AC$5,(ROW(AC602)-ROW(AC$5))*4,,4))</f>
        <v>0</v>
      </c>
      <c r="AD602" s="1">
        <f ca="1">SUM(OFFSET('96点'!AD$5,(ROW(AD602)-ROW(AD$5))*4,,4))</f>
        <v>0</v>
      </c>
      <c r="AE602" s="1" t="e">
        <f ca="1" t="shared" si="241"/>
        <v>#DIV/0!</v>
      </c>
      <c r="AF602" s="1" t="e">
        <f ca="1" t="shared" si="242"/>
        <v>#DIV/0!</v>
      </c>
      <c r="AG602" s="1">
        <f ca="1">SUM(OFFSET('96点'!AG$5,(ROW(AG602)-ROW(AG$5))*4,,4))</f>
        <v>0</v>
      </c>
      <c r="AH602" s="1">
        <f ca="1">SUM(OFFSET('96点'!AH$5,(ROW(AH602)-ROW(AH$5))*4,,4))</f>
        <v>0</v>
      </c>
      <c r="AI602" s="1" t="e">
        <f ca="1" t="shared" si="243"/>
        <v>#DIV/0!</v>
      </c>
      <c r="AJ602" s="1">
        <f ca="1">SUM(OFFSET('96点'!AJ$5,(ROW(AJ602)-ROW(AJ$5))*4,,4))</f>
        <v>0</v>
      </c>
      <c r="AK602" s="1">
        <f ca="1">SUM(OFFSET('96点'!AK$5,(ROW(AK602)-ROW(AK$5))*4,,4))</f>
        <v>0</v>
      </c>
      <c r="AL602" s="1" t="e">
        <f ca="1" t="shared" si="244"/>
        <v>#DIV/0!</v>
      </c>
      <c r="AM602" s="1" t="e">
        <f ca="1" t="shared" si="245"/>
        <v>#DIV/0!</v>
      </c>
      <c r="AN602" s="1">
        <f ca="1">SUM(OFFSET('96点'!AN$5,(ROW(AN602)-ROW(AN$5))*4,,4))</f>
        <v>0</v>
      </c>
      <c r="AO602" s="1">
        <f ca="1">SUM(OFFSET('96点'!AO$5,(ROW(AO602)-ROW(AO$5))*4,,4))</f>
        <v>0</v>
      </c>
      <c r="AP602" s="1" t="e">
        <f ca="1" t="shared" si="246"/>
        <v>#DIV/0!</v>
      </c>
      <c r="AQ602" s="1">
        <f ca="1">SUM(OFFSET('96点'!AQ$5,(ROW(AQ602)-ROW(AQ$5))*4,,4))</f>
        <v>0</v>
      </c>
      <c r="AR602" s="1">
        <f ca="1">SUM(OFFSET('96点'!AR$5,(ROW(AR602)-ROW(AR$5))*4,,4))</f>
        <v>0</v>
      </c>
      <c r="AS602" s="1" t="e">
        <f ca="1" t="shared" si="247"/>
        <v>#DIV/0!</v>
      </c>
      <c r="AT602" s="1" t="e">
        <f ca="1" t="shared" si="248"/>
        <v>#DIV/0!</v>
      </c>
      <c r="AU602" s="1">
        <f ca="1">SUM(OFFSET('96点'!AU$5,(ROW(AU602)-ROW(AU$5))*4,,4))</f>
        <v>0</v>
      </c>
      <c r="AV602" s="1">
        <f ca="1">SUM(OFFSET('96点'!AV$5,(ROW(AV602)-ROW(AV$5))*4,,4))</f>
        <v>0</v>
      </c>
      <c r="AW602" s="1" t="e">
        <f ca="1" t="shared" si="249"/>
        <v>#DIV/0!</v>
      </c>
      <c r="AX602" s="1">
        <f ca="1">SUM(OFFSET('96点'!AX$5,(ROW(AX602)-ROW(AX$5))*4,,4))</f>
        <v>0</v>
      </c>
      <c r="AY602" s="1">
        <f ca="1">SUM(OFFSET('96点'!AY$5,(ROW(AY602)-ROW(AY$5))*4,,4))</f>
        <v>0</v>
      </c>
      <c r="AZ602" s="1" t="e">
        <f ca="1" t="shared" si="250"/>
        <v>#DIV/0!</v>
      </c>
      <c r="BA602" s="1" t="e">
        <f ca="1" t="shared" si="251"/>
        <v>#DIV/0!</v>
      </c>
      <c r="BB602" s="1">
        <f ca="1">SUM(OFFSET('96点'!BB$5,(ROW(BB602)-ROW(BB$5))*4,,4))</f>
        <v>0</v>
      </c>
    </row>
    <row r="603" spans="3:54">
      <c r="C603" s="1">
        <f t="shared" si="227"/>
        <v>599</v>
      </c>
      <c r="D603" s="1">
        <f t="shared" si="228"/>
        <v>25</v>
      </c>
      <c r="E603" s="1">
        <f t="shared" si="231"/>
        <v>45117</v>
      </c>
      <c r="F603" s="1" t="str">
        <f t="shared" si="229"/>
        <v>20230710</v>
      </c>
      <c r="G603">
        <f t="shared" si="232"/>
        <v>1</v>
      </c>
      <c r="J603" s="1" t="str">
        <f>INDEX(辅助表!$F$3:$F$14,G603)</f>
        <v>风电调度单元</v>
      </c>
      <c r="K603" s="1" t="str">
        <f t="shared" si="230"/>
        <v>2023-07-10</v>
      </c>
      <c r="L603" s="3">
        <f ca="1" t="shared" si="233"/>
        <v>0.958333333333333</v>
      </c>
      <c r="M603" s="1">
        <f ca="1">SUM(OFFSET('96点'!M$5,(ROW(M603)-ROW(M$5))*4,,4))</f>
        <v>0</v>
      </c>
      <c r="N603" s="1" t="e">
        <f ca="1" t="shared" si="234"/>
        <v>#DIV/0!</v>
      </c>
      <c r="O603" s="1">
        <f ca="1">SUM(OFFSET('96点'!O$5,(ROW(O603)-ROW(O$5))*4,,4))</f>
        <v>0</v>
      </c>
      <c r="P603" s="1">
        <f ca="1">SUM(OFFSET('96点'!P$5,(ROW(P603)-ROW(P$5))*4,,4))</f>
        <v>0</v>
      </c>
      <c r="Q603" s="1" t="e">
        <f ca="1" t="shared" si="235"/>
        <v>#DIV/0!</v>
      </c>
      <c r="R603" s="1" t="e">
        <f ca="1" t="shared" si="236"/>
        <v>#DIV/0!</v>
      </c>
      <c r="S603" s="1">
        <f ca="1">SUM(OFFSET('96点'!S$5,(ROW(S603)-ROW(S$5))*4,,4))</f>
        <v>0</v>
      </c>
      <c r="T603" s="1">
        <f ca="1">SUM(OFFSET('96点'!T$5,(ROW(T603)-ROW(T$5))*4,,4))</f>
        <v>0</v>
      </c>
      <c r="U603" s="1" t="e">
        <f ca="1" t="shared" si="237"/>
        <v>#DIV/0!</v>
      </c>
      <c r="V603" s="1">
        <f ca="1">SUM(OFFSET('96点'!V$5,(ROW(V603)-ROW(V$5))*4,,4))</f>
        <v>0</v>
      </c>
      <c r="W603" s="1">
        <f ca="1">SUM(OFFSET('96点'!W$5,(ROW(W603)-ROW(W$5))*4,,4))</f>
        <v>0</v>
      </c>
      <c r="X603" s="1" t="e">
        <f ca="1" t="shared" si="238"/>
        <v>#DIV/0!</v>
      </c>
      <c r="Y603" s="1" t="e">
        <f ca="1" t="shared" si="239"/>
        <v>#DIV/0!</v>
      </c>
      <c r="Z603" s="1">
        <f ca="1">SUM(OFFSET('96点'!Z$5,(ROW(Z603)-ROW(Z$5))*4,,4))</f>
        <v>0</v>
      </c>
      <c r="AA603" s="1">
        <f ca="1">SUM(OFFSET('96点'!AA$5,(ROW(AA603)-ROW(AA$5))*4,,4))</f>
        <v>0</v>
      </c>
      <c r="AB603" s="1" t="e">
        <f ca="1" t="shared" si="240"/>
        <v>#DIV/0!</v>
      </c>
      <c r="AC603" s="1">
        <f ca="1">SUM(OFFSET('96点'!AC$5,(ROW(AC603)-ROW(AC$5))*4,,4))</f>
        <v>0</v>
      </c>
      <c r="AD603" s="1">
        <f ca="1">SUM(OFFSET('96点'!AD$5,(ROW(AD603)-ROW(AD$5))*4,,4))</f>
        <v>0</v>
      </c>
      <c r="AE603" s="1" t="e">
        <f ca="1" t="shared" si="241"/>
        <v>#DIV/0!</v>
      </c>
      <c r="AF603" s="1" t="e">
        <f ca="1" t="shared" si="242"/>
        <v>#DIV/0!</v>
      </c>
      <c r="AG603" s="1">
        <f ca="1">SUM(OFFSET('96点'!AG$5,(ROW(AG603)-ROW(AG$5))*4,,4))</f>
        <v>0</v>
      </c>
      <c r="AH603" s="1">
        <f ca="1">SUM(OFFSET('96点'!AH$5,(ROW(AH603)-ROW(AH$5))*4,,4))</f>
        <v>0</v>
      </c>
      <c r="AI603" s="1" t="e">
        <f ca="1" t="shared" si="243"/>
        <v>#DIV/0!</v>
      </c>
      <c r="AJ603" s="1">
        <f ca="1">SUM(OFFSET('96点'!AJ$5,(ROW(AJ603)-ROW(AJ$5))*4,,4))</f>
        <v>0</v>
      </c>
      <c r="AK603" s="1">
        <f ca="1">SUM(OFFSET('96点'!AK$5,(ROW(AK603)-ROW(AK$5))*4,,4))</f>
        <v>0</v>
      </c>
      <c r="AL603" s="1" t="e">
        <f ca="1" t="shared" si="244"/>
        <v>#DIV/0!</v>
      </c>
      <c r="AM603" s="1" t="e">
        <f ca="1" t="shared" si="245"/>
        <v>#DIV/0!</v>
      </c>
      <c r="AN603" s="1">
        <f ca="1">SUM(OFFSET('96点'!AN$5,(ROW(AN603)-ROW(AN$5))*4,,4))</f>
        <v>0</v>
      </c>
      <c r="AO603" s="1">
        <f ca="1">SUM(OFFSET('96点'!AO$5,(ROW(AO603)-ROW(AO$5))*4,,4))</f>
        <v>0</v>
      </c>
      <c r="AP603" s="1" t="e">
        <f ca="1" t="shared" si="246"/>
        <v>#DIV/0!</v>
      </c>
      <c r="AQ603" s="1">
        <f ca="1">SUM(OFFSET('96点'!AQ$5,(ROW(AQ603)-ROW(AQ$5))*4,,4))</f>
        <v>0</v>
      </c>
      <c r="AR603" s="1">
        <f ca="1">SUM(OFFSET('96点'!AR$5,(ROW(AR603)-ROW(AR$5))*4,,4))</f>
        <v>0</v>
      </c>
      <c r="AS603" s="1" t="e">
        <f ca="1" t="shared" si="247"/>
        <v>#DIV/0!</v>
      </c>
      <c r="AT603" s="1" t="e">
        <f ca="1" t="shared" si="248"/>
        <v>#DIV/0!</v>
      </c>
      <c r="AU603" s="1">
        <f ca="1">SUM(OFFSET('96点'!AU$5,(ROW(AU603)-ROW(AU$5))*4,,4))</f>
        <v>0</v>
      </c>
      <c r="AV603" s="1">
        <f ca="1">SUM(OFFSET('96点'!AV$5,(ROW(AV603)-ROW(AV$5))*4,,4))</f>
        <v>0</v>
      </c>
      <c r="AW603" s="1" t="e">
        <f ca="1" t="shared" si="249"/>
        <v>#DIV/0!</v>
      </c>
      <c r="AX603" s="1">
        <f ca="1">SUM(OFFSET('96点'!AX$5,(ROW(AX603)-ROW(AX$5))*4,,4))</f>
        <v>0</v>
      </c>
      <c r="AY603" s="1">
        <f ca="1">SUM(OFFSET('96点'!AY$5,(ROW(AY603)-ROW(AY$5))*4,,4))</f>
        <v>0</v>
      </c>
      <c r="AZ603" s="1" t="e">
        <f ca="1" t="shared" si="250"/>
        <v>#DIV/0!</v>
      </c>
      <c r="BA603" s="1" t="e">
        <f ca="1" t="shared" si="251"/>
        <v>#DIV/0!</v>
      </c>
      <c r="BB603" s="1">
        <f ca="1">SUM(OFFSET('96点'!BB$5,(ROW(BB603)-ROW(BB$5))*4,,4))</f>
        <v>0</v>
      </c>
    </row>
    <row r="604" spans="3:54">
      <c r="C604" s="1">
        <f t="shared" si="227"/>
        <v>600</v>
      </c>
      <c r="D604" s="1">
        <f t="shared" si="228"/>
        <v>26</v>
      </c>
      <c r="E604" s="1">
        <f t="shared" si="231"/>
        <v>45117</v>
      </c>
      <c r="F604" s="1" t="str">
        <f t="shared" si="229"/>
        <v>20230710</v>
      </c>
      <c r="G604">
        <f t="shared" si="232"/>
        <v>1</v>
      </c>
      <c r="J604" s="1" t="str">
        <f>INDEX(辅助表!$F$3:$F$14,G604)</f>
        <v>风电调度单元</v>
      </c>
      <c r="K604" s="1" t="str">
        <f t="shared" si="230"/>
        <v>2023-07-10</v>
      </c>
      <c r="L604" s="15" t="str">
        <f ca="1" t="shared" si="233"/>
        <v>24:00</v>
      </c>
      <c r="M604" s="1">
        <f ca="1">SUM(OFFSET('96点'!M$5,(ROW(M604)-ROW(M$5))*4,,4))</f>
        <v>0</v>
      </c>
      <c r="N604" s="1" t="e">
        <f ca="1" t="shared" si="234"/>
        <v>#DIV/0!</v>
      </c>
      <c r="O604" s="1">
        <f ca="1">SUM(OFFSET('96点'!O$5,(ROW(O604)-ROW(O$5))*4,,4))</f>
        <v>0</v>
      </c>
      <c r="P604" s="1">
        <f ca="1">SUM(OFFSET('96点'!P$5,(ROW(P604)-ROW(P$5))*4,,4))</f>
        <v>0</v>
      </c>
      <c r="Q604" s="1" t="e">
        <f ca="1" t="shared" si="235"/>
        <v>#DIV/0!</v>
      </c>
      <c r="R604" s="1" t="e">
        <f ca="1" t="shared" si="236"/>
        <v>#DIV/0!</v>
      </c>
      <c r="S604" s="1">
        <f ca="1">SUM(OFFSET('96点'!S$5,(ROW(S604)-ROW(S$5))*4,,4))</f>
        <v>0</v>
      </c>
      <c r="T604" s="1">
        <f ca="1">SUM(OFFSET('96点'!T$5,(ROW(T604)-ROW(T$5))*4,,4))</f>
        <v>0</v>
      </c>
      <c r="U604" s="1" t="e">
        <f ca="1" t="shared" si="237"/>
        <v>#DIV/0!</v>
      </c>
      <c r="V604" s="1">
        <f ca="1">SUM(OFFSET('96点'!V$5,(ROW(V604)-ROW(V$5))*4,,4))</f>
        <v>0</v>
      </c>
      <c r="W604" s="1">
        <f ca="1">SUM(OFFSET('96点'!W$5,(ROW(W604)-ROW(W$5))*4,,4))</f>
        <v>0</v>
      </c>
      <c r="X604" s="1" t="e">
        <f ca="1" t="shared" si="238"/>
        <v>#DIV/0!</v>
      </c>
      <c r="Y604" s="1" t="e">
        <f ca="1" t="shared" si="239"/>
        <v>#DIV/0!</v>
      </c>
      <c r="Z604" s="1">
        <f ca="1">SUM(OFFSET('96点'!Z$5,(ROW(Z604)-ROW(Z$5))*4,,4))</f>
        <v>0</v>
      </c>
      <c r="AA604" s="1">
        <f ca="1">SUM(OFFSET('96点'!AA$5,(ROW(AA604)-ROW(AA$5))*4,,4))</f>
        <v>0</v>
      </c>
      <c r="AB604" s="1" t="e">
        <f ca="1" t="shared" si="240"/>
        <v>#DIV/0!</v>
      </c>
      <c r="AC604" s="1">
        <f ca="1">SUM(OFFSET('96点'!AC$5,(ROW(AC604)-ROW(AC$5))*4,,4))</f>
        <v>0</v>
      </c>
      <c r="AD604" s="1">
        <f ca="1">SUM(OFFSET('96点'!AD$5,(ROW(AD604)-ROW(AD$5))*4,,4))</f>
        <v>0</v>
      </c>
      <c r="AE604" s="1" t="e">
        <f ca="1" t="shared" si="241"/>
        <v>#DIV/0!</v>
      </c>
      <c r="AF604" s="1" t="e">
        <f ca="1" t="shared" si="242"/>
        <v>#DIV/0!</v>
      </c>
      <c r="AG604" s="1">
        <f ca="1">SUM(OFFSET('96点'!AG$5,(ROW(AG604)-ROW(AG$5))*4,,4))</f>
        <v>0</v>
      </c>
      <c r="AH604" s="1">
        <f ca="1">SUM(OFFSET('96点'!AH$5,(ROW(AH604)-ROW(AH$5))*4,,4))</f>
        <v>0</v>
      </c>
      <c r="AI604" s="1" t="e">
        <f ca="1" t="shared" si="243"/>
        <v>#DIV/0!</v>
      </c>
      <c r="AJ604" s="1">
        <f ca="1">SUM(OFFSET('96点'!AJ$5,(ROW(AJ604)-ROW(AJ$5))*4,,4))</f>
        <v>0</v>
      </c>
      <c r="AK604" s="1">
        <f ca="1">SUM(OFFSET('96点'!AK$5,(ROW(AK604)-ROW(AK$5))*4,,4))</f>
        <v>0</v>
      </c>
      <c r="AL604" s="1" t="e">
        <f ca="1" t="shared" si="244"/>
        <v>#DIV/0!</v>
      </c>
      <c r="AM604" s="1" t="e">
        <f ca="1" t="shared" si="245"/>
        <v>#DIV/0!</v>
      </c>
      <c r="AN604" s="1">
        <f ca="1">SUM(OFFSET('96点'!AN$5,(ROW(AN604)-ROW(AN$5))*4,,4))</f>
        <v>0</v>
      </c>
      <c r="AO604" s="1">
        <f ca="1">SUM(OFFSET('96点'!AO$5,(ROW(AO604)-ROW(AO$5))*4,,4))</f>
        <v>0</v>
      </c>
      <c r="AP604" s="1" t="e">
        <f ca="1" t="shared" si="246"/>
        <v>#DIV/0!</v>
      </c>
      <c r="AQ604" s="1">
        <f ca="1">SUM(OFFSET('96点'!AQ$5,(ROW(AQ604)-ROW(AQ$5))*4,,4))</f>
        <v>0</v>
      </c>
      <c r="AR604" s="1">
        <f ca="1">SUM(OFFSET('96点'!AR$5,(ROW(AR604)-ROW(AR$5))*4,,4))</f>
        <v>0</v>
      </c>
      <c r="AS604" s="1" t="e">
        <f ca="1" t="shared" si="247"/>
        <v>#DIV/0!</v>
      </c>
      <c r="AT604" s="1" t="e">
        <f ca="1" t="shared" si="248"/>
        <v>#DIV/0!</v>
      </c>
      <c r="AU604" s="1">
        <f ca="1">SUM(OFFSET('96点'!AU$5,(ROW(AU604)-ROW(AU$5))*4,,4))</f>
        <v>0</v>
      </c>
      <c r="AV604" s="1">
        <f ca="1">SUM(OFFSET('96点'!AV$5,(ROW(AV604)-ROW(AV$5))*4,,4))</f>
        <v>0</v>
      </c>
      <c r="AW604" s="1" t="e">
        <f ca="1" t="shared" si="249"/>
        <v>#DIV/0!</v>
      </c>
      <c r="AX604" s="1">
        <f ca="1">SUM(OFFSET('96点'!AX$5,(ROW(AX604)-ROW(AX$5))*4,,4))</f>
        <v>0</v>
      </c>
      <c r="AY604" s="1">
        <f ca="1">SUM(OFFSET('96点'!AY$5,(ROW(AY604)-ROW(AY$5))*4,,4))</f>
        <v>0</v>
      </c>
      <c r="AZ604" s="1" t="e">
        <f ca="1" t="shared" si="250"/>
        <v>#DIV/0!</v>
      </c>
      <c r="BA604" s="1" t="e">
        <f ca="1" t="shared" si="251"/>
        <v>#DIV/0!</v>
      </c>
      <c r="BB604" s="1">
        <f ca="1">SUM(OFFSET('96点'!BB$5,(ROW(BB604)-ROW(BB$5))*4,,4))</f>
        <v>0</v>
      </c>
    </row>
    <row r="605" spans="3:54">
      <c r="C605" s="1">
        <f t="shared" si="227"/>
        <v>601</v>
      </c>
      <c r="D605" s="1">
        <f t="shared" si="228"/>
        <v>3</v>
      </c>
      <c r="E605" s="1">
        <f t="shared" si="231"/>
        <v>45117</v>
      </c>
      <c r="F605" s="1" t="str">
        <f t="shared" si="229"/>
        <v>20230710</v>
      </c>
      <c r="G605">
        <f t="shared" si="232"/>
        <v>2</v>
      </c>
      <c r="J605" s="1" t="str">
        <f>INDEX(辅助表!$F$3:$F$14,G605)</f>
        <v>测试机组#1调度单元</v>
      </c>
      <c r="K605" s="1" t="str">
        <f t="shared" si="230"/>
        <v>2023-07-10</v>
      </c>
      <c r="L605" s="3">
        <f ca="1" t="shared" si="233"/>
        <v>0.0416666666666667</v>
      </c>
      <c r="M605" s="1">
        <f ca="1">SUM(OFFSET('96点'!M$5,(ROW(M605)-ROW(M$5))*4,,4))</f>
        <v>0</v>
      </c>
      <c r="N605" s="1" t="e">
        <f ca="1" t="shared" si="234"/>
        <v>#DIV/0!</v>
      </c>
      <c r="O605" s="1">
        <f ca="1">SUM(OFFSET('96点'!O$5,(ROW(O605)-ROW(O$5))*4,,4))</f>
        <v>0</v>
      </c>
      <c r="P605" s="1">
        <f ca="1">SUM(OFFSET('96点'!P$5,(ROW(P605)-ROW(P$5))*4,,4))</f>
        <v>0</v>
      </c>
      <c r="Q605" s="1" t="e">
        <f ca="1" t="shared" si="235"/>
        <v>#DIV/0!</v>
      </c>
      <c r="R605" s="1" t="e">
        <f ca="1" t="shared" si="236"/>
        <v>#DIV/0!</v>
      </c>
      <c r="S605" s="1">
        <f ca="1">SUM(OFFSET('96点'!S$5,(ROW(S605)-ROW(S$5))*4,,4))</f>
        <v>0</v>
      </c>
      <c r="T605" s="1">
        <f ca="1">SUM(OFFSET('96点'!T$5,(ROW(T605)-ROW(T$5))*4,,4))</f>
        <v>0</v>
      </c>
      <c r="U605" s="1" t="e">
        <f ca="1" t="shared" si="237"/>
        <v>#DIV/0!</v>
      </c>
      <c r="V605" s="1">
        <f ca="1">SUM(OFFSET('96点'!V$5,(ROW(V605)-ROW(V$5))*4,,4))</f>
        <v>0</v>
      </c>
      <c r="W605" s="1">
        <f ca="1">SUM(OFFSET('96点'!W$5,(ROW(W605)-ROW(W$5))*4,,4))</f>
        <v>0</v>
      </c>
      <c r="X605" s="1" t="e">
        <f ca="1" t="shared" si="238"/>
        <v>#DIV/0!</v>
      </c>
      <c r="Y605" s="1" t="e">
        <f ca="1" t="shared" si="239"/>
        <v>#DIV/0!</v>
      </c>
      <c r="Z605" s="1">
        <f ca="1">SUM(OFFSET('96点'!Z$5,(ROW(Z605)-ROW(Z$5))*4,,4))</f>
        <v>0</v>
      </c>
      <c r="AA605" s="1">
        <f ca="1">SUM(OFFSET('96点'!AA$5,(ROW(AA605)-ROW(AA$5))*4,,4))</f>
        <v>0</v>
      </c>
      <c r="AB605" s="1" t="e">
        <f ca="1" t="shared" si="240"/>
        <v>#DIV/0!</v>
      </c>
      <c r="AC605" s="1">
        <f ca="1">SUM(OFFSET('96点'!AC$5,(ROW(AC605)-ROW(AC$5))*4,,4))</f>
        <v>0</v>
      </c>
      <c r="AD605" s="1">
        <f ca="1">SUM(OFFSET('96点'!AD$5,(ROW(AD605)-ROW(AD$5))*4,,4))</f>
        <v>0</v>
      </c>
      <c r="AE605" s="1" t="e">
        <f ca="1" t="shared" si="241"/>
        <v>#DIV/0!</v>
      </c>
      <c r="AF605" s="1" t="e">
        <f ca="1" t="shared" si="242"/>
        <v>#DIV/0!</v>
      </c>
      <c r="AG605" s="1">
        <f ca="1">SUM(OFFSET('96点'!AG$5,(ROW(AG605)-ROW(AG$5))*4,,4))</f>
        <v>0</v>
      </c>
      <c r="AH605" s="1">
        <f ca="1">SUM(OFFSET('96点'!AH$5,(ROW(AH605)-ROW(AH$5))*4,,4))</f>
        <v>0</v>
      </c>
      <c r="AI605" s="1" t="e">
        <f ca="1" t="shared" si="243"/>
        <v>#DIV/0!</v>
      </c>
      <c r="AJ605" s="1">
        <f ca="1">SUM(OFFSET('96点'!AJ$5,(ROW(AJ605)-ROW(AJ$5))*4,,4))</f>
        <v>0</v>
      </c>
      <c r="AK605" s="1">
        <f ca="1">SUM(OFFSET('96点'!AK$5,(ROW(AK605)-ROW(AK$5))*4,,4))</f>
        <v>0</v>
      </c>
      <c r="AL605" s="1" t="e">
        <f ca="1" t="shared" si="244"/>
        <v>#DIV/0!</v>
      </c>
      <c r="AM605" s="1" t="e">
        <f ca="1" t="shared" si="245"/>
        <v>#DIV/0!</v>
      </c>
      <c r="AN605" s="1">
        <f ca="1">SUM(OFFSET('96点'!AN$5,(ROW(AN605)-ROW(AN$5))*4,,4))</f>
        <v>0</v>
      </c>
      <c r="AO605" s="1">
        <f ca="1">SUM(OFFSET('96点'!AO$5,(ROW(AO605)-ROW(AO$5))*4,,4))</f>
        <v>0</v>
      </c>
      <c r="AP605" s="1" t="e">
        <f ca="1" t="shared" si="246"/>
        <v>#DIV/0!</v>
      </c>
      <c r="AQ605" s="1">
        <f ca="1">SUM(OFFSET('96点'!AQ$5,(ROW(AQ605)-ROW(AQ$5))*4,,4))</f>
        <v>0</v>
      </c>
      <c r="AR605" s="1">
        <f ca="1">SUM(OFFSET('96点'!AR$5,(ROW(AR605)-ROW(AR$5))*4,,4))</f>
        <v>0</v>
      </c>
      <c r="AS605" s="1" t="e">
        <f ca="1" t="shared" si="247"/>
        <v>#DIV/0!</v>
      </c>
      <c r="AT605" s="1" t="e">
        <f ca="1" t="shared" si="248"/>
        <v>#DIV/0!</v>
      </c>
      <c r="AU605" s="1">
        <f ca="1">SUM(OFFSET('96点'!AU$5,(ROW(AU605)-ROW(AU$5))*4,,4))</f>
        <v>0</v>
      </c>
      <c r="AV605" s="1">
        <f ca="1">SUM(OFFSET('96点'!AV$5,(ROW(AV605)-ROW(AV$5))*4,,4))</f>
        <v>0</v>
      </c>
      <c r="AW605" s="1" t="e">
        <f ca="1" t="shared" si="249"/>
        <v>#DIV/0!</v>
      </c>
      <c r="AX605" s="1">
        <f ca="1">SUM(OFFSET('96点'!AX$5,(ROW(AX605)-ROW(AX$5))*4,,4))</f>
        <v>0</v>
      </c>
      <c r="AY605" s="1">
        <f ca="1">SUM(OFFSET('96点'!AY$5,(ROW(AY605)-ROW(AY$5))*4,,4))</f>
        <v>0</v>
      </c>
      <c r="AZ605" s="1" t="e">
        <f ca="1" t="shared" si="250"/>
        <v>#DIV/0!</v>
      </c>
      <c r="BA605" s="1" t="e">
        <f ca="1" t="shared" si="251"/>
        <v>#DIV/0!</v>
      </c>
      <c r="BB605" s="1">
        <f ca="1">SUM(OFFSET('96点'!BB$5,(ROW(BB605)-ROW(BB$5))*4,,4))</f>
        <v>0</v>
      </c>
    </row>
    <row r="606" spans="3:54">
      <c r="C606" s="1">
        <f t="shared" si="227"/>
        <v>602</v>
      </c>
      <c r="D606" s="1">
        <f t="shared" si="228"/>
        <v>4</v>
      </c>
      <c r="E606" s="1">
        <f t="shared" si="231"/>
        <v>45117</v>
      </c>
      <c r="F606" s="1" t="str">
        <f t="shared" si="229"/>
        <v>20230710</v>
      </c>
      <c r="G606">
        <f t="shared" si="232"/>
        <v>2</v>
      </c>
      <c r="J606" s="1" t="str">
        <f>INDEX(辅助表!$F$3:$F$14,G606)</f>
        <v>测试机组#1调度单元</v>
      </c>
      <c r="K606" s="1" t="str">
        <f t="shared" si="230"/>
        <v>2023-07-10</v>
      </c>
      <c r="L606" s="3">
        <f ca="1" t="shared" si="233"/>
        <v>0.0833333333333333</v>
      </c>
      <c r="M606" s="1">
        <f ca="1">SUM(OFFSET('96点'!M$5,(ROW(M606)-ROW(M$5))*4,,4))</f>
        <v>0</v>
      </c>
      <c r="N606" s="1" t="e">
        <f ca="1" t="shared" si="234"/>
        <v>#DIV/0!</v>
      </c>
      <c r="O606" s="1">
        <f ca="1">SUM(OFFSET('96点'!O$5,(ROW(O606)-ROW(O$5))*4,,4))</f>
        <v>0</v>
      </c>
      <c r="P606" s="1">
        <f ca="1">SUM(OFFSET('96点'!P$5,(ROW(P606)-ROW(P$5))*4,,4))</f>
        <v>0</v>
      </c>
      <c r="Q606" s="1" t="e">
        <f ca="1" t="shared" si="235"/>
        <v>#DIV/0!</v>
      </c>
      <c r="R606" s="1" t="e">
        <f ca="1" t="shared" si="236"/>
        <v>#DIV/0!</v>
      </c>
      <c r="S606" s="1">
        <f ca="1">SUM(OFFSET('96点'!S$5,(ROW(S606)-ROW(S$5))*4,,4))</f>
        <v>0</v>
      </c>
      <c r="T606" s="1">
        <f ca="1">SUM(OFFSET('96点'!T$5,(ROW(T606)-ROW(T$5))*4,,4))</f>
        <v>0</v>
      </c>
      <c r="U606" s="1" t="e">
        <f ca="1" t="shared" si="237"/>
        <v>#DIV/0!</v>
      </c>
      <c r="V606" s="1">
        <f ca="1">SUM(OFFSET('96点'!V$5,(ROW(V606)-ROW(V$5))*4,,4))</f>
        <v>0</v>
      </c>
      <c r="W606" s="1">
        <f ca="1">SUM(OFFSET('96点'!W$5,(ROW(W606)-ROW(W$5))*4,,4))</f>
        <v>0</v>
      </c>
      <c r="X606" s="1" t="e">
        <f ca="1" t="shared" si="238"/>
        <v>#DIV/0!</v>
      </c>
      <c r="Y606" s="1" t="e">
        <f ca="1" t="shared" si="239"/>
        <v>#DIV/0!</v>
      </c>
      <c r="Z606" s="1">
        <f ca="1">SUM(OFFSET('96点'!Z$5,(ROW(Z606)-ROW(Z$5))*4,,4))</f>
        <v>0</v>
      </c>
      <c r="AA606" s="1">
        <f ca="1">SUM(OFFSET('96点'!AA$5,(ROW(AA606)-ROW(AA$5))*4,,4))</f>
        <v>0</v>
      </c>
      <c r="AB606" s="1" t="e">
        <f ca="1" t="shared" si="240"/>
        <v>#DIV/0!</v>
      </c>
      <c r="AC606" s="1">
        <f ca="1">SUM(OFFSET('96点'!AC$5,(ROW(AC606)-ROW(AC$5))*4,,4))</f>
        <v>0</v>
      </c>
      <c r="AD606" s="1">
        <f ca="1">SUM(OFFSET('96点'!AD$5,(ROW(AD606)-ROW(AD$5))*4,,4))</f>
        <v>0</v>
      </c>
      <c r="AE606" s="1" t="e">
        <f ca="1" t="shared" si="241"/>
        <v>#DIV/0!</v>
      </c>
      <c r="AF606" s="1" t="e">
        <f ca="1" t="shared" si="242"/>
        <v>#DIV/0!</v>
      </c>
      <c r="AG606" s="1">
        <f ca="1">SUM(OFFSET('96点'!AG$5,(ROW(AG606)-ROW(AG$5))*4,,4))</f>
        <v>0</v>
      </c>
      <c r="AH606" s="1">
        <f ca="1">SUM(OFFSET('96点'!AH$5,(ROW(AH606)-ROW(AH$5))*4,,4))</f>
        <v>0</v>
      </c>
      <c r="AI606" s="1" t="e">
        <f ca="1" t="shared" si="243"/>
        <v>#DIV/0!</v>
      </c>
      <c r="AJ606" s="1">
        <f ca="1">SUM(OFFSET('96点'!AJ$5,(ROW(AJ606)-ROW(AJ$5))*4,,4))</f>
        <v>0</v>
      </c>
      <c r="AK606" s="1">
        <f ca="1">SUM(OFFSET('96点'!AK$5,(ROW(AK606)-ROW(AK$5))*4,,4))</f>
        <v>0</v>
      </c>
      <c r="AL606" s="1" t="e">
        <f ca="1" t="shared" si="244"/>
        <v>#DIV/0!</v>
      </c>
      <c r="AM606" s="1" t="e">
        <f ca="1" t="shared" si="245"/>
        <v>#DIV/0!</v>
      </c>
      <c r="AN606" s="1">
        <f ca="1">SUM(OFFSET('96点'!AN$5,(ROW(AN606)-ROW(AN$5))*4,,4))</f>
        <v>0</v>
      </c>
      <c r="AO606" s="1">
        <f ca="1">SUM(OFFSET('96点'!AO$5,(ROW(AO606)-ROW(AO$5))*4,,4))</f>
        <v>0</v>
      </c>
      <c r="AP606" s="1" t="e">
        <f ca="1" t="shared" si="246"/>
        <v>#DIV/0!</v>
      </c>
      <c r="AQ606" s="1">
        <f ca="1">SUM(OFFSET('96点'!AQ$5,(ROW(AQ606)-ROW(AQ$5))*4,,4))</f>
        <v>0</v>
      </c>
      <c r="AR606" s="1">
        <f ca="1">SUM(OFFSET('96点'!AR$5,(ROW(AR606)-ROW(AR$5))*4,,4))</f>
        <v>0</v>
      </c>
      <c r="AS606" s="1" t="e">
        <f ca="1" t="shared" si="247"/>
        <v>#DIV/0!</v>
      </c>
      <c r="AT606" s="1" t="e">
        <f ca="1" t="shared" si="248"/>
        <v>#DIV/0!</v>
      </c>
      <c r="AU606" s="1">
        <f ca="1">SUM(OFFSET('96点'!AU$5,(ROW(AU606)-ROW(AU$5))*4,,4))</f>
        <v>0</v>
      </c>
      <c r="AV606" s="1">
        <f ca="1">SUM(OFFSET('96点'!AV$5,(ROW(AV606)-ROW(AV$5))*4,,4))</f>
        <v>0</v>
      </c>
      <c r="AW606" s="1" t="e">
        <f ca="1" t="shared" si="249"/>
        <v>#DIV/0!</v>
      </c>
      <c r="AX606" s="1">
        <f ca="1">SUM(OFFSET('96点'!AX$5,(ROW(AX606)-ROW(AX$5))*4,,4))</f>
        <v>0</v>
      </c>
      <c r="AY606" s="1">
        <f ca="1">SUM(OFFSET('96点'!AY$5,(ROW(AY606)-ROW(AY$5))*4,,4))</f>
        <v>0</v>
      </c>
      <c r="AZ606" s="1" t="e">
        <f ca="1" t="shared" si="250"/>
        <v>#DIV/0!</v>
      </c>
      <c r="BA606" s="1" t="e">
        <f ca="1" t="shared" si="251"/>
        <v>#DIV/0!</v>
      </c>
      <c r="BB606" s="1">
        <f ca="1">SUM(OFFSET('96点'!BB$5,(ROW(BB606)-ROW(BB$5))*4,,4))</f>
        <v>0</v>
      </c>
    </row>
    <row r="607" spans="3:54">
      <c r="C607" s="1">
        <f t="shared" si="227"/>
        <v>603</v>
      </c>
      <c r="D607" s="1">
        <f t="shared" si="228"/>
        <v>5</v>
      </c>
      <c r="E607" s="1">
        <f t="shared" si="231"/>
        <v>45117</v>
      </c>
      <c r="F607" s="1" t="str">
        <f t="shared" si="229"/>
        <v>20230710</v>
      </c>
      <c r="G607">
        <f t="shared" si="232"/>
        <v>2</v>
      </c>
      <c r="J607" s="1" t="str">
        <f>INDEX(辅助表!$F$3:$F$14,G607)</f>
        <v>测试机组#1调度单元</v>
      </c>
      <c r="K607" s="1" t="str">
        <f t="shared" si="230"/>
        <v>2023-07-10</v>
      </c>
      <c r="L607" s="3">
        <f ca="1" t="shared" si="233"/>
        <v>0.125</v>
      </c>
      <c r="M607" s="1">
        <f ca="1">SUM(OFFSET('96点'!M$5,(ROW(M607)-ROW(M$5))*4,,4))</f>
        <v>0</v>
      </c>
      <c r="N607" s="1" t="e">
        <f ca="1" t="shared" si="234"/>
        <v>#DIV/0!</v>
      </c>
      <c r="O607" s="1">
        <f ca="1">SUM(OFFSET('96点'!O$5,(ROW(O607)-ROW(O$5))*4,,4))</f>
        <v>0</v>
      </c>
      <c r="P607" s="1">
        <f ca="1">SUM(OFFSET('96点'!P$5,(ROW(P607)-ROW(P$5))*4,,4))</f>
        <v>0</v>
      </c>
      <c r="Q607" s="1" t="e">
        <f ca="1" t="shared" si="235"/>
        <v>#DIV/0!</v>
      </c>
      <c r="R607" s="1" t="e">
        <f ca="1" t="shared" si="236"/>
        <v>#DIV/0!</v>
      </c>
      <c r="S607" s="1">
        <f ca="1">SUM(OFFSET('96点'!S$5,(ROW(S607)-ROW(S$5))*4,,4))</f>
        <v>0</v>
      </c>
      <c r="T607" s="1">
        <f ca="1">SUM(OFFSET('96点'!T$5,(ROW(T607)-ROW(T$5))*4,,4))</f>
        <v>0</v>
      </c>
      <c r="U607" s="1" t="e">
        <f ca="1" t="shared" si="237"/>
        <v>#DIV/0!</v>
      </c>
      <c r="V607" s="1">
        <f ca="1">SUM(OFFSET('96点'!V$5,(ROW(V607)-ROW(V$5))*4,,4))</f>
        <v>0</v>
      </c>
      <c r="W607" s="1">
        <f ca="1">SUM(OFFSET('96点'!W$5,(ROW(W607)-ROW(W$5))*4,,4))</f>
        <v>0</v>
      </c>
      <c r="X607" s="1" t="e">
        <f ca="1" t="shared" si="238"/>
        <v>#DIV/0!</v>
      </c>
      <c r="Y607" s="1" t="e">
        <f ca="1" t="shared" si="239"/>
        <v>#DIV/0!</v>
      </c>
      <c r="Z607" s="1">
        <f ca="1">SUM(OFFSET('96点'!Z$5,(ROW(Z607)-ROW(Z$5))*4,,4))</f>
        <v>0</v>
      </c>
      <c r="AA607" s="1">
        <f ca="1">SUM(OFFSET('96点'!AA$5,(ROW(AA607)-ROW(AA$5))*4,,4))</f>
        <v>0</v>
      </c>
      <c r="AB607" s="1" t="e">
        <f ca="1" t="shared" si="240"/>
        <v>#DIV/0!</v>
      </c>
      <c r="AC607" s="1">
        <f ca="1">SUM(OFFSET('96点'!AC$5,(ROW(AC607)-ROW(AC$5))*4,,4))</f>
        <v>0</v>
      </c>
      <c r="AD607" s="1">
        <f ca="1">SUM(OFFSET('96点'!AD$5,(ROW(AD607)-ROW(AD$5))*4,,4))</f>
        <v>0</v>
      </c>
      <c r="AE607" s="1" t="e">
        <f ca="1" t="shared" si="241"/>
        <v>#DIV/0!</v>
      </c>
      <c r="AF607" s="1" t="e">
        <f ca="1" t="shared" si="242"/>
        <v>#DIV/0!</v>
      </c>
      <c r="AG607" s="1">
        <f ca="1">SUM(OFFSET('96点'!AG$5,(ROW(AG607)-ROW(AG$5))*4,,4))</f>
        <v>0</v>
      </c>
      <c r="AH607" s="1">
        <f ca="1">SUM(OFFSET('96点'!AH$5,(ROW(AH607)-ROW(AH$5))*4,,4))</f>
        <v>0</v>
      </c>
      <c r="AI607" s="1" t="e">
        <f ca="1" t="shared" si="243"/>
        <v>#DIV/0!</v>
      </c>
      <c r="AJ607" s="1">
        <f ca="1">SUM(OFFSET('96点'!AJ$5,(ROW(AJ607)-ROW(AJ$5))*4,,4))</f>
        <v>0</v>
      </c>
      <c r="AK607" s="1">
        <f ca="1">SUM(OFFSET('96点'!AK$5,(ROW(AK607)-ROW(AK$5))*4,,4))</f>
        <v>0</v>
      </c>
      <c r="AL607" s="1" t="e">
        <f ca="1" t="shared" si="244"/>
        <v>#DIV/0!</v>
      </c>
      <c r="AM607" s="1" t="e">
        <f ca="1" t="shared" si="245"/>
        <v>#DIV/0!</v>
      </c>
      <c r="AN607" s="1">
        <f ca="1">SUM(OFFSET('96点'!AN$5,(ROW(AN607)-ROW(AN$5))*4,,4))</f>
        <v>0</v>
      </c>
      <c r="AO607" s="1">
        <f ca="1">SUM(OFFSET('96点'!AO$5,(ROW(AO607)-ROW(AO$5))*4,,4))</f>
        <v>0</v>
      </c>
      <c r="AP607" s="1" t="e">
        <f ca="1" t="shared" si="246"/>
        <v>#DIV/0!</v>
      </c>
      <c r="AQ607" s="1">
        <f ca="1">SUM(OFFSET('96点'!AQ$5,(ROW(AQ607)-ROW(AQ$5))*4,,4))</f>
        <v>0</v>
      </c>
      <c r="AR607" s="1">
        <f ca="1">SUM(OFFSET('96点'!AR$5,(ROW(AR607)-ROW(AR$5))*4,,4))</f>
        <v>0</v>
      </c>
      <c r="AS607" s="1" t="e">
        <f ca="1" t="shared" si="247"/>
        <v>#DIV/0!</v>
      </c>
      <c r="AT607" s="1" t="e">
        <f ca="1" t="shared" si="248"/>
        <v>#DIV/0!</v>
      </c>
      <c r="AU607" s="1">
        <f ca="1">SUM(OFFSET('96点'!AU$5,(ROW(AU607)-ROW(AU$5))*4,,4))</f>
        <v>0</v>
      </c>
      <c r="AV607" s="1">
        <f ca="1">SUM(OFFSET('96点'!AV$5,(ROW(AV607)-ROW(AV$5))*4,,4))</f>
        <v>0</v>
      </c>
      <c r="AW607" s="1" t="e">
        <f ca="1" t="shared" si="249"/>
        <v>#DIV/0!</v>
      </c>
      <c r="AX607" s="1">
        <f ca="1">SUM(OFFSET('96点'!AX$5,(ROW(AX607)-ROW(AX$5))*4,,4))</f>
        <v>0</v>
      </c>
      <c r="AY607" s="1">
        <f ca="1">SUM(OFFSET('96点'!AY$5,(ROW(AY607)-ROW(AY$5))*4,,4))</f>
        <v>0</v>
      </c>
      <c r="AZ607" s="1" t="e">
        <f ca="1" t="shared" si="250"/>
        <v>#DIV/0!</v>
      </c>
      <c r="BA607" s="1" t="e">
        <f ca="1" t="shared" si="251"/>
        <v>#DIV/0!</v>
      </c>
      <c r="BB607" s="1">
        <f ca="1">SUM(OFFSET('96点'!BB$5,(ROW(BB607)-ROW(BB$5))*4,,4))</f>
        <v>0</v>
      </c>
    </row>
    <row r="608" spans="3:54">
      <c r="C608" s="1">
        <f t="shared" si="227"/>
        <v>604</v>
      </c>
      <c r="D608" s="1">
        <f t="shared" si="228"/>
        <v>6</v>
      </c>
      <c r="E608" s="1">
        <f t="shared" si="231"/>
        <v>45117</v>
      </c>
      <c r="F608" s="1" t="str">
        <f t="shared" si="229"/>
        <v>20230710</v>
      </c>
      <c r="G608">
        <f t="shared" si="232"/>
        <v>2</v>
      </c>
      <c r="J608" s="1" t="str">
        <f>INDEX(辅助表!$F$3:$F$14,G608)</f>
        <v>测试机组#1调度单元</v>
      </c>
      <c r="K608" s="1" t="str">
        <f t="shared" si="230"/>
        <v>2023-07-10</v>
      </c>
      <c r="L608" s="3">
        <f ca="1" t="shared" si="233"/>
        <v>0.166666666666667</v>
      </c>
      <c r="M608" s="1">
        <f ca="1">SUM(OFFSET('96点'!M$5,(ROW(M608)-ROW(M$5))*4,,4))</f>
        <v>0</v>
      </c>
      <c r="N608" s="1" t="e">
        <f ca="1" t="shared" si="234"/>
        <v>#DIV/0!</v>
      </c>
      <c r="O608" s="1">
        <f ca="1">SUM(OFFSET('96点'!O$5,(ROW(O608)-ROW(O$5))*4,,4))</f>
        <v>0</v>
      </c>
      <c r="P608" s="1">
        <f ca="1">SUM(OFFSET('96点'!P$5,(ROW(P608)-ROW(P$5))*4,,4))</f>
        <v>0</v>
      </c>
      <c r="Q608" s="1" t="e">
        <f ca="1" t="shared" si="235"/>
        <v>#DIV/0!</v>
      </c>
      <c r="R608" s="1" t="e">
        <f ca="1" t="shared" si="236"/>
        <v>#DIV/0!</v>
      </c>
      <c r="S608" s="1">
        <f ca="1">SUM(OFFSET('96点'!S$5,(ROW(S608)-ROW(S$5))*4,,4))</f>
        <v>0</v>
      </c>
      <c r="T608" s="1">
        <f ca="1">SUM(OFFSET('96点'!T$5,(ROW(T608)-ROW(T$5))*4,,4))</f>
        <v>0</v>
      </c>
      <c r="U608" s="1" t="e">
        <f ca="1" t="shared" si="237"/>
        <v>#DIV/0!</v>
      </c>
      <c r="V608" s="1">
        <f ca="1">SUM(OFFSET('96点'!V$5,(ROW(V608)-ROW(V$5))*4,,4))</f>
        <v>0</v>
      </c>
      <c r="W608" s="1">
        <f ca="1">SUM(OFFSET('96点'!W$5,(ROW(W608)-ROW(W$5))*4,,4))</f>
        <v>0</v>
      </c>
      <c r="X608" s="1" t="e">
        <f ca="1" t="shared" si="238"/>
        <v>#DIV/0!</v>
      </c>
      <c r="Y608" s="1" t="e">
        <f ca="1" t="shared" si="239"/>
        <v>#DIV/0!</v>
      </c>
      <c r="Z608" s="1">
        <f ca="1">SUM(OFFSET('96点'!Z$5,(ROW(Z608)-ROW(Z$5))*4,,4))</f>
        <v>0</v>
      </c>
      <c r="AA608" s="1">
        <f ca="1">SUM(OFFSET('96点'!AA$5,(ROW(AA608)-ROW(AA$5))*4,,4))</f>
        <v>0</v>
      </c>
      <c r="AB608" s="1" t="e">
        <f ca="1" t="shared" si="240"/>
        <v>#DIV/0!</v>
      </c>
      <c r="AC608" s="1">
        <f ca="1">SUM(OFFSET('96点'!AC$5,(ROW(AC608)-ROW(AC$5))*4,,4))</f>
        <v>0</v>
      </c>
      <c r="AD608" s="1">
        <f ca="1">SUM(OFFSET('96点'!AD$5,(ROW(AD608)-ROW(AD$5))*4,,4))</f>
        <v>0</v>
      </c>
      <c r="AE608" s="1" t="e">
        <f ca="1" t="shared" si="241"/>
        <v>#DIV/0!</v>
      </c>
      <c r="AF608" s="1" t="e">
        <f ca="1" t="shared" si="242"/>
        <v>#DIV/0!</v>
      </c>
      <c r="AG608" s="1">
        <f ca="1">SUM(OFFSET('96点'!AG$5,(ROW(AG608)-ROW(AG$5))*4,,4))</f>
        <v>0</v>
      </c>
      <c r="AH608" s="1">
        <f ca="1">SUM(OFFSET('96点'!AH$5,(ROW(AH608)-ROW(AH$5))*4,,4))</f>
        <v>0</v>
      </c>
      <c r="AI608" s="1" t="e">
        <f ca="1" t="shared" si="243"/>
        <v>#DIV/0!</v>
      </c>
      <c r="AJ608" s="1">
        <f ca="1">SUM(OFFSET('96点'!AJ$5,(ROW(AJ608)-ROW(AJ$5))*4,,4))</f>
        <v>0</v>
      </c>
      <c r="AK608" s="1">
        <f ca="1">SUM(OFFSET('96点'!AK$5,(ROW(AK608)-ROW(AK$5))*4,,4))</f>
        <v>0</v>
      </c>
      <c r="AL608" s="1" t="e">
        <f ca="1" t="shared" si="244"/>
        <v>#DIV/0!</v>
      </c>
      <c r="AM608" s="1" t="e">
        <f ca="1" t="shared" si="245"/>
        <v>#DIV/0!</v>
      </c>
      <c r="AN608" s="1">
        <f ca="1">SUM(OFFSET('96点'!AN$5,(ROW(AN608)-ROW(AN$5))*4,,4))</f>
        <v>0</v>
      </c>
      <c r="AO608" s="1">
        <f ca="1">SUM(OFFSET('96点'!AO$5,(ROW(AO608)-ROW(AO$5))*4,,4))</f>
        <v>0</v>
      </c>
      <c r="AP608" s="1" t="e">
        <f ca="1" t="shared" si="246"/>
        <v>#DIV/0!</v>
      </c>
      <c r="AQ608" s="1">
        <f ca="1">SUM(OFFSET('96点'!AQ$5,(ROW(AQ608)-ROW(AQ$5))*4,,4))</f>
        <v>0</v>
      </c>
      <c r="AR608" s="1">
        <f ca="1">SUM(OFFSET('96点'!AR$5,(ROW(AR608)-ROW(AR$5))*4,,4))</f>
        <v>0</v>
      </c>
      <c r="AS608" s="1" t="e">
        <f ca="1" t="shared" si="247"/>
        <v>#DIV/0!</v>
      </c>
      <c r="AT608" s="1" t="e">
        <f ca="1" t="shared" si="248"/>
        <v>#DIV/0!</v>
      </c>
      <c r="AU608" s="1">
        <f ca="1">SUM(OFFSET('96点'!AU$5,(ROW(AU608)-ROW(AU$5))*4,,4))</f>
        <v>0</v>
      </c>
      <c r="AV608" s="1">
        <f ca="1">SUM(OFFSET('96点'!AV$5,(ROW(AV608)-ROW(AV$5))*4,,4))</f>
        <v>0</v>
      </c>
      <c r="AW608" s="1" t="e">
        <f ca="1" t="shared" si="249"/>
        <v>#DIV/0!</v>
      </c>
      <c r="AX608" s="1">
        <f ca="1">SUM(OFFSET('96点'!AX$5,(ROW(AX608)-ROW(AX$5))*4,,4))</f>
        <v>0</v>
      </c>
      <c r="AY608" s="1">
        <f ca="1">SUM(OFFSET('96点'!AY$5,(ROW(AY608)-ROW(AY$5))*4,,4))</f>
        <v>0</v>
      </c>
      <c r="AZ608" s="1" t="e">
        <f ca="1" t="shared" si="250"/>
        <v>#DIV/0!</v>
      </c>
      <c r="BA608" s="1" t="e">
        <f ca="1" t="shared" si="251"/>
        <v>#DIV/0!</v>
      </c>
      <c r="BB608" s="1">
        <f ca="1">SUM(OFFSET('96点'!BB$5,(ROW(BB608)-ROW(BB$5))*4,,4))</f>
        <v>0</v>
      </c>
    </row>
    <row r="609" spans="3:54">
      <c r="C609" s="1">
        <f t="shared" si="227"/>
        <v>605</v>
      </c>
      <c r="D609" s="1">
        <f t="shared" si="228"/>
        <v>7</v>
      </c>
      <c r="E609" s="1">
        <f t="shared" si="231"/>
        <v>45117</v>
      </c>
      <c r="F609" s="1" t="str">
        <f t="shared" si="229"/>
        <v>20230710</v>
      </c>
      <c r="G609">
        <f t="shared" si="232"/>
        <v>2</v>
      </c>
      <c r="J609" s="1" t="str">
        <f>INDEX(辅助表!$F$3:$F$14,G609)</f>
        <v>测试机组#1调度单元</v>
      </c>
      <c r="K609" s="1" t="str">
        <f t="shared" si="230"/>
        <v>2023-07-10</v>
      </c>
      <c r="L609" s="3">
        <f ca="1" t="shared" si="233"/>
        <v>0.208333333333333</v>
      </c>
      <c r="M609" s="1">
        <f ca="1">SUM(OFFSET('96点'!M$5,(ROW(M609)-ROW(M$5))*4,,4))</f>
        <v>0</v>
      </c>
      <c r="N609" s="1" t="e">
        <f ca="1" t="shared" si="234"/>
        <v>#DIV/0!</v>
      </c>
      <c r="O609" s="1">
        <f ca="1">SUM(OFFSET('96点'!O$5,(ROW(O609)-ROW(O$5))*4,,4))</f>
        <v>0</v>
      </c>
      <c r="P609" s="1">
        <f ca="1">SUM(OFFSET('96点'!P$5,(ROW(P609)-ROW(P$5))*4,,4))</f>
        <v>0</v>
      </c>
      <c r="Q609" s="1" t="e">
        <f ca="1" t="shared" si="235"/>
        <v>#DIV/0!</v>
      </c>
      <c r="R609" s="1" t="e">
        <f ca="1" t="shared" si="236"/>
        <v>#DIV/0!</v>
      </c>
      <c r="S609" s="1">
        <f ca="1">SUM(OFFSET('96点'!S$5,(ROW(S609)-ROW(S$5))*4,,4))</f>
        <v>0</v>
      </c>
      <c r="T609" s="1">
        <f ca="1">SUM(OFFSET('96点'!T$5,(ROW(T609)-ROW(T$5))*4,,4))</f>
        <v>0</v>
      </c>
      <c r="U609" s="1" t="e">
        <f ca="1" t="shared" si="237"/>
        <v>#DIV/0!</v>
      </c>
      <c r="V609" s="1">
        <f ca="1">SUM(OFFSET('96点'!V$5,(ROW(V609)-ROW(V$5))*4,,4))</f>
        <v>0</v>
      </c>
      <c r="W609" s="1">
        <f ca="1">SUM(OFFSET('96点'!W$5,(ROW(W609)-ROW(W$5))*4,,4))</f>
        <v>0</v>
      </c>
      <c r="X609" s="1" t="e">
        <f ca="1" t="shared" si="238"/>
        <v>#DIV/0!</v>
      </c>
      <c r="Y609" s="1" t="e">
        <f ca="1" t="shared" si="239"/>
        <v>#DIV/0!</v>
      </c>
      <c r="Z609" s="1">
        <f ca="1">SUM(OFFSET('96点'!Z$5,(ROW(Z609)-ROW(Z$5))*4,,4))</f>
        <v>0</v>
      </c>
      <c r="AA609" s="1">
        <f ca="1">SUM(OFFSET('96点'!AA$5,(ROW(AA609)-ROW(AA$5))*4,,4))</f>
        <v>0</v>
      </c>
      <c r="AB609" s="1" t="e">
        <f ca="1" t="shared" si="240"/>
        <v>#DIV/0!</v>
      </c>
      <c r="AC609" s="1">
        <f ca="1">SUM(OFFSET('96点'!AC$5,(ROW(AC609)-ROW(AC$5))*4,,4))</f>
        <v>0</v>
      </c>
      <c r="AD609" s="1">
        <f ca="1">SUM(OFFSET('96点'!AD$5,(ROW(AD609)-ROW(AD$5))*4,,4))</f>
        <v>0</v>
      </c>
      <c r="AE609" s="1" t="e">
        <f ca="1" t="shared" si="241"/>
        <v>#DIV/0!</v>
      </c>
      <c r="AF609" s="1" t="e">
        <f ca="1" t="shared" si="242"/>
        <v>#DIV/0!</v>
      </c>
      <c r="AG609" s="1">
        <f ca="1">SUM(OFFSET('96点'!AG$5,(ROW(AG609)-ROW(AG$5))*4,,4))</f>
        <v>0</v>
      </c>
      <c r="AH609" s="1">
        <f ca="1">SUM(OFFSET('96点'!AH$5,(ROW(AH609)-ROW(AH$5))*4,,4))</f>
        <v>0</v>
      </c>
      <c r="AI609" s="1" t="e">
        <f ca="1" t="shared" si="243"/>
        <v>#DIV/0!</v>
      </c>
      <c r="AJ609" s="1">
        <f ca="1">SUM(OFFSET('96点'!AJ$5,(ROW(AJ609)-ROW(AJ$5))*4,,4))</f>
        <v>0</v>
      </c>
      <c r="AK609" s="1">
        <f ca="1">SUM(OFFSET('96点'!AK$5,(ROW(AK609)-ROW(AK$5))*4,,4))</f>
        <v>0</v>
      </c>
      <c r="AL609" s="1" t="e">
        <f ca="1" t="shared" si="244"/>
        <v>#DIV/0!</v>
      </c>
      <c r="AM609" s="1" t="e">
        <f ca="1" t="shared" si="245"/>
        <v>#DIV/0!</v>
      </c>
      <c r="AN609" s="1">
        <f ca="1">SUM(OFFSET('96点'!AN$5,(ROW(AN609)-ROW(AN$5))*4,,4))</f>
        <v>0</v>
      </c>
      <c r="AO609" s="1">
        <f ca="1">SUM(OFFSET('96点'!AO$5,(ROW(AO609)-ROW(AO$5))*4,,4))</f>
        <v>0</v>
      </c>
      <c r="AP609" s="1" t="e">
        <f ca="1" t="shared" si="246"/>
        <v>#DIV/0!</v>
      </c>
      <c r="AQ609" s="1">
        <f ca="1">SUM(OFFSET('96点'!AQ$5,(ROW(AQ609)-ROW(AQ$5))*4,,4))</f>
        <v>0</v>
      </c>
      <c r="AR609" s="1">
        <f ca="1">SUM(OFFSET('96点'!AR$5,(ROW(AR609)-ROW(AR$5))*4,,4))</f>
        <v>0</v>
      </c>
      <c r="AS609" s="1" t="e">
        <f ca="1" t="shared" si="247"/>
        <v>#DIV/0!</v>
      </c>
      <c r="AT609" s="1" t="e">
        <f ca="1" t="shared" si="248"/>
        <v>#DIV/0!</v>
      </c>
      <c r="AU609" s="1">
        <f ca="1">SUM(OFFSET('96点'!AU$5,(ROW(AU609)-ROW(AU$5))*4,,4))</f>
        <v>0</v>
      </c>
      <c r="AV609" s="1">
        <f ca="1">SUM(OFFSET('96点'!AV$5,(ROW(AV609)-ROW(AV$5))*4,,4))</f>
        <v>0</v>
      </c>
      <c r="AW609" s="1" t="e">
        <f ca="1" t="shared" si="249"/>
        <v>#DIV/0!</v>
      </c>
      <c r="AX609" s="1">
        <f ca="1">SUM(OFFSET('96点'!AX$5,(ROW(AX609)-ROW(AX$5))*4,,4))</f>
        <v>0</v>
      </c>
      <c r="AY609" s="1">
        <f ca="1">SUM(OFFSET('96点'!AY$5,(ROW(AY609)-ROW(AY$5))*4,,4))</f>
        <v>0</v>
      </c>
      <c r="AZ609" s="1" t="e">
        <f ca="1" t="shared" si="250"/>
        <v>#DIV/0!</v>
      </c>
      <c r="BA609" s="1" t="e">
        <f ca="1" t="shared" si="251"/>
        <v>#DIV/0!</v>
      </c>
      <c r="BB609" s="1">
        <f ca="1">SUM(OFFSET('96点'!BB$5,(ROW(BB609)-ROW(BB$5))*4,,4))</f>
        <v>0</v>
      </c>
    </row>
    <row r="610" spans="3:54">
      <c r="C610" s="1">
        <f t="shared" si="227"/>
        <v>606</v>
      </c>
      <c r="D610" s="1">
        <f t="shared" si="228"/>
        <v>8</v>
      </c>
      <c r="E610" s="1">
        <f t="shared" si="231"/>
        <v>45117</v>
      </c>
      <c r="F610" s="1" t="str">
        <f t="shared" si="229"/>
        <v>20230710</v>
      </c>
      <c r="G610">
        <f t="shared" si="232"/>
        <v>2</v>
      </c>
      <c r="J610" s="1" t="str">
        <f>INDEX(辅助表!$F$3:$F$14,G610)</f>
        <v>测试机组#1调度单元</v>
      </c>
      <c r="K610" s="1" t="str">
        <f t="shared" si="230"/>
        <v>2023-07-10</v>
      </c>
      <c r="L610" s="3">
        <f ca="1" t="shared" si="233"/>
        <v>0.25</v>
      </c>
      <c r="M610" s="1">
        <f ca="1">SUM(OFFSET('96点'!M$5,(ROW(M610)-ROW(M$5))*4,,4))</f>
        <v>0</v>
      </c>
      <c r="N610" s="1" t="e">
        <f ca="1" t="shared" si="234"/>
        <v>#DIV/0!</v>
      </c>
      <c r="O610" s="1">
        <f ca="1">SUM(OFFSET('96点'!O$5,(ROW(O610)-ROW(O$5))*4,,4))</f>
        <v>0</v>
      </c>
      <c r="P610" s="1">
        <f ca="1">SUM(OFFSET('96点'!P$5,(ROW(P610)-ROW(P$5))*4,,4))</f>
        <v>0</v>
      </c>
      <c r="Q610" s="1" t="e">
        <f ca="1" t="shared" si="235"/>
        <v>#DIV/0!</v>
      </c>
      <c r="R610" s="1" t="e">
        <f ca="1" t="shared" si="236"/>
        <v>#DIV/0!</v>
      </c>
      <c r="S610" s="1">
        <f ca="1">SUM(OFFSET('96点'!S$5,(ROW(S610)-ROW(S$5))*4,,4))</f>
        <v>0</v>
      </c>
      <c r="T610" s="1">
        <f ca="1">SUM(OFFSET('96点'!T$5,(ROW(T610)-ROW(T$5))*4,,4))</f>
        <v>0</v>
      </c>
      <c r="U610" s="1" t="e">
        <f ca="1" t="shared" si="237"/>
        <v>#DIV/0!</v>
      </c>
      <c r="V610" s="1">
        <f ca="1">SUM(OFFSET('96点'!V$5,(ROW(V610)-ROW(V$5))*4,,4))</f>
        <v>0</v>
      </c>
      <c r="W610" s="1">
        <f ca="1">SUM(OFFSET('96点'!W$5,(ROW(W610)-ROW(W$5))*4,,4))</f>
        <v>0</v>
      </c>
      <c r="X610" s="1" t="e">
        <f ca="1" t="shared" si="238"/>
        <v>#DIV/0!</v>
      </c>
      <c r="Y610" s="1" t="e">
        <f ca="1" t="shared" si="239"/>
        <v>#DIV/0!</v>
      </c>
      <c r="Z610" s="1">
        <f ca="1">SUM(OFFSET('96点'!Z$5,(ROW(Z610)-ROW(Z$5))*4,,4))</f>
        <v>0</v>
      </c>
      <c r="AA610" s="1">
        <f ca="1">SUM(OFFSET('96点'!AA$5,(ROW(AA610)-ROW(AA$5))*4,,4))</f>
        <v>0</v>
      </c>
      <c r="AB610" s="1" t="e">
        <f ca="1" t="shared" si="240"/>
        <v>#DIV/0!</v>
      </c>
      <c r="AC610" s="1">
        <f ca="1">SUM(OFFSET('96点'!AC$5,(ROW(AC610)-ROW(AC$5))*4,,4))</f>
        <v>0</v>
      </c>
      <c r="AD610" s="1">
        <f ca="1">SUM(OFFSET('96点'!AD$5,(ROW(AD610)-ROW(AD$5))*4,,4))</f>
        <v>0</v>
      </c>
      <c r="AE610" s="1" t="e">
        <f ca="1" t="shared" si="241"/>
        <v>#DIV/0!</v>
      </c>
      <c r="AF610" s="1" t="e">
        <f ca="1" t="shared" si="242"/>
        <v>#DIV/0!</v>
      </c>
      <c r="AG610" s="1">
        <f ca="1">SUM(OFFSET('96点'!AG$5,(ROW(AG610)-ROW(AG$5))*4,,4))</f>
        <v>0</v>
      </c>
      <c r="AH610" s="1">
        <f ca="1">SUM(OFFSET('96点'!AH$5,(ROW(AH610)-ROW(AH$5))*4,,4))</f>
        <v>0</v>
      </c>
      <c r="AI610" s="1" t="e">
        <f ca="1" t="shared" si="243"/>
        <v>#DIV/0!</v>
      </c>
      <c r="AJ610" s="1">
        <f ca="1">SUM(OFFSET('96点'!AJ$5,(ROW(AJ610)-ROW(AJ$5))*4,,4))</f>
        <v>0</v>
      </c>
      <c r="AK610" s="1">
        <f ca="1">SUM(OFFSET('96点'!AK$5,(ROW(AK610)-ROW(AK$5))*4,,4))</f>
        <v>0</v>
      </c>
      <c r="AL610" s="1" t="e">
        <f ca="1" t="shared" si="244"/>
        <v>#DIV/0!</v>
      </c>
      <c r="AM610" s="1" t="e">
        <f ca="1" t="shared" si="245"/>
        <v>#DIV/0!</v>
      </c>
      <c r="AN610" s="1">
        <f ca="1">SUM(OFFSET('96点'!AN$5,(ROW(AN610)-ROW(AN$5))*4,,4))</f>
        <v>0</v>
      </c>
      <c r="AO610" s="1">
        <f ca="1">SUM(OFFSET('96点'!AO$5,(ROW(AO610)-ROW(AO$5))*4,,4))</f>
        <v>0</v>
      </c>
      <c r="AP610" s="1" t="e">
        <f ca="1" t="shared" si="246"/>
        <v>#DIV/0!</v>
      </c>
      <c r="AQ610" s="1">
        <f ca="1">SUM(OFFSET('96点'!AQ$5,(ROW(AQ610)-ROW(AQ$5))*4,,4))</f>
        <v>0</v>
      </c>
      <c r="AR610" s="1">
        <f ca="1">SUM(OFFSET('96点'!AR$5,(ROW(AR610)-ROW(AR$5))*4,,4))</f>
        <v>0</v>
      </c>
      <c r="AS610" s="1" t="e">
        <f ca="1" t="shared" si="247"/>
        <v>#DIV/0!</v>
      </c>
      <c r="AT610" s="1" t="e">
        <f ca="1" t="shared" si="248"/>
        <v>#DIV/0!</v>
      </c>
      <c r="AU610" s="1">
        <f ca="1">SUM(OFFSET('96点'!AU$5,(ROW(AU610)-ROW(AU$5))*4,,4))</f>
        <v>0</v>
      </c>
      <c r="AV610" s="1">
        <f ca="1">SUM(OFFSET('96点'!AV$5,(ROW(AV610)-ROW(AV$5))*4,,4))</f>
        <v>0</v>
      </c>
      <c r="AW610" s="1" t="e">
        <f ca="1" t="shared" si="249"/>
        <v>#DIV/0!</v>
      </c>
      <c r="AX610" s="1">
        <f ca="1">SUM(OFFSET('96点'!AX$5,(ROW(AX610)-ROW(AX$5))*4,,4))</f>
        <v>0</v>
      </c>
      <c r="AY610" s="1">
        <f ca="1">SUM(OFFSET('96点'!AY$5,(ROW(AY610)-ROW(AY$5))*4,,4))</f>
        <v>0</v>
      </c>
      <c r="AZ610" s="1" t="e">
        <f ca="1" t="shared" si="250"/>
        <v>#DIV/0!</v>
      </c>
      <c r="BA610" s="1" t="e">
        <f ca="1" t="shared" si="251"/>
        <v>#DIV/0!</v>
      </c>
      <c r="BB610" s="1">
        <f ca="1">SUM(OFFSET('96点'!BB$5,(ROW(BB610)-ROW(BB$5))*4,,4))</f>
        <v>0</v>
      </c>
    </row>
    <row r="611" spans="3:54">
      <c r="C611" s="1">
        <f t="shared" si="227"/>
        <v>607</v>
      </c>
      <c r="D611" s="1">
        <f t="shared" si="228"/>
        <v>9</v>
      </c>
      <c r="E611" s="1">
        <f t="shared" si="231"/>
        <v>45117</v>
      </c>
      <c r="F611" s="1" t="str">
        <f t="shared" si="229"/>
        <v>20230710</v>
      </c>
      <c r="G611">
        <f t="shared" si="232"/>
        <v>2</v>
      </c>
      <c r="J611" s="1" t="str">
        <f>INDEX(辅助表!$F$3:$F$14,G611)</f>
        <v>测试机组#1调度单元</v>
      </c>
      <c r="K611" s="1" t="str">
        <f t="shared" si="230"/>
        <v>2023-07-10</v>
      </c>
      <c r="L611" s="3">
        <f ca="1" t="shared" si="233"/>
        <v>0.291666666666667</v>
      </c>
      <c r="M611" s="1">
        <f ca="1">SUM(OFFSET('96点'!M$5,(ROW(M611)-ROW(M$5))*4,,4))</f>
        <v>0</v>
      </c>
      <c r="N611" s="1" t="e">
        <f ca="1" t="shared" si="234"/>
        <v>#DIV/0!</v>
      </c>
      <c r="O611" s="1">
        <f ca="1">SUM(OFFSET('96点'!O$5,(ROW(O611)-ROW(O$5))*4,,4))</f>
        <v>0</v>
      </c>
      <c r="P611" s="1">
        <f ca="1">SUM(OFFSET('96点'!P$5,(ROW(P611)-ROW(P$5))*4,,4))</f>
        <v>0</v>
      </c>
      <c r="Q611" s="1" t="e">
        <f ca="1" t="shared" si="235"/>
        <v>#DIV/0!</v>
      </c>
      <c r="R611" s="1" t="e">
        <f ca="1" t="shared" si="236"/>
        <v>#DIV/0!</v>
      </c>
      <c r="S611" s="1">
        <f ca="1">SUM(OFFSET('96点'!S$5,(ROW(S611)-ROW(S$5))*4,,4))</f>
        <v>0</v>
      </c>
      <c r="T611" s="1">
        <f ca="1">SUM(OFFSET('96点'!T$5,(ROW(T611)-ROW(T$5))*4,,4))</f>
        <v>0</v>
      </c>
      <c r="U611" s="1" t="e">
        <f ca="1" t="shared" si="237"/>
        <v>#DIV/0!</v>
      </c>
      <c r="V611" s="1">
        <f ca="1">SUM(OFFSET('96点'!V$5,(ROW(V611)-ROW(V$5))*4,,4))</f>
        <v>0</v>
      </c>
      <c r="W611" s="1">
        <f ca="1">SUM(OFFSET('96点'!W$5,(ROW(W611)-ROW(W$5))*4,,4))</f>
        <v>0</v>
      </c>
      <c r="X611" s="1" t="e">
        <f ca="1" t="shared" si="238"/>
        <v>#DIV/0!</v>
      </c>
      <c r="Y611" s="1" t="e">
        <f ca="1" t="shared" si="239"/>
        <v>#DIV/0!</v>
      </c>
      <c r="Z611" s="1">
        <f ca="1">SUM(OFFSET('96点'!Z$5,(ROW(Z611)-ROW(Z$5))*4,,4))</f>
        <v>0</v>
      </c>
      <c r="AA611" s="1">
        <f ca="1">SUM(OFFSET('96点'!AA$5,(ROW(AA611)-ROW(AA$5))*4,,4))</f>
        <v>0</v>
      </c>
      <c r="AB611" s="1" t="e">
        <f ca="1" t="shared" si="240"/>
        <v>#DIV/0!</v>
      </c>
      <c r="AC611" s="1">
        <f ca="1">SUM(OFFSET('96点'!AC$5,(ROW(AC611)-ROW(AC$5))*4,,4))</f>
        <v>0</v>
      </c>
      <c r="AD611" s="1">
        <f ca="1">SUM(OFFSET('96点'!AD$5,(ROW(AD611)-ROW(AD$5))*4,,4))</f>
        <v>0</v>
      </c>
      <c r="AE611" s="1" t="e">
        <f ca="1" t="shared" si="241"/>
        <v>#DIV/0!</v>
      </c>
      <c r="AF611" s="1" t="e">
        <f ca="1" t="shared" si="242"/>
        <v>#DIV/0!</v>
      </c>
      <c r="AG611" s="1">
        <f ca="1">SUM(OFFSET('96点'!AG$5,(ROW(AG611)-ROW(AG$5))*4,,4))</f>
        <v>0</v>
      </c>
      <c r="AH611" s="1">
        <f ca="1">SUM(OFFSET('96点'!AH$5,(ROW(AH611)-ROW(AH$5))*4,,4))</f>
        <v>0</v>
      </c>
      <c r="AI611" s="1" t="e">
        <f ca="1" t="shared" si="243"/>
        <v>#DIV/0!</v>
      </c>
      <c r="AJ611" s="1">
        <f ca="1">SUM(OFFSET('96点'!AJ$5,(ROW(AJ611)-ROW(AJ$5))*4,,4))</f>
        <v>0</v>
      </c>
      <c r="AK611" s="1">
        <f ca="1">SUM(OFFSET('96点'!AK$5,(ROW(AK611)-ROW(AK$5))*4,,4))</f>
        <v>0</v>
      </c>
      <c r="AL611" s="1" t="e">
        <f ca="1" t="shared" si="244"/>
        <v>#DIV/0!</v>
      </c>
      <c r="AM611" s="1" t="e">
        <f ca="1" t="shared" si="245"/>
        <v>#DIV/0!</v>
      </c>
      <c r="AN611" s="1">
        <f ca="1">SUM(OFFSET('96点'!AN$5,(ROW(AN611)-ROW(AN$5))*4,,4))</f>
        <v>0</v>
      </c>
      <c r="AO611" s="1">
        <f ca="1">SUM(OFFSET('96点'!AO$5,(ROW(AO611)-ROW(AO$5))*4,,4))</f>
        <v>0</v>
      </c>
      <c r="AP611" s="1" t="e">
        <f ca="1" t="shared" si="246"/>
        <v>#DIV/0!</v>
      </c>
      <c r="AQ611" s="1">
        <f ca="1">SUM(OFFSET('96点'!AQ$5,(ROW(AQ611)-ROW(AQ$5))*4,,4))</f>
        <v>0</v>
      </c>
      <c r="AR611" s="1">
        <f ca="1">SUM(OFFSET('96点'!AR$5,(ROW(AR611)-ROW(AR$5))*4,,4))</f>
        <v>0</v>
      </c>
      <c r="AS611" s="1" t="e">
        <f ca="1" t="shared" si="247"/>
        <v>#DIV/0!</v>
      </c>
      <c r="AT611" s="1" t="e">
        <f ca="1" t="shared" si="248"/>
        <v>#DIV/0!</v>
      </c>
      <c r="AU611" s="1">
        <f ca="1">SUM(OFFSET('96点'!AU$5,(ROW(AU611)-ROW(AU$5))*4,,4))</f>
        <v>0</v>
      </c>
      <c r="AV611" s="1">
        <f ca="1">SUM(OFFSET('96点'!AV$5,(ROW(AV611)-ROW(AV$5))*4,,4))</f>
        <v>0</v>
      </c>
      <c r="AW611" s="1" t="e">
        <f ca="1" t="shared" si="249"/>
        <v>#DIV/0!</v>
      </c>
      <c r="AX611" s="1">
        <f ca="1">SUM(OFFSET('96点'!AX$5,(ROW(AX611)-ROW(AX$5))*4,,4))</f>
        <v>0</v>
      </c>
      <c r="AY611" s="1">
        <f ca="1">SUM(OFFSET('96点'!AY$5,(ROW(AY611)-ROW(AY$5))*4,,4))</f>
        <v>0</v>
      </c>
      <c r="AZ611" s="1" t="e">
        <f ca="1" t="shared" si="250"/>
        <v>#DIV/0!</v>
      </c>
      <c r="BA611" s="1" t="e">
        <f ca="1" t="shared" si="251"/>
        <v>#DIV/0!</v>
      </c>
      <c r="BB611" s="1">
        <f ca="1">SUM(OFFSET('96点'!BB$5,(ROW(BB611)-ROW(BB$5))*4,,4))</f>
        <v>0</v>
      </c>
    </row>
    <row r="612" spans="3:54">
      <c r="C612" s="1">
        <f t="shared" si="227"/>
        <v>608</v>
      </c>
      <c r="D612" s="1">
        <f t="shared" si="228"/>
        <v>10</v>
      </c>
      <c r="E612" s="1">
        <f t="shared" si="231"/>
        <v>45117</v>
      </c>
      <c r="F612" s="1" t="str">
        <f t="shared" si="229"/>
        <v>20230710</v>
      </c>
      <c r="G612">
        <f t="shared" si="232"/>
        <v>2</v>
      </c>
      <c r="J612" s="1" t="str">
        <f>INDEX(辅助表!$F$3:$F$14,G612)</f>
        <v>测试机组#1调度单元</v>
      </c>
      <c r="K612" s="1" t="str">
        <f t="shared" si="230"/>
        <v>2023-07-10</v>
      </c>
      <c r="L612" s="3">
        <f ca="1" t="shared" si="233"/>
        <v>0.333333333333333</v>
      </c>
      <c r="M612" s="1">
        <f ca="1">SUM(OFFSET('96点'!M$5,(ROW(M612)-ROW(M$5))*4,,4))</f>
        <v>0</v>
      </c>
      <c r="N612" s="1" t="e">
        <f ca="1" t="shared" si="234"/>
        <v>#DIV/0!</v>
      </c>
      <c r="O612" s="1">
        <f ca="1">SUM(OFFSET('96点'!O$5,(ROW(O612)-ROW(O$5))*4,,4))</f>
        <v>0</v>
      </c>
      <c r="P612" s="1">
        <f ca="1">SUM(OFFSET('96点'!P$5,(ROW(P612)-ROW(P$5))*4,,4))</f>
        <v>0</v>
      </c>
      <c r="Q612" s="1" t="e">
        <f ca="1" t="shared" si="235"/>
        <v>#DIV/0!</v>
      </c>
      <c r="R612" s="1" t="e">
        <f ca="1" t="shared" si="236"/>
        <v>#DIV/0!</v>
      </c>
      <c r="S612" s="1">
        <f ca="1">SUM(OFFSET('96点'!S$5,(ROW(S612)-ROW(S$5))*4,,4))</f>
        <v>0</v>
      </c>
      <c r="T612" s="1">
        <f ca="1">SUM(OFFSET('96点'!T$5,(ROW(T612)-ROW(T$5))*4,,4))</f>
        <v>0</v>
      </c>
      <c r="U612" s="1" t="e">
        <f ca="1" t="shared" si="237"/>
        <v>#DIV/0!</v>
      </c>
      <c r="V612" s="1">
        <f ca="1">SUM(OFFSET('96点'!V$5,(ROW(V612)-ROW(V$5))*4,,4))</f>
        <v>0</v>
      </c>
      <c r="W612" s="1">
        <f ca="1">SUM(OFFSET('96点'!W$5,(ROW(W612)-ROW(W$5))*4,,4))</f>
        <v>0</v>
      </c>
      <c r="X612" s="1" t="e">
        <f ca="1" t="shared" si="238"/>
        <v>#DIV/0!</v>
      </c>
      <c r="Y612" s="1" t="e">
        <f ca="1" t="shared" si="239"/>
        <v>#DIV/0!</v>
      </c>
      <c r="Z612" s="1">
        <f ca="1">SUM(OFFSET('96点'!Z$5,(ROW(Z612)-ROW(Z$5))*4,,4))</f>
        <v>0</v>
      </c>
      <c r="AA612" s="1">
        <f ca="1">SUM(OFFSET('96点'!AA$5,(ROW(AA612)-ROW(AA$5))*4,,4))</f>
        <v>0</v>
      </c>
      <c r="AB612" s="1" t="e">
        <f ca="1" t="shared" si="240"/>
        <v>#DIV/0!</v>
      </c>
      <c r="AC612" s="1">
        <f ca="1">SUM(OFFSET('96点'!AC$5,(ROW(AC612)-ROW(AC$5))*4,,4))</f>
        <v>0</v>
      </c>
      <c r="AD612" s="1">
        <f ca="1">SUM(OFFSET('96点'!AD$5,(ROW(AD612)-ROW(AD$5))*4,,4))</f>
        <v>0</v>
      </c>
      <c r="AE612" s="1" t="e">
        <f ca="1" t="shared" si="241"/>
        <v>#DIV/0!</v>
      </c>
      <c r="AF612" s="1" t="e">
        <f ca="1" t="shared" si="242"/>
        <v>#DIV/0!</v>
      </c>
      <c r="AG612" s="1">
        <f ca="1">SUM(OFFSET('96点'!AG$5,(ROW(AG612)-ROW(AG$5))*4,,4))</f>
        <v>0</v>
      </c>
      <c r="AH612" s="1">
        <f ca="1">SUM(OFFSET('96点'!AH$5,(ROW(AH612)-ROW(AH$5))*4,,4))</f>
        <v>0</v>
      </c>
      <c r="AI612" s="1" t="e">
        <f ca="1" t="shared" si="243"/>
        <v>#DIV/0!</v>
      </c>
      <c r="AJ612" s="1">
        <f ca="1">SUM(OFFSET('96点'!AJ$5,(ROW(AJ612)-ROW(AJ$5))*4,,4))</f>
        <v>0</v>
      </c>
      <c r="AK612" s="1">
        <f ca="1">SUM(OFFSET('96点'!AK$5,(ROW(AK612)-ROW(AK$5))*4,,4))</f>
        <v>0</v>
      </c>
      <c r="AL612" s="1" t="e">
        <f ca="1" t="shared" si="244"/>
        <v>#DIV/0!</v>
      </c>
      <c r="AM612" s="1" t="e">
        <f ca="1" t="shared" si="245"/>
        <v>#DIV/0!</v>
      </c>
      <c r="AN612" s="1">
        <f ca="1">SUM(OFFSET('96点'!AN$5,(ROW(AN612)-ROW(AN$5))*4,,4))</f>
        <v>0</v>
      </c>
      <c r="AO612" s="1">
        <f ca="1">SUM(OFFSET('96点'!AO$5,(ROW(AO612)-ROW(AO$5))*4,,4))</f>
        <v>0</v>
      </c>
      <c r="AP612" s="1" t="e">
        <f ca="1" t="shared" si="246"/>
        <v>#DIV/0!</v>
      </c>
      <c r="AQ612" s="1">
        <f ca="1">SUM(OFFSET('96点'!AQ$5,(ROW(AQ612)-ROW(AQ$5))*4,,4))</f>
        <v>0</v>
      </c>
      <c r="AR612" s="1">
        <f ca="1">SUM(OFFSET('96点'!AR$5,(ROW(AR612)-ROW(AR$5))*4,,4))</f>
        <v>0</v>
      </c>
      <c r="AS612" s="1" t="e">
        <f ca="1" t="shared" si="247"/>
        <v>#DIV/0!</v>
      </c>
      <c r="AT612" s="1" t="e">
        <f ca="1" t="shared" si="248"/>
        <v>#DIV/0!</v>
      </c>
      <c r="AU612" s="1">
        <f ca="1">SUM(OFFSET('96点'!AU$5,(ROW(AU612)-ROW(AU$5))*4,,4))</f>
        <v>0</v>
      </c>
      <c r="AV612" s="1">
        <f ca="1">SUM(OFFSET('96点'!AV$5,(ROW(AV612)-ROW(AV$5))*4,,4))</f>
        <v>0</v>
      </c>
      <c r="AW612" s="1" t="e">
        <f ca="1" t="shared" si="249"/>
        <v>#DIV/0!</v>
      </c>
      <c r="AX612" s="1">
        <f ca="1">SUM(OFFSET('96点'!AX$5,(ROW(AX612)-ROW(AX$5))*4,,4))</f>
        <v>0</v>
      </c>
      <c r="AY612" s="1">
        <f ca="1">SUM(OFFSET('96点'!AY$5,(ROW(AY612)-ROW(AY$5))*4,,4))</f>
        <v>0</v>
      </c>
      <c r="AZ612" s="1" t="e">
        <f ca="1" t="shared" si="250"/>
        <v>#DIV/0!</v>
      </c>
      <c r="BA612" s="1" t="e">
        <f ca="1" t="shared" si="251"/>
        <v>#DIV/0!</v>
      </c>
      <c r="BB612" s="1">
        <f ca="1">SUM(OFFSET('96点'!BB$5,(ROW(BB612)-ROW(BB$5))*4,,4))</f>
        <v>0</v>
      </c>
    </row>
    <row r="613" spans="3:54">
      <c r="C613" s="1">
        <f t="shared" si="227"/>
        <v>609</v>
      </c>
      <c r="D613" s="1">
        <f t="shared" si="228"/>
        <v>11</v>
      </c>
      <c r="E613" s="1">
        <f t="shared" si="231"/>
        <v>45117</v>
      </c>
      <c r="F613" s="1" t="str">
        <f t="shared" si="229"/>
        <v>20230710</v>
      </c>
      <c r="G613">
        <f t="shared" si="232"/>
        <v>2</v>
      </c>
      <c r="J613" s="1" t="str">
        <f>INDEX(辅助表!$F$3:$F$14,G613)</f>
        <v>测试机组#1调度单元</v>
      </c>
      <c r="K613" s="1" t="str">
        <f t="shared" si="230"/>
        <v>2023-07-10</v>
      </c>
      <c r="L613" s="3">
        <f ca="1" t="shared" si="233"/>
        <v>0.375</v>
      </c>
      <c r="M613" s="1">
        <f ca="1">SUM(OFFSET('96点'!M$5,(ROW(M613)-ROW(M$5))*4,,4))</f>
        <v>0</v>
      </c>
      <c r="N613" s="1" t="e">
        <f ca="1" t="shared" si="234"/>
        <v>#DIV/0!</v>
      </c>
      <c r="O613" s="1">
        <f ca="1">SUM(OFFSET('96点'!O$5,(ROW(O613)-ROW(O$5))*4,,4))</f>
        <v>0</v>
      </c>
      <c r="P613" s="1">
        <f ca="1">SUM(OFFSET('96点'!P$5,(ROW(P613)-ROW(P$5))*4,,4))</f>
        <v>0</v>
      </c>
      <c r="Q613" s="1" t="e">
        <f ca="1" t="shared" si="235"/>
        <v>#DIV/0!</v>
      </c>
      <c r="R613" s="1" t="e">
        <f ca="1" t="shared" si="236"/>
        <v>#DIV/0!</v>
      </c>
      <c r="S613" s="1">
        <f ca="1">SUM(OFFSET('96点'!S$5,(ROW(S613)-ROW(S$5))*4,,4))</f>
        <v>0</v>
      </c>
      <c r="T613" s="1">
        <f ca="1">SUM(OFFSET('96点'!T$5,(ROW(T613)-ROW(T$5))*4,,4))</f>
        <v>0</v>
      </c>
      <c r="U613" s="1" t="e">
        <f ca="1" t="shared" si="237"/>
        <v>#DIV/0!</v>
      </c>
      <c r="V613" s="1">
        <f ca="1">SUM(OFFSET('96点'!V$5,(ROW(V613)-ROW(V$5))*4,,4))</f>
        <v>0</v>
      </c>
      <c r="W613" s="1">
        <f ca="1">SUM(OFFSET('96点'!W$5,(ROW(W613)-ROW(W$5))*4,,4))</f>
        <v>0</v>
      </c>
      <c r="X613" s="1" t="e">
        <f ca="1" t="shared" si="238"/>
        <v>#DIV/0!</v>
      </c>
      <c r="Y613" s="1" t="e">
        <f ca="1" t="shared" si="239"/>
        <v>#DIV/0!</v>
      </c>
      <c r="Z613" s="1">
        <f ca="1">SUM(OFFSET('96点'!Z$5,(ROW(Z613)-ROW(Z$5))*4,,4))</f>
        <v>0</v>
      </c>
      <c r="AA613" s="1">
        <f ca="1">SUM(OFFSET('96点'!AA$5,(ROW(AA613)-ROW(AA$5))*4,,4))</f>
        <v>0</v>
      </c>
      <c r="AB613" s="1" t="e">
        <f ca="1" t="shared" si="240"/>
        <v>#DIV/0!</v>
      </c>
      <c r="AC613" s="1">
        <f ca="1">SUM(OFFSET('96点'!AC$5,(ROW(AC613)-ROW(AC$5))*4,,4))</f>
        <v>0</v>
      </c>
      <c r="AD613" s="1">
        <f ca="1">SUM(OFFSET('96点'!AD$5,(ROW(AD613)-ROW(AD$5))*4,,4))</f>
        <v>0</v>
      </c>
      <c r="AE613" s="1" t="e">
        <f ca="1" t="shared" si="241"/>
        <v>#DIV/0!</v>
      </c>
      <c r="AF613" s="1" t="e">
        <f ca="1" t="shared" si="242"/>
        <v>#DIV/0!</v>
      </c>
      <c r="AG613" s="1">
        <f ca="1">SUM(OFFSET('96点'!AG$5,(ROW(AG613)-ROW(AG$5))*4,,4))</f>
        <v>0</v>
      </c>
      <c r="AH613" s="1">
        <f ca="1">SUM(OFFSET('96点'!AH$5,(ROW(AH613)-ROW(AH$5))*4,,4))</f>
        <v>0</v>
      </c>
      <c r="AI613" s="1" t="e">
        <f ca="1" t="shared" si="243"/>
        <v>#DIV/0!</v>
      </c>
      <c r="AJ613" s="1">
        <f ca="1">SUM(OFFSET('96点'!AJ$5,(ROW(AJ613)-ROW(AJ$5))*4,,4))</f>
        <v>0</v>
      </c>
      <c r="AK613" s="1">
        <f ca="1">SUM(OFFSET('96点'!AK$5,(ROW(AK613)-ROW(AK$5))*4,,4))</f>
        <v>0</v>
      </c>
      <c r="AL613" s="1" t="e">
        <f ca="1" t="shared" si="244"/>
        <v>#DIV/0!</v>
      </c>
      <c r="AM613" s="1" t="e">
        <f ca="1" t="shared" si="245"/>
        <v>#DIV/0!</v>
      </c>
      <c r="AN613" s="1">
        <f ca="1">SUM(OFFSET('96点'!AN$5,(ROW(AN613)-ROW(AN$5))*4,,4))</f>
        <v>0</v>
      </c>
      <c r="AO613" s="1">
        <f ca="1">SUM(OFFSET('96点'!AO$5,(ROW(AO613)-ROW(AO$5))*4,,4))</f>
        <v>0</v>
      </c>
      <c r="AP613" s="1" t="e">
        <f ca="1" t="shared" si="246"/>
        <v>#DIV/0!</v>
      </c>
      <c r="AQ613" s="1">
        <f ca="1">SUM(OFFSET('96点'!AQ$5,(ROW(AQ613)-ROW(AQ$5))*4,,4))</f>
        <v>0</v>
      </c>
      <c r="AR613" s="1">
        <f ca="1">SUM(OFFSET('96点'!AR$5,(ROW(AR613)-ROW(AR$5))*4,,4))</f>
        <v>0</v>
      </c>
      <c r="AS613" s="1" t="e">
        <f ca="1" t="shared" si="247"/>
        <v>#DIV/0!</v>
      </c>
      <c r="AT613" s="1" t="e">
        <f ca="1" t="shared" si="248"/>
        <v>#DIV/0!</v>
      </c>
      <c r="AU613" s="1">
        <f ca="1">SUM(OFFSET('96点'!AU$5,(ROW(AU613)-ROW(AU$5))*4,,4))</f>
        <v>0</v>
      </c>
      <c r="AV613" s="1">
        <f ca="1">SUM(OFFSET('96点'!AV$5,(ROW(AV613)-ROW(AV$5))*4,,4))</f>
        <v>0</v>
      </c>
      <c r="AW613" s="1" t="e">
        <f ca="1" t="shared" si="249"/>
        <v>#DIV/0!</v>
      </c>
      <c r="AX613" s="1">
        <f ca="1">SUM(OFFSET('96点'!AX$5,(ROW(AX613)-ROW(AX$5))*4,,4))</f>
        <v>0</v>
      </c>
      <c r="AY613" s="1">
        <f ca="1">SUM(OFFSET('96点'!AY$5,(ROW(AY613)-ROW(AY$5))*4,,4))</f>
        <v>0</v>
      </c>
      <c r="AZ613" s="1" t="e">
        <f ca="1" t="shared" si="250"/>
        <v>#DIV/0!</v>
      </c>
      <c r="BA613" s="1" t="e">
        <f ca="1" t="shared" si="251"/>
        <v>#DIV/0!</v>
      </c>
      <c r="BB613" s="1">
        <f ca="1">SUM(OFFSET('96点'!BB$5,(ROW(BB613)-ROW(BB$5))*4,,4))</f>
        <v>0</v>
      </c>
    </row>
    <row r="614" spans="3:54">
      <c r="C614" s="1">
        <f t="shared" si="227"/>
        <v>610</v>
      </c>
      <c r="D614" s="1">
        <f t="shared" si="228"/>
        <v>12</v>
      </c>
      <c r="E614" s="1">
        <f t="shared" si="231"/>
        <v>45117</v>
      </c>
      <c r="F614" s="1" t="str">
        <f t="shared" si="229"/>
        <v>20230710</v>
      </c>
      <c r="G614">
        <f t="shared" si="232"/>
        <v>2</v>
      </c>
      <c r="J614" s="1" t="str">
        <f>INDEX(辅助表!$F$3:$F$14,G614)</f>
        <v>测试机组#1调度单元</v>
      </c>
      <c r="K614" s="1" t="str">
        <f t="shared" si="230"/>
        <v>2023-07-10</v>
      </c>
      <c r="L614" s="3">
        <f ca="1" t="shared" si="233"/>
        <v>0.416666666666667</v>
      </c>
      <c r="M614" s="1">
        <f ca="1">SUM(OFFSET('96点'!M$5,(ROW(M614)-ROW(M$5))*4,,4))</f>
        <v>0</v>
      </c>
      <c r="N614" s="1" t="e">
        <f ca="1" t="shared" si="234"/>
        <v>#DIV/0!</v>
      </c>
      <c r="O614" s="1">
        <f ca="1">SUM(OFFSET('96点'!O$5,(ROW(O614)-ROW(O$5))*4,,4))</f>
        <v>0</v>
      </c>
      <c r="P614" s="1">
        <f ca="1">SUM(OFFSET('96点'!P$5,(ROW(P614)-ROW(P$5))*4,,4))</f>
        <v>0</v>
      </c>
      <c r="Q614" s="1" t="e">
        <f ca="1" t="shared" si="235"/>
        <v>#DIV/0!</v>
      </c>
      <c r="R614" s="1" t="e">
        <f ca="1" t="shared" si="236"/>
        <v>#DIV/0!</v>
      </c>
      <c r="S614" s="1">
        <f ca="1">SUM(OFFSET('96点'!S$5,(ROW(S614)-ROW(S$5))*4,,4))</f>
        <v>0</v>
      </c>
      <c r="T614" s="1">
        <f ca="1">SUM(OFFSET('96点'!T$5,(ROW(T614)-ROW(T$5))*4,,4))</f>
        <v>0</v>
      </c>
      <c r="U614" s="1" t="e">
        <f ca="1" t="shared" si="237"/>
        <v>#DIV/0!</v>
      </c>
      <c r="V614" s="1">
        <f ca="1">SUM(OFFSET('96点'!V$5,(ROW(V614)-ROW(V$5))*4,,4))</f>
        <v>0</v>
      </c>
      <c r="W614" s="1">
        <f ca="1">SUM(OFFSET('96点'!W$5,(ROW(W614)-ROW(W$5))*4,,4))</f>
        <v>0</v>
      </c>
      <c r="X614" s="1" t="e">
        <f ca="1" t="shared" si="238"/>
        <v>#DIV/0!</v>
      </c>
      <c r="Y614" s="1" t="e">
        <f ca="1" t="shared" si="239"/>
        <v>#DIV/0!</v>
      </c>
      <c r="Z614" s="1">
        <f ca="1">SUM(OFFSET('96点'!Z$5,(ROW(Z614)-ROW(Z$5))*4,,4))</f>
        <v>0</v>
      </c>
      <c r="AA614" s="1">
        <f ca="1">SUM(OFFSET('96点'!AA$5,(ROW(AA614)-ROW(AA$5))*4,,4))</f>
        <v>0</v>
      </c>
      <c r="AB614" s="1" t="e">
        <f ca="1" t="shared" si="240"/>
        <v>#DIV/0!</v>
      </c>
      <c r="AC614" s="1">
        <f ca="1">SUM(OFFSET('96点'!AC$5,(ROW(AC614)-ROW(AC$5))*4,,4))</f>
        <v>0</v>
      </c>
      <c r="AD614" s="1">
        <f ca="1">SUM(OFFSET('96点'!AD$5,(ROW(AD614)-ROW(AD$5))*4,,4))</f>
        <v>0</v>
      </c>
      <c r="AE614" s="1" t="e">
        <f ca="1" t="shared" si="241"/>
        <v>#DIV/0!</v>
      </c>
      <c r="AF614" s="1" t="e">
        <f ca="1" t="shared" si="242"/>
        <v>#DIV/0!</v>
      </c>
      <c r="AG614" s="1">
        <f ca="1">SUM(OFFSET('96点'!AG$5,(ROW(AG614)-ROW(AG$5))*4,,4))</f>
        <v>0</v>
      </c>
      <c r="AH614" s="1">
        <f ca="1">SUM(OFFSET('96点'!AH$5,(ROW(AH614)-ROW(AH$5))*4,,4))</f>
        <v>0</v>
      </c>
      <c r="AI614" s="1" t="e">
        <f ca="1" t="shared" si="243"/>
        <v>#DIV/0!</v>
      </c>
      <c r="AJ614" s="1">
        <f ca="1">SUM(OFFSET('96点'!AJ$5,(ROW(AJ614)-ROW(AJ$5))*4,,4))</f>
        <v>0</v>
      </c>
      <c r="AK614" s="1">
        <f ca="1">SUM(OFFSET('96点'!AK$5,(ROW(AK614)-ROW(AK$5))*4,,4))</f>
        <v>0</v>
      </c>
      <c r="AL614" s="1" t="e">
        <f ca="1" t="shared" si="244"/>
        <v>#DIV/0!</v>
      </c>
      <c r="AM614" s="1" t="e">
        <f ca="1" t="shared" si="245"/>
        <v>#DIV/0!</v>
      </c>
      <c r="AN614" s="1">
        <f ca="1">SUM(OFFSET('96点'!AN$5,(ROW(AN614)-ROW(AN$5))*4,,4))</f>
        <v>0</v>
      </c>
      <c r="AO614" s="1">
        <f ca="1">SUM(OFFSET('96点'!AO$5,(ROW(AO614)-ROW(AO$5))*4,,4))</f>
        <v>0</v>
      </c>
      <c r="AP614" s="1" t="e">
        <f ca="1" t="shared" si="246"/>
        <v>#DIV/0!</v>
      </c>
      <c r="AQ614" s="1">
        <f ca="1">SUM(OFFSET('96点'!AQ$5,(ROW(AQ614)-ROW(AQ$5))*4,,4))</f>
        <v>0</v>
      </c>
      <c r="AR614" s="1">
        <f ca="1">SUM(OFFSET('96点'!AR$5,(ROW(AR614)-ROW(AR$5))*4,,4))</f>
        <v>0</v>
      </c>
      <c r="AS614" s="1" t="e">
        <f ca="1" t="shared" si="247"/>
        <v>#DIV/0!</v>
      </c>
      <c r="AT614" s="1" t="e">
        <f ca="1" t="shared" si="248"/>
        <v>#DIV/0!</v>
      </c>
      <c r="AU614" s="1">
        <f ca="1">SUM(OFFSET('96点'!AU$5,(ROW(AU614)-ROW(AU$5))*4,,4))</f>
        <v>0</v>
      </c>
      <c r="AV614" s="1">
        <f ca="1">SUM(OFFSET('96点'!AV$5,(ROW(AV614)-ROW(AV$5))*4,,4))</f>
        <v>0</v>
      </c>
      <c r="AW614" s="1" t="e">
        <f ca="1" t="shared" si="249"/>
        <v>#DIV/0!</v>
      </c>
      <c r="AX614" s="1">
        <f ca="1">SUM(OFFSET('96点'!AX$5,(ROW(AX614)-ROW(AX$5))*4,,4))</f>
        <v>0</v>
      </c>
      <c r="AY614" s="1">
        <f ca="1">SUM(OFFSET('96点'!AY$5,(ROW(AY614)-ROW(AY$5))*4,,4))</f>
        <v>0</v>
      </c>
      <c r="AZ614" s="1" t="e">
        <f ca="1" t="shared" si="250"/>
        <v>#DIV/0!</v>
      </c>
      <c r="BA614" s="1" t="e">
        <f ca="1" t="shared" si="251"/>
        <v>#DIV/0!</v>
      </c>
      <c r="BB614" s="1">
        <f ca="1">SUM(OFFSET('96点'!BB$5,(ROW(BB614)-ROW(BB$5))*4,,4))</f>
        <v>0</v>
      </c>
    </row>
    <row r="615" spans="3:54">
      <c r="C615" s="1">
        <f t="shared" si="227"/>
        <v>611</v>
      </c>
      <c r="D615" s="1">
        <f t="shared" si="228"/>
        <v>13</v>
      </c>
      <c r="E615" s="1">
        <f t="shared" si="231"/>
        <v>45117</v>
      </c>
      <c r="F615" s="1" t="str">
        <f t="shared" si="229"/>
        <v>20230710</v>
      </c>
      <c r="G615">
        <f t="shared" si="232"/>
        <v>2</v>
      </c>
      <c r="J615" s="1" t="str">
        <f>INDEX(辅助表!$F$3:$F$14,G615)</f>
        <v>测试机组#1调度单元</v>
      </c>
      <c r="K615" s="1" t="str">
        <f t="shared" si="230"/>
        <v>2023-07-10</v>
      </c>
      <c r="L615" s="3">
        <f ca="1" t="shared" si="233"/>
        <v>0.458333333333333</v>
      </c>
      <c r="M615" s="1">
        <f ca="1">SUM(OFFSET('96点'!M$5,(ROW(M615)-ROW(M$5))*4,,4))</f>
        <v>0</v>
      </c>
      <c r="N615" s="1" t="e">
        <f ca="1" t="shared" si="234"/>
        <v>#DIV/0!</v>
      </c>
      <c r="O615" s="1">
        <f ca="1">SUM(OFFSET('96点'!O$5,(ROW(O615)-ROW(O$5))*4,,4))</f>
        <v>0</v>
      </c>
      <c r="P615" s="1">
        <f ca="1">SUM(OFFSET('96点'!P$5,(ROW(P615)-ROW(P$5))*4,,4))</f>
        <v>0</v>
      </c>
      <c r="Q615" s="1" t="e">
        <f ca="1" t="shared" si="235"/>
        <v>#DIV/0!</v>
      </c>
      <c r="R615" s="1" t="e">
        <f ca="1" t="shared" si="236"/>
        <v>#DIV/0!</v>
      </c>
      <c r="S615" s="1">
        <f ca="1">SUM(OFFSET('96点'!S$5,(ROW(S615)-ROW(S$5))*4,,4))</f>
        <v>0</v>
      </c>
      <c r="T615" s="1">
        <f ca="1">SUM(OFFSET('96点'!T$5,(ROW(T615)-ROW(T$5))*4,,4))</f>
        <v>0</v>
      </c>
      <c r="U615" s="1" t="e">
        <f ca="1" t="shared" si="237"/>
        <v>#DIV/0!</v>
      </c>
      <c r="V615" s="1">
        <f ca="1">SUM(OFFSET('96点'!V$5,(ROW(V615)-ROW(V$5))*4,,4))</f>
        <v>0</v>
      </c>
      <c r="W615" s="1">
        <f ca="1">SUM(OFFSET('96点'!W$5,(ROW(W615)-ROW(W$5))*4,,4))</f>
        <v>0</v>
      </c>
      <c r="X615" s="1" t="e">
        <f ca="1" t="shared" si="238"/>
        <v>#DIV/0!</v>
      </c>
      <c r="Y615" s="1" t="e">
        <f ca="1" t="shared" si="239"/>
        <v>#DIV/0!</v>
      </c>
      <c r="Z615" s="1">
        <f ca="1">SUM(OFFSET('96点'!Z$5,(ROW(Z615)-ROW(Z$5))*4,,4))</f>
        <v>0</v>
      </c>
      <c r="AA615" s="1">
        <f ca="1">SUM(OFFSET('96点'!AA$5,(ROW(AA615)-ROW(AA$5))*4,,4))</f>
        <v>0</v>
      </c>
      <c r="AB615" s="1" t="e">
        <f ca="1" t="shared" si="240"/>
        <v>#DIV/0!</v>
      </c>
      <c r="AC615" s="1">
        <f ca="1">SUM(OFFSET('96点'!AC$5,(ROW(AC615)-ROW(AC$5))*4,,4))</f>
        <v>0</v>
      </c>
      <c r="AD615" s="1">
        <f ca="1">SUM(OFFSET('96点'!AD$5,(ROW(AD615)-ROW(AD$5))*4,,4))</f>
        <v>0</v>
      </c>
      <c r="AE615" s="1" t="e">
        <f ca="1" t="shared" si="241"/>
        <v>#DIV/0!</v>
      </c>
      <c r="AF615" s="1" t="e">
        <f ca="1" t="shared" si="242"/>
        <v>#DIV/0!</v>
      </c>
      <c r="AG615" s="1">
        <f ca="1">SUM(OFFSET('96点'!AG$5,(ROW(AG615)-ROW(AG$5))*4,,4))</f>
        <v>0</v>
      </c>
      <c r="AH615" s="1">
        <f ca="1">SUM(OFFSET('96点'!AH$5,(ROW(AH615)-ROW(AH$5))*4,,4))</f>
        <v>0</v>
      </c>
      <c r="AI615" s="1" t="e">
        <f ca="1" t="shared" si="243"/>
        <v>#DIV/0!</v>
      </c>
      <c r="AJ615" s="1">
        <f ca="1">SUM(OFFSET('96点'!AJ$5,(ROW(AJ615)-ROW(AJ$5))*4,,4))</f>
        <v>0</v>
      </c>
      <c r="AK615" s="1">
        <f ca="1">SUM(OFFSET('96点'!AK$5,(ROW(AK615)-ROW(AK$5))*4,,4))</f>
        <v>0</v>
      </c>
      <c r="AL615" s="1" t="e">
        <f ca="1" t="shared" si="244"/>
        <v>#DIV/0!</v>
      </c>
      <c r="AM615" s="1" t="e">
        <f ca="1" t="shared" si="245"/>
        <v>#DIV/0!</v>
      </c>
      <c r="AN615" s="1">
        <f ca="1">SUM(OFFSET('96点'!AN$5,(ROW(AN615)-ROW(AN$5))*4,,4))</f>
        <v>0</v>
      </c>
      <c r="AO615" s="1">
        <f ca="1">SUM(OFFSET('96点'!AO$5,(ROW(AO615)-ROW(AO$5))*4,,4))</f>
        <v>0</v>
      </c>
      <c r="AP615" s="1" t="e">
        <f ca="1" t="shared" si="246"/>
        <v>#DIV/0!</v>
      </c>
      <c r="AQ615" s="1">
        <f ca="1">SUM(OFFSET('96点'!AQ$5,(ROW(AQ615)-ROW(AQ$5))*4,,4))</f>
        <v>0</v>
      </c>
      <c r="AR615" s="1">
        <f ca="1">SUM(OFFSET('96点'!AR$5,(ROW(AR615)-ROW(AR$5))*4,,4))</f>
        <v>0</v>
      </c>
      <c r="AS615" s="1" t="e">
        <f ca="1" t="shared" si="247"/>
        <v>#DIV/0!</v>
      </c>
      <c r="AT615" s="1" t="e">
        <f ca="1" t="shared" si="248"/>
        <v>#DIV/0!</v>
      </c>
      <c r="AU615" s="1">
        <f ca="1">SUM(OFFSET('96点'!AU$5,(ROW(AU615)-ROW(AU$5))*4,,4))</f>
        <v>0</v>
      </c>
      <c r="AV615" s="1">
        <f ca="1">SUM(OFFSET('96点'!AV$5,(ROW(AV615)-ROW(AV$5))*4,,4))</f>
        <v>0</v>
      </c>
      <c r="AW615" s="1" t="e">
        <f ca="1" t="shared" si="249"/>
        <v>#DIV/0!</v>
      </c>
      <c r="AX615" s="1">
        <f ca="1">SUM(OFFSET('96点'!AX$5,(ROW(AX615)-ROW(AX$5))*4,,4))</f>
        <v>0</v>
      </c>
      <c r="AY615" s="1">
        <f ca="1">SUM(OFFSET('96点'!AY$5,(ROW(AY615)-ROW(AY$5))*4,,4))</f>
        <v>0</v>
      </c>
      <c r="AZ615" s="1" t="e">
        <f ca="1" t="shared" si="250"/>
        <v>#DIV/0!</v>
      </c>
      <c r="BA615" s="1" t="e">
        <f ca="1" t="shared" si="251"/>
        <v>#DIV/0!</v>
      </c>
      <c r="BB615" s="1">
        <f ca="1">SUM(OFFSET('96点'!BB$5,(ROW(BB615)-ROW(BB$5))*4,,4))</f>
        <v>0</v>
      </c>
    </row>
    <row r="616" spans="3:54">
      <c r="C616" s="1">
        <f t="shared" si="227"/>
        <v>612</v>
      </c>
      <c r="D616" s="1">
        <f t="shared" si="228"/>
        <v>14</v>
      </c>
      <c r="E616" s="1">
        <f t="shared" si="231"/>
        <v>45117</v>
      </c>
      <c r="F616" s="1" t="str">
        <f t="shared" si="229"/>
        <v>20230710</v>
      </c>
      <c r="G616">
        <f t="shared" si="232"/>
        <v>2</v>
      </c>
      <c r="J616" s="1" t="str">
        <f>INDEX(辅助表!$F$3:$F$14,G616)</f>
        <v>测试机组#1调度单元</v>
      </c>
      <c r="K616" s="1" t="str">
        <f t="shared" si="230"/>
        <v>2023-07-10</v>
      </c>
      <c r="L616" s="3">
        <f ca="1" t="shared" si="233"/>
        <v>0.5</v>
      </c>
      <c r="M616" s="1">
        <f ca="1">SUM(OFFSET('96点'!M$5,(ROW(M616)-ROW(M$5))*4,,4))</f>
        <v>0</v>
      </c>
      <c r="N616" s="1" t="e">
        <f ca="1" t="shared" si="234"/>
        <v>#DIV/0!</v>
      </c>
      <c r="O616" s="1">
        <f ca="1">SUM(OFFSET('96点'!O$5,(ROW(O616)-ROW(O$5))*4,,4))</f>
        <v>0</v>
      </c>
      <c r="P616" s="1">
        <f ca="1">SUM(OFFSET('96点'!P$5,(ROW(P616)-ROW(P$5))*4,,4))</f>
        <v>0</v>
      </c>
      <c r="Q616" s="1" t="e">
        <f ca="1" t="shared" si="235"/>
        <v>#DIV/0!</v>
      </c>
      <c r="R616" s="1" t="e">
        <f ca="1" t="shared" si="236"/>
        <v>#DIV/0!</v>
      </c>
      <c r="S616" s="1">
        <f ca="1">SUM(OFFSET('96点'!S$5,(ROW(S616)-ROW(S$5))*4,,4))</f>
        <v>0</v>
      </c>
      <c r="T616" s="1">
        <f ca="1">SUM(OFFSET('96点'!T$5,(ROW(T616)-ROW(T$5))*4,,4))</f>
        <v>0</v>
      </c>
      <c r="U616" s="1" t="e">
        <f ca="1" t="shared" si="237"/>
        <v>#DIV/0!</v>
      </c>
      <c r="V616" s="1">
        <f ca="1">SUM(OFFSET('96点'!V$5,(ROW(V616)-ROW(V$5))*4,,4))</f>
        <v>0</v>
      </c>
      <c r="W616" s="1">
        <f ca="1">SUM(OFFSET('96点'!W$5,(ROW(W616)-ROW(W$5))*4,,4))</f>
        <v>0</v>
      </c>
      <c r="X616" s="1" t="e">
        <f ca="1" t="shared" si="238"/>
        <v>#DIV/0!</v>
      </c>
      <c r="Y616" s="1" t="e">
        <f ca="1" t="shared" si="239"/>
        <v>#DIV/0!</v>
      </c>
      <c r="Z616" s="1">
        <f ca="1">SUM(OFFSET('96点'!Z$5,(ROW(Z616)-ROW(Z$5))*4,,4))</f>
        <v>0</v>
      </c>
      <c r="AA616" s="1">
        <f ca="1">SUM(OFFSET('96点'!AA$5,(ROW(AA616)-ROW(AA$5))*4,,4))</f>
        <v>0</v>
      </c>
      <c r="AB616" s="1" t="e">
        <f ca="1" t="shared" si="240"/>
        <v>#DIV/0!</v>
      </c>
      <c r="AC616" s="1">
        <f ca="1">SUM(OFFSET('96点'!AC$5,(ROW(AC616)-ROW(AC$5))*4,,4))</f>
        <v>0</v>
      </c>
      <c r="AD616" s="1">
        <f ca="1">SUM(OFFSET('96点'!AD$5,(ROW(AD616)-ROW(AD$5))*4,,4))</f>
        <v>0</v>
      </c>
      <c r="AE616" s="1" t="e">
        <f ca="1" t="shared" si="241"/>
        <v>#DIV/0!</v>
      </c>
      <c r="AF616" s="1" t="e">
        <f ca="1" t="shared" si="242"/>
        <v>#DIV/0!</v>
      </c>
      <c r="AG616" s="1">
        <f ca="1">SUM(OFFSET('96点'!AG$5,(ROW(AG616)-ROW(AG$5))*4,,4))</f>
        <v>0</v>
      </c>
      <c r="AH616" s="1">
        <f ca="1">SUM(OFFSET('96点'!AH$5,(ROW(AH616)-ROW(AH$5))*4,,4))</f>
        <v>0</v>
      </c>
      <c r="AI616" s="1" t="e">
        <f ca="1" t="shared" si="243"/>
        <v>#DIV/0!</v>
      </c>
      <c r="AJ616" s="1">
        <f ca="1">SUM(OFFSET('96点'!AJ$5,(ROW(AJ616)-ROW(AJ$5))*4,,4))</f>
        <v>0</v>
      </c>
      <c r="AK616" s="1">
        <f ca="1">SUM(OFFSET('96点'!AK$5,(ROW(AK616)-ROW(AK$5))*4,,4))</f>
        <v>0</v>
      </c>
      <c r="AL616" s="1" t="e">
        <f ca="1" t="shared" si="244"/>
        <v>#DIV/0!</v>
      </c>
      <c r="AM616" s="1" t="e">
        <f ca="1" t="shared" si="245"/>
        <v>#DIV/0!</v>
      </c>
      <c r="AN616" s="1">
        <f ca="1">SUM(OFFSET('96点'!AN$5,(ROW(AN616)-ROW(AN$5))*4,,4))</f>
        <v>0</v>
      </c>
      <c r="AO616" s="1">
        <f ca="1">SUM(OFFSET('96点'!AO$5,(ROW(AO616)-ROW(AO$5))*4,,4))</f>
        <v>0</v>
      </c>
      <c r="AP616" s="1" t="e">
        <f ca="1" t="shared" si="246"/>
        <v>#DIV/0!</v>
      </c>
      <c r="AQ616" s="1">
        <f ca="1">SUM(OFFSET('96点'!AQ$5,(ROW(AQ616)-ROW(AQ$5))*4,,4))</f>
        <v>0</v>
      </c>
      <c r="AR616" s="1">
        <f ca="1">SUM(OFFSET('96点'!AR$5,(ROW(AR616)-ROW(AR$5))*4,,4))</f>
        <v>0</v>
      </c>
      <c r="AS616" s="1" t="e">
        <f ca="1" t="shared" si="247"/>
        <v>#DIV/0!</v>
      </c>
      <c r="AT616" s="1" t="e">
        <f ca="1" t="shared" si="248"/>
        <v>#DIV/0!</v>
      </c>
      <c r="AU616" s="1">
        <f ca="1">SUM(OFFSET('96点'!AU$5,(ROW(AU616)-ROW(AU$5))*4,,4))</f>
        <v>0</v>
      </c>
      <c r="AV616" s="1">
        <f ca="1">SUM(OFFSET('96点'!AV$5,(ROW(AV616)-ROW(AV$5))*4,,4))</f>
        <v>0</v>
      </c>
      <c r="AW616" s="1" t="e">
        <f ca="1" t="shared" si="249"/>
        <v>#DIV/0!</v>
      </c>
      <c r="AX616" s="1">
        <f ca="1">SUM(OFFSET('96点'!AX$5,(ROW(AX616)-ROW(AX$5))*4,,4))</f>
        <v>0</v>
      </c>
      <c r="AY616" s="1">
        <f ca="1">SUM(OFFSET('96点'!AY$5,(ROW(AY616)-ROW(AY$5))*4,,4))</f>
        <v>0</v>
      </c>
      <c r="AZ616" s="1" t="e">
        <f ca="1" t="shared" si="250"/>
        <v>#DIV/0!</v>
      </c>
      <c r="BA616" s="1" t="e">
        <f ca="1" t="shared" si="251"/>
        <v>#DIV/0!</v>
      </c>
      <c r="BB616" s="1">
        <f ca="1">SUM(OFFSET('96点'!BB$5,(ROW(BB616)-ROW(BB$5))*4,,4))</f>
        <v>0</v>
      </c>
    </row>
    <row r="617" spans="3:54">
      <c r="C617" s="1">
        <f t="shared" si="227"/>
        <v>613</v>
      </c>
      <c r="D617" s="1">
        <f t="shared" si="228"/>
        <v>15</v>
      </c>
      <c r="E617" s="1">
        <f t="shared" si="231"/>
        <v>45117</v>
      </c>
      <c r="F617" s="1" t="str">
        <f t="shared" si="229"/>
        <v>20230710</v>
      </c>
      <c r="G617">
        <f t="shared" si="232"/>
        <v>2</v>
      </c>
      <c r="J617" s="1" t="str">
        <f>INDEX(辅助表!$F$3:$F$14,G617)</f>
        <v>测试机组#1调度单元</v>
      </c>
      <c r="K617" s="1" t="str">
        <f t="shared" si="230"/>
        <v>2023-07-10</v>
      </c>
      <c r="L617" s="3">
        <f ca="1" t="shared" si="233"/>
        <v>0.541666666666667</v>
      </c>
      <c r="M617" s="1">
        <f ca="1">SUM(OFFSET('96点'!M$5,(ROW(M617)-ROW(M$5))*4,,4))</f>
        <v>0</v>
      </c>
      <c r="N617" s="1" t="e">
        <f ca="1" t="shared" si="234"/>
        <v>#DIV/0!</v>
      </c>
      <c r="O617" s="1">
        <f ca="1">SUM(OFFSET('96点'!O$5,(ROW(O617)-ROW(O$5))*4,,4))</f>
        <v>0</v>
      </c>
      <c r="P617" s="1">
        <f ca="1">SUM(OFFSET('96点'!P$5,(ROW(P617)-ROW(P$5))*4,,4))</f>
        <v>0</v>
      </c>
      <c r="Q617" s="1" t="e">
        <f ca="1" t="shared" si="235"/>
        <v>#DIV/0!</v>
      </c>
      <c r="R617" s="1" t="e">
        <f ca="1" t="shared" si="236"/>
        <v>#DIV/0!</v>
      </c>
      <c r="S617" s="1">
        <f ca="1">SUM(OFFSET('96点'!S$5,(ROW(S617)-ROW(S$5))*4,,4))</f>
        <v>0</v>
      </c>
      <c r="T617" s="1">
        <f ca="1">SUM(OFFSET('96点'!T$5,(ROW(T617)-ROW(T$5))*4,,4))</f>
        <v>0</v>
      </c>
      <c r="U617" s="1" t="e">
        <f ca="1" t="shared" si="237"/>
        <v>#DIV/0!</v>
      </c>
      <c r="V617" s="1">
        <f ca="1">SUM(OFFSET('96点'!V$5,(ROW(V617)-ROW(V$5))*4,,4))</f>
        <v>0</v>
      </c>
      <c r="W617" s="1">
        <f ca="1">SUM(OFFSET('96点'!W$5,(ROW(W617)-ROW(W$5))*4,,4))</f>
        <v>0</v>
      </c>
      <c r="X617" s="1" t="e">
        <f ca="1" t="shared" si="238"/>
        <v>#DIV/0!</v>
      </c>
      <c r="Y617" s="1" t="e">
        <f ca="1" t="shared" si="239"/>
        <v>#DIV/0!</v>
      </c>
      <c r="Z617" s="1">
        <f ca="1">SUM(OFFSET('96点'!Z$5,(ROW(Z617)-ROW(Z$5))*4,,4))</f>
        <v>0</v>
      </c>
      <c r="AA617" s="1">
        <f ca="1">SUM(OFFSET('96点'!AA$5,(ROW(AA617)-ROW(AA$5))*4,,4))</f>
        <v>0</v>
      </c>
      <c r="AB617" s="1" t="e">
        <f ca="1" t="shared" si="240"/>
        <v>#DIV/0!</v>
      </c>
      <c r="AC617" s="1">
        <f ca="1">SUM(OFFSET('96点'!AC$5,(ROW(AC617)-ROW(AC$5))*4,,4))</f>
        <v>0</v>
      </c>
      <c r="AD617" s="1">
        <f ca="1">SUM(OFFSET('96点'!AD$5,(ROW(AD617)-ROW(AD$5))*4,,4))</f>
        <v>0</v>
      </c>
      <c r="AE617" s="1" t="e">
        <f ca="1" t="shared" si="241"/>
        <v>#DIV/0!</v>
      </c>
      <c r="AF617" s="1" t="e">
        <f ca="1" t="shared" si="242"/>
        <v>#DIV/0!</v>
      </c>
      <c r="AG617" s="1">
        <f ca="1">SUM(OFFSET('96点'!AG$5,(ROW(AG617)-ROW(AG$5))*4,,4))</f>
        <v>0</v>
      </c>
      <c r="AH617" s="1">
        <f ca="1">SUM(OFFSET('96点'!AH$5,(ROW(AH617)-ROW(AH$5))*4,,4))</f>
        <v>0</v>
      </c>
      <c r="AI617" s="1" t="e">
        <f ca="1" t="shared" si="243"/>
        <v>#DIV/0!</v>
      </c>
      <c r="AJ617" s="1">
        <f ca="1">SUM(OFFSET('96点'!AJ$5,(ROW(AJ617)-ROW(AJ$5))*4,,4))</f>
        <v>0</v>
      </c>
      <c r="AK617" s="1">
        <f ca="1">SUM(OFFSET('96点'!AK$5,(ROW(AK617)-ROW(AK$5))*4,,4))</f>
        <v>0</v>
      </c>
      <c r="AL617" s="1" t="e">
        <f ca="1" t="shared" si="244"/>
        <v>#DIV/0!</v>
      </c>
      <c r="AM617" s="1" t="e">
        <f ca="1" t="shared" si="245"/>
        <v>#DIV/0!</v>
      </c>
      <c r="AN617" s="1">
        <f ca="1">SUM(OFFSET('96点'!AN$5,(ROW(AN617)-ROW(AN$5))*4,,4))</f>
        <v>0</v>
      </c>
      <c r="AO617" s="1">
        <f ca="1">SUM(OFFSET('96点'!AO$5,(ROW(AO617)-ROW(AO$5))*4,,4))</f>
        <v>0</v>
      </c>
      <c r="AP617" s="1" t="e">
        <f ca="1" t="shared" si="246"/>
        <v>#DIV/0!</v>
      </c>
      <c r="AQ617" s="1">
        <f ca="1">SUM(OFFSET('96点'!AQ$5,(ROW(AQ617)-ROW(AQ$5))*4,,4))</f>
        <v>0</v>
      </c>
      <c r="AR617" s="1">
        <f ca="1">SUM(OFFSET('96点'!AR$5,(ROW(AR617)-ROW(AR$5))*4,,4))</f>
        <v>0</v>
      </c>
      <c r="AS617" s="1" t="e">
        <f ca="1" t="shared" si="247"/>
        <v>#DIV/0!</v>
      </c>
      <c r="AT617" s="1" t="e">
        <f ca="1" t="shared" si="248"/>
        <v>#DIV/0!</v>
      </c>
      <c r="AU617" s="1">
        <f ca="1">SUM(OFFSET('96点'!AU$5,(ROW(AU617)-ROW(AU$5))*4,,4))</f>
        <v>0</v>
      </c>
      <c r="AV617" s="1">
        <f ca="1">SUM(OFFSET('96点'!AV$5,(ROW(AV617)-ROW(AV$5))*4,,4))</f>
        <v>0</v>
      </c>
      <c r="AW617" s="1" t="e">
        <f ca="1" t="shared" si="249"/>
        <v>#DIV/0!</v>
      </c>
      <c r="AX617" s="1">
        <f ca="1">SUM(OFFSET('96点'!AX$5,(ROW(AX617)-ROW(AX$5))*4,,4))</f>
        <v>0</v>
      </c>
      <c r="AY617" s="1">
        <f ca="1">SUM(OFFSET('96点'!AY$5,(ROW(AY617)-ROW(AY$5))*4,,4))</f>
        <v>0</v>
      </c>
      <c r="AZ617" s="1" t="e">
        <f ca="1" t="shared" si="250"/>
        <v>#DIV/0!</v>
      </c>
      <c r="BA617" s="1" t="e">
        <f ca="1" t="shared" si="251"/>
        <v>#DIV/0!</v>
      </c>
      <c r="BB617" s="1">
        <f ca="1">SUM(OFFSET('96点'!BB$5,(ROW(BB617)-ROW(BB$5))*4,,4))</f>
        <v>0</v>
      </c>
    </row>
    <row r="618" spans="3:54">
      <c r="C618" s="1">
        <f t="shared" si="227"/>
        <v>614</v>
      </c>
      <c r="D618" s="1">
        <f t="shared" si="228"/>
        <v>16</v>
      </c>
      <c r="E618" s="1">
        <f t="shared" si="231"/>
        <v>45117</v>
      </c>
      <c r="F618" s="1" t="str">
        <f t="shared" si="229"/>
        <v>20230710</v>
      </c>
      <c r="G618">
        <f t="shared" si="232"/>
        <v>2</v>
      </c>
      <c r="J618" s="1" t="str">
        <f>INDEX(辅助表!$F$3:$F$14,G618)</f>
        <v>测试机组#1调度单元</v>
      </c>
      <c r="K618" s="1" t="str">
        <f t="shared" si="230"/>
        <v>2023-07-10</v>
      </c>
      <c r="L618" s="3">
        <f ca="1" t="shared" si="233"/>
        <v>0.583333333333333</v>
      </c>
      <c r="M618" s="1">
        <f ca="1">SUM(OFFSET('96点'!M$5,(ROW(M618)-ROW(M$5))*4,,4))</f>
        <v>0</v>
      </c>
      <c r="N618" s="1" t="e">
        <f ca="1" t="shared" si="234"/>
        <v>#DIV/0!</v>
      </c>
      <c r="O618" s="1">
        <f ca="1">SUM(OFFSET('96点'!O$5,(ROW(O618)-ROW(O$5))*4,,4))</f>
        <v>0</v>
      </c>
      <c r="P618" s="1">
        <f ca="1">SUM(OFFSET('96点'!P$5,(ROW(P618)-ROW(P$5))*4,,4))</f>
        <v>0</v>
      </c>
      <c r="Q618" s="1" t="e">
        <f ca="1" t="shared" si="235"/>
        <v>#DIV/0!</v>
      </c>
      <c r="R618" s="1" t="e">
        <f ca="1" t="shared" si="236"/>
        <v>#DIV/0!</v>
      </c>
      <c r="S618" s="1">
        <f ca="1">SUM(OFFSET('96点'!S$5,(ROW(S618)-ROW(S$5))*4,,4))</f>
        <v>0</v>
      </c>
      <c r="T618" s="1">
        <f ca="1">SUM(OFFSET('96点'!T$5,(ROW(T618)-ROW(T$5))*4,,4))</f>
        <v>0</v>
      </c>
      <c r="U618" s="1" t="e">
        <f ca="1" t="shared" si="237"/>
        <v>#DIV/0!</v>
      </c>
      <c r="V618" s="1">
        <f ca="1">SUM(OFFSET('96点'!V$5,(ROW(V618)-ROW(V$5))*4,,4))</f>
        <v>0</v>
      </c>
      <c r="W618" s="1">
        <f ca="1">SUM(OFFSET('96点'!W$5,(ROW(W618)-ROW(W$5))*4,,4))</f>
        <v>0</v>
      </c>
      <c r="X618" s="1" t="e">
        <f ca="1" t="shared" si="238"/>
        <v>#DIV/0!</v>
      </c>
      <c r="Y618" s="1" t="e">
        <f ca="1" t="shared" si="239"/>
        <v>#DIV/0!</v>
      </c>
      <c r="Z618" s="1">
        <f ca="1">SUM(OFFSET('96点'!Z$5,(ROW(Z618)-ROW(Z$5))*4,,4))</f>
        <v>0</v>
      </c>
      <c r="AA618" s="1">
        <f ca="1">SUM(OFFSET('96点'!AA$5,(ROW(AA618)-ROW(AA$5))*4,,4))</f>
        <v>0</v>
      </c>
      <c r="AB618" s="1" t="e">
        <f ca="1" t="shared" si="240"/>
        <v>#DIV/0!</v>
      </c>
      <c r="AC618" s="1">
        <f ca="1">SUM(OFFSET('96点'!AC$5,(ROW(AC618)-ROW(AC$5))*4,,4))</f>
        <v>0</v>
      </c>
      <c r="AD618" s="1">
        <f ca="1">SUM(OFFSET('96点'!AD$5,(ROW(AD618)-ROW(AD$5))*4,,4))</f>
        <v>0</v>
      </c>
      <c r="AE618" s="1" t="e">
        <f ca="1" t="shared" si="241"/>
        <v>#DIV/0!</v>
      </c>
      <c r="AF618" s="1" t="e">
        <f ca="1" t="shared" si="242"/>
        <v>#DIV/0!</v>
      </c>
      <c r="AG618" s="1">
        <f ca="1">SUM(OFFSET('96点'!AG$5,(ROW(AG618)-ROW(AG$5))*4,,4))</f>
        <v>0</v>
      </c>
      <c r="AH618" s="1">
        <f ca="1">SUM(OFFSET('96点'!AH$5,(ROW(AH618)-ROW(AH$5))*4,,4))</f>
        <v>0</v>
      </c>
      <c r="AI618" s="1" t="e">
        <f ca="1" t="shared" si="243"/>
        <v>#DIV/0!</v>
      </c>
      <c r="AJ618" s="1">
        <f ca="1">SUM(OFFSET('96点'!AJ$5,(ROW(AJ618)-ROW(AJ$5))*4,,4))</f>
        <v>0</v>
      </c>
      <c r="AK618" s="1">
        <f ca="1">SUM(OFFSET('96点'!AK$5,(ROW(AK618)-ROW(AK$5))*4,,4))</f>
        <v>0</v>
      </c>
      <c r="AL618" s="1" t="e">
        <f ca="1" t="shared" si="244"/>
        <v>#DIV/0!</v>
      </c>
      <c r="AM618" s="1" t="e">
        <f ca="1" t="shared" si="245"/>
        <v>#DIV/0!</v>
      </c>
      <c r="AN618" s="1">
        <f ca="1">SUM(OFFSET('96点'!AN$5,(ROW(AN618)-ROW(AN$5))*4,,4))</f>
        <v>0</v>
      </c>
      <c r="AO618" s="1">
        <f ca="1">SUM(OFFSET('96点'!AO$5,(ROW(AO618)-ROW(AO$5))*4,,4))</f>
        <v>0</v>
      </c>
      <c r="AP618" s="1" t="e">
        <f ca="1" t="shared" si="246"/>
        <v>#DIV/0!</v>
      </c>
      <c r="AQ618" s="1">
        <f ca="1">SUM(OFFSET('96点'!AQ$5,(ROW(AQ618)-ROW(AQ$5))*4,,4))</f>
        <v>0</v>
      </c>
      <c r="AR618" s="1">
        <f ca="1">SUM(OFFSET('96点'!AR$5,(ROW(AR618)-ROW(AR$5))*4,,4))</f>
        <v>0</v>
      </c>
      <c r="AS618" s="1" t="e">
        <f ca="1" t="shared" si="247"/>
        <v>#DIV/0!</v>
      </c>
      <c r="AT618" s="1" t="e">
        <f ca="1" t="shared" si="248"/>
        <v>#DIV/0!</v>
      </c>
      <c r="AU618" s="1">
        <f ca="1">SUM(OFFSET('96点'!AU$5,(ROW(AU618)-ROW(AU$5))*4,,4))</f>
        <v>0</v>
      </c>
      <c r="AV618" s="1">
        <f ca="1">SUM(OFFSET('96点'!AV$5,(ROW(AV618)-ROW(AV$5))*4,,4))</f>
        <v>0</v>
      </c>
      <c r="AW618" s="1" t="e">
        <f ca="1" t="shared" si="249"/>
        <v>#DIV/0!</v>
      </c>
      <c r="AX618" s="1">
        <f ca="1">SUM(OFFSET('96点'!AX$5,(ROW(AX618)-ROW(AX$5))*4,,4))</f>
        <v>0</v>
      </c>
      <c r="AY618" s="1">
        <f ca="1">SUM(OFFSET('96点'!AY$5,(ROW(AY618)-ROW(AY$5))*4,,4))</f>
        <v>0</v>
      </c>
      <c r="AZ618" s="1" t="e">
        <f ca="1" t="shared" si="250"/>
        <v>#DIV/0!</v>
      </c>
      <c r="BA618" s="1" t="e">
        <f ca="1" t="shared" si="251"/>
        <v>#DIV/0!</v>
      </c>
      <c r="BB618" s="1">
        <f ca="1">SUM(OFFSET('96点'!BB$5,(ROW(BB618)-ROW(BB$5))*4,,4))</f>
        <v>0</v>
      </c>
    </row>
    <row r="619" spans="3:54">
      <c r="C619" s="1">
        <f t="shared" si="227"/>
        <v>615</v>
      </c>
      <c r="D619" s="1">
        <f t="shared" si="228"/>
        <v>17</v>
      </c>
      <c r="E619" s="1">
        <f t="shared" si="231"/>
        <v>45117</v>
      </c>
      <c r="F619" s="1" t="str">
        <f t="shared" si="229"/>
        <v>20230710</v>
      </c>
      <c r="G619">
        <f t="shared" si="232"/>
        <v>2</v>
      </c>
      <c r="J619" s="1" t="str">
        <f>INDEX(辅助表!$F$3:$F$14,G619)</f>
        <v>测试机组#1调度单元</v>
      </c>
      <c r="K619" s="1" t="str">
        <f t="shared" si="230"/>
        <v>2023-07-10</v>
      </c>
      <c r="L619" s="3">
        <f ca="1" t="shared" si="233"/>
        <v>0.625</v>
      </c>
      <c r="M619" s="1">
        <f ca="1">SUM(OFFSET('96点'!M$5,(ROW(M619)-ROW(M$5))*4,,4))</f>
        <v>0</v>
      </c>
      <c r="N619" s="1" t="e">
        <f ca="1" t="shared" si="234"/>
        <v>#DIV/0!</v>
      </c>
      <c r="O619" s="1">
        <f ca="1">SUM(OFFSET('96点'!O$5,(ROW(O619)-ROW(O$5))*4,,4))</f>
        <v>0</v>
      </c>
      <c r="P619" s="1">
        <f ca="1">SUM(OFFSET('96点'!P$5,(ROW(P619)-ROW(P$5))*4,,4))</f>
        <v>0</v>
      </c>
      <c r="Q619" s="1" t="e">
        <f ca="1" t="shared" si="235"/>
        <v>#DIV/0!</v>
      </c>
      <c r="R619" s="1" t="e">
        <f ca="1" t="shared" si="236"/>
        <v>#DIV/0!</v>
      </c>
      <c r="S619" s="1">
        <f ca="1">SUM(OFFSET('96点'!S$5,(ROW(S619)-ROW(S$5))*4,,4))</f>
        <v>0</v>
      </c>
      <c r="T619" s="1">
        <f ca="1">SUM(OFFSET('96点'!T$5,(ROW(T619)-ROW(T$5))*4,,4))</f>
        <v>0</v>
      </c>
      <c r="U619" s="1" t="e">
        <f ca="1" t="shared" si="237"/>
        <v>#DIV/0!</v>
      </c>
      <c r="V619" s="1">
        <f ca="1">SUM(OFFSET('96点'!V$5,(ROW(V619)-ROW(V$5))*4,,4))</f>
        <v>0</v>
      </c>
      <c r="W619" s="1">
        <f ca="1">SUM(OFFSET('96点'!W$5,(ROW(W619)-ROW(W$5))*4,,4))</f>
        <v>0</v>
      </c>
      <c r="X619" s="1" t="e">
        <f ca="1" t="shared" si="238"/>
        <v>#DIV/0!</v>
      </c>
      <c r="Y619" s="1" t="e">
        <f ca="1" t="shared" si="239"/>
        <v>#DIV/0!</v>
      </c>
      <c r="Z619" s="1">
        <f ca="1">SUM(OFFSET('96点'!Z$5,(ROW(Z619)-ROW(Z$5))*4,,4))</f>
        <v>0</v>
      </c>
      <c r="AA619" s="1">
        <f ca="1">SUM(OFFSET('96点'!AA$5,(ROW(AA619)-ROW(AA$5))*4,,4))</f>
        <v>0</v>
      </c>
      <c r="AB619" s="1" t="e">
        <f ca="1" t="shared" si="240"/>
        <v>#DIV/0!</v>
      </c>
      <c r="AC619" s="1">
        <f ca="1">SUM(OFFSET('96点'!AC$5,(ROW(AC619)-ROW(AC$5))*4,,4))</f>
        <v>0</v>
      </c>
      <c r="AD619" s="1">
        <f ca="1">SUM(OFFSET('96点'!AD$5,(ROW(AD619)-ROW(AD$5))*4,,4))</f>
        <v>0</v>
      </c>
      <c r="AE619" s="1" t="e">
        <f ca="1" t="shared" si="241"/>
        <v>#DIV/0!</v>
      </c>
      <c r="AF619" s="1" t="e">
        <f ca="1" t="shared" si="242"/>
        <v>#DIV/0!</v>
      </c>
      <c r="AG619" s="1">
        <f ca="1">SUM(OFFSET('96点'!AG$5,(ROW(AG619)-ROW(AG$5))*4,,4))</f>
        <v>0</v>
      </c>
      <c r="AH619" s="1">
        <f ca="1">SUM(OFFSET('96点'!AH$5,(ROW(AH619)-ROW(AH$5))*4,,4))</f>
        <v>0</v>
      </c>
      <c r="AI619" s="1" t="e">
        <f ca="1" t="shared" si="243"/>
        <v>#DIV/0!</v>
      </c>
      <c r="AJ619" s="1">
        <f ca="1">SUM(OFFSET('96点'!AJ$5,(ROW(AJ619)-ROW(AJ$5))*4,,4))</f>
        <v>0</v>
      </c>
      <c r="AK619" s="1">
        <f ca="1">SUM(OFFSET('96点'!AK$5,(ROW(AK619)-ROW(AK$5))*4,,4))</f>
        <v>0</v>
      </c>
      <c r="AL619" s="1" t="e">
        <f ca="1" t="shared" si="244"/>
        <v>#DIV/0!</v>
      </c>
      <c r="AM619" s="1" t="e">
        <f ca="1" t="shared" si="245"/>
        <v>#DIV/0!</v>
      </c>
      <c r="AN619" s="1">
        <f ca="1">SUM(OFFSET('96点'!AN$5,(ROW(AN619)-ROW(AN$5))*4,,4))</f>
        <v>0</v>
      </c>
      <c r="AO619" s="1">
        <f ca="1">SUM(OFFSET('96点'!AO$5,(ROW(AO619)-ROW(AO$5))*4,,4))</f>
        <v>0</v>
      </c>
      <c r="AP619" s="1" t="e">
        <f ca="1" t="shared" si="246"/>
        <v>#DIV/0!</v>
      </c>
      <c r="AQ619" s="1">
        <f ca="1">SUM(OFFSET('96点'!AQ$5,(ROW(AQ619)-ROW(AQ$5))*4,,4))</f>
        <v>0</v>
      </c>
      <c r="AR619" s="1">
        <f ca="1">SUM(OFFSET('96点'!AR$5,(ROW(AR619)-ROW(AR$5))*4,,4))</f>
        <v>0</v>
      </c>
      <c r="AS619" s="1" t="e">
        <f ca="1" t="shared" si="247"/>
        <v>#DIV/0!</v>
      </c>
      <c r="AT619" s="1" t="e">
        <f ca="1" t="shared" si="248"/>
        <v>#DIV/0!</v>
      </c>
      <c r="AU619" s="1">
        <f ca="1">SUM(OFFSET('96点'!AU$5,(ROW(AU619)-ROW(AU$5))*4,,4))</f>
        <v>0</v>
      </c>
      <c r="AV619" s="1">
        <f ca="1">SUM(OFFSET('96点'!AV$5,(ROW(AV619)-ROW(AV$5))*4,,4))</f>
        <v>0</v>
      </c>
      <c r="AW619" s="1" t="e">
        <f ca="1" t="shared" si="249"/>
        <v>#DIV/0!</v>
      </c>
      <c r="AX619" s="1">
        <f ca="1">SUM(OFFSET('96点'!AX$5,(ROW(AX619)-ROW(AX$5))*4,,4))</f>
        <v>0</v>
      </c>
      <c r="AY619" s="1">
        <f ca="1">SUM(OFFSET('96点'!AY$5,(ROW(AY619)-ROW(AY$5))*4,,4))</f>
        <v>0</v>
      </c>
      <c r="AZ619" s="1" t="e">
        <f ca="1" t="shared" si="250"/>
        <v>#DIV/0!</v>
      </c>
      <c r="BA619" s="1" t="e">
        <f ca="1" t="shared" si="251"/>
        <v>#DIV/0!</v>
      </c>
      <c r="BB619" s="1">
        <f ca="1">SUM(OFFSET('96点'!BB$5,(ROW(BB619)-ROW(BB$5))*4,,4))</f>
        <v>0</v>
      </c>
    </row>
    <row r="620" spans="3:54">
      <c r="C620" s="1">
        <f t="shared" si="227"/>
        <v>616</v>
      </c>
      <c r="D620" s="1">
        <f t="shared" si="228"/>
        <v>18</v>
      </c>
      <c r="E620" s="1">
        <f t="shared" si="231"/>
        <v>45117</v>
      </c>
      <c r="F620" s="1" t="str">
        <f t="shared" si="229"/>
        <v>20230710</v>
      </c>
      <c r="G620">
        <f t="shared" si="232"/>
        <v>2</v>
      </c>
      <c r="J620" s="1" t="str">
        <f>INDEX(辅助表!$F$3:$F$14,G620)</f>
        <v>测试机组#1调度单元</v>
      </c>
      <c r="K620" s="1" t="str">
        <f t="shared" si="230"/>
        <v>2023-07-10</v>
      </c>
      <c r="L620" s="3">
        <f ca="1" t="shared" si="233"/>
        <v>0.666666666666667</v>
      </c>
      <c r="M620" s="1">
        <f ca="1">SUM(OFFSET('96点'!M$5,(ROW(M620)-ROW(M$5))*4,,4))</f>
        <v>0</v>
      </c>
      <c r="N620" s="1" t="e">
        <f ca="1" t="shared" si="234"/>
        <v>#DIV/0!</v>
      </c>
      <c r="O620" s="1">
        <f ca="1">SUM(OFFSET('96点'!O$5,(ROW(O620)-ROW(O$5))*4,,4))</f>
        <v>0</v>
      </c>
      <c r="P620" s="1">
        <f ca="1">SUM(OFFSET('96点'!P$5,(ROW(P620)-ROW(P$5))*4,,4))</f>
        <v>0</v>
      </c>
      <c r="Q620" s="1" t="e">
        <f ca="1" t="shared" si="235"/>
        <v>#DIV/0!</v>
      </c>
      <c r="R620" s="1" t="e">
        <f ca="1" t="shared" si="236"/>
        <v>#DIV/0!</v>
      </c>
      <c r="S620" s="1">
        <f ca="1">SUM(OFFSET('96点'!S$5,(ROW(S620)-ROW(S$5))*4,,4))</f>
        <v>0</v>
      </c>
      <c r="T620" s="1">
        <f ca="1">SUM(OFFSET('96点'!T$5,(ROW(T620)-ROW(T$5))*4,,4))</f>
        <v>0</v>
      </c>
      <c r="U620" s="1" t="e">
        <f ca="1" t="shared" si="237"/>
        <v>#DIV/0!</v>
      </c>
      <c r="V620" s="1">
        <f ca="1">SUM(OFFSET('96点'!V$5,(ROW(V620)-ROW(V$5))*4,,4))</f>
        <v>0</v>
      </c>
      <c r="W620" s="1">
        <f ca="1">SUM(OFFSET('96点'!W$5,(ROW(W620)-ROW(W$5))*4,,4))</f>
        <v>0</v>
      </c>
      <c r="X620" s="1" t="e">
        <f ca="1" t="shared" si="238"/>
        <v>#DIV/0!</v>
      </c>
      <c r="Y620" s="1" t="e">
        <f ca="1" t="shared" si="239"/>
        <v>#DIV/0!</v>
      </c>
      <c r="Z620" s="1">
        <f ca="1">SUM(OFFSET('96点'!Z$5,(ROW(Z620)-ROW(Z$5))*4,,4))</f>
        <v>0</v>
      </c>
      <c r="AA620" s="1">
        <f ca="1">SUM(OFFSET('96点'!AA$5,(ROW(AA620)-ROW(AA$5))*4,,4))</f>
        <v>0</v>
      </c>
      <c r="AB620" s="1" t="e">
        <f ca="1" t="shared" si="240"/>
        <v>#DIV/0!</v>
      </c>
      <c r="AC620" s="1">
        <f ca="1">SUM(OFFSET('96点'!AC$5,(ROW(AC620)-ROW(AC$5))*4,,4))</f>
        <v>0</v>
      </c>
      <c r="AD620" s="1">
        <f ca="1">SUM(OFFSET('96点'!AD$5,(ROW(AD620)-ROW(AD$5))*4,,4))</f>
        <v>0</v>
      </c>
      <c r="AE620" s="1" t="e">
        <f ca="1" t="shared" si="241"/>
        <v>#DIV/0!</v>
      </c>
      <c r="AF620" s="1" t="e">
        <f ca="1" t="shared" si="242"/>
        <v>#DIV/0!</v>
      </c>
      <c r="AG620" s="1">
        <f ca="1">SUM(OFFSET('96点'!AG$5,(ROW(AG620)-ROW(AG$5))*4,,4))</f>
        <v>0</v>
      </c>
      <c r="AH620" s="1">
        <f ca="1">SUM(OFFSET('96点'!AH$5,(ROW(AH620)-ROW(AH$5))*4,,4))</f>
        <v>0</v>
      </c>
      <c r="AI620" s="1" t="e">
        <f ca="1" t="shared" si="243"/>
        <v>#DIV/0!</v>
      </c>
      <c r="AJ620" s="1">
        <f ca="1">SUM(OFFSET('96点'!AJ$5,(ROW(AJ620)-ROW(AJ$5))*4,,4))</f>
        <v>0</v>
      </c>
      <c r="AK620" s="1">
        <f ca="1">SUM(OFFSET('96点'!AK$5,(ROW(AK620)-ROW(AK$5))*4,,4))</f>
        <v>0</v>
      </c>
      <c r="AL620" s="1" t="e">
        <f ca="1" t="shared" si="244"/>
        <v>#DIV/0!</v>
      </c>
      <c r="AM620" s="1" t="e">
        <f ca="1" t="shared" si="245"/>
        <v>#DIV/0!</v>
      </c>
      <c r="AN620" s="1">
        <f ca="1">SUM(OFFSET('96点'!AN$5,(ROW(AN620)-ROW(AN$5))*4,,4))</f>
        <v>0</v>
      </c>
      <c r="AO620" s="1">
        <f ca="1">SUM(OFFSET('96点'!AO$5,(ROW(AO620)-ROW(AO$5))*4,,4))</f>
        <v>0</v>
      </c>
      <c r="AP620" s="1" t="e">
        <f ca="1" t="shared" si="246"/>
        <v>#DIV/0!</v>
      </c>
      <c r="AQ620" s="1">
        <f ca="1">SUM(OFFSET('96点'!AQ$5,(ROW(AQ620)-ROW(AQ$5))*4,,4))</f>
        <v>0</v>
      </c>
      <c r="AR620" s="1">
        <f ca="1">SUM(OFFSET('96点'!AR$5,(ROW(AR620)-ROW(AR$5))*4,,4))</f>
        <v>0</v>
      </c>
      <c r="AS620" s="1" t="e">
        <f ca="1" t="shared" si="247"/>
        <v>#DIV/0!</v>
      </c>
      <c r="AT620" s="1" t="e">
        <f ca="1" t="shared" si="248"/>
        <v>#DIV/0!</v>
      </c>
      <c r="AU620" s="1">
        <f ca="1">SUM(OFFSET('96点'!AU$5,(ROW(AU620)-ROW(AU$5))*4,,4))</f>
        <v>0</v>
      </c>
      <c r="AV620" s="1">
        <f ca="1">SUM(OFFSET('96点'!AV$5,(ROW(AV620)-ROW(AV$5))*4,,4))</f>
        <v>0</v>
      </c>
      <c r="AW620" s="1" t="e">
        <f ca="1" t="shared" si="249"/>
        <v>#DIV/0!</v>
      </c>
      <c r="AX620" s="1">
        <f ca="1">SUM(OFFSET('96点'!AX$5,(ROW(AX620)-ROW(AX$5))*4,,4))</f>
        <v>0</v>
      </c>
      <c r="AY620" s="1">
        <f ca="1">SUM(OFFSET('96点'!AY$5,(ROW(AY620)-ROW(AY$5))*4,,4))</f>
        <v>0</v>
      </c>
      <c r="AZ620" s="1" t="e">
        <f ca="1" t="shared" si="250"/>
        <v>#DIV/0!</v>
      </c>
      <c r="BA620" s="1" t="e">
        <f ca="1" t="shared" si="251"/>
        <v>#DIV/0!</v>
      </c>
      <c r="BB620" s="1">
        <f ca="1">SUM(OFFSET('96点'!BB$5,(ROW(BB620)-ROW(BB$5))*4,,4))</f>
        <v>0</v>
      </c>
    </row>
    <row r="621" spans="3:54">
      <c r="C621" s="1">
        <f t="shared" si="227"/>
        <v>617</v>
      </c>
      <c r="D621" s="1">
        <f t="shared" si="228"/>
        <v>19</v>
      </c>
      <c r="E621" s="1">
        <f t="shared" si="231"/>
        <v>45117</v>
      </c>
      <c r="F621" s="1" t="str">
        <f t="shared" si="229"/>
        <v>20230710</v>
      </c>
      <c r="G621">
        <f t="shared" si="232"/>
        <v>2</v>
      </c>
      <c r="J621" s="1" t="str">
        <f>INDEX(辅助表!$F$3:$F$14,G621)</f>
        <v>测试机组#1调度单元</v>
      </c>
      <c r="K621" s="1" t="str">
        <f t="shared" si="230"/>
        <v>2023-07-10</v>
      </c>
      <c r="L621" s="3">
        <f ca="1" t="shared" si="233"/>
        <v>0.708333333333333</v>
      </c>
      <c r="M621" s="1">
        <f ca="1">SUM(OFFSET('96点'!M$5,(ROW(M621)-ROW(M$5))*4,,4))</f>
        <v>0</v>
      </c>
      <c r="N621" s="1" t="e">
        <f ca="1" t="shared" si="234"/>
        <v>#DIV/0!</v>
      </c>
      <c r="O621" s="1">
        <f ca="1">SUM(OFFSET('96点'!O$5,(ROW(O621)-ROW(O$5))*4,,4))</f>
        <v>0</v>
      </c>
      <c r="P621" s="1">
        <f ca="1">SUM(OFFSET('96点'!P$5,(ROW(P621)-ROW(P$5))*4,,4))</f>
        <v>0</v>
      </c>
      <c r="Q621" s="1" t="e">
        <f ca="1" t="shared" si="235"/>
        <v>#DIV/0!</v>
      </c>
      <c r="R621" s="1" t="e">
        <f ca="1" t="shared" si="236"/>
        <v>#DIV/0!</v>
      </c>
      <c r="S621" s="1">
        <f ca="1">SUM(OFFSET('96点'!S$5,(ROW(S621)-ROW(S$5))*4,,4))</f>
        <v>0</v>
      </c>
      <c r="T621" s="1">
        <f ca="1">SUM(OFFSET('96点'!T$5,(ROW(T621)-ROW(T$5))*4,,4))</f>
        <v>0</v>
      </c>
      <c r="U621" s="1" t="e">
        <f ca="1" t="shared" si="237"/>
        <v>#DIV/0!</v>
      </c>
      <c r="V621" s="1">
        <f ca="1">SUM(OFFSET('96点'!V$5,(ROW(V621)-ROW(V$5))*4,,4))</f>
        <v>0</v>
      </c>
      <c r="W621" s="1">
        <f ca="1">SUM(OFFSET('96点'!W$5,(ROW(W621)-ROW(W$5))*4,,4))</f>
        <v>0</v>
      </c>
      <c r="X621" s="1" t="e">
        <f ca="1" t="shared" si="238"/>
        <v>#DIV/0!</v>
      </c>
      <c r="Y621" s="1" t="e">
        <f ca="1" t="shared" si="239"/>
        <v>#DIV/0!</v>
      </c>
      <c r="Z621" s="1">
        <f ca="1">SUM(OFFSET('96点'!Z$5,(ROW(Z621)-ROW(Z$5))*4,,4))</f>
        <v>0</v>
      </c>
      <c r="AA621" s="1">
        <f ca="1">SUM(OFFSET('96点'!AA$5,(ROW(AA621)-ROW(AA$5))*4,,4))</f>
        <v>0</v>
      </c>
      <c r="AB621" s="1" t="e">
        <f ca="1" t="shared" si="240"/>
        <v>#DIV/0!</v>
      </c>
      <c r="AC621" s="1">
        <f ca="1">SUM(OFFSET('96点'!AC$5,(ROW(AC621)-ROW(AC$5))*4,,4))</f>
        <v>0</v>
      </c>
      <c r="AD621" s="1">
        <f ca="1">SUM(OFFSET('96点'!AD$5,(ROW(AD621)-ROW(AD$5))*4,,4))</f>
        <v>0</v>
      </c>
      <c r="AE621" s="1" t="e">
        <f ca="1" t="shared" si="241"/>
        <v>#DIV/0!</v>
      </c>
      <c r="AF621" s="1" t="e">
        <f ca="1" t="shared" si="242"/>
        <v>#DIV/0!</v>
      </c>
      <c r="AG621" s="1">
        <f ca="1">SUM(OFFSET('96点'!AG$5,(ROW(AG621)-ROW(AG$5))*4,,4))</f>
        <v>0</v>
      </c>
      <c r="AH621" s="1">
        <f ca="1">SUM(OFFSET('96点'!AH$5,(ROW(AH621)-ROW(AH$5))*4,,4))</f>
        <v>0</v>
      </c>
      <c r="AI621" s="1" t="e">
        <f ca="1" t="shared" si="243"/>
        <v>#DIV/0!</v>
      </c>
      <c r="AJ621" s="1">
        <f ca="1">SUM(OFFSET('96点'!AJ$5,(ROW(AJ621)-ROW(AJ$5))*4,,4))</f>
        <v>0</v>
      </c>
      <c r="AK621" s="1">
        <f ca="1">SUM(OFFSET('96点'!AK$5,(ROW(AK621)-ROW(AK$5))*4,,4))</f>
        <v>0</v>
      </c>
      <c r="AL621" s="1" t="e">
        <f ca="1" t="shared" si="244"/>
        <v>#DIV/0!</v>
      </c>
      <c r="AM621" s="1" t="e">
        <f ca="1" t="shared" si="245"/>
        <v>#DIV/0!</v>
      </c>
      <c r="AN621" s="1">
        <f ca="1">SUM(OFFSET('96点'!AN$5,(ROW(AN621)-ROW(AN$5))*4,,4))</f>
        <v>0</v>
      </c>
      <c r="AO621" s="1">
        <f ca="1">SUM(OFFSET('96点'!AO$5,(ROW(AO621)-ROW(AO$5))*4,,4))</f>
        <v>0</v>
      </c>
      <c r="AP621" s="1" t="e">
        <f ca="1" t="shared" si="246"/>
        <v>#DIV/0!</v>
      </c>
      <c r="AQ621" s="1">
        <f ca="1">SUM(OFFSET('96点'!AQ$5,(ROW(AQ621)-ROW(AQ$5))*4,,4))</f>
        <v>0</v>
      </c>
      <c r="AR621" s="1">
        <f ca="1">SUM(OFFSET('96点'!AR$5,(ROW(AR621)-ROW(AR$5))*4,,4))</f>
        <v>0</v>
      </c>
      <c r="AS621" s="1" t="e">
        <f ca="1" t="shared" si="247"/>
        <v>#DIV/0!</v>
      </c>
      <c r="AT621" s="1" t="e">
        <f ca="1" t="shared" si="248"/>
        <v>#DIV/0!</v>
      </c>
      <c r="AU621" s="1">
        <f ca="1">SUM(OFFSET('96点'!AU$5,(ROW(AU621)-ROW(AU$5))*4,,4))</f>
        <v>0</v>
      </c>
      <c r="AV621" s="1">
        <f ca="1">SUM(OFFSET('96点'!AV$5,(ROW(AV621)-ROW(AV$5))*4,,4))</f>
        <v>0</v>
      </c>
      <c r="AW621" s="1" t="e">
        <f ca="1" t="shared" si="249"/>
        <v>#DIV/0!</v>
      </c>
      <c r="AX621" s="1">
        <f ca="1">SUM(OFFSET('96点'!AX$5,(ROW(AX621)-ROW(AX$5))*4,,4))</f>
        <v>0</v>
      </c>
      <c r="AY621" s="1">
        <f ca="1">SUM(OFFSET('96点'!AY$5,(ROW(AY621)-ROW(AY$5))*4,,4))</f>
        <v>0</v>
      </c>
      <c r="AZ621" s="1" t="e">
        <f ca="1" t="shared" si="250"/>
        <v>#DIV/0!</v>
      </c>
      <c r="BA621" s="1" t="e">
        <f ca="1" t="shared" si="251"/>
        <v>#DIV/0!</v>
      </c>
      <c r="BB621" s="1">
        <f ca="1">SUM(OFFSET('96点'!BB$5,(ROW(BB621)-ROW(BB$5))*4,,4))</f>
        <v>0</v>
      </c>
    </row>
    <row r="622" spans="3:54">
      <c r="C622" s="1">
        <f t="shared" si="227"/>
        <v>618</v>
      </c>
      <c r="D622" s="1">
        <f t="shared" si="228"/>
        <v>20</v>
      </c>
      <c r="E622" s="1">
        <f t="shared" si="231"/>
        <v>45117</v>
      </c>
      <c r="F622" s="1" t="str">
        <f t="shared" si="229"/>
        <v>20230710</v>
      </c>
      <c r="G622">
        <f t="shared" si="232"/>
        <v>2</v>
      </c>
      <c r="J622" s="1" t="str">
        <f>INDEX(辅助表!$F$3:$F$14,G622)</f>
        <v>测试机组#1调度单元</v>
      </c>
      <c r="K622" s="1" t="str">
        <f t="shared" si="230"/>
        <v>2023-07-10</v>
      </c>
      <c r="L622" s="3">
        <f ca="1" t="shared" si="233"/>
        <v>0.75</v>
      </c>
      <c r="M622" s="1">
        <f ca="1">SUM(OFFSET('96点'!M$5,(ROW(M622)-ROW(M$5))*4,,4))</f>
        <v>0</v>
      </c>
      <c r="N622" s="1" t="e">
        <f ca="1" t="shared" si="234"/>
        <v>#DIV/0!</v>
      </c>
      <c r="O622" s="1">
        <f ca="1">SUM(OFFSET('96点'!O$5,(ROW(O622)-ROW(O$5))*4,,4))</f>
        <v>0</v>
      </c>
      <c r="P622" s="1">
        <f ca="1">SUM(OFFSET('96点'!P$5,(ROW(P622)-ROW(P$5))*4,,4))</f>
        <v>0</v>
      </c>
      <c r="Q622" s="1" t="e">
        <f ca="1" t="shared" si="235"/>
        <v>#DIV/0!</v>
      </c>
      <c r="R622" s="1" t="e">
        <f ca="1" t="shared" si="236"/>
        <v>#DIV/0!</v>
      </c>
      <c r="S622" s="1">
        <f ca="1">SUM(OFFSET('96点'!S$5,(ROW(S622)-ROW(S$5))*4,,4))</f>
        <v>0</v>
      </c>
      <c r="T622" s="1">
        <f ca="1">SUM(OFFSET('96点'!T$5,(ROW(T622)-ROW(T$5))*4,,4))</f>
        <v>0</v>
      </c>
      <c r="U622" s="1" t="e">
        <f ca="1" t="shared" si="237"/>
        <v>#DIV/0!</v>
      </c>
      <c r="V622" s="1">
        <f ca="1">SUM(OFFSET('96点'!V$5,(ROW(V622)-ROW(V$5))*4,,4))</f>
        <v>0</v>
      </c>
      <c r="W622" s="1">
        <f ca="1">SUM(OFFSET('96点'!W$5,(ROW(W622)-ROW(W$5))*4,,4))</f>
        <v>0</v>
      </c>
      <c r="X622" s="1" t="e">
        <f ca="1" t="shared" si="238"/>
        <v>#DIV/0!</v>
      </c>
      <c r="Y622" s="1" t="e">
        <f ca="1" t="shared" si="239"/>
        <v>#DIV/0!</v>
      </c>
      <c r="Z622" s="1">
        <f ca="1">SUM(OFFSET('96点'!Z$5,(ROW(Z622)-ROW(Z$5))*4,,4))</f>
        <v>0</v>
      </c>
      <c r="AA622" s="1">
        <f ca="1">SUM(OFFSET('96点'!AA$5,(ROW(AA622)-ROW(AA$5))*4,,4))</f>
        <v>0</v>
      </c>
      <c r="AB622" s="1" t="e">
        <f ca="1" t="shared" si="240"/>
        <v>#DIV/0!</v>
      </c>
      <c r="AC622" s="1">
        <f ca="1">SUM(OFFSET('96点'!AC$5,(ROW(AC622)-ROW(AC$5))*4,,4))</f>
        <v>0</v>
      </c>
      <c r="AD622" s="1">
        <f ca="1">SUM(OFFSET('96点'!AD$5,(ROW(AD622)-ROW(AD$5))*4,,4))</f>
        <v>0</v>
      </c>
      <c r="AE622" s="1" t="e">
        <f ca="1" t="shared" si="241"/>
        <v>#DIV/0!</v>
      </c>
      <c r="AF622" s="1" t="e">
        <f ca="1" t="shared" si="242"/>
        <v>#DIV/0!</v>
      </c>
      <c r="AG622" s="1">
        <f ca="1">SUM(OFFSET('96点'!AG$5,(ROW(AG622)-ROW(AG$5))*4,,4))</f>
        <v>0</v>
      </c>
      <c r="AH622" s="1">
        <f ca="1">SUM(OFFSET('96点'!AH$5,(ROW(AH622)-ROW(AH$5))*4,,4))</f>
        <v>0</v>
      </c>
      <c r="AI622" s="1" t="e">
        <f ca="1" t="shared" si="243"/>
        <v>#DIV/0!</v>
      </c>
      <c r="AJ622" s="1">
        <f ca="1">SUM(OFFSET('96点'!AJ$5,(ROW(AJ622)-ROW(AJ$5))*4,,4))</f>
        <v>0</v>
      </c>
      <c r="AK622" s="1">
        <f ca="1">SUM(OFFSET('96点'!AK$5,(ROW(AK622)-ROW(AK$5))*4,,4))</f>
        <v>0</v>
      </c>
      <c r="AL622" s="1" t="e">
        <f ca="1" t="shared" si="244"/>
        <v>#DIV/0!</v>
      </c>
      <c r="AM622" s="1" t="e">
        <f ca="1" t="shared" si="245"/>
        <v>#DIV/0!</v>
      </c>
      <c r="AN622" s="1">
        <f ca="1">SUM(OFFSET('96点'!AN$5,(ROW(AN622)-ROW(AN$5))*4,,4))</f>
        <v>0</v>
      </c>
      <c r="AO622" s="1">
        <f ca="1">SUM(OFFSET('96点'!AO$5,(ROW(AO622)-ROW(AO$5))*4,,4))</f>
        <v>0</v>
      </c>
      <c r="AP622" s="1" t="e">
        <f ca="1" t="shared" si="246"/>
        <v>#DIV/0!</v>
      </c>
      <c r="AQ622" s="1">
        <f ca="1">SUM(OFFSET('96点'!AQ$5,(ROW(AQ622)-ROW(AQ$5))*4,,4))</f>
        <v>0</v>
      </c>
      <c r="AR622" s="1">
        <f ca="1">SUM(OFFSET('96点'!AR$5,(ROW(AR622)-ROW(AR$5))*4,,4))</f>
        <v>0</v>
      </c>
      <c r="AS622" s="1" t="e">
        <f ca="1" t="shared" si="247"/>
        <v>#DIV/0!</v>
      </c>
      <c r="AT622" s="1" t="e">
        <f ca="1" t="shared" si="248"/>
        <v>#DIV/0!</v>
      </c>
      <c r="AU622" s="1">
        <f ca="1">SUM(OFFSET('96点'!AU$5,(ROW(AU622)-ROW(AU$5))*4,,4))</f>
        <v>0</v>
      </c>
      <c r="AV622" s="1">
        <f ca="1">SUM(OFFSET('96点'!AV$5,(ROW(AV622)-ROW(AV$5))*4,,4))</f>
        <v>0</v>
      </c>
      <c r="AW622" s="1" t="e">
        <f ca="1" t="shared" si="249"/>
        <v>#DIV/0!</v>
      </c>
      <c r="AX622" s="1">
        <f ca="1">SUM(OFFSET('96点'!AX$5,(ROW(AX622)-ROW(AX$5))*4,,4))</f>
        <v>0</v>
      </c>
      <c r="AY622" s="1">
        <f ca="1">SUM(OFFSET('96点'!AY$5,(ROW(AY622)-ROW(AY$5))*4,,4))</f>
        <v>0</v>
      </c>
      <c r="AZ622" s="1" t="e">
        <f ca="1" t="shared" si="250"/>
        <v>#DIV/0!</v>
      </c>
      <c r="BA622" s="1" t="e">
        <f ca="1" t="shared" si="251"/>
        <v>#DIV/0!</v>
      </c>
      <c r="BB622" s="1">
        <f ca="1">SUM(OFFSET('96点'!BB$5,(ROW(BB622)-ROW(BB$5))*4,,4))</f>
        <v>0</v>
      </c>
    </row>
    <row r="623" spans="3:54">
      <c r="C623" s="1">
        <f t="shared" si="227"/>
        <v>619</v>
      </c>
      <c r="D623" s="1">
        <f t="shared" si="228"/>
        <v>21</v>
      </c>
      <c r="E623" s="1">
        <f t="shared" si="231"/>
        <v>45117</v>
      </c>
      <c r="F623" s="1" t="str">
        <f t="shared" si="229"/>
        <v>20230710</v>
      </c>
      <c r="G623">
        <f t="shared" si="232"/>
        <v>2</v>
      </c>
      <c r="J623" s="1" t="str">
        <f>INDEX(辅助表!$F$3:$F$14,G623)</f>
        <v>测试机组#1调度单元</v>
      </c>
      <c r="K623" s="1" t="str">
        <f t="shared" si="230"/>
        <v>2023-07-10</v>
      </c>
      <c r="L623" s="3">
        <f ca="1" t="shared" si="233"/>
        <v>0.791666666666667</v>
      </c>
      <c r="M623" s="1">
        <f ca="1">SUM(OFFSET('96点'!M$5,(ROW(M623)-ROW(M$5))*4,,4))</f>
        <v>0</v>
      </c>
      <c r="N623" s="1" t="e">
        <f ca="1" t="shared" si="234"/>
        <v>#DIV/0!</v>
      </c>
      <c r="O623" s="1">
        <f ca="1">SUM(OFFSET('96点'!O$5,(ROW(O623)-ROW(O$5))*4,,4))</f>
        <v>0</v>
      </c>
      <c r="P623" s="1">
        <f ca="1">SUM(OFFSET('96点'!P$5,(ROW(P623)-ROW(P$5))*4,,4))</f>
        <v>0</v>
      </c>
      <c r="Q623" s="1" t="e">
        <f ca="1" t="shared" si="235"/>
        <v>#DIV/0!</v>
      </c>
      <c r="R623" s="1" t="e">
        <f ca="1" t="shared" si="236"/>
        <v>#DIV/0!</v>
      </c>
      <c r="S623" s="1">
        <f ca="1">SUM(OFFSET('96点'!S$5,(ROW(S623)-ROW(S$5))*4,,4))</f>
        <v>0</v>
      </c>
      <c r="T623" s="1">
        <f ca="1">SUM(OFFSET('96点'!T$5,(ROW(T623)-ROW(T$5))*4,,4))</f>
        <v>0</v>
      </c>
      <c r="U623" s="1" t="e">
        <f ca="1" t="shared" si="237"/>
        <v>#DIV/0!</v>
      </c>
      <c r="V623" s="1">
        <f ca="1">SUM(OFFSET('96点'!V$5,(ROW(V623)-ROW(V$5))*4,,4))</f>
        <v>0</v>
      </c>
      <c r="W623" s="1">
        <f ca="1">SUM(OFFSET('96点'!W$5,(ROW(W623)-ROW(W$5))*4,,4))</f>
        <v>0</v>
      </c>
      <c r="X623" s="1" t="e">
        <f ca="1" t="shared" si="238"/>
        <v>#DIV/0!</v>
      </c>
      <c r="Y623" s="1" t="e">
        <f ca="1" t="shared" si="239"/>
        <v>#DIV/0!</v>
      </c>
      <c r="Z623" s="1">
        <f ca="1">SUM(OFFSET('96点'!Z$5,(ROW(Z623)-ROW(Z$5))*4,,4))</f>
        <v>0</v>
      </c>
      <c r="AA623" s="1">
        <f ca="1">SUM(OFFSET('96点'!AA$5,(ROW(AA623)-ROW(AA$5))*4,,4))</f>
        <v>0</v>
      </c>
      <c r="AB623" s="1" t="e">
        <f ca="1" t="shared" si="240"/>
        <v>#DIV/0!</v>
      </c>
      <c r="AC623" s="1">
        <f ca="1">SUM(OFFSET('96点'!AC$5,(ROW(AC623)-ROW(AC$5))*4,,4))</f>
        <v>0</v>
      </c>
      <c r="AD623" s="1">
        <f ca="1">SUM(OFFSET('96点'!AD$5,(ROW(AD623)-ROW(AD$5))*4,,4))</f>
        <v>0</v>
      </c>
      <c r="AE623" s="1" t="e">
        <f ca="1" t="shared" si="241"/>
        <v>#DIV/0!</v>
      </c>
      <c r="AF623" s="1" t="e">
        <f ca="1" t="shared" si="242"/>
        <v>#DIV/0!</v>
      </c>
      <c r="AG623" s="1">
        <f ca="1">SUM(OFFSET('96点'!AG$5,(ROW(AG623)-ROW(AG$5))*4,,4))</f>
        <v>0</v>
      </c>
      <c r="AH623" s="1">
        <f ca="1">SUM(OFFSET('96点'!AH$5,(ROW(AH623)-ROW(AH$5))*4,,4))</f>
        <v>0</v>
      </c>
      <c r="AI623" s="1" t="e">
        <f ca="1" t="shared" si="243"/>
        <v>#DIV/0!</v>
      </c>
      <c r="AJ623" s="1">
        <f ca="1">SUM(OFFSET('96点'!AJ$5,(ROW(AJ623)-ROW(AJ$5))*4,,4))</f>
        <v>0</v>
      </c>
      <c r="AK623" s="1">
        <f ca="1">SUM(OFFSET('96点'!AK$5,(ROW(AK623)-ROW(AK$5))*4,,4))</f>
        <v>0</v>
      </c>
      <c r="AL623" s="1" t="e">
        <f ca="1" t="shared" si="244"/>
        <v>#DIV/0!</v>
      </c>
      <c r="AM623" s="1" t="e">
        <f ca="1" t="shared" si="245"/>
        <v>#DIV/0!</v>
      </c>
      <c r="AN623" s="1">
        <f ca="1">SUM(OFFSET('96点'!AN$5,(ROW(AN623)-ROW(AN$5))*4,,4))</f>
        <v>0</v>
      </c>
      <c r="AO623" s="1">
        <f ca="1">SUM(OFFSET('96点'!AO$5,(ROW(AO623)-ROW(AO$5))*4,,4))</f>
        <v>0</v>
      </c>
      <c r="AP623" s="1" t="e">
        <f ca="1" t="shared" si="246"/>
        <v>#DIV/0!</v>
      </c>
      <c r="AQ623" s="1">
        <f ca="1">SUM(OFFSET('96点'!AQ$5,(ROW(AQ623)-ROW(AQ$5))*4,,4))</f>
        <v>0</v>
      </c>
      <c r="AR623" s="1">
        <f ca="1">SUM(OFFSET('96点'!AR$5,(ROW(AR623)-ROW(AR$5))*4,,4))</f>
        <v>0</v>
      </c>
      <c r="AS623" s="1" t="e">
        <f ca="1" t="shared" si="247"/>
        <v>#DIV/0!</v>
      </c>
      <c r="AT623" s="1" t="e">
        <f ca="1" t="shared" si="248"/>
        <v>#DIV/0!</v>
      </c>
      <c r="AU623" s="1">
        <f ca="1">SUM(OFFSET('96点'!AU$5,(ROW(AU623)-ROW(AU$5))*4,,4))</f>
        <v>0</v>
      </c>
      <c r="AV623" s="1">
        <f ca="1">SUM(OFFSET('96点'!AV$5,(ROW(AV623)-ROW(AV$5))*4,,4))</f>
        <v>0</v>
      </c>
      <c r="AW623" s="1" t="e">
        <f ca="1" t="shared" si="249"/>
        <v>#DIV/0!</v>
      </c>
      <c r="AX623" s="1">
        <f ca="1">SUM(OFFSET('96点'!AX$5,(ROW(AX623)-ROW(AX$5))*4,,4))</f>
        <v>0</v>
      </c>
      <c r="AY623" s="1">
        <f ca="1">SUM(OFFSET('96点'!AY$5,(ROW(AY623)-ROW(AY$5))*4,,4))</f>
        <v>0</v>
      </c>
      <c r="AZ623" s="1" t="e">
        <f ca="1" t="shared" si="250"/>
        <v>#DIV/0!</v>
      </c>
      <c r="BA623" s="1" t="e">
        <f ca="1" t="shared" si="251"/>
        <v>#DIV/0!</v>
      </c>
      <c r="BB623" s="1">
        <f ca="1">SUM(OFFSET('96点'!BB$5,(ROW(BB623)-ROW(BB$5))*4,,4))</f>
        <v>0</v>
      </c>
    </row>
    <row r="624" spans="3:54">
      <c r="C624" s="1">
        <f t="shared" si="227"/>
        <v>620</v>
      </c>
      <c r="D624" s="1">
        <f t="shared" si="228"/>
        <v>22</v>
      </c>
      <c r="E624" s="1">
        <f t="shared" si="231"/>
        <v>45117</v>
      </c>
      <c r="F624" s="1" t="str">
        <f t="shared" si="229"/>
        <v>20230710</v>
      </c>
      <c r="G624">
        <f t="shared" si="232"/>
        <v>2</v>
      </c>
      <c r="J624" s="1" t="str">
        <f>INDEX(辅助表!$F$3:$F$14,G624)</f>
        <v>测试机组#1调度单元</v>
      </c>
      <c r="K624" s="1" t="str">
        <f t="shared" si="230"/>
        <v>2023-07-10</v>
      </c>
      <c r="L624" s="3">
        <f ca="1" t="shared" si="233"/>
        <v>0.833333333333333</v>
      </c>
      <c r="M624" s="1">
        <f ca="1">SUM(OFFSET('96点'!M$5,(ROW(M624)-ROW(M$5))*4,,4))</f>
        <v>0</v>
      </c>
      <c r="N624" s="1" t="e">
        <f ca="1" t="shared" si="234"/>
        <v>#DIV/0!</v>
      </c>
      <c r="O624" s="1">
        <f ca="1">SUM(OFFSET('96点'!O$5,(ROW(O624)-ROW(O$5))*4,,4))</f>
        <v>0</v>
      </c>
      <c r="P624" s="1">
        <f ca="1">SUM(OFFSET('96点'!P$5,(ROW(P624)-ROW(P$5))*4,,4))</f>
        <v>0</v>
      </c>
      <c r="Q624" s="1" t="e">
        <f ca="1" t="shared" si="235"/>
        <v>#DIV/0!</v>
      </c>
      <c r="R624" s="1" t="e">
        <f ca="1" t="shared" si="236"/>
        <v>#DIV/0!</v>
      </c>
      <c r="S624" s="1">
        <f ca="1">SUM(OFFSET('96点'!S$5,(ROW(S624)-ROW(S$5))*4,,4))</f>
        <v>0</v>
      </c>
      <c r="T624" s="1">
        <f ca="1">SUM(OFFSET('96点'!T$5,(ROW(T624)-ROW(T$5))*4,,4))</f>
        <v>0</v>
      </c>
      <c r="U624" s="1" t="e">
        <f ca="1" t="shared" si="237"/>
        <v>#DIV/0!</v>
      </c>
      <c r="V624" s="1">
        <f ca="1">SUM(OFFSET('96点'!V$5,(ROW(V624)-ROW(V$5))*4,,4))</f>
        <v>0</v>
      </c>
      <c r="W624" s="1">
        <f ca="1">SUM(OFFSET('96点'!W$5,(ROW(W624)-ROW(W$5))*4,,4))</f>
        <v>0</v>
      </c>
      <c r="X624" s="1" t="e">
        <f ca="1" t="shared" si="238"/>
        <v>#DIV/0!</v>
      </c>
      <c r="Y624" s="1" t="e">
        <f ca="1" t="shared" si="239"/>
        <v>#DIV/0!</v>
      </c>
      <c r="Z624" s="1">
        <f ca="1">SUM(OFFSET('96点'!Z$5,(ROW(Z624)-ROW(Z$5))*4,,4))</f>
        <v>0</v>
      </c>
      <c r="AA624" s="1">
        <f ca="1">SUM(OFFSET('96点'!AA$5,(ROW(AA624)-ROW(AA$5))*4,,4))</f>
        <v>0</v>
      </c>
      <c r="AB624" s="1" t="e">
        <f ca="1" t="shared" si="240"/>
        <v>#DIV/0!</v>
      </c>
      <c r="AC624" s="1">
        <f ca="1">SUM(OFFSET('96点'!AC$5,(ROW(AC624)-ROW(AC$5))*4,,4))</f>
        <v>0</v>
      </c>
      <c r="AD624" s="1">
        <f ca="1">SUM(OFFSET('96点'!AD$5,(ROW(AD624)-ROW(AD$5))*4,,4))</f>
        <v>0</v>
      </c>
      <c r="AE624" s="1" t="e">
        <f ca="1" t="shared" si="241"/>
        <v>#DIV/0!</v>
      </c>
      <c r="AF624" s="1" t="e">
        <f ca="1" t="shared" si="242"/>
        <v>#DIV/0!</v>
      </c>
      <c r="AG624" s="1">
        <f ca="1">SUM(OFFSET('96点'!AG$5,(ROW(AG624)-ROW(AG$5))*4,,4))</f>
        <v>0</v>
      </c>
      <c r="AH624" s="1">
        <f ca="1">SUM(OFFSET('96点'!AH$5,(ROW(AH624)-ROW(AH$5))*4,,4))</f>
        <v>0</v>
      </c>
      <c r="AI624" s="1" t="e">
        <f ca="1" t="shared" si="243"/>
        <v>#DIV/0!</v>
      </c>
      <c r="AJ624" s="1">
        <f ca="1">SUM(OFFSET('96点'!AJ$5,(ROW(AJ624)-ROW(AJ$5))*4,,4))</f>
        <v>0</v>
      </c>
      <c r="AK624" s="1">
        <f ca="1">SUM(OFFSET('96点'!AK$5,(ROW(AK624)-ROW(AK$5))*4,,4))</f>
        <v>0</v>
      </c>
      <c r="AL624" s="1" t="e">
        <f ca="1" t="shared" si="244"/>
        <v>#DIV/0!</v>
      </c>
      <c r="AM624" s="1" t="e">
        <f ca="1" t="shared" si="245"/>
        <v>#DIV/0!</v>
      </c>
      <c r="AN624" s="1">
        <f ca="1">SUM(OFFSET('96点'!AN$5,(ROW(AN624)-ROW(AN$5))*4,,4))</f>
        <v>0</v>
      </c>
      <c r="AO624" s="1">
        <f ca="1">SUM(OFFSET('96点'!AO$5,(ROW(AO624)-ROW(AO$5))*4,,4))</f>
        <v>0</v>
      </c>
      <c r="AP624" s="1" t="e">
        <f ca="1" t="shared" si="246"/>
        <v>#DIV/0!</v>
      </c>
      <c r="AQ624" s="1">
        <f ca="1">SUM(OFFSET('96点'!AQ$5,(ROW(AQ624)-ROW(AQ$5))*4,,4))</f>
        <v>0</v>
      </c>
      <c r="AR624" s="1">
        <f ca="1">SUM(OFFSET('96点'!AR$5,(ROW(AR624)-ROW(AR$5))*4,,4))</f>
        <v>0</v>
      </c>
      <c r="AS624" s="1" t="e">
        <f ca="1" t="shared" si="247"/>
        <v>#DIV/0!</v>
      </c>
      <c r="AT624" s="1" t="e">
        <f ca="1" t="shared" si="248"/>
        <v>#DIV/0!</v>
      </c>
      <c r="AU624" s="1">
        <f ca="1">SUM(OFFSET('96点'!AU$5,(ROW(AU624)-ROW(AU$5))*4,,4))</f>
        <v>0</v>
      </c>
      <c r="AV624" s="1">
        <f ca="1">SUM(OFFSET('96点'!AV$5,(ROW(AV624)-ROW(AV$5))*4,,4))</f>
        <v>0</v>
      </c>
      <c r="AW624" s="1" t="e">
        <f ca="1" t="shared" si="249"/>
        <v>#DIV/0!</v>
      </c>
      <c r="AX624" s="1">
        <f ca="1">SUM(OFFSET('96点'!AX$5,(ROW(AX624)-ROW(AX$5))*4,,4))</f>
        <v>0</v>
      </c>
      <c r="AY624" s="1">
        <f ca="1">SUM(OFFSET('96点'!AY$5,(ROW(AY624)-ROW(AY$5))*4,,4))</f>
        <v>0</v>
      </c>
      <c r="AZ624" s="1" t="e">
        <f ca="1" t="shared" si="250"/>
        <v>#DIV/0!</v>
      </c>
      <c r="BA624" s="1" t="e">
        <f ca="1" t="shared" si="251"/>
        <v>#DIV/0!</v>
      </c>
      <c r="BB624" s="1">
        <f ca="1">SUM(OFFSET('96点'!BB$5,(ROW(BB624)-ROW(BB$5))*4,,4))</f>
        <v>0</v>
      </c>
    </row>
    <row r="625" spans="3:54">
      <c r="C625" s="1">
        <f t="shared" si="227"/>
        <v>621</v>
      </c>
      <c r="D625" s="1">
        <f t="shared" si="228"/>
        <v>23</v>
      </c>
      <c r="E625" s="1">
        <f t="shared" si="231"/>
        <v>45117</v>
      </c>
      <c r="F625" s="1" t="str">
        <f t="shared" si="229"/>
        <v>20230710</v>
      </c>
      <c r="G625">
        <f t="shared" si="232"/>
        <v>2</v>
      </c>
      <c r="J625" s="1" t="str">
        <f>INDEX(辅助表!$F$3:$F$14,G625)</f>
        <v>测试机组#1调度单元</v>
      </c>
      <c r="K625" s="1" t="str">
        <f t="shared" si="230"/>
        <v>2023-07-10</v>
      </c>
      <c r="L625" s="3">
        <f ca="1" t="shared" si="233"/>
        <v>0.875</v>
      </c>
      <c r="M625" s="1">
        <f ca="1">SUM(OFFSET('96点'!M$5,(ROW(M625)-ROW(M$5))*4,,4))</f>
        <v>0</v>
      </c>
      <c r="N625" s="1" t="e">
        <f ca="1" t="shared" si="234"/>
        <v>#DIV/0!</v>
      </c>
      <c r="O625" s="1">
        <f ca="1">SUM(OFFSET('96点'!O$5,(ROW(O625)-ROW(O$5))*4,,4))</f>
        <v>0</v>
      </c>
      <c r="P625" s="1">
        <f ca="1">SUM(OFFSET('96点'!P$5,(ROW(P625)-ROW(P$5))*4,,4))</f>
        <v>0</v>
      </c>
      <c r="Q625" s="1" t="e">
        <f ca="1" t="shared" si="235"/>
        <v>#DIV/0!</v>
      </c>
      <c r="R625" s="1" t="e">
        <f ca="1" t="shared" si="236"/>
        <v>#DIV/0!</v>
      </c>
      <c r="S625" s="1">
        <f ca="1">SUM(OFFSET('96点'!S$5,(ROW(S625)-ROW(S$5))*4,,4))</f>
        <v>0</v>
      </c>
      <c r="T625" s="1">
        <f ca="1">SUM(OFFSET('96点'!T$5,(ROW(T625)-ROW(T$5))*4,,4))</f>
        <v>0</v>
      </c>
      <c r="U625" s="1" t="e">
        <f ca="1" t="shared" si="237"/>
        <v>#DIV/0!</v>
      </c>
      <c r="V625" s="1">
        <f ca="1">SUM(OFFSET('96点'!V$5,(ROW(V625)-ROW(V$5))*4,,4))</f>
        <v>0</v>
      </c>
      <c r="W625" s="1">
        <f ca="1">SUM(OFFSET('96点'!W$5,(ROW(W625)-ROW(W$5))*4,,4))</f>
        <v>0</v>
      </c>
      <c r="X625" s="1" t="e">
        <f ca="1" t="shared" si="238"/>
        <v>#DIV/0!</v>
      </c>
      <c r="Y625" s="1" t="e">
        <f ca="1" t="shared" si="239"/>
        <v>#DIV/0!</v>
      </c>
      <c r="Z625" s="1">
        <f ca="1">SUM(OFFSET('96点'!Z$5,(ROW(Z625)-ROW(Z$5))*4,,4))</f>
        <v>0</v>
      </c>
      <c r="AA625" s="1">
        <f ca="1">SUM(OFFSET('96点'!AA$5,(ROW(AA625)-ROW(AA$5))*4,,4))</f>
        <v>0</v>
      </c>
      <c r="AB625" s="1" t="e">
        <f ca="1" t="shared" si="240"/>
        <v>#DIV/0!</v>
      </c>
      <c r="AC625" s="1">
        <f ca="1">SUM(OFFSET('96点'!AC$5,(ROW(AC625)-ROW(AC$5))*4,,4))</f>
        <v>0</v>
      </c>
      <c r="AD625" s="1">
        <f ca="1">SUM(OFFSET('96点'!AD$5,(ROW(AD625)-ROW(AD$5))*4,,4))</f>
        <v>0</v>
      </c>
      <c r="AE625" s="1" t="e">
        <f ca="1" t="shared" si="241"/>
        <v>#DIV/0!</v>
      </c>
      <c r="AF625" s="1" t="e">
        <f ca="1" t="shared" si="242"/>
        <v>#DIV/0!</v>
      </c>
      <c r="AG625" s="1">
        <f ca="1">SUM(OFFSET('96点'!AG$5,(ROW(AG625)-ROW(AG$5))*4,,4))</f>
        <v>0</v>
      </c>
      <c r="AH625" s="1">
        <f ca="1">SUM(OFFSET('96点'!AH$5,(ROW(AH625)-ROW(AH$5))*4,,4))</f>
        <v>0</v>
      </c>
      <c r="AI625" s="1" t="e">
        <f ca="1" t="shared" si="243"/>
        <v>#DIV/0!</v>
      </c>
      <c r="AJ625" s="1">
        <f ca="1">SUM(OFFSET('96点'!AJ$5,(ROW(AJ625)-ROW(AJ$5))*4,,4))</f>
        <v>0</v>
      </c>
      <c r="AK625" s="1">
        <f ca="1">SUM(OFFSET('96点'!AK$5,(ROW(AK625)-ROW(AK$5))*4,,4))</f>
        <v>0</v>
      </c>
      <c r="AL625" s="1" t="e">
        <f ca="1" t="shared" si="244"/>
        <v>#DIV/0!</v>
      </c>
      <c r="AM625" s="1" t="e">
        <f ca="1" t="shared" si="245"/>
        <v>#DIV/0!</v>
      </c>
      <c r="AN625" s="1">
        <f ca="1">SUM(OFFSET('96点'!AN$5,(ROW(AN625)-ROW(AN$5))*4,,4))</f>
        <v>0</v>
      </c>
      <c r="AO625" s="1">
        <f ca="1">SUM(OFFSET('96点'!AO$5,(ROW(AO625)-ROW(AO$5))*4,,4))</f>
        <v>0</v>
      </c>
      <c r="AP625" s="1" t="e">
        <f ca="1" t="shared" si="246"/>
        <v>#DIV/0!</v>
      </c>
      <c r="AQ625" s="1">
        <f ca="1">SUM(OFFSET('96点'!AQ$5,(ROW(AQ625)-ROW(AQ$5))*4,,4))</f>
        <v>0</v>
      </c>
      <c r="AR625" s="1">
        <f ca="1">SUM(OFFSET('96点'!AR$5,(ROW(AR625)-ROW(AR$5))*4,,4))</f>
        <v>0</v>
      </c>
      <c r="AS625" s="1" t="e">
        <f ca="1" t="shared" si="247"/>
        <v>#DIV/0!</v>
      </c>
      <c r="AT625" s="1" t="e">
        <f ca="1" t="shared" si="248"/>
        <v>#DIV/0!</v>
      </c>
      <c r="AU625" s="1">
        <f ca="1">SUM(OFFSET('96点'!AU$5,(ROW(AU625)-ROW(AU$5))*4,,4))</f>
        <v>0</v>
      </c>
      <c r="AV625" s="1">
        <f ca="1">SUM(OFFSET('96点'!AV$5,(ROW(AV625)-ROW(AV$5))*4,,4))</f>
        <v>0</v>
      </c>
      <c r="AW625" s="1" t="e">
        <f ca="1" t="shared" si="249"/>
        <v>#DIV/0!</v>
      </c>
      <c r="AX625" s="1">
        <f ca="1">SUM(OFFSET('96点'!AX$5,(ROW(AX625)-ROW(AX$5))*4,,4))</f>
        <v>0</v>
      </c>
      <c r="AY625" s="1">
        <f ca="1">SUM(OFFSET('96点'!AY$5,(ROW(AY625)-ROW(AY$5))*4,,4))</f>
        <v>0</v>
      </c>
      <c r="AZ625" s="1" t="e">
        <f ca="1" t="shared" si="250"/>
        <v>#DIV/0!</v>
      </c>
      <c r="BA625" s="1" t="e">
        <f ca="1" t="shared" si="251"/>
        <v>#DIV/0!</v>
      </c>
      <c r="BB625" s="1">
        <f ca="1">SUM(OFFSET('96点'!BB$5,(ROW(BB625)-ROW(BB$5))*4,,4))</f>
        <v>0</v>
      </c>
    </row>
    <row r="626" spans="3:54">
      <c r="C626" s="1">
        <f t="shared" si="227"/>
        <v>622</v>
      </c>
      <c r="D626" s="1">
        <f t="shared" si="228"/>
        <v>24</v>
      </c>
      <c r="E626" s="1">
        <f t="shared" si="231"/>
        <v>45117</v>
      </c>
      <c r="F626" s="1" t="str">
        <f t="shared" si="229"/>
        <v>20230710</v>
      </c>
      <c r="G626">
        <f t="shared" si="232"/>
        <v>2</v>
      </c>
      <c r="J626" s="1" t="str">
        <f>INDEX(辅助表!$F$3:$F$14,G626)</f>
        <v>测试机组#1调度单元</v>
      </c>
      <c r="K626" s="1" t="str">
        <f t="shared" si="230"/>
        <v>2023-07-10</v>
      </c>
      <c r="L626" s="3">
        <f ca="1" t="shared" si="233"/>
        <v>0.916666666666667</v>
      </c>
      <c r="M626" s="1">
        <f ca="1">SUM(OFFSET('96点'!M$5,(ROW(M626)-ROW(M$5))*4,,4))</f>
        <v>0</v>
      </c>
      <c r="N626" s="1" t="e">
        <f ca="1" t="shared" si="234"/>
        <v>#DIV/0!</v>
      </c>
      <c r="O626" s="1">
        <f ca="1">SUM(OFFSET('96点'!O$5,(ROW(O626)-ROW(O$5))*4,,4))</f>
        <v>0</v>
      </c>
      <c r="P626" s="1">
        <f ca="1">SUM(OFFSET('96点'!P$5,(ROW(P626)-ROW(P$5))*4,,4))</f>
        <v>0</v>
      </c>
      <c r="Q626" s="1" t="e">
        <f ca="1" t="shared" si="235"/>
        <v>#DIV/0!</v>
      </c>
      <c r="R626" s="1" t="e">
        <f ca="1" t="shared" si="236"/>
        <v>#DIV/0!</v>
      </c>
      <c r="S626" s="1">
        <f ca="1">SUM(OFFSET('96点'!S$5,(ROW(S626)-ROW(S$5))*4,,4))</f>
        <v>0</v>
      </c>
      <c r="T626" s="1">
        <f ca="1">SUM(OFFSET('96点'!T$5,(ROW(T626)-ROW(T$5))*4,,4))</f>
        <v>0</v>
      </c>
      <c r="U626" s="1" t="e">
        <f ca="1" t="shared" si="237"/>
        <v>#DIV/0!</v>
      </c>
      <c r="V626" s="1">
        <f ca="1">SUM(OFFSET('96点'!V$5,(ROW(V626)-ROW(V$5))*4,,4))</f>
        <v>0</v>
      </c>
      <c r="W626" s="1">
        <f ca="1">SUM(OFFSET('96点'!W$5,(ROW(W626)-ROW(W$5))*4,,4))</f>
        <v>0</v>
      </c>
      <c r="X626" s="1" t="e">
        <f ca="1" t="shared" si="238"/>
        <v>#DIV/0!</v>
      </c>
      <c r="Y626" s="1" t="e">
        <f ca="1" t="shared" si="239"/>
        <v>#DIV/0!</v>
      </c>
      <c r="Z626" s="1">
        <f ca="1">SUM(OFFSET('96点'!Z$5,(ROW(Z626)-ROW(Z$5))*4,,4))</f>
        <v>0</v>
      </c>
      <c r="AA626" s="1">
        <f ca="1">SUM(OFFSET('96点'!AA$5,(ROW(AA626)-ROW(AA$5))*4,,4))</f>
        <v>0</v>
      </c>
      <c r="AB626" s="1" t="e">
        <f ca="1" t="shared" si="240"/>
        <v>#DIV/0!</v>
      </c>
      <c r="AC626" s="1">
        <f ca="1">SUM(OFFSET('96点'!AC$5,(ROW(AC626)-ROW(AC$5))*4,,4))</f>
        <v>0</v>
      </c>
      <c r="AD626" s="1">
        <f ca="1">SUM(OFFSET('96点'!AD$5,(ROW(AD626)-ROW(AD$5))*4,,4))</f>
        <v>0</v>
      </c>
      <c r="AE626" s="1" t="e">
        <f ca="1" t="shared" si="241"/>
        <v>#DIV/0!</v>
      </c>
      <c r="AF626" s="1" t="e">
        <f ca="1" t="shared" si="242"/>
        <v>#DIV/0!</v>
      </c>
      <c r="AG626" s="1">
        <f ca="1">SUM(OFFSET('96点'!AG$5,(ROW(AG626)-ROW(AG$5))*4,,4))</f>
        <v>0</v>
      </c>
      <c r="AH626" s="1">
        <f ca="1">SUM(OFFSET('96点'!AH$5,(ROW(AH626)-ROW(AH$5))*4,,4))</f>
        <v>0</v>
      </c>
      <c r="AI626" s="1" t="e">
        <f ca="1" t="shared" si="243"/>
        <v>#DIV/0!</v>
      </c>
      <c r="AJ626" s="1">
        <f ca="1">SUM(OFFSET('96点'!AJ$5,(ROW(AJ626)-ROW(AJ$5))*4,,4))</f>
        <v>0</v>
      </c>
      <c r="AK626" s="1">
        <f ca="1">SUM(OFFSET('96点'!AK$5,(ROW(AK626)-ROW(AK$5))*4,,4))</f>
        <v>0</v>
      </c>
      <c r="AL626" s="1" t="e">
        <f ca="1" t="shared" si="244"/>
        <v>#DIV/0!</v>
      </c>
      <c r="AM626" s="1" t="e">
        <f ca="1" t="shared" si="245"/>
        <v>#DIV/0!</v>
      </c>
      <c r="AN626" s="1">
        <f ca="1">SUM(OFFSET('96点'!AN$5,(ROW(AN626)-ROW(AN$5))*4,,4))</f>
        <v>0</v>
      </c>
      <c r="AO626" s="1">
        <f ca="1">SUM(OFFSET('96点'!AO$5,(ROW(AO626)-ROW(AO$5))*4,,4))</f>
        <v>0</v>
      </c>
      <c r="AP626" s="1" t="e">
        <f ca="1" t="shared" si="246"/>
        <v>#DIV/0!</v>
      </c>
      <c r="AQ626" s="1">
        <f ca="1">SUM(OFFSET('96点'!AQ$5,(ROW(AQ626)-ROW(AQ$5))*4,,4))</f>
        <v>0</v>
      </c>
      <c r="AR626" s="1">
        <f ca="1">SUM(OFFSET('96点'!AR$5,(ROW(AR626)-ROW(AR$5))*4,,4))</f>
        <v>0</v>
      </c>
      <c r="AS626" s="1" t="e">
        <f ca="1" t="shared" si="247"/>
        <v>#DIV/0!</v>
      </c>
      <c r="AT626" s="1" t="e">
        <f ca="1" t="shared" si="248"/>
        <v>#DIV/0!</v>
      </c>
      <c r="AU626" s="1">
        <f ca="1">SUM(OFFSET('96点'!AU$5,(ROW(AU626)-ROW(AU$5))*4,,4))</f>
        <v>0</v>
      </c>
      <c r="AV626" s="1">
        <f ca="1">SUM(OFFSET('96点'!AV$5,(ROW(AV626)-ROW(AV$5))*4,,4))</f>
        <v>0</v>
      </c>
      <c r="AW626" s="1" t="e">
        <f ca="1" t="shared" si="249"/>
        <v>#DIV/0!</v>
      </c>
      <c r="AX626" s="1">
        <f ca="1">SUM(OFFSET('96点'!AX$5,(ROW(AX626)-ROW(AX$5))*4,,4))</f>
        <v>0</v>
      </c>
      <c r="AY626" s="1">
        <f ca="1">SUM(OFFSET('96点'!AY$5,(ROW(AY626)-ROW(AY$5))*4,,4))</f>
        <v>0</v>
      </c>
      <c r="AZ626" s="1" t="e">
        <f ca="1" t="shared" si="250"/>
        <v>#DIV/0!</v>
      </c>
      <c r="BA626" s="1" t="e">
        <f ca="1" t="shared" si="251"/>
        <v>#DIV/0!</v>
      </c>
      <c r="BB626" s="1">
        <f ca="1">SUM(OFFSET('96点'!BB$5,(ROW(BB626)-ROW(BB$5))*4,,4))</f>
        <v>0</v>
      </c>
    </row>
    <row r="627" spans="3:54">
      <c r="C627" s="1">
        <f t="shared" si="227"/>
        <v>623</v>
      </c>
      <c r="D627" s="1">
        <f t="shared" si="228"/>
        <v>25</v>
      </c>
      <c r="E627" s="1">
        <f t="shared" si="231"/>
        <v>45117</v>
      </c>
      <c r="F627" s="1" t="str">
        <f t="shared" si="229"/>
        <v>20230710</v>
      </c>
      <c r="G627">
        <f t="shared" si="232"/>
        <v>2</v>
      </c>
      <c r="J627" s="1" t="str">
        <f>INDEX(辅助表!$F$3:$F$14,G627)</f>
        <v>测试机组#1调度单元</v>
      </c>
      <c r="K627" s="1" t="str">
        <f t="shared" si="230"/>
        <v>2023-07-10</v>
      </c>
      <c r="L627" s="3">
        <f ca="1" t="shared" si="233"/>
        <v>0.958333333333333</v>
      </c>
      <c r="M627" s="1">
        <f ca="1">SUM(OFFSET('96点'!M$5,(ROW(M627)-ROW(M$5))*4,,4))</f>
        <v>0</v>
      </c>
      <c r="N627" s="1" t="e">
        <f ca="1" t="shared" si="234"/>
        <v>#DIV/0!</v>
      </c>
      <c r="O627" s="1">
        <f ca="1">SUM(OFFSET('96点'!O$5,(ROW(O627)-ROW(O$5))*4,,4))</f>
        <v>0</v>
      </c>
      <c r="P627" s="1">
        <f ca="1">SUM(OFFSET('96点'!P$5,(ROW(P627)-ROW(P$5))*4,,4))</f>
        <v>0</v>
      </c>
      <c r="Q627" s="1" t="e">
        <f ca="1" t="shared" si="235"/>
        <v>#DIV/0!</v>
      </c>
      <c r="R627" s="1" t="e">
        <f ca="1" t="shared" si="236"/>
        <v>#DIV/0!</v>
      </c>
      <c r="S627" s="1">
        <f ca="1">SUM(OFFSET('96点'!S$5,(ROW(S627)-ROW(S$5))*4,,4))</f>
        <v>0</v>
      </c>
      <c r="T627" s="1">
        <f ca="1">SUM(OFFSET('96点'!T$5,(ROW(T627)-ROW(T$5))*4,,4))</f>
        <v>0</v>
      </c>
      <c r="U627" s="1" t="e">
        <f ca="1" t="shared" si="237"/>
        <v>#DIV/0!</v>
      </c>
      <c r="V627" s="1">
        <f ca="1">SUM(OFFSET('96点'!V$5,(ROW(V627)-ROW(V$5))*4,,4))</f>
        <v>0</v>
      </c>
      <c r="W627" s="1">
        <f ca="1">SUM(OFFSET('96点'!W$5,(ROW(W627)-ROW(W$5))*4,,4))</f>
        <v>0</v>
      </c>
      <c r="X627" s="1" t="e">
        <f ca="1" t="shared" si="238"/>
        <v>#DIV/0!</v>
      </c>
      <c r="Y627" s="1" t="e">
        <f ca="1" t="shared" si="239"/>
        <v>#DIV/0!</v>
      </c>
      <c r="Z627" s="1">
        <f ca="1">SUM(OFFSET('96点'!Z$5,(ROW(Z627)-ROW(Z$5))*4,,4))</f>
        <v>0</v>
      </c>
      <c r="AA627" s="1">
        <f ca="1">SUM(OFFSET('96点'!AA$5,(ROW(AA627)-ROW(AA$5))*4,,4))</f>
        <v>0</v>
      </c>
      <c r="AB627" s="1" t="e">
        <f ca="1" t="shared" si="240"/>
        <v>#DIV/0!</v>
      </c>
      <c r="AC627" s="1">
        <f ca="1">SUM(OFFSET('96点'!AC$5,(ROW(AC627)-ROW(AC$5))*4,,4))</f>
        <v>0</v>
      </c>
      <c r="AD627" s="1">
        <f ca="1">SUM(OFFSET('96点'!AD$5,(ROW(AD627)-ROW(AD$5))*4,,4))</f>
        <v>0</v>
      </c>
      <c r="AE627" s="1" t="e">
        <f ca="1" t="shared" si="241"/>
        <v>#DIV/0!</v>
      </c>
      <c r="AF627" s="1" t="e">
        <f ca="1" t="shared" si="242"/>
        <v>#DIV/0!</v>
      </c>
      <c r="AG627" s="1">
        <f ca="1">SUM(OFFSET('96点'!AG$5,(ROW(AG627)-ROW(AG$5))*4,,4))</f>
        <v>0</v>
      </c>
      <c r="AH627" s="1">
        <f ca="1">SUM(OFFSET('96点'!AH$5,(ROW(AH627)-ROW(AH$5))*4,,4))</f>
        <v>0</v>
      </c>
      <c r="AI627" s="1" t="e">
        <f ca="1" t="shared" si="243"/>
        <v>#DIV/0!</v>
      </c>
      <c r="AJ627" s="1">
        <f ca="1">SUM(OFFSET('96点'!AJ$5,(ROW(AJ627)-ROW(AJ$5))*4,,4))</f>
        <v>0</v>
      </c>
      <c r="AK627" s="1">
        <f ca="1">SUM(OFFSET('96点'!AK$5,(ROW(AK627)-ROW(AK$5))*4,,4))</f>
        <v>0</v>
      </c>
      <c r="AL627" s="1" t="e">
        <f ca="1" t="shared" si="244"/>
        <v>#DIV/0!</v>
      </c>
      <c r="AM627" s="1" t="e">
        <f ca="1" t="shared" si="245"/>
        <v>#DIV/0!</v>
      </c>
      <c r="AN627" s="1">
        <f ca="1">SUM(OFFSET('96点'!AN$5,(ROW(AN627)-ROW(AN$5))*4,,4))</f>
        <v>0</v>
      </c>
      <c r="AO627" s="1">
        <f ca="1">SUM(OFFSET('96点'!AO$5,(ROW(AO627)-ROW(AO$5))*4,,4))</f>
        <v>0</v>
      </c>
      <c r="AP627" s="1" t="e">
        <f ca="1" t="shared" si="246"/>
        <v>#DIV/0!</v>
      </c>
      <c r="AQ627" s="1">
        <f ca="1">SUM(OFFSET('96点'!AQ$5,(ROW(AQ627)-ROW(AQ$5))*4,,4))</f>
        <v>0</v>
      </c>
      <c r="AR627" s="1">
        <f ca="1">SUM(OFFSET('96点'!AR$5,(ROW(AR627)-ROW(AR$5))*4,,4))</f>
        <v>0</v>
      </c>
      <c r="AS627" s="1" t="e">
        <f ca="1" t="shared" si="247"/>
        <v>#DIV/0!</v>
      </c>
      <c r="AT627" s="1" t="e">
        <f ca="1" t="shared" si="248"/>
        <v>#DIV/0!</v>
      </c>
      <c r="AU627" s="1">
        <f ca="1">SUM(OFFSET('96点'!AU$5,(ROW(AU627)-ROW(AU$5))*4,,4))</f>
        <v>0</v>
      </c>
      <c r="AV627" s="1">
        <f ca="1">SUM(OFFSET('96点'!AV$5,(ROW(AV627)-ROW(AV$5))*4,,4))</f>
        <v>0</v>
      </c>
      <c r="AW627" s="1" t="e">
        <f ca="1" t="shared" si="249"/>
        <v>#DIV/0!</v>
      </c>
      <c r="AX627" s="1">
        <f ca="1">SUM(OFFSET('96点'!AX$5,(ROW(AX627)-ROW(AX$5))*4,,4))</f>
        <v>0</v>
      </c>
      <c r="AY627" s="1">
        <f ca="1">SUM(OFFSET('96点'!AY$5,(ROW(AY627)-ROW(AY$5))*4,,4))</f>
        <v>0</v>
      </c>
      <c r="AZ627" s="1" t="e">
        <f ca="1" t="shared" si="250"/>
        <v>#DIV/0!</v>
      </c>
      <c r="BA627" s="1" t="e">
        <f ca="1" t="shared" si="251"/>
        <v>#DIV/0!</v>
      </c>
      <c r="BB627" s="1">
        <f ca="1">SUM(OFFSET('96点'!BB$5,(ROW(BB627)-ROW(BB$5))*4,,4))</f>
        <v>0</v>
      </c>
    </row>
    <row r="628" spans="3:54">
      <c r="C628" s="1">
        <f t="shared" si="227"/>
        <v>624</v>
      </c>
      <c r="D628" s="1">
        <f t="shared" si="228"/>
        <v>26</v>
      </c>
      <c r="E628" s="1">
        <f t="shared" si="231"/>
        <v>45117</v>
      </c>
      <c r="F628" s="1" t="str">
        <f t="shared" si="229"/>
        <v>20230710</v>
      </c>
      <c r="G628">
        <f t="shared" si="232"/>
        <v>2</v>
      </c>
      <c r="J628" s="1" t="str">
        <f>INDEX(辅助表!$F$3:$F$14,G628)</f>
        <v>测试机组#1调度单元</v>
      </c>
      <c r="K628" s="1" t="str">
        <f t="shared" si="230"/>
        <v>2023-07-10</v>
      </c>
      <c r="L628" s="15" t="str">
        <f ca="1" t="shared" si="233"/>
        <v>24:00</v>
      </c>
      <c r="M628" s="1">
        <f ca="1">SUM(OFFSET('96点'!M$5,(ROW(M628)-ROW(M$5))*4,,4))</f>
        <v>0</v>
      </c>
      <c r="N628" s="1" t="e">
        <f ca="1" t="shared" si="234"/>
        <v>#DIV/0!</v>
      </c>
      <c r="O628" s="1">
        <f ca="1">SUM(OFFSET('96点'!O$5,(ROW(O628)-ROW(O$5))*4,,4))</f>
        <v>0</v>
      </c>
      <c r="P628" s="1">
        <f ca="1">SUM(OFFSET('96点'!P$5,(ROW(P628)-ROW(P$5))*4,,4))</f>
        <v>0</v>
      </c>
      <c r="Q628" s="1" t="e">
        <f ca="1" t="shared" si="235"/>
        <v>#DIV/0!</v>
      </c>
      <c r="R628" s="1" t="e">
        <f ca="1" t="shared" si="236"/>
        <v>#DIV/0!</v>
      </c>
      <c r="S628" s="1">
        <f ca="1">SUM(OFFSET('96点'!S$5,(ROW(S628)-ROW(S$5))*4,,4))</f>
        <v>0</v>
      </c>
      <c r="T628" s="1">
        <f ca="1">SUM(OFFSET('96点'!T$5,(ROW(T628)-ROW(T$5))*4,,4))</f>
        <v>0</v>
      </c>
      <c r="U628" s="1" t="e">
        <f ca="1" t="shared" si="237"/>
        <v>#DIV/0!</v>
      </c>
      <c r="V628" s="1">
        <f ca="1">SUM(OFFSET('96点'!V$5,(ROW(V628)-ROW(V$5))*4,,4))</f>
        <v>0</v>
      </c>
      <c r="W628" s="1">
        <f ca="1">SUM(OFFSET('96点'!W$5,(ROW(W628)-ROW(W$5))*4,,4))</f>
        <v>0</v>
      </c>
      <c r="X628" s="1" t="e">
        <f ca="1" t="shared" si="238"/>
        <v>#DIV/0!</v>
      </c>
      <c r="Y628" s="1" t="e">
        <f ca="1" t="shared" si="239"/>
        <v>#DIV/0!</v>
      </c>
      <c r="Z628" s="1">
        <f ca="1">SUM(OFFSET('96点'!Z$5,(ROW(Z628)-ROW(Z$5))*4,,4))</f>
        <v>0</v>
      </c>
      <c r="AA628" s="1">
        <f ca="1">SUM(OFFSET('96点'!AA$5,(ROW(AA628)-ROW(AA$5))*4,,4))</f>
        <v>0</v>
      </c>
      <c r="AB628" s="1" t="e">
        <f ca="1" t="shared" si="240"/>
        <v>#DIV/0!</v>
      </c>
      <c r="AC628" s="1">
        <f ca="1">SUM(OFFSET('96点'!AC$5,(ROW(AC628)-ROW(AC$5))*4,,4))</f>
        <v>0</v>
      </c>
      <c r="AD628" s="1">
        <f ca="1">SUM(OFFSET('96点'!AD$5,(ROW(AD628)-ROW(AD$5))*4,,4))</f>
        <v>0</v>
      </c>
      <c r="AE628" s="1" t="e">
        <f ca="1" t="shared" si="241"/>
        <v>#DIV/0!</v>
      </c>
      <c r="AF628" s="1" t="e">
        <f ca="1" t="shared" si="242"/>
        <v>#DIV/0!</v>
      </c>
      <c r="AG628" s="1">
        <f ca="1">SUM(OFFSET('96点'!AG$5,(ROW(AG628)-ROW(AG$5))*4,,4))</f>
        <v>0</v>
      </c>
      <c r="AH628" s="1">
        <f ca="1">SUM(OFFSET('96点'!AH$5,(ROW(AH628)-ROW(AH$5))*4,,4))</f>
        <v>0</v>
      </c>
      <c r="AI628" s="1" t="e">
        <f ca="1" t="shared" si="243"/>
        <v>#DIV/0!</v>
      </c>
      <c r="AJ628" s="1">
        <f ca="1">SUM(OFFSET('96点'!AJ$5,(ROW(AJ628)-ROW(AJ$5))*4,,4))</f>
        <v>0</v>
      </c>
      <c r="AK628" s="1">
        <f ca="1">SUM(OFFSET('96点'!AK$5,(ROW(AK628)-ROW(AK$5))*4,,4))</f>
        <v>0</v>
      </c>
      <c r="AL628" s="1" t="e">
        <f ca="1" t="shared" si="244"/>
        <v>#DIV/0!</v>
      </c>
      <c r="AM628" s="1" t="e">
        <f ca="1" t="shared" si="245"/>
        <v>#DIV/0!</v>
      </c>
      <c r="AN628" s="1">
        <f ca="1">SUM(OFFSET('96点'!AN$5,(ROW(AN628)-ROW(AN$5))*4,,4))</f>
        <v>0</v>
      </c>
      <c r="AO628" s="1">
        <f ca="1">SUM(OFFSET('96点'!AO$5,(ROW(AO628)-ROW(AO$5))*4,,4))</f>
        <v>0</v>
      </c>
      <c r="AP628" s="1" t="e">
        <f ca="1" t="shared" si="246"/>
        <v>#DIV/0!</v>
      </c>
      <c r="AQ628" s="1">
        <f ca="1">SUM(OFFSET('96点'!AQ$5,(ROW(AQ628)-ROW(AQ$5))*4,,4))</f>
        <v>0</v>
      </c>
      <c r="AR628" s="1">
        <f ca="1">SUM(OFFSET('96点'!AR$5,(ROW(AR628)-ROW(AR$5))*4,,4))</f>
        <v>0</v>
      </c>
      <c r="AS628" s="1" t="e">
        <f ca="1" t="shared" si="247"/>
        <v>#DIV/0!</v>
      </c>
      <c r="AT628" s="1" t="e">
        <f ca="1" t="shared" si="248"/>
        <v>#DIV/0!</v>
      </c>
      <c r="AU628" s="1">
        <f ca="1">SUM(OFFSET('96点'!AU$5,(ROW(AU628)-ROW(AU$5))*4,,4))</f>
        <v>0</v>
      </c>
      <c r="AV628" s="1">
        <f ca="1">SUM(OFFSET('96点'!AV$5,(ROW(AV628)-ROW(AV$5))*4,,4))</f>
        <v>0</v>
      </c>
      <c r="AW628" s="1" t="e">
        <f ca="1" t="shared" si="249"/>
        <v>#DIV/0!</v>
      </c>
      <c r="AX628" s="1">
        <f ca="1">SUM(OFFSET('96点'!AX$5,(ROW(AX628)-ROW(AX$5))*4,,4))</f>
        <v>0</v>
      </c>
      <c r="AY628" s="1">
        <f ca="1">SUM(OFFSET('96点'!AY$5,(ROW(AY628)-ROW(AY$5))*4,,4))</f>
        <v>0</v>
      </c>
      <c r="AZ628" s="1" t="e">
        <f ca="1" t="shared" si="250"/>
        <v>#DIV/0!</v>
      </c>
      <c r="BA628" s="1" t="e">
        <f ca="1" t="shared" si="251"/>
        <v>#DIV/0!</v>
      </c>
      <c r="BB628" s="1">
        <f ca="1">SUM(OFFSET('96点'!BB$5,(ROW(BB628)-ROW(BB$5))*4,,4))</f>
        <v>0</v>
      </c>
    </row>
    <row r="629" spans="3:54">
      <c r="C629" s="1">
        <f t="shared" si="227"/>
        <v>625</v>
      </c>
      <c r="D629" s="1">
        <f t="shared" si="228"/>
        <v>3</v>
      </c>
      <c r="E629" s="1">
        <f t="shared" si="231"/>
        <v>45118</v>
      </c>
      <c r="F629" s="1" t="str">
        <f t="shared" si="229"/>
        <v>20230711</v>
      </c>
      <c r="G629">
        <f t="shared" si="232"/>
        <v>1</v>
      </c>
      <c r="J629" s="1" t="str">
        <f>INDEX(辅助表!$F$3:$F$14,G629)</f>
        <v>风电调度单元</v>
      </c>
      <c r="K629" s="1" t="str">
        <f t="shared" si="230"/>
        <v>2023-07-11</v>
      </c>
      <c r="L629" s="3">
        <f ca="1" t="shared" si="233"/>
        <v>0.0416666666666667</v>
      </c>
      <c r="M629" s="1">
        <f ca="1">SUM(OFFSET('96点'!M$5,(ROW(M629)-ROW(M$5))*4,,4))</f>
        <v>0</v>
      </c>
      <c r="N629" s="1" t="e">
        <f ca="1" t="shared" si="234"/>
        <v>#DIV/0!</v>
      </c>
      <c r="O629" s="1">
        <f ca="1">SUM(OFFSET('96点'!O$5,(ROW(O629)-ROW(O$5))*4,,4))</f>
        <v>0</v>
      </c>
      <c r="P629" s="1">
        <f ca="1">SUM(OFFSET('96点'!P$5,(ROW(P629)-ROW(P$5))*4,,4))</f>
        <v>0</v>
      </c>
      <c r="Q629" s="1" t="e">
        <f ca="1" t="shared" si="235"/>
        <v>#DIV/0!</v>
      </c>
      <c r="R629" s="1" t="e">
        <f ca="1" t="shared" si="236"/>
        <v>#DIV/0!</v>
      </c>
      <c r="S629" s="1">
        <f ca="1">SUM(OFFSET('96点'!S$5,(ROW(S629)-ROW(S$5))*4,,4))</f>
        <v>0</v>
      </c>
      <c r="T629" s="1">
        <f ca="1">SUM(OFFSET('96点'!T$5,(ROW(T629)-ROW(T$5))*4,,4))</f>
        <v>0</v>
      </c>
      <c r="U629" s="1" t="e">
        <f ca="1" t="shared" si="237"/>
        <v>#DIV/0!</v>
      </c>
      <c r="V629" s="1">
        <f ca="1">SUM(OFFSET('96点'!V$5,(ROW(V629)-ROW(V$5))*4,,4))</f>
        <v>0</v>
      </c>
      <c r="W629" s="1">
        <f ca="1">SUM(OFFSET('96点'!W$5,(ROW(W629)-ROW(W$5))*4,,4))</f>
        <v>0</v>
      </c>
      <c r="X629" s="1" t="e">
        <f ca="1" t="shared" si="238"/>
        <v>#DIV/0!</v>
      </c>
      <c r="Y629" s="1" t="e">
        <f ca="1" t="shared" si="239"/>
        <v>#DIV/0!</v>
      </c>
      <c r="Z629" s="1">
        <f ca="1">SUM(OFFSET('96点'!Z$5,(ROW(Z629)-ROW(Z$5))*4,,4))</f>
        <v>0</v>
      </c>
      <c r="AA629" s="1">
        <f ca="1">SUM(OFFSET('96点'!AA$5,(ROW(AA629)-ROW(AA$5))*4,,4))</f>
        <v>0</v>
      </c>
      <c r="AB629" s="1" t="e">
        <f ca="1" t="shared" si="240"/>
        <v>#DIV/0!</v>
      </c>
      <c r="AC629" s="1">
        <f ca="1">SUM(OFFSET('96点'!AC$5,(ROW(AC629)-ROW(AC$5))*4,,4))</f>
        <v>0</v>
      </c>
      <c r="AD629" s="1">
        <f ca="1">SUM(OFFSET('96点'!AD$5,(ROW(AD629)-ROW(AD$5))*4,,4))</f>
        <v>0</v>
      </c>
      <c r="AE629" s="1" t="e">
        <f ca="1" t="shared" si="241"/>
        <v>#DIV/0!</v>
      </c>
      <c r="AF629" s="1" t="e">
        <f ca="1" t="shared" si="242"/>
        <v>#DIV/0!</v>
      </c>
      <c r="AG629" s="1">
        <f ca="1">SUM(OFFSET('96点'!AG$5,(ROW(AG629)-ROW(AG$5))*4,,4))</f>
        <v>0</v>
      </c>
      <c r="AH629" s="1">
        <f ca="1">SUM(OFFSET('96点'!AH$5,(ROW(AH629)-ROW(AH$5))*4,,4))</f>
        <v>0</v>
      </c>
      <c r="AI629" s="1" t="e">
        <f ca="1" t="shared" si="243"/>
        <v>#DIV/0!</v>
      </c>
      <c r="AJ629" s="1">
        <f ca="1">SUM(OFFSET('96点'!AJ$5,(ROW(AJ629)-ROW(AJ$5))*4,,4))</f>
        <v>0</v>
      </c>
      <c r="AK629" s="1">
        <f ca="1">SUM(OFFSET('96点'!AK$5,(ROW(AK629)-ROW(AK$5))*4,,4))</f>
        <v>0</v>
      </c>
      <c r="AL629" s="1" t="e">
        <f ca="1" t="shared" si="244"/>
        <v>#DIV/0!</v>
      </c>
      <c r="AM629" s="1" t="e">
        <f ca="1" t="shared" si="245"/>
        <v>#DIV/0!</v>
      </c>
      <c r="AN629" s="1">
        <f ca="1">SUM(OFFSET('96点'!AN$5,(ROW(AN629)-ROW(AN$5))*4,,4))</f>
        <v>0</v>
      </c>
      <c r="AO629" s="1">
        <f ca="1">SUM(OFFSET('96点'!AO$5,(ROW(AO629)-ROW(AO$5))*4,,4))</f>
        <v>0</v>
      </c>
      <c r="AP629" s="1" t="e">
        <f ca="1" t="shared" si="246"/>
        <v>#DIV/0!</v>
      </c>
      <c r="AQ629" s="1">
        <f ca="1">SUM(OFFSET('96点'!AQ$5,(ROW(AQ629)-ROW(AQ$5))*4,,4))</f>
        <v>0</v>
      </c>
      <c r="AR629" s="1">
        <f ca="1">SUM(OFFSET('96点'!AR$5,(ROW(AR629)-ROW(AR$5))*4,,4))</f>
        <v>0</v>
      </c>
      <c r="AS629" s="1" t="e">
        <f ca="1" t="shared" si="247"/>
        <v>#DIV/0!</v>
      </c>
      <c r="AT629" s="1" t="e">
        <f ca="1" t="shared" si="248"/>
        <v>#DIV/0!</v>
      </c>
      <c r="AU629" s="1">
        <f ca="1">SUM(OFFSET('96点'!AU$5,(ROW(AU629)-ROW(AU$5))*4,,4))</f>
        <v>0</v>
      </c>
      <c r="AV629" s="1">
        <f ca="1">SUM(OFFSET('96点'!AV$5,(ROW(AV629)-ROW(AV$5))*4,,4))</f>
        <v>0</v>
      </c>
      <c r="AW629" s="1" t="e">
        <f ca="1" t="shared" si="249"/>
        <v>#DIV/0!</v>
      </c>
      <c r="AX629" s="1">
        <f ca="1">SUM(OFFSET('96点'!AX$5,(ROW(AX629)-ROW(AX$5))*4,,4))</f>
        <v>0</v>
      </c>
      <c r="AY629" s="1">
        <f ca="1">SUM(OFFSET('96点'!AY$5,(ROW(AY629)-ROW(AY$5))*4,,4))</f>
        <v>0</v>
      </c>
      <c r="AZ629" s="1" t="e">
        <f ca="1" t="shared" si="250"/>
        <v>#DIV/0!</v>
      </c>
      <c r="BA629" s="1" t="e">
        <f ca="1" t="shared" si="251"/>
        <v>#DIV/0!</v>
      </c>
      <c r="BB629" s="1">
        <f ca="1">SUM(OFFSET('96点'!BB$5,(ROW(BB629)-ROW(BB$5))*4,,4))</f>
        <v>0</v>
      </c>
    </row>
    <row r="630" spans="3:54">
      <c r="C630" s="1">
        <f t="shared" si="227"/>
        <v>626</v>
      </c>
      <c r="D630" s="1">
        <f t="shared" si="228"/>
        <v>4</v>
      </c>
      <c r="E630" s="1">
        <f t="shared" si="231"/>
        <v>45118</v>
      </c>
      <c r="F630" s="1" t="str">
        <f t="shared" si="229"/>
        <v>20230711</v>
      </c>
      <c r="G630">
        <f t="shared" si="232"/>
        <v>1</v>
      </c>
      <c r="J630" s="1" t="str">
        <f>INDEX(辅助表!$F$3:$F$14,G630)</f>
        <v>风电调度单元</v>
      </c>
      <c r="K630" s="1" t="str">
        <f t="shared" si="230"/>
        <v>2023-07-11</v>
      </c>
      <c r="L630" s="3">
        <f ca="1" t="shared" si="233"/>
        <v>0.0833333333333333</v>
      </c>
      <c r="M630" s="1">
        <f ca="1">SUM(OFFSET('96点'!M$5,(ROW(M630)-ROW(M$5))*4,,4))</f>
        <v>0</v>
      </c>
      <c r="N630" s="1" t="e">
        <f ca="1" t="shared" si="234"/>
        <v>#DIV/0!</v>
      </c>
      <c r="O630" s="1">
        <f ca="1">SUM(OFFSET('96点'!O$5,(ROW(O630)-ROW(O$5))*4,,4))</f>
        <v>0</v>
      </c>
      <c r="P630" s="1">
        <f ca="1">SUM(OFFSET('96点'!P$5,(ROW(P630)-ROW(P$5))*4,,4))</f>
        <v>0</v>
      </c>
      <c r="Q630" s="1" t="e">
        <f ca="1" t="shared" si="235"/>
        <v>#DIV/0!</v>
      </c>
      <c r="R630" s="1" t="e">
        <f ca="1" t="shared" si="236"/>
        <v>#DIV/0!</v>
      </c>
      <c r="S630" s="1">
        <f ca="1">SUM(OFFSET('96点'!S$5,(ROW(S630)-ROW(S$5))*4,,4))</f>
        <v>0</v>
      </c>
      <c r="T630" s="1">
        <f ca="1">SUM(OFFSET('96点'!T$5,(ROW(T630)-ROW(T$5))*4,,4))</f>
        <v>0</v>
      </c>
      <c r="U630" s="1" t="e">
        <f ca="1" t="shared" si="237"/>
        <v>#DIV/0!</v>
      </c>
      <c r="V630" s="1">
        <f ca="1">SUM(OFFSET('96点'!V$5,(ROW(V630)-ROW(V$5))*4,,4))</f>
        <v>0</v>
      </c>
      <c r="W630" s="1">
        <f ca="1">SUM(OFFSET('96点'!W$5,(ROW(W630)-ROW(W$5))*4,,4))</f>
        <v>0</v>
      </c>
      <c r="X630" s="1" t="e">
        <f ca="1" t="shared" si="238"/>
        <v>#DIV/0!</v>
      </c>
      <c r="Y630" s="1" t="e">
        <f ca="1" t="shared" si="239"/>
        <v>#DIV/0!</v>
      </c>
      <c r="Z630" s="1">
        <f ca="1">SUM(OFFSET('96点'!Z$5,(ROW(Z630)-ROW(Z$5))*4,,4))</f>
        <v>0</v>
      </c>
      <c r="AA630" s="1">
        <f ca="1">SUM(OFFSET('96点'!AA$5,(ROW(AA630)-ROW(AA$5))*4,,4))</f>
        <v>0</v>
      </c>
      <c r="AB630" s="1" t="e">
        <f ca="1" t="shared" si="240"/>
        <v>#DIV/0!</v>
      </c>
      <c r="AC630" s="1">
        <f ca="1">SUM(OFFSET('96点'!AC$5,(ROW(AC630)-ROW(AC$5))*4,,4))</f>
        <v>0</v>
      </c>
      <c r="AD630" s="1">
        <f ca="1">SUM(OFFSET('96点'!AD$5,(ROW(AD630)-ROW(AD$5))*4,,4))</f>
        <v>0</v>
      </c>
      <c r="AE630" s="1" t="e">
        <f ca="1" t="shared" si="241"/>
        <v>#DIV/0!</v>
      </c>
      <c r="AF630" s="1" t="e">
        <f ca="1" t="shared" si="242"/>
        <v>#DIV/0!</v>
      </c>
      <c r="AG630" s="1">
        <f ca="1">SUM(OFFSET('96点'!AG$5,(ROW(AG630)-ROW(AG$5))*4,,4))</f>
        <v>0</v>
      </c>
      <c r="AH630" s="1">
        <f ca="1">SUM(OFFSET('96点'!AH$5,(ROW(AH630)-ROW(AH$5))*4,,4))</f>
        <v>0</v>
      </c>
      <c r="AI630" s="1" t="e">
        <f ca="1" t="shared" si="243"/>
        <v>#DIV/0!</v>
      </c>
      <c r="AJ630" s="1">
        <f ca="1">SUM(OFFSET('96点'!AJ$5,(ROW(AJ630)-ROW(AJ$5))*4,,4))</f>
        <v>0</v>
      </c>
      <c r="AK630" s="1">
        <f ca="1">SUM(OFFSET('96点'!AK$5,(ROW(AK630)-ROW(AK$5))*4,,4))</f>
        <v>0</v>
      </c>
      <c r="AL630" s="1" t="e">
        <f ca="1" t="shared" si="244"/>
        <v>#DIV/0!</v>
      </c>
      <c r="AM630" s="1" t="e">
        <f ca="1" t="shared" si="245"/>
        <v>#DIV/0!</v>
      </c>
      <c r="AN630" s="1">
        <f ca="1">SUM(OFFSET('96点'!AN$5,(ROW(AN630)-ROW(AN$5))*4,,4))</f>
        <v>0</v>
      </c>
      <c r="AO630" s="1">
        <f ca="1">SUM(OFFSET('96点'!AO$5,(ROW(AO630)-ROW(AO$5))*4,,4))</f>
        <v>0</v>
      </c>
      <c r="AP630" s="1" t="e">
        <f ca="1" t="shared" si="246"/>
        <v>#DIV/0!</v>
      </c>
      <c r="AQ630" s="1">
        <f ca="1">SUM(OFFSET('96点'!AQ$5,(ROW(AQ630)-ROW(AQ$5))*4,,4))</f>
        <v>0</v>
      </c>
      <c r="AR630" s="1">
        <f ca="1">SUM(OFFSET('96点'!AR$5,(ROW(AR630)-ROW(AR$5))*4,,4))</f>
        <v>0</v>
      </c>
      <c r="AS630" s="1" t="e">
        <f ca="1" t="shared" si="247"/>
        <v>#DIV/0!</v>
      </c>
      <c r="AT630" s="1" t="e">
        <f ca="1" t="shared" si="248"/>
        <v>#DIV/0!</v>
      </c>
      <c r="AU630" s="1">
        <f ca="1">SUM(OFFSET('96点'!AU$5,(ROW(AU630)-ROW(AU$5))*4,,4))</f>
        <v>0</v>
      </c>
      <c r="AV630" s="1">
        <f ca="1">SUM(OFFSET('96点'!AV$5,(ROW(AV630)-ROW(AV$5))*4,,4))</f>
        <v>0</v>
      </c>
      <c r="AW630" s="1" t="e">
        <f ca="1" t="shared" si="249"/>
        <v>#DIV/0!</v>
      </c>
      <c r="AX630" s="1">
        <f ca="1">SUM(OFFSET('96点'!AX$5,(ROW(AX630)-ROW(AX$5))*4,,4))</f>
        <v>0</v>
      </c>
      <c r="AY630" s="1">
        <f ca="1">SUM(OFFSET('96点'!AY$5,(ROW(AY630)-ROW(AY$5))*4,,4))</f>
        <v>0</v>
      </c>
      <c r="AZ630" s="1" t="e">
        <f ca="1" t="shared" si="250"/>
        <v>#DIV/0!</v>
      </c>
      <c r="BA630" s="1" t="e">
        <f ca="1" t="shared" si="251"/>
        <v>#DIV/0!</v>
      </c>
      <c r="BB630" s="1">
        <f ca="1">SUM(OFFSET('96点'!BB$5,(ROW(BB630)-ROW(BB$5))*4,,4))</f>
        <v>0</v>
      </c>
    </row>
    <row r="631" spans="3:54">
      <c r="C631" s="1">
        <f t="shared" si="227"/>
        <v>627</v>
      </c>
      <c r="D631" s="1">
        <f t="shared" si="228"/>
        <v>5</v>
      </c>
      <c r="E631" s="1">
        <f t="shared" si="231"/>
        <v>45118</v>
      </c>
      <c r="F631" s="1" t="str">
        <f t="shared" si="229"/>
        <v>20230711</v>
      </c>
      <c r="G631">
        <f t="shared" si="232"/>
        <v>1</v>
      </c>
      <c r="J631" s="1" t="str">
        <f>INDEX(辅助表!$F$3:$F$14,G631)</f>
        <v>风电调度单元</v>
      </c>
      <c r="K631" s="1" t="str">
        <f t="shared" si="230"/>
        <v>2023-07-11</v>
      </c>
      <c r="L631" s="3">
        <f ca="1" t="shared" si="233"/>
        <v>0.125</v>
      </c>
      <c r="M631" s="1">
        <f ca="1">SUM(OFFSET('96点'!M$5,(ROW(M631)-ROW(M$5))*4,,4))</f>
        <v>0</v>
      </c>
      <c r="N631" s="1" t="e">
        <f ca="1" t="shared" si="234"/>
        <v>#DIV/0!</v>
      </c>
      <c r="O631" s="1">
        <f ca="1">SUM(OFFSET('96点'!O$5,(ROW(O631)-ROW(O$5))*4,,4))</f>
        <v>0</v>
      </c>
      <c r="P631" s="1">
        <f ca="1">SUM(OFFSET('96点'!P$5,(ROW(P631)-ROW(P$5))*4,,4))</f>
        <v>0</v>
      </c>
      <c r="Q631" s="1" t="e">
        <f ca="1" t="shared" si="235"/>
        <v>#DIV/0!</v>
      </c>
      <c r="R631" s="1" t="e">
        <f ca="1" t="shared" si="236"/>
        <v>#DIV/0!</v>
      </c>
      <c r="S631" s="1">
        <f ca="1">SUM(OFFSET('96点'!S$5,(ROW(S631)-ROW(S$5))*4,,4))</f>
        <v>0</v>
      </c>
      <c r="T631" s="1">
        <f ca="1">SUM(OFFSET('96点'!T$5,(ROW(T631)-ROW(T$5))*4,,4))</f>
        <v>0</v>
      </c>
      <c r="U631" s="1" t="e">
        <f ca="1" t="shared" si="237"/>
        <v>#DIV/0!</v>
      </c>
      <c r="V631" s="1">
        <f ca="1">SUM(OFFSET('96点'!V$5,(ROW(V631)-ROW(V$5))*4,,4))</f>
        <v>0</v>
      </c>
      <c r="W631" s="1">
        <f ca="1">SUM(OFFSET('96点'!W$5,(ROW(W631)-ROW(W$5))*4,,4))</f>
        <v>0</v>
      </c>
      <c r="X631" s="1" t="e">
        <f ca="1" t="shared" si="238"/>
        <v>#DIV/0!</v>
      </c>
      <c r="Y631" s="1" t="e">
        <f ca="1" t="shared" si="239"/>
        <v>#DIV/0!</v>
      </c>
      <c r="Z631" s="1">
        <f ca="1">SUM(OFFSET('96点'!Z$5,(ROW(Z631)-ROW(Z$5))*4,,4))</f>
        <v>0</v>
      </c>
      <c r="AA631" s="1">
        <f ca="1">SUM(OFFSET('96点'!AA$5,(ROW(AA631)-ROW(AA$5))*4,,4))</f>
        <v>0</v>
      </c>
      <c r="AB631" s="1" t="e">
        <f ca="1" t="shared" si="240"/>
        <v>#DIV/0!</v>
      </c>
      <c r="AC631" s="1">
        <f ca="1">SUM(OFFSET('96点'!AC$5,(ROW(AC631)-ROW(AC$5))*4,,4))</f>
        <v>0</v>
      </c>
      <c r="AD631" s="1">
        <f ca="1">SUM(OFFSET('96点'!AD$5,(ROW(AD631)-ROW(AD$5))*4,,4))</f>
        <v>0</v>
      </c>
      <c r="AE631" s="1" t="e">
        <f ca="1" t="shared" si="241"/>
        <v>#DIV/0!</v>
      </c>
      <c r="AF631" s="1" t="e">
        <f ca="1" t="shared" si="242"/>
        <v>#DIV/0!</v>
      </c>
      <c r="AG631" s="1">
        <f ca="1">SUM(OFFSET('96点'!AG$5,(ROW(AG631)-ROW(AG$5))*4,,4))</f>
        <v>0</v>
      </c>
      <c r="AH631" s="1">
        <f ca="1">SUM(OFFSET('96点'!AH$5,(ROW(AH631)-ROW(AH$5))*4,,4))</f>
        <v>0</v>
      </c>
      <c r="AI631" s="1" t="e">
        <f ca="1" t="shared" si="243"/>
        <v>#DIV/0!</v>
      </c>
      <c r="AJ631" s="1">
        <f ca="1">SUM(OFFSET('96点'!AJ$5,(ROW(AJ631)-ROW(AJ$5))*4,,4))</f>
        <v>0</v>
      </c>
      <c r="AK631" s="1">
        <f ca="1">SUM(OFFSET('96点'!AK$5,(ROW(AK631)-ROW(AK$5))*4,,4))</f>
        <v>0</v>
      </c>
      <c r="AL631" s="1" t="e">
        <f ca="1" t="shared" si="244"/>
        <v>#DIV/0!</v>
      </c>
      <c r="AM631" s="1" t="e">
        <f ca="1" t="shared" si="245"/>
        <v>#DIV/0!</v>
      </c>
      <c r="AN631" s="1">
        <f ca="1">SUM(OFFSET('96点'!AN$5,(ROW(AN631)-ROW(AN$5))*4,,4))</f>
        <v>0</v>
      </c>
      <c r="AO631" s="1">
        <f ca="1">SUM(OFFSET('96点'!AO$5,(ROW(AO631)-ROW(AO$5))*4,,4))</f>
        <v>0</v>
      </c>
      <c r="AP631" s="1" t="e">
        <f ca="1" t="shared" si="246"/>
        <v>#DIV/0!</v>
      </c>
      <c r="AQ631" s="1">
        <f ca="1">SUM(OFFSET('96点'!AQ$5,(ROW(AQ631)-ROW(AQ$5))*4,,4))</f>
        <v>0</v>
      </c>
      <c r="AR631" s="1">
        <f ca="1">SUM(OFFSET('96点'!AR$5,(ROW(AR631)-ROW(AR$5))*4,,4))</f>
        <v>0</v>
      </c>
      <c r="AS631" s="1" t="e">
        <f ca="1" t="shared" si="247"/>
        <v>#DIV/0!</v>
      </c>
      <c r="AT631" s="1" t="e">
        <f ca="1" t="shared" si="248"/>
        <v>#DIV/0!</v>
      </c>
      <c r="AU631" s="1">
        <f ca="1">SUM(OFFSET('96点'!AU$5,(ROW(AU631)-ROW(AU$5))*4,,4))</f>
        <v>0</v>
      </c>
      <c r="AV631" s="1">
        <f ca="1">SUM(OFFSET('96点'!AV$5,(ROW(AV631)-ROW(AV$5))*4,,4))</f>
        <v>0</v>
      </c>
      <c r="AW631" s="1" t="e">
        <f ca="1" t="shared" si="249"/>
        <v>#DIV/0!</v>
      </c>
      <c r="AX631" s="1">
        <f ca="1">SUM(OFFSET('96点'!AX$5,(ROW(AX631)-ROW(AX$5))*4,,4))</f>
        <v>0</v>
      </c>
      <c r="AY631" s="1">
        <f ca="1">SUM(OFFSET('96点'!AY$5,(ROW(AY631)-ROW(AY$5))*4,,4))</f>
        <v>0</v>
      </c>
      <c r="AZ631" s="1" t="e">
        <f ca="1" t="shared" si="250"/>
        <v>#DIV/0!</v>
      </c>
      <c r="BA631" s="1" t="e">
        <f ca="1" t="shared" si="251"/>
        <v>#DIV/0!</v>
      </c>
      <c r="BB631" s="1">
        <f ca="1">SUM(OFFSET('96点'!BB$5,(ROW(BB631)-ROW(BB$5))*4,,4))</f>
        <v>0</v>
      </c>
    </row>
    <row r="632" spans="3:54">
      <c r="C632" s="1">
        <f t="shared" si="227"/>
        <v>628</v>
      </c>
      <c r="D632" s="1">
        <f t="shared" si="228"/>
        <v>6</v>
      </c>
      <c r="E632" s="1">
        <f t="shared" si="231"/>
        <v>45118</v>
      </c>
      <c r="F632" s="1" t="str">
        <f t="shared" si="229"/>
        <v>20230711</v>
      </c>
      <c r="G632">
        <f t="shared" si="232"/>
        <v>1</v>
      </c>
      <c r="J632" s="1" t="str">
        <f>INDEX(辅助表!$F$3:$F$14,G632)</f>
        <v>风电调度单元</v>
      </c>
      <c r="K632" s="1" t="str">
        <f t="shared" si="230"/>
        <v>2023-07-11</v>
      </c>
      <c r="L632" s="3">
        <f ca="1" t="shared" si="233"/>
        <v>0.166666666666667</v>
      </c>
      <c r="M632" s="1">
        <f ca="1">SUM(OFFSET('96点'!M$5,(ROW(M632)-ROW(M$5))*4,,4))</f>
        <v>0</v>
      </c>
      <c r="N632" s="1" t="e">
        <f ca="1" t="shared" si="234"/>
        <v>#DIV/0!</v>
      </c>
      <c r="O632" s="1">
        <f ca="1">SUM(OFFSET('96点'!O$5,(ROW(O632)-ROW(O$5))*4,,4))</f>
        <v>0</v>
      </c>
      <c r="P632" s="1">
        <f ca="1">SUM(OFFSET('96点'!P$5,(ROW(P632)-ROW(P$5))*4,,4))</f>
        <v>0</v>
      </c>
      <c r="Q632" s="1" t="e">
        <f ca="1" t="shared" si="235"/>
        <v>#DIV/0!</v>
      </c>
      <c r="R632" s="1" t="e">
        <f ca="1" t="shared" si="236"/>
        <v>#DIV/0!</v>
      </c>
      <c r="S632" s="1">
        <f ca="1">SUM(OFFSET('96点'!S$5,(ROW(S632)-ROW(S$5))*4,,4))</f>
        <v>0</v>
      </c>
      <c r="T632" s="1">
        <f ca="1">SUM(OFFSET('96点'!T$5,(ROW(T632)-ROW(T$5))*4,,4))</f>
        <v>0</v>
      </c>
      <c r="U632" s="1" t="e">
        <f ca="1" t="shared" si="237"/>
        <v>#DIV/0!</v>
      </c>
      <c r="V632" s="1">
        <f ca="1">SUM(OFFSET('96点'!V$5,(ROW(V632)-ROW(V$5))*4,,4))</f>
        <v>0</v>
      </c>
      <c r="W632" s="1">
        <f ca="1">SUM(OFFSET('96点'!W$5,(ROW(W632)-ROW(W$5))*4,,4))</f>
        <v>0</v>
      </c>
      <c r="X632" s="1" t="e">
        <f ca="1" t="shared" si="238"/>
        <v>#DIV/0!</v>
      </c>
      <c r="Y632" s="1" t="e">
        <f ca="1" t="shared" si="239"/>
        <v>#DIV/0!</v>
      </c>
      <c r="Z632" s="1">
        <f ca="1">SUM(OFFSET('96点'!Z$5,(ROW(Z632)-ROW(Z$5))*4,,4))</f>
        <v>0</v>
      </c>
      <c r="AA632" s="1">
        <f ca="1">SUM(OFFSET('96点'!AA$5,(ROW(AA632)-ROW(AA$5))*4,,4))</f>
        <v>0</v>
      </c>
      <c r="AB632" s="1" t="e">
        <f ca="1" t="shared" si="240"/>
        <v>#DIV/0!</v>
      </c>
      <c r="AC632" s="1">
        <f ca="1">SUM(OFFSET('96点'!AC$5,(ROW(AC632)-ROW(AC$5))*4,,4))</f>
        <v>0</v>
      </c>
      <c r="AD632" s="1">
        <f ca="1">SUM(OFFSET('96点'!AD$5,(ROW(AD632)-ROW(AD$5))*4,,4))</f>
        <v>0</v>
      </c>
      <c r="AE632" s="1" t="e">
        <f ca="1" t="shared" si="241"/>
        <v>#DIV/0!</v>
      </c>
      <c r="AF632" s="1" t="e">
        <f ca="1" t="shared" si="242"/>
        <v>#DIV/0!</v>
      </c>
      <c r="AG632" s="1">
        <f ca="1">SUM(OFFSET('96点'!AG$5,(ROW(AG632)-ROW(AG$5))*4,,4))</f>
        <v>0</v>
      </c>
      <c r="AH632" s="1">
        <f ca="1">SUM(OFFSET('96点'!AH$5,(ROW(AH632)-ROW(AH$5))*4,,4))</f>
        <v>0</v>
      </c>
      <c r="AI632" s="1" t="e">
        <f ca="1" t="shared" si="243"/>
        <v>#DIV/0!</v>
      </c>
      <c r="AJ632" s="1">
        <f ca="1">SUM(OFFSET('96点'!AJ$5,(ROW(AJ632)-ROW(AJ$5))*4,,4))</f>
        <v>0</v>
      </c>
      <c r="AK632" s="1">
        <f ca="1">SUM(OFFSET('96点'!AK$5,(ROW(AK632)-ROW(AK$5))*4,,4))</f>
        <v>0</v>
      </c>
      <c r="AL632" s="1" t="e">
        <f ca="1" t="shared" si="244"/>
        <v>#DIV/0!</v>
      </c>
      <c r="AM632" s="1" t="e">
        <f ca="1" t="shared" si="245"/>
        <v>#DIV/0!</v>
      </c>
      <c r="AN632" s="1">
        <f ca="1">SUM(OFFSET('96点'!AN$5,(ROW(AN632)-ROW(AN$5))*4,,4))</f>
        <v>0</v>
      </c>
      <c r="AO632" s="1">
        <f ca="1">SUM(OFFSET('96点'!AO$5,(ROW(AO632)-ROW(AO$5))*4,,4))</f>
        <v>0</v>
      </c>
      <c r="AP632" s="1" t="e">
        <f ca="1" t="shared" si="246"/>
        <v>#DIV/0!</v>
      </c>
      <c r="AQ632" s="1">
        <f ca="1">SUM(OFFSET('96点'!AQ$5,(ROW(AQ632)-ROW(AQ$5))*4,,4))</f>
        <v>0</v>
      </c>
      <c r="AR632" s="1">
        <f ca="1">SUM(OFFSET('96点'!AR$5,(ROW(AR632)-ROW(AR$5))*4,,4))</f>
        <v>0</v>
      </c>
      <c r="AS632" s="1" t="e">
        <f ca="1" t="shared" si="247"/>
        <v>#DIV/0!</v>
      </c>
      <c r="AT632" s="1" t="e">
        <f ca="1" t="shared" si="248"/>
        <v>#DIV/0!</v>
      </c>
      <c r="AU632" s="1">
        <f ca="1">SUM(OFFSET('96点'!AU$5,(ROW(AU632)-ROW(AU$5))*4,,4))</f>
        <v>0</v>
      </c>
      <c r="AV632" s="1">
        <f ca="1">SUM(OFFSET('96点'!AV$5,(ROW(AV632)-ROW(AV$5))*4,,4))</f>
        <v>0</v>
      </c>
      <c r="AW632" s="1" t="e">
        <f ca="1" t="shared" si="249"/>
        <v>#DIV/0!</v>
      </c>
      <c r="AX632" s="1">
        <f ca="1">SUM(OFFSET('96点'!AX$5,(ROW(AX632)-ROW(AX$5))*4,,4))</f>
        <v>0</v>
      </c>
      <c r="AY632" s="1">
        <f ca="1">SUM(OFFSET('96点'!AY$5,(ROW(AY632)-ROW(AY$5))*4,,4))</f>
        <v>0</v>
      </c>
      <c r="AZ632" s="1" t="e">
        <f ca="1" t="shared" si="250"/>
        <v>#DIV/0!</v>
      </c>
      <c r="BA632" s="1" t="e">
        <f ca="1" t="shared" si="251"/>
        <v>#DIV/0!</v>
      </c>
      <c r="BB632" s="1">
        <f ca="1">SUM(OFFSET('96点'!BB$5,(ROW(BB632)-ROW(BB$5))*4,,4))</f>
        <v>0</v>
      </c>
    </row>
    <row r="633" spans="3:54">
      <c r="C633" s="1">
        <f t="shared" si="227"/>
        <v>629</v>
      </c>
      <c r="D633" s="1">
        <f t="shared" si="228"/>
        <v>7</v>
      </c>
      <c r="E633" s="1">
        <f t="shared" si="231"/>
        <v>45118</v>
      </c>
      <c r="F633" s="1" t="str">
        <f t="shared" si="229"/>
        <v>20230711</v>
      </c>
      <c r="G633">
        <f t="shared" si="232"/>
        <v>1</v>
      </c>
      <c r="J633" s="1" t="str">
        <f>INDEX(辅助表!$F$3:$F$14,G633)</f>
        <v>风电调度单元</v>
      </c>
      <c r="K633" s="1" t="str">
        <f t="shared" si="230"/>
        <v>2023-07-11</v>
      </c>
      <c r="L633" s="3">
        <f ca="1" t="shared" si="233"/>
        <v>0.208333333333333</v>
      </c>
      <c r="M633" s="1">
        <f ca="1">SUM(OFFSET('96点'!M$5,(ROW(M633)-ROW(M$5))*4,,4))</f>
        <v>0</v>
      </c>
      <c r="N633" s="1" t="e">
        <f ca="1" t="shared" si="234"/>
        <v>#DIV/0!</v>
      </c>
      <c r="O633" s="1">
        <f ca="1">SUM(OFFSET('96点'!O$5,(ROW(O633)-ROW(O$5))*4,,4))</f>
        <v>0</v>
      </c>
      <c r="P633" s="1">
        <f ca="1">SUM(OFFSET('96点'!P$5,(ROW(P633)-ROW(P$5))*4,,4))</f>
        <v>0</v>
      </c>
      <c r="Q633" s="1" t="e">
        <f ca="1" t="shared" si="235"/>
        <v>#DIV/0!</v>
      </c>
      <c r="R633" s="1" t="e">
        <f ca="1" t="shared" si="236"/>
        <v>#DIV/0!</v>
      </c>
      <c r="S633" s="1">
        <f ca="1">SUM(OFFSET('96点'!S$5,(ROW(S633)-ROW(S$5))*4,,4))</f>
        <v>0</v>
      </c>
      <c r="T633" s="1">
        <f ca="1">SUM(OFFSET('96点'!T$5,(ROW(T633)-ROW(T$5))*4,,4))</f>
        <v>0</v>
      </c>
      <c r="U633" s="1" t="e">
        <f ca="1" t="shared" si="237"/>
        <v>#DIV/0!</v>
      </c>
      <c r="V633" s="1">
        <f ca="1">SUM(OFFSET('96点'!V$5,(ROW(V633)-ROW(V$5))*4,,4))</f>
        <v>0</v>
      </c>
      <c r="W633" s="1">
        <f ca="1">SUM(OFFSET('96点'!W$5,(ROW(W633)-ROW(W$5))*4,,4))</f>
        <v>0</v>
      </c>
      <c r="X633" s="1" t="e">
        <f ca="1" t="shared" si="238"/>
        <v>#DIV/0!</v>
      </c>
      <c r="Y633" s="1" t="e">
        <f ca="1" t="shared" si="239"/>
        <v>#DIV/0!</v>
      </c>
      <c r="Z633" s="1">
        <f ca="1">SUM(OFFSET('96点'!Z$5,(ROW(Z633)-ROW(Z$5))*4,,4))</f>
        <v>0</v>
      </c>
      <c r="AA633" s="1">
        <f ca="1">SUM(OFFSET('96点'!AA$5,(ROW(AA633)-ROW(AA$5))*4,,4))</f>
        <v>0</v>
      </c>
      <c r="AB633" s="1" t="e">
        <f ca="1" t="shared" si="240"/>
        <v>#DIV/0!</v>
      </c>
      <c r="AC633" s="1">
        <f ca="1">SUM(OFFSET('96点'!AC$5,(ROW(AC633)-ROW(AC$5))*4,,4))</f>
        <v>0</v>
      </c>
      <c r="AD633" s="1">
        <f ca="1">SUM(OFFSET('96点'!AD$5,(ROW(AD633)-ROW(AD$5))*4,,4))</f>
        <v>0</v>
      </c>
      <c r="AE633" s="1" t="e">
        <f ca="1" t="shared" si="241"/>
        <v>#DIV/0!</v>
      </c>
      <c r="AF633" s="1" t="e">
        <f ca="1" t="shared" si="242"/>
        <v>#DIV/0!</v>
      </c>
      <c r="AG633" s="1">
        <f ca="1">SUM(OFFSET('96点'!AG$5,(ROW(AG633)-ROW(AG$5))*4,,4))</f>
        <v>0</v>
      </c>
      <c r="AH633" s="1">
        <f ca="1">SUM(OFFSET('96点'!AH$5,(ROW(AH633)-ROW(AH$5))*4,,4))</f>
        <v>0</v>
      </c>
      <c r="AI633" s="1" t="e">
        <f ca="1" t="shared" si="243"/>
        <v>#DIV/0!</v>
      </c>
      <c r="AJ633" s="1">
        <f ca="1">SUM(OFFSET('96点'!AJ$5,(ROW(AJ633)-ROW(AJ$5))*4,,4))</f>
        <v>0</v>
      </c>
      <c r="AK633" s="1">
        <f ca="1">SUM(OFFSET('96点'!AK$5,(ROW(AK633)-ROW(AK$5))*4,,4))</f>
        <v>0</v>
      </c>
      <c r="AL633" s="1" t="e">
        <f ca="1" t="shared" si="244"/>
        <v>#DIV/0!</v>
      </c>
      <c r="AM633" s="1" t="e">
        <f ca="1" t="shared" si="245"/>
        <v>#DIV/0!</v>
      </c>
      <c r="AN633" s="1">
        <f ca="1">SUM(OFFSET('96点'!AN$5,(ROW(AN633)-ROW(AN$5))*4,,4))</f>
        <v>0</v>
      </c>
      <c r="AO633" s="1">
        <f ca="1">SUM(OFFSET('96点'!AO$5,(ROW(AO633)-ROW(AO$5))*4,,4))</f>
        <v>0</v>
      </c>
      <c r="AP633" s="1" t="e">
        <f ca="1" t="shared" si="246"/>
        <v>#DIV/0!</v>
      </c>
      <c r="AQ633" s="1">
        <f ca="1">SUM(OFFSET('96点'!AQ$5,(ROW(AQ633)-ROW(AQ$5))*4,,4))</f>
        <v>0</v>
      </c>
      <c r="AR633" s="1">
        <f ca="1">SUM(OFFSET('96点'!AR$5,(ROW(AR633)-ROW(AR$5))*4,,4))</f>
        <v>0</v>
      </c>
      <c r="AS633" s="1" t="e">
        <f ca="1" t="shared" si="247"/>
        <v>#DIV/0!</v>
      </c>
      <c r="AT633" s="1" t="e">
        <f ca="1" t="shared" si="248"/>
        <v>#DIV/0!</v>
      </c>
      <c r="AU633" s="1">
        <f ca="1">SUM(OFFSET('96点'!AU$5,(ROW(AU633)-ROW(AU$5))*4,,4))</f>
        <v>0</v>
      </c>
      <c r="AV633" s="1">
        <f ca="1">SUM(OFFSET('96点'!AV$5,(ROW(AV633)-ROW(AV$5))*4,,4))</f>
        <v>0</v>
      </c>
      <c r="AW633" s="1" t="e">
        <f ca="1" t="shared" si="249"/>
        <v>#DIV/0!</v>
      </c>
      <c r="AX633" s="1">
        <f ca="1">SUM(OFFSET('96点'!AX$5,(ROW(AX633)-ROW(AX$5))*4,,4))</f>
        <v>0</v>
      </c>
      <c r="AY633" s="1">
        <f ca="1">SUM(OFFSET('96点'!AY$5,(ROW(AY633)-ROW(AY$5))*4,,4))</f>
        <v>0</v>
      </c>
      <c r="AZ633" s="1" t="e">
        <f ca="1" t="shared" si="250"/>
        <v>#DIV/0!</v>
      </c>
      <c r="BA633" s="1" t="e">
        <f ca="1" t="shared" si="251"/>
        <v>#DIV/0!</v>
      </c>
      <c r="BB633" s="1">
        <f ca="1">SUM(OFFSET('96点'!BB$5,(ROW(BB633)-ROW(BB$5))*4,,4))</f>
        <v>0</v>
      </c>
    </row>
    <row r="634" spans="3:54">
      <c r="C634" s="1">
        <f t="shared" si="227"/>
        <v>630</v>
      </c>
      <c r="D634" s="1">
        <f t="shared" si="228"/>
        <v>8</v>
      </c>
      <c r="E634" s="1">
        <f t="shared" si="231"/>
        <v>45118</v>
      </c>
      <c r="F634" s="1" t="str">
        <f t="shared" si="229"/>
        <v>20230711</v>
      </c>
      <c r="G634">
        <f t="shared" si="232"/>
        <v>1</v>
      </c>
      <c r="J634" s="1" t="str">
        <f>INDEX(辅助表!$F$3:$F$14,G634)</f>
        <v>风电调度单元</v>
      </c>
      <c r="K634" s="1" t="str">
        <f t="shared" si="230"/>
        <v>2023-07-11</v>
      </c>
      <c r="L634" s="3">
        <f ca="1" t="shared" si="233"/>
        <v>0.25</v>
      </c>
      <c r="M634" s="1">
        <f ca="1">SUM(OFFSET('96点'!M$5,(ROW(M634)-ROW(M$5))*4,,4))</f>
        <v>0</v>
      </c>
      <c r="N634" s="1" t="e">
        <f ca="1" t="shared" si="234"/>
        <v>#DIV/0!</v>
      </c>
      <c r="O634" s="1">
        <f ca="1">SUM(OFFSET('96点'!O$5,(ROW(O634)-ROW(O$5))*4,,4))</f>
        <v>0</v>
      </c>
      <c r="P634" s="1">
        <f ca="1">SUM(OFFSET('96点'!P$5,(ROW(P634)-ROW(P$5))*4,,4))</f>
        <v>0</v>
      </c>
      <c r="Q634" s="1" t="e">
        <f ca="1" t="shared" si="235"/>
        <v>#DIV/0!</v>
      </c>
      <c r="R634" s="1" t="e">
        <f ca="1" t="shared" si="236"/>
        <v>#DIV/0!</v>
      </c>
      <c r="S634" s="1">
        <f ca="1">SUM(OFFSET('96点'!S$5,(ROW(S634)-ROW(S$5))*4,,4))</f>
        <v>0</v>
      </c>
      <c r="T634" s="1">
        <f ca="1">SUM(OFFSET('96点'!T$5,(ROW(T634)-ROW(T$5))*4,,4))</f>
        <v>0</v>
      </c>
      <c r="U634" s="1" t="e">
        <f ca="1" t="shared" si="237"/>
        <v>#DIV/0!</v>
      </c>
      <c r="V634" s="1">
        <f ca="1">SUM(OFFSET('96点'!V$5,(ROW(V634)-ROW(V$5))*4,,4))</f>
        <v>0</v>
      </c>
      <c r="W634" s="1">
        <f ca="1">SUM(OFFSET('96点'!W$5,(ROW(W634)-ROW(W$5))*4,,4))</f>
        <v>0</v>
      </c>
      <c r="X634" s="1" t="e">
        <f ca="1" t="shared" si="238"/>
        <v>#DIV/0!</v>
      </c>
      <c r="Y634" s="1" t="e">
        <f ca="1" t="shared" si="239"/>
        <v>#DIV/0!</v>
      </c>
      <c r="Z634" s="1">
        <f ca="1">SUM(OFFSET('96点'!Z$5,(ROW(Z634)-ROW(Z$5))*4,,4))</f>
        <v>0</v>
      </c>
      <c r="AA634" s="1">
        <f ca="1">SUM(OFFSET('96点'!AA$5,(ROW(AA634)-ROW(AA$5))*4,,4))</f>
        <v>0</v>
      </c>
      <c r="AB634" s="1" t="e">
        <f ca="1" t="shared" si="240"/>
        <v>#DIV/0!</v>
      </c>
      <c r="AC634" s="1">
        <f ca="1">SUM(OFFSET('96点'!AC$5,(ROW(AC634)-ROW(AC$5))*4,,4))</f>
        <v>0</v>
      </c>
      <c r="AD634" s="1">
        <f ca="1">SUM(OFFSET('96点'!AD$5,(ROW(AD634)-ROW(AD$5))*4,,4))</f>
        <v>0</v>
      </c>
      <c r="AE634" s="1" t="e">
        <f ca="1" t="shared" si="241"/>
        <v>#DIV/0!</v>
      </c>
      <c r="AF634" s="1" t="e">
        <f ca="1" t="shared" si="242"/>
        <v>#DIV/0!</v>
      </c>
      <c r="AG634" s="1">
        <f ca="1">SUM(OFFSET('96点'!AG$5,(ROW(AG634)-ROW(AG$5))*4,,4))</f>
        <v>0</v>
      </c>
      <c r="AH634" s="1">
        <f ca="1">SUM(OFFSET('96点'!AH$5,(ROW(AH634)-ROW(AH$5))*4,,4))</f>
        <v>0</v>
      </c>
      <c r="AI634" s="1" t="e">
        <f ca="1" t="shared" si="243"/>
        <v>#DIV/0!</v>
      </c>
      <c r="AJ634" s="1">
        <f ca="1">SUM(OFFSET('96点'!AJ$5,(ROW(AJ634)-ROW(AJ$5))*4,,4))</f>
        <v>0</v>
      </c>
      <c r="AK634" s="1">
        <f ca="1">SUM(OFFSET('96点'!AK$5,(ROW(AK634)-ROW(AK$5))*4,,4))</f>
        <v>0</v>
      </c>
      <c r="AL634" s="1" t="e">
        <f ca="1" t="shared" si="244"/>
        <v>#DIV/0!</v>
      </c>
      <c r="AM634" s="1" t="e">
        <f ca="1" t="shared" si="245"/>
        <v>#DIV/0!</v>
      </c>
      <c r="AN634" s="1">
        <f ca="1">SUM(OFFSET('96点'!AN$5,(ROW(AN634)-ROW(AN$5))*4,,4))</f>
        <v>0</v>
      </c>
      <c r="AO634" s="1">
        <f ca="1">SUM(OFFSET('96点'!AO$5,(ROW(AO634)-ROW(AO$5))*4,,4))</f>
        <v>0</v>
      </c>
      <c r="AP634" s="1" t="e">
        <f ca="1" t="shared" si="246"/>
        <v>#DIV/0!</v>
      </c>
      <c r="AQ634" s="1">
        <f ca="1">SUM(OFFSET('96点'!AQ$5,(ROW(AQ634)-ROW(AQ$5))*4,,4))</f>
        <v>0</v>
      </c>
      <c r="AR634" s="1">
        <f ca="1">SUM(OFFSET('96点'!AR$5,(ROW(AR634)-ROW(AR$5))*4,,4))</f>
        <v>0</v>
      </c>
      <c r="AS634" s="1" t="e">
        <f ca="1" t="shared" si="247"/>
        <v>#DIV/0!</v>
      </c>
      <c r="AT634" s="1" t="e">
        <f ca="1" t="shared" si="248"/>
        <v>#DIV/0!</v>
      </c>
      <c r="AU634" s="1">
        <f ca="1">SUM(OFFSET('96点'!AU$5,(ROW(AU634)-ROW(AU$5))*4,,4))</f>
        <v>0</v>
      </c>
      <c r="AV634" s="1">
        <f ca="1">SUM(OFFSET('96点'!AV$5,(ROW(AV634)-ROW(AV$5))*4,,4))</f>
        <v>0</v>
      </c>
      <c r="AW634" s="1" t="e">
        <f ca="1" t="shared" si="249"/>
        <v>#DIV/0!</v>
      </c>
      <c r="AX634" s="1">
        <f ca="1">SUM(OFFSET('96点'!AX$5,(ROW(AX634)-ROW(AX$5))*4,,4))</f>
        <v>0</v>
      </c>
      <c r="AY634" s="1">
        <f ca="1">SUM(OFFSET('96点'!AY$5,(ROW(AY634)-ROW(AY$5))*4,,4))</f>
        <v>0</v>
      </c>
      <c r="AZ634" s="1" t="e">
        <f ca="1" t="shared" si="250"/>
        <v>#DIV/0!</v>
      </c>
      <c r="BA634" s="1" t="e">
        <f ca="1" t="shared" si="251"/>
        <v>#DIV/0!</v>
      </c>
      <c r="BB634" s="1">
        <f ca="1">SUM(OFFSET('96点'!BB$5,(ROW(BB634)-ROW(BB$5))*4,,4))</f>
        <v>0</v>
      </c>
    </row>
    <row r="635" spans="3:54">
      <c r="C635" s="1">
        <f t="shared" si="227"/>
        <v>631</v>
      </c>
      <c r="D635" s="1">
        <f t="shared" si="228"/>
        <v>9</v>
      </c>
      <c r="E635" s="1">
        <f t="shared" si="231"/>
        <v>45118</v>
      </c>
      <c r="F635" s="1" t="str">
        <f t="shared" si="229"/>
        <v>20230711</v>
      </c>
      <c r="G635">
        <f t="shared" si="232"/>
        <v>1</v>
      </c>
      <c r="J635" s="1" t="str">
        <f>INDEX(辅助表!$F$3:$F$14,G635)</f>
        <v>风电调度单元</v>
      </c>
      <c r="K635" s="1" t="str">
        <f t="shared" si="230"/>
        <v>2023-07-11</v>
      </c>
      <c r="L635" s="3">
        <f ca="1" t="shared" si="233"/>
        <v>0.291666666666667</v>
      </c>
      <c r="M635" s="1">
        <f ca="1">SUM(OFFSET('96点'!M$5,(ROW(M635)-ROW(M$5))*4,,4))</f>
        <v>0</v>
      </c>
      <c r="N635" s="1" t="e">
        <f ca="1" t="shared" si="234"/>
        <v>#DIV/0!</v>
      </c>
      <c r="O635" s="1">
        <f ca="1">SUM(OFFSET('96点'!O$5,(ROW(O635)-ROW(O$5))*4,,4))</f>
        <v>0</v>
      </c>
      <c r="P635" s="1">
        <f ca="1">SUM(OFFSET('96点'!P$5,(ROW(P635)-ROW(P$5))*4,,4))</f>
        <v>0</v>
      </c>
      <c r="Q635" s="1" t="e">
        <f ca="1" t="shared" si="235"/>
        <v>#DIV/0!</v>
      </c>
      <c r="R635" s="1" t="e">
        <f ca="1" t="shared" si="236"/>
        <v>#DIV/0!</v>
      </c>
      <c r="S635" s="1">
        <f ca="1">SUM(OFFSET('96点'!S$5,(ROW(S635)-ROW(S$5))*4,,4))</f>
        <v>0</v>
      </c>
      <c r="T635" s="1">
        <f ca="1">SUM(OFFSET('96点'!T$5,(ROW(T635)-ROW(T$5))*4,,4))</f>
        <v>0</v>
      </c>
      <c r="U635" s="1" t="e">
        <f ca="1" t="shared" si="237"/>
        <v>#DIV/0!</v>
      </c>
      <c r="V635" s="1">
        <f ca="1">SUM(OFFSET('96点'!V$5,(ROW(V635)-ROW(V$5))*4,,4))</f>
        <v>0</v>
      </c>
      <c r="W635" s="1">
        <f ca="1">SUM(OFFSET('96点'!W$5,(ROW(W635)-ROW(W$5))*4,,4))</f>
        <v>0</v>
      </c>
      <c r="X635" s="1" t="e">
        <f ca="1" t="shared" si="238"/>
        <v>#DIV/0!</v>
      </c>
      <c r="Y635" s="1" t="e">
        <f ca="1" t="shared" si="239"/>
        <v>#DIV/0!</v>
      </c>
      <c r="Z635" s="1">
        <f ca="1">SUM(OFFSET('96点'!Z$5,(ROW(Z635)-ROW(Z$5))*4,,4))</f>
        <v>0</v>
      </c>
      <c r="AA635" s="1">
        <f ca="1">SUM(OFFSET('96点'!AA$5,(ROW(AA635)-ROW(AA$5))*4,,4))</f>
        <v>0</v>
      </c>
      <c r="AB635" s="1" t="e">
        <f ca="1" t="shared" si="240"/>
        <v>#DIV/0!</v>
      </c>
      <c r="AC635" s="1">
        <f ca="1">SUM(OFFSET('96点'!AC$5,(ROW(AC635)-ROW(AC$5))*4,,4))</f>
        <v>0</v>
      </c>
      <c r="AD635" s="1">
        <f ca="1">SUM(OFFSET('96点'!AD$5,(ROW(AD635)-ROW(AD$5))*4,,4))</f>
        <v>0</v>
      </c>
      <c r="AE635" s="1" t="e">
        <f ca="1" t="shared" si="241"/>
        <v>#DIV/0!</v>
      </c>
      <c r="AF635" s="1" t="e">
        <f ca="1" t="shared" si="242"/>
        <v>#DIV/0!</v>
      </c>
      <c r="AG635" s="1">
        <f ca="1">SUM(OFFSET('96点'!AG$5,(ROW(AG635)-ROW(AG$5))*4,,4))</f>
        <v>0</v>
      </c>
      <c r="AH635" s="1">
        <f ca="1">SUM(OFFSET('96点'!AH$5,(ROW(AH635)-ROW(AH$5))*4,,4))</f>
        <v>0</v>
      </c>
      <c r="AI635" s="1" t="e">
        <f ca="1" t="shared" si="243"/>
        <v>#DIV/0!</v>
      </c>
      <c r="AJ635" s="1">
        <f ca="1">SUM(OFFSET('96点'!AJ$5,(ROW(AJ635)-ROW(AJ$5))*4,,4))</f>
        <v>0</v>
      </c>
      <c r="AK635" s="1">
        <f ca="1">SUM(OFFSET('96点'!AK$5,(ROW(AK635)-ROW(AK$5))*4,,4))</f>
        <v>0</v>
      </c>
      <c r="AL635" s="1" t="e">
        <f ca="1" t="shared" si="244"/>
        <v>#DIV/0!</v>
      </c>
      <c r="AM635" s="1" t="e">
        <f ca="1" t="shared" si="245"/>
        <v>#DIV/0!</v>
      </c>
      <c r="AN635" s="1">
        <f ca="1">SUM(OFFSET('96点'!AN$5,(ROW(AN635)-ROW(AN$5))*4,,4))</f>
        <v>0</v>
      </c>
      <c r="AO635" s="1">
        <f ca="1">SUM(OFFSET('96点'!AO$5,(ROW(AO635)-ROW(AO$5))*4,,4))</f>
        <v>0</v>
      </c>
      <c r="AP635" s="1" t="e">
        <f ca="1" t="shared" si="246"/>
        <v>#DIV/0!</v>
      </c>
      <c r="AQ635" s="1">
        <f ca="1">SUM(OFFSET('96点'!AQ$5,(ROW(AQ635)-ROW(AQ$5))*4,,4))</f>
        <v>0</v>
      </c>
      <c r="AR635" s="1">
        <f ca="1">SUM(OFFSET('96点'!AR$5,(ROW(AR635)-ROW(AR$5))*4,,4))</f>
        <v>0</v>
      </c>
      <c r="AS635" s="1" t="e">
        <f ca="1" t="shared" si="247"/>
        <v>#DIV/0!</v>
      </c>
      <c r="AT635" s="1" t="e">
        <f ca="1" t="shared" si="248"/>
        <v>#DIV/0!</v>
      </c>
      <c r="AU635" s="1">
        <f ca="1">SUM(OFFSET('96点'!AU$5,(ROW(AU635)-ROW(AU$5))*4,,4))</f>
        <v>0</v>
      </c>
      <c r="AV635" s="1">
        <f ca="1">SUM(OFFSET('96点'!AV$5,(ROW(AV635)-ROW(AV$5))*4,,4))</f>
        <v>0</v>
      </c>
      <c r="AW635" s="1" t="e">
        <f ca="1" t="shared" si="249"/>
        <v>#DIV/0!</v>
      </c>
      <c r="AX635" s="1">
        <f ca="1">SUM(OFFSET('96点'!AX$5,(ROW(AX635)-ROW(AX$5))*4,,4))</f>
        <v>0</v>
      </c>
      <c r="AY635" s="1">
        <f ca="1">SUM(OFFSET('96点'!AY$5,(ROW(AY635)-ROW(AY$5))*4,,4))</f>
        <v>0</v>
      </c>
      <c r="AZ635" s="1" t="e">
        <f ca="1" t="shared" si="250"/>
        <v>#DIV/0!</v>
      </c>
      <c r="BA635" s="1" t="e">
        <f ca="1" t="shared" si="251"/>
        <v>#DIV/0!</v>
      </c>
      <c r="BB635" s="1">
        <f ca="1">SUM(OFFSET('96点'!BB$5,(ROW(BB635)-ROW(BB$5))*4,,4))</f>
        <v>0</v>
      </c>
    </row>
    <row r="636" spans="3:54">
      <c r="C636" s="1">
        <f t="shared" si="227"/>
        <v>632</v>
      </c>
      <c r="D636" s="1">
        <f t="shared" si="228"/>
        <v>10</v>
      </c>
      <c r="E636" s="1">
        <f t="shared" si="231"/>
        <v>45118</v>
      </c>
      <c r="F636" s="1" t="str">
        <f t="shared" si="229"/>
        <v>20230711</v>
      </c>
      <c r="G636">
        <f t="shared" si="232"/>
        <v>1</v>
      </c>
      <c r="J636" s="1" t="str">
        <f>INDEX(辅助表!$F$3:$F$14,G636)</f>
        <v>风电调度单元</v>
      </c>
      <c r="K636" s="1" t="str">
        <f t="shared" si="230"/>
        <v>2023-07-11</v>
      </c>
      <c r="L636" s="3">
        <f ca="1" t="shared" si="233"/>
        <v>0.333333333333333</v>
      </c>
      <c r="M636" s="1">
        <f ca="1">SUM(OFFSET('96点'!M$5,(ROW(M636)-ROW(M$5))*4,,4))</f>
        <v>0</v>
      </c>
      <c r="N636" s="1" t="e">
        <f ca="1" t="shared" si="234"/>
        <v>#DIV/0!</v>
      </c>
      <c r="O636" s="1">
        <f ca="1">SUM(OFFSET('96点'!O$5,(ROW(O636)-ROW(O$5))*4,,4))</f>
        <v>0</v>
      </c>
      <c r="P636" s="1">
        <f ca="1">SUM(OFFSET('96点'!P$5,(ROW(P636)-ROW(P$5))*4,,4))</f>
        <v>0</v>
      </c>
      <c r="Q636" s="1" t="e">
        <f ca="1" t="shared" si="235"/>
        <v>#DIV/0!</v>
      </c>
      <c r="R636" s="1" t="e">
        <f ca="1" t="shared" si="236"/>
        <v>#DIV/0!</v>
      </c>
      <c r="S636" s="1">
        <f ca="1">SUM(OFFSET('96点'!S$5,(ROW(S636)-ROW(S$5))*4,,4))</f>
        <v>0</v>
      </c>
      <c r="T636" s="1">
        <f ca="1">SUM(OFFSET('96点'!T$5,(ROW(T636)-ROW(T$5))*4,,4))</f>
        <v>0</v>
      </c>
      <c r="U636" s="1" t="e">
        <f ca="1" t="shared" si="237"/>
        <v>#DIV/0!</v>
      </c>
      <c r="V636" s="1">
        <f ca="1">SUM(OFFSET('96点'!V$5,(ROW(V636)-ROW(V$5))*4,,4))</f>
        <v>0</v>
      </c>
      <c r="W636" s="1">
        <f ca="1">SUM(OFFSET('96点'!W$5,(ROW(W636)-ROW(W$5))*4,,4))</f>
        <v>0</v>
      </c>
      <c r="X636" s="1" t="e">
        <f ca="1" t="shared" si="238"/>
        <v>#DIV/0!</v>
      </c>
      <c r="Y636" s="1" t="e">
        <f ca="1" t="shared" si="239"/>
        <v>#DIV/0!</v>
      </c>
      <c r="Z636" s="1">
        <f ca="1">SUM(OFFSET('96点'!Z$5,(ROW(Z636)-ROW(Z$5))*4,,4))</f>
        <v>0</v>
      </c>
      <c r="AA636" s="1">
        <f ca="1">SUM(OFFSET('96点'!AA$5,(ROW(AA636)-ROW(AA$5))*4,,4))</f>
        <v>0</v>
      </c>
      <c r="AB636" s="1" t="e">
        <f ca="1" t="shared" si="240"/>
        <v>#DIV/0!</v>
      </c>
      <c r="AC636" s="1">
        <f ca="1">SUM(OFFSET('96点'!AC$5,(ROW(AC636)-ROW(AC$5))*4,,4))</f>
        <v>0</v>
      </c>
      <c r="AD636" s="1">
        <f ca="1">SUM(OFFSET('96点'!AD$5,(ROW(AD636)-ROW(AD$5))*4,,4))</f>
        <v>0</v>
      </c>
      <c r="AE636" s="1" t="e">
        <f ca="1" t="shared" si="241"/>
        <v>#DIV/0!</v>
      </c>
      <c r="AF636" s="1" t="e">
        <f ca="1" t="shared" si="242"/>
        <v>#DIV/0!</v>
      </c>
      <c r="AG636" s="1">
        <f ca="1">SUM(OFFSET('96点'!AG$5,(ROW(AG636)-ROW(AG$5))*4,,4))</f>
        <v>0</v>
      </c>
      <c r="AH636" s="1">
        <f ca="1">SUM(OFFSET('96点'!AH$5,(ROW(AH636)-ROW(AH$5))*4,,4))</f>
        <v>0</v>
      </c>
      <c r="AI636" s="1" t="e">
        <f ca="1" t="shared" si="243"/>
        <v>#DIV/0!</v>
      </c>
      <c r="AJ636" s="1">
        <f ca="1">SUM(OFFSET('96点'!AJ$5,(ROW(AJ636)-ROW(AJ$5))*4,,4))</f>
        <v>0</v>
      </c>
      <c r="AK636" s="1">
        <f ca="1">SUM(OFFSET('96点'!AK$5,(ROW(AK636)-ROW(AK$5))*4,,4))</f>
        <v>0</v>
      </c>
      <c r="AL636" s="1" t="e">
        <f ca="1" t="shared" si="244"/>
        <v>#DIV/0!</v>
      </c>
      <c r="AM636" s="1" t="e">
        <f ca="1" t="shared" si="245"/>
        <v>#DIV/0!</v>
      </c>
      <c r="AN636" s="1">
        <f ca="1">SUM(OFFSET('96点'!AN$5,(ROW(AN636)-ROW(AN$5))*4,,4))</f>
        <v>0</v>
      </c>
      <c r="AO636" s="1">
        <f ca="1">SUM(OFFSET('96点'!AO$5,(ROW(AO636)-ROW(AO$5))*4,,4))</f>
        <v>0</v>
      </c>
      <c r="AP636" s="1" t="e">
        <f ca="1" t="shared" si="246"/>
        <v>#DIV/0!</v>
      </c>
      <c r="AQ636" s="1">
        <f ca="1">SUM(OFFSET('96点'!AQ$5,(ROW(AQ636)-ROW(AQ$5))*4,,4))</f>
        <v>0</v>
      </c>
      <c r="AR636" s="1">
        <f ca="1">SUM(OFFSET('96点'!AR$5,(ROW(AR636)-ROW(AR$5))*4,,4))</f>
        <v>0</v>
      </c>
      <c r="AS636" s="1" t="e">
        <f ca="1" t="shared" si="247"/>
        <v>#DIV/0!</v>
      </c>
      <c r="AT636" s="1" t="e">
        <f ca="1" t="shared" si="248"/>
        <v>#DIV/0!</v>
      </c>
      <c r="AU636" s="1">
        <f ca="1">SUM(OFFSET('96点'!AU$5,(ROW(AU636)-ROW(AU$5))*4,,4))</f>
        <v>0</v>
      </c>
      <c r="AV636" s="1">
        <f ca="1">SUM(OFFSET('96点'!AV$5,(ROW(AV636)-ROW(AV$5))*4,,4))</f>
        <v>0</v>
      </c>
      <c r="AW636" s="1" t="e">
        <f ca="1" t="shared" si="249"/>
        <v>#DIV/0!</v>
      </c>
      <c r="AX636" s="1">
        <f ca="1">SUM(OFFSET('96点'!AX$5,(ROW(AX636)-ROW(AX$5))*4,,4))</f>
        <v>0</v>
      </c>
      <c r="AY636" s="1">
        <f ca="1">SUM(OFFSET('96点'!AY$5,(ROW(AY636)-ROW(AY$5))*4,,4))</f>
        <v>0</v>
      </c>
      <c r="AZ636" s="1" t="e">
        <f ca="1" t="shared" si="250"/>
        <v>#DIV/0!</v>
      </c>
      <c r="BA636" s="1" t="e">
        <f ca="1" t="shared" si="251"/>
        <v>#DIV/0!</v>
      </c>
      <c r="BB636" s="1">
        <f ca="1">SUM(OFFSET('96点'!BB$5,(ROW(BB636)-ROW(BB$5))*4,,4))</f>
        <v>0</v>
      </c>
    </row>
    <row r="637" spans="3:54">
      <c r="C637" s="1">
        <f t="shared" si="227"/>
        <v>633</v>
      </c>
      <c r="D637" s="1">
        <f t="shared" si="228"/>
        <v>11</v>
      </c>
      <c r="E637" s="1">
        <f t="shared" si="231"/>
        <v>45118</v>
      </c>
      <c r="F637" s="1" t="str">
        <f t="shared" si="229"/>
        <v>20230711</v>
      </c>
      <c r="G637">
        <f t="shared" si="232"/>
        <v>1</v>
      </c>
      <c r="J637" s="1" t="str">
        <f>INDEX(辅助表!$F$3:$F$14,G637)</f>
        <v>风电调度单元</v>
      </c>
      <c r="K637" s="1" t="str">
        <f t="shared" si="230"/>
        <v>2023-07-11</v>
      </c>
      <c r="L637" s="3">
        <f ca="1" t="shared" si="233"/>
        <v>0.375</v>
      </c>
      <c r="M637" s="1">
        <f ca="1">SUM(OFFSET('96点'!M$5,(ROW(M637)-ROW(M$5))*4,,4))</f>
        <v>0</v>
      </c>
      <c r="N637" s="1" t="e">
        <f ca="1" t="shared" si="234"/>
        <v>#DIV/0!</v>
      </c>
      <c r="O637" s="1">
        <f ca="1">SUM(OFFSET('96点'!O$5,(ROW(O637)-ROW(O$5))*4,,4))</f>
        <v>0</v>
      </c>
      <c r="P637" s="1">
        <f ca="1">SUM(OFFSET('96点'!P$5,(ROW(P637)-ROW(P$5))*4,,4))</f>
        <v>0</v>
      </c>
      <c r="Q637" s="1" t="e">
        <f ca="1" t="shared" si="235"/>
        <v>#DIV/0!</v>
      </c>
      <c r="R637" s="1" t="e">
        <f ca="1" t="shared" si="236"/>
        <v>#DIV/0!</v>
      </c>
      <c r="S637" s="1">
        <f ca="1">SUM(OFFSET('96点'!S$5,(ROW(S637)-ROW(S$5))*4,,4))</f>
        <v>0</v>
      </c>
      <c r="T637" s="1">
        <f ca="1">SUM(OFFSET('96点'!T$5,(ROW(T637)-ROW(T$5))*4,,4))</f>
        <v>0</v>
      </c>
      <c r="U637" s="1" t="e">
        <f ca="1" t="shared" si="237"/>
        <v>#DIV/0!</v>
      </c>
      <c r="V637" s="1">
        <f ca="1">SUM(OFFSET('96点'!V$5,(ROW(V637)-ROW(V$5))*4,,4))</f>
        <v>0</v>
      </c>
      <c r="W637" s="1">
        <f ca="1">SUM(OFFSET('96点'!W$5,(ROW(W637)-ROW(W$5))*4,,4))</f>
        <v>0</v>
      </c>
      <c r="X637" s="1" t="e">
        <f ca="1" t="shared" si="238"/>
        <v>#DIV/0!</v>
      </c>
      <c r="Y637" s="1" t="e">
        <f ca="1" t="shared" si="239"/>
        <v>#DIV/0!</v>
      </c>
      <c r="Z637" s="1">
        <f ca="1">SUM(OFFSET('96点'!Z$5,(ROW(Z637)-ROW(Z$5))*4,,4))</f>
        <v>0</v>
      </c>
      <c r="AA637" s="1">
        <f ca="1">SUM(OFFSET('96点'!AA$5,(ROW(AA637)-ROW(AA$5))*4,,4))</f>
        <v>0</v>
      </c>
      <c r="AB637" s="1" t="e">
        <f ca="1" t="shared" si="240"/>
        <v>#DIV/0!</v>
      </c>
      <c r="AC637" s="1">
        <f ca="1">SUM(OFFSET('96点'!AC$5,(ROW(AC637)-ROW(AC$5))*4,,4))</f>
        <v>0</v>
      </c>
      <c r="AD637" s="1">
        <f ca="1">SUM(OFFSET('96点'!AD$5,(ROW(AD637)-ROW(AD$5))*4,,4))</f>
        <v>0</v>
      </c>
      <c r="AE637" s="1" t="e">
        <f ca="1" t="shared" si="241"/>
        <v>#DIV/0!</v>
      </c>
      <c r="AF637" s="1" t="e">
        <f ca="1" t="shared" si="242"/>
        <v>#DIV/0!</v>
      </c>
      <c r="AG637" s="1">
        <f ca="1">SUM(OFFSET('96点'!AG$5,(ROW(AG637)-ROW(AG$5))*4,,4))</f>
        <v>0</v>
      </c>
      <c r="AH637" s="1">
        <f ca="1">SUM(OFFSET('96点'!AH$5,(ROW(AH637)-ROW(AH$5))*4,,4))</f>
        <v>0</v>
      </c>
      <c r="AI637" s="1" t="e">
        <f ca="1" t="shared" si="243"/>
        <v>#DIV/0!</v>
      </c>
      <c r="AJ637" s="1">
        <f ca="1">SUM(OFFSET('96点'!AJ$5,(ROW(AJ637)-ROW(AJ$5))*4,,4))</f>
        <v>0</v>
      </c>
      <c r="AK637" s="1">
        <f ca="1">SUM(OFFSET('96点'!AK$5,(ROW(AK637)-ROW(AK$5))*4,,4))</f>
        <v>0</v>
      </c>
      <c r="AL637" s="1" t="e">
        <f ca="1" t="shared" si="244"/>
        <v>#DIV/0!</v>
      </c>
      <c r="AM637" s="1" t="e">
        <f ca="1" t="shared" si="245"/>
        <v>#DIV/0!</v>
      </c>
      <c r="AN637" s="1">
        <f ca="1">SUM(OFFSET('96点'!AN$5,(ROW(AN637)-ROW(AN$5))*4,,4))</f>
        <v>0</v>
      </c>
      <c r="AO637" s="1">
        <f ca="1">SUM(OFFSET('96点'!AO$5,(ROW(AO637)-ROW(AO$5))*4,,4))</f>
        <v>0</v>
      </c>
      <c r="AP637" s="1" t="e">
        <f ca="1" t="shared" si="246"/>
        <v>#DIV/0!</v>
      </c>
      <c r="AQ637" s="1">
        <f ca="1">SUM(OFFSET('96点'!AQ$5,(ROW(AQ637)-ROW(AQ$5))*4,,4))</f>
        <v>0</v>
      </c>
      <c r="AR637" s="1">
        <f ca="1">SUM(OFFSET('96点'!AR$5,(ROW(AR637)-ROW(AR$5))*4,,4))</f>
        <v>0</v>
      </c>
      <c r="AS637" s="1" t="e">
        <f ca="1" t="shared" si="247"/>
        <v>#DIV/0!</v>
      </c>
      <c r="AT637" s="1" t="e">
        <f ca="1" t="shared" si="248"/>
        <v>#DIV/0!</v>
      </c>
      <c r="AU637" s="1">
        <f ca="1">SUM(OFFSET('96点'!AU$5,(ROW(AU637)-ROW(AU$5))*4,,4))</f>
        <v>0</v>
      </c>
      <c r="AV637" s="1">
        <f ca="1">SUM(OFFSET('96点'!AV$5,(ROW(AV637)-ROW(AV$5))*4,,4))</f>
        <v>0</v>
      </c>
      <c r="AW637" s="1" t="e">
        <f ca="1" t="shared" si="249"/>
        <v>#DIV/0!</v>
      </c>
      <c r="AX637" s="1">
        <f ca="1">SUM(OFFSET('96点'!AX$5,(ROW(AX637)-ROW(AX$5))*4,,4))</f>
        <v>0</v>
      </c>
      <c r="AY637" s="1">
        <f ca="1">SUM(OFFSET('96点'!AY$5,(ROW(AY637)-ROW(AY$5))*4,,4))</f>
        <v>0</v>
      </c>
      <c r="AZ637" s="1" t="e">
        <f ca="1" t="shared" si="250"/>
        <v>#DIV/0!</v>
      </c>
      <c r="BA637" s="1" t="e">
        <f ca="1" t="shared" si="251"/>
        <v>#DIV/0!</v>
      </c>
      <c r="BB637" s="1">
        <f ca="1">SUM(OFFSET('96点'!BB$5,(ROW(BB637)-ROW(BB$5))*4,,4))</f>
        <v>0</v>
      </c>
    </row>
    <row r="638" spans="3:54">
      <c r="C638" s="1">
        <f t="shared" si="227"/>
        <v>634</v>
      </c>
      <c r="D638" s="1">
        <f t="shared" si="228"/>
        <v>12</v>
      </c>
      <c r="E638" s="1">
        <f t="shared" si="231"/>
        <v>45118</v>
      </c>
      <c r="F638" s="1" t="str">
        <f t="shared" si="229"/>
        <v>20230711</v>
      </c>
      <c r="G638">
        <f t="shared" si="232"/>
        <v>1</v>
      </c>
      <c r="J638" s="1" t="str">
        <f>INDEX(辅助表!$F$3:$F$14,G638)</f>
        <v>风电调度单元</v>
      </c>
      <c r="K638" s="1" t="str">
        <f t="shared" si="230"/>
        <v>2023-07-11</v>
      </c>
      <c r="L638" s="3">
        <f ca="1" t="shared" si="233"/>
        <v>0.416666666666667</v>
      </c>
      <c r="M638" s="1">
        <f ca="1">SUM(OFFSET('96点'!M$5,(ROW(M638)-ROW(M$5))*4,,4))</f>
        <v>0</v>
      </c>
      <c r="N638" s="1" t="e">
        <f ca="1" t="shared" si="234"/>
        <v>#DIV/0!</v>
      </c>
      <c r="O638" s="1">
        <f ca="1">SUM(OFFSET('96点'!O$5,(ROW(O638)-ROW(O$5))*4,,4))</f>
        <v>0</v>
      </c>
      <c r="P638" s="1">
        <f ca="1">SUM(OFFSET('96点'!P$5,(ROW(P638)-ROW(P$5))*4,,4))</f>
        <v>0</v>
      </c>
      <c r="Q638" s="1" t="e">
        <f ca="1" t="shared" si="235"/>
        <v>#DIV/0!</v>
      </c>
      <c r="R638" s="1" t="e">
        <f ca="1" t="shared" si="236"/>
        <v>#DIV/0!</v>
      </c>
      <c r="S638" s="1">
        <f ca="1">SUM(OFFSET('96点'!S$5,(ROW(S638)-ROW(S$5))*4,,4))</f>
        <v>0</v>
      </c>
      <c r="T638" s="1">
        <f ca="1">SUM(OFFSET('96点'!T$5,(ROW(T638)-ROW(T$5))*4,,4))</f>
        <v>0</v>
      </c>
      <c r="U638" s="1" t="e">
        <f ca="1" t="shared" si="237"/>
        <v>#DIV/0!</v>
      </c>
      <c r="V638" s="1">
        <f ca="1">SUM(OFFSET('96点'!V$5,(ROW(V638)-ROW(V$5))*4,,4))</f>
        <v>0</v>
      </c>
      <c r="W638" s="1">
        <f ca="1">SUM(OFFSET('96点'!W$5,(ROW(W638)-ROW(W$5))*4,,4))</f>
        <v>0</v>
      </c>
      <c r="X638" s="1" t="e">
        <f ca="1" t="shared" si="238"/>
        <v>#DIV/0!</v>
      </c>
      <c r="Y638" s="1" t="e">
        <f ca="1" t="shared" si="239"/>
        <v>#DIV/0!</v>
      </c>
      <c r="Z638" s="1">
        <f ca="1">SUM(OFFSET('96点'!Z$5,(ROW(Z638)-ROW(Z$5))*4,,4))</f>
        <v>0</v>
      </c>
      <c r="AA638" s="1">
        <f ca="1">SUM(OFFSET('96点'!AA$5,(ROW(AA638)-ROW(AA$5))*4,,4))</f>
        <v>0</v>
      </c>
      <c r="AB638" s="1" t="e">
        <f ca="1" t="shared" si="240"/>
        <v>#DIV/0!</v>
      </c>
      <c r="AC638" s="1">
        <f ca="1">SUM(OFFSET('96点'!AC$5,(ROW(AC638)-ROW(AC$5))*4,,4))</f>
        <v>0</v>
      </c>
      <c r="AD638" s="1">
        <f ca="1">SUM(OFFSET('96点'!AD$5,(ROW(AD638)-ROW(AD$5))*4,,4))</f>
        <v>0</v>
      </c>
      <c r="AE638" s="1" t="e">
        <f ca="1" t="shared" si="241"/>
        <v>#DIV/0!</v>
      </c>
      <c r="AF638" s="1" t="e">
        <f ca="1" t="shared" si="242"/>
        <v>#DIV/0!</v>
      </c>
      <c r="AG638" s="1">
        <f ca="1">SUM(OFFSET('96点'!AG$5,(ROW(AG638)-ROW(AG$5))*4,,4))</f>
        <v>0</v>
      </c>
      <c r="AH638" s="1">
        <f ca="1">SUM(OFFSET('96点'!AH$5,(ROW(AH638)-ROW(AH$5))*4,,4))</f>
        <v>0</v>
      </c>
      <c r="AI638" s="1" t="e">
        <f ca="1" t="shared" si="243"/>
        <v>#DIV/0!</v>
      </c>
      <c r="AJ638" s="1">
        <f ca="1">SUM(OFFSET('96点'!AJ$5,(ROW(AJ638)-ROW(AJ$5))*4,,4))</f>
        <v>0</v>
      </c>
      <c r="AK638" s="1">
        <f ca="1">SUM(OFFSET('96点'!AK$5,(ROW(AK638)-ROW(AK$5))*4,,4))</f>
        <v>0</v>
      </c>
      <c r="AL638" s="1" t="e">
        <f ca="1" t="shared" si="244"/>
        <v>#DIV/0!</v>
      </c>
      <c r="AM638" s="1" t="e">
        <f ca="1" t="shared" si="245"/>
        <v>#DIV/0!</v>
      </c>
      <c r="AN638" s="1">
        <f ca="1">SUM(OFFSET('96点'!AN$5,(ROW(AN638)-ROW(AN$5))*4,,4))</f>
        <v>0</v>
      </c>
      <c r="AO638" s="1">
        <f ca="1">SUM(OFFSET('96点'!AO$5,(ROW(AO638)-ROW(AO$5))*4,,4))</f>
        <v>0</v>
      </c>
      <c r="AP638" s="1" t="e">
        <f ca="1" t="shared" si="246"/>
        <v>#DIV/0!</v>
      </c>
      <c r="AQ638" s="1">
        <f ca="1">SUM(OFFSET('96点'!AQ$5,(ROW(AQ638)-ROW(AQ$5))*4,,4))</f>
        <v>0</v>
      </c>
      <c r="AR638" s="1">
        <f ca="1">SUM(OFFSET('96点'!AR$5,(ROW(AR638)-ROW(AR$5))*4,,4))</f>
        <v>0</v>
      </c>
      <c r="AS638" s="1" t="e">
        <f ca="1" t="shared" si="247"/>
        <v>#DIV/0!</v>
      </c>
      <c r="AT638" s="1" t="e">
        <f ca="1" t="shared" si="248"/>
        <v>#DIV/0!</v>
      </c>
      <c r="AU638" s="1">
        <f ca="1">SUM(OFFSET('96点'!AU$5,(ROW(AU638)-ROW(AU$5))*4,,4))</f>
        <v>0</v>
      </c>
      <c r="AV638" s="1">
        <f ca="1">SUM(OFFSET('96点'!AV$5,(ROW(AV638)-ROW(AV$5))*4,,4))</f>
        <v>0</v>
      </c>
      <c r="AW638" s="1" t="e">
        <f ca="1" t="shared" si="249"/>
        <v>#DIV/0!</v>
      </c>
      <c r="AX638" s="1">
        <f ca="1">SUM(OFFSET('96点'!AX$5,(ROW(AX638)-ROW(AX$5))*4,,4))</f>
        <v>0</v>
      </c>
      <c r="AY638" s="1">
        <f ca="1">SUM(OFFSET('96点'!AY$5,(ROW(AY638)-ROW(AY$5))*4,,4))</f>
        <v>0</v>
      </c>
      <c r="AZ638" s="1" t="e">
        <f ca="1" t="shared" si="250"/>
        <v>#DIV/0!</v>
      </c>
      <c r="BA638" s="1" t="e">
        <f ca="1" t="shared" si="251"/>
        <v>#DIV/0!</v>
      </c>
      <c r="BB638" s="1">
        <f ca="1">SUM(OFFSET('96点'!BB$5,(ROW(BB638)-ROW(BB$5))*4,,4))</f>
        <v>0</v>
      </c>
    </row>
    <row r="639" spans="3:54">
      <c r="C639" s="1">
        <f t="shared" si="227"/>
        <v>635</v>
      </c>
      <c r="D639" s="1">
        <f t="shared" si="228"/>
        <v>13</v>
      </c>
      <c r="E639" s="1">
        <f t="shared" si="231"/>
        <v>45118</v>
      </c>
      <c r="F639" s="1" t="str">
        <f t="shared" si="229"/>
        <v>20230711</v>
      </c>
      <c r="G639">
        <f t="shared" si="232"/>
        <v>1</v>
      </c>
      <c r="J639" s="1" t="str">
        <f>INDEX(辅助表!$F$3:$F$14,G639)</f>
        <v>风电调度单元</v>
      </c>
      <c r="K639" s="1" t="str">
        <f t="shared" si="230"/>
        <v>2023-07-11</v>
      </c>
      <c r="L639" s="3">
        <f ca="1" t="shared" si="233"/>
        <v>0.458333333333333</v>
      </c>
      <c r="M639" s="1">
        <f ca="1">SUM(OFFSET('96点'!M$5,(ROW(M639)-ROW(M$5))*4,,4))</f>
        <v>0</v>
      </c>
      <c r="N639" s="1" t="e">
        <f ca="1" t="shared" si="234"/>
        <v>#DIV/0!</v>
      </c>
      <c r="O639" s="1">
        <f ca="1">SUM(OFFSET('96点'!O$5,(ROW(O639)-ROW(O$5))*4,,4))</f>
        <v>0</v>
      </c>
      <c r="P639" s="1">
        <f ca="1">SUM(OFFSET('96点'!P$5,(ROW(P639)-ROW(P$5))*4,,4))</f>
        <v>0</v>
      </c>
      <c r="Q639" s="1" t="e">
        <f ca="1" t="shared" si="235"/>
        <v>#DIV/0!</v>
      </c>
      <c r="R639" s="1" t="e">
        <f ca="1" t="shared" si="236"/>
        <v>#DIV/0!</v>
      </c>
      <c r="S639" s="1">
        <f ca="1">SUM(OFFSET('96点'!S$5,(ROW(S639)-ROW(S$5))*4,,4))</f>
        <v>0</v>
      </c>
      <c r="T639" s="1">
        <f ca="1">SUM(OFFSET('96点'!T$5,(ROW(T639)-ROW(T$5))*4,,4))</f>
        <v>0</v>
      </c>
      <c r="U639" s="1" t="e">
        <f ca="1" t="shared" si="237"/>
        <v>#DIV/0!</v>
      </c>
      <c r="V639" s="1">
        <f ca="1">SUM(OFFSET('96点'!V$5,(ROW(V639)-ROW(V$5))*4,,4))</f>
        <v>0</v>
      </c>
      <c r="W639" s="1">
        <f ca="1">SUM(OFFSET('96点'!W$5,(ROW(W639)-ROW(W$5))*4,,4))</f>
        <v>0</v>
      </c>
      <c r="X639" s="1" t="e">
        <f ca="1" t="shared" si="238"/>
        <v>#DIV/0!</v>
      </c>
      <c r="Y639" s="1" t="e">
        <f ca="1" t="shared" si="239"/>
        <v>#DIV/0!</v>
      </c>
      <c r="Z639" s="1">
        <f ca="1">SUM(OFFSET('96点'!Z$5,(ROW(Z639)-ROW(Z$5))*4,,4))</f>
        <v>0</v>
      </c>
      <c r="AA639" s="1">
        <f ca="1">SUM(OFFSET('96点'!AA$5,(ROW(AA639)-ROW(AA$5))*4,,4))</f>
        <v>0</v>
      </c>
      <c r="AB639" s="1" t="e">
        <f ca="1" t="shared" si="240"/>
        <v>#DIV/0!</v>
      </c>
      <c r="AC639" s="1">
        <f ca="1">SUM(OFFSET('96点'!AC$5,(ROW(AC639)-ROW(AC$5))*4,,4))</f>
        <v>0</v>
      </c>
      <c r="AD639" s="1">
        <f ca="1">SUM(OFFSET('96点'!AD$5,(ROW(AD639)-ROW(AD$5))*4,,4))</f>
        <v>0</v>
      </c>
      <c r="AE639" s="1" t="e">
        <f ca="1" t="shared" si="241"/>
        <v>#DIV/0!</v>
      </c>
      <c r="AF639" s="1" t="e">
        <f ca="1" t="shared" si="242"/>
        <v>#DIV/0!</v>
      </c>
      <c r="AG639" s="1">
        <f ca="1">SUM(OFFSET('96点'!AG$5,(ROW(AG639)-ROW(AG$5))*4,,4))</f>
        <v>0</v>
      </c>
      <c r="AH639" s="1">
        <f ca="1">SUM(OFFSET('96点'!AH$5,(ROW(AH639)-ROW(AH$5))*4,,4))</f>
        <v>0</v>
      </c>
      <c r="AI639" s="1" t="e">
        <f ca="1" t="shared" si="243"/>
        <v>#DIV/0!</v>
      </c>
      <c r="AJ639" s="1">
        <f ca="1">SUM(OFFSET('96点'!AJ$5,(ROW(AJ639)-ROW(AJ$5))*4,,4))</f>
        <v>0</v>
      </c>
      <c r="AK639" s="1">
        <f ca="1">SUM(OFFSET('96点'!AK$5,(ROW(AK639)-ROW(AK$5))*4,,4))</f>
        <v>0</v>
      </c>
      <c r="AL639" s="1" t="e">
        <f ca="1" t="shared" si="244"/>
        <v>#DIV/0!</v>
      </c>
      <c r="AM639" s="1" t="e">
        <f ca="1" t="shared" si="245"/>
        <v>#DIV/0!</v>
      </c>
      <c r="AN639" s="1">
        <f ca="1">SUM(OFFSET('96点'!AN$5,(ROW(AN639)-ROW(AN$5))*4,,4))</f>
        <v>0</v>
      </c>
      <c r="AO639" s="1">
        <f ca="1">SUM(OFFSET('96点'!AO$5,(ROW(AO639)-ROW(AO$5))*4,,4))</f>
        <v>0</v>
      </c>
      <c r="AP639" s="1" t="e">
        <f ca="1" t="shared" si="246"/>
        <v>#DIV/0!</v>
      </c>
      <c r="AQ639" s="1">
        <f ca="1">SUM(OFFSET('96点'!AQ$5,(ROW(AQ639)-ROW(AQ$5))*4,,4))</f>
        <v>0</v>
      </c>
      <c r="AR639" s="1">
        <f ca="1">SUM(OFFSET('96点'!AR$5,(ROW(AR639)-ROW(AR$5))*4,,4))</f>
        <v>0</v>
      </c>
      <c r="AS639" s="1" t="e">
        <f ca="1" t="shared" si="247"/>
        <v>#DIV/0!</v>
      </c>
      <c r="AT639" s="1" t="e">
        <f ca="1" t="shared" si="248"/>
        <v>#DIV/0!</v>
      </c>
      <c r="AU639" s="1">
        <f ca="1">SUM(OFFSET('96点'!AU$5,(ROW(AU639)-ROW(AU$5))*4,,4))</f>
        <v>0</v>
      </c>
      <c r="AV639" s="1">
        <f ca="1">SUM(OFFSET('96点'!AV$5,(ROW(AV639)-ROW(AV$5))*4,,4))</f>
        <v>0</v>
      </c>
      <c r="AW639" s="1" t="e">
        <f ca="1" t="shared" si="249"/>
        <v>#DIV/0!</v>
      </c>
      <c r="AX639" s="1">
        <f ca="1">SUM(OFFSET('96点'!AX$5,(ROW(AX639)-ROW(AX$5))*4,,4))</f>
        <v>0</v>
      </c>
      <c r="AY639" s="1">
        <f ca="1">SUM(OFFSET('96点'!AY$5,(ROW(AY639)-ROW(AY$5))*4,,4))</f>
        <v>0</v>
      </c>
      <c r="AZ639" s="1" t="e">
        <f ca="1" t="shared" si="250"/>
        <v>#DIV/0!</v>
      </c>
      <c r="BA639" s="1" t="e">
        <f ca="1" t="shared" si="251"/>
        <v>#DIV/0!</v>
      </c>
      <c r="BB639" s="1">
        <f ca="1">SUM(OFFSET('96点'!BB$5,(ROW(BB639)-ROW(BB$5))*4,,4))</f>
        <v>0</v>
      </c>
    </row>
    <row r="640" spans="3:54">
      <c r="C640" s="1">
        <f t="shared" si="227"/>
        <v>636</v>
      </c>
      <c r="D640" s="1">
        <f t="shared" si="228"/>
        <v>14</v>
      </c>
      <c r="E640" s="1">
        <f t="shared" si="231"/>
        <v>45118</v>
      </c>
      <c r="F640" s="1" t="str">
        <f t="shared" si="229"/>
        <v>20230711</v>
      </c>
      <c r="G640">
        <f t="shared" si="232"/>
        <v>1</v>
      </c>
      <c r="J640" s="1" t="str">
        <f>INDEX(辅助表!$F$3:$F$14,G640)</f>
        <v>风电调度单元</v>
      </c>
      <c r="K640" s="1" t="str">
        <f t="shared" si="230"/>
        <v>2023-07-11</v>
      </c>
      <c r="L640" s="3">
        <f ca="1" t="shared" si="233"/>
        <v>0.5</v>
      </c>
      <c r="M640" s="1">
        <f ca="1">SUM(OFFSET('96点'!M$5,(ROW(M640)-ROW(M$5))*4,,4))</f>
        <v>0</v>
      </c>
      <c r="N640" s="1" t="e">
        <f ca="1" t="shared" si="234"/>
        <v>#DIV/0!</v>
      </c>
      <c r="O640" s="1">
        <f ca="1">SUM(OFFSET('96点'!O$5,(ROW(O640)-ROW(O$5))*4,,4))</f>
        <v>0</v>
      </c>
      <c r="P640" s="1">
        <f ca="1">SUM(OFFSET('96点'!P$5,(ROW(P640)-ROW(P$5))*4,,4))</f>
        <v>0</v>
      </c>
      <c r="Q640" s="1" t="e">
        <f ca="1" t="shared" si="235"/>
        <v>#DIV/0!</v>
      </c>
      <c r="R640" s="1" t="e">
        <f ca="1" t="shared" si="236"/>
        <v>#DIV/0!</v>
      </c>
      <c r="S640" s="1">
        <f ca="1">SUM(OFFSET('96点'!S$5,(ROW(S640)-ROW(S$5))*4,,4))</f>
        <v>0</v>
      </c>
      <c r="T640" s="1">
        <f ca="1">SUM(OFFSET('96点'!T$5,(ROW(T640)-ROW(T$5))*4,,4))</f>
        <v>0</v>
      </c>
      <c r="U640" s="1" t="e">
        <f ca="1" t="shared" si="237"/>
        <v>#DIV/0!</v>
      </c>
      <c r="V640" s="1">
        <f ca="1">SUM(OFFSET('96点'!V$5,(ROW(V640)-ROW(V$5))*4,,4))</f>
        <v>0</v>
      </c>
      <c r="W640" s="1">
        <f ca="1">SUM(OFFSET('96点'!W$5,(ROW(W640)-ROW(W$5))*4,,4))</f>
        <v>0</v>
      </c>
      <c r="X640" s="1" t="e">
        <f ca="1" t="shared" si="238"/>
        <v>#DIV/0!</v>
      </c>
      <c r="Y640" s="1" t="e">
        <f ca="1" t="shared" si="239"/>
        <v>#DIV/0!</v>
      </c>
      <c r="Z640" s="1">
        <f ca="1">SUM(OFFSET('96点'!Z$5,(ROW(Z640)-ROW(Z$5))*4,,4))</f>
        <v>0</v>
      </c>
      <c r="AA640" s="1">
        <f ca="1">SUM(OFFSET('96点'!AA$5,(ROW(AA640)-ROW(AA$5))*4,,4))</f>
        <v>0</v>
      </c>
      <c r="AB640" s="1" t="e">
        <f ca="1" t="shared" si="240"/>
        <v>#DIV/0!</v>
      </c>
      <c r="AC640" s="1">
        <f ca="1">SUM(OFFSET('96点'!AC$5,(ROW(AC640)-ROW(AC$5))*4,,4))</f>
        <v>0</v>
      </c>
      <c r="AD640" s="1">
        <f ca="1">SUM(OFFSET('96点'!AD$5,(ROW(AD640)-ROW(AD$5))*4,,4))</f>
        <v>0</v>
      </c>
      <c r="AE640" s="1" t="e">
        <f ca="1" t="shared" si="241"/>
        <v>#DIV/0!</v>
      </c>
      <c r="AF640" s="1" t="e">
        <f ca="1" t="shared" si="242"/>
        <v>#DIV/0!</v>
      </c>
      <c r="AG640" s="1">
        <f ca="1">SUM(OFFSET('96点'!AG$5,(ROW(AG640)-ROW(AG$5))*4,,4))</f>
        <v>0</v>
      </c>
      <c r="AH640" s="1">
        <f ca="1">SUM(OFFSET('96点'!AH$5,(ROW(AH640)-ROW(AH$5))*4,,4))</f>
        <v>0</v>
      </c>
      <c r="AI640" s="1" t="e">
        <f ca="1" t="shared" si="243"/>
        <v>#DIV/0!</v>
      </c>
      <c r="AJ640" s="1">
        <f ca="1">SUM(OFFSET('96点'!AJ$5,(ROW(AJ640)-ROW(AJ$5))*4,,4))</f>
        <v>0</v>
      </c>
      <c r="AK640" s="1">
        <f ca="1">SUM(OFFSET('96点'!AK$5,(ROW(AK640)-ROW(AK$5))*4,,4))</f>
        <v>0</v>
      </c>
      <c r="AL640" s="1" t="e">
        <f ca="1" t="shared" si="244"/>
        <v>#DIV/0!</v>
      </c>
      <c r="AM640" s="1" t="e">
        <f ca="1" t="shared" si="245"/>
        <v>#DIV/0!</v>
      </c>
      <c r="AN640" s="1">
        <f ca="1">SUM(OFFSET('96点'!AN$5,(ROW(AN640)-ROW(AN$5))*4,,4))</f>
        <v>0</v>
      </c>
      <c r="AO640" s="1">
        <f ca="1">SUM(OFFSET('96点'!AO$5,(ROW(AO640)-ROW(AO$5))*4,,4))</f>
        <v>0</v>
      </c>
      <c r="AP640" s="1" t="e">
        <f ca="1" t="shared" si="246"/>
        <v>#DIV/0!</v>
      </c>
      <c r="AQ640" s="1">
        <f ca="1">SUM(OFFSET('96点'!AQ$5,(ROW(AQ640)-ROW(AQ$5))*4,,4))</f>
        <v>0</v>
      </c>
      <c r="AR640" s="1">
        <f ca="1">SUM(OFFSET('96点'!AR$5,(ROW(AR640)-ROW(AR$5))*4,,4))</f>
        <v>0</v>
      </c>
      <c r="AS640" s="1" t="e">
        <f ca="1" t="shared" si="247"/>
        <v>#DIV/0!</v>
      </c>
      <c r="AT640" s="1" t="e">
        <f ca="1" t="shared" si="248"/>
        <v>#DIV/0!</v>
      </c>
      <c r="AU640" s="1">
        <f ca="1">SUM(OFFSET('96点'!AU$5,(ROW(AU640)-ROW(AU$5))*4,,4))</f>
        <v>0</v>
      </c>
      <c r="AV640" s="1">
        <f ca="1">SUM(OFFSET('96点'!AV$5,(ROW(AV640)-ROW(AV$5))*4,,4))</f>
        <v>0</v>
      </c>
      <c r="AW640" s="1" t="e">
        <f ca="1" t="shared" si="249"/>
        <v>#DIV/0!</v>
      </c>
      <c r="AX640" s="1">
        <f ca="1">SUM(OFFSET('96点'!AX$5,(ROW(AX640)-ROW(AX$5))*4,,4))</f>
        <v>0</v>
      </c>
      <c r="AY640" s="1">
        <f ca="1">SUM(OFFSET('96点'!AY$5,(ROW(AY640)-ROW(AY$5))*4,,4))</f>
        <v>0</v>
      </c>
      <c r="AZ640" s="1" t="e">
        <f ca="1" t="shared" si="250"/>
        <v>#DIV/0!</v>
      </c>
      <c r="BA640" s="1" t="e">
        <f ca="1" t="shared" si="251"/>
        <v>#DIV/0!</v>
      </c>
      <c r="BB640" s="1">
        <f ca="1">SUM(OFFSET('96点'!BB$5,(ROW(BB640)-ROW(BB$5))*4,,4))</f>
        <v>0</v>
      </c>
    </row>
    <row r="641" spans="3:54">
      <c r="C641" s="1">
        <f t="shared" si="227"/>
        <v>637</v>
      </c>
      <c r="D641" s="1">
        <f t="shared" si="228"/>
        <v>15</v>
      </c>
      <c r="E641" s="1">
        <f t="shared" si="231"/>
        <v>45118</v>
      </c>
      <c r="F641" s="1" t="str">
        <f t="shared" si="229"/>
        <v>20230711</v>
      </c>
      <c r="G641">
        <f t="shared" si="232"/>
        <v>1</v>
      </c>
      <c r="J641" s="1" t="str">
        <f>INDEX(辅助表!$F$3:$F$14,G641)</f>
        <v>风电调度单元</v>
      </c>
      <c r="K641" s="1" t="str">
        <f t="shared" si="230"/>
        <v>2023-07-11</v>
      </c>
      <c r="L641" s="3">
        <f ca="1" t="shared" si="233"/>
        <v>0.541666666666667</v>
      </c>
      <c r="M641" s="1">
        <f ca="1">SUM(OFFSET('96点'!M$5,(ROW(M641)-ROW(M$5))*4,,4))</f>
        <v>0</v>
      </c>
      <c r="N641" s="1" t="e">
        <f ca="1" t="shared" si="234"/>
        <v>#DIV/0!</v>
      </c>
      <c r="O641" s="1">
        <f ca="1">SUM(OFFSET('96点'!O$5,(ROW(O641)-ROW(O$5))*4,,4))</f>
        <v>0</v>
      </c>
      <c r="P641" s="1">
        <f ca="1">SUM(OFFSET('96点'!P$5,(ROW(P641)-ROW(P$5))*4,,4))</f>
        <v>0</v>
      </c>
      <c r="Q641" s="1" t="e">
        <f ca="1" t="shared" si="235"/>
        <v>#DIV/0!</v>
      </c>
      <c r="R641" s="1" t="e">
        <f ca="1" t="shared" si="236"/>
        <v>#DIV/0!</v>
      </c>
      <c r="S641" s="1">
        <f ca="1">SUM(OFFSET('96点'!S$5,(ROW(S641)-ROW(S$5))*4,,4))</f>
        <v>0</v>
      </c>
      <c r="T641" s="1">
        <f ca="1">SUM(OFFSET('96点'!T$5,(ROW(T641)-ROW(T$5))*4,,4))</f>
        <v>0</v>
      </c>
      <c r="U641" s="1" t="e">
        <f ca="1" t="shared" si="237"/>
        <v>#DIV/0!</v>
      </c>
      <c r="V641" s="1">
        <f ca="1">SUM(OFFSET('96点'!V$5,(ROW(V641)-ROW(V$5))*4,,4))</f>
        <v>0</v>
      </c>
      <c r="W641" s="1">
        <f ca="1">SUM(OFFSET('96点'!W$5,(ROW(W641)-ROW(W$5))*4,,4))</f>
        <v>0</v>
      </c>
      <c r="X641" s="1" t="e">
        <f ca="1" t="shared" si="238"/>
        <v>#DIV/0!</v>
      </c>
      <c r="Y641" s="1" t="e">
        <f ca="1" t="shared" si="239"/>
        <v>#DIV/0!</v>
      </c>
      <c r="Z641" s="1">
        <f ca="1">SUM(OFFSET('96点'!Z$5,(ROW(Z641)-ROW(Z$5))*4,,4))</f>
        <v>0</v>
      </c>
      <c r="AA641" s="1">
        <f ca="1">SUM(OFFSET('96点'!AA$5,(ROW(AA641)-ROW(AA$5))*4,,4))</f>
        <v>0</v>
      </c>
      <c r="AB641" s="1" t="e">
        <f ca="1" t="shared" si="240"/>
        <v>#DIV/0!</v>
      </c>
      <c r="AC641" s="1">
        <f ca="1">SUM(OFFSET('96点'!AC$5,(ROW(AC641)-ROW(AC$5))*4,,4))</f>
        <v>0</v>
      </c>
      <c r="AD641" s="1">
        <f ca="1">SUM(OFFSET('96点'!AD$5,(ROW(AD641)-ROW(AD$5))*4,,4))</f>
        <v>0</v>
      </c>
      <c r="AE641" s="1" t="e">
        <f ca="1" t="shared" si="241"/>
        <v>#DIV/0!</v>
      </c>
      <c r="AF641" s="1" t="e">
        <f ca="1" t="shared" si="242"/>
        <v>#DIV/0!</v>
      </c>
      <c r="AG641" s="1">
        <f ca="1">SUM(OFFSET('96点'!AG$5,(ROW(AG641)-ROW(AG$5))*4,,4))</f>
        <v>0</v>
      </c>
      <c r="AH641" s="1">
        <f ca="1">SUM(OFFSET('96点'!AH$5,(ROW(AH641)-ROW(AH$5))*4,,4))</f>
        <v>0</v>
      </c>
      <c r="AI641" s="1" t="e">
        <f ca="1" t="shared" si="243"/>
        <v>#DIV/0!</v>
      </c>
      <c r="AJ641" s="1">
        <f ca="1">SUM(OFFSET('96点'!AJ$5,(ROW(AJ641)-ROW(AJ$5))*4,,4))</f>
        <v>0</v>
      </c>
      <c r="AK641" s="1">
        <f ca="1">SUM(OFFSET('96点'!AK$5,(ROW(AK641)-ROW(AK$5))*4,,4))</f>
        <v>0</v>
      </c>
      <c r="AL641" s="1" t="e">
        <f ca="1" t="shared" si="244"/>
        <v>#DIV/0!</v>
      </c>
      <c r="AM641" s="1" t="e">
        <f ca="1" t="shared" si="245"/>
        <v>#DIV/0!</v>
      </c>
      <c r="AN641" s="1">
        <f ca="1">SUM(OFFSET('96点'!AN$5,(ROW(AN641)-ROW(AN$5))*4,,4))</f>
        <v>0</v>
      </c>
      <c r="AO641" s="1">
        <f ca="1">SUM(OFFSET('96点'!AO$5,(ROW(AO641)-ROW(AO$5))*4,,4))</f>
        <v>0</v>
      </c>
      <c r="AP641" s="1" t="e">
        <f ca="1" t="shared" si="246"/>
        <v>#DIV/0!</v>
      </c>
      <c r="AQ641" s="1">
        <f ca="1">SUM(OFFSET('96点'!AQ$5,(ROW(AQ641)-ROW(AQ$5))*4,,4))</f>
        <v>0</v>
      </c>
      <c r="AR641" s="1">
        <f ca="1">SUM(OFFSET('96点'!AR$5,(ROW(AR641)-ROW(AR$5))*4,,4))</f>
        <v>0</v>
      </c>
      <c r="AS641" s="1" t="e">
        <f ca="1" t="shared" si="247"/>
        <v>#DIV/0!</v>
      </c>
      <c r="AT641" s="1" t="e">
        <f ca="1" t="shared" si="248"/>
        <v>#DIV/0!</v>
      </c>
      <c r="AU641" s="1">
        <f ca="1">SUM(OFFSET('96点'!AU$5,(ROW(AU641)-ROW(AU$5))*4,,4))</f>
        <v>0</v>
      </c>
      <c r="AV641" s="1">
        <f ca="1">SUM(OFFSET('96点'!AV$5,(ROW(AV641)-ROW(AV$5))*4,,4))</f>
        <v>0</v>
      </c>
      <c r="AW641" s="1" t="e">
        <f ca="1" t="shared" si="249"/>
        <v>#DIV/0!</v>
      </c>
      <c r="AX641" s="1">
        <f ca="1">SUM(OFFSET('96点'!AX$5,(ROW(AX641)-ROW(AX$5))*4,,4))</f>
        <v>0</v>
      </c>
      <c r="AY641" s="1">
        <f ca="1">SUM(OFFSET('96点'!AY$5,(ROW(AY641)-ROW(AY$5))*4,,4))</f>
        <v>0</v>
      </c>
      <c r="AZ641" s="1" t="e">
        <f ca="1" t="shared" si="250"/>
        <v>#DIV/0!</v>
      </c>
      <c r="BA641" s="1" t="e">
        <f ca="1" t="shared" si="251"/>
        <v>#DIV/0!</v>
      </c>
      <c r="BB641" s="1">
        <f ca="1">SUM(OFFSET('96点'!BB$5,(ROW(BB641)-ROW(BB$5))*4,,4))</f>
        <v>0</v>
      </c>
    </row>
    <row r="642" spans="3:54">
      <c r="C642" s="1">
        <f t="shared" si="227"/>
        <v>638</v>
      </c>
      <c r="D642" s="1">
        <f t="shared" si="228"/>
        <v>16</v>
      </c>
      <c r="E642" s="1">
        <f t="shared" si="231"/>
        <v>45118</v>
      </c>
      <c r="F642" s="1" t="str">
        <f t="shared" si="229"/>
        <v>20230711</v>
      </c>
      <c r="G642">
        <f t="shared" si="232"/>
        <v>1</v>
      </c>
      <c r="J642" s="1" t="str">
        <f>INDEX(辅助表!$F$3:$F$14,G642)</f>
        <v>风电调度单元</v>
      </c>
      <c r="K642" s="1" t="str">
        <f t="shared" si="230"/>
        <v>2023-07-11</v>
      </c>
      <c r="L642" s="3">
        <f ca="1" t="shared" si="233"/>
        <v>0.583333333333333</v>
      </c>
      <c r="M642" s="1">
        <f ca="1">SUM(OFFSET('96点'!M$5,(ROW(M642)-ROW(M$5))*4,,4))</f>
        <v>0</v>
      </c>
      <c r="N642" s="1" t="e">
        <f ca="1" t="shared" si="234"/>
        <v>#DIV/0!</v>
      </c>
      <c r="O642" s="1">
        <f ca="1">SUM(OFFSET('96点'!O$5,(ROW(O642)-ROW(O$5))*4,,4))</f>
        <v>0</v>
      </c>
      <c r="P642" s="1">
        <f ca="1">SUM(OFFSET('96点'!P$5,(ROW(P642)-ROW(P$5))*4,,4))</f>
        <v>0</v>
      </c>
      <c r="Q642" s="1" t="e">
        <f ca="1" t="shared" si="235"/>
        <v>#DIV/0!</v>
      </c>
      <c r="R642" s="1" t="e">
        <f ca="1" t="shared" si="236"/>
        <v>#DIV/0!</v>
      </c>
      <c r="S642" s="1">
        <f ca="1">SUM(OFFSET('96点'!S$5,(ROW(S642)-ROW(S$5))*4,,4))</f>
        <v>0</v>
      </c>
      <c r="T642" s="1">
        <f ca="1">SUM(OFFSET('96点'!T$5,(ROW(T642)-ROW(T$5))*4,,4))</f>
        <v>0</v>
      </c>
      <c r="U642" s="1" t="e">
        <f ca="1" t="shared" si="237"/>
        <v>#DIV/0!</v>
      </c>
      <c r="V642" s="1">
        <f ca="1">SUM(OFFSET('96点'!V$5,(ROW(V642)-ROW(V$5))*4,,4))</f>
        <v>0</v>
      </c>
      <c r="W642" s="1">
        <f ca="1">SUM(OFFSET('96点'!W$5,(ROW(W642)-ROW(W$5))*4,,4))</f>
        <v>0</v>
      </c>
      <c r="X642" s="1" t="e">
        <f ca="1" t="shared" si="238"/>
        <v>#DIV/0!</v>
      </c>
      <c r="Y642" s="1" t="e">
        <f ca="1" t="shared" si="239"/>
        <v>#DIV/0!</v>
      </c>
      <c r="Z642" s="1">
        <f ca="1">SUM(OFFSET('96点'!Z$5,(ROW(Z642)-ROW(Z$5))*4,,4))</f>
        <v>0</v>
      </c>
      <c r="AA642" s="1">
        <f ca="1">SUM(OFFSET('96点'!AA$5,(ROW(AA642)-ROW(AA$5))*4,,4))</f>
        <v>0</v>
      </c>
      <c r="AB642" s="1" t="e">
        <f ca="1" t="shared" si="240"/>
        <v>#DIV/0!</v>
      </c>
      <c r="AC642" s="1">
        <f ca="1">SUM(OFFSET('96点'!AC$5,(ROW(AC642)-ROW(AC$5))*4,,4))</f>
        <v>0</v>
      </c>
      <c r="AD642" s="1">
        <f ca="1">SUM(OFFSET('96点'!AD$5,(ROW(AD642)-ROW(AD$5))*4,,4))</f>
        <v>0</v>
      </c>
      <c r="AE642" s="1" t="e">
        <f ca="1" t="shared" si="241"/>
        <v>#DIV/0!</v>
      </c>
      <c r="AF642" s="1" t="e">
        <f ca="1" t="shared" si="242"/>
        <v>#DIV/0!</v>
      </c>
      <c r="AG642" s="1">
        <f ca="1">SUM(OFFSET('96点'!AG$5,(ROW(AG642)-ROW(AG$5))*4,,4))</f>
        <v>0</v>
      </c>
      <c r="AH642" s="1">
        <f ca="1">SUM(OFFSET('96点'!AH$5,(ROW(AH642)-ROW(AH$5))*4,,4))</f>
        <v>0</v>
      </c>
      <c r="AI642" s="1" t="e">
        <f ca="1" t="shared" si="243"/>
        <v>#DIV/0!</v>
      </c>
      <c r="AJ642" s="1">
        <f ca="1">SUM(OFFSET('96点'!AJ$5,(ROW(AJ642)-ROW(AJ$5))*4,,4))</f>
        <v>0</v>
      </c>
      <c r="AK642" s="1">
        <f ca="1">SUM(OFFSET('96点'!AK$5,(ROW(AK642)-ROW(AK$5))*4,,4))</f>
        <v>0</v>
      </c>
      <c r="AL642" s="1" t="e">
        <f ca="1" t="shared" si="244"/>
        <v>#DIV/0!</v>
      </c>
      <c r="AM642" s="1" t="e">
        <f ca="1" t="shared" si="245"/>
        <v>#DIV/0!</v>
      </c>
      <c r="AN642" s="1">
        <f ca="1">SUM(OFFSET('96点'!AN$5,(ROW(AN642)-ROW(AN$5))*4,,4))</f>
        <v>0</v>
      </c>
      <c r="AO642" s="1">
        <f ca="1">SUM(OFFSET('96点'!AO$5,(ROW(AO642)-ROW(AO$5))*4,,4))</f>
        <v>0</v>
      </c>
      <c r="AP642" s="1" t="e">
        <f ca="1" t="shared" si="246"/>
        <v>#DIV/0!</v>
      </c>
      <c r="AQ642" s="1">
        <f ca="1">SUM(OFFSET('96点'!AQ$5,(ROW(AQ642)-ROW(AQ$5))*4,,4))</f>
        <v>0</v>
      </c>
      <c r="AR642" s="1">
        <f ca="1">SUM(OFFSET('96点'!AR$5,(ROW(AR642)-ROW(AR$5))*4,,4))</f>
        <v>0</v>
      </c>
      <c r="AS642" s="1" t="e">
        <f ca="1" t="shared" si="247"/>
        <v>#DIV/0!</v>
      </c>
      <c r="AT642" s="1" t="e">
        <f ca="1" t="shared" si="248"/>
        <v>#DIV/0!</v>
      </c>
      <c r="AU642" s="1">
        <f ca="1">SUM(OFFSET('96点'!AU$5,(ROW(AU642)-ROW(AU$5))*4,,4))</f>
        <v>0</v>
      </c>
      <c r="AV642" s="1">
        <f ca="1">SUM(OFFSET('96点'!AV$5,(ROW(AV642)-ROW(AV$5))*4,,4))</f>
        <v>0</v>
      </c>
      <c r="AW642" s="1" t="e">
        <f ca="1" t="shared" si="249"/>
        <v>#DIV/0!</v>
      </c>
      <c r="AX642" s="1">
        <f ca="1">SUM(OFFSET('96点'!AX$5,(ROW(AX642)-ROW(AX$5))*4,,4))</f>
        <v>0</v>
      </c>
      <c r="AY642" s="1">
        <f ca="1">SUM(OFFSET('96点'!AY$5,(ROW(AY642)-ROW(AY$5))*4,,4))</f>
        <v>0</v>
      </c>
      <c r="AZ642" s="1" t="e">
        <f ca="1" t="shared" si="250"/>
        <v>#DIV/0!</v>
      </c>
      <c r="BA642" s="1" t="e">
        <f ca="1" t="shared" si="251"/>
        <v>#DIV/0!</v>
      </c>
      <c r="BB642" s="1">
        <f ca="1">SUM(OFFSET('96点'!BB$5,(ROW(BB642)-ROW(BB$5))*4,,4))</f>
        <v>0</v>
      </c>
    </row>
    <row r="643" spans="3:54">
      <c r="C643" s="1">
        <f t="shared" si="227"/>
        <v>639</v>
      </c>
      <c r="D643" s="1">
        <f t="shared" si="228"/>
        <v>17</v>
      </c>
      <c r="E643" s="1">
        <f t="shared" si="231"/>
        <v>45118</v>
      </c>
      <c r="F643" s="1" t="str">
        <f t="shared" si="229"/>
        <v>20230711</v>
      </c>
      <c r="G643">
        <f t="shared" si="232"/>
        <v>1</v>
      </c>
      <c r="J643" s="1" t="str">
        <f>INDEX(辅助表!$F$3:$F$14,G643)</f>
        <v>风电调度单元</v>
      </c>
      <c r="K643" s="1" t="str">
        <f t="shared" si="230"/>
        <v>2023-07-11</v>
      </c>
      <c r="L643" s="3">
        <f ca="1" t="shared" si="233"/>
        <v>0.625</v>
      </c>
      <c r="M643" s="1">
        <f ca="1">SUM(OFFSET('96点'!M$5,(ROW(M643)-ROW(M$5))*4,,4))</f>
        <v>0</v>
      </c>
      <c r="N643" s="1" t="e">
        <f ca="1" t="shared" si="234"/>
        <v>#DIV/0!</v>
      </c>
      <c r="O643" s="1">
        <f ca="1">SUM(OFFSET('96点'!O$5,(ROW(O643)-ROW(O$5))*4,,4))</f>
        <v>0</v>
      </c>
      <c r="P643" s="1">
        <f ca="1">SUM(OFFSET('96点'!P$5,(ROW(P643)-ROW(P$5))*4,,4))</f>
        <v>0</v>
      </c>
      <c r="Q643" s="1" t="e">
        <f ca="1" t="shared" si="235"/>
        <v>#DIV/0!</v>
      </c>
      <c r="R643" s="1" t="e">
        <f ca="1" t="shared" si="236"/>
        <v>#DIV/0!</v>
      </c>
      <c r="S643" s="1">
        <f ca="1">SUM(OFFSET('96点'!S$5,(ROW(S643)-ROW(S$5))*4,,4))</f>
        <v>0</v>
      </c>
      <c r="T643" s="1">
        <f ca="1">SUM(OFFSET('96点'!T$5,(ROW(T643)-ROW(T$5))*4,,4))</f>
        <v>0</v>
      </c>
      <c r="U643" s="1" t="e">
        <f ca="1" t="shared" si="237"/>
        <v>#DIV/0!</v>
      </c>
      <c r="V643" s="1">
        <f ca="1">SUM(OFFSET('96点'!V$5,(ROW(V643)-ROW(V$5))*4,,4))</f>
        <v>0</v>
      </c>
      <c r="W643" s="1">
        <f ca="1">SUM(OFFSET('96点'!W$5,(ROW(W643)-ROW(W$5))*4,,4))</f>
        <v>0</v>
      </c>
      <c r="X643" s="1" t="e">
        <f ca="1" t="shared" si="238"/>
        <v>#DIV/0!</v>
      </c>
      <c r="Y643" s="1" t="e">
        <f ca="1" t="shared" si="239"/>
        <v>#DIV/0!</v>
      </c>
      <c r="Z643" s="1">
        <f ca="1">SUM(OFFSET('96点'!Z$5,(ROW(Z643)-ROW(Z$5))*4,,4))</f>
        <v>0</v>
      </c>
      <c r="AA643" s="1">
        <f ca="1">SUM(OFFSET('96点'!AA$5,(ROW(AA643)-ROW(AA$5))*4,,4))</f>
        <v>0</v>
      </c>
      <c r="AB643" s="1" t="e">
        <f ca="1" t="shared" si="240"/>
        <v>#DIV/0!</v>
      </c>
      <c r="AC643" s="1">
        <f ca="1">SUM(OFFSET('96点'!AC$5,(ROW(AC643)-ROW(AC$5))*4,,4))</f>
        <v>0</v>
      </c>
      <c r="AD643" s="1">
        <f ca="1">SUM(OFFSET('96点'!AD$5,(ROW(AD643)-ROW(AD$5))*4,,4))</f>
        <v>0</v>
      </c>
      <c r="AE643" s="1" t="e">
        <f ca="1" t="shared" si="241"/>
        <v>#DIV/0!</v>
      </c>
      <c r="AF643" s="1" t="e">
        <f ca="1" t="shared" si="242"/>
        <v>#DIV/0!</v>
      </c>
      <c r="AG643" s="1">
        <f ca="1">SUM(OFFSET('96点'!AG$5,(ROW(AG643)-ROW(AG$5))*4,,4))</f>
        <v>0</v>
      </c>
      <c r="AH643" s="1">
        <f ca="1">SUM(OFFSET('96点'!AH$5,(ROW(AH643)-ROW(AH$5))*4,,4))</f>
        <v>0</v>
      </c>
      <c r="AI643" s="1" t="e">
        <f ca="1" t="shared" si="243"/>
        <v>#DIV/0!</v>
      </c>
      <c r="AJ643" s="1">
        <f ca="1">SUM(OFFSET('96点'!AJ$5,(ROW(AJ643)-ROW(AJ$5))*4,,4))</f>
        <v>0</v>
      </c>
      <c r="AK643" s="1">
        <f ca="1">SUM(OFFSET('96点'!AK$5,(ROW(AK643)-ROW(AK$5))*4,,4))</f>
        <v>0</v>
      </c>
      <c r="AL643" s="1" t="e">
        <f ca="1" t="shared" si="244"/>
        <v>#DIV/0!</v>
      </c>
      <c r="AM643" s="1" t="e">
        <f ca="1" t="shared" si="245"/>
        <v>#DIV/0!</v>
      </c>
      <c r="AN643" s="1">
        <f ca="1">SUM(OFFSET('96点'!AN$5,(ROW(AN643)-ROW(AN$5))*4,,4))</f>
        <v>0</v>
      </c>
      <c r="AO643" s="1">
        <f ca="1">SUM(OFFSET('96点'!AO$5,(ROW(AO643)-ROW(AO$5))*4,,4))</f>
        <v>0</v>
      </c>
      <c r="AP643" s="1" t="e">
        <f ca="1" t="shared" si="246"/>
        <v>#DIV/0!</v>
      </c>
      <c r="AQ643" s="1">
        <f ca="1">SUM(OFFSET('96点'!AQ$5,(ROW(AQ643)-ROW(AQ$5))*4,,4))</f>
        <v>0</v>
      </c>
      <c r="AR643" s="1">
        <f ca="1">SUM(OFFSET('96点'!AR$5,(ROW(AR643)-ROW(AR$5))*4,,4))</f>
        <v>0</v>
      </c>
      <c r="AS643" s="1" t="e">
        <f ca="1" t="shared" si="247"/>
        <v>#DIV/0!</v>
      </c>
      <c r="AT643" s="1" t="e">
        <f ca="1" t="shared" si="248"/>
        <v>#DIV/0!</v>
      </c>
      <c r="AU643" s="1">
        <f ca="1">SUM(OFFSET('96点'!AU$5,(ROW(AU643)-ROW(AU$5))*4,,4))</f>
        <v>0</v>
      </c>
      <c r="AV643" s="1">
        <f ca="1">SUM(OFFSET('96点'!AV$5,(ROW(AV643)-ROW(AV$5))*4,,4))</f>
        <v>0</v>
      </c>
      <c r="AW643" s="1" t="e">
        <f ca="1" t="shared" si="249"/>
        <v>#DIV/0!</v>
      </c>
      <c r="AX643" s="1">
        <f ca="1">SUM(OFFSET('96点'!AX$5,(ROW(AX643)-ROW(AX$5))*4,,4))</f>
        <v>0</v>
      </c>
      <c r="AY643" s="1">
        <f ca="1">SUM(OFFSET('96点'!AY$5,(ROW(AY643)-ROW(AY$5))*4,,4))</f>
        <v>0</v>
      </c>
      <c r="AZ643" s="1" t="e">
        <f ca="1" t="shared" si="250"/>
        <v>#DIV/0!</v>
      </c>
      <c r="BA643" s="1" t="e">
        <f ca="1" t="shared" si="251"/>
        <v>#DIV/0!</v>
      </c>
      <c r="BB643" s="1">
        <f ca="1">SUM(OFFSET('96点'!BB$5,(ROW(BB643)-ROW(BB$5))*4,,4))</f>
        <v>0</v>
      </c>
    </row>
    <row r="644" spans="3:54">
      <c r="C644" s="1">
        <f t="shared" si="227"/>
        <v>640</v>
      </c>
      <c r="D644" s="1">
        <f t="shared" si="228"/>
        <v>18</v>
      </c>
      <c r="E644" s="1">
        <f t="shared" si="231"/>
        <v>45118</v>
      </c>
      <c r="F644" s="1" t="str">
        <f t="shared" si="229"/>
        <v>20230711</v>
      </c>
      <c r="G644">
        <f t="shared" si="232"/>
        <v>1</v>
      </c>
      <c r="J644" s="1" t="str">
        <f>INDEX(辅助表!$F$3:$F$14,G644)</f>
        <v>风电调度单元</v>
      </c>
      <c r="K644" s="1" t="str">
        <f t="shared" si="230"/>
        <v>2023-07-11</v>
      </c>
      <c r="L644" s="3">
        <f ca="1" t="shared" si="233"/>
        <v>0.666666666666667</v>
      </c>
      <c r="M644" s="1">
        <f ca="1">SUM(OFFSET('96点'!M$5,(ROW(M644)-ROW(M$5))*4,,4))</f>
        <v>0</v>
      </c>
      <c r="N644" s="1" t="e">
        <f ca="1" t="shared" si="234"/>
        <v>#DIV/0!</v>
      </c>
      <c r="O644" s="1">
        <f ca="1">SUM(OFFSET('96点'!O$5,(ROW(O644)-ROW(O$5))*4,,4))</f>
        <v>0</v>
      </c>
      <c r="P644" s="1">
        <f ca="1">SUM(OFFSET('96点'!P$5,(ROW(P644)-ROW(P$5))*4,,4))</f>
        <v>0</v>
      </c>
      <c r="Q644" s="1" t="e">
        <f ca="1" t="shared" si="235"/>
        <v>#DIV/0!</v>
      </c>
      <c r="R644" s="1" t="e">
        <f ca="1" t="shared" si="236"/>
        <v>#DIV/0!</v>
      </c>
      <c r="S644" s="1">
        <f ca="1">SUM(OFFSET('96点'!S$5,(ROW(S644)-ROW(S$5))*4,,4))</f>
        <v>0</v>
      </c>
      <c r="T644" s="1">
        <f ca="1">SUM(OFFSET('96点'!T$5,(ROW(T644)-ROW(T$5))*4,,4))</f>
        <v>0</v>
      </c>
      <c r="U644" s="1" t="e">
        <f ca="1" t="shared" si="237"/>
        <v>#DIV/0!</v>
      </c>
      <c r="V644" s="1">
        <f ca="1">SUM(OFFSET('96点'!V$5,(ROW(V644)-ROW(V$5))*4,,4))</f>
        <v>0</v>
      </c>
      <c r="W644" s="1">
        <f ca="1">SUM(OFFSET('96点'!W$5,(ROW(W644)-ROW(W$5))*4,,4))</f>
        <v>0</v>
      </c>
      <c r="X644" s="1" t="e">
        <f ca="1" t="shared" si="238"/>
        <v>#DIV/0!</v>
      </c>
      <c r="Y644" s="1" t="e">
        <f ca="1" t="shared" si="239"/>
        <v>#DIV/0!</v>
      </c>
      <c r="Z644" s="1">
        <f ca="1">SUM(OFFSET('96点'!Z$5,(ROW(Z644)-ROW(Z$5))*4,,4))</f>
        <v>0</v>
      </c>
      <c r="AA644" s="1">
        <f ca="1">SUM(OFFSET('96点'!AA$5,(ROW(AA644)-ROW(AA$5))*4,,4))</f>
        <v>0</v>
      </c>
      <c r="AB644" s="1" t="e">
        <f ca="1" t="shared" si="240"/>
        <v>#DIV/0!</v>
      </c>
      <c r="AC644" s="1">
        <f ca="1">SUM(OFFSET('96点'!AC$5,(ROW(AC644)-ROW(AC$5))*4,,4))</f>
        <v>0</v>
      </c>
      <c r="AD644" s="1">
        <f ca="1">SUM(OFFSET('96点'!AD$5,(ROW(AD644)-ROW(AD$5))*4,,4))</f>
        <v>0</v>
      </c>
      <c r="AE644" s="1" t="e">
        <f ca="1" t="shared" si="241"/>
        <v>#DIV/0!</v>
      </c>
      <c r="AF644" s="1" t="e">
        <f ca="1" t="shared" si="242"/>
        <v>#DIV/0!</v>
      </c>
      <c r="AG644" s="1">
        <f ca="1">SUM(OFFSET('96点'!AG$5,(ROW(AG644)-ROW(AG$5))*4,,4))</f>
        <v>0</v>
      </c>
      <c r="AH644" s="1">
        <f ca="1">SUM(OFFSET('96点'!AH$5,(ROW(AH644)-ROW(AH$5))*4,,4))</f>
        <v>0</v>
      </c>
      <c r="AI644" s="1" t="e">
        <f ca="1" t="shared" si="243"/>
        <v>#DIV/0!</v>
      </c>
      <c r="AJ644" s="1">
        <f ca="1">SUM(OFFSET('96点'!AJ$5,(ROW(AJ644)-ROW(AJ$5))*4,,4))</f>
        <v>0</v>
      </c>
      <c r="AK644" s="1">
        <f ca="1">SUM(OFFSET('96点'!AK$5,(ROW(AK644)-ROW(AK$5))*4,,4))</f>
        <v>0</v>
      </c>
      <c r="AL644" s="1" t="e">
        <f ca="1" t="shared" si="244"/>
        <v>#DIV/0!</v>
      </c>
      <c r="AM644" s="1" t="e">
        <f ca="1" t="shared" si="245"/>
        <v>#DIV/0!</v>
      </c>
      <c r="AN644" s="1">
        <f ca="1">SUM(OFFSET('96点'!AN$5,(ROW(AN644)-ROW(AN$5))*4,,4))</f>
        <v>0</v>
      </c>
      <c r="AO644" s="1">
        <f ca="1">SUM(OFFSET('96点'!AO$5,(ROW(AO644)-ROW(AO$5))*4,,4))</f>
        <v>0</v>
      </c>
      <c r="AP644" s="1" t="e">
        <f ca="1" t="shared" si="246"/>
        <v>#DIV/0!</v>
      </c>
      <c r="AQ644" s="1">
        <f ca="1">SUM(OFFSET('96点'!AQ$5,(ROW(AQ644)-ROW(AQ$5))*4,,4))</f>
        <v>0</v>
      </c>
      <c r="AR644" s="1">
        <f ca="1">SUM(OFFSET('96点'!AR$5,(ROW(AR644)-ROW(AR$5))*4,,4))</f>
        <v>0</v>
      </c>
      <c r="AS644" s="1" t="e">
        <f ca="1" t="shared" si="247"/>
        <v>#DIV/0!</v>
      </c>
      <c r="AT644" s="1" t="e">
        <f ca="1" t="shared" si="248"/>
        <v>#DIV/0!</v>
      </c>
      <c r="AU644" s="1">
        <f ca="1">SUM(OFFSET('96点'!AU$5,(ROW(AU644)-ROW(AU$5))*4,,4))</f>
        <v>0</v>
      </c>
      <c r="AV644" s="1">
        <f ca="1">SUM(OFFSET('96点'!AV$5,(ROW(AV644)-ROW(AV$5))*4,,4))</f>
        <v>0</v>
      </c>
      <c r="AW644" s="1" t="e">
        <f ca="1" t="shared" si="249"/>
        <v>#DIV/0!</v>
      </c>
      <c r="AX644" s="1">
        <f ca="1">SUM(OFFSET('96点'!AX$5,(ROW(AX644)-ROW(AX$5))*4,,4))</f>
        <v>0</v>
      </c>
      <c r="AY644" s="1">
        <f ca="1">SUM(OFFSET('96点'!AY$5,(ROW(AY644)-ROW(AY$5))*4,,4))</f>
        <v>0</v>
      </c>
      <c r="AZ644" s="1" t="e">
        <f ca="1" t="shared" si="250"/>
        <v>#DIV/0!</v>
      </c>
      <c r="BA644" s="1" t="e">
        <f ca="1" t="shared" si="251"/>
        <v>#DIV/0!</v>
      </c>
      <c r="BB644" s="1">
        <f ca="1">SUM(OFFSET('96点'!BB$5,(ROW(BB644)-ROW(BB$5))*4,,4))</f>
        <v>0</v>
      </c>
    </row>
    <row r="645" spans="3:54">
      <c r="C645" s="1">
        <f t="shared" ref="C645:C708" si="252">C644+1</f>
        <v>641</v>
      </c>
      <c r="D645" s="1">
        <f t="shared" ref="D645:D708" si="253">IF(MOD(C645,$F$3)=1,$D$1,D644+1)</f>
        <v>19</v>
      </c>
      <c r="E645" s="1">
        <f t="shared" si="231"/>
        <v>45118</v>
      </c>
      <c r="F645" s="1" t="str">
        <f t="shared" ref="F645:F708" si="254">TEXT(E645,"yyyymmdd")</f>
        <v>20230711</v>
      </c>
      <c r="G645">
        <f t="shared" si="232"/>
        <v>1</v>
      </c>
      <c r="J645" s="1" t="str">
        <f>INDEX(辅助表!$F$3:$F$14,G645)</f>
        <v>风电调度单元</v>
      </c>
      <c r="K645" s="1" t="str">
        <f t="shared" ref="K645:K708" si="255">TEXT(E645,"yyyy-mm-dd")</f>
        <v>2023-07-11</v>
      </c>
      <c r="L645" s="3">
        <f ca="1" t="shared" si="233"/>
        <v>0.708333333333333</v>
      </c>
      <c r="M645" s="1">
        <f ca="1">SUM(OFFSET('96点'!M$5,(ROW(M645)-ROW(M$5))*4,,4))</f>
        <v>0</v>
      </c>
      <c r="N645" s="1" t="e">
        <f ca="1" t="shared" si="234"/>
        <v>#DIV/0!</v>
      </c>
      <c r="O645" s="1">
        <f ca="1">SUM(OFFSET('96点'!O$5,(ROW(O645)-ROW(O$5))*4,,4))</f>
        <v>0</v>
      </c>
      <c r="P645" s="1">
        <f ca="1">SUM(OFFSET('96点'!P$5,(ROW(P645)-ROW(P$5))*4,,4))</f>
        <v>0</v>
      </c>
      <c r="Q645" s="1" t="e">
        <f ca="1" t="shared" si="235"/>
        <v>#DIV/0!</v>
      </c>
      <c r="R645" s="1" t="e">
        <f ca="1" t="shared" si="236"/>
        <v>#DIV/0!</v>
      </c>
      <c r="S645" s="1">
        <f ca="1">SUM(OFFSET('96点'!S$5,(ROW(S645)-ROW(S$5))*4,,4))</f>
        <v>0</v>
      </c>
      <c r="T645" s="1">
        <f ca="1">SUM(OFFSET('96点'!T$5,(ROW(T645)-ROW(T$5))*4,,4))</f>
        <v>0</v>
      </c>
      <c r="U645" s="1" t="e">
        <f ca="1" t="shared" si="237"/>
        <v>#DIV/0!</v>
      </c>
      <c r="V645" s="1">
        <f ca="1">SUM(OFFSET('96点'!V$5,(ROW(V645)-ROW(V$5))*4,,4))</f>
        <v>0</v>
      </c>
      <c r="W645" s="1">
        <f ca="1">SUM(OFFSET('96点'!W$5,(ROW(W645)-ROW(W$5))*4,,4))</f>
        <v>0</v>
      </c>
      <c r="X645" s="1" t="e">
        <f ca="1" t="shared" si="238"/>
        <v>#DIV/0!</v>
      </c>
      <c r="Y645" s="1" t="e">
        <f ca="1" t="shared" si="239"/>
        <v>#DIV/0!</v>
      </c>
      <c r="Z645" s="1">
        <f ca="1">SUM(OFFSET('96点'!Z$5,(ROW(Z645)-ROW(Z$5))*4,,4))</f>
        <v>0</v>
      </c>
      <c r="AA645" s="1">
        <f ca="1">SUM(OFFSET('96点'!AA$5,(ROW(AA645)-ROW(AA$5))*4,,4))</f>
        <v>0</v>
      </c>
      <c r="AB645" s="1" t="e">
        <f ca="1" t="shared" si="240"/>
        <v>#DIV/0!</v>
      </c>
      <c r="AC645" s="1">
        <f ca="1">SUM(OFFSET('96点'!AC$5,(ROW(AC645)-ROW(AC$5))*4,,4))</f>
        <v>0</v>
      </c>
      <c r="AD645" s="1">
        <f ca="1">SUM(OFFSET('96点'!AD$5,(ROW(AD645)-ROW(AD$5))*4,,4))</f>
        <v>0</v>
      </c>
      <c r="AE645" s="1" t="e">
        <f ca="1" t="shared" si="241"/>
        <v>#DIV/0!</v>
      </c>
      <c r="AF645" s="1" t="e">
        <f ca="1" t="shared" si="242"/>
        <v>#DIV/0!</v>
      </c>
      <c r="AG645" s="1">
        <f ca="1">SUM(OFFSET('96点'!AG$5,(ROW(AG645)-ROW(AG$5))*4,,4))</f>
        <v>0</v>
      </c>
      <c r="AH645" s="1">
        <f ca="1">SUM(OFFSET('96点'!AH$5,(ROW(AH645)-ROW(AH$5))*4,,4))</f>
        <v>0</v>
      </c>
      <c r="AI645" s="1" t="e">
        <f ca="1" t="shared" si="243"/>
        <v>#DIV/0!</v>
      </c>
      <c r="AJ645" s="1">
        <f ca="1">SUM(OFFSET('96点'!AJ$5,(ROW(AJ645)-ROW(AJ$5))*4,,4))</f>
        <v>0</v>
      </c>
      <c r="AK645" s="1">
        <f ca="1">SUM(OFFSET('96点'!AK$5,(ROW(AK645)-ROW(AK$5))*4,,4))</f>
        <v>0</v>
      </c>
      <c r="AL645" s="1" t="e">
        <f ca="1" t="shared" si="244"/>
        <v>#DIV/0!</v>
      </c>
      <c r="AM645" s="1" t="e">
        <f ca="1" t="shared" si="245"/>
        <v>#DIV/0!</v>
      </c>
      <c r="AN645" s="1">
        <f ca="1">SUM(OFFSET('96点'!AN$5,(ROW(AN645)-ROW(AN$5))*4,,4))</f>
        <v>0</v>
      </c>
      <c r="AO645" s="1">
        <f ca="1">SUM(OFFSET('96点'!AO$5,(ROW(AO645)-ROW(AO$5))*4,,4))</f>
        <v>0</v>
      </c>
      <c r="AP645" s="1" t="e">
        <f ca="1" t="shared" si="246"/>
        <v>#DIV/0!</v>
      </c>
      <c r="AQ645" s="1">
        <f ca="1">SUM(OFFSET('96点'!AQ$5,(ROW(AQ645)-ROW(AQ$5))*4,,4))</f>
        <v>0</v>
      </c>
      <c r="AR645" s="1">
        <f ca="1">SUM(OFFSET('96点'!AR$5,(ROW(AR645)-ROW(AR$5))*4,,4))</f>
        <v>0</v>
      </c>
      <c r="AS645" s="1" t="e">
        <f ca="1" t="shared" si="247"/>
        <v>#DIV/0!</v>
      </c>
      <c r="AT645" s="1" t="e">
        <f ca="1" t="shared" si="248"/>
        <v>#DIV/0!</v>
      </c>
      <c r="AU645" s="1">
        <f ca="1">SUM(OFFSET('96点'!AU$5,(ROW(AU645)-ROW(AU$5))*4,,4))</f>
        <v>0</v>
      </c>
      <c r="AV645" s="1">
        <f ca="1">SUM(OFFSET('96点'!AV$5,(ROW(AV645)-ROW(AV$5))*4,,4))</f>
        <v>0</v>
      </c>
      <c r="AW645" s="1" t="e">
        <f ca="1" t="shared" si="249"/>
        <v>#DIV/0!</v>
      </c>
      <c r="AX645" s="1">
        <f ca="1">SUM(OFFSET('96点'!AX$5,(ROW(AX645)-ROW(AX$5))*4,,4))</f>
        <v>0</v>
      </c>
      <c r="AY645" s="1">
        <f ca="1">SUM(OFFSET('96点'!AY$5,(ROW(AY645)-ROW(AY$5))*4,,4))</f>
        <v>0</v>
      </c>
      <c r="AZ645" s="1" t="e">
        <f ca="1" t="shared" si="250"/>
        <v>#DIV/0!</v>
      </c>
      <c r="BA645" s="1" t="e">
        <f ca="1" t="shared" si="251"/>
        <v>#DIV/0!</v>
      </c>
      <c r="BB645" s="1">
        <f ca="1">SUM(OFFSET('96点'!BB$5,(ROW(BB645)-ROW(BB$5))*4,,4))</f>
        <v>0</v>
      </c>
    </row>
    <row r="646" spans="3:54">
      <c r="C646" s="1">
        <f t="shared" si="252"/>
        <v>642</v>
      </c>
      <c r="D646" s="1">
        <f t="shared" si="253"/>
        <v>20</v>
      </c>
      <c r="E646" s="1">
        <f t="shared" ref="E646:E709" si="256">IF(MOD(C646,$H$3*$F$3)=1,E645+1,E645)</f>
        <v>45118</v>
      </c>
      <c r="F646" s="1" t="str">
        <f t="shared" si="254"/>
        <v>20230711</v>
      </c>
      <c r="G646">
        <f t="shared" ref="G646:G709" si="257">IF(MOD(C646,$H$3*$F$3)=1,1,IF(MOD(C646,$F$3)=1,G645+1,G645))</f>
        <v>1</v>
      </c>
      <c r="J646" s="1" t="str">
        <f>INDEX(辅助表!$F$3:$F$14,G646)</f>
        <v>风电调度单元</v>
      </c>
      <c r="K646" s="1" t="str">
        <f t="shared" si="255"/>
        <v>2023-07-11</v>
      </c>
      <c r="L646" s="3">
        <f ca="1" t="shared" ref="L646:L709" si="258">INDIRECT(ADDRESS(D646,4,,,"辅助表"))</f>
        <v>0.75</v>
      </c>
      <c r="M646" s="1">
        <f ca="1">SUM(OFFSET('96点'!M$5,(ROW(M646)-ROW(M$5))*4,,4))</f>
        <v>0</v>
      </c>
      <c r="N646" s="1" t="e">
        <f ca="1" t="shared" ref="N646:N709" si="259">O646/M646</f>
        <v>#DIV/0!</v>
      </c>
      <c r="O646" s="1">
        <f ca="1">SUM(OFFSET('96点'!O$5,(ROW(O646)-ROW(O$5))*4,,4))</f>
        <v>0</v>
      </c>
      <c r="P646" s="1">
        <f ca="1">SUM(OFFSET('96点'!P$5,(ROW(P646)-ROW(P$5))*4,,4))</f>
        <v>0</v>
      </c>
      <c r="Q646" s="1" t="e">
        <f ca="1" t="shared" ref="Q646:Q709" si="260">P646/M646</f>
        <v>#DIV/0!</v>
      </c>
      <c r="R646" s="1" t="e">
        <f ca="1" t="shared" ref="R646:R709" si="261">N646-Q646</f>
        <v>#DIV/0!</v>
      </c>
      <c r="S646" s="1">
        <f ca="1">SUM(OFFSET('96点'!S$5,(ROW(S646)-ROW(S$5))*4,,4))</f>
        <v>0</v>
      </c>
      <c r="T646" s="1">
        <f ca="1">SUM(OFFSET('96点'!T$5,(ROW(T646)-ROW(T$5))*4,,4))</f>
        <v>0</v>
      </c>
      <c r="U646" s="1" t="e">
        <f ca="1" t="shared" ref="U646:U709" si="262">V646/T646</f>
        <v>#DIV/0!</v>
      </c>
      <c r="V646" s="1">
        <f ca="1">SUM(OFFSET('96点'!V$5,(ROW(V646)-ROW(V$5))*4,,4))</f>
        <v>0</v>
      </c>
      <c r="W646" s="1">
        <f ca="1">SUM(OFFSET('96点'!W$5,(ROW(W646)-ROW(W$5))*4,,4))</f>
        <v>0</v>
      </c>
      <c r="X646" s="1" t="e">
        <f ca="1" t="shared" ref="X646:X709" si="263">W646/T646</f>
        <v>#DIV/0!</v>
      </c>
      <c r="Y646" s="1" t="e">
        <f ca="1" t="shared" ref="Y646:Y709" si="264">U646-X646</f>
        <v>#DIV/0!</v>
      </c>
      <c r="Z646" s="1">
        <f ca="1">SUM(OFFSET('96点'!Z$5,(ROW(Z646)-ROW(Z$5))*4,,4))</f>
        <v>0</v>
      </c>
      <c r="AA646" s="1">
        <f ca="1">SUM(OFFSET('96点'!AA$5,(ROW(AA646)-ROW(AA$5))*4,,4))</f>
        <v>0</v>
      </c>
      <c r="AB646" s="1" t="e">
        <f ca="1" t="shared" ref="AB646:AB709" si="265">AC646/AA646</f>
        <v>#DIV/0!</v>
      </c>
      <c r="AC646" s="1">
        <f ca="1">SUM(OFFSET('96点'!AC$5,(ROW(AC646)-ROW(AC$5))*4,,4))</f>
        <v>0</v>
      </c>
      <c r="AD646" s="1">
        <f ca="1">SUM(OFFSET('96点'!AD$5,(ROW(AD646)-ROW(AD$5))*4,,4))</f>
        <v>0</v>
      </c>
      <c r="AE646" s="1" t="e">
        <f ca="1" t="shared" ref="AE646:AE709" si="266">AD646/AA646</f>
        <v>#DIV/0!</v>
      </c>
      <c r="AF646" s="1" t="e">
        <f ca="1" t="shared" ref="AF646:AF709" si="267">AB646-AE646</f>
        <v>#DIV/0!</v>
      </c>
      <c r="AG646" s="1">
        <f ca="1">SUM(OFFSET('96点'!AG$5,(ROW(AG646)-ROW(AG$5))*4,,4))</f>
        <v>0</v>
      </c>
      <c r="AH646" s="1">
        <f ca="1">SUM(OFFSET('96点'!AH$5,(ROW(AH646)-ROW(AH$5))*4,,4))</f>
        <v>0</v>
      </c>
      <c r="AI646" s="1" t="e">
        <f ca="1" t="shared" ref="AI646:AI709" si="268">AJ646/AH646</f>
        <v>#DIV/0!</v>
      </c>
      <c r="AJ646" s="1">
        <f ca="1">SUM(OFFSET('96点'!AJ$5,(ROW(AJ646)-ROW(AJ$5))*4,,4))</f>
        <v>0</v>
      </c>
      <c r="AK646" s="1">
        <f ca="1">SUM(OFFSET('96点'!AK$5,(ROW(AK646)-ROW(AK$5))*4,,4))</f>
        <v>0</v>
      </c>
      <c r="AL646" s="1" t="e">
        <f ca="1" t="shared" ref="AL646:AL709" si="269">AK646/AH646</f>
        <v>#DIV/0!</v>
      </c>
      <c r="AM646" s="1" t="e">
        <f ca="1" t="shared" ref="AM646:AM709" si="270">AI646-AL646</f>
        <v>#DIV/0!</v>
      </c>
      <c r="AN646" s="1">
        <f ca="1">SUM(OFFSET('96点'!AN$5,(ROW(AN646)-ROW(AN$5))*4,,4))</f>
        <v>0</v>
      </c>
      <c r="AO646" s="1">
        <f ca="1">SUM(OFFSET('96点'!AO$5,(ROW(AO646)-ROW(AO$5))*4,,4))</f>
        <v>0</v>
      </c>
      <c r="AP646" s="1" t="e">
        <f ca="1" t="shared" ref="AP646:AP709" si="271">AQ646/AO646</f>
        <v>#DIV/0!</v>
      </c>
      <c r="AQ646" s="1">
        <f ca="1">SUM(OFFSET('96点'!AQ$5,(ROW(AQ646)-ROW(AQ$5))*4,,4))</f>
        <v>0</v>
      </c>
      <c r="AR646" s="1">
        <f ca="1">SUM(OFFSET('96点'!AR$5,(ROW(AR646)-ROW(AR$5))*4,,4))</f>
        <v>0</v>
      </c>
      <c r="AS646" s="1" t="e">
        <f ca="1" t="shared" ref="AS646:AS709" si="272">AR646/AO646</f>
        <v>#DIV/0!</v>
      </c>
      <c r="AT646" s="1" t="e">
        <f ca="1" t="shared" ref="AT646:AT709" si="273">AP646-AS646</f>
        <v>#DIV/0!</v>
      </c>
      <c r="AU646" s="1">
        <f ca="1">SUM(OFFSET('96点'!AU$5,(ROW(AU646)-ROW(AU$5))*4,,4))</f>
        <v>0</v>
      </c>
      <c r="AV646" s="1">
        <f ca="1">SUM(OFFSET('96点'!AV$5,(ROW(AV646)-ROW(AV$5))*4,,4))</f>
        <v>0</v>
      </c>
      <c r="AW646" s="1" t="e">
        <f ca="1" t="shared" ref="AW646:AW709" si="274">AX646/AV646</f>
        <v>#DIV/0!</v>
      </c>
      <c r="AX646" s="1">
        <f ca="1">SUM(OFFSET('96点'!AX$5,(ROW(AX646)-ROW(AX$5))*4,,4))</f>
        <v>0</v>
      </c>
      <c r="AY646" s="1">
        <f ca="1">SUM(OFFSET('96点'!AY$5,(ROW(AY646)-ROW(AY$5))*4,,4))</f>
        <v>0</v>
      </c>
      <c r="AZ646" s="1" t="e">
        <f ca="1" t="shared" ref="AZ646:AZ709" si="275">AY646/AV646</f>
        <v>#DIV/0!</v>
      </c>
      <c r="BA646" s="1" t="e">
        <f ca="1" t="shared" ref="BA646:BA709" si="276">AW646-AZ646</f>
        <v>#DIV/0!</v>
      </c>
      <c r="BB646" s="1">
        <f ca="1">SUM(OFFSET('96点'!BB$5,(ROW(BB646)-ROW(BB$5))*4,,4))</f>
        <v>0</v>
      </c>
    </row>
    <row r="647" spans="3:54">
      <c r="C647" s="1">
        <f t="shared" si="252"/>
        <v>643</v>
      </c>
      <c r="D647" s="1">
        <f t="shared" si="253"/>
        <v>21</v>
      </c>
      <c r="E647" s="1">
        <f t="shared" si="256"/>
        <v>45118</v>
      </c>
      <c r="F647" s="1" t="str">
        <f t="shared" si="254"/>
        <v>20230711</v>
      </c>
      <c r="G647">
        <f t="shared" si="257"/>
        <v>1</v>
      </c>
      <c r="J647" s="1" t="str">
        <f>INDEX(辅助表!$F$3:$F$14,G647)</f>
        <v>风电调度单元</v>
      </c>
      <c r="K647" s="1" t="str">
        <f t="shared" si="255"/>
        <v>2023-07-11</v>
      </c>
      <c r="L647" s="3">
        <f ca="1" t="shared" si="258"/>
        <v>0.791666666666667</v>
      </c>
      <c r="M647" s="1">
        <f ca="1">SUM(OFFSET('96点'!M$5,(ROW(M647)-ROW(M$5))*4,,4))</f>
        <v>0</v>
      </c>
      <c r="N647" s="1" t="e">
        <f ca="1" t="shared" si="259"/>
        <v>#DIV/0!</v>
      </c>
      <c r="O647" s="1">
        <f ca="1">SUM(OFFSET('96点'!O$5,(ROW(O647)-ROW(O$5))*4,,4))</f>
        <v>0</v>
      </c>
      <c r="P647" s="1">
        <f ca="1">SUM(OFFSET('96点'!P$5,(ROW(P647)-ROW(P$5))*4,,4))</f>
        <v>0</v>
      </c>
      <c r="Q647" s="1" t="e">
        <f ca="1" t="shared" si="260"/>
        <v>#DIV/0!</v>
      </c>
      <c r="R647" s="1" t="e">
        <f ca="1" t="shared" si="261"/>
        <v>#DIV/0!</v>
      </c>
      <c r="S647" s="1">
        <f ca="1">SUM(OFFSET('96点'!S$5,(ROW(S647)-ROW(S$5))*4,,4))</f>
        <v>0</v>
      </c>
      <c r="T647" s="1">
        <f ca="1">SUM(OFFSET('96点'!T$5,(ROW(T647)-ROW(T$5))*4,,4))</f>
        <v>0</v>
      </c>
      <c r="U647" s="1" t="e">
        <f ca="1" t="shared" si="262"/>
        <v>#DIV/0!</v>
      </c>
      <c r="V647" s="1">
        <f ca="1">SUM(OFFSET('96点'!V$5,(ROW(V647)-ROW(V$5))*4,,4))</f>
        <v>0</v>
      </c>
      <c r="W647" s="1">
        <f ca="1">SUM(OFFSET('96点'!W$5,(ROW(W647)-ROW(W$5))*4,,4))</f>
        <v>0</v>
      </c>
      <c r="X647" s="1" t="e">
        <f ca="1" t="shared" si="263"/>
        <v>#DIV/0!</v>
      </c>
      <c r="Y647" s="1" t="e">
        <f ca="1" t="shared" si="264"/>
        <v>#DIV/0!</v>
      </c>
      <c r="Z647" s="1">
        <f ca="1">SUM(OFFSET('96点'!Z$5,(ROW(Z647)-ROW(Z$5))*4,,4))</f>
        <v>0</v>
      </c>
      <c r="AA647" s="1">
        <f ca="1">SUM(OFFSET('96点'!AA$5,(ROW(AA647)-ROW(AA$5))*4,,4))</f>
        <v>0</v>
      </c>
      <c r="AB647" s="1" t="e">
        <f ca="1" t="shared" si="265"/>
        <v>#DIV/0!</v>
      </c>
      <c r="AC647" s="1">
        <f ca="1">SUM(OFFSET('96点'!AC$5,(ROW(AC647)-ROW(AC$5))*4,,4))</f>
        <v>0</v>
      </c>
      <c r="AD647" s="1">
        <f ca="1">SUM(OFFSET('96点'!AD$5,(ROW(AD647)-ROW(AD$5))*4,,4))</f>
        <v>0</v>
      </c>
      <c r="AE647" s="1" t="e">
        <f ca="1" t="shared" si="266"/>
        <v>#DIV/0!</v>
      </c>
      <c r="AF647" s="1" t="e">
        <f ca="1" t="shared" si="267"/>
        <v>#DIV/0!</v>
      </c>
      <c r="AG647" s="1">
        <f ca="1">SUM(OFFSET('96点'!AG$5,(ROW(AG647)-ROW(AG$5))*4,,4))</f>
        <v>0</v>
      </c>
      <c r="AH647" s="1">
        <f ca="1">SUM(OFFSET('96点'!AH$5,(ROW(AH647)-ROW(AH$5))*4,,4))</f>
        <v>0</v>
      </c>
      <c r="AI647" s="1" t="e">
        <f ca="1" t="shared" si="268"/>
        <v>#DIV/0!</v>
      </c>
      <c r="AJ647" s="1">
        <f ca="1">SUM(OFFSET('96点'!AJ$5,(ROW(AJ647)-ROW(AJ$5))*4,,4))</f>
        <v>0</v>
      </c>
      <c r="AK647" s="1">
        <f ca="1">SUM(OFFSET('96点'!AK$5,(ROW(AK647)-ROW(AK$5))*4,,4))</f>
        <v>0</v>
      </c>
      <c r="AL647" s="1" t="e">
        <f ca="1" t="shared" si="269"/>
        <v>#DIV/0!</v>
      </c>
      <c r="AM647" s="1" t="e">
        <f ca="1" t="shared" si="270"/>
        <v>#DIV/0!</v>
      </c>
      <c r="AN647" s="1">
        <f ca="1">SUM(OFFSET('96点'!AN$5,(ROW(AN647)-ROW(AN$5))*4,,4))</f>
        <v>0</v>
      </c>
      <c r="AO647" s="1">
        <f ca="1">SUM(OFFSET('96点'!AO$5,(ROW(AO647)-ROW(AO$5))*4,,4))</f>
        <v>0</v>
      </c>
      <c r="AP647" s="1" t="e">
        <f ca="1" t="shared" si="271"/>
        <v>#DIV/0!</v>
      </c>
      <c r="AQ647" s="1">
        <f ca="1">SUM(OFFSET('96点'!AQ$5,(ROW(AQ647)-ROW(AQ$5))*4,,4))</f>
        <v>0</v>
      </c>
      <c r="AR647" s="1">
        <f ca="1">SUM(OFFSET('96点'!AR$5,(ROW(AR647)-ROW(AR$5))*4,,4))</f>
        <v>0</v>
      </c>
      <c r="AS647" s="1" t="e">
        <f ca="1" t="shared" si="272"/>
        <v>#DIV/0!</v>
      </c>
      <c r="AT647" s="1" t="e">
        <f ca="1" t="shared" si="273"/>
        <v>#DIV/0!</v>
      </c>
      <c r="AU647" s="1">
        <f ca="1">SUM(OFFSET('96点'!AU$5,(ROW(AU647)-ROW(AU$5))*4,,4))</f>
        <v>0</v>
      </c>
      <c r="AV647" s="1">
        <f ca="1">SUM(OFFSET('96点'!AV$5,(ROW(AV647)-ROW(AV$5))*4,,4))</f>
        <v>0</v>
      </c>
      <c r="AW647" s="1" t="e">
        <f ca="1" t="shared" si="274"/>
        <v>#DIV/0!</v>
      </c>
      <c r="AX647" s="1">
        <f ca="1">SUM(OFFSET('96点'!AX$5,(ROW(AX647)-ROW(AX$5))*4,,4))</f>
        <v>0</v>
      </c>
      <c r="AY647" s="1">
        <f ca="1">SUM(OFFSET('96点'!AY$5,(ROW(AY647)-ROW(AY$5))*4,,4))</f>
        <v>0</v>
      </c>
      <c r="AZ647" s="1" t="e">
        <f ca="1" t="shared" si="275"/>
        <v>#DIV/0!</v>
      </c>
      <c r="BA647" s="1" t="e">
        <f ca="1" t="shared" si="276"/>
        <v>#DIV/0!</v>
      </c>
      <c r="BB647" s="1">
        <f ca="1">SUM(OFFSET('96点'!BB$5,(ROW(BB647)-ROW(BB$5))*4,,4))</f>
        <v>0</v>
      </c>
    </row>
    <row r="648" spans="3:54">
      <c r="C648" s="1">
        <f t="shared" si="252"/>
        <v>644</v>
      </c>
      <c r="D648" s="1">
        <f t="shared" si="253"/>
        <v>22</v>
      </c>
      <c r="E648" s="1">
        <f t="shared" si="256"/>
        <v>45118</v>
      </c>
      <c r="F648" s="1" t="str">
        <f t="shared" si="254"/>
        <v>20230711</v>
      </c>
      <c r="G648">
        <f t="shared" si="257"/>
        <v>1</v>
      </c>
      <c r="J648" s="1" t="str">
        <f>INDEX(辅助表!$F$3:$F$14,G648)</f>
        <v>风电调度单元</v>
      </c>
      <c r="K648" s="1" t="str">
        <f t="shared" si="255"/>
        <v>2023-07-11</v>
      </c>
      <c r="L648" s="3">
        <f ca="1" t="shared" si="258"/>
        <v>0.833333333333333</v>
      </c>
      <c r="M648" s="1">
        <f ca="1">SUM(OFFSET('96点'!M$5,(ROW(M648)-ROW(M$5))*4,,4))</f>
        <v>0</v>
      </c>
      <c r="N648" s="1" t="e">
        <f ca="1" t="shared" si="259"/>
        <v>#DIV/0!</v>
      </c>
      <c r="O648" s="1">
        <f ca="1">SUM(OFFSET('96点'!O$5,(ROW(O648)-ROW(O$5))*4,,4))</f>
        <v>0</v>
      </c>
      <c r="P648" s="1">
        <f ca="1">SUM(OFFSET('96点'!P$5,(ROW(P648)-ROW(P$5))*4,,4))</f>
        <v>0</v>
      </c>
      <c r="Q648" s="1" t="e">
        <f ca="1" t="shared" si="260"/>
        <v>#DIV/0!</v>
      </c>
      <c r="R648" s="1" t="e">
        <f ca="1" t="shared" si="261"/>
        <v>#DIV/0!</v>
      </c>
      <c r="S648" s="1">
        <f ca="1">SUM(OFFSET('96点'!S$5,(ROW(S648)-ROW(S$5))*4,,4))</f>
        <v>0</v>
      </c>
      <c r="T648" s="1">
        <f ca="1">SUM(OFFSET('96点'!T$5,(ROW(T648)-ROW(T$5))*4,,4))</f>
        <v>0</v>
      </c>
      <c r="U648" s="1" t="e">
        <f ca="1" t="shared" si="262"/>
        <v>#DIV/0!</v>
      </c>
      <c r="V648" s="1">
        <f ca="1">SUM(OFFSET('96点'!V$5,(ROW(V648)-ROW(V$5))*4,,4))</f>
        <v>0</v>
      </c>
      <c r="W648" s="1">
        <f ca="1">SUM(OFFSET('96点'!W$5,(ROW(W648)-ROW(W$5))*4,,4))</f>
        <v>0</v>
      </c>
      <c r="X648" s="1" t="e">
        <f ca="1" t="shared" si="263"/>
        <v>#DIV/0!</v>
      </c>
      <c r="Y648" s="1" t="e">
        <f ca="1" t="shared" si="264"/>
        <v>#DIV/0!</v>
      </c>
      <c r="Z648" s="1">
        <f ca="1">SUM(OFFSET('96点'!Z$5,(ROW(Z648)-ROW(Z$5))*4,,4))</f>
        <v>0</v>
      </c>
      <c r="AA648" s="1">
        <f ca="1">SUM(OFFSET('96点'!AA$5,(ROW(AA648)-ROW(AA$5))*4,,4))</f>
        <v>0</v>
      </c>
      <c r="AB648" s="1" t="e">
        <f ca="1" t="shared" si="265"/>
        <v>#DIV/0!</v>
      </c>
      <c r="AC648" s="1">
        <f ca="1">SUM(OFFSET('96点'!AC$5,(ROW(AC648)-ROW(AC$5))*4,,4))</f>
        <v>0</v>
      </c>
      <c r="AD648" s="1">
        <f ca="1">SUM(OFFSET('96点'!AD$5,(ROW(AD648)-ROW(AD$5))*4,,4))</f>
        <v>0</v>
      </c>
      <c r="AE648" s="1" t="e">
        <f ca="1" t="shared" si="266"/>
        <v>#DIV/0!</v>
      </c>
      <c r="AF648" s="1" t="e">
        <f ca="1" t="shared" si="267"/>
        <v>#DIV/0!</v>
      </c>
      <c r="AG648" s="1">
        <f ca="1">SUM(OFFSET('96点'!AG$5,(ROW(AG648)-ROW(AG$5))*4,,4))</f>
        <v>0</v>
      </c>
      <c r="AH648" s="1">
        <f ca="1">SUM(OFFSET('96点'!AH$5,(ROW(AH648)-ROW(AH$5))*4,,4))</f>
        <v>0</v>
      </c>
      <c r="AI648" s="1" t="e">
        <f ca="1" t="shared" si="268"/>
        <v>#DIV/0!</v>
      </c>
      <c r="AJ648" s="1">
        <f ca="1">SUM(OFFSET('96点'!AJ$5,(ROW(AJ648)-ROW(AJ$5))*4,,4))</f>
        <v>0</v>
      </c>
      <c r="AK648" s="1">
        <f ca="1">SUM(OFFSET('96点'!AK$5,(ROW(AK648)-ROW(AK$5))*4,,4))</f>
        <v>0</v>
      </c>
      <c r="AL648" s="1" t="e">
        <f ca="1" t="shared" si="269"/>
        <v>#DIV/0!</v>
      </c>
      <c r="AM648" s="1" t="e">
        <f ca="1" t="shared" si="270"/>
        <v>#DIV/0!</v>
      </c>
      <c r="AN648" s="1">
        <f ca="1">SUM(OFFSET('96点'!AN$5,(ROW(AN648)-ROW(AN$5))*4,,4))</f>
        <v>0</v>
      </c>
      <c r="AO648" s="1">
        <f ca="1">SUM(OFFSET('96点'!AO$5,(ROW(AO648)-ROW(AO$5))*4,,4))</f>
        <v>0</v>
      </c>
      <c r="AP648" s="1" t="e">
        <f ca="1" t="shared" si="271"/>
        <v>#DIV/0!</v>
      </c>
      <c r="AQ648" s="1">
        <f ca="1">SUM(OFFSET('96点'!AQ$5,(ROW(AQ648)-ROW(AQ$5))*4,,4))</f>
        <v>0</v>
      </c>
      <c r="AR648" s="1">
        <f ca="1">SUM(OFFSET('96点'!AR$5,(ROW(AR648)-ROW(AR$5))*4,,4))</f>
        <v>0</v>
      </c>
      <c r="AS648" s="1" t="e">
        <f ca="1" t="shared" si="272"/>
        <v>#DIV/0!</v>
      </c>
      <c r="AT648" s="1" t="e">
        <f ca="1" t="shared" si="273"/>
        <v>#DIV/0!</v>
      </c>
      <c r="AU648" s="1">
        <f ca="1">SUM(OFFSET('96点'!AU$5,(ROW(AU648)-ROW(AU$5))*4,,4))</f>
        <v>0</v>
      </c>
      <c r="AV648" s="1">
        <f ca="1">SUM(OFFSET('96点'!AV$5,(ROW(AV648)-ROW(AV$5))*4,,4))</f>
        <v>0</v>
      </c>
      <c r="AW648" s="1" t="e">
        <f ca="1" t="shared" si="274"/>
        <v>#DIV/0!</v>
      </c>
      <c r="AX648" s="1">
        <f ca="1">SUM(OFFSET('96点'!AX$5,(ROW(AX648)-ROW(AX$5))*4,,4))</f>
        <v>0</v>
      </c>
      <c r="AY648" s="1">
        <f ca="1">SUM(OFFSET('96点'!AY$5,(ROW(AY648)-ROW(AY$5))*4,,4))</f>
        <v>0</v>
      </c>
      <c r="AZ648" s="1" t="e">
        <f ca="1" t="shared" si="275"/>
        <v>#DIV/0!</v>
      </c>
      <c r="BA648" s="1" t="e">
        <f ca="1" t="shared" si="276"/>
        <v>#DIV/0!</v>
      </c>
      <c r="BB648" s="1">
        <f ca="1">SUM(OFFSET('96点'!BB$5,(ROW(BB648)-ROW(BB$5))*4,,4))</f>
        <v>0</v>
      </c>
    </row>
    <row r="649" spans="3:54">
      <c r="C649" s="1">
        <f t="shared" si="252"/>
        <v>645</v>
      </c>
      <c r="D649" s="1">
        <f t="shared" si="253"/>
        <v>23</v>
      </c>
      <c r="E649" s="1">
        <f t="shared" si="256"/>
        <v>45118</v>
      </c>
      <c r="F649" s="1" t="str">
        <f t="shared" si="254"/>
        <v>20230711</v>
      </c>
      <c r="G649">
        <f t="shared" si="257"/>
        <v>1</v>
      </c>
      <c r="J649" s="1" t="str">
        <f>INDEX(辅助表!$F$3:$F$14,G649)</f>
        <v>风电调度单元</v>
      </c>
      <c r="K649" s="1" t="str">
        <f t="shared" si="255"/>
        <v>2023-07-11</v>
      </c>
      <c r="L649" s="3">
        <f ca="1" t="shared" si="258"/>
        <v>0.875</v>
      </c>
      <c r="M649" s="1">
        <f ca="1">SUM(OFFSET('96点'!M$5,(ROW(M649)-ROW(M$5))*4,,4))</f>
        <v>0</v>
      </c>
      <c r="N649" s="1" t="e">
        <f ca="1" t="shared" si="259"/>
        <v>#DIV/0!</v>
      </c>
      <c r="O649" s="1">
        <f ca="1">SUM(OFFSET('96点'!O$5,(ROW(O649)-ROW(O$5))*4,,4))</f>
        <v>0</v>
      </c>
      <c r="P649" s="1">
        <f ca="1">SUM(OFFSET('96点'!P$5,(ROW(P649)-ROW(P$5))*4,,4))</f>
        <v>0</v>
      </c>
      <c r="Q649" s="1" t="e">
        <f ca="1" t="shared" si="260"/>
        <v>#DIV/0!</v>
      </c>
      <c r="R649" s="1" t="e">
        <f ca="1" t="shared" si="261"/>
        <v>#DIV/0!</v>
      </c>
      <c r="S649" s="1">
        <f ca="1">SUM(OFFSET('96点'!S$5,(ROW(S649)-ROW(S$5))*4,,4))</f>
        <v>0</v>
      </c>
      <c r="T649" s="1">
        <f ca="1">SUM(OFFSET('96点'!T$5,(ROW(T649)-ROW(T$5))*4,,4))</f>
        <v>0</v>
      </c>
      <c r="U649" s="1" t="e">
        <f ca="1" t="shared" si="262"/>
        <v>#DIV/0!</v>
      </c>
      <c r="V649" s="1">
        <f ca="1">SUM(OFFSET('96点'!V$5,(ROW(V649)-ROW(V$5))*4,,4))</f>
        <v>0</v>
      </c>
      <c r="W649" s="1">
        <f ca="1">SUM(OFFSET('96点'!W$5,(ROW(W649)-ROW(W$5))*4,,4))</f>
        <v>0</v>
      </c>
      <c r="X649" s="1" t="e">
        <f ca="1" t="shared" si="263"/>
        <v>#DIV/0!</v>
      </c>
      <c r="Y649" s="1" t="e">
        <f ca="1" t="shared" si="264"/>
        <v>#DIV/0!</v>
      </c>
      <c r="Z649" s="1">
        <f ca="1">SUM(OFFSET('96点'!Z$5,(ROW(Z649)-ROW(Z$5))*4,,4))</f>
        <v>0</v>
      </c>
      <c r="AA649" s="1">
        <f ca="1">SUM(OFFSET('96点'!AA$5,(ROW(AA649)-ROW(AA$5))*4,,4))</f>
        <v>0</v>
      </c>
      <c r="AB649" s="1" t="e">
        <f ca="1" t="shared" si="265"/>
        <v>#DIV/0!</v>
      </c>
      <c r="AC649" s="1">
        <f ca="1">SUM(OFFSET('96点'!AC$5,(ROW(AC649)-ROW(AC$5))*4,,4))</f>
        <v>0</v>
      </c>
      <c r="AD649" s="1">
        <f ca="1">SUM(OFFSET('96点'!AD$5,(ROW(AD649)-ROW(AD$5))*4,,4))</f>
        <v>0</v>
      </c>
      <c r="AE649" s="1" t="e">
        <f ca="1" t="shared" si="266"/>
        <v>#DIV/0!</v>
      </c>
      <c r="AF649" s="1" t="e">
        <f ca="1" t="shared" si="267"/>
        <v>#DIV/0!</v>
      </c>
      <c r="AG649" s="1">
        <f ca="1">SUM(OFFSET('96点'!AG$5,(ROW(AG649)-ROW(AG$5))*4,,4))</f>
        <v>0</v>
      </c>
      <c r="AH649" s="1">
        <f ca="1">SUM(OFFSET('96点'!AH$5,(ROW(AH649)-ROW(AH$5))*4,,4))</f>
        <v>0</v>
      </c>
      <c r="AI649" s="1" t="e">
        <f ca="1" t="shared" si="268"/>
        <v>#DIV/0!</v>
      </c>
      <c r="AJ649" s="1">
        <f ca="1">SUM(OFFSET('96点'!AJ$5,(ROW(AJ649)-ROW(AJ$5))*4,,4))</f>
        <v>0</v>
      </c>
      <c r="AK649" s="1">
        <f ca="1">SUM(OFFSET('96点'!AK$5,(ROW(AK649)-ROW(AK$5))*4,,4))</f>
        <v>0</v>
      </c>
      <c r="AL649" s="1" t="e">
        <f ca="1" t="shared" si="269"/>
        <v>#DIV/0!</v>
      </c>
      <c r="AM649" s="1" t="e">
        <f ca="1" t="shared" si="270"/>
        <v>#DIV/0!</v>
      </c>
      <c r="AN649" s="1">
        <f ca="1">SUM(OFFSET('96点'!AN$5,(ROW(AN649)-ROW(AN$5))*4,,4))</f>
        <v>0</v>
      </c>
      <c r="AO649" s="1">
        <f ca="1">SUM(OFFSET('96点'!AO$5,(ROW(AO649)-ROW(AO$5))*4,,4))</f>
        <v>0</v>
      </c>
      <c r="AP649" s="1" t="e">
        <f ca="1" t="shared" si="271"/>
        <v>#DIV/0!</v>
      </c>
      <c r="AQ649" s="1">
        <f ca="1">SUM(OFFSET('96点'!AQ$5,(ROW(AQ649)-ROW(AQ$5))*4,,4))</f>
        <v>0</v>
      </c>
      <c r="AR649" s="1">
        <f ca="1">SUM(OFFSET('96点'!AR$5,(ROW(AR649)-ROW(AR$5))*4,,4))</f>
        <v>0</v>
      </c>
      <c r="AS649" s="1" t="e">
        <f ca="1" t="shared" si="272"/>
        <v>#DIV/0!</v>
      </c>
      <c r="AT649" s="1" t="e">
        <f ca="1" t="shared" si="273"/>
        <v>#DIV/0!</v>
      </c>
      <c r="AU649" s="1">
        <f ca="1">SUM(OFFSET('96点'!AU$5,(ROW(AU649)-ROW(AU$5))*4,,4))</f>
        <v>0</v>
      </c>
      <c r="AV649" s="1">
        <f ca="1">SUM(OFFSET('96点'!AV$5,(ROW(AV649)-ROW(AV$5))*4,,4))</f>
        <v>0</v>
      </c>
      <c r="AW649" s="1" t="e">
        <f ca="1" t="shared" si="274"/>
        <v>#DIV/0!</v>
      </c>
      <c r="AX649" s="1">
        <f ca="1">SUM(OFFSET('96点'!AX$5,(ROW(AX649)-ROW(AX$5))*4,,4))</f>
        <v>0</v>
      </c>
      <c r="AY649" s="1">
        <f ca="1">SUM(OFFSET('96点'!AY$5,(ROW(AY649)-ROW(AY$5))*4,,4))</f>
        <v>0</v>
      </c>
      <c r="AZ649" s="1" t="e">
        <f ca="1" t="shared" si="275"/>
        <v>#DIV/0!</v>
      </c>
      <c r="BA649" s="1" t="e">
        <f ca="1" t="shared" si="276"/>
        <v>#DIV/0!</v>
      </c>
      <c r="BB649" s="1">
        <f ca="1">SUM(OFFSET('96点'!BB$5,(ROW(BB649)-ROW(BB$5))*4,,4))</f>
        <v>0</v>
      </c>
    </row>
    <row r="650" spans="3:54">
      <c r="C650" s="1">
        <f t="shared" si="252"/>
        <v>646</v>
      </c>
      <c r="D650" s="1">
        <f t="shared" si="253"/>
        <v>24</v>
      </c>
      <c r="E650" s="1">
        <f t="shared" si="256"/>
        <v>45118</v>
      </c>
      <c r="F650" s="1" t="str">
        <f t="shared" si="254"/>
        <v>20230711</v>
      </c>
      <c r="G650">
        <f t="shared" si="257"/>
        <v>1</v>
      </c>
      <c r="J650" s="1" t="str">
        <f>INDEX(辅助表!$F$3:$F$14,G650)</f>
        <v>风电调度单元</v>
      </c>
      <c r="K650" s="1" t="str">
        <f t="shared" si="255"/>
        <v>2023-07-11</v>
      </c>
      <c r="L650" s="3">
        <f ca="1" t="shared" si="258"/>
        <v>0.916666666666667</v>
      </c>
      <c r="M650" s="1">
        <f ca="1">SUM(OFFSET('96点'!M$5,(ROW(M650)-ROW(M$5))*4,,4))</f>
        <v>0</v>
      </c>
      <c r="N650" s="1" t="e">
        <f ca="1" t="shared" si="259"/>
        <v>#DIV/0!</v>
      </c>
      <c r="O650" s="1">
        <f ca="1">SUM(OFFSET('96点'!O$5,(ROW(O650)-ROW(O$5))*4,,4))</f>
        <v>0</v>
      </c>
      <c r="P650" s="1">
        <f ca="1">SUM(OFFSET('96点'!P$5,(ROW(P650)-ROW(P$5))*4,,4))</f>
        <v>0</v>
      </c>
      <c r="Q650" s="1" t="e">
        <f ca="1" t="shared" si="260"/>
        <v>#DIV/0!</v>
      </c>
      <c r="R650" s="1" t="e">
        <f ca="1" t="shared" si="261"/>
        <v>#DIV/0!</v>
      </c>
      <c r="S650" s="1">
        <f ca="1">SUM(OFFSET('96点'!S$5,(ROW(S650)-ROW(S$5))*4,,4))</f>
        <v>0</v>
      </c>
      <c r="T650" s="1">
        <f ca="1">SUM(OFFSET('96点'!T$5,(ROW(T650)-ROW(T$5))*4,,4))</f>
        <v>0</v>
      </c>
      <c r="U650" s="1" t="e">
        <f ca="1" t="shared" si="262"/>
        <v>#DIV/0!</v>
      </c>
      <c r="V650" s="1">
        <f ca="1">SUM(OFFSET('96点'!V$5,(ROW(V650)-ROW(V$5))*4,,4))</f>
        <v>0</v>
      </c>
      <c r="W650" s="1">
        <f ca="1">SUM(OFFSET('96点'!W$5,(ROW(W650)-ROW(W$5))*4,,4))</f>
        <v>0</v>
      </c>
      <c r="X650" s="1" t="e">
        <f ca="1" t="shared" si="263"/>
        <v>#DIV/0!</v>
      </c>
      <c r="Y650" s="1" t="e">
        <f ca="1" t="shared" si="264"/>
        <v>#DIV/0!</v>
      </c>
      <c r="Z650" s="1">
        <f ca="1">SUM(OFFSET('96点'!Z$5,(ROW(Z650)-ROW(Z$5))*4,,4))</f>
        <v>0</v>
      </c>
      <c r="AA650" s="1">
        <f ca="1">SUM(OFFSET('96点'!AA$5,(ROW(AA650)-ROW(AA$5))*4,,4))</f>
        <v>0</v>
      </c>
      <c r="AB650" s="1" t="e">
        <f ca="1" t="shared" si="265"/>
        <v>#DIV/0!</v>
      </c>
      <c r="AC650" s="1">
        <f ca="1">SUM(OFFSET('96点'!AC$5,(ROW(AC650)-ROW(AC$5))*4,,4))</f>
        <v>0</v>
      </c>
      <c r="AD650" s="1">
        <f ca="1">SUM(OFFSET('96点'!AD$5,(ROW(AD650)-ROW(AD$5))*4,,4))</f>
        <v>0</v>
      </c>
      <c r="AE650" s="1" t="e">
        <f ca="1" t="shared" si="266"/>
        <v>#DIV/0!</v>
      </c>
      <c r="AF650" s="1" t="e">
        <f ca="1" t="shared" si="267"/>
        <v>#DIV/0!</v>
      </c>
      <c r="AG650" s="1">
        <f ca="1">SUM(OFFSET('96点'!AG$5,(ROW(AG650)-ROW(AG$5))*4,,4))</f>
        <v>0</v>
      </c>
      <c r="AH650" s="1">
        <f ca="1">SUM(OFFSET('96点'!AH$5,(ROW(AH650)-ROW(AH$5))*4,,4))</f>
        <v>0</v>
      </c>
      <c r="AI650" s="1" t="e">
        <f ca="1" t="shared" si="268"/>
        <v>#DIV/0!</v>
      </c>
      <c r="AJ650" s="1">
        <f ca="1">SUM(OFFSET('96点'!AJ$5,(ROW(AJ650)-ROW(AJ$5))*4,,4))</f>
        <v>0</v>
      </c>
      <c r="AK650" s="1">
        <f ca="1">SUM(OFFSET('96点'!AK$5,(ROW(AK650)-ROW(AK$5))*4,,4))</f>
        <v>0</v>
      </c>
      <c r="AL650" s="1" t="e">
        <f ca="1" t="shared" si="269"/>
        <v>#DIV/0!</v>
      </c>
      <c r="AM650" s="1" t="e">
        <f ca="1" t="shared" si="270"/>
        <v>#DIV/0!</v>
      </c>
      <c r="AN650" s="1">
        <f ca="1">SUM(OFFSET('96点'!AN$5,(ROW(AN650)-ROW(AN$5))*4,,4))</f>
        <v>0</v>
      </c>
      <c r="AO650" s="1">
        <f ca="1">SUM(OFFSET('96点'!AO$5,(ROW(AO650)-ROW(AO$5))*4,,4))</f>
        <v>0</v>
      </c>
      <c r="AP650" s="1" t="e">
        <f ca="1" t="shared" si="271"/>
        <v>#DIV/0!</v>
      </c>
      <c r="AQ650" s="1">
        <f ca="1">SUM(OFFSET('96点'!AQ$5,(ROW(AQ650)-ROW(AQ$5))*4,,4))</f>
        <v>0</v>
      </c>
      <c r="AR650" s="1">
        <f ca="1">SUM(OFFSET('96点'!AR$5,(ROW(AR650)-ROW(AR$5))*4,,4))</f>
        <v>0</v>
      </c>
      <c r="AS650" s="1" t="e">
        <f ca="1" t="shared" si="272"/>
        <v>#DIV/0!</v>
      </c>
      <c r="AT650" s="1" t="e">
        <f ca="1" t="shared" si="273"/>
        <v>#DIV/0!</v>
      </c>
      <c r="AU650" s="1">
        <f ca="1">SUM(OFFSET('96点'!AU$5,(ROW(AU650)-ROW(AU$5))*4,,4))</f>
        <v>0</v>
      </c>
      <c r="AV650" s="1">
        <f ca="1">SUM(OFFSET('96点'!AV$5,(ROW(AV650)-ROW(AV$5))*4,,4))</f>
        <v>0</v>
      </c>
      <c r="AW650" s="1" t="e">
        <f ca="1" t="shared" si="274"/>
        <v>#DIV/0!</v>
      </c>
      <c r="AX650" s="1">
        <f ca="1">SUM(OFFSET('96点'!AX$5,(ROW(AX650)-ROW(AX$5))*4,,4))</f>
        <v>0</v>
      </c>
      <c r="AY650" s="1">
        <f ca="1">SUM(OFFSET('96点'!AY$5,(ROW(AY650)-ROW(AY$5))*4,,4))</f>
        <v>0</v>
      </c>
      <c r="AZ650" s="1" t="e">
        <f ca="1" t="shared" si="275"/>
        <v>#DIV/0!</v>
      </c>
      <c r="BA650" s="1" t="e">
        <f ca="1" t="shared" si="276"/>
        <v>#DIV/0!</v>
      </c>
      <c r="BB650" s="1">
        <f ca="1">SUM(OFFSET('96点'!BB$5,(ROW(BB650)-ROW(BB$5))*4,,4))</f>
        <v>0</v>
      </c>
    </row>
    <row r="651" spans="3:54">
      <c r="C651" s="1">
        <f t="shared" si="252"/>
        <v>647</v>
      </c>
      <c r="D651" s="1">
        <f t="shared" si="253"/>
        <v>25</v>
      </c>
      <c r="E651" s="1">
        <f t="shared" si="256"/>
        <v>45118</v>
      </c>
      <c r="F651" s="1" t="str">
        <f t="shared" si="254"/>
        <v>20230711</v>
      </c>
      <c r="G651">
        <f t="shared" si="257"/>
        <v>1</v>
      </c>
      <c r="J651" s="1" t="str">
        <f>INDEX(辅助表!$F$3:$F$14,G651)</f>
        <v>风电调度单元</v>
      </c>
      <c r="K651" s="1" t="str">
        <f t="shared" si="255"/>
        <v>2023-07-11</v>
      </c>
      <c r="L651" s="3">
        <f ca="1" t="shared" si="258"/>
        <v>0.958333333333333</v>
      </c>
      <c r="M651" s="1">
        <f ca="1">SUM(OFFSET('96点'!M$5,(ROW(M651)-ROW(M$5))*4,,4))</f>
        <v>0</v>
      </c>
      <c r="N651" s="1" t="e">
        <f ca="1" t="shared" si="259"/>
        <v>#DIV/0!</v>
      </c>
      <c r="O651" s="1">
        <f ca="1">SUM(OFFSET('96点'!O$5,(ROW(O651)-ROW(O$5))*4,,4))</f>
        <v>0</v>
      </c>
      <c r="P651" s="1">
        <f ca="1">SUM(OFFSET('96点'!P$5,(ROW(P651)-ROW(P$5))*4,,4))</f>
        <v>0</v>
      </c>
      <c r="Q651" s="1" t="e">
        <f ca="1" t="shared" si="260"/>
        <v>#DIV/0!</v>
      </c>
      <c r="R651" s="1" t="e">
        <f ca="1" t="shared" si="261"/>
        <v>#DIV/0!</v>
      </c>
      <c r="S651" s="1">
        <f ca="1">SUM(OFFSET('96点'!S$5,(ROW(S651)-ROW(S$5))*4,,4))</f>
        <v>0</v>
      </c>
      <c r="T651" s="1">
        <f ca="1">SUM(OFFSET('96点'!T$5,(ROW(T651)-ROW(T$5))*4,,4))</f>
        <v>0</v>
      </c>
      <c r="U651" s="1" t="e">
        <f ca="1" t="shared" si="262"/>
        <v>#DIV/0!</v>
      </c>
      <c r="V651" s="1">
        <f ca="1">SUM(OFFSET('96点'!V$5,(ROW(V651)-ROW(V$5))*4,,4))</f>
        <v>0</v>
      </c>
      <c r="W651" s="1">
        <f ca="1">SUM(OFFSET('96点'!W$5,(ROW(W651)-ROW(W$5))*4,,4))</f>
        <v>0</v>
      </c>
      <c r="X651" s="1" t="e">
        <f ca="1" t="shared" si="263"/>
        <v>#DIV/0!</v>
      </c>
      <c r="Y651" s="1" t="e">
        <f ca="1" t="shared" si="264"/>
        <v>#DIV/0!</v>
      </c>
      <c r="Z651" s="1">
        <f ca="1">SUM(OFFSET('96点'!Z$5,(ROW(Z651)-ROW(Z$5))*4,,4))</f>
        <v>0</v>
      </c>
      <c r="AA651" s="1">
        <f ca="1">SUM(OFFSET('96点'!AA$5,(ROW(AA651)-ROW(AA$5))*4,,4))</f>
        <v>0</v>
      </c>
      <c r="AB651" s="1" t="e">
        <f ca="1" t="shared" si="265"/>
        <v>#DIV/0!</v>
      </c>
      <c r="AC651" s="1">
        <f ca="1">SUM(OFFSET('96点'!AC$5,(ROW(AC651)-ROW(AC$5))*4,,4))</f>
        <v>0</v>
      </c>
      <c r="AD651" s="1">
        <f ca="1">SUM(OFFSET('96点'!AD$5,(ROW(AD651)-ROW(AD$5))*4,,4))</f>
        <v>0</v>
      </c>
      <c r="AE651" s="1" t="e">
        <f ca="1" t="shared" si="266"/>
        <v>#DIV/0!</v>
      </c>
      <c r="AF651" s="1" t="e">
        <f ca="1" t="shared" si="267"/>
        <v>#DIV/0!</v>
      </c>
      <c r="AG651" s="1">
        <f ca="1">SUM(OFFSET('96点'!AG$5,(ROW(AG651)-ROW(AG$5))*4,,4))</f>
        <v>0</v>
      </c>
      <c r="AH651" s="1">
        <f ca="1">SUM(OFFSET('96点'!AH$5,(ROW(AH651)-ROW(AH$5))*4,,4))</f>
        <v>0</v>
      </c>
      <c r="AI651" s="1" t="e">
        <f ca="1" t="shared" si="268"/>
        <v>#DIV/0!</v>
      </c>
      <c r="AJ651" s="1">
        <f ca="1">SUM(OFFSET('96点'!AJ$5,(ROW(AJ651)-ROW(AJ$5))*4,,4))</f>
        <v>0</v>
      </c>
      <c r="AK651" s="1">
        <f ca="1">SUM(OFFSET('96点'!AK$5,(ROW(AK651)-ROW(AK$5))*4,,4))</f>
        <v>0</v>
      </c>
      <c r="AL651" s="1" t="e">
        <f ca="1" t="shared" si="269"/>
        <v>#DIV/0!</v>
      </c>
      <c r="AM651" s="1" t="e">
        <f ca="1" t="shared" si="270"/>
        <v>#DIV/0!</v>
      </c>
      <c r="AN651" s="1">
        <f ca="1">SUM(OFFSET('96点'!AN$5,(ROW(AN651)-ROW(AN$5))*4,,4))</f>
        <v>0</v>
      </c>
      <c r="AO651" s="1">
        <f ca="1">SUM(OFFSET('96点'!AO$5,(ROW(AO651)-ROW(AO$5))*4,,4))</f>
        <v>0</v>
      </c>
      <c r="AP651" s="1" t="e">
        <f ca="1" t="shared" si="271"/>
        <v>#DIV/0!</v>
      </c>
      <c r="AQ651" s="1">
        <f ca="1">SUM(OFFSET('96点'!AQ$5,(ROW(AQ651)-ROW(AQ$5))*4,,4))</f>
        <v>0</v>
      </c>
      <c r="AR651" s="1">
        <f ca="1">SUM(OFFSET('96点'!AR$5,(ROW(AR651)-ROW(AR$5))*4,,4))</f>
        <v>0</v>
      </c>
      <c r="AS651" s="1" t="e">
        <f ca="1" t="shared" si="272"/>
        <v>#DIV/0!</v>
      </c>
      <c r="AT651" s="1" t="e">
        <f ca="1" t="shared" si="273"/>
        <v>#DIV/0!</v>
      </c>
      <c r="AU651" s="1">
        <f ca="1">SUM(OFFSET('96点'!AU$5,(ROW(AU651)-ROW(AU$5))*4,,4))</f>
        <v>0</v>
      </c>
      <c r="AV651" s="1">
        <f ca="1">SUM(OFFSET('96点'!AV$5,(ROW(AV651)-ROW(AV$5))*4,,4))</f>
        <v>0</v>
      </c>
      <c r="AW651" s="1" t="e">
        <f ca="1" t="shared" si="274"/>
        <v>#DIV/0!</v>
      </c>
      <c r="AX651" s="1">
        <f ca="1">SUM(OFFSET('96点'!AX$5,(ROW(AX651)-ROW(AX$5))*4,,4))</f>
        <v>0</v>
      </c>
      <c r="AY651" s="1">
        <f ca="1">SUM(OFFSET('96点'!AY$5,(ROW(AY651)-ROW(AY$5))*4,,4))</f>
        <v>0</v>
      </c>
      <c r="AZ651" s="1" t="e">
        <f ca="1" t="shared" si="275"/>
        <v>#DIV/0!</v>
      </c>
      <c r="BA651" s="1" t="e">
        <f ca="1" t="shared" si="276"/>
        <v>#DIV/0!</v>
      </c>
      <c r="BB651" s="1">
        <f ca="1">SUM(OFFSET('96点'!BB$5,(ROW(BB651)-ROW(BB$5))*4,,4))</f>
        <v>0</v>
      </c>
    </row>
    <row r="652" spans="3:54">
      <c r="C652" s="1">
        <f t="shared" si="252"/>
        <v>648</v>
      </c>
      <c r="D652" s="1">
        <f t="shared" si="253"/>
        <v>26</v>
      </c>
      <c r="E652" s="1">
        <f t="shared" si="256"/>
        <v>45118</v>
      </c>
      <c r="F652" s="1" t="str">
        <f t="shared" si="254"/>
        <v>20230711</v>
      </c>
      <c r="G652">
        <f t="shared" si="257"/>
        <v>1</v>
      </c>
      <c r="J652" s="1" t="str">
        <f>INDEX(辅助表!$F$3:$F$14,G652)</f>
        <v>风电调度单元</v>
      </c>
      <c r="K652" s="1" t="str">
        <f t="shared" si="255"/>
        <v>2023-07-11</v>
      </c>
      <c r="L652" s="15" t="str">
        <f ca="1" t="shared" si="258"/>
        <v>24:00</v>
      </c>
      <c r="M652" s="1">
        <f ca="1">SUM(OFFSET('96点'!M$5,(ROW(M652)-ROW(M$5))*4,,4))</f>
        <v>0</v>
      </c>
      <c r="N652" s="1" t="e">
        <f ca="1" t="shared" si="259"/>
        <v>#DIV/0!</v>
      </c>
      <c r="O652" s="1">
        <f ca="1">SUM(OFFSET('96点'!O$5,(ROW(O652)-ROW(O$5))*4,,4))</f>
        <v>0</v>
      </c>
      <c r="P652" s="1">
        <f ca="1">SUM(OFFSET('96点'!P$5,(ROW(P652)-ROW(P$5))*4,,4))</f>
        <v>0</v>
      </c>
      <c r="Q652" s="1" t="e">
        <f ca="1" t="shared" si="260"/>
        <v>#DIV/0!</v>
      </c>
      <c r="R652" s="1" t="e">
        <f ca="1" t="shared" si="261"/>
        <v>#DIV/0!</v>
      </c>
      <c r="S652" s="1">
        <f ca="1">SUM(OFFSET('96点'!S$5,(ROW(S652)-ROW(S$5))*4,,4))</f>
        <v>0</v>
      </c>
      <c r="T652" s="1">
        <f ca="1">SUM(OFFSET('96点'!T$5,(ROW(T652)-ROW(T$5))*4,,4))</f>
        <v>0</v>
      </c>
      <c r="U652" s="1" t="e">
        <f ca="1" t="shared" si="262"/>
        <v>#DIV/0!</v>
      </c>
      <c r="V652" s="1">
        <f ca="1">SUM(OFFSET('96点'!V$5,(ROW(V652)-ROW(V$5))*4,,4))</f>
        <v>0</v>
      </c>
      <c r="W652" s="1">
        <f ca="1">SUM(OFFSET('96点'!W$5,(ROW(W652)-ROW(W$5))*4,,4))</f>
        <v>0</v>
      </c>
      <c r="X652" s="1" t="e">
        <f ca="1" t="shared" si="263"/>
        <v>#DIV/0!</v>
      </c>
      <c r="Y652" s="1" t="e">
        <f ca="1" t="shared" si="264"/>
        <v>#DIV/0!</v>
      </c>
      <c r="Z652" s="1">
        <f ca="1">SUM(OFFSET('96点'!Z$5,(ROW(Z652)-ROW(Z$5))*4,,4))</f>
        <v>0</v>
      </c>
      <c r="AA652" s="1">
        <f ca="1">SUM(OFFSET('96点'!AA$5,(ROW(AA652)-ROW(AA$5))*4,,4))</f>
        <v>0</v>
      </c>
      <c r="AB652" s="1" t="e">
        <f ca="1" t="shared" si="265"/>
        <v>#DIV/0!</v>
      </c>
      <c r="AC652" s="1">
        <f ca="1">SUM(OFFSET('96点'!AC$5,(ROW(AC652)-ROW(AC$5))*4,,4))</f>
        <v>0</v>
      </c>
      <c r="AD652" s="1">
        <f ca="1">SUM(OFFSET('96点'!AD$5,(ROW(AD652)-ROW(AD$5))*4,,4))</f>
        <v>0</v>
      </c>
      <c r="AE652" s="1" t="e">
        <f ca="1" t="shared" si="266"/>
        <v>#DIV/0!</v>
      </c>
      <c r="AF652" s="1" t="e">
        <f ca="1" t="shared" si="267"/>
        <v>#DIV/0!</v>
      </c>
      <c r="AG652" s="1">
        <f ca="1">SUM(OFFSET('96点'!AG$5,(ROW(AG652)-ROW(AG$5))*4,,4))</f>
        <v>0</v>
      </c>
      <c r="AH652" s="1">
        <f ca="1">SUM(OFFSET('96点'!AH$5,(ROW(AH652)-ROW(AH$5))*4,,4))</f>
        <v>0</v>
      </c>
      <c r="AI652" s="1" t="e">
        <f ca="1" t="shared" si="268"/>
        <v>#DIV/0!</v>
      </c>
      <c r="AJ652" s="1">
        <f ca="1">SUM(OFFSET('96点'!AJ$5,(ROW(AJ652)-ROW(AJ$5))*4,,4))</f>
        <v>0</v>
      </c>
      <c r="AK652" s="1">
        <f ca="1">SUM(OFFSET('96点'!AK$5,(ROW(AK652)-ROW(AK$5))*4,,4))</f>
        <v>0</v>
      </c>
      <c r="AL652" s="1" t="e">
        <f ca="1" t="shared" si="269"/>
        <v>#DIV/0!</v>
      </c>
      <c r="AM652" s="1" t="e">
        <f ca="1" t="shared" si="270"/>
        <v>#DIV/0!</v>
      </c>
      <c r="AN652" s="1">
        <f ca="1">SUM(OFFSET('96点'!AN$5,(ROW(AN652)-ROW(AN$5))*4,,4))</f>
        <v>0</v>
      </c>
      <c r="AO652" s="1">
        <f ca="1">SUM(OFFSET('96点'!AO$5,(ROW(AO652)-ROW(AO$5))*4,,4))</f>
        <v>0</v>
      </c>
      <c r="AP652" s="1" t="e">
        <f ca="1" t="shared" si="271"/>
        <v>#DIV/0!</v>
      </c>
      <c r="AQ652" s="1">
        <f ca="1">SUM(OFFSET('96点'!AQ$5,(ROW(AQ652)-ROW(AQ$5))*4,,4))</f>
        <v>0</v>
      </c>
      <c r="AR652" s="1">
        <f ca="1">SUM(OFFSET('96点'!AR$5,(ROW(AR652)-ROW(AR$5))*4,,4))</f>
        <v>0</v>
      </c>
      <c r="AS652" s="1" t="e">
        <f ca="1" t="shared" si="272"/>
        <v>#DIV/0!</v>
      </c>
      <c r="AT652" s="1" t="e">
        <f ca="1" t="shared" si="273"/>
        <v>#DIV/0!</v>
      </c>
      <c r="AU652" s="1">
        <f ca="1">SUM(OFFSET('96点'!AU$5,(ROW(AU652)-ROW(AU$5))*4,,4))</f>
        <v>0</v>
      </c>
      <c r="AV652" s="1">
        <f ca="1">SUM(OFFSET('96点'!AV$5,(ROW(AV652)-ROW(AV$5))*4,,4))</f>
        <v>0</v>
      </c>
      <c r="AW652" s="1" t="e">
        <f ca="1" t="shared" si="274"/>
        <v>#DIV/0!</v>
      </c>
      <c r="AX652" s="1">
        <f ca="1">SUM(OFFSET('96点'!AX$5,(ROW(AX652)-ROW(AX$5))*4,,4))</f>
        <v>0</v>
      </c>
      <c r="AY652" s="1">
        <f ca="1">SUM(OFFSET('96点'!AY$5,(ROW(AY652)-ROW(AY$5))*4,,4))</f>
        <v>0</v>
      </c>
      <c r="AZ652" s="1" t="e">
        <f ca="1" t="shared" si="275"/>
        <v>#DIV/0!</v>
      </c>
      <c r="BA652" s="1" t="e">
        <f ca="1" t="shared" si="276"/>
        <v>#DIV/0!</v>
      </c>
      <c r="BB652" s="1">
        <f ca="1">SUM(OFFSET('96点'!BB$5,(ROW(BB652)-ROW(BB$5))*4,,4))</f>
        <v>0</v>
      </c>
    </row>
    <row r="653" spans="3:54">
      <c r="C653" s="1">
        <f t="shared" si="252"/>
        <v>649</v>
      </c>
      <c r="D653" s="1">
        <f t="shared" si="253"/>
        <v>3</v>
      </c>
      <c r="E653" s="1">
        <f t="shared" si="256"/>
        <v>45118</v>
      </c>
      <c r="F653" s="1" t="str">
        <f t="shared" si="254"/>
        <v>20230711</v>
      </c>
      <c r="G653">
        <f t="shared" si="257"/>
        <v>2</v>
      </c>
      <c r="J653" s="1" t="str">
        <f>INDEX(辅助表!$F$3:$F$14,G653)</f>
        <v>测试机组#1调度单元</v>
      </c>
      <c r="K653" s="1" t="str">
        <f t="shared" si="255"/>
        <v>2023-07-11</v>
      </c>
      <c r="L653" s="3">
        <f ca="1" t="shared" si="258"/>
        <v>0.0416666666666667</v>
      </c>
      <c r="M653" s="1">
        <f ca="1">SUM(OFFSET('96点'!M$5,(ROW(M653)-ROW(M$5))*4,,4))</f>
        <v>0</v>
      </c>
      <c r="N653" s="1" t="e">
        <f ca="1" t="shared" si="259"/>
        <v>#DIV/0!</v>
      </c>
      <c r="O653" s="1">
        <f ca="1">SUM(OFFSET('96点'!O$5,(ROW(O653)-ROW(O$5))*4,,4))</f>
        <v>0</v>
      </c>
      <c r="P653" s="1">
        <f ca="1">SUM(OFFSET('96点'!P$5,(ROW(P653)-ROW(P$5))*4,,4))</f>
        <v>0</v>
      </c>
      <c r="Q653" s="1" t="e">
        <f ca="1" t="shared" si="260"/>
        <v>#DIV/0!</v>
      </c>
      <c r="R653" s="1" t="e">
        <f ca="1" t="shared" si="261"/>
        <v>#DIV/0!</v>
      </c>
      <c r="S653" s="1">
        <f ca="1">SUM(OFFSET('96点'!S$5,(ROW(S653)-ROW(S$5))*4,,4))</f>
        <v>0</v>
      </c>
      <c r="T653" s="1">
        <f ca="1">SUM(OFFSET('96点'!T$5,(ROW(T653)-ROW(T$5))*4,,4))</f>
        <v>0</v>
      </c>
      <c r="U653" s="1" t="e">
        <f ca="1" t="shared" si="262"/>
        <v>#DIV/0!</v>
      </c>
      <c r="V653" s="1">
        <f ca="1">SUM(OFFSET('96点'!V$5,(ROW(V653)-ROW(V$5))*4,,4))</f>
        <v>0</v>
      </c>
      <c r="W653" s="1">
        <f ca="1">SUM(OFFSET('96点'!W$5,(ROW(W653)-ROW(W$5))*4,,4))</f>
        <v>0</v>
      </c>
      <c r="X653" s="1" t="e">
        <f ca="1" t="shared" si="263"/>
        <v>#DIV/0!</v>
      </c>
      <c r="Y653" s="1" t="e">
        <f ca="1" t="shared" si="264"/>
        <v>#DIV/0!</v>
      </c>
      <c r="Z653" s="1">
        <f ca="1">SUM(OFFSET('96点'!Z$5,(ROW(Z653)-ROW(Z$5))*4,,4))</f>
        <v>0</v>
      </c>
      <c r="AA653" s="1">
        <f ca="1">SUM(OFFSET('96点'!AA$5,(ROW(AA653)-ROW(AA$5))*4,,4))</f>
        <v>0</v>
      </c>
      <c r="AB653" s="1" t="e">
        <f ca="1" t="shared" si="265"/>
        <v>#DIV/0!</v>
      </c>
      <c r="AC653" s="1">
        <f ca="1">SUM(OFFSET('96点'!AC$5,(ROW(AC653)-ROW(AC$5))*4,,4))</f>
        <v>0</v>
      </c>
      <c r="AD653" s="1">
        <f ca="1">SUM(OFFSET('96点'!AD$5,(ROW(AD653)-ROW(AD$5))*4,,4))</f>
        <v>0</v>
      </c>
      <c r="AE653" s="1" t="e">
        <f ca="1" t="shared" si="266"/>
        <v>#DIV/0!</v>
      </c>
      <c r="AF653" s="1" t="e">
        <f ca="1" t="shared" si="267"/>
        <v>#DIV/0!</v>
      </c>
      <c r="AG653" s="1">
        <f ca="1">SUM(OFFSET('96点'!AG$5,(ROW(AG653)-ROW(AG$5))*4,,4))</f>
        <v>0</v>
      </c>
      <c r="AH653" s="1">
        <f ca="1">SUM(OFFSET('96点'!AH$5,(ROW(AH653)-ROW(AH$5))*4,,4))</f>
        <v>0</v>
      </c>
      <c r="AI653" s="1" t="e">
        <f ca="1" t="shared" si="268"/>
        <v>#DIV/0!</v>
      </c>
      <c r="AJ653" s="1">
        <f ca="1">SUM(OFFSET('96点'!AJ$5,(ROW(AJ653)-ROW(AJ$5))*4,,4))</f>
        <v>0</v>
      </c>
      <c r="AK653" s="1">
        <f ca="1">SUM(OFFSET('96点'!AK$5,(ROW(AK653)-ROW(AK$5))*4,,4))</f>
        <v>0</v>
      </c>
      <c r="AL653" s="1" t="e">
        <f ca="1" t="shared" si="269"/>
        <v>#DIV/0!</v>
      </c>
      <c r="AM653" s="1" t="e">
        <f ca="1" t="shared" si="270"/>
        <v>#DIV/0!</v>
      </c>
      <c r="AN653" s="1">
        <f ca="1">SUM(OFFSET('96点'!AN$5,(ROW(AN653)-ROW(AN$5))*4,,4))</f>
        <v>0</v>
      </c>
      <c r="AO653" s="1">
        <f ca="1">SUM(OFFSET('96点'!AO$5,(ROW(AO653)-ROW(AO$5))*4,,4))</f>
        <v>0</v>
      </c>
      <c r="AP653" s="1" t="e">
        <f ca="1" t="shared" si="271"/>
        <v>#DIV/0!</v>
      </c>
      <c r="AQ653" s="1">
        <f ca="1">SUM(OFFSET('96点'!AQ$5,(ROW(AQ653)-ROW(AQ$5))*4,,4))</f>
        <v>0</v>
      </c>
      <c r="AR653" s="1">
        <f ca="1">SUM(OFFSET('96点'!AR$5,(ROW(AR653)-ROW(AR$5))*4,,4))</f>
        <v>0</v>
      </c>
      <c r="AS653" s="1" t="e">
        <f ca="1" t="shared" si="272"/>
        <v>#DIV/0!</v>
      </c>
      <c r="AT653" s="1" t="e">
        <f ca="1" t="shared" si="273"/>
        <v>#DIV/0!</v>
      </c>
      <c r="AU653" s="1">
        <f ca="1">SUM(OFFSET('96点'!AU$5,(ROW(AU653)-ROW(AU$5))*4,,4))</f>
        <v>0</v>
      </c>
      <c r="AV653" s="1">
        <f ca="1">SUM(OFFSET('96点'!AV$5,(ROW(AV653)-ROW(AV$5))*4,,4))</f>
        <v>0</v>
      </c>
      <c r="AW653" s="1" t="e">
        <f ca="1" t="shared" si="274"/>
        <v>#DIV/0!</v>
      </c>
      <c r="AX653" s="1">
        <f ca="1">SUM(OFFSET('96点'!AX$5,(ROW(AX653)-ROW(AX$5))*4,,4))</f>
        <v>0</v>
      </c>
      <c r="AY653" s="1">
        <f ca="1">SUM(OFFSET('96点'!AY$5,(ROW(AY653)-ROW(AY$5))*4,,4))</f>
        <v>0</v>
      </c>
      <c r="AZ653" s="1" t="e">
        <f ca="1" t="shared" si="275"/>
        <v>#DIV/0!</v>
      </c>
      <c r="BA653" s="1" t="e">
        <f ca="1" t="shared" si="276"/>
        <v>#DIV/0!</v>
      </c>
      <c r="BB653" s="1">
        <f ca="1">SUM(OFFSET('96点'!BB$5,(ROW(BB653)-ROW(BB$5))*4,,4))</f>
        <v>0</v>
      </c>
    </row>
    <row r="654" spans="3:54">
      <c r="C654" s="1">
        <f t="shared" si="252"/>
        <v>650</v>
      </c>
      <c r="D654" s="1">
        <f t="shared" si="253"/>
        <v>4</v>
      </c>
      <c r="E654" s="1">
        <f t="shared" si="256"/>
        <v>45118</v>
      </c>
      <c r="F654" s="1" t="str">
        <f t="shared" si="254"/>
        <v>20230711</v>
      </c>
      <c r="G654">
        <f t="shared" si="257"/>
        <v>2</v>
      </c>
      <c r="J654" s="1" t="str">
        <f>INDEX(辅助表!$F$3:$F$14,G654)</f>
        <v>测试机组#1调度单元</v>
      </c>
      <c r="K654" s="1" t="str">
        <f t="shared" si="255"/>
        <v>2023-07-11</v>
      </c>
      <c r="L654" s="3">
        <f ca="1" t="shared" si="258"/>
        <v>0.0833333333333333</v>
      </c>
      <c r="M654" s="1">
        <f ca="1">SUM(OFFSET('96点'!M$5,(ROW(M654)-ROW(M$5))*4,,4))</f>
        <v>0</v>
      </c>
      <c r="N654" s="1" t="e">
        <f ca="1" t="shared" si="259"/>
        <v>#DIV/0!</v>
      </c>
      <c r="O654" s="1">
        <f ca="1">SUM(OFFSET('96点'!O$5,(ROW(O654)-ROW(O$5))*4,,4))</f>
        <v>0</v>
      </c>
      <c r="P654" s="1">
        <f ca="1">SUM(OFFSET('96点'!P$5,(ROW(P654)-ROW(P$5))*4,,4))</f>
        <v>0</v>
      </c>
      <c r="Q654" s="1" t="e">
        <f ca="1" t="shared" si="260"/>
        <v>#DIV/0!</v>
      </c>
      <c r="R654" s="1" t="e">
        <f ca="1" t="shared" si="261"/>
        <v>#DIV/0!</v>
      </c>
      <c r="S654" s="1">
        <f ca="1">SUM(OFFSET('96点'!S$5,(ROW(S654)-ROW(S$5))*4,,4))</f>
        <v>0</v>
      </c>
      <c r="T654" s="1">
        <f ca="1">SUM(OFFSET('96点'!T$5,(ROW(T654)-ROW(T$5))*4,,4))</f>
        <v>0</v>
      </c>
      <c r="U654" s="1" t="e">
        <f ca="1" t="shared" si="262"/>
        <v>#DIV/0!</v>
      </c>
      <c r="V654" s="1">
        <f ca="1">SUM(OFFSET('96点'!V$5,(ROW(V654)-ROW(V$5))*4,,4))</f>
        <v>0</v>
      </c>
      <c r="W654" s="1">
        <f ca="1">SUM(OFFSET('96点'!W$5,(ROW(W654)-ROW(W$5))*4,,4))</f>
        <v>0</v>
      </c>
      <c r="X654" s="1" t="e">
        <f ca="1" t="shared" si="263"/>
        <v>#DIV/0!</v>
      </c>
      <c r="Y654" s="1" t="e">
        <f ca="1" t="shared" si="264"/>
        <v>#DIV/0!</v>
      </c>
      <c r="Z654" s="1">
        <f ca="1">SUM(OFFSET('96点'!Z$5,(ROW(Z654)-ROW(Z$5))*4,,4))</f>
        <v>0</v>
      </c>
      <c r="AA654" s="1">
        <f ca="1">SUM(OFFSET('96点'!AA$5,(ROW(AA654)-ROW(AA$5))*4,,4))</f>
        <v>0</v>
      </c>
      <c r="AB654" s="1" t="e">
        <f ca="1" t="shared" si="265"/>
        <v>#DIV/0!</v>
      </c>
      <c r="AC654" s="1">
        <f ca="1">SUM(OFFSET('96点'!AC$5,(ROW(AC654)-ROW(AC$5))*4,,4))</f>
        <v>0</v>
      </c>
      <c r="AD654" s="1">
        <f ca="1">SUM(OFFSET('96点'!AD$5,(ROW(AD654)-ROW(AD$5))*4,,4))</f>
        <v>0</v>
      </c>
      <c r="AE654" s="1" t="e">
        <f ca="1" t="shared" si="266"/>
        <v>#DIV/0!</v>
      </c>
      <c r="AF654" s="1" t="e">
        <f ca="1" t="shared" si="267"/>
        <v>#DIV/0!</v>
      </c>
      <c r="AG654" s="1">
        <f ca="1">SUM(OFFSET('96点'!AG$5,(ROW(AG654)-ROW(AG$5))*4,,4))</f>
        <v>0</v>
      </c>
      <c r="AH654" s="1">
        <f ca="1">SUM(OFFSET('96点'!AH$5,(ROW(AH654)-ROW(AH$5))*4,,4))</f>
        <v>0</v>
      </c>
      <c r="AI654" s="1" t="e">
        <f ca="1" t="shared" si="268"/>
        <v>#DIV/0!</v>
      </c>
      <c r="AJ654" s="1">
        <f ca="1">SUM(OFFSET('96点'!AJ$5,(ROW(AJ654)-ROW(AJ$5))*4,,4))</f>
        <v>0</v>
      </c>
      <c r="AK654" s="1">
        <f ca="1">SUM(OFFSET('96点'!AK$5,(ROW(AK654)-ROW(AK$5))*4,,4))</f>
        <v>0</v>
      </c>
      <c r="AL654" s="1" t="e">
        <f ca="1" t="shared" si="269"/>
        <v>#DIV/0!</v>
      </c>
      <c r="AM654" s="1" t="e">
        <f ca="1" t="shared" si="270"/>
        <v>#DIV/0!</v>
      </c>
      <c r="AN654" s="1">
        <f ca="1">SUM(OFFSET('96点'!AN$5,(ROW(AN654)-ROW(AN$5))*4,,4))</f>
        <v>0</v>
      </c>
      <c r="AO654" s="1">
        <f ca="1">SUM(OFFSET('96点'!AO$5,(ROW(AO654)-ROW(AO$5))*4,,4))</f>
        <v>0</v>
      </c>
      <c r="AP654" s="1" t="e">
        <f ca="1" t="shared" si="271"/>
        <v>#DIV/0!</v>
      </c>
      <c r="AQ654" s="1">
        <f ca="1">SUM(OFFSET('96点'!AQ$5,(ROW(AQ654)-ROW(AQ$5))*4,,4))</f>
        <v>0</v>
      </c>
      <c r="AR654" s="1">
        <f ca="1">SUM(OFFSET('96点'!AR$5,(ROW(AR654)-ROW(AR$5))*4,,4))</f>
        <v>0</v>
      </c>
      <c r="AS654" s="1" t="e">
        <f ca="1" t="shared" si="272"/>
        <v>#DIV/0!</v>
      </c>
      <c r="AT654" s="1" t="e">
        <f ca="1" t="shared" si="273"/>
        <v>#DIV/0!</v>
      </c>
      <c r="AU654" s="1">
        <f ca="1">SUM(OFFSET('96点'!AU$5,(ROW(AU654)-ROW(AU$5))*4,,4))</f>
        <v>0</v>
      </c>
      <c r="AV654" s="1">
        <f ca="1">SUM(OFFSET('96点'!AV$5,(ROW(AV654)-ROW(AV$5))*4,,4))</f>
        <v>0</v>
      </c>
      <c r="AW654" s="1" t="e">
        <f ca="1" t="shared" si="274"/>
        <v>#DIV/0!</v>
      </c>
      <c r="AX654" s="1">
        <f ca="1">SUM(OFFSET('96点'!AX$5,(ROW(AX654)-ROW(AX$5))*4,,4))</f>
        <v>0</v>
      </c>
      <c r="AY654" s="1">
        <f ca="1">SUM(OFFSET('96点'!AY$5,(ROW(AY654)-ROW(AY$5))*4,,4))</f>
        <v>0</v>
      </c>
      <c r="AZ654" s="1" t="e">
        <f ca="1" t="shared" si="275"/>
        <v>#DIV/0!</v>
      </c>
      <c r="BA654" s="1" t="e">
        <f ca="1" t="shared" si="276"/>
        <v>#DIV/0!</v>
      </c>
      <c r="BB654" s="1">
        <f ca="1">SUM(OFFSET('96点'!BB$5,(ROW(BB654)-ROW(BB$5))*4,,4))</f>
        <v>0</v>
      </c>
    </row>
    <row r="655" spans="3:54">
      <c r="C655" s="1">
        <f t="shared" si="252"/>
        <v>651</v>
      </c>
      <c r="D655" s="1">
        <f t="shared" si="253"/>
        <v>5</v>
      </c>
      <c r="E655" s="1">
        <f t="shared" si="256"/>
        <v>45118</v>
      </c>
      <c r="F655" s="1" t="str">
        <f t="shared" si="254"/>
        <v>20230711</v>
      </c>
      <c r="G655">
        <f t="shared" si="257"/>
        <v>2</v>
      </c>
      <c r="J655" s="1" t="str">
        <f>INDEX(辅助表!$F$3:$F$14,G655)</f>
        <v>测试机组#1调度单元</v>
      </c>
      <c r="K655" s="1" t="str">
        <f t="shared" si="255"/>
        <v>2023-07-11</v>
      </c>
      <c r="L655" s="3">
        <f ca="1" t="shared" si="258"/>
        <v>0.125</v>
      </c>
      <c r="M655" s="1">
        <f ca="1">SUM(OFFSET('96点'!M$5,(ROW(M655)-ROW(M$5))*4,,4))</f>
        <v>0</v>
      </c>
      <c r="N655" s="1" t="e">
        <f ca="1" t="shared" si="259"/>
        <v>#DIV/0!</v>
      </c>
      <c r="O655" s="1">
        <f ca="1">SUM(OFFSET('96点'!O$5,(ROW(O655)-ROW(O$5))*4,,4))</f>
        <v>0</v>
      </c>
      <c r="P655" s="1">
        <f ca="1">SUM(OFFSET('96点'!P$5,(ROW(P655)-ROW(P$5))*4,,4))</f>
        <v>0</v>
      </c>
      <c r="Q655" s="1" t="e">
        <f ca="1" t="shared" si="260"/>
        <v>#DIV/0!</v>
      </c>
      <c r="R655" s="1" t="e">
        <f ca="1" t="shared" si="261"/>
        <v>#DIV/0!</v>
      </c>
      <c r="S655" s="1">
        <f ca="1">SUM(OFFSET('96点'!S$5,(ROW(S655)-ROW(S$5))*4,,4))</f>
        <v>0</v>
      </c>
      <c r="T655" s="1">
        <f ca="1">SUM(OFFSET('96点'!T$5,(ROW(T655)-ROW(T$5))*4,,4))</f>
        <v>0</v>
      </c>
      <c r="U655" s="1" t="e">
        <f ca="1" t="shared" si="262"/>
        <v>#DIV/0!</v>
      </c>
      <c r="V655" s="1">
        <f ca="1">SUM(OFFSET('96点'!V$5,(ROW(V655)-ROW(V$5))*4,,4))</f>
        <v>0</v>
      </c>
      <c r="W655" s="1">
        <f ca="1">SUM(OFFSET('96点'!W$5,(ROW(W655)-ROW(W$5))*4,,4))</f>
        <v>0</v>
      </c>
      <c r="X655" s="1" t="e">
        <f ca="1" t="shared" si="263"/>
        <v>#DIV/0!</v>
      </c>
      <c r="Y655" s="1" t="e">
        <f ca="1" t="shared" si="264"/>
        <v>#DIV/0!</v>
      </c>
      <c r="Z655" s="1">
        <f ca="1">SUM(OFFSET('96点'!Z$5,(ROW(Z655)-ROW(Z$5))*4,,4))</f>
        <v>0</v>
      </c>
      <c r="AA655" s="1">
        <f ca="1">SUM(OFFSET('96点'!AA$5,(ROW(AA655)-ROW(AA$5))*4,,4))</f>
        <v>0</v>
      </c>
      <c r="AB655" s="1" t="e">
        <f ca="1" t="shared" si="265"/>
        <v>#DIV/0!</v>
      </c>
      <c r="AC655" s="1">
        <f ca="1">SUM(OFFSET('96点'!AC$5,(ROW(AC655)-ROW(AC$5))*4,,4))</f>
        <v>0</v>
      </c>
      <c r="AD655" s="1">
        <f ca="1">SUM(OFFSET('96点'!AD$5,(ROW(AD655)-ROW(AD$5))*4,,4))</f>
        <v>0</v>
      </c>
      <c r="AE655" s="1" t="e">
        <f ca="1" t="shared" si="266"/>
        <v>#DIV/0!</v>
      </c>
      <c r="AF655" s="1" t="e">
        <f ca="1" t="shared" si="267"/>
        <v>#DIV/0!</v>
      </c>
      <c r="AG655" s="1">
        <f ca="1">SUM(OFFSET('96点'!AG$5,(ROW(AG655)-ROW(AG$5))*4,,4))</f>
        <v>0</v>
      </c>
      <c r="AH655" s="1">
        <f ca="1">SUM(OFFSET('96点'!AH$5,(ROW(AH655)-ROW(AH$5))*4,,4))</f>
        <v>0</v>
      </c>
      <c r="AI655" s="1" t="e">
        <f ca="1" t="shared" si="268"/>
        <v>#DIV/0!</v>
      </c>
      <c r="AJ655" s="1">
        <f ca="1">SUM(OFFSET('96点'!AJ$5,(ROW(AJ655)-ROW(AJ$5))*4,,4))</f>
        <v>0</v>
      </c>
      <c r="AK655" s="1">
        <f ca="1">SUM(OFFSET('96点'!AK$5,(ROW(AK655)-ROW(AK$5))*4,,4))</f>
        <v>0</v>
      </c>
      <c r="AL655" s="1" t="e">
        <f ca="1" t="shared" si="269"/>
        <v>#DIV/0!</v>
      </c>
      <c r="AM655" s="1" t="e">
        <f ca="1" t="shared" si="270"/>
        <v>#DIV/0!</v>
      </c>
      <c r="AN655" s="1">
        <f ca="1">SUM(OFFSET('96点'!AN$5,(ROW(AN655)-ROW(AN$5))*4,,4))</f>
        <v>0</v>
      </c>
      <c r="AO655" s="1">
        <f ca="1">SUM(OFFSET('96点'!AO$5,(ROW(AO655)-ROW(AO$5))*4,,4))</f>
        <v>0</v>
      </c>
      <c r="AP655" s="1" t="e">
        <f ca="1" t="shared" si="271"/>
        <v>#DIV/0!</v>
      </c>
      <c r="AQ655" s="1">
        <f ca="1">SUM(OFFSET('96点'!AQ$5,(ROW(AQ655)-ROW(AQ$5))*4,,4))</f>
        <v>0</v>
      </c>
      <c r="AR655" s="1">
        <f ca="1">SUM(OFFSET('96点'!AR$5,(ROW(AR655)-ROW(AR$5))*4,,4))</f>
        <v>0</v>
      </c>
      <c r="AS655" s="1" t="e">
        <f ca="1" t="shared" si="272"/>
        <v>#DIV/0!</v>
      </c>
      <c r="AT655" s="1" t="e">
        <f ca="1" t="shared" si="273"/>
        <v>#DIV/0!</v>
      </c>
      <c r="AU655" s="1">
        <f ca="1">SUM(OFFSET('96点'!AU$5,(ROW(AU655)-ROW(AU$5))*4,,4))</f>
        <v>0</v>
      </c>
      <c r="AV655" s="1">
        <f ca="1">SUM(OFFSET('96点'!AV$5,(ROW(AV655)-ROW(AV$5))*4,,4))</f>
        <v>0</v>
      </c>
      <c r="AW655" s="1" t="e">
        <f ca="1" t="shared" si="274"/>
        <v>#DIV/0!</v>
      </c>
      <c r="AX655" s="1">
        <f ca="1">SUM(OFFSET('96点'!AX$5,(ROW(AX655)-ROW(AX$5))*4,,4))</f>
        <v>0</v>
      </c>
      <c r="AY655" s="1">
        <f ca="1">SUM(OFFSET('96点'!AY$5,(ROW(AY655)-ROW(AY$5))*4,,4))</f>
        <v>0</v>
      </c>
      <c r="AZ655" s="1" t="e">
        <f ca="1" t="shared" si="275"/>
        <v>#DIV/0!</v>
      </c>
      <c r="BA655" s="1" t="e">
        <f ca="1" t="shared" si="276"/>
        <v>#DIV/0!</v>
      </c>
      <c r="BB655" s="1">
        <f ca="1">SUM(OFFSET('96点'!BB$5,(ROW(BB655)-ROW(BB$5))*4,,4))</f>
        <v>0</v>
      </c>
    </row>
    <row r="656" spans="3:54">
      <c r="C656" s="1">
        <f t="shared" si="252"/>
        <v>652</v>
      </c>
      <c r="D656" s="1">
        <f t="shared" si="253"/>
        <v>6</v>
      </c>
      <c r="E656" s="1">
        <f t="shared" si="256"/>
        <v>45118</v>
      </c>
      <c r="F656" s="1" t="str">
        <f t="shared" si="254"/>
        <v>20230711</v>
      </c>
      <c r="G656">
        <f t="shared" si="257"/>
        <v>2</v>
      </c>
      <c r="J656" s="1" t="str">
        <f>INDEX(辅助表!$F$3:$F$14,G656)</f>
        <v>测试机组#1调度单元</v>
      </c>
      <c r="K656" s="1" t="str">
        <f t="shared" si="255"/>
        <v>2023-07-11</v>
      </c>
      <c r="L656" s="3">
        <f ca="1" t="shared" si="258"/>
        <v>0.166666666666667</v>
      </c>
      <c r="M656" s="1">
        <f ca="1">SUM(OFFSET('96点'!M$5,(ROW(M656)-ROW(M$5))*4,,4))</f>
        <v>0</v>
      </c>
      <c r="N656" s="1" t="e">
        <f ca="1" t="shared" si="259"/>
        <v>#DIV/0!</v>
      </c>
      <c r="O656" s="1">
        <f ca="1">SUM(OFFSET('96点'!O$5,(ROW(O656)-ROW(O$5))*4,,4))</f>
        <v>0</v>
      </c>
      <c r="P656" s="1">
        <f ca="1">SUM(OFFSET('96点'!P$5,(ROW(P656)-ROW(P$5))*4,,4))</f>
        <v>0</v>
      </c>
      <c r="Q656" s="1" t="e">
        <f ca="1" t="shared" si="260"/>
        <v>#DIV/0!</v>
      </c>
      <c r="R656" s="1" t="e">
        <f ca="1" t="shared" si="261"/>
        <v>#DIV/0!</v>
      </c>
      <c r="S656" s="1">
        <f ca="1">SUM(OFFSET('96点'!S$5,(ROW(S656)-ROW(S$5))*4,,4))</f>
        <v>0</v>
      </c>
      <c r="T656" s="1">
        <f ca="1">SUM(OFFSET('96点'!T$5,(ROW(T656)-ROW(T$5))*4,,4))</f>
        <v>0</v>
      </c>
      <c r="U656" s="1" t="e">
        <f ca="1" t="shared" si="262"/>
        <v>#DIV/0!</v>
      </c>
      <c r="V656" s="1">
        <f ca="1">SUM(OFFSET('96点'!V$5,(ROW(V656)-ROW(V$5))*4,,4))</f>
        <v>0</v>
      </c>
      <c r="W656" s="1">
        <f ca="1">SUM(OFFSET('96点'!W$5,(ROW(W656)-ROW(W$5))*4,,4))</f>
        <v>0</v>
      </c>
      <c r="X656" s="1" t="e">
        <f ca="1" t="shared" si="263"/>
        <v>#DIV/0!</v>
      </c>
      <c r="Y656" s="1" t="e">
        <f ca="1" t="shared" si="264"/>
        <v>#DIV/0!</v>
      </c>
      <c r="Z656" s="1">
        <f ca="1">SUM(OFFSET('96点'!Z$5,(ROW(Z656)-ROW(Z$5))*4,,4))</f>
        <v>0</v>
      </c>
      <c r="AA656" s="1">
        <f ca="1">SUM(OFFSET('96点'!AA$5,(ROW(AA656)-ROW(AA$5))*4,,4))</f>
        <v>0</v>
      </c>
      <c r="AB656" s="1" t="e">
        <f ca="1" t="shared" si="265"/>
        <v>#DIV/0!</v>
      </c>
      <c r="AC656" s="1">
        <f ca="1">SUM(OFFSET('96点'!AC$5,(ROW(AC656)-ROW(AC$5))*4,,4))</f>
        <v>0</v>
      </c>
      <c r="AD656" s="1">
        <f ca="1">SUM(OFFSET('96点'!AD$5,(ROW(AD656)-ROW(AD$5))*4,,4))</f>
        <v>0</v>
      </c>
      <c r="AE656" s="1" t="e">
        <f ca="1" t="shared" si="266"/>
        <v>#DIV/0!</v>
      </c>
      <c r="AF656" s="1" t="e">
        <f ca="1" t="shared" si="267"/>
        <v>#DIV/0!</v>
      </c>
      <c r="AG656" s="1">
        <f ca="1">SUM(OFFSET('96点'!AG$5,(ROW(AG656)-ROW(AG$5))*4,,4))</f>
        <v>0</v>
      </c>
      <c r="AH656" s="1">
        <f ca="1">SUM(OFFSET('96点'!AH$5,(ROW(AH656)-ROW(AH$5))*4,,4))</f>
        <v>0</v>
      </c>
      <c r="AI656" s="1" t="e">
        <f ca="1" t="shared" si="268"/>
        <v>#DIV/0!</v>
      </c>
      <c r="AJ656" s="1">
        <f ca="1">SUM(OFFSET('96点'!AJ$5,(ROW(AJ656)-ROW(AJ$5))*4,,4))</f>
        <v>0</v>
      </c>
      <c r="AK656" s="1">
        <f ca="1">SUM(OFFSET('96点'!AK$5,(ROW(AK656)-ROW(AK$5))*4,,4))</f>
        <v>0</v>
      </c>
      <c r="AL656" s="1" t="e">
        <f ca="1" t="shared" si="269"/>
        <v>#DIV/0!</v>
      </c>
      <c r="AM656" s="1" t="e">
        <f ca="1" t="shared" si="270"/>
        <v>#DIV/0!</v>
      </c>
      <c r="AN656" s="1">
        <f ca="1">SUM(OFFSET('96点'!AN$5,(ROW(AN656)-ROW(AN$5))*4,,4))</f>
        <v>0</v>
      </c>
      <c r="AO656" s="1">
        <f ca="1">SUM(OFFSET('96点'!AO$5,(ROW(AO656)-ROW(AO$5))*4,,4))</f>
        <v>0</v>
      </c>
      <c r="AP656" s="1" t="e">
        <f ca="1" t="shared" si="271"/>
        <v>#DIV/0!</v>
      </c>
      <c r="AQ656" s="1">
        <f ca="1">SUM(OFFSET('96点'!AQ$5,(ROW(AQ656)-ROW(AQ$5))*4,,4))</f>
        <v>0</v>
      </c>
      <c r="AR656" s="1">
        <f ca="1">SUM(OFFSET('96点'!AR$5,(ROW(AR656)-ROW(AR$5))*4,,4))</f>
        <v>0</v>
      </c>
      <c r="AS656" s="1" t="e">
        <f ca="1" t="shared" si="272"/>
        <v>#DIV/0!</v>
      </c>
      <c r="AT656" s="1" t="e">
        <f ca="1" t="shared" si="273"/>
        <v>#DIV/0!</v>
      </c>
      <c r="AU656" s="1">
        <f ca="1">SUM(OFFSET('96点'!AU$5,(ROW(AU656)-ROW(AU$5))*4,,4))</f>
        <v>0</v>
      </c>
      <c r="AV656" s="1">
        <f ca="1">SUM(OFFSET('96点'!AV$5,(ROW(AV656)-ROW(AV$5))*4,,4))</f>
        <v>0</v>
      </c>
      <c r="AW656" s="1" t="e">
        <f ca="1" t="shared" si="274"/>
        <v>#DIV/0!</v>
      </c>
      <c r="AX656" s="1">
        <f ca="1">SUM(OFFSET('96点'!AX$5,(ROW(AX656)-ROW(AX$5))*4,,4))</f>
        <v>0</v>
      </c>
      <c r="AY656" s="1">
        <f ca="1">SUM(OFFSET('96点'!AY$5,(ROW(AY656)-ROW(AY$5))*4,,4))</f>
        <v>0</v>
      </c>
      <c r="AZ656" s="1" t="e">
        <f ca="1" t="shared" si="275"/>
        <v>#DIV/0!</v>
      </c>
      <c r="BA656" s="1" t="e">
        <f ca="1" t="shared" si="276"/>
        <v>#DIV/0!</v>
      </c>
      <c r="BB656" s="1">
        <f ca="1">SUM(OFFSET('96点'!BB$5,(ROW(BB656)-ROW(BB$5))*4,,4))</f>
        <v>0</v>
      </c>
    </row>
    <row r="657" spans="3:54">
      <c r="C657" s="1">
        <f t="shared" si="252"/>
        <v>653</v>
      </c>
      <c r="D657" s="1">
        <f t="shared" si="253"/>
        <v>7</v>
      </c>
      <c r="E657" s="1">
        <f t="shared" si="256"/>
        <v>45118</v>
      </c>
      <c r="F657" s="1" t="str">
        <f t="shared" si="254"/>
        <v>20230711</v>
      </c>
      <c r="G657">
        <f t="shared" si="257"/>
        <v>2</v>
      </c>
      <c r="J657" s="1" t="str">
        <f>INDEX(辅助表!$F$3:$F$14,G657)</f>
        <v>测试机组#1调度单元</v>
      </c>
      <c r="K657" s="1" t="str">
        <f t="shared" si="255"/>
        <v>2023-07-11</v>
      </c>
      <c r="L657" s="3">
        <f ca="1" t="shared" si="258"/>
        <v>0.208333333333333</v>
      </c>
      <c r="M657" s="1">
        <f ca="1">SUM(OFFSET('96点'!M$5,(ROW(M657)-ROW(M$5))*4,,4))</f>
        <v>0</v>
      </c>
      <c r="N657" s="1" t="e">
        <f ca="1" t="shared" si="259"/>
        <v>#DIV/0!</v>
      </c>
      <c r="O657" s="1">
        <f ca="1">SUM(OFFSET('96点'!O$5,(ROW(O657)-ROW(O$5))*4,,4))</f>
        <v>0</v>
      </c>
      <c r="P657" s="1">
        <f ca="1">SUM(OFFSET('96点'!P$5,(ROW(P657)-ROW(P$5))*4,,4))</f>
        <v>0</v>
      </c>
      <c r="Q657" s="1" t="e">
        <f ca="1" t="shared" si="260"/>
        <v>#DIV/0!</v>
      </c>
      <c r="R657" s="1" t="e">
        <f ca="1" t="shared" si="261"/>
        <v>#DIV/0!</v>
      </c>
      <c r="S657" s="1">
        <f ca="1">SUM(OFFSET('96点'!S$5,(ROW(S657)-ROW(S$5))*4,,4))</f>
        <v>0</v>
      </c>
      <c r="T657" s="1">
        <f ca="1">SUM(OFFSET('96点'!T$5,(ROW(T657)-ROW(T$5))*4,,4))</f>
        <v>0</v>
      </c>
      <c r="U657" s="1" t="e">
        <f ca="1" t="shared" si="262"/>
        <v>#DIV/0!</v>
      </c>
      <c r="V657" s="1">
        <f ca="1">SUM(OFFSET('96点'!V$5,(ROW(V657)-ROW(V$5))*4,,4))</f>
        <v>0</v>
      </c>
      <c r="W657" s="1">
        <f ca="1">SUM(OFFSET('96点'!W$5,(ROW(W657)-ROW(W$5))*4,,4))</f>
        <v>0</v>
      </c>
      <c r="X657" s="1" t="e">
        <f ca="1" t="shared" si="263"/>
        <v>#DIV/0!</v>
      </c>
      <c r="Y657" s="1" t="e">
        <f ca="1" t="shared" si="264"/>
        <v>#DIV/0!</v>
      </c>
      <c r="Z657" s="1">
        <f ca="1">SUM(OFFSET('96点'!Z$5,(ROW(Z657)-ROW(Z$5))*4,,4))</f>
        <v>0</v>
      </c>
      <c r="AA657" s="1">
        <f ca="1">SUM(OFFSET('96点'!AA$5,(ROW(AA657)-ROW(AA$5))*4,,4))</f>
        <v>0</v>
      </c>
      <c r="AB657" s="1" t="e">
        <f ca="1" t="shared" si="265"/>
        <v>#DIV/0!</v>
      </c>
      <c r="AC657" s="1">
        <f ca="1">SUM(OFFSET('96点'!AC$5,(ROW(AC657)-ROW(AC$5))*4,,4))</f>
        <v>0</v>
      </c>
      <c r="AD657" s="1">
        <f ca="1">SUM(OFFSET('96点'!AD$5,(ROW(AD657)-ROW(AD$5))*4,,4))</f>
        <v>0</v>
      </c>
      <c r="AE657" s="1" t="e">
        <f ca="1" t="shared" si="266"/>
        <v>#DIV/0!</v>
      </c>
      <c r="AF657" s="1" t="e">
        <f ca="1" t="shared" si="267"/>
        <v>#DIV/0!</v>
      </c>
      <c r="AG657" s="1">
        <f ca="1">SUM(OFFSET('96点'!AG$5,(ROW(AG657)-ROW(AG$5))*4,,4))</f>
        <v>0</v>
      </c>
      <c r="AH657" s="1">
        <f ca="1">SUM(OFFSET('96点'!AH$5,(ROW(AH657)-ROW(AH$5))*4,,4))</f>
        <v>0</v>
      </c>
      <c r="AI657" s="1" t="e">
        <f ca="1" t="shared" si="268"/>
        <v>#DIV/0!</v>
      </c>
      <c r="AJ657" s="1">
        <f ca="1">SUM(OFFSET('96点'!AJ$5,(ROW(AJ657)-ROW(AJ$5))*4,,4))</f>
        <v>0</v>
      </c>
      <c r="AK657" s="1">
        <f ca="1">SUM(OFFSET('96点'!AK$5,(ROW(AK657)-ROW(AK$5))*4,,4))</f>
        <v>0</v>
      </c>
      <c r="AL657" s="1" t="e">
        <f ca="1" t="shared" si="269"/>
        <v>#DIV/0!</v>
      </c>
      <c r="AM657" s="1" t="e">
        <f ca="1" t="shared" si="270"/>
        <v>#DIV/0!</v>
      </c>
      <c r="AN657" s="1">
        <f ca="1">SUM(OFFSET('96点'!AN$5,(ROW(AN657)-ROW(AN$5))*4,,4))</f>
        <v>0</v>
      </c>
      <c r="AO657" s="1">
        <f ca="1">SUM(OFFSET('96点'!AO$5,(ROW(AO657)-ROW(AO$5))*4,,4))</f>
        <v>0</v>
      </c>
      <c r="AP657" s="1" t="e">
        <f ca="1" t="shared" si="271"/>
        <v>#DIV/0!</v>
      </c>
      <c r="AQ657" s="1">
        <f ca="1">SUM(OFFSET('96点'!AQ$5,(ROW(AQ657)-ROW(AQ$5))*4,,4))</f>
        <v>0</v>
      </c>
      <c r="AR657" s="1">
        <f ca="1">SUM(OFFSET('96点'!AR$5,(ROW(AR657)-ROW(AR$5))*4,,4))</f>
        <v>0</v>
      </c>
      <c r="AS657" s="1" t="e">
        <f ca="1" t="shared" si="272"/>
        <v>#DIV/0!</v>
      </c>
      <c r="AT657" s="1" t="e">
        <f ca="1" t="shared" si="273"/>
        <v>#DIV/0!</v>
      </c>
      <c r="AU657" s="1">
        <f ca="1">SUM(OFFSET('96点'!AU$5,(ROW(AU657)-ROW(AU$5))*4,,4))</f>
        <v>0</v>
      </c>
      <c r="AV657" s="1">
        <f ca="1">SUM(OFFSET('96点'!AV$5,(ROW(AV657)-ROW(AV$5))*4,,4))</f>
        <v>0</v>
      </c>
      <c r="AW657" s="1" t="e">
        <f ca="1" t="shared" si="274"/>
        <v>#DIV/0!</v>
      </c>
      <c r="AX657" s="1">
        <f ca="1">SUM(OFFSET('96点'!AX$5,(ROW(AX657)-ROW(AX$5))*4,,4))</f>
        <v>0</v>
      </c>
      <c r="AY657" s="1">
        <f ca="1">SUM(OFFSET('96点'!AY$5,(ROW(AY657)-ROW(AY$5))*4,,4))</f>
        <v>0</v>
      </c>
      <c r="AZ657" s="1" t="e">
        <f ca="1" t="shared" si="275"/>
        <v>#DIV/0!</v>
      </c>
      <c r="BA657" s="1" t="e">
        <f ca="1" t="shared" si="276"/>
        <v>#DIV/0!</v>
      </c>
      <c r="BB657" s="1">
        <f ca="1">SUM(OFFSET('96点'!BB$5,(ROW(BB657)-ROW(BB$5))*4,,4))</f>
        <v>0</v>
      </c>
    </row>
    <row r="658" spans="3:54">
      <c r="C658" s="1">
        <f t="shared" si="252"/>
        <v>654</v>
      </c>
      <c r="D658" s="1">
        <f t="shared" si="253"/>
        <v>8</v>
      </c>
      <c r="E658" s="1">
        <f t="shared" si="256"/>
        <v>45118</v>
      </c>
      <c r="F658" s="1" t="str">
        <f t="shared" si="254"/>
        <v>20230711</v>
      </c>
      <c r="G658">
        <f t="shared" si="257"/>
        <v>2</v>
      </c>
      <c r="J658" s="1" t="str">
        <f>INDEX(辅助表!$F$3:$F$14,G658)</f>
        <v>测试机组#1调度单元</v>
      </c>
      <c r="K658" s="1" t="str">
        <f t="shared" si="255"/>
        <v>2023-07-11</v>
      </c>
      <c r="L658" s="3">
        <f ca="1" t="shared" si="258"/>
        <v>0.25</v>
      </c>
      <c r="M658" s="1">
        <f ca="1">SUM(OFFSET('96点'!M$5,(ROW(M658)-ROW(M$5))*4,,4))</f>
        <v>0</v>
      </c>
      <c r="N658" s="1" t="e">
        <f ca="1" t="shared" si="259"/>
        <v>#DIV/0!</v>
      </c>
      <c r="O658" s="1">
        <f ca="1">SUM(OFFSET('96点'!O$5,(ROW(O658)-ROW(O$5))*4,,4))</f>
        <v>0</v>
      </c>
      <c r="P658" s="1">
        <f ca="1">SUM(OFFSET('96点'!P$5,(ROW(P658)-ROW(P$5))*4,,4))</f>
        <v>0</v>
      </c>
      <c r="Q658" s="1" t="e">
        <f ca="1" t="shared" si="260"/>
        <v>#DIV/0!</v>
      </c>
      <c r="R658" s="1" t="e">
        <f ca="1" t="shared" si="261"/>
        <v>#DIV/0!</v>
      </c>
      <c r="S658" s="1">
        <f ca="1">SUM(OFFSET('96点'!S$5,(ROW(S658)-ROW(S$5))*4,,4))</f>
        <v>0</v>
      </c>
      <c r="T658" s="1">
        <f ca="1">SUM(OFFSET('96点'!T$5,(ROW(T658)-ROW(T$5))*4,,4))</f>
        <v>0</v>
      </c>
      <c r="U658" s="1" t="e">
        <f ca="1" t="shared" si="262"/>
        <v>#DIV/0!</v>
      </c>
      <c r="V658" s="1">
        <f ca="1">SUM(OFFSET('96点'!V$5,(ROW(V658)-ROW(V$5))*4,,4))</f>
        <v>0</v>
      </c>
      <c r="W658" s="1">
        <f ca="1">SUM(OFFSET('96点'!W$5,(ROW(W658)-ROW(W$5))*4,,4))</f>
        <v>0</v>
      </c>
      <c r="X658" s="1" t="e">
        <f ca="1" t="shared" si="263"/>
        <v>#DIV/0!</v>
      </c>
      <c r="Y658" s="1" t="e">
        <f ca="1" t="shared" si="264"/>
        <v>#DIV/0!</v>
      </c>
      <c r="Z658" s="1">
        <f ca="1">SUM(OFFSET('96点'!Z$5,(ROW(Z658)-ROW(Z$5))*4,,4))</f>
        <v>0</v>
      </c>
      <c r="AA658" s="1">
        <f ca="1">SUM(OFFSET('96点'!AA$5,(ROW(AA658)-ROW(AA$5))*4,,4))</f>
        <v>0</v>
      </c>
      <c r="AB658" s="1" t="e">
        <f ca="1" t="shared" si="265"/>
        <v>#DIV/0!</v>
      </c>
      <c r="AC658" s="1">
        <f ca="1">SUM(OFFSET('96点'!AC$5,(ROW(AC658)-ROW(AC$5))*4,,4))</f>
        <v>0</v>
      </c>
      <c r="AD658" s="1">
        <f ca="1">SUM(OFFSET('96点'!AD$5,(ROW(AD658)-ROW(AD$5))*4,,4))</f>
        <v>0</v>
      </c>
      <c r="AE658" s="1" t="e">
        <f ca="1" t="shared" si="266"/>
        <v>#DIV/0!</v>
      </c>
      <c r="AF658" s="1" t="e">
        <f ca="1" t="shared" si="267"/>
        <v>#DIV/0!</v>
      </c>
      <c r="AG658" s="1">
        <f ca="1">SUM(OFFSET('96点'!AG$5,(ROW(AG658)-ROW(AG$5))*4,,4))</f>
        <v>0</v>
      </c>
      <c r="AH658" s="1">
        <f ca="1">SUM(OFFSET('96点'!AH$5,(ROW(AH658)-ROW(AH$5))*4,,4))</f>
        <v>0</v>
      </c>
      <c r="AI658" s="1" t="e">
        <f ca="1" t="shared" si="268"/>
        <v>#DIV/0!</v>
      </c>
      <c r="AJ658" s="1">
        <f ca="1">SUM(OFFSET('96点'!AJ$5,(ROW(AJ658)-ROW(AJ$5))*4,,4))</f>
        <v>0</v>
      </c>
      <c r="AK658" s="1">
        <f ca="1">SUM(OFFSET('96点'!AK$5,(ROW(AK658)-ROW(AK$5))*4,,4))</f>
        <v>0</v>
      </c>
      <c r="AL658" s="1" t="e">
        <f ca="1" t="shared" si="269"/>
        <v>#DIV/0!</v>
      </c>
      <c r="AM658" s="1" t="e">
        <f ca="1" t="shared" si="270"/>
        <v>#DIV/0!</v>
      </c>
      <c r="AN658" s="1">
        <f ca="1">SUM(OFFSET('96点'!AN$5,(ROW(AN658)-ROW(AN$5))*4,,4))</f>
        <v>0</v>
      </c>
      <c r="AO658" s="1">
        <f ca="1">SUM(OFFSET('96点'!AO$5,(ROW(AO658)-ROW(AO$5))*4,,4))</f>
        <v>0</v>
      </c>
      <c r="AP658" s="1" t="e">
        <f ca="1" t="shared" si="271"/>
        <v>#DIV/0!</v>
      </c>
      <c r="AQ658" s="1">
        <f ca="1">SUM(OFFSET('96点'!AQ$5,(ROW(AQ658)-ROW(AQ$5))*4,,4))</f>
        <v>0</v>
      </c>
      <c r="AR658" s="1">
        <f ca="1">SUM(OFFSET('96点'!AR$5,(ROW(AR658)-ROW(AR$5))*4,,4))</f>
        <v>0</v>
      </c>
      <c r="AS658" s="1" t="e">
        <f ca="1" t="shared" si="272"/>
        <v>#DIV/0!</v>
      </c>
      <c r="AT658" s="1" t="e">
        <f ca="1" t="shared" si="273"/>
        <v>#DIV/0!</v>
      </c>
      <c r="AU658" s="1">
        <f ca="1">SUM(OFFSET('96点'!AU$5,(ROW(AU658)-ROW(AU$5))*4,,4))</f>
        <v>0</v>
      </c>
      <c r="AV658" s="1">
        <f ca="1">SUM(OFFSET('96点'!AV$5,(ROW(AV658)-ROW(AV$5))*4,,4))</f>
        <v>0</v>
      </c>
      <c r="AW658" s="1" t="e">
        <f ca="1" t="shared" si="274"/>
        <v>#DIV/0!</v>
      </c>
      <c r="AX658" s="1">
        <f ca="1">SUM(OFFSET('96点'!AX$5,(ROW(AX658)-ROW(AX$5))*4,,4))</f>
        <v>0</v>
      </c>
      <c r="AY658" s="1">
        <f ca="1">SUM(OFFSET('96点'!AY$5,(ROW(AY658)-ROW(AY$5))*4,,4))</f>
        <v>0</v>
      </c>
      <c r="AZ658" s="1" t="e">
        <f ca="1" t="shared" si="275"/>
        <v>#DIV/0!</v>
      </c>
      <c r="BA658" s="1" t="e">
        <f ca="1" t="shared" si="276"/>
        <v>#DIV/0!</v>
      </c>
      <c r="BB658" s="1">
        <f ca="1">SUM(OFFSET('96点'!BB$5,(ROW(BB658)-ROW(BB$5))*4,,4))</f>
        <v>0</v>
      </c>
    </row>
    <row r="659" spans="3:54">
      <c r="C659" s="1">
        <f t="shared" si="252"/>
        <v>655</v>
      </c>
      <c r="D659" s="1">
        <f t="shared" si="253"/>
        <v>9</v>
      </c>
      <c r="E659" s="1">
        <f t="shared" si="256"/>
        <v>45118</v>
      </c>
      <c r="F659" s="1" t="str">
        <f t="shared" si="254"/>
        <v>20230711</v>
      </c>
      <c r="G659">
        <f t="shared" si="257"/>
        <v>2</v>
      </c>
      <c r="J659" s="1" t="str">
        <f>INDEX(辅助表!$F$3:$F$14,G659)</f>
        <v>测试机组#1调度单元</v>
      </c>
      <c r="K659" s="1" t="str">
        <f t="shared" si="255"/>
        <v>2023-07-11</v>
      </c>
      <c r="L659" s="3">
        <f ca="1" t="shared" si="258"/>
        <v>0.291666666666667</v>
      </c>
      <c r="M659" s="1">
        <f ca="1">SUM(OFFSET('96点'!M$5,(ROW(M659)-ROW(M$5))*4,,4))</f>
        <v>0</v>
      </c>
      <c r="N659" s="1" t="e">
        <f ca="1" t="shared" si="259"/>
        <v>#DIV/0!</v>
      </c>
      <c r="O659" s="1">
        <f ca="1">SUM(OFFSET('96点'!O$5,(ROW(O659)-ROW(O$5))*4,,4))</f>
        <v>0</v>
      </c>
      <c r="P659" s="1">
        <f ca="1">SUM(OFFSET('96点'!P$5,(ROW(P659)-ROW(P$5))*4,,4))</f>
        <v>0</v>
      </c>
      <c r="Q659" s="1" t="e">
        <f ca="1" t="shared" si="260"/>
        <v>#DIV/0!</v>
      </c>
      <c r="R659" s="1" t="e">
        <f ca="1" t="shared" si="261"/>
        <v>#DIV/0!</v>
      </c>
      <c r="S659" s="1">
        <f ca="1">SUM(OFFSET('96点'!S$5,(ROW(S659)-ROW(S$5))*4,,4))</f>
        <v>0</v>
      </c>
      <c r="T659" s="1">
        <f ca="1">SUM(OFFSET('96点'!T$5,(ROW(T659)-ROW(T$5))*4,,4))</f>
        <v>0</v>
      </c>
      <c r="U659" s="1" t="e">
        <f ca="1" t="shared" si="262"/>
        <v>#DIV/0!</v>
      </c>
      <c r="V659" s="1">
        <f ca="1">SUM(OFFSET('96点'!V$5,(ROW(V659)-ROW(V$5))*4,,4))</f>
        <v>0</v>
      </c>
      <c r="W659" s="1">
        <f ca="1">SUM(OFFSET('96点'!W$5,(ROW(W659)-ROW(W$5))*4,,4))</f>
        <v>0</v>
      </c>
      <c r="X659" s="1" t="e">
        <f ca="1" t="shared" si="263"/>
        <v>#DIV/0!</v>
      </c>
      <c r="Y659" s="1" t="e">
        <f ca="1" t="shared" si="264"/>
        <v>#DIV/0!</v>
      </c>
      <c r="Z659" s="1">
        <f ca="1">SUM(OFFSET('96点'!Z$5,(ROW(Z659)-ROW(Z$5))*4,,4))</f>
        <v>0</v>
      </c>
      <c r="AA659" s="1">
        <f ca="1">SUM(OFFSET('96点'!AA$5,(ROW(AA659)-ROW(AA$5))*4,,4))</f>
        <v>0</v>
      </c>
      <c r="AB659" s="1" t="e">
        <f ca="1" t="shared" si="265"/>
        <v>#DIV/0!</v>
      </c>
      <c r="AC659" s="1">
        <f ca="1">SUM(OFFSET('96点'!AC$5,(ROW(AC659)-ROW(AC$5))*4,,4))</f>
        <v>0</v>
      </c>
      <c r="AD659" s="1">
        <f ca="1">SUM(OFFSET('96点'!AD$5,(ROW(AD659)-ROW(AD$5))*4,,4))</f>
        <v>0</v>
      </c>
      <c r="AE659" s="1" t="e">
        <f ca="1" t="shared" si="266"/>
        <v>#DIV/0!</v>
      </c>
      <c r="AF659" s="1" t="e">
        <f ca="1" t="shared" si="267"/>
        <v>#DIV/0!</v>
      </c>
      <c r="AG659" s="1">
        <f ca="1">SUM(OFFSET('96点'!AG$5,(ROW(AG659)-ROW(AG$5))*4,,4))</f>
        <v>0</v>
      </c>
      <c r="AH659" s="1">
        <f ca="1">SUM(OFFSET('96点'!AH$5,(ROW(AH659)-ROW(AH$5))*4,,4))</f>
        <v>0</v>
      </c>
      <c r="AI659" s="1" t="e">
        <f ca="1" t="shared" si="268"/>
        <v>#DIV/0!</v>
      </c>
      <c r="AJ659" s="1">
        <f ca="1">SUM(OFFSET('96点'!AJ$5,(ROW(AJ659)-ROW(AJ$5))*4,,4))</f>
        <v>0</v>
      </c>
      <c r="AK659" s="1">
        <f ca="1">SUM(OFFSET('96点'!AK$5,(ROW(AK659)-ROW(AK$5))*4,,4))</f>
        <v>0</v>
      </c>
      <c r="AL659" s="1" t="e">
        <f ca="1" t="shared" si="269"/>
        <v>#DIV/0!</v>
      </c>
      <c r="AM659" s="1" t="e">
        <f ca="1" t="shared" si="270"/>
        <v>#DIV/0!</v>
      </c>
      <c r="AN659" s="1">
        <f ca="1">SUM(OFFSET('96点'!AN$5,(ROW(AN659)-ROW(AN$5))*4,,4))</f>
        <v>0</v>
      </c>
      <c r="AO659" s="1">
        <f ca="1">SUM(OFFSET('96点'!AO$5,(ROW(AO659)-ROW(AO$5))*4,,4))</f>
        <v>0</v>
      </c>
      <c r="AP659" s="1" t="e">
        <f ca="1" t="shared" si="271"/>
        <v>#DIV/0!</v>
      </c>
      <c r="AQ659" s="1">
        <f ca="1">SUM(OFFSET('96点'!AQ$5,(ROW(AQ659)-ROW(AQ$5))*4,,4))</f>
        <v>0</v>
      </c>
      <c r="AR659" s="1">
        <f ca="1">SUM(OFFSET('96点'!AR$5,(ROW(AR659)-ROW(AR$5))*4,,4))</f>
        <v>0</v>
      </c>
      <c r="AS659" s="1" t="e">
        <f ca="1" t="shared" si="272"/>
        <v>#DIV/0!</v>
      </c>
      <c r="AT659" s="1" t="e">
        <f ca="1" t="shared" si="273"/>
        <v>#DIV/0!</v>
      </c>
      <c r="AU659" s="1">
        <f ca="1">SUM(OFFSET('96点'!AU$5,(ROW(AU659)-ROW(AU$5))*4,,4))</f>
        <v>0</v>
      </c>
      <c r="AV659" s="1">
        <f ca="1">SUM(OFFSET('96点'!AV$5,(ROW(AV659)-ROW(AV$5))*4,,4))</f>
        <v>0</v>
      </c>
      <c r="AW659" s="1" t="e">
        <f ca="1" t="shared" si="274"/>
        <v>#DIV/0!</v>
      </c>
      <c r="AX659" s="1">
        <f ca="1">SUM(OFFSET('96点'!AX$5,(ROW(AX659)-ROW(AX$5))*4,,4))</f>
        <v>0</v>
      </c>
      <c r="AY659" s="1">
        <f ca="1">SUM(OFFSET('96点'!AY$5,(ROW(AY659)-ROW(AY$5))*4,,4))</f>
        <v>0</v>
      </c>
      <c r="AZ659" s="1" t="e">
        <f ca="1" t="shared" si="275"/>
        <v>#DIV/0!</v>
      </c>
      <c r="BA659" s="1" t="e">
        <f ca="1" t="shared" si="276"/>
        <v>#DIV/0!</v>
      </c>
      <c r="BB659" s="1">
        <f ca="1">SUM(OFFSET('96点'!BB$5,(ROW(BB659)-ROW(BB$5))*4,,4))</f>
        <v>0</v>
      </c>
    </row>
    <row r="660" spans="3:54">
      <c r="C660" s="1">
        <f t="shared" si="252"/>
        <v>656</v>
      </c>
      <c r="D660" s="1">
        <f t="shared" si="253"/>
        <v>10</v>
      </c>
      <c r="E660" s="1">
        <f t="shared" si="256"/>
        <v>45118</v>
      </c>
      <c r="F660" s="1" t="str">
        <f t="shared" si="254"/>
        <v>20230711</v>
      </c>
      <c r="G660">
        <f t="shared" si="257"/>
        <v>2</v>
      </c>
      <c r="J660" s="1" t="str">
        <f>INDEX(辅助表!$F$3:$F$14,G660)</f>
        <v>测试机组#1调度单元</v>
      </c>
      <c r="K660" s="1" t="str">
        <f t="shared" si="255"/>
        <v>2023-07-11</v>
      </c>
      <c r="L660" s="3">
        <f ca="1" t="shared" si="258"/>
        <v>0.333333333333333</v>
      </c>
      <c r="M660" s="1">
        <f ca="1">SUM(OFFSET('96点'!M$5,(ROW(M660)-ROW(M$5))*4,,4))</f>
        <v>0</v>
      </c>
      <c r="N660" s="1" t="e">
        <f ca="1" t="shared" si="259"/>
        <v>#DIV/0!</v>
      </c>
      <c r="O660" s="1">
        <f ca="1">SUM(OFFSET('96点'!O$5,(ROW(O660)-ROW(O$5))*4,,4))</f>
        <v>0</v>
      </c>
      <c r="P660" s="1">
        <f ca="1">SUM(OFFSET('96点'!P$5,(ROW(P660)-ROW(P$5))*4,,4))</f>
        <v>0</v>
      </c>
      <c r="Q660" s="1" t="e">
        <f ca="1" t="shared" si="260"/>
        <v>#DIV/0!</v>
      </c>
      <c r="R660" s="1" t="e">
        <f ca="1" t="shared" si="261"/>
        <v>#DIV/0!</v>
      </c>
      <c r="S660" s="1">
        <f ca="1">SUM(OFFSET('96点'!S$5,(ROW(S660)-ROW(S$5))*4,,4))</f>
        <v>0</v>
      </c>
      <c r="T660" s="1">
        <f ca="1">SUM(OFFSET('96点'!T$5,(ROW(T660)-ROW(T$5))*4,,4))</f>
        <v>0</v>
      </c>
      <c r="U660" s="1" t="e">
        <f ca="1" t="shared" si="262"/>
        <v>#DIV/0!</v>
      </c>
      <c r="V660" s="1">
        <f ca="1">SUM(OFFSET('96点'!V$5,(ROW(V660)-ROW(V$5))*4,,4))</f>
        <v>0</v>
      </c>
      <c r="W660" s="1">
        <f ca="1">SUM(OFFSET('96点'!W$5,(ROW(W660)-ROW(W$5))*4,,4))</f>
        <v>0</v>
      </c>
      <c r="X660" s="1" t="e">
        <f ca="1" t="shared" si="263"/>
        <v>#DIV/0!</v>
      </c>
      <c r="Y660" s="1" t="e">
        <f ca="1" t="shared" si="264"/>
        <v>#DIV/0!</v>
      </c>
      <c r="Z660" s="1">
        <f ca="1">SUM(OFFSET('96点'!Z$5,(ROW(Z660)-ROW(Z$5))*4,,4))</f>
        <v>0</v>
      </c>
      <c r="AA660" s="1">
        <f ca="1">SUM(OFFSET('96点'!AA$5,(ROW(AA660)-ROW(AA$5))*4,,4))</f>
        <v>0</v>
      </c>
      <c r="AB660" s="1" t="e">
        <f ca="1" t="shared" si="265"/>
        <v>#DIV/0!</v>
      </c>
      <c r="AC660" s="1">
        <f ca="1">SUM(OFFSET('96点'!AC$5,(ROW(AC660)-ROW(AC$5))*4,,4))</f>
        <v>0</v>
      </c>
      <c r="AD660" s="1">
        <f ca="1">SUM(OFFSET('96点'!AD$5,(ROW(AD660)-ROW(AD$5))*4,,4))</f>
        <v>0</v>
      </c>
      <c r="AE660" s="1" t="e">
        <f ca="1" t="shared" si="266"/>
        <v>#DIV/0!</v>
      </c>
      <c r="AF660" s="1" t="e">
        <f ca="1" t="shared" si="267"/>
        <v>#DIV/0!</v>
      </c>
      <c r="AG660" s="1">
        <f ca="1">SUM(OFFSET('96点'!AG$5,(ROW(AG660)-ROW(AG$5))*4,,4))</f>
        <v>0</v>
      </c>
      <c r="AH660" s="1">
        <f ca="1">SUM(OFFSET('96点'!AH$5,(ROW(AH660)-ROW(AH$5))*4,,4))</f>
        <v>0</v>
      </c>
      <c r="AI660" s="1" t="e">
        <f ca="1" t="shared" si="268"/>
        <v>#DIV/0!</v>
      </c>
      <c r="AJ660" s="1">
        <f ca="1">SUM(OFFSET('96点'!AJ$5,(ROW(AJ660)-ROW(AJ$5))*4,,4))</f>
        <v>0</v>
      </c>
      <c r="AK660" s="1">
        <f ca="1">SUM(OFFSET('96点'!AK$5,(ROW(AK660)-ROW(AK$5))*4,,4))</f>
        <v>0</v>
      </c>
      <c r="AL660" s="1" t="e">
        <f ca="1" t="shared" si="269"/>
        <v>#DIV/0!</v>
      </c>
      <c r="AM660" s="1" t="e">
        <f ca="1" t="shared" si="270"/>
        <v>#DIV/0!</v>
      </c>
      <c r="AN660" s="1">
        <f ca="1">SUM(OFFSET('96点'!AN$5,(ROW(AN660)-ROW(AN$5))*4,,4))</f>
        <v>0</v>
      </c>
      <c r="AO660" s="1">
        <f ca="1">SUM(OFFSET('96点'!AO$5,(ROW(AO660)-ROW(AO$5))*4,,4))</f>
        <v>0</v>
      </c>
      <c r="AP660" s="1" t="e">
        <f ca="1" t="shared" si="271"/>
        <v>#DIV/0!</v>
      </c>
      <c r="AQ660" s="1">
        <f ca="1">SUM(OFFSET('96点'!AQ$5,(ROW(AQ660)-ROW(AQ$5))*4,,4))</f>
        <v>0</v>
      </c>
      <c r="AR660" s="1">
        <f ca="1">SUM(OFFSET('96点'!AR$5,(ROW(AR660)-ROW(AR$5))*4,,4))</f>
        <v>0</v>
      </c>
      <c r="AS660" s="1" t="e">
        <f ca="1" t="shared" si="272"/>
        <v>#DIV/0!</v>
      </c>
      <c r="AT660" s="1" t="e">
        <f ca="1" t="shared" si="273"/>
        <v>#DIV/0!</v>
      </c>
      <c r="AU660" s="1">
        <f ca="1">SUM(OFFSET('96点'!AU$5,(ROW(AU660)-ROW(AU$5))*4,,4))</f>
        <v>0</v>
      </c>
      <c r="AV660" s="1">
        <f ca="1">SUM(OFFSET('96点'!AV$5,(ROW(AV660)-ROW(AV$5))*4,,4))</f>
        <v>0</v>
      </c>
      <c r="AW660" s="1" t="e">
        <f ca="1" t="shared" si="274"/>
        <v>#DIV/0!</v>
      </c>
      <c r="AX660" s="1">
        <f ca="1">SUM(OFFSET('96点'!AX$5,(ROW(AX660)-ROW(AX$5))*4,,4))</f>
        <v>0</v>
      </c>
      <c r="AY660" s="1">
        <f ca="1">SUM(OFFSET('96点'!AY$5,(ROW(AY660)-ROW(AY$5))*4,,4))</f>
        <v>0</v>
      </c>
      <c r="AZ660" s="1" t="e">
        <f ca="1" t="shared" si="275"/>
        <v>#DIV/0!</v>
      </c>
      <c r="BA660" s="1" t="e">
        <f ca="1" t="shared" si="276"/>
        <v>#DIV/0!</v>
      </c>
      <c r="BB660" s="1">
        <f ca="1">SUM(OFFSET('96点'!BB$5,(ROW(BB660)-ROW(BB$5))*4,,4))</f>
        <v>0</v>
      </c>
    </row>
    <row r="661" spans="3:54">
      <c r="C661" s="1">
        <f t="shared" si="252"/>
        <v>657</v>
      </c>
      <c r="D661" s="1">
        <f t="shared" si="253"/>
        <v>11</v>
      </c>
      <c r="E661" s="1">
        <f t="shared" si="256"/>
        <v>45118</v>
      </c>
      <c r="F661" s="1" t="str">
        <f t="shared" si="254"/>
        <v>20230711</v>
      </c>
      <c r="G661">
        <f t="shared" si="257"/>
        <v>2</v>
      </c>
      <c r="J661" s="1" t="str">
        <f>INDEX(辅助表!$F$3:$F$14,G661)</f>
        <v>测试机组#1调度单元</v>
      </c>
      <c r="K661" s="1" t="str">
        <f t="shared" si="255"/>
        <v>2023-07-11</v>
      </c>
      <c r="L661" s="3">
        <f ca="1" t="shared" si="258"/>
        <v>0.375</v>
      </c>
      <c r="M661" s="1">
        <f ca="1">SUM(OFFSET('96点'!M$5,(ROW(M661)-ROW(M$5))*4,,4))</f>
        <v>0</v>
      </c>
      <c r="N661" s="1" t="e">
        <f ca="1" t="shared" si="259"/>
        <v>#DIV/0!</v>
      </c>
      <c r="O661" s="1">
        <f ca="1">SUM(OFFSET('96点'!O$5,(ROW(O661)-ROW(O$5))*4,,4))</f>
        <v>0</v>
      </c>
      <c r="P661" s="1">
        <f ca="1">SUM(OFFSET('96点'!P$5,(ROW(P661)-ROW(P$5))*4,,4))</f>
        <v>0</v>
      </c>
      <c r="Q661" s="1" t="e">
        <f ca="1" t="shared" si="260"/>
        <v>#DIV/0!</v>
      </c>
      <c r="R661" s="1" t="e">
        <f ca="1" t="shared" si="261"/>
        <v>#DIV/0!</v>
      </c>
      <c r="S661" s="1">
        <f ca="1">SUM(OFFSET('96点'!S$5,(ROW(S661)-ROW(S$5))*4,,4))</f>
        <v>0</v>
      </c>
      <c r="T661" s="1">
        <f ca="1">SUM(OFFSET('96点'!T$5,(ROW(T661)-ROW(T$5))*4,,4))</f>
        <v>0</v>
      </c>
      <c r="U661" s="1" t="e">
        <f ca="1" t="shared" si="262"/>
        <v>#DIV/0!</v>
      </c>
      <c r="V661" s="1">
        <f ca="1">SUM(OFFSET('96点'!V$5,(ROW(V661)-ROW(V$5))*4,,4))</f>
        <v>0</v>
      </c>
      <c r="W661" s="1">
        <f ca="1">SUM(OFFSET('96点'!W$5,(ROW(W661)-ROW(W$5))*4,,4))</f>
        <v>0</v>
      </c>
      <c r="X661" s="1" t="e">
        <f ca="1" t="shared" si="263"/>
        <v>#DIV/0!</v>
      </c>
      <c r="Y661" s="1" t="e">
        <f ca="1" t="shared" si="264"/>
        <v>#DIV/0!</v>
      </c>
      <c r="Z661" s="1">
        <f ca="1">SUM(OFFSET('96点'!Z$5,(ROW(Z661)-ROW(Z$5))*4,,4))</f>
        <v>0</v>
      </c>
      <c r="AA661" s="1">
        <f ca="1">SUM(OFFSET('96点'!AA$5,(ROW(AA661)-ROW(AA$5))*4,,4))</f>
        <v>0</v>
      </c>
      <c r="AB661" s="1" t="e">
        <f ca="1" t="shared" si="265"/>
        <v>#DIV/0!</v>
      </c>
      <c r="AC661" s="1">
        <f ca="1">SUM(OFFSET('96点'!AC$5,(ROW(AC661)-ROW(AC$5))*4,,4))</f>
        <v>0</v>
      </c>
      <c r="AD661" s="1">
        <f ca="1">SUM(OFFSET('96点'!AD$5,(ROW(AD661)-ROW(AD$5))*4,,4))</f>
        <v>0</v>
      </c>
      <c r="AE661" s="1" t="e">
        <f ca="1" t="shared" si="266"/>
        <v>#DIV/0!</v>
      </c>
      <c r="AF661" s="1" t="e">
        <f ca="1" t="shared" si="267"/>
        <v>#DIV/0!</v>
      </c>
      <c r="AG661" s="1">
        <f ca="1">SUM(OFFSET('96点'!AG$5,(ROW(AG661)-ROW(AG$5))*4,,4))</f>
        <v>0</v>
      </c>
      <c r="AH661" s="1">
        <f ca="1">SUM(OFFSET('96点'!AH$5,(ROW(AH661)-ROW(AH$5))*4,,4))</f>
        <v>0</v>
      </c>
      <c r="AI661" s="1" t="e">
        <f ca="1" t="shared" si="268"/>
        <v>#DIV/0!</v>
      </c>
      <c r="AJ661" s="1">
        <f ca="1">SUM(OFFSET('96点'!AJ$5,(ROW(AJ661)-ROW(AJ$5))*4,,4))</f>
        <v>0</v>
      </c>
      <c r="AK661" s="1">
        <f ca="1">SUM(OFFSET('96点'!AK$5,(ROW(AK661)-ROW(AK$5))*4,,4))</f>
        <v>0</v>
      </c>
      <c r="AL661" s="1" t="e">
        <f ca="1" t="shared" si="269"/>
        <v>#DIV/0!</v>
      </c>
      <c r="AM661" s="1" t="e">
        <f ca="1" t="shared" si="270"/>
        <v>#DIV/0!</v>
      </c>
      <c r="AN661" s="1">
        <f ca="1">SUM(OFFSET('96点'!AN$5,(ROW(AN661)-ROW(AN$5))*4,,4))</f>
        <v>0</v>
      </c>
      <c r="AO661" s="1">
        <f ca="1">SUM(OFFSET('96点'!AO$5,(ROW(AO661)-ROW(AO$5))*4,,4))</f>
        <v>0</v>
      </c>
      <c r="AP661" s="1" t="e">
        <f ca="1" t="shared" si="271"/>
        <v>#DIV/0!</v>
      </c>
      <c r="AQ661" s="1">
        <f ca="1">SUM(OFFSET('96点'!AQ$5,(ROW(AQ661)-ROW(AQ$5))*4,,4))</f>
        <v>0</v>
      </c>
      <c r="AR661" s="1">
        <f ca="1">SUM(OFFSET('96点'!AR$5,(ROW(AR661)-ROW(AR$5))*4,,4))</f>
        <v>0</v>
      </c>
      <c r="AS661" s="1" t="e">
        <f ca="1" t="shared" si="272"/>
        <v>#DIV/0!</v>
      </c>
      <c r="AT661" s="1" t="e">
        <f ca="1" t="shared" si="273"/>
        <v>#DIV/0!</v>
      </c>
      <c r="AU661" s="1">
        <f ca="1">SUM(OFFSET('96点'!AU$5,(ROW(AU661)-ROW(AU$5))*4,,4))</f>
        <v>0</v>
      </c>
      <c r="AV661" s="1">
        <f ca="1">SUM(OFFSET('96点'!AV$5,(ROW(AV661)-ROW(AV$5))*4,,4))</f>
        <v>0</v>
      </c>
      <c r="AW661" s="1" t="e">
        <f ca="1" t="shared" si="274"/>
        <v>#DIV/0!</v>
      </c>
      <c r="AX661" s="1">
        <f ca="1">SUM(OFFSET('96点'!AX$5,(ROW(AX661)-ROW(AX$5))*4,,4))</f>
        <v>0</v>
      </c>
      <c r="AY661" s="1">
        <f ca="1">SUM(OFFSET('96点'!AY$5,(ROW(AY661)-ROW(AY$5))*4,,4))</f>
        <v>0</v>
      </c>
      <c r="AZ661" s="1" t="e">
        <f ca="1" t="shared" si="275"/>
        <v>#DIV/0!</v>
      </c>
      <c r="BA661" s="1" t="e">
        <f ca="1" t="shared" si="276"/>
        <v>#DIV/0!</v>
      </c>
      <c r="BB661" s="1">
        <f ca="1">SUM(OFFSET('96点'!BB$5,(ROW(BB661)-ROW(BB$5))*4,,4))</f>
        <v>0</v>
      </c>
    </row>
    <row r="662" spans="3:54">
      <c r="C662" s="1">
        <f t="shared" si="252"/>
        <v>658</v>
      </c>
      <c r="D662" s="1">
        <f t="shared" si="253"/>
        <v>12</v>
      </c>
      <c r="E662" s="1">
        <f t="shared" si="256"/>
        <v>45118</v>
      </c>
      <c r="F662" s="1" t="str">
        <f t="shared" si="254"/>
        <v>20230711</v>
      </c>
      <c r="G662">
        <f t="shared" si="257"/>
        <v>2</v>
      </c>
      <c r="J662" s="1" t="str">
        <f>INDEX(辅助表!$F$3:$F$14,G662)</f>
        <v>测试机组#1调度单元</v>
      </c>
      <c r="K662" s="1" t="str">
        <f t="shared" si="255"/>
        <v>2023-07-11</v>
      </c>
      <c r="L662" s="3">
        <f ca="1" t="shared" si="258"/>
        <v>0.416666666666667</v>
      </c>
      <c r="M662" s="1">
        <f ca="1">SUM(OFFSET('96点'!M$5,(ROW(M662)-ROW(M$5))*4,,4))</f>
        <v>0</v>
      </c>
      <c r="N662" s="1" t="e">
        <f ca="1" t="shared" si="259"/>
        <v>#DIV/0!</v>
      </c>
      <c r="O662" s="1">
        <f ca="1">SUM(OFFSET('96点'!O$5,(ROW(O662)-ROW(O$5))*4,,4))</f>
        <v>0</v>
      </c>
      <c r="P662" s="1">
        <f ca="1">SUM(OFFSET('96点'!P$5,(ROW(P662)-ROW(P$5))*4,,4))</f>
        <v>0</v>
      </c>
      <c r="Q662" s="1" t="e">
        <f ca="1" t="shared" si="260"/>
        <v>#DIV/0!</v>
      </c>
      <c r="R662" s="1" t="e">
        <f ca="1" t="shared" si="261"/>
        <v>#DIV/0!</v>
      </c>
      <c r="S662" s="1">
        <f ca="1">SUM(OFFSET('96点'!S$5,(ROW(S662)-ROW(S$5))*4,,4))</f>
        <v>0</v>
      </c>
      <c r="T662" s="1">
        <f ca="1">SUM(OFFSET('96点'!T$5,(ROW(T662)-ROW(T$5))*4,,4))</f>
        <v>0</v>
      </c>
      <c r="U662" s="1" t="e">
        <f ca="1" t="shared" si="262"/>
        <v>#DIV/0!</v>
      </c>
      <c r="V662" s="1">
        <f ca="1">SUM(OFFSET('96点'!V$5,(ROW(V662)-ROW(V$5))*4,,4))</f>
        <v>0</v>
      </c>
      <c r="W662" s="1">
        <f ca="1">SUM(OFFSET('96点'!W$5,(ROW(W662)-ROW(W$5))*4,,4))</f>
        <v>0</v>
      </c>
      <c r="X662" s="1" t="e">
        <f ca="1" t="shared" si="263"/>
        <v>#DIV/0!</v>
      </c>
      <c r="Y662" s="1" t="e">
        <f ca="1" t="shared" si="264"/>
        <v>#DIV/0!</v>
      </c>
      <c r="Z662" s="1">
        <f ca="1">SUM(OFFSET('96点'!Z$5,(ROW(Z662)-ROW(Z$5))*4,,4))</f>
        <v>0</v>
      </c>
      <c r="AA662" s="1">
        <f ca="1">SUM(OFFSET('96点'!AA$5,(ROW(AA662)-ROW(AA$5))*4,,4))</f>
        <v>0</v>
      </c>
      <c r="AB662" s="1" t="e">
        <f ca="1" t="shared" si="265"/>
        <v>#DIV/0!</v>
      </c>
      <c r="AC662" s="1">
        <f ca="1">SUM(OFFSET('96点'!AC$5,(ROW(AC662)-ROW(AC$5))*4,,4))</f>
        <v>0</v>
      </c>
      <c r="AD662" s="1">
        <f ca="1">SUM(OFFSET('96点'!AD$5,(ROW(AD662)-ROW(AD$5))*4,,4))</f>
        <v>0</v>
      </c>
      <c r="AE662" s="1" t="e">
        <f ca="1" t="shared" si="266"/>
        <v>#DIV/0!</v>
      </c>
      <c r="AF662" s="1" t="e">
        <f ca="1" t="shared" si="267"/>
        <v>#DIV/0!</v>
      </c>
      <c r="AG662" s="1">
        <f ca="1">SUM(OFFSET('96点'!AG$5,(ROW(AG662)-ROW(AG$5))*4,,4))</f>
        <v>0</v>
      </c>
      <c r="AH662" s="1">
        <f ca="1">SUM(OFFSET('96点'!AH$5,(ROW(AH662)-ROW(AH$5))*4,,4))</f>
        <v>0</v>
      </c>
      <c r="AI662" s="1" t="e">
        <f ca="1" t="shared" si="268"/>
        <v>#DIV/0!</v>
      </c>
      <c r="AJ662" s="1">
        <f ca="1">SUM(OFFSET('96点'!AJ$5,(ROW(AJ662)-ROW(AJ$5))*4,,4))</f>
        <v>0</v>
      </c>
      <c r="AK662" s="1">
        <f ca="1">SUM(OFFSET('96点'!AK$5,(ROW(AK662)-ROW(AK$5))*4,,4))</f>
        <v>0</v>
      </c>
      <c r="AL662" s="1" t="e">
        <f ca="1" t="shared" si="269"/>
        <v>#DIV/0!</v>
      </c>
      <c r="AM662" s="1" t="e">
        <f ca="1" t="shared" si="270"/>
        <v>#DIV/0!</v>
      </c>
      <c r="AN662" s="1">
        <f ca="1">SUM(OFFSET('96点'!AN$5,(ROW(AN662)-ROW(AN$5))*4,,4))</f>
        <v>0</v>
      </c>
      <c r="AO662" s="1">
        <f ca="1">SUM(OFFSET('96点'!AO$5,(ROW(AO662)-ROW(AO$5))*4,,4))</f>
        <v>0</v>
      </c>
      <c r="AP662" s="1" t="e">
        <f ca="1" t="shared" si="271"/>
        <v>#DIV/0!</v>
      </c>
      <c r="AQ662" s="1">
        <f ca="1">SUM(OFFSET('96点'!AQ$5,(ROW(AQ662)-ROW(AQ$5))*4,,4))</f>
        <v>0</v>
      </c>
      <c r="AR662" s="1">
        <f ca="1">SUM(OFFSET('96点'!AR$5,(ROW(AR662)-ROW(AR$5))*4,,4))</f>
        <v>0</v>
      </c>
      <c r="AS662" s="1" t="e">
        <f ca="1" t="shared" si="272"/>
        <v>#DIV/0!</v>
      </c>
      <c r="AT662" s="1" t="e">
        <f ca="1" t="shared" si="273"/>
        <v>#DIV/0!</v>
      </c>
      <c r="AU662" s="1">
        <f ca="1">SUM(OFFSET('96点'!AU$5,(ROW(AU662)-ROW(AU$5))*4,,4))</f>
        <v>0</v>
      </c>
      <c r="AV662" s="1">
        <f ca="1">SUM(OFFSET('96点'!AV$5,(ROW(AV662)-ROW(AV$5))*4,,4))</f>
        <v>0</v>
      </c>
      <c r="AW662" s="1" t="e">
        <f ca="1" t="shared" si="274"/>
        <v>#DIV/0!</v>
      </c>
      <c r="AX662" s="1">
        <f ca="1">SUM(OFFSET('96点'!AX$5,(ROW(AX662)-ROW(AX$5))*4,,4))</f>
        <v>0</v>
      </c>
      <c r="AY662" s="1">
        <f ca="1">SUM(OFFSET('96点'!AY$5,(ROW(AY662)-ROW(AY$5))*4,,4))</f>
        <v>0</v>
      </c>
      <c r="AZ662" s="1" t="e">
        <f ca="1" t="shared" si="275"/>
        <v>#DIV/0!</v>
      </c>
      <c r="BA662" s="1" t="e">
        <f ca="1" t="shared" si="276"/>
        <v>#DIV/0!</v>
      </c>
      <c r="BB662" s="1">
        <f ca="1">SUM(OFFSET('96点'!BB$5,(ROW(BB662)-ROW(BB$5))*4,,4))</f>
        <v>0</v>
      </c>
    </row>
    <row r="663" spans="3:54">
      <c r="C663" s="1">
        <f t="shared" si="252"/>
        <v>659</v>
      </c>
      <c r="D663" s="1">
        <f t="shared" si="253"/>
        <v>13</v>
      </c>
      <c r="E663" s="1">
        <f t="shared" si="256"/>
        <v>45118</v>
      </c>
      <c r="F663" s="1" t="str">
        <f t="shared" si="254"/>
        <v>20230711</v>
      </c>
      <c r="G663">
        <f t="shared" si="257"/>
        <v>2</v>
      </c>
      <c r="J663" s="1" t="str">
        <f>INDEX(辅助表!$F$3:$F$14,G663)</f>
        <v>测试机组#1调度单元</v>
      </c>
      <c r="K663" s="1" t="str">
        <f t="shared" si="255"/>
        <v>2023-07-11</v>
      </c>
      <c r="L663" s="3">
        <f ca="1" t="shared" si="258"/>
        <v>0.458333333333333</v>
      </c>
      <c r="M663" s="1">
        <f ca="1">SUM(OFFSET('96点'!M$5,(ROW(M663)-ROW(M$5))*4,,4))</f>
        <v>0</v>
      </c>
      <c r="N663" s="1" t="e">
        <f ca="1" t="shared" si="259"/>
        <v>#DIV/0!</v>
      </c>
      <c r="O663" s="1">
        <f ca="1">SUM(OFFSET('96点'!O$5,(ROW(O663)-ROW(O$5))*4,,4))</f>
        <v>0</v>
      </c>
      <c r="P663" s="1">
        <f ca="1">SUM(OFFSET('96点'!P$5,(ROW(P663)-ROW(P$5))*4,,4))</f>
        <v>0</v>
      </c>
      <c r="Q663" s="1" t="e">
        <f ca="1" t="shared" si="260"/>
        <v>#DIV/0!</v>
      </c>
      <c r="R663" s="1" t="e">
        <f ca="1" t="shared" si="261"/>
        <v>#DIV/0!</v>
      </c>
      <c r="S663" s="1">
        <f ca="1">SUM(OFFSET('96点'!S$5,(ROW(S663)-ROW(S$5))*4,,4))</f>
        <v>0</v>
      </c>
      <c r="T663" s="1">
        <f ca="1">SUM(OFFSET('96点'!T$5,(ROW(T663)-ROW(T$5))*4,,4))</f>
        <v>0</v>
      </c>
      <c r="U663" s="1" t="e">
        <f ca="1" t="shared" si="262"/>
        <v>#DIV/0!</v>
      </c>
      <c r="V663" s="1">
        <f ca="1">SUM(OFFSET('96点'!V$5,(ROW(V663)-ROW(V$5))*4,,4))</f>
        <v>0</v>
      </c>
      <c r="W663" s="1">
        <f ca="1">SUM(OFFSET('96点'!W$5,(ROW(W663)-ROW(W$5))*4,,4))</f>
        <v>0</v>
      </c>
      <c r="X663" s="1" t="e">
        <f ca="1" t="shared" si="263"/>
        <v>#DIV/0!</v>
      </c>
      <c r="Y663" s="1" t="e">
        <f ca="1" t="shared" si="264"/>
        <v>#DIV/0!</v>
      </c>
      <c r="Z663" s="1">
        <f ca="1">SUM(OFFSET('96点'!Z$5,(ROW(Z663)-ROW(Z$5))*4,,4))</f>
        <v>0</v>
      </c>
      <c r="AA663" s="1">
        <f ca="1">SUM(OFFSET('96点'!AA$5,(ROW(AA663)-ROW(AA$5))*4,,4))</f>
        <v>0</v>
      </c>
      <c r="AB663" s="1" t="e">
        <f ca="1" t="shared" si="265"/>
        <v>#DIV/0!</v>
      </c>
      <c r="AC663" s="1">
        <f ca="1">SUM(OFFSET('96点'!AC$5,(ROW(AC663)-ROW(AC$5))*4,,4))</f>
        <v>0</v>
      </c>
      <c r="AD663" s="1">
        <f ca="1">SUM(OFFSET('96点'!AD$5,(ROW(AD663)-ROW(AD$5))*4,,4))</f>
        <v>0</v>
      </c>
      <c r="AE663" s="1" t="e">
        <f ca="1" t="shared" si="266"/>
        <v>#DIV/0!</v>
      </c>
      <c r="AF663" s="1" t="e">
        <f ca="1" t="shared" si="267"/>
        <v>#DIV/0!</v>
      </c>
      <c r="AG663" s="1">
        <f ca="1">SUM(OFFSET('96点'!AG$5,(ROW(AG663)-ROW(AG$5))*4,,4))</f>
        <v>0</v>
      </c>
      <c r="AH663" s="1">
        <f ca="1">SUM(OFFSET('96点'!AH$5,(ROW(AH663)-ROW(AH$5))*4,,4))</f>
        <v>0</v>
      </c>
      <c r="AI663" s="1" t="e">
        <f ca="1" t="shared" si="268"/>
        <v>#DIV/0!</v>
      </c>
      <c r="AJ663" s="1">
        <f ca="1">SUM(OFFSET('96点'!AJ$5,(ROW(AJ663)-ROW(AJ$5))*4,,4))</f>
        <v>0</v>
      </c>
      <c r="AK663" s="1">
        <f ca="1">SUM(OFFSET('96点'!AK$5,(ROW(AK663)-ROW(AK$5))*4,,4))</f>
        <v>0</v>
      </c>
      <c r="AL663" s="1" t="e">
        <f ca="1" t="shared" si="269"/>
        <v>#DIV/0!</v>
      </c>
      <c r="AM663" s="1" t="e">
        <f ca="1" t="shared" si="270"/>
        <v>#DIV/0!</v>
      </c>
      <c r="AN663" s="1">
        <f ca="1">SUM(OFFSET('96点'!AN$5,(ROW(AN663)-ROW(AN$5))*4,,4))</f>
        <v>0</v>
      </c>
      <c r="AO663" s="1">
        <f ca="1">SUM(OFFSET('96点'!AO$5,(ROW(AO663)-ROW(AO$5))*4,,4))</f>
        <v>0</v>
      </c>
      <c r="AP663" s="1" t="e">
        <f ca="1" t="shared" si="271"/>
        <v>#DIV/0!</v>
      </c>
      <c r="AQ663" s="1">
        <f ca="1">SUM(OFFSET('96点'!AQ$5,(ROW(AQ663)-ROW(AQ$5))*4,,4))</f>
        <v>0</v>
      </c>
      <c r="AR663" s="1">
        <f ca="1">SUM(OFFSET('96点'!AR$5,(ROW(AR663)-ROW(AR$5))*4,,4))</f>
        <v>0</v>
      </c>
      <c r="AS663" s="1" t="e">
        <f ca="1" t="shared" si="272"/>
        <v>#DIV/0!</v>
      </c>
      <c r="AT663" s="1" t="e">
        <f ca="1" t="shared" si="273"/>
        <v>#DIV/0!</v>
      </c>
      <c r="AU663" s="1">
        <f ca="1">SUM(OFFSET('96点'!AU$5,(ROW(AU663)-ROW(AU$5))*4,,4))</f>
        <v>0</v>
      </c>
      <c r="AV663" s="1">
        <f ca="1">SUM(OFFSET('96点'!AV$5,(ROW(AV663)-ROW(AV$5))*4,,4))</f>
        <v>0</v>
      </c>
      <c r="AW663" s="1" t="e">
        <f ca="1" t="shared" si="274"/>
        <v>#DIV/0!</v>
      </c>
      <c r="AX663" s="1">
        <f ca="1">SUM(OFFSET('96点'!AX$5,(ROW(AX663)-ROW(AX$5))*4,,4))</f>
        <v>0</v>
      </c>
      <c r="AY663" s="1">
        <f ca="1">SUM(OFFSET('96点'!AY$5,(ROW(AY663)-ROW(AY$5))*4,,4))</f>
        <v>0</v>
      </c>
      <c r="AZ663" s="1" t="e">
        <f ca="1" t="shared" si="275"/>
        <v>#DIV/0!</v>
      </c>
      <c r="BA663" s="1" t="e">
        <f ca="1" t="shared" si="276"/>
        <v>#DIV/0!</v>
      </c>
      <c r="BB663" s="1">
        <f ca="1">SUM(OFFSET('96点'!BB$5,(ROW(BB663)-ROW(BB$5))*4,,4))</f>
        <v>0</v>
      </c>
    </row>
    <row r="664" spans="3:54">
      <c r="C664" s="1">
        <f t="shared" si="252"/>
        <v>660</v>
      </c>
      <c r="D664" s="1">
        <f t="shared" si="253"/>
        <v>14</v>
      </c>
      <c r="E664" s="1">
        <f t="shared" si="256"/>
        <v>45118</v>
      </c>
      <c r="F664" s="1" t="str">
        <f t="shared" si="254"/>
        <v>20230711</v>
      </c>
      <c r="G664">
        <f t="shared" si="257"/>
        <v>2</v>
      </c>
      <c r="J664" s="1" t="str">
        <f>INDEX(辅助表!$F$3:$F$14,G664)</f>
        <v>测试机组#1调度单元</v>
      </c>
      <c r="K664" s="1" t="str">
        <f t="shared" si="255"/>
        <v>2023-07-11</v>
      </c>
      <c r="L664" s="3">
        <f ca="1" t="shared" si="258"/>
        <v>0.5</v>
      </c>
      <c r="M664" s="1">
        <f ca="1">SUM(OFFSET('96点'!M$5,(ROW(M664)-ROW(M$5))*4,,4))</f>
        <v>0</v>
      </c>
      <c r="N664" s="1" t="e">
        <f ca="1" t="shared" si="259"/>
        <v>#DIV/0!</v>
      </c>
      <c r="O664" s="1">
        <f ca="1">SUM(OFFSET('96点'!O$5,(ROW(O664)-ROW(O$5))*4,,4))</f>
        <v>0</v>
      </c>
      <c r="P664" s="1">
        <f ca="1">SUM(OFFSET('96点'!P$5,(ROW(P664)-ROW(P$5))*4,,4))</f>
        <v>0</v>
      </c>
      <c r="Q664" s="1" t="e">
        <f ca="1" t="shared" si="260"/>
        <v>#DIV/0!</v>
      </c>
      <c r="R664" s="1" t="e">
        <f ca="1" t="shared" si="261"/>
        <v>#DIV/0!</v>
      </c>
      <c r="S664" s="1">
        <f ca="1">SUM(OFFSET('96点'!S$5,(ROW(S664)-ROW(S$5))*4,,4))</f>
        <v>0</v>
      </c>
      <c r="T664" s="1">
        <f ca="1">SUM(OFFSET('96点'!T$5,(ROW(T664)-ROW(T$5))*4,,4))</f>
        <v>0</v>
      </c>
      <c r="U664" s="1" t="e">
        <f ca="1" t="shared" si="262"/>
        <v>#DIV/0!</v>
      </c>
      <c r="V664" s="1">
        <f ca="1">SUM(OFFSET('96点'!V$5,(ROW(V664)-ROW(V$5))*4,,4))</f>
        <v>0</v>
      </c>
      <c r="W664" s="1">
        <f ca="1">SUM(OFFSET('96点'!W$5,(ROW(W664)-ROW(W$5))*4,,4))</f>
        <v>0</v>
      </c>
      <c r="X664" s="1" t="e">
        <f ca="1" t="shared" si="263"/>
        <v>#DIV/0!</v>
      </c>
      <c r="Y664" s="1" t="e">
        <f ca="1" t="shared" si="264"/>
        <v>#DIV/0!</v>
      </c>
      <c r="Z664" s="1">
        <f ca="1">SUM(OFFSET('96点'!Z$5,(ROW(Z664)-ROW(Z$5))*4,,4))</f>
        <v>0</v>
      </c>
      <c r="AA664" s="1">
        <f ca="1">SUM(OFFSET('96点'!AA$5,(ROW(AA664)-ROW(AA$5))*4,,4))</f>
        <v>0</v>
      </c>
      <c r="AB664" s="1" t="e">
        <f ca="1" t="shared" si="265"/>
        <v>#DIV/0!</v>
      </c>
      <c r="AC664" s="1">
        <f ca="1">SUM(OFFSET('96点'!AC$5,(ROW(AC664)-ROW(AC$5))*4,,4))</f>
        <v>0</v>
      </c>
      <c r="AD664" s="1">
        <f ca="1">SUM(OFFSET('96点'!AD$5,(ROW(AD664)-ROW(AD$5))*4,,4))</f>
        <v>0</v>
      </c>
      <c r="AE664" s="1" t="e">
        <f ca="1" t="shared" si="266"/>
        <v>#DIV/0!</v>
      </c>
      <c r="AF664" s="1" t="e">
        <f ca="1" t="shared" si="267"/>
        <v>#DIV/0!</v>
      </c>
      <c r="AG664" s="1">
        <f ca="1">SUM(OFFSET('96点'!AG$5,(ROW(AG664)-ROW(AG$5))*4,,4))</f>
        <v>0</v>
      </c>
      <c r="AH664" s="1">
        <f ca="1">SUM(OFFSET('96点'!AH$5,(ROW(AH664)-ROW(AH$5))*4,,4))</f>
        <v>0</v>
      </c>
      <c r="AI664" s="1" t="e">
        <f ca="1" t="shared" si="268"/>
        <v>#DIV/0!</v>
      </c>
      <c r="AJ664" s="1">
        <f ca="1">SUM(OFFSET('96点'!AJ$5,(ROW(AJ664)-ROW(AJ$5))*4,,4))</f>
        <v>0</v>
      </c>
      <c r="AK664" s="1">
        <f ca="1">SUM(OFFSET('96点'!AK$5,(ROW(AK664)-ROW(AK$5))*4,,4))</f>
        <v>0</v>
      </c>
      <c r="AL664" s="1" t="e">
        <f ca="1" t="shared" si="269"/>
        <v>#DIV/0!</v>
      </c>
      <c r="AM664" s="1" t="e">
        <f ca="1" t="shared" si="270"/>
        <v>#DIV/0!</v>
      </c>
      <c r="AN664" s="1">
        <f ca="1">SUM(OFFSET('96点'!AN$5,(ROW(AN664)-ROW(AN$5))*4,,4))</f>
        <v>0</v>
      </c>
      <c r="AO664" s="1">
        <f ca="1">SUM(OFFSET('96点'!AO$5,(ROW(AO664)-ROW(AO$5))*4,,4))</f>
        <v>0</v>
      </c>
      <c r="AP664" s="1" t="e">
        <f ca="1" t="shared" si="271"/>
        <v>#DIV/0!</v>
      </c>
      <c r="AQ664" s="1">
        <f ca="1">SUM(OFFSET('96点'!AQ$5,(ROW(AQ664)-ROW(AQ$5))*4,,4))</f>
        <v>0</v>
      </c>
      <c r="AR664" s="1">
        <f ca="1">SUM(OFFSET('96点'!AR$5,(ROW(AR664)-ROW(AR$5))*4,,4))</f>
        <v>0</v>
      </c>
      <c r="AS664" s="1" t="e">
        <f ca="1" t="shared" si="272"/>
        <v>#DIV/0!</v>
      </c>
      <c r="AT664" s="1" t="e">
        <f ca="1" t="shared" si="273"/>
        <v>#DIV/0!</v>
      </c>
      <c r="AU664" s="1">
        <f ca="1">SUM(OFFSET('96点'!AU$5,(ROW(AU664)-ROW(AU$5))*4,,4))</f>
        <v>0</v>
      </c>
      <c r="AV664" s="1">
        <f ca="1">SUM(OFFSET('96点'!AV$5,(ROW(AV664)-ROW(AV$5))*4,,4))</f>
        <v>0</v>
      </c>
      <c r="AW664" s="1" t="e">
        <f ca="1" t="shared" si="274"/>
        <v>#DIV/0!</v>
      </c>
      <c r="AX664" s="1">
        <f ca="1">SUM(OFFSET('96点'!AX$5,(ROW(AX664)-ROW(AX$5))*4,,4))</f>
        <v>0</v>
      </c>
      <c r="AY664" s="1">
        <f ca="1">SUM(OFFSET('96点'!AY$5,(ROW(AY664)-ROW(AY$5))*4,,4))</f>
        <v>0</v>
      </c>
      <c r="AZ664" s="1" t="e">
        <f ca="1" t="shared" si="275"/>
        <v>#DIV/0!</v>
      </c>
      <c r="BA664" s="1" t="e">
        <f ca="1" t="shared" si="276"/>
        <v>#DIV/0!</v>
      </c>
      <c r="BB664" s="1">
        <f ca="1">SUM(OFFSET('96点'!BB$5,(ROW(BB664)-ROW(BB$5))*4,,4))</f>
        <v>0</v>
      </c>
    </row>
    <row r="665" spans="3:54">
      <c r="C665" s="1">
        <f t="shared" si="252"/>
        <v>661</v>
      </c>
      <c r="D665" s="1">
        <f t="shared" si="253"/>
        <v>15</v>
      </c>
      <c r="E665" s="1">
        <f t="shared" si="256"/>
        <v>45118</v>
      </c>
      <c r="F665" s="1" t="str">
        <f t="shared" si="254"/>
        <v>20230711</v>
      </c>
      <c r="G665">
        <f t="shared" si="257"/>
        <v>2</v>
      </c>
      <c r="J665" s="1" t="str">
        <f>INDEX(辅助表!$F$3:$F$14,G665)</f>
        <v>测试机组#1调度单元</v>
      </c>
      <c r="K665" s="1" t="str">
        <f t="shared" si="255"/>
        <v>2023-07-11</v>
      </c>
      <c r="L665" s="3">
        <f ca="1" t="shared" si="258"/>
        <v>0.541666666666667</v>
      </c>
      <c r="M665" s="1">
        <f ca="1">SUM(OFFSET('96点'!M$5,(ROW(M665)-ROW(M$5))*4,,4))</f>
        <v>0</v>
      </c>
      <c r="N665" s="1" t="e">
        <f ca="1" t="shared" si="259"/>
        <v>#DIV/0!</v>
      </c>
      <c r="O665" s="1">
        <f ca="1">SUM(OFFSET('96点'!O$5,(ROW(O665)-ROW(O$5))*4,,4))</f>
        <v>0</v>
      </c>
      <c r="P665" s="1">
        <f ca="1">SUM(OFFSET('96点'!P$5,(ROW(P665)-ROW(P$5))*4,,4))</f>
        <v>0</v>
      </c>
      <c r="Q665" s="1" t="e">
        <f ca="1" t="shared" si="260"/>
        <v>#DIV/0!</v>
      </c>
      <c r="R665" s="1" t="e">
        <f ca="1" t="shared" si="261"/>
        <v>#DIV/0!</v>
      </c>
      <c r="S665" s="1">
        <f ca="1">SUM(OFFSET('96点'!S$5,(ROW(S665)-ROW(S$5))*4,,4))</f>
        <v>0</v>
      </c>
      <c r="T665" s="1">
        <f ca="1">SUM(OFFSET('96点'!T$5,(ROW(T665)-ROW(T$5))*4,,4))</f>
        <v>0</v>
      </c>
      <c r="U665" s="1" t="e">
        <f ca="1" t="shared" si="262"/>
        <v>#DIV/0!</v>
      </c>
      <c r="V665" s="1">
        <f ca="1">SUM(OFFSET('96点'!V$5,(ROW(V665)-ROW(V$5))*4,,4))</f>
        <v>0</v>
      </c>
      <c r="W665" s="1">
        <f ca="1">SUM(OFFSET('96点'!W$5,(ROW(W665)-ROW(W$5))*4,,4))</f>
        <v>0</v>
      </c>
      <c r="X665" s="1" t="e">
        <f ca="1" t="shared" si="263"/>
        <v>#DIV/0!</v>
      </c>
      <c r="Y665" s="1" t="e">
        <f ca="1" t="shared" si="264"/>
        <v>#DIV/0!</v>
      </c>
      <c r="Z665" s="1">
        <f ca="1">SUM(OFFSET('96点'!Z$5,(ROW(Z665)-ROW(Z$5))*4,,4))</f>
        <v>0</v>
      </c>
      <c r="AA665" s="1">
        <f ca="1">SUM(OFFSET('96点'!AA$5,(ROW(AA665)-ROW(AA$5))*4,,4))</f>
        <v>0</v>
      </c>
      <c r="AB665" s="1" t="e">
        <f ca="1" t="shared" si="265"/>
        <v>#DIV/0!</v>
      </c>
      <c r="AC665" s="1">
        <f ca="1">SUM(OFFSET('96点'!AC$5,(ROW(AC665)-ROW(AC$5))*4,,4))</f>
        <v>0</v>
      </c>
      <c r="AD665" s="1">
        <f ca="1">SUM(OFFSET('96点'!AD$5,(ROW(AD665)-ROW(AD$5))*4,,4))</f>
        <v>0</v>
      </c>
      <c r="AE665" s="1" t="e">
        <f ca="1" t="shared" si="266"/>
        <v>#DIV/0!</v>
      </c>
      <c r="AF665" s="1" t="e">
        <f ca="1" t="shared" si="267"/>
        <v>#DIV/0!</v>
      </c>
      <c r="AG665" s="1">
        <f ca="1">SUM(OFFSET('96点'!AG$5,(ROW(AG665)-ROW(AG$5))*4,,4))</f>
        <v>0</v>
      </c>
      <c r="AH665" s="1">
        <f ca="1">SUM(OFFSET('96点'!AH$5,(ROW(AH665)-ROW(AH$5))*4,,4))</f>
        <v>0</v>
      </c>
      <c r="AI665" s="1" t="e">
        <f ca="1" t="shared" si="268"/>
        <v>#DIV/0!</v>
      </c>
      <c r="AJ665" s="1">
        <f ca="1">SUM(OFFSET('96点'!AJ$5,(ROW(AJ665)-ROW(AJ$5))*4,,4))</f>
        <v>0</v>
      </c>
      <c r="AK665" s="1">
        <f ca="1">SUM(OFFSET('96点'!AK$5,(ROW(AK665)-ROW(AK$5))*4,,4))</f>
        <v>0</v>
      </c>
      <c r="AL665" s="1" t="e">
        <f ca="1" t="shared" si="269"/>
        <v>#DIV/0!</v>
      </c>
      <c r="AM665" s="1" t="e">
        <f ca="1" t="shared" si="270"/>
        <v>#DIV/0!</v>
      </c>
      <c r="AN665" s="1">
        <f ca="1">SUM(OFFSET('96点'!AN$5,(ROW(AN665)-ROW(AN$5))*4,,4))</f>
        <v>0</v>
      </c>
      <c r="AO665" s="1">
        <f ca="1">SUM(OFFSET('96点'!AO$5,(ROW(AO665)-ROW(AO$5))*4,,4))</f>
        <v>0</v>
      </c>
      <c r="AP665" s="1" t="e">
        <f ca="1" t="shared" si="271"/>
        <v>#DIV/0!</v>
      </c>
      <c r="AQ665" s="1">
        <f ca="1">SUM(OFFSET('96点'!AQ$5,(ROW(AQ665)-ROW(AQ$5))*4,,4))</f>
        <v>0</v>
      </c>
      <c r="AR665" s="1">
        <f ca="1">SUM(OFFSET('96点'!AR$5,(ROW(AR665)-ROW(AR$5))*4,,4))</f>
        <v>0</v>
      </c>
      <c r="AS665" s="1" t="e">
        <f ca="1" t="shared" si="272"/>
        <v>#DIV/0!</v>
      </c>
      <c r="AT665" s="1" t="e">
        <f ca="1" t="shared" si="273"/>
        <v>#DIV/0!</v>
      </c>
      <c r="AU665" s="1">
        <f ca="1">SUM(OFFSET('96点'!AU$5,(ROW(AU665)-ROW(AU$5))*4,,4))</f>
        <v>0</v>
      </c>
      <c r="AV665" s="1">
        <f ca="1">SUM(OFFSET('96点'!AV$5,(ROW(AV665)-ROW(AV$5))*4,,4))</f>
        <v>0</v>
      </c>
      <c r="AW665" s="1" t="e">
        <f ca="1" t="shared" si="274"/>
        <v>#DIV/0!</v>
      </c>
      <c r="AX665" s="1">
        <f ca="1">SUM(OFFSET('96点'!AX$5,(ROW(AX665)-ROW(AX$5))*4,,4))</f>
        <v>0</v>
      </c>
      <c r="AY665" s="1">
        <f ca="1">SUM(OFFSET('96点'!AY$5,(ROW(AY665)-ROW(AY$5))*4,,4))</f>
        <v>0</v>
      </c>
      <c r="AZ665" s="1" t="e">
        <f ca="1" t="shared" si="275"/>
        <v>#DIV/0!</v>
      </c>
      <c r="BA665" s="1" t="e">
        <f ca="1" t="shared" si="276"/>
        <v>#DIV/0!</v>
      </c>
      <c r="BB665" s="1">
        <f ca="1">SUM(OFFSET('96点'!BB$5,(ROW(BB665)-ROW(BB$5))*4,,4))</f>
        <v>0</v>
      </c>
    </row>
    <row r="666" spans="3:54">
      <c r="C666" s="1">
        <f t="shared" si="252"/>
        <v>662</v>
      </c>
      <c r="D666" s="1">
        <f t="shared" si="253"/>
        <v>16</v>
      </c>
      <c r="E666" s="1">
        <f t="shared" si="256"/>
        <v>45118</v>
      </c>
      <c r="F666" s="1" t="str">
        <f t="shared" si="254"/>
        <v>20230711</v>
      </c>
      <c r="G666">
        <f t="shared" si="257"/>
        <v>2</v>
      </c>
      <c r="J666" s="1" t="str">
        <f>INDEX(辅助表!$F$3:$F$14,G666)</f>
        <v>测试机组#1调度单元</v>
      </c>
      <c r="K666" s="1" t="str">
        <f t="shared" si="255"/>
        <v>2023-07-11</v>
      </c>
      <c r="L666" s="3">
        <f ca="1" t="shared" si="258"/>
        <v>0.583333333333333</v>
      </c>
      <c r="M666" s="1">
        <f ca="1">SUM(OFFSET('96点'!M$5,(ROW(M666)-ROW(M$5))*4,,4))</f>
        <v>0</v>
      </c>
      <c r="N666" s="1" t="e">
        <f ca="1" t="shared" si="259"/>
        <v>#DIV/0!</v>
      </c>
      <c r="O666" s="1">
        <f ca="1">SUM(OFFSET('96点'!O$5,(ROW(O666)-ROW(O$5))*4,,4))</f>
        <v>0</v>
      </c>
      <c r="P666" s="1">
        <f ca="1">SUM(OFFSET('96点'!P$5,(ROW(P666)-ROW(P$5))*4,,4))</f>
        <v>0</v>
      </c>
      <c r="Q666" s="1" t="e">
        <f ca="1" t="shared" si="260"/>
        <v>#DIV/0!</v>
      </c>
      <c r="R666" s="1" t="e">
        <f ca="1" t="shared" si="261"/>
        <v>#DIV/0!</v>
      </c>
      <c r="S666" s="1">
        <f ca="1">SUM(OFFSET('96点'!S$5,(ROW(S666)-ROW(S$5))*4,,4))</f>
        <v>0</v>
      </c>
      <c r="T666" s="1">
        <f ca="1">SUM(OFFSET('96点'!T$5,(ROW(T666)-ROW(T$5))*4,,4))</f>
        <v>0</v>
      </c>
      <c r="U666" s="1" t="e">
        <f ca="1" t="shared" si="262"/>
        <v>#DIV/0!</v>
      </c>
      <c r="V666" s="1">
        <f ca="1">SUM(OFFSET('96点'!V$5,(ROW(V666)-ROW(V$5))*4,,4))</f>
        <v>0</v>
      </c>
      <c r="W666" s="1">
        <f ca="1">SUM(OFFSET('96点'!W$5,(ROW(W666)-ROW(W$5))*4,,4))</f>
        <v>0</v>
      </c>
      <c r="X666" s="1" t="e">
        <f ca="1" t="shared" si="263"/>
        <v>#DIV/0!</v>
      </c>
      <c r="Y666" s="1" t="e">
        <f ca="1" t="shared" si="264"/>
        <v>#DIV/0!</v>
      </c>
      <c r="Z666" s="1">
        <f ca="1">SUM(OFFSET('96点'!Z$5,(ROW(Z666)-ROW(Z$5))*4,,4))</f>
        <v>0</v>
      </c>
      <c r="AA666" s="1">
        <f ca="1">SUM(OFFSET('96点'!AA$5,(ROW(AA666)-ROW(AA$5))*4,,4))</f>
        <v>0</v>
      </c>
      <c r="AB666" s="1" t="e">
        <f ca="1" t="shared" si="265"/>
        <v>#DIV/0!</v>
      </c>
      <c r="AC666" s="1">
        <f ca="1">SUM(OFFSET('96点'!AC$5,(ROW(AC666)-ROW(AC$5))*4,,4))</f>
        <v>0</v>
      </c>
      <c r="AD666" s="1">
        <f ca="1">SUM(OFFSET('96点'!AD$5,(ROW(AD666)-ROW(AD$5))*4,,4))</f>
        <v>0</v>
      </c>
      <c r="AE666" s="1" t="e">
        <f ca="1" t="shared" si="266"/>
        <v>#DIV/0!</v>
      </c>
      <c r="AF666" s="1" t="e">
        <f ca="1" t="shared" si="267"/>
        <v>#DIV/0!</v>
      </c>
      <c r="AG666" s="1">
        <f ca="1">SUM(OFFSET('96点'!AG$5,(ROW(AG666)-ROW(AG$5))*4,,4))</f>
        <v>0</v>
      </c>
      <c r="AH666" s="1">
        <f ca="1">SUM(OFFSET('96点'!AH$5,(ROW(AH666)-ROW(AH$5))*4,,4))</f>
        <v>0</v>
      </c>
      <c r="AI666" s="1" t="e">
        <f ca="1" t="shared" si="268"/>
        <v>#DIV/0!</v>
      </c>
      <c r="AJ666" s="1">
        <f ca="1">SUM(OFFSET('96点'!AJ$5,(ROW(AJ666)-ROW(AJ$5))*4,,4))</f>
        <v>0</v>
      </c>
      <c r="AK666" s="1">
        <f ca="1">SUM(OFFSET('96点'!AK$5,(ROW(AK666)-ROW(AK$5))*4,,4))</f>
        <v>0</v>
      </c>
      <c r="AL666" s="1" t="e">
        <f ca="1" t="shared" si="269"/>
        <v>#DIV/0!</v>
      </c>
      <c r="AM666" s="1" t="e">
        <f ca="1" t="shared" si="270"/>
        <v>#DIV/0!</v>
      </c>
      <c r="AN666" s="1">
        <f ca="1">SUM(OFFSET('96点'!AN$5,(ROW(AN666)-ROW(AN$5))*4,,4))</f>
        <v>0</v>
      </c>
      <c r="AO666" s="1">
        <f ca="1">SUM(OFFSET('96点'!AO$5,(ROW(AO666)-ROW(AO$5))*4,,4))</f>
        <v>0</v>
      </c>
      <c r="AP666" s="1" t="e">
        <f ca="1" t="shared" si="271"/>
        <v>#DIV/0!</v>
      </c>
      <c r="AQ666" s="1">
        <f ca="1">SUM(OFFSET('96点'!AQ$5,(ROW(AQ666)-ROW(AQ$5))*4,,4))</f>
        <v>0</v>
      </c>
      <c r="AR666" s="1">
        <f ca="1">SUM(OFFSET('96点'!AR$5,(ROW(AR666)-ROW(AR$5))*4,,4))</f>
        <v>0</v>
      </c>
      <c r="AS666" s="1" t="e">
        <f ca="1" t="shared" si="272"/>
        <v>#DIV/0!</v>
      </c>
      <c r="AT666" s="1" t="e">
        <f ca="1" t="shared" si="273"/>
        <v>#DIV/0!</v>
      </c>
      <c r="AU666" s="1">
        <f ca="1">SUM(OFFSET('96点'!AU$5,(ROW(AU666)-ROW(AU$5))*4,,4))</f>
        <v>0</v>
      </c>
      <c r="AV666" s="1">
        <f ca="1">SUM(OFFSET('96点'!AV$5,(ROW(AV666)-ROW(AV$5))*4,,4))</f>
        <v>0</v>
      </c>
      <c r="AW666" s="1" t="e">
        <f ca="1" t="shared" si="274"/>
        <v>#DIV/0!</v>
      </c>
      <c r="AX666" s="1">
        <f ca="1">SUM(OFFSET('96点'!AX$5,(ROW(AX666)-ROW(AX$5))*4,,4))</f>
        <v>0</v>
      </c>
      <c r="AY666" s="1">
        <f ca="1">SUM(OFFSET('96点'!AY$5,(ROW(AY666)-ROW(AY$5))*4,,4))</f>
        <v>0</v>
      </c>
      <c r="AZ666" s="1" t="e">
        <f ca="1" t="shared" si="275"/>
        <v>#DIV/0!</v>
      </c>
      <c r="BA666" s="1" t="e">
        <f ca="1" t="shared" si="276"/>
        <v>#DIV/0!</v>
      </c>
      <c r="BB666" s="1">
        <f ca="1">SUM(OFFSET('96点'!BB$5,(ROW(BB666)-ROW(BB$5))*4,,4))</f>
        <v>0</v>
      </c>
    </row>
    <row r="667" spans="3:54">
      <c r="C667" s="1">
        <f t="shared" si="252"/>
        <v>663</v>
      </c>
      <c r="D667" s="1">
        <f t="shared" si="253"/>
        <v>17</v>
      </c>
      <c r="E667" s="1">
        <f t="shared" si="256"/>
        <v>45118</v>
      </c>
      <c r="F667" s="1" t="str">
        <f t="shared" si="254"/>
        <v>20230711</v>
      </c>
      <c r="G667">
        <f t="shared" si="257"/>
        <v>2</v>
      </c>
      <c r="J667" s="1" t="str">
        <f>INDEX(辅助表!$F$3:$F$14,G667)</f>
        <v>测试机组#1调度单元</v>
      </c>
      <c r="K667" s="1" t="str">
        <f t="shared" si="255"/>
        <v>2023-07-11</v>
      </c>
      <c r="L667" s="3">
        <f ca="1" t="shared" si="258"/>
        <v>0.625</v>
      </c>
      <c r="M667" s="1">
        <f ca="1">SUM(OFFSET('96点'!M$5,(ROW(M667)-ROW(M$5))*4,,4))</f>
        <v>0</v>
      </c>
      <c r="N667" s="1" t="e">
        <f ca="1" t="shared" si="259"/>
        <v>#DIV/0!</v>
      </c>
      <c r="O667" s="1">
        <f ca="1">SUM(OFFSET('96点'!O$5,(ROW(O667)-ROW(O$5))*4,,4))</f>
        <v>0</v>
      </c>
      <c r="P667" s="1">
        <f ca="1">SUM(OFFSET('96点'!P$5,(ROW(P667)-ROW(P$5))*4,,4))</f>
        <v>0</v>
      </c>
      <c r="Q667" s="1" t="e">
        <f ca="1" t="shared" si="260"/>
        <v>#DIV/0!</v>
      </c>
      <c r="R667" s="1" t="e">
        <f ca="1" t="shared" si="261"/>
        <v>#DIV/0!</v>
      </c>
      <c r="S667" s="1">
        <f ca="1">SUM(OFFSET('96点'!S$5,(ROW(S667)-ROW(S$5))*4,,4))</f>
        <v>0</v>
      </c>
      <c r="T667" s="1">
        <f ca="1">SUM(OFFSET('96点'!T$5,(ROW(T667)-ROW(T$5))*4,,4))</f>
        <v>0</v>
      </c>
      <c r="U667" s="1" t="e">
        <f ca="1" t="shared" si="262"/>
        <v>#DIV/0!</v>
      </c>
      <c r="V667" s="1">
        <f ca="1">SUM(OFFSET('96点'!V$5,(ROW(V667)-ROW(V$5))*4,,4))</f>
        <v>0</v>
      </c>
      <c r="W667" s="1">
        <f ca="1">SUM(OFFSET('96点'!W$5,(ROW(W667)-ROW(W$5))*4,,4))</f>
        <v>0</v>
      </c>
      <c r="X667" s="1" t="e">
        <f ca="1" t="shared" si="263"/>
        <v>#DIV/0!</v>
      </c>
      <c r="Y667" s="1" t="e">
        <f ca="1" t="shared" si="264"/>
        <v>#DIV/0!</v>
      </c>
      <c r="Z667" s="1">
        <f ca="1">SUM(OFFSET('96点'!Z$5,(ROW(Z667)-ROW(Z$5))*4,,4))</f>
        <v>0</v>
      </c>
      <c r="AA667" s="1">
        <f ca="1">SUM(OFFSET('96点'!AA$5,(ROW(AA667)-ROW(AA$5))*4,,4))</f>
        <v>0</v>
      </c>
      <c r="AB667" s="1" t="e">
        <f ca="1" t="shared" si="265"/>
        <v>#DIV/0!</v>
      </c>
      <c r="AC667" s="1">
        <f ca="1">SUM(OFFSET('96点'!AC$5,(ROW(AC667)-ROW(AC$5))*4,,4))</f>
        <v>0</v>
      </c>
      <c r="AD667" s="1">
        <f ca="1">SUM(OFFSET('96点'!AD$5,(ROW(AD667)-ROW(AD$5))*4,,4))</f>
        <v>0</v>
      </c>
      <c r="AE667" s="1" t="e">
        <f ca="1" t="shared" si="266"/>
        <v>#DIV/0!</v>
      </c>
      <c r="AF667" s="1" t="e">
        <f ca="1" t="shared" si="267"/>
        <v>#DIV/0!</v>
      </c>
      <c r="AG667" s="1">
        <f ca="1">SUM(OFFSET('96点'!AG$5,(ROW(AG667)-ROW(AG$5))*4,,4))</f>
        <v>0</v>
      </c>
      <c r="AH667" s="1">
        <f ca="1">SUM(OFFSET('96点'!AH$5,(ROW(AH667)-ROW(AH$5))*4,,4))</f>
        <v>0</v>
      </c>
      <c r="AI667" s="1" t="e">
        <f ca="1" t="shared" si="268"/>
        <v>#DIV/0!</v>
      </c>
      <c r="AJ667" s="1">
        <f ca="1">SUM(OFFSET('96点'!AJ$5,(ROW(AJ667)-ROW(AJ$5))*4,,4))</f>
        <v>0</v>
      </c>
      <c r="AK667" s="1">
        <f ca="1">SUM(OFFSET('96点'!AK$5,(ROW(AK667)-ROW(AK$5))*4,,4))</f>
        <v>0</v>
      </c>
      <c r="AL667" s="1" t="e">
        <f ca="1" t="shared" si="269"/>
        <v>#DIV/0!</v>
      </c>
      <c r="AM667" s="1" t="e">
        <f ca="1" t="shared" si="270"/>
        <v>#DIV/0!</v>
      </c>
      <c r="AN667" s="1">
        <f ca="1">SUM(OFFSET('96点'!AN$5,(ROW(AN667)-ROW(AN$5))*4,,4))</f>
        <v>0</v>
      </c>
      <c r="AO667" s="1">
        <f ca="1">SUM(OFFSET('96点'!AO$5,(ROW(AO667)-ROW(AO$5))*4,,4))</f>
        <v>0</v>
      </c>
      <c r="AP667" s="1" t="e">
        <f ca="1" t="shared" si="271"/>
        <v>#DIV/0!</v>
      </c>
      <c r="AQ667" s="1">
        <f ca="1">SUM(OFFSET('96点'!AQ$5,(ROW(AQ667)-ROW(AQ$5))*4,,4))</f>
        <v>0</v>
      </c>
      <c r="AR667" s="1">
        <f ca="1">SUM(OFFSET('96点'!AR$5,(ROW(AR667)-ROW(AR$5))*4,,4))</f>
        <v>0</v>
      </c>
      <c r="AS667" s="1" t="e">
        <f ca="1" t="shared" si="272"/>
        <v>#DIV/0!</v>
      </c>
      <c r="AT667" s="1" t="e">
        <f ca="1" t="shared" si="273"/>
        <v>#DIV/0!</v>
      </c>
      <c r="AU667" s="1">
        <f ca="1">SUM(OFFSET('96点'!AU$5,(ROW(AU667)-ROW(AU$5))*4,,4))</f>
        <v>0</v>
      </c>
      <c r="AV667" s="1">
        <f ca="1">SUM(OFFSET('96点'!AV$5,(ROW(AV667)-ROW(AV$5))*4,,4))</f>
        <v>0</v>
      </c>
      <c r="AW667" s="1" t="e">
        <f ca="1" t="shared" si="274"/>
        <v>#DIV/0!</v>
      </c>
      <c r="AX667" s="1">
        <f ca="1">SUM(OFFSET('96点'!AX$5,(ROW(AX667)-ROW(AX$5))*4,,4))</f>
        <v>0</v>
      </c>
      <c r="AY667" s="1">
        <f ca="1">SUM(OFFSET('96点'!AY$5,(ROW(AY667)-ROW(AY$5))*4,,4))</f>
        <v>0</v>
      </c>
      <c r="AZ667" s="1" t="e">
        <f ca="1" t="shared" si="275"/>
        <v>#DIV/0!</v>
      </c>
      <c r="BA667" s="1" t="e">
        <f ca="1" t="shared" si="276"/>
        <v>#DIV/0!</v>
      </c>
      <c r="BB667" s="1">
        <f ca="1">SUM(OFFSET('96点'!BB$5,(ROW(BB667)-ROW(BB$5))*4,,4))</f>
        <v>0</v>
      </c>
    </row>
    <row r="668" spans="3:54">
      <c r="C668" s="1">
        <f t="shared" si="252"/>
        <v>664</v>
      </c>
      <c r="D668" s="1">
        <f t="shared" si="253"/>
        <v>18</v>
      </c>
      <c r="E668" s="1">
        <f t="shared" si="256"/>
        <v>45118</v>
      </c>
      <c r="F668" s="1" t="str">
        <f t="shared" si="254"/>
        <v>20230711</v>
      </c>
      <c r="G668">
        <f t="shared" si="257"/>
        <v>2</v>
      </c>
      <c r="J668" s="1" t="str">
        <f>INDEX(辅助表!$F$3:$F$14,G668)</f>
        <v>测试机组#1调度单元</v>
      </c>
      <c r="K668" s="1" t="str">
        <f t="shared" si="255"/>
        <v>2023-07-11</v>
      </c>
      <c r="L668" s="3">
        <f ca="1" t="shared" si="258"/>
        <v>0.666666666666667</v>
      </c>
      <c r="M668" s="1">
        <f ca="1">SUM(OFFSET('96点'!M$5,(ROW(M668)-ROW(M$5))*4,,4))</f>
        <v>0</v>
      </c>
      <c r="N668" s="1" t="e">
        <f ca="1" t="shared" si="259"/>
        <v>#DIV/0!</v>
      </c>
      <c r="O668" s="1">
        <f ca="1">SUM(OFFSET('96点'!O$5,(ROW(O668)-ROW(O$5))*4,,4))</f>
        <v>0</v>
      </c>
      <c r="P668" s="1">
        <f ca="1">SUM(OFFSET('96点'!P$5,(ROW(P668)-ROW(P$5))*4,,4))</f>
        <v>0</v>
      </c>
      <c r="Q668" s="1" t="e">
        <f ca="1" t="shared" si="260"/>
        <v>#DIV/0!</v>
      </c>
      <c r="R668" s="1" t="e">
        <f ca="1" t="shared" si="261"/>
        <v>#DIV/0!</v>
      </c>
      <c r="S668" s="1">
        <f ca="1">SUM(OFFSET('96点'!S$5,(ROW(S668)-ROW(S$5))*4,,4))</f>
        <v>0</v>
      </c>
      <c r="T668" s="1">
        <f ca="1">SUM(OFFSET('96点'!T$5,(ROW(T668)-ROW(T$5))*4,,4))</f>
        <v>0</v>
      </c>
      <c r="U668" s="1" t="e">
        <f ca="1" t="shared" si="262"/>
        <v>#DIV/0!</v>
      </c>
      <c r="V668" s="1">
        <f ca="1">SUM(OFFSET('96点'!V$5,(ROW(V668)-ROW(V$5))*4,,4))</f>
        <v>0</v>
      </c>
      <c r="W668" s="1">
        <f ca="1">SUM(OFFSET('96点'!W$5,(ROW(W668)-ROW(W$5))*4,,4))</f>
        <v>0</v>
      </c>
      <c r="X668" s="1" t="e">
        <f ca="1" t="shared" si="263"/>
        <v>#DIV/0!</v>
      </c>
      <c r="Y668" s="1" t="e">
        <f ca="1" t="shared" si="264"/>
        <v>#DIV/0!</v>
      </c>
      <c r="Z668" s="1">
        <f ca="1">SUM(OFFSET('96点'!Z$5,(ROW(Z668)-ROW(Z$5))*4,,4))</f>
        <v>0</v>
      </c>
      <c r="AA668" s="1">
        <f ca="1">SUM(OFFSET('96点'!AA$5,(ROW(AA668)-ROW(AA$5))*4,,4))</f>
        <v>0</v>
      </c>
      <c r="AB668" s="1" t="e">
        <f ca="1" t="shared" si="265"/>
        <v>#DIV/0!</v>
      </c>
      <c r="AC668" s="1">
        <f ca="1">SUM(OFFSET('96点'!AC$5,(ROW(AC668)-ROW(AC$5))*4,,4))</f>
        <v>0</v>
      </c>
      <c r="AD668" s="1">
        <f ca="1">SUM(OFFSET('96点'!AD$5,(ROW(AD668)-ROW(AD$5))*4,,4))</f>
        <v>0</v>
      </c>
      <c r="AE668" s="1" t="e">
        <f ca="1" t="shared" si="266"/>
        <v>#DIV/0!</v>
      </c>
      <c r="AF668" s="1" t="e">
        <f ca="1" t="shared" si="267"/>
        <v>#DIV/0!</v>
      </c>
      <c r="AG668" s="1">
        <f ca="1">SUM(OFFSET('96点'!AG$5,(ROW(AG668)-ROW(AG$5))*4,,4))</f>
        <v>0</v>
      </c>
      <c r="AH668" s="1">
        <f ca="1">SUM(OFFSET('96点'!AH$5,(ROW(AH668)-ROW(AH$5))*4,,4))</f>
        <v>0</v>
      </c>
      <c r="AI668" s="1" t="e">
        <f ca="1" t="shared" si="268"/>
        <v>#DIV/0!</v>
      </c>
      <c r="AJ668" s="1">
        <f ca="1">SUM(OFFSET('96点'!AJ$5,(ROW(AJ668)-ROW(AJ$5))*4,,4))</f>
        <v>0</v>
      </c>
      <c r="AK668" s="1">
        <f ca="1">SUM(OFFSET('96点'!AK$5,(ROW(AK668)-ROW(AK$5))*4,,4))</f>
        <v>0</v>
      </c>
      <c r="AL668" s="1" t="e">
        <f ca="1" t="shared" si="269"/>
        <v>#DIV/0!</v>
      </c>
      <c r="AM668" s="1" t="e">
        <f ca="1" t="shared" si="270"/>
        <v>#DIV/0!</v>
      </c>
      <c r="AN668" s="1">
        <f ca="1">SUM(OFFSET('96点'!AN$5,(ROW(AN668)-ROW(AN$5))*4,,4))</f>
        <v>0</v>
      </c>
      <c r="AO668" s="1">
        <f ca="1">SUM(OFFSET('96点'!AO$5,(ROW(AO668)-ROW(AO$5))*4,,4))</f>
        <v>0</v>
      </c>
      <c r="AP668" s="1" t="e">
        <f ca="1" t="shared" si="271"/>
        <v>#DIV/0!</v>
      </c>
      <c r="AQ668" s="1">
        <f ca="1">SUM(OFFSET('96点'!AQ$5,(ROW(AQ668)-ROW(AQ$5))*4,,4))</f>
        <v>0</v>
      </c>
      <c r="AR668" s="1">
        <f ca="1">SUM(OFFSET('96点'!AR$5,(ROW(AR668)-ROW(AR$5))*4,,4))</f>
        <v>0</v>
      </c>
      <c r="AS668" s="1" t="e">
        <f ca="1" t="shared" si="272"/>
        <v>#DIV/0!</v>
      </c>
      <c r="AT668" s="1" t="e">
        <f ca="1" t="shared" si="273"/>
        <v>#DIV/0!</v>
      </c>
      <c r="AU668" s="1">
        <f ca="1">SUM(OFFSET('96点'!AU$5,(ROW(AU668)-ROW(AU$5))*4,,4))</f>
        <v>0</v>
      </c>
      <c r="AV668" s="1">
        <f ca="1">SUM(OFFSET('96点'!AV$5,(ROW(AV668)-ROW(AV$5))*4,,4))</f>
        <v>0</v>
      </c>
      <c r="AW668" s="1" t="e">
        <f ca="1" t="shared" si="274"/>
        <v>#DIV/0!</v>
      </c>
      <c r="AX668" s="1">
        <f ca="1">SUM(OFFSET('96点'!AX$5,(ROW(AX668)-ROW(AX$5))*4,,4))</f>
        <v>0</v>
      </c>
      <c r="AY668" s="1">
        <f ca="1">SUM(OFFSET('96点'!AY$5,(ROW(AY668)-ROW(AY$5))*4,,4))</f>
        <v>0</v>
      </c>
      <c r="AZ668" s="1" t="e">
        <f ca="1" t="shared" si="275"/>
        <v>#DIV/0!</v>
      </c>
      <c r="BA668" s="1" t="e">
        <f ca="1" t="shared" si="276"/>
        <v>#DIV/0!</v>
      </c>
      <c r="BB668" s="1">
        <f ca="1">SUM(OFFSET('96点'!BB$5,(ROW(BB668)-ROW(BB$5))*4,,4))</f>
        <v>0</v>
      </c>
    </row>
    <row r="669" spans="3:54">
      <c r="C669" s="1">
        <f t="shared" si="252"/>
        <v>665</v>
      </c>
      <c r="D669" s="1">
        <f t="shared" si="253"/>
        <v>19</v>
      </c>
      <c r="E669" s="1">
        <f t="shared" si="256"/>
        <v>45118</v>
      </c>
      <c r="F669" s="1" t="str">
        <f t="shared" si="254"/>
        <v>20230711</v>
      </c>
      <c r="G669">
        <f t="shared" si="257"/>
        <v>2</v>
      </c>
      <c r="J669" s="1" t="str">
        <f>INDEX(辅助表!$F$3:$F$14,G669)</f>
        <v>测试机组#1调度单元</v>
      </c>
      <c r="K669" s="1" t="str">
        <f t="shared" si="255"/>
        <v>2023-07-11</v>
      </c>
      <c r="L669" s="3">
        <f ca="1" t="shared" si="258"/>
        <v>0.708333333333333</v>
      </c>
      <c r="M669" s="1">
        <f ca="1">SUM(OFFSET('96点'!M$5,(ROW(M669)-ROW(M$5))*4,,4))</f>
        <v>0</v>
      </c>
      <c r="N669" s="1" t="e">
        <f ca="1" t="shared" si="259"/>
        <v>#DIV/0!</v>
      </c>
      <c r="O669" s="1">
        <f ca="1">SUM(OFFSET('96点'!O$5,(ROW(O669)-ROW(O$5))*4,,4))</f>
        <v>0</v>
      </c>
      <c r="P669" s="1">
        <f ca="1">SUM(OFFSET('96点'!P$5,(ROW(P669)-ROW(P$5))*4,,4))</f>
        <v>0</v>
      </c>
      <c r="Q669" s="1" t="e">
        <f ca="1" t="shared" si="260"/>
        <v>#DIV/0!</v>
      </c>
      <c r="R669" s="1" t="e">
        <f ca="1" t="shared" si="261"/>
        <v>#DIV/0!</v>
      </c>
      <c r="S669" s="1">
        <f ca="1">SUM(OFFSET('96点'!S$5,(ROW(S669)-ROW(S$5))*4,,4))</f>
        <v>0</v>
      </c>
      <c r="T669" s="1">
        <f ca="1">SUM(OFFSET('96点'!T$5,(ROW(T669)-ROW(T$5))*4,,4))</f>
        <v>0</v>
      </c>
      <c r="U669" s="1" t="e">
        <f ca="1" t="shared" si="262"/>
        <v>#DIV/0!</v>
      </c>
      <c r="V669" s="1">
        <f ca="1">SUM(OFFSET('96点'!V$5,(ROW(V669)-ROW(V$5))*4,,4))</f>
        <v>0</v>
      </c>
      <c r="W669" s="1">
        <f ca="1">SUM(OFFSET('96点'!W$5,(ROW(W669)-ROW(W$5))*4,,4))</f>
        <v>0</v>
      </c>
      <c r="X669" s="1" t="e">
        <f ca="1" t="shared" si="263"/>
        <v>#DIV/0!</v>
      </c>
      <c r="Y669" s="1" t="e">
        <f ca="1" t="shared" si="264"/>
        <v>#DIV/0!</v>
      </c>
      <c r="Z669" s="1">
        <f ca="1">SUM(OFFSET('96点'!Z$5,(ROW(Z669)-ROW(Z$5))*4,,4))</f>
        <v>0</v>
      </c>
      <c r="AA669" s="1">
        <f ca="1">SUM(OFFSET('96点'!AA$5,(ROW(AA669)-ROW(AA$5))*4,,4))</f>
        <v>0</v>
      </c>
      <c r="AB669" s="1" t="e">
        <f ca="1" t="shared" si="265"/>
        <v>#DIV/0!</v>
      </c>
      <c r="AC669" s="1">
        <f ca="1">SUM(OFFSET('96点'!AC$5,(ROW(AC669)-ROW(AC$5))*4,,4))</f>
        <v>0</v>
      </c>
      <c r="AD669" s="1">
        <f ca="1">SUM(OFFSET('96点'!AD$5,(ROW(AD669)-ROW(AD$5))*4,,4))</f>
        <v>0</v>
      </c>
      <c r="AE669" s="1" t="e">
        <f ca="1" t="shared" si="266"/>
        <v>#DIV/0!</v>
      </c>
      <c r="AF669" s="1" t="e">
        <f ca="1" t="shared" si="267"/>
        <v>#DIV/0!</v>
      </c>
      <c r="AG669" s="1">
        <f ca="1">SUM(OFFSET('96点'!AG$5,(ROW(AG669)-ROW(AG$5))*4,,4))</f>
        <v>0</v>
      </c>
      <c r="AH669" s="1">
        <f ca="1">SUM(OFFSET('96点'!AH$5,(ROW(AH669)-ROW(AH$5))*4,,4))</f>
        <v>0</v>
      </c>
      <c r="AI669" s="1" t="e">
        <f ca="1" t="shared" si="268"/>
        <v>#DIV/0!</v>
      </c>
      <c r="AJ669" s="1">
        <f ca="1">SUM(OFFSET('96点'!AJ$5,(ROW(AJ669)-ROW(AJ$5))*4,,4))</f>
        <v>0</v>
      </c>
      <c r="AK669" s="1">
        <f ca="1">SUM(OFFSET('96点'!AK$5,(ROW(AK669)-ROW(AK$5))*4,,4))</f>
        <v>0</v>
      </c>
      <c r="AL669" s="1" t="e">
        <f ca="1" t="shared" si="269"/>
        <v>#DIV/0!</v>
      </c>
      <c r="AM669" s="1" t="e">
        <f ca="1" t="shared" si="270"/>
        <v>#DIV/0!</v>
      </c>
      <c r="AN669" s="1">
        <f ca="1">SUM(OFFSET('96点'!AN$5,(ROW(AN669)-ROW(AN$5))*4,,4))</f>
        <v>0</v>
      </c>
      <c r="AO669" s="1">
        <f ca="1">SUM(OFFSET('96点'!AO$5,(ROW(AO669)-ROW(AO$5))*4,,4))</f>
        <v>0</v>
      </c>
      <c r="AP669" s="1" t="e">
        <f ca="1" t="shared" si="271"/>
        <v>#DIV/0!</v>
      </c>
      <c r="AQ669" s="1">
        <f ca="1">SUM(OFFSET('96点'!AQ$5,(ROW(AQ669)-ROW(AQ$5))*4,,4))</f>
        <v>0</v>
      </c>
      <c r="AR669" s="1">
        <f ca="1">SUM(OFFSET('96点'!AR$5,(ROW(AR669)-ROW(AR$5))*4,,4))</f>
        <v>0</v>
      </c>
      <c r="AS669" s="1" t="e">
        <f ca="1" t="shared" si="272"/>
        <v>#DIV/0!</v>
      </c>
      <c r="AT669" s="1" t="e">
        <f ca="1" t="shared" si="273"/>
        <v>#DIV/0!</v>
      </c>
      <c r="AU669" s="1">
        <f ca="1">SUM(OFFSET('96点'!AU$5,(ROW(AU669)-ROW(AU$5))*4,,4))</f>
        <v>0</v>
      </c>
      <c r="AV669" s="1">
        <f ca="1">SUM(OFFSET('96点'!AV$5,(ROW(AV669)-ROW(AV$5))*4,,4))</f>
        <v>0</v>
      </c>
      <c r="AW669" s="1" t="e">
        <f ca="1" t="shared" si="274"/>
        <v>#DIV/0!</v>
      </c>
      <c r="AX669" s="1">
        <f ca="1">SUM(OFFSET('96点'!AX$5,(ROW(AX669)-ROW(AX$5))*4,,4))</f>
        <v>0</v>
      </c>
      <c r="AY669" s="1">
        <f ca="1">SUM(OFFSET('96点'!AY$5,(ROW(AY669)-ROW(AY$5))*4,,4))</f>
        <v>0</v>
      </c>
      <c r="AZ669" s="1" t="e">
        <f ca="1" t="shared" si="275"/>
        <v>#DIV/0!</v>
      </c>
      <c r="BA669" s="1" t="e">
        <f ca="1" t="shared" si="276"/>
        <v>#DIV/0!</v>
      </c>
      <c r="BB669" s="1">
        <f ca="1">SUM(OFFSET('96点'!BB$5,(ROW(BB669)-ROW(BB$5))*4,,4))</f>
        <v>0</v>
      </c>
    </row>
    <row r="670" spans="3:54">
      <c r="C670" s="1">
        <f t="shared" si="252"/>
        <v>666</v>
      </c>
      <c r="D670" s="1">
        <f t="shared" si="253"/>
        <v>20</v>
      </c>
      <c r="E670" s="1">
        <f t="shared" si="256"/>
        <v>45118</v>
      </c>
      <c r="F670" s="1" t="str">
        <f t="shared" si="254"/>
        <v>20230711</v>
      </c>
      <c r="G670">
        <f t="shared" si="257"/>
        <v>2</v>
      </c>
      <c r="J670" s="1" t="str">
        <f>INDEX(辅助表!$F$3:$F$14,G670)</f>
        <v>测试机组#1调度单元</v>
      </c>
      <c r="K670" s="1" t="str">
        <f t="shared" si="255"/>
        <v>2023-07-11</v>
      </c>
      <c r="L670" s="3">
        <f ca="1" t="shared" si="258"/>
        <v>0.75</v>
      </c>
      <c r="M670" s="1">
        <f ca="1">SUM(OFFSET('96点'!M$5,(ROW(M670)-ROW(M$5))*4,,4))</f>
        <v>0</v>
      </c>
      <c r="N670" s="1" t="e">
        <f ca="1" t="shared" si="259"/>
        <v>#DIV/0!</v>
      </c>
      <c r="O670" s="1">
        <f ca="1">SUM(OFFSET('96点'!O$5,(ROW(O670)-ROW(O$5))*4,,4))</f>
        <v>0</v>
      </c>
      <c r="P670" s="1">
        <f ca="1">SUM(OFFSET('96点'!P$5,(ROW(P670)-ROW(P$5))*4,,4))</f>
        <v>0</v>
      </c>
      <c r="Q670" s="1" t="e">
        <f ca="1" t="shared" si="260"/>
        <v>#DIV/0!</v>
      </c>
      <c r="R670" s="1" t="e">
        <f ca="1" t="shared" si="261"/>
        <v>#DIV/0!</v>
      </c>
      <c r="S670" s="1">
        <f ca="1">SUM(OFFSET('96点'!S$5,(ROW(S670)-ROW(S$5))*4,,4))</f>
        <v>0</v>
      </c>
      <c r="T670" s="1">
        <f ca="1">SUM(OFFSET('96点'!T$5,(ROW(T670)-ROW(T$5))*4,,4))</f>
        <v>0</v>
      </c>
      <c r="U670" s="1" t="e">
        <f ca="1" t="shared" si="262"/>
        <v>#DIV/0!</v>
      </c>
      <c r="V670" s="1">
        <f ca="1">SUM(OFFSET('96点'!V$5,(ROW(V670)-ROW(V$5))*4,,4))</f>
        <v>0</v>
      </c>
      <c r="W670" s="1">
        <f ca="1">SUM(OFFSET('96点'!W$5,(ROW(W670)-ROW(W$5))*4,,4))</f>
        <v>0</v>
      </c>
      <c r="X670" s="1" t="e">
        <f ca="1" t="shared" si="263"/>
        <v>#DIV/0!</v>
      </c>
      <c r="Y670" s="1" t="e">
        <f ca="1" t="shared" si="264"/>
        <v>#DIV/0!</v>
      </c>
      <c r="Z670" s="1">
        <f ca="1">SUM(OFFSET('96点'!Z$5,(ROW(Z670)-ROW(Z$5))*4,,4))</f>
        <v>0</v>
      </c>
      <c r="AA670" s="1">
        <f ca="1">SUM(OFFSET('96点'!AA$5,(ROW(AA670)-ROW(AA$5))*4,,4))</f>
        <v>0</v>
      </c>
      <c r="AB670" s="1" t="e">
        <f ca="1" t="shared" si="265"/>
        <v>#DIV/0!</v>
      </c>
      <c r="AC670" s="1">
        <f ca="1">SUM(OFFSET('96点'!AC$5,(ROW(AC670)-ROW(AC$5))*4,,4))</f>
        <v>0</v>
      </c>
      <c r="AD670" s="1">
        <f ca="1">SUM(OFFSET('96点'!AD$5,(ROW(AD670)-ROW(AD$5))*4,,4))</f>
        <v>0</v>
      </c>
      <c r="AE670" s="1" t="e">
        <f ca="1" t="shared" si="266"/>
        <v>#DIV/0!</v>
      </c>
      <c r="AF670" s="1" t="e">
        <f ca="1" t="shared" si="267"/>
        <v>#DIV/0!</v>
      </c>
      <c r="AG670" s="1">
        <f ca="1">SUM(OFFSET('96点'!AG$5,(ROW(AG670)-ROW(AG$5))*4,,4))</f>
        <v>0</v>
      </c>
      <c r="AH670" s="1">
        <f ca="1">SUM(OFFSET('96点'!AH$5,(ROW(AH670)-ROW(AH$5))*4,,4))</f>
        <v>0</v>
      </c>
      <c r="AI670" s="1" t="e">
        <f ca="1" t="shared" si="268"/>
        <v>#DIV/0!</v>
      </c>
      <c r="AJ670" s="1">
        <f ca="1">SUM(OFFSET('96点'!AJ$5,(ROW(AJ670)-ROW(AJ$5))*4,,4))</f>
        <v>0</v>
      </c>
      <c r="AK670" s="1">
        <f ca="1">SUM(OFFSET('96点'!AK$5,(ROW(AK670)-ROW(AK$5))*4,,4))</f>
        <v>0</v>
      </c>
      <c r="AL670" s="1" t="e">
        <f ca="1" t="shared" si="269"/>
        <v>#DIV/0!</v>
      </c>
      <c r="AM670" s="1" t="e">
        <f ca="1" t="shared" si="270"/>
        <v>#DIV/0!</v>
      </c>
      <c r="AN670" s="1">
        <f ca="1">SUM(OFFSET('96点'!AN$5,(ROW(AN670)-ROW(AN$5))*4,,4))</f>
        <v>0</v>
      </c>
      <c r="AO670" s="1">
        <f ca="1">SUM(OFFSET('96点'!AO$5,(ROW(AO670)-ROW(AO$5))*4,,4))</f>
        <v>0</v>
      </c>
      <c r="AP670" s="1" t="e">
        <f ca="1" t="shared" si="271"/>
        <v>#DIV/0!</v>
      </c>
      <c r="AQ670" s="1">
        <f ca="1">SUM(OFFSET('96点'!AQ$5,(ROW(AQ670)-ROW(AQ$5))*4,,4))</f>
        <v>0</v>
      </c>
      <c r="AR670" s="1">
        <f ca="1">SUM(OFFSET('96点'!AR$5,(ROW(AR670)-ROW(AR$5))*4,,4))</f>
        <v>0</v>
      </c>
      <c r="AS670" s="1" t="e">
        <f ca="1" t="shared" si="272"/>
        <v>#DIV/0!</v>
      </c>
      <c r="AT670" s="1" t="e">
        <f ca="1" t="shared" si="273"/>
        <v>#DIV/0!</v>
      </c>
      <c r="AU670" s="1">
        <f ca="1">SUM(OFFSET('96点'!AU$5,(ROW(AU670)-ROW(AU$5))*4,,4))</f>
        <v>0</v>
      </c>
      <c r="AV670" s="1">
        <f ca="1">SUM(OFFSET('96点'!AV$5,(ROW(AV670)-ROW(AV$5))*4,,4))</f>
        <v>0</v>
      </c>
      <c r="AW670" s="1" t="e">
        <f ca="1" t="shared" si="274"/>
        <v>#DIV/0!</v>
      </c>
      <c r="AX670" s="1">
        <f ca="1">SUM(OFFSET('96点'!AX$5,(ROW(AX670)-ROW(AX$5))*4,,4))</f>
        <v>0</v>
      </c>
      <c r="AY670" s="1">
        <f ca="1">SUM(OFFSET('96点'!AY$5,(ROW(AY670)-ROW(AY$5))*4,,4))</f>
        <v>0</v>
      </c>
      <c r="AZ670" s="1" t="e">
        <f ca="1" t="shared" si="275"/>
        <v>#DIV/0!</v>
      </c>
      <c r="BA670" s="1" t="e">
        <f ca="1" t="shared" si="276"/>
        <v>#DIV/0!</v>
      </c>
      <c r="BB670" s="1">
        <f ca="1">SUM(OFFSET('96点'!BB$5,(ROW(BB670)-ROW(BB$5))*4,,4))</f>
        <v>0</v>
      </c>
    </row>
    <row r="671" spans="3:54">
      <c r="C671" s="1">
        <f t="shared" si="252"/>
        <v>667</v>
      </c>
      <c r="D671" s="1">
        <f t="shared" si="253"/>
        <v>21</v>
      </c>
      <c r="E671" s="1">
        <f t="shared" si="256"/>
        <v>45118</v>
      </c>
      <c r="F671" s="1" t="str">
        <f t="shared" si="254"/>
        <v>20230711</v>
      </c>
      <c r="G671">
        <f t="shared" si="257"/>
        <v>2</v>
      </c>
      <c r="J671" s="1" t="str">
        <f>INDEX(辅助表!$F$3:$F$14,G671)</f>
        <v>测试机组#1调度单元</v>
      </c>
      <c r="K671" s="1" t="str">
        <f t="shared" si="255"/>
        <v>2023-07-11</v>
      </c>
      <c r="L671" s="3">
        <f ca="1" t="shared" si="258"/>
        <v>0.791666666666667</v>
      </c>
      <c r="M671" s="1">
        <f ca="1">SUM(OFFSET('96点'!M$5,(ROW(M671)-ROW(M$5))*4,,4))</f>
        <v>0</v>
      </c>
      <c r="N671" s="1" t="e">
        <f ca="1" t="shared" si="259"/>
        <v>#DIV/0!</v>
      </c>
      <c r="O671" s="1">
        <f ca="1">SUM(OFFSET('96点'!O$5,(ROW(O671)-ROW(O$5))*4,,4))</f>
        <v>0</v>
      </c>
      <c r="P671" s="1">
        <f ca="1">SUM(OFFSET('96点'!P$5,(ROW(P671)-ROW(P$5))*4,,4))</f>
        <v>0</v>
      </c>
      <c r="Q671" s="1" t="e">
        <f ca="1" t="shared" si="260"/>
        <v>#DIV/0!</v>
      </c>
      <c r="R671" s="1" t="e">
        <f ca="1" t="shared" si="261"/>
        <v>#DIV/0!</v>
      </c>
      <c r="S671" s="1">
        <f ca="1">SUM(OFFSET('96点'!S$5,(ROW(S671)-ROW(S$5))*4,,4))</f>
        <v>0</v>
      </c>
      <c r="T671" s="1">
        <f ca="1">SUM(OFFSET('96点'!T$5,(ROW(T671)-ROW(T$5))*4,,4))</f>
        <v>0</v>
      </c>
      <c r="U671" s="1" t="e">
        <f ca="1" t="shared" si="262"/>
        <v>#DIV/0!</v>
      </c>
      <c r="V671" s="1">
        <f ca="1">SUM(OFFSET('96点'!V$5,(ROW(V671)-ROW(V$5))*4,,4))</f>
        <v>0</v>
      </c>
      <c r="W671" s="1">
        <f ca="1">SUM(OFFSET('96点'!W$5,(ROW(W671)-ROW(W$5))*4,,4))</f>
        <v>0</v>
      </c>
      <c r="X671" s="1" t="e">
        <f ca="1" t="shared" si="263"/>
        <v>#DIV/0!</v>
      </c>
      <c r="Y671" s="1" t="e">
        <f ca="1" t="shared" si="264"/>
        <v>#DIV/0!</v>
      </c>
      <c r="Z671" s="1">
        <f ca="1">SUM(OFFSET('96点'!Z$5,(ROW(Z671)-ROW(Z$5))*4,,4))</f>
        <v>0</v>
      </c>
      <c r="AA671" s="1">
        <f ca="1">SUM(OFFSET('96点'!AA$5,(ROW(AA671)-ROW(AA$5))*4,,4))</f>
        <v>0</v>
      </c>
      <c r="AB671" s="1" t="e">
        <f ca="1" t="shared" si="265"/>
        <v>#DIV/0!</v>
      </c>
      <c r="AC671" s="1">
        <f ca="1">SUM(OFFSET('96点'!AC$5,(ROW(AC671)-ROW(AC$5))*4,,4))</f>
        <v>0</v>
      </c>
      <c r="AD671" s="1">
        <f ca="1">SUM(OFFSET('96点'!AD$5,(ROW(AD671)-ROW(AD$5))*4,,4))</f>
        <v>0</v>
      </c>
      <c r="AE671" s="1" t="e">
        <f ca="1" t="shared" si="266"/>
        <v>#DIV/0!</v>
      </c>
      <c r="AF671" s="1" t="e">
        <f ca="1" t="shared" si="267"/>
        <v>#DIV/0!</v>
      </c>
      <c r="AG671" s="1">
        <f ca="1">SUM(OFFSET('96点'!AG$5,(ROW(AG671)-ROW(AG$5))*4,,4))</f>
        <v>0</v>
      </c>
      <c r="AH671" s="1">
        <f ca="1">SUM(OFFSET('96点'!AH$5,(ROW(AH671)-ROW(AH$5))*4,,4))</f>
        <v>0</v>
      </c>
      <c r="AI671" s="1" t="e">
        <f ca="1" t="shared" si="268"/>
        <v>#DIV/0!</v>
      </c>
      <c r="AJ671" s="1">
        <f ca="1">SUM(OFFSET('96点'!AJ$5,(ROW(AJ671)-ROW(AJ$5))*4,,4))</f>
        <v>0</v>
      </c>
      <c r="AK671" s="1">
        <f ca="1">SUM(OFFSET('96点'!AK$5,(ROW(AK671)-ROW(AK$5))*4,,4))</f>
        <v>0</v>
      </c>
      <c r="AL671" s="1" t="e">
        <f ca="1" t="shared" si="269"/>
        <v>#DIV/0!</v>
      </c>
      <c r="AM671" s="1" t="e">
        <f ca="1" t="shared" si="270"/>
        <v>#DIV/0!</v>
      </c>
      <c r="AN671" s="1">
        <f ca="1">SUM(OFFSET('96点'!AN$5,(ROW(AN671)-ROW(AN$5))*4,,4))</f>
        <v>0</v>
      </c>
      <c r="AO671" s="1">
        <f ca="1">SUM(OFFSET('96点'!AO$5,(ROW(AO671)-ROW(AO$5))*4,,4))</f>
        <v>0</v>
      </c>
      <c r="AP671" s="1" t="e">
        <f ca="1" t="shared" si="271"/>
        <v>#DIV/0!</v>
      </c>
      <c r="AQ671" s="1">
        <f ca="1">SUM(OFFSET('96点'!AQ$5,(ROW(AQ671)-ROW(AQ$5))*4,,4))</f>
        <v>0</v>
      </c>
      <c r="AR671" s="1">
        <f ca="1">SUM(OFFSET('96点'!AR$5,(ROW(AR671)-ROW(AR$5))*4,,4))</f>
        <v>0</v>
      </c>
      <c r="AS671" s="1" t="e">
        <f ca="1" t="shared" si="272"/>
        <v>#DIV/0!</v>
      </c>
      <c r="AT671" s="1" t="e">
        <f ca="1" t="shared" si="273"/>
        <v>#DIV/0!</v>
      </c>
      <c r="AU671" s="1">
        <f ca="1">SUM(OFFSET('96点'!AU$5,(ROW(AU671)-ROW(AU$5))*4,,4))</f>
        <v>0</v>
      </c>
      <c r="AV671" s="1">
        <f ca="1">SUM(OFFSET('96点'!AV$5,(ROW(AV671)-ROW(AV$5))*4,,4))</f>
        <v>0</v>
      </c>
      <c r="AW671" s="1" t="e">
        <f ca="1" t="shared" si="274"/>
        <v>#DIV/0!</v>
      </c>
      <c r="AX671" s="1">
        <f ca="1">SUM(OFFSET('96点'!AX$5,(ROW(AX671)-ROW(AX$5))*4,,4))</f>
        <v>0</v>
      </c>
      <c r="AY671" s="1">
        <f ca="1">SUM(OFFSET('96点'!AY$5,(ROW(AY671)-ROW(AY$5))*4,,4))</f>
        <v>0</v>
      </c>
      <c r="AZ671" s="1" t="e">
        <f ca="1" t="shared" si="275"/>
        <v>#DIV/0!</v>
      </c>
      <c r="BA671" s="1" t="e">
        <f ca="1" t="shared" si="276"/>
        <v>#DIV/0!</v>
      </c>
      <c r="BB671" s="1">
        <f ca="1">SUM(OFFSET('96点'!BB$5,(ROW(BB671)-ROW(BB$5))*4,,4))</f>
        <v>0</v>
      </c>
    </row>
    <row r="672" spans="3:54">
      <c r="C672" s="1">
        <f t="shared" si="252"/>
        <v>668</v>
      </c>
      <c r="D672" s="1">
        <f t="shared" si="253"/>
        <v>22</v>
      </c>
      <c r="E672" s="1">
        <f t="shared" si="256"/>
        <v>45118</v>
      </c>
      <c r="F672" s="1" t="str">
        <f t="shared" si="254"/>
        <v>20230711</v>
      </c>
      <c r="G672">
        <f t="shared" si="257"/>
        <v>2</v>
      </c>
      <c r="J672" s="1" t="str">
        <f>INDEX(辅助表!$F$3:$F$14,G672)</f>
        <v>测试机组#1调度单元</v>
      </c>
      <c r="K672" s="1" t="str">
        <f t="shared" si="255"/>
        <v>2023-07-11</v>
      </c>
      <c r="L672" s="3">
        <f ca="1" t="shared" si="258"/>
        <v>0.833333333333333</v>
      </c>
      <c r="M672" s="1">
        <f ca="1">SUM(OFFSET('96点'!M$5,(ROW(M672)-ROW(M$5))*4,,4))</f>
        <v>0</v>
      </c>
      <c r="N672" s="1" t="e">
        <f ca="1" t="shared" si="259"/>
        <v>#DIV/0!</v>
      </c>
      <c r="O672" s="1">
        <f ca="1">SUM(OFFSET('96点'!O$5,(ROW(O672)-ROW(O$5))*4,,4))</f>
        <v>0</v>
      </c>
      <c r="P672" s="1">
        <f ca="1">SUM(OFFSET('96点'!P$5,(ROW(P672)-ROW(P$5))*4,,4))</f>
        <v>0</v>
      </c>
      <c r="Q672" s="1" t="e">
        <f ca="1" t="shared" si="260"/>
        <v>#DIV/0!</v>
      </c>
      <c r="R672" s="1" t="e">
        <f ca="1" t="shared" si="261"/>
        <v>#DIV/0!</v>
      </c>
      <c r="S672" s="1">
        <f ca="1">SUM(OFFSET('96点'!S$5,(ROW(S672)-ROW(S$5))*4,,4))</f>
        <v>0</v>
      </c>
      <c r="T672" s="1">
        <f ca="1">SUM(OFFSET('96点'!T$5,(ROW(T672)-ROW(T$5))*4,,4))</f>
        <v>0</v>
      </c>
      <c r="U672" s="1" t="e">
        <f ca="1" t="shared" si="262"/>
        <v>#DIV/0!</v>
      </c>
      <c r="V672" s="1">
        <f ca="1">SUM(OFFSET('96点'!V$5,(ROW(V672)-ROW(V$5))*4,,4))</f>
        <v>0</v>
      </c>
      <c r="W672" s="1">
        <f ca="1">SUM(OFFSET('96点'!W$5,(ROW(W672)-ROW(W$5))*4,,4))</f>
        <v>0</v>
      </c>
      <c r="X672" s="1" t="e">
        <f ca="1" t="shared" si="263"/>
        <v>#DIV/0!</v>
      </c>
      <c r="Y672" s="1" t="e">
        <f ca="1" t="shared" si="264"/>
        <v>#DIV/0!</v>
      </c>
      <c r="Z672" s="1">
        <f ca="1">SUM(OFFSET('96点'!Z$5,(ROW(Z672)-ROW(Z$5))*4,,4))</f>
        <v>0</v>
      </c>
      <c r="AA672" s="1">
        <f ca="1">SUM(OFFSET('96点'!AA$5,(ROW(AA672)-ROW(AA$5))*4,,4))</f>
        <v>0</v>
      </c>
      <c r="AB672" s="1" t="e">
        <f ca="1" t="shared" si="265"/>
        <v>#DIV/0!</v>
      </c>
      <c r="AC672" s="1">
        <f ca="1">SUM(OFFSET('96点'!AC$5,(ROW(AC672)-ROW(AC$5))*4,,4))</f>
        <v>0</v>
      </c>
      <c r="AD672" s="1">
        <f ca="1">SUM(OFFSET('96点'!AD$5,(ROW(AD672)-ROW(AD$5))*4,,4))</f>
        <v>0</v>
      </c>
      <c r="AE672" s="1" t="e">
        <f ca="1" t="shared" si="266"/>
        <v>#DIV/0!</v>
      </c>
      <c r="AF672" s="1" t="e">
        <f ca="1" t="shared" si="267"/>
        <v>#DIV/0!</v>
      </c>
      <c r="AG672" s="1">
        <f ca="1">SUM(OFFSET('96点'!AG$5,(ROW(AG672)-ROW(AG$5))*4,,4))</f>
        <v>0</v>
      </c>
      <c r="AH672" s="1">
        <f ca="1">SUM(OFFSET('96点'!AH$5,(ROW(AH672)-ROW(AH$5))*4,,4))</f>
        <v>0</v>
      </c>
      <c r="AI672" s="1" t="e">
        <f ca="1" t="shared" si="268"/>
        <v>#DIV/0!</v>
      </c>
      <c r="AJ672" s="1">
        <f ca="1">SUM(OFFSET('96点'!AJ$5,(ROW(AJ672)-ROW(AJ$5))*4,,4))</f>
        <v>0</v>
      </c>
      <c r="AK672" s="1">
        <f ca="1">SUM(OFFSET('96点'!AK$5,(ROW(AK672)-ROW(AK$5))*4,,4))</f>
        <v>0</v>
      </c>
      <c r="AL672" s="1" t="e">
        <f ca="1" t="shared" si="269"/>
        <v>#DIV/0!</v>
      </c>
      <c r="AM672" s="1" t="e">
        <f ca="1" t="shared" si="270"/>
        <v>#DIV/0!</v>
      </c>
      <c r="AN672" s="1">
        <f ca="1">SUM(OFFSET('96点'!AN$5,(ROW(AN672)-ROW(AN$5))*4,,4))</f>
        <v>0</v>
      </c>
      <c r="AO672" s="1">
        <f ca="1">SUM(OFFSET('96点'!AO$5,(ROW(AO672)-ROW(AO$5))*4,,4))</f>
        <v>0</v>
      </c>
      <c r="AP672" s="1" t="e">
        <f ca="1" t="shared" si="271"/>
        <v>#DIV/0!</v>
      </c>
      <c r="AQ672" s="1">
        <f ca="1">SUM(OFFSET('96点'!AQ$5,(ROW(AQ672)-ROW(AQ$5))*4,,4))</f>
        <v>0</v>
      </c>
      <c r="AR672" s="1">
        <f ca="1">SUM(OFFSET('96点'!AR$5,(ROW(AR672)-ROW(AR$5))*4,,4))</f>
        <v>0</v>
      </c>
      <c r="AS672" s="1" t="e">
        <f ca="1" t="shared" si="272"/>
        <v>#DIV/0!</v>
      </c>
      <c r="AT672" s="1" t="e">
        <f ca="1" t="shared" si="273"/>
        <v>#DIV/0!</v>
      </c>
      <c r="AU672" s="1">
        <f ca="1">SUM(OFFSET('96点'!AU$5,(ROW(AU672)-ROW(AU$5))*4,,4))</f>
        <v>0</v>
      </c>
      <c r="AV672" s="1">
        <f ca="1">SUM(OFFSET('96点'!AV$5,(ROW(AV672)-ROW(AV$5))*4,,4))</f>
        <v>0</v>
      </c>
      <c r="AW672" s="1" t="e">
        <f ca="1" t="shared" si="274"/>
        <v>#DIV/0!</v>
      </c>
      <c r="AX672" s="1">
        <f ca="1">SUM(OFFSET('96点'!AX$5,(ROW(AX672)-ROW(AX$5))*4,,4))</f>
        <v>0</v>
      </c>
      <c r="AY672" s="1">
        <f ca="1">SUM(OFFSET('96点'!AY$5,(ROW(AY672)-ROW(AY$5))*4,,4))</f>
        <v>0</v>
      </c>
      <c r="AZ672" s="1" t="e">
        <f ca="1" t="shared" si="275"/>
        <v>#DIV/0!</v>
      </c>
      <c r="BA672" s="1" t="e">
        <f ca="1" t="shared" si="276"/>
        <v>#DIV/0!</v>
      </c>
      <c r="BB672" s="1">
        <f ca="1">SUM(OFFSET('96点'!BB$5,(ROW(BB672)-ROW(BB$5))*4,,4))</f>
        <v>0</v>
      </c>
    </row>
    <row r="673" spans="3:54">
      <c r="C673" s="1">
        <f t="shared" si="252"/>
        <v>669</v>
      </c>
      <c r="D673" s="1">
        <f t="shared" si="253"/>
        <v>23</v>
      </c>
      <c r="E673" s="1">
        <f t="shared" si="256"/>
        <v>45118</v>
      </c>
      <c r="F673" s="1" t="str">
        <f t="shared" si="254"/>
        <v>20230711</v>
      </c>
      <c r="G673">
        <f t="shared" si="257"/>
        <v>2</v>
      </c>
      <c r="J673" s="1" t="str">
        <f>INDEX(辅助表!$F$3:$F$14,G673)</f>
        <v>测试机组#1调度单元</v>
      </c>
      <c r="K673" s="1" t="str">
        <f t="shared" si="255"/>
        <v>2023-07-11</v>
      </c>
      <c r="L673" s="3">
        <f ca="1" t="shared" si="258"/>
        <v>0.875</v>
      </c>
      <c r="M673" s="1">
        <f ca="1">SUM(OFFSET('96点'!M$5,(ROW(M673)-ROW(M$5))*4,,4))</f>
        <v>0</v>
      </c>
      <c r="N673" s="1" t="e">
        <f ca="1" t="shared" si="259"/>
        <v>#DIV/0!</v>
      </c>
      <c r="O673" s="1">
        <f ca="1">SUM(OFFSET('96点'!O$5,(ROW(O673)-ROW(O$5))*4,,4))</f>
        <v>0</v>
      </c>
      <c r="P673" s="1">
        <f ca="1">SUM(OFFSET('96点'!P$5,(ROW(P673)-ROW(P$5))*4,,4))</f>
        <v>0</v>
      </c>
      <c r="Q673" s="1" t="e">
        <f ca="1" t="shared" si="260"/>
        <v>#DIV/0!</v>
      </c>
      <c r="R673" s="1" t="e">
        <f ca="1" t="shared" si="261"/>
        <v>#DIV/0!</v>
      </c>
      <c r="S673" s="1">
        <f ca="1">SUM(OFFSET('96点'!S$5,(ROW(S673)-ROW(S$5))*4,,4))</f>
        <v>0</v>
      </c>
      <c r="T673" s="1">
        <f ca="1">SUM(OFFSET('96点'!T$5,(ROW(T673)-ROW(T$5))*4,,4))</f>
        <v>0</v>
      </c>
      <c r="U673" s="1" t="e">
        <f ca="1" t="shared" si="262"/>
        <v>#DIV/0!</v>
      </c>
      <c r="V673" s="1">
        <f ca="1">SUM(OFFSET('96点'!V$5,(ROW(V673)-ROW(V$5))*4,,4))</f>
        <v>0</v>
      </c>
      <c r="W673" s="1">
        <f ca="1">SUM(OFFSET('96点'!W$5,(ROW(W673)-ROW(W$5))*4,,4))</f>
        <v>0</v>
      </c>
      <c r="X673" s="1" t="e">
        <f ca="1" t="shared" si="263"/>
        <v>#DIV/0!</v>
      </c>
      <c r="Y673" s="1" t="e">
        <f ca="1" t="shared" si="264"/>
        <v>#DIV/0!</v>
      </c>
      <c r="Z673" s="1">
        <f ca="1">SUM(OFFSET('96点'!Z$5,(ROW(Z673)-ROW(Z$5))*4,,4))</f>
        <v>0</v>
      </c>
      <c r="AA673" s="1">
        <f ca="1">SUM(OFFSET('96点'!AA$5,(ROW(AA673)-ROW(AA$5))*4,,4))</f>
        <v>0</v>
      </c>
      <c r="AB673" s="1" t="e">
        <f ca="1" t="shared" si="265"/>
        <v>#DIV/0!</v>
      </c>
      <c r="AC673" s="1">
        <f ca="1">SUM(OFFSET('96点'!AC$5,(ROW(AC673)-ROW(AC$5))*4,,4))</f>
        <v>0</v>
      </c>
      <c r="AD673" s="1">
        <f ca="1">SUM(OFFSET('96点'!AD$5,(ROW(AD673)-ROW(AD$5))*4,,4))</f>
        <v>0</v>
      </c>
      <c r="AE673" s="1" t="e">
        <f ca="1" t="shared" si="266"/>
        <v>#DIV/0!</v>
      </c>
      <c r="AF673" s="1" t="e">
        <f ca="1" t="shared" si="267"/>
        <v>#DIV/0!</v>
      </c>
      <c r="AG673" s="1">
        <f ca="1">SUM(OFFSET('96点'!AG$5,(ROW(AG673)-ROW(AG$5))*4,,4))</f>
        <v>0</v>
      </c>
      <c r="AH673" s="1">
        <f ca="1">SUM(OFFSET('96点'!AH$5,(ROW(AH673)-ROW(AH$5))*4,,4))</f>
        <v>0</v>
      </c>
      <c r="AI673" s="1" t="e">
        <f ca="1" t="shared" si="268"/>
        <v>#DIV/0!</v>
      </c>
      <c r="AJ673" s="1">
        <f ca="1">SUM(OFFSET('96点'!AJ$5,(ROW(AJ673)-ROW(AJ$5))*4,,4))</f>
        <v>0</v>
      </c>
      <c r="AK673" s="1">
        <f ca="1">SUM(OFFSET('96点'!AK$5,(ROW(AK673)-ROW(AK$5))*4,,4))</f>
        <v>0</v>
      </c>
      <c r="AL673" s="1" t="e">
        <f ca="1" t="shared" si="269"/>
        <v>#DIV/0!</v>
      </c>
      <c r="AM673" s="1" t="e">
        <f ca="1" t="shared" si="270"/>
        <v>#DIV/0!</v>
      </c>
      <c r="AN673" s="1">
        <f ca="1">SUM(OFFSET('96点'!AN$5,(ROW(AN673)-ROW(AN$5))*4,,4))</f>
        <v>0</v>
      </c>
      <c r="AO673" s="1">
        <f ca="1">SUM(OFFSET('96点'!AO$5,(ROW(AO673)-ROW(AO$5))*4,,4))</f>
        <v>0</v>
      </c>
      <c r="AP673" s="1" t="e">
        <f ca="1" t="shared" si="271"/>
        <v>#DIV/0!</v>
      </c>
      <c r="AQ673" s="1">
        <f ca="1">SUM(OFFSET('96点'!AQ$5,(ROW(AQ673)-ROW(AQ$5))*4,,4))</f>
        <v>0</v>
      </c>
      <c r="AR673" s="1">
        <f ca="1">SUM(OFFSET('96点'!AR$5,(ROW(AR673)-ROW(AR$5))*4,,4))</f>
        <v>0</v>
      </c>
      <c r="AS673" s="1" t="e">
        <f ca="1" t="shared" si="272"/>
        <v>#DIV/0!</v>
      </c>
      <c r="AT673" s="1" t="e">
        <f ca="1" t="shared" si="273"/>
        <v>#DIV/0!</v>
      </c>
      <c r="AU673" s="1">
        <f ca="1">SUM(OFFSET('96点'!AU$5,(ROW(AU673)-ROW(AU$5))*4,,4))</f>
        <v>0</v>
      </c>
      <c r="AV673" s="1">
        <f ca="1">SUM(OFFSET('96点'!AV$5,(ROW(AV673)-ROW(AV$5))*4,,4))</f>
        <v>0</v>
      </c>
      <c r="AW673" s="1" t="e">
        <f ca="1" t="shared" si="274"/>
        <v>#DIV/0!</v>
      </c>
      <c r="AX673" s="1">
        <f ca="1">SUM(OFFSET('96点'!AX$5,(ROW(AX673)-ROW(AX$5))*4,,4))</f>
        <v>0</v>
      </c>
      <c r="AY673" s="1">
        <f ca="1">SUM(OFFSET('96点'!AY$5,(ROW(AY673)-ROW(AY$5))*4,,4))</f>
        <v>0</v>
      </c>
      <c r="AZ673" s="1" t="e">
        <f ca="1" t="shared" si="275"/>
        <v>#DIV/0!</v>
      </c>
      <c r="BA673" s="1" t="e">
        <f ca="1" t="shared" si="276"/>
        <v>#DIV/0!</v>
      </c>
      <c r="BB673" s="1">
        <f ca="1">SUM(OFFSET('96点'!BB$5,(ROW(BB673)-ROW(BB$5))*4,,4))</f>
        <v>0</v>
      </c>
    </row>
    <row r="674" spans="3:54">
      <c r="C674" s="1">
        <f t="shared" si="252"/>
        <v>670</v>
      </c>
      <c r="D674" s="1">
        <f t="shared" si="253"/>
        <v>24</v>
      </c>
      <c r="E674" s="1">
        <f t="shared" si="256"/>
        <v>45118</v>
      </c>
      <c r="F674" s="1" t="str">
        <f t="shared" si="254"/>
        <v>20230711</v>
      </c>
      <c r="G674">
        <f t="shared" si="257"/>
        <v>2</v>
      </c>
      <c r="J674" s="1" t="str">
        <f>INDEX(辅助表!$F$3:$F$14,G674)</f>
        <v>测试机组#1调度单元</v>
      </c>
      <c r="K674" s="1" t="str">
        <f t="shared" si="255"/>
        <v>2023-07-11</v>
      </c>
      <c r="L674" s="3">
        <f ca="1" t="shared" si="258"/>
        <v>0.916666666666667</v>
      </c>
      <c r="M674" s="1">
        <f ca="1">SUM(OFFSET('96点'!M$5,(ROW(M674)-ROW(M$5))*4,,4))</f>
        <v>0</v>
      </c>
      <c r="N674" s="1" t="e">
        <f ca="1" t="shared" si="259"/>
        <v>#DIV/0!</v>
      </c>
      <c r="O674" s="1">
        <f ca="1">SUM(OFFSET('96点'!O$5,(ROW(O674)-ROW(O$5))*4,,4))</f>
        <v>0</v>
      </c>
      <c r="P674" s="1">
        <f ca="1">SUM(OFFSET('96点'!P$5,(ROW(P674)-ROW(P$5))*4,,4))</f>
        <v>0</v>
      </c>
      <c r="Q674" s="1" t="e">
        <f ca="1" t="shared" si="260"/>
        <v>#DIV/0!</v>
      </c>
      <c r="R674" s="1" t="e">
        <f ca="1" t="shared" si="261"/>
        <v>#DIV/0!</v>
      </c>
      <c r="S674" s="1">
        <f ca="1">SUM(OFFSET('96点'!S$5,(ROW(S674)-ROW(S$5))*4,,4))</f>
        <v>0</v>
      </c>
      <c r="T674" s="1">
        <f ca="1">SUM(OFFSET('96点'!T$5,(ROW(T674)-ROW(T$5))*4,,4))</f>
        <v>0</v>
      </c>
      <c r="U674" s="1" t="e">
        <f ca="1" t="shared" si="262"/>
        <v>#DIV/0!</v>
      </c>
      <c r="V674" s="1">
        <f ca="1">SUM(OFFSET('96点'!V$5,(ROW(V674)-ROW(V$5))*4,,4))</f>
        <v>0</v>
      </c>
      <c r="W674" s="1">
        <f ca="1">SUM(OFFSET('96点'!W$5,(ROW(W674)-ROW(W$5))*4,,4))</f>
        <v>0</v>
      </c>
      <c r="X674" s="1" t="e">
        <f ca="1" t="shared" si="263"/>
        <v>#DIV/0!</v>
      </c>
      <c r="Y674" s="1" t="e">
        <f ca="1" t="shared" si="264"/>
        <v>#DIV/0!</v>
      </c>
      <c r="Z674" s="1">
        <f ca="1">SUM(OFFSET('96点'!Z$5,(ROW(Z674)-ROW(Z$5))*4,,4))</f>
        <v>0</v>
      </c>
      <c r="AA674" s="1">
        <f ca="1">SUM(OFFSET('96点'!AA$5,(ROW(AA674)-ROW(AA$5))*4,,4))</f>
        <v>0</v>
      </c>
      <c r="AB674" s="1" t="e">
        <f ca="1" t="shared" si="265"/>
        <v>#DIV/0!</v>
      </c>
      <c r="AC674" s="1">
        <f ca="1">SUM(OFFSET('96点'!AC$5,(ROW(AC674)-ROW(AC$5))*4,,4))</f>
        <v>0</v>
      </c>
      <c r="AD674" s="1">
        <f ca="1">SUM(OFFSET('96点'!AD$5,(ROW(AD674)-ROW(AD$5))*4,,4))</f>
        <v>0</v>
      </c>
      <c r="AE674" s="1" t="e">
        <f ca="1" t="shared" si="266"/>
        <v>#DIV/0!</v>
      </c>
      <c r="AF674" s="1" t="e">
        <f ca="1" t="shared" si="267"/>
        <v>#DIV/0!</v>
      </c>
      <c r="AG674" s="1">
        <f ca="1">SUM(OFFSET('96点'!AG$5,(ROW(AG674)-ROW(AG$5))*4,,4))</f>
        <v>0</v>
      </c>
      <c r="AH674" s="1">
        <f ca="1">SUM(OFFSET('96点'!AH$5,(ROW(AH674)-ROW(AH$5))*4,,4))</f>
        <v>0</v>
      </c>
      <c r="AI674" s="1" t="e">
        <f ca="1" t="shared" si="268"/>
        <v>#DIV/0!</v>
      </c>
      <c r="AJ674" s="1">
        <f ca="1">SUM(OFFSET('96点'!AJ$5,(ROW(AJ674)-ROW(AJ$5))*4,,4))</f>
        <v>0</v>
      </c>
      <c r="AK674" s="1">
        <f ca="1">SUM(OFFSET('96点'!AK$5,(ROW(AK674)-ROW(AK$5))*4,,4))</f>
        <v>0</v>
      </c>
      <c r="AL674" s="1" t="e">
        <f ca="1" t="shared" si="269"/>
        <v>#DIV/0!</v>
      </c>
      <c r="AM674" s="1" t="e">
        <f ca="1" t="shared" si="270"/>
        <v>#DIV/0!</v>
      </c>
      <c r="AN674" s="1">
        <f ca="1">SUM(OFFSET('96点'!AN$5,(ROW(AN674)-ROW(AN$5))*4,,4))</f>
        <v>0</v>
      </c>
      <c r="AO674" s="1">
        <f ca="1">SUM(OFFSET('96点'!AO$5,(ROW(AO674)-ROW(AO$5))*4,,4))</f>
        <v>0</v>
      </c>
      <c r="AP674" s="1" t="e">
        <f ca="1" t="shared" si="271"/>
        <v>#DIV/0!</v>
      </c>
      <c r="AQ674" s="1">
        <f ca="1">SUM(OFFSET('96点'!AQ$5,(ROW(AQ674)-ROW(AQ$5))*4,,4))</f>
        <v>0</v>
      </c>
      <c r="AR674" s="1">
        <f ca="1">SUM(OFFSET('96点'!AR$5,(ROW(AR674)-ROW(AR$5))*4,,4))</f>
        <v>0</v>
      </c>
      <c r="AS674" s="1" t="e">
        <f ca="1" t="shared" si="272"/>
        <v>#DIV/0!</v>
      </c>
      <c r="AT674" s="1" t="e">
        <f ca="1" t="shared" si="273"/>
        <v>#DIV/0!</v>
      </c>
      <c r="AU674" s="1">
        <f ca="1">SUM(OFFSET('96点'!AU$5,(ROW(AU674)-ROW(AU$5))*4,,4))</f>
        <v>0</v>
      </c>
      <c r="AV674" s="1">
        <f ca="1">SUM(OFFSET('96点'!AV$5,(ROW(AV674)-ROW(AV$5))*4,,4))</f>
        <v>0</v>
      </c>
      <c r="AW674" s="1" t="e">
        <f ca="1" t="shared" si="274"/>
        <v>#DIV/0!</v>
      </c>
      <c r="AX674" s="1">
        <f ca="1">SUM(OFFSET('96点'!AX$5,(ROW(AX674)-ROW(AX$5))*4,,4))</f>
        <v>0</v>
      </c>
      <c r="AY674" s="1">
        <f ca="1">SUM(OFFSET('96点'!AY$5,(ROW(AY674)-ROW(AY$5))*4,,4))</f>
        <v>0</v>
      </c>
      <c r="AZ674" s="1" t="e">
        <f ca="1" t="shared" si="275"/>
        <v>#DIV/0!</v>
      </c>
      <c r="BA674" s="1" t="e">
        <f ca="1" t="shared" si="276"/>
        <v>#DIV/0!</v>
      </c>
      <c r="BB674" s="1">
        <f ca="1">SUM(OFFSET('96点'!BB$5,(ROW(BB674)-ROW(BB$5))*4,,4))</f>
        <v>0</v>
      </c>
    </row>
    <row r="675" spans="3:54">
      <c r="C675" s="1">
        <f t="shared" si="252"/>
        <v>671</v>
      </c>
      <c r="D675" s="1">
        <f t="shared" si="253"/>
        <v>25</v>
      </c>
      <c r="E675" s="1">
        <f t="shared" si="256"/>
        <v>45118</v>
      </c>
      <c r="F675" s="1" t="str">
        <f t="shared" si="254"/>
        <v>20230711</v>
      </c>
      <c r="G675">
        <f t="shared" si="257"/>
        <v>2</v>
      </c>
      <c r="J675" s="1" t="str">
        <f>INDEX(辅助表!$F$3:$F$14,G675)</f>
        <v>测试机组#1调度单元</v>
      </c>
      <c r="K675" s="1" t="str">
        <f t="shared" si="255"/>
        <v>2023-07-11</v>
      </c>
      <c r="L675" s="3">
        <f ca="1" t="shared" si="258"/>
        <v>0.958333333333333</v>
      </c>
      <c r="M675" s="1">
        <f ca="1">SUM(OFFSET('96点'!M$5,(ROW(M675)-ROW(M$5))*4,,4))</f>
        <v>0</v>
      </c>
      <c r="N675" s="1" t="e">
        <f ca="1" t="shared" si="259"/>
        <v>#DIV/0!</v>
      </c>
      <c r="O675" s="1">
        <f ca="1">SUM(OFFSET('96点'!O$5,(ROW(O675)-ROW(O$5))*4,,4))</f>
        <v>0</v>
      </c>
      <c r="P675" s="1">
        <f ca="1">SUM(OFFSET('96点'!P$5,(ROW(P675)-ROW(P$5))*4,,4))</f>
        <v>0</v>
      </c>
      <c r="Q675" s="1" t="e">
        <f ca="1" t="shared" si="260"/>
        <v>#DIV/0!</v>
      </c>
      <c r="R675" s="1" t="e">
        <f ca="1" t="shared" si="261"/>
        <v>#DIV/0!</v>
      </c>
      <c r="S675" s="1">
        <f ca="1">SUM(OFFSET('96点'!S$5,(ROW(S675)-ROW(S$5))*4,,4))</f>
        <v>0</v>
      </c>
      <c r="T675" s="1">
        <f ca="1">SUM(OFFSET('96点'!T$5,(ROW(T675)-ROW(T$5))*4,,4))</f>
        <v>0</v>
      </c>
      <c r="U675" s="1" t="e">
        <f ca="1" t="shared" si="262"/>
        <v>#DIV/0!</v>
      </c>
      <c r="V675" s="1">
        <f ca="1">SUM(OFFSET('96点'!V$5,(ROW(V675)-ROW(V$5))*4,,4))</f>
        <v>0</v>
      </c>
      <c r="W675" s="1">
        <f ca="1">SUM(OFFSET('96点'!W$5,(ROW(W675)-ROW(W$5))*4,,4))</f>
        <v>0</v>
      </c>
      <c r="X675" s="1" t="e">
        <f ca="1" t="shared" si="263"/>
        <v>#DIV/0!</v>
      </c>
      <c r="Y675" s="1" t="e">
        <f ca="1" t="shared" si="264"/>
        <v>#DIV/0!</v>
      </c>
      <c r="Z675" s="1">
        <f ca="1">SUM(OFFSET('96点'!Z$5,(ROW(Z675)-ROW(Z$5))*4,,4))</f>
        <v>0</v>
      </c>
      <c r="AA675" s="1">
        <f ca="1">SUM(OFFSET('96点'!AA$5,(ROW(AA675)-ROW(AA$5))*4,,4))</f>
        <v>0</v>
      </c>
      <c r="AB675" s="1" t="e">
        <f ca="1" t="shared" si="265"/>
        <v>#DIV/0!</v>
      </c>
      <c r="AC675" s="1">
        <f ca="1">SUM(OFFSET('96点'!AC$5,(ROW(AC675)-ROW(AC$5))*4,,4))</f>
        <v>0</v>
      </c>
      <c r="AD675" s="1">
        <f ca="1">SUM(OFFSET('96点'!AD$5,(ROW(AD675)-ROW(AD$5))*4,,4))</f>
        <v>0</v>
      </c>
      <c r="AE675" s="1" t="e">
        <f ca="1" t="shared" si="266"/>
        <v>#DIV/0!</v>
      </c>
      <c r="AF675" s="1" t="e">
        <f ca="1" t="shared" si="267"/>
        <v>#DIV/0!</v>
      </c>
      <c r="AG675" s="1">
        <f ca="1">SUM(OFFSET('96点'!AG$5,(ROW(AG675)-ROW(AG$5))*4,,4))</f>
        <v>0</v>
      </c>
      <c r="AH675" s="1">
        <f ca="1">SUM(OFFSET('96点'!AH$5,(ROW(AH675)-ROW(AH$5))*4,,4))</f>
        <v>0</v>
      </c>
      <c r="AI675" s="1" t="e">
        <f ca="1" t="shared" si="268"/>
        <v>#DIV/0!</v>
      </c>
      <c r="AJ675" s="1">
        <f ca="1">SUM(OFFSET('96点'!AJ$5,(ROW(AJ675)-ROW(AJ$5))*4,,4))</f>
        <v>0</v>
      </c>
      <c r="AK675" s="1">
        <f ca="1">SUM(OFFSET('96点'!AK$5,(ROW(AK675)-ROW(AK$5))*4,,4))</f>
        <v>0</v>
      </c>
      <c r="AL675" s="1" t="e">
        <f ca="1" t="shared" si="269"/>
        <v>#DIV/0!</v>
      </c>
      <c r="AM675" s="1" t="e">
        <f ca="1" t="shared" si="270"/>
        <v>#DIV/0!</v>
      </c>
      <c r="AN675" s="1">
        <f ca="1">SUM(OFFSET('96点'!AN$5,(ROW(AN675)-ROW(AN$5))*4,,4))</f>
        <v>0</v>
      </c>
      <c r="AO675" s="1">
        <f ca="1">SUM(OFFSET('96点'!AO$5,(ROW(AO675)-ROW(AO$5))*4,,4))</f>
        <v>0</v>
      </c>
      <c r="AP675" s="1" t="e">
        <f ca="1" t="shared" si="271"/>
        <v>#DIV/0!</v>
      </c>
      <c r="AQ675" s="1">
        <f ca="1">SUM(OFFSET('96点'!AQ$5,(ROW(AQ675)-ROW(AQ$5))*4,,4))</f>
        <v>0</v>
      </c>
      <c r="AR675" s="1">
        <f ca="1">SUM(OFFSET('96点'!AR$5,(ROW(AR675)-ROW(AR$5))*4,,4))</f>
        <v>0</v>
      </c>
      <c r="AS675" s="1" t="e">
        <f ca="1" t="shared" si="272"/>
        <v>#DIV/0!</v>
      </c>
      <c r="AT675" s="1" t="e">
        <f ca="1" t="shared" si="273"/>
        <v>#DIV/0!</v>
      </c>
      <c r="AU675" s="1">
        <f ca="1">SUM(OFFSET('96点'!AU$5,(ROW(AU675)-ROW(AU$5))*4,,4))</f>
        <v>0</v>
      </c>
      <c r="AV675" s="1">
        <f ca="1">SUM(OFFSET('96点'!AV$5,(ROW(AV675)-ROW(AV$5))*4,,4))</f>
        <v>0</v>
      </c>
      <c r="AW675" s="1" t="e">
        <f ca="1" t="shared" si="274"/>
        <v>#DIV/0!</v>
      </c>
      <c r="AX675" s="1">
        <f ca="1">SUM(OFFSET('96点'!AX$5,(ROW(AX675)-ROW(AX$5))*4,,4))</f>
        <v>0</v>
      </c>
      <c r="AY675" s="1">
        <f ca="1">SUM(OFFSET('96点'!AY$5,(ROW(AY675)-ROW(AY$5))*4,,4))</f>
        <v>0</v>
      </c>
      <c r="AZ675" s="1" t="e">
        <f ca="1" t="shared" si="275"/>
        <v>#DIV/0!</v>
      </c>
      <c r="BA675" s="1" t="e">
        <f ca="1" t="shared" si="276"/>
        <v>#DIV/0!</v>
      </c>
      <c r="BB675" s="1">
        <f ca="1">SUM(OFFSET('96点'!BB$5,(ROW(BB675)-ROW(BB$5))*4,,4))</f>
        <v>0</v>
      </c>
    </row>
    <row r="676" spans="3:54">
      <c r="C676" s="1">
        <f t="shared" si="252"/>
        <v>672</v>
      </c>
      <c r="D676" s="1">
        <f t="shared" si="253"/>
        <v>26</v>
      </c>
      <c r="E676" s="1">
        <f t="shared" si="256"/>
        <v>45118</v>
      </c>
      <c r="F676" s="1" t="str">
        <f t="shared" si="254"/>
        <v>20230711</v>
      </c>
      <c r="G676">
        <f t="shared" si="257"/>
        <v>2</v>
      </c>
      <c r="J676" s="1" t="str">
        <f>INDEX(辅助表!$F$3:$F$14,G676)</f>
        <v>测试机组#1调度单元</v>
      </c>
      <c r="K676" s="1" t="str">
        <f t="shared" si="255"/>
        <v>2023-07-11</v>
      </c>
      <c r="L676" s="15" t="str">
        <f ca="1" t="shared" si="258"/>
        <v>24:00</v>
      </c>
      <c r="M676" s="1">
        <f ca="1">SUM(OFFSET('96点'!M$5,(ROW(M676)-ROW(M$5))*4,,4))</f>
        <v>0</v>
      </c>
      <c r="N676" s="1" t="e">
        <f ca="1" t="shared" si="259"/>
        <v>#DIV/0!</v>
      </c>
      <c r="O676" s="1">
        <f ca="1">SUM(OFFSET('96点'!O$5,(ROW(O676)-ROW(O$5))*4,,4))</f>
        <v>0</v>
      </c>
      <c r="P676" s="1">
        <f ca="1">SUM(OFFSET('96点'!P$5,(ROW(P676)-ROW(P$5))*4,,4))</f>
        <v>0</v>
      </c>
      <c r="Q676" s="1" t="e">
        <f ca="1" t="shared" si="260"/>
        <v>#DIV/0!</v>
      </c>
      <c r="R676" s="1" t="e">
        <f ca="1" t="shared" si="261"/>
        <v>#DIV/0!</v>
      </c>
      <c r="S676" s="1">
        <f ca="1">SUM(OFFSET('96点'!S$5,(ROW(S676)-ROW(S$5))*4,,4))</f>
        <v>0</v>
      </c>
      <c r="T676" s="1">
        <f ca="1">SUM(OFFSET('96点'!T$5,(ROW(T676)-ROW(T$5))*4,,4))</f>
        <v>0</v>
      </c>
      <c r="U676" s="1" t="e">
        <f ca="1" t="shared" si="262"/>
        <v>#DIV/0!</v>
      </c>
      <c r="V676" s="1">
        <f ca="1">SUM(OFFSET('96点'!V$5,(ROW(V676)-ROW(V$5))*4,,4))</f>
        <v>0</v>
      </c>
      <c r="W676" s="1">
        <f ca="1">SUM(OFFSET('96点'!W$5,(ROW(W676)-ROW(W$5))*4,,4))</f>
        <v>0</v>
      </c>
      <c r="X676" s="1" t="e">
        <f ca="1" t="shared" si="263"/>
        <v>#DIV/0!</v>
      </c>
      <c r="Y676" s="1" t="e">
        <f ca="1" t="shared" si="264"/>
        <v>#DIV/0!</v>
      </c>
      <c r="Z676" s="1">
        <f ca="1">SUM(OFFSET('96点'!Z$5,(ROW(Z676)-ROW(Z$5))*4,,4))</f>
        <v>0</v>
      </c>
      <c r="AA676" s="1">
        <f ca="1">SUM(OFFSET('96点'!AA$5,(ROW(AA676)-ROW(AA$5))*4,,4))</f>
        <v>0</v>
      </c>
      <c r="AB676" s="1" t="e">
        <f ca="1" t="shared" si="265"/>
        <v>#DIV/0!</v>
      </c>
      <c r="AC676" s="1">
        <f ca="1">SUM(OFFSET('96点'!AC$5,(ROW(AC676)-ROW(AC$5))*4,,4))</f>
        <v>0</v>
      </c>
      <c r="AD676" s="1">
        <f ca="1">SUM(OFFSET('96点'!AD$5,(ROW(AD676)-ROW(AD$5))*4,,4))</f>
        <v>0</v>
      </c>
      <c r="AE676" s="1" t="e">
        <f ca="1" t="shared" si="266"/>
        <v>#DIV/0!</v>
      </c>
      <c r="AF676" s="1" t="e">
        <f ca="1" t="shared" si="267"/>
        <v>#DIV/0!</v>
      </c>
      <c r="AG676" s="1">
        <f ca="1">SUM(OFFSET('96点'!AG$5,(ROW(AG676)-ROW(AG$5))*4,,4))</f>
        <v>0</v>
      </c>
      <c r="AH676" s="1">
        <f ca="1">SUM(OFFSET('96点'!AH$5,(ROW(AH676)-ROW(AH$5))*4,,4))</f>
        <v>0</v>
      </c>
      <c r="AI676" s="1" t="e">
        <f ca="1" t="shared" si="268"/>
        <v>#DIV/0!</v>
      </c>
      <c r="AJ676" s="1">
        <f ca="1">SUM(OFFSET('96点'!AJ$5,(ROW(AJ676)-ROW(AJ$5))*4,,4))</f>
        <v>0</v>
      </c>
      <c r="AK676" s="1">
        <f ca="1">SUM(OFFSET('96点'!AK$5,(ROW(AK676)-ROW(AK$5))*4,,4))</f>
        <v>0</v>
      </c>
      <c r="AL676" s="1" t="e">
        <f ca="1" t="shared" si="269"/>
        <v>#DIV/0!</v>
      </c>
      <c r="AM676" s="1" t="e">
        <f ca="1" t="shared" si="270"/>
        <v>#DIV/0!</v>
      </c>
      <c r="AN676" s="1">
        <f ca="1">SUM(OFFSET('96点'!AN$5,(ROW(AN676)-ROW(AN$5))*4,,4))</f>
        <v>0</v>
      </c>
      <c r="AO676" s="1">
        <f ca="1">SUM(OFFSET('96点'!AO$5,(ROW(AO676)-ROW(AO$5))*4,,4))</f>
        <v>0</v>
      </c>
      <c r="AP676" s="1" t="e">
        <f ca="1" t="shared" si="271"/>
        <v>#DIV/0!</v>
      </c>
      <c r="AQ676" s="1">
        <f ca="1">SUM(OFFSET('96点'!AQ$5,(ROW(AQ676)-ROW(AQ$5))*4,,4))</f>
        <v>0</v>
      </c>
      <c r="AR676" s="1">
        <f ca="1">SUM(OFFSET('96点'!AR$5,(ROW(AR676)-ROW(AR$5))*4,,4))</f>
        <v>0</v>
      </c>
      <c r="AS676" s="1" t="e">
        <f ca="1" t="shared" si="272"/>
        <v>#DIV/0!</v>
      </c>
      <c r="AT676" s="1" t="e">
        <f ca="1" t="shared" si="273"/>
        <v>#DIV/0!</v>
      </c>
      <c r="AU676" s="1">
        <f ca="1">SUM(OFFSET('96点'!AU$5,(ROW(AU676)-ROW(AU$5))*4,,4))</f>
        <v>0</v>
      </c>
      <c r="AV676" s="1">
        <f ca="1">SUM(OFFSET('96点'!AV$5,(ROW(AV676)-ROW(AV$5))*4,,4))</f>
        <v>0</v>
      </c>
      <c r="AW676" s="1" t="e">
        <f ca="1" t="shared" si="274"/>
        <v>#DIV/0!</v>
      </c>
      <c r="AX676" s="1">
        <f ca="1">SUM(OFFSET('96点'!AX$5,(ROW(AX676)-ROW(AX$5))*4,,4))</f>
        <v>0</v>
      </c>
      <c r="AY676" s="1">
        <f ca="1">SUM(OFFSET('96点'!AY$5,(ROW(AY676)-ROW(AY$5))*4,,4))</f>
        <v>0</v>
      </c>
      <c r="AZ676" s="1" t="e">
        <f ca="1" t="shared" si="275"/>
        <v>#DIV/0!</v>
      </c>
      <c r="BA676" s="1" t="e">
        <f ca="1" t="shared" si="276"/>
        <v>#DIV/0!</v>
      </c>
      <c r="BB676" s="1">
        <f ca="1">SUM(OFFSET('96点'!BB$5,(ROW(BB676)-ROW(BB$5))*4,,4))</f>
        <v>0</v>
      </c>
    </row>
    <row r="677" spans="3:54">
      <c r="C677" s="1">
        <f t="shared" si="252"/>
        <v>673</v>
      </c>
      <c r="D677" s="1">
        <f t="shared" si="253"/>
        <v>3</v>
      </c>
      <c r="E677" s="1">
        <f t="shared" si="256"/>
        <v>45119</v>
      </c>
      <c r="F677" s="1" t="str">
        <f t="shared" si="254"/>
        <v>20230712</v>
      </c>
      <c r="G677">
        <f t="shared" si="257"/>
        <v>1</v>
      </c>
      <c r="J677" s="1" t="str">
        <f>INDEX(辅助表!$F$3:$F$14,G677)</f>
        <v>风电调度单元</v>
      </c>
      <c r="K677" s="1" t="str">
        <f t="shared" si="255"/>
        <v>2023-07-12</v>
      </c>
      <c r="L677" s="3">
        <f ca="1" t="shared" si="258"/>
        <v>0.0416666666666667</v>
      </c>
      <c r="M677" s="1">
        <f ca="1">SUM(OFFSET('96点'!M$5,(ROW(M677)-ROW(M$5))*4,,4))</f>
        <v>0</v>
      </c>
      <c r="N677" s="1" t="e">
        <f ca="1" t="shared" si="259"/>
        <v>#DIV/0!</v>
      </c>
      <c r="O677" s="1">
        <f ca="1">SUM(OFFSET('96点'!O$5,(ROW(O677)-ROW(O$5))*4,,4))</f>
        <v>0</v>
      </c>
      <c r="P677" s="1">
        <f ca="1">SUM(OFFSET('96点'!P$5,(ROW(P677)-ROW(P$5))*4,,4))</f>
        <v>0</v>
      </c>
      <c r="Q677" s="1" t="e">
        <f ca="1" t="shared" si="260"/>
        <v>#DIV/0!</v>
      </c>
      <c r="R677" s="1" t="e">
        <f ca="1" t="shared" si="261"/>
        <v>#DIV/0!</v>
      </c>
      <c r="S677" s="1">
        <f ca="1">SUM(OFFSET('96点'!S$5,(ROW(S677)-ROW(S$5))*4,,4))</f>
        <v>0</v>
      </c>
      <c r="T677" s="1">
        <f ca="1">SUM(OFFSET('96点'!T$5,(ROW(T677)-ROW(T$5))*4,,4))</f>
        <v>0</v>
      </c>
      <c r="U677" s="1" t="e">
        <f ca="1" t="shared" si="262"/>
        <v>#DIV/0!</v>
      </c>
      <c r="V677" s="1">
        <f ca="1">SUM(OFFSET('96点'!V$5,(ROW(V677)-ROW(V$5))*4,,4))</f>
        <v>0</v>
      </c>
      <c r="W677" s="1">
        <f ca="1">SUM(OFFSET('96点'!W$5,(ROW(W677)-ROW(W$5))*4,,4))</f>
        <v>0</v>
      </c>
      <c r="X677" s="1" t="e">
        <f ca="1" t="shared" si="263"/>
        <v>#DIV/0!</v>
      </c>
      <c r="Y677" s="1" t="e">
        <f ca="1" t="shared" si="264"/>
        <v>#DIV/0!</v>
      </c>
      <c r="Z677" s="1">
        <f ca="1">SUM(OFFSET('96点'!Z$5,(ROW(Z677)-ROW(Z$5))*4,,4))</f>
        <v>0</v>
      </c>
      <c r="AA677" s="1">
        <f ca="1">SUM(OFFSET('96点'!AA$5,(ROW(AA677)-ROW(AA$5))*4,,4))</f>
        <v>0</v>
      </c>
      <c r="AB677" s="1" t="e">
        <f ca="1" t="shared" si="265"/>
        <v>#DIV/0!</v>
      </c>
      <c r="AC677" s="1">
        <f ca="1">SUM(OFFSET('96点'!AC$5,(ROW(AC677)-ROW(AC$5))*4,,4))</f>
        <v>0</v>
      </c>
      <c r="AD677" s="1">
        <f ca="1">SUM(OFFSET('96点'!AD$5,(ROW(AD677)-ROW(AD$5))*4,,4))</f>
        <v>0</v>
      </c>
      <c r="AE677" s="1" t="e">
        <f ca="1" t="shared" si="266"/>
        <v>#DIV/0!</v>
      </c>
      <c r="AF677" s="1" t="e">
        <f ca="1" t="shared" si="267"/>
        <v>#DIV/0!</v>
      </c>
      <c r="AG677" s="1">
        <f ca="1">SUM(OFFSET('96点'!AG$5,(ROW(AG677)-ROW(AG$5))*4,,4))</f>
        <v>0</v>
      </c>
      <c r="AH677" s="1">
        <f ca="1">SUM(OFFSET('96点'!AH$5,(ROW(AH677)-ROW(AH$5))*4,,4))</f>
        <v>0</v>
      </c>
      <c r="AI677" s="1" t="e">
        <f ca="1" t="shared" si="268"/>
        <v>#DIV/0!</v>
      </c>
      <c r="AJ677" s="1">
        <f ca="1">SUM(OFFSET('96点'!AJ$5,(ROW(AJ677)-ROW(AJ$5))*4,,4))</f>
        <v>0</v>
      </c>
      <c r="AK677" s="1">
        <f ca="1">SUM(OFFSET('96点'!AK$5,(ROW(AK677)-ROW(AK$5))*4,,4))</f>
        <v>0</v>
      </c>
      <c r="AL677" s="1" t="e">
        <f ca="1" t="shared" si="269"/>
        <v>#DIV/0!</v>
      </c>
      <c r="AM677" s="1" t="e">
        <f ca="1" t="shared" si="270"/>
        <v>#DIV/0!</v>
      </c>
      <c r="AN677" s="1">
        <f ca="1">SUM(OFFSET('96点'!AN$5,(ROW(AN677)-ROW(AN$5))*4,,4))</f>
        <v>0</v>
      </c>
      <c r="AO677" s="1">
        <f ca="1">SUM(OFFSET('96点'!AO$5,(ROW(AO677)-ROW(AO$5))*4,,4))</f>
        <v>0</v>
      </c>
      <c r="AP677" s="1" t="e">
        <f ca="1" t="shared" si="271"/>
        <v>#DIV/0!</v>
      </c>
      <c r="AQ677" s="1">
        <f ca="1">SUM(OFFSET('96点'!AQ$5,(ROW(AQ677)-ROW(AQ$5))*4,,4))</f>
        <v>0</v>
      </c>
      <c r="AR677" s="1">
        <f ca="1">SUM(OFFSET('96点'!AR$5,(ROW(AR677)-ROW(AR$5))*4,,4))</f>
        <v>0</v>
      </c>
      <c r="AS677" s="1" t="e">
        <f ca="1" t="shared" si="272"/>
        <v>#DIV/0!</v>
      </c>
      <c r="AT677" s="1" t="e">
        <f ca="1" t="shared" si="273"/>
        <v>#DIV/0!</v>
      </c>
      <c r="AU677" s="1">
        <f ca="1">SUM(OFFSET('96点'!AU$5,(ROW(AU677)-ROW(AU$5))*4,,4))</f>
        <v>0</v>
      </c>
      <c r="AV677" s="1">
        <f ca="1">SUM(OFFSET('96点'!AV$5,(ROW(AV677)-ROW(AV$5))*4,,4))</f>
        <v>0</v>
      </c>
      <c r="AW677" s="1" t="e">
        <f ca="1" t="shared" si="274"/>
        <v>#DIV/0!</v>
      </c>
      <c r="AX677" s="1">
        <f ca="1">SUM(OFFSET('96点'!AX$5,(ROW(AX677)-ROW(AX$5))*4,,4))</f>
        <v>0</v>
      </c>
      <c r="AY677" s="1">
        <f ca="1">SUM(OFFSET('96点'!AY$5,(ROW(AY677)-ROW(AY$5))*4,,4))</f>
        <v>0</v>
      </c>
      <c r="AZ677" s="1" t="e">
        <f ca="1" t="shared" si="275"/>
        <v>#DIV/0!</v>
      </c>
      <c r="BA677" s="1" t="e">
        <f ca="1" t="shared" si="276"/>
        <v>#DIV/0!</v>
      </c>
      <c r="BB677" s="1">
        <f ca="1">SUM(OFFSET('96点'!BB$5,(ROW(BB677)-ROW(BB$5))*4,,4))</f>
        <v>0</v>
      </c>
    </row>
    <row r="678" spans="3:54">
      <c r="C678" s="1">
        <f t="shared" si="252"/>
        <v>674</v>
      </c>
      <c r="D678" s="1">
        <f t="shared" si="253"/>
        <v>4</v>
      </c>
      <c r="E678" s="1">
        <f t="shared" si="256"/>
        <v>45119</v>
      </c>
      <c r="F678" s="1" t="str">
        <f t="shared" si="254"/>
        <v>20230712</v>
      </c>
      <c r="G678">
        <f t="shared" si="257"/>
        <v>1</v>
      </c>
      <c r="J678" s="1" t="str">
        <f>INDEX(辅助表!$F$3:$F$14,G678)</f>
        <v>风电调度单元</v>
      </c>
      <c r="K678" s="1" t="str">
        <f t="shared" si="255"/>
        <v>2023-07-12</v>
      </c>
      <c r="L678" s="3">
        <f ca="1" t="shared" si="258"/>
        <v>0.0833333333333333</v>
      </c>
      <c r="M678" s="1">
        <f ca="1">SUM(OFFSET('96点'!M$5,(ROW(M678)-ROW(M$5))*4,,4))</f>
        <v>0</v>
      </c>
      <c r="N678" s="1" t="e">
        <f ca="1" t="shared" si="259"/>
        <v>#DIV/0!</v>
      </c>
      <c r="O678" s="1">
        <f ca="1">SUM(OFFSET('96点'!O$5,(ROW(O678)-ROW(O$5))*4,,4))</f>
        <v>0</v>
      </c>
      <c r="P678" s="1">
        <f ca="1">SUM(OFFSET('96点'!P$5,(ROW(P678)-ROW(P$5))*4,,4))</f>
        <v>0</v>
      </c>
      <c r="Q678" s="1" t="e">
        <f ca="1" t="shared" si="260"/>
        <v>#DIV/0!</v>
      </c>
      <c r="R678" s="1" t="e">
        <f ca="1" t="shared" si="261"/>
        <v>#DIV/0!</v>
      </c>
      <c r="S678" s="1">
        <f ca="1">SUM(OFFSET('96点'!S$5,(ROW(S678)-ROW(S$5))*4,,4))</f>
        <v>0</v>
      </c>
      <c r="T678" s="1">
        <f ca="1">SUM(OFFSET('96点'!T$5,(ROW(T678)-ROW(T$5))*4,,4))</f>
        <v>0</v>
      </c>
      <c r="U678" s="1" t="e">
        <f ca="1" t="shared" si="262"/>
        <v>#DIV/0!</v>
      </c>
      <c r="V678" s="1">
        <f ca="1">SUM(OFFSET('96点'!V$5,(ROW(V678)-ROW(V$5))*4,,4))</f>
        <v>0</v>
      </c>
      <c r="W678" s="1">
        <f ca="1">SUM(OFFSET('96点'!W$5,(ROW(W678)-ROW(W$5))*4,,4))</f>
        <v>0</v>
      </c>
      <c r="X678" s="1" t="e">
        <f ca="1" t="shared" si="263"/>
        <v>#DIV/0!</v>
      </c>
      <c r="Y678" s="1" t="e">
        <f ca="1" t="shared" si="264"/>
        <v>#DIV/0!</v>
      </c>
      <c r="Z678" s="1">
        <f ca="1">SUM(OFFSET('96点'!Z$5,(ROW(Z678)-ROW(Z$5))*4,,4))</f>
        <v>0</v>
      </c>
      <c r="AA678" s="1">
        <f ca="1">SUM(OFFSET('96点'!AA$5,(ROW(AA678)-ROW(AA$5))*4,,4))</f>
        <v>0</v>
      </c>
      <c r="AB678" s="1" t="e">
        <f ca="1" t="shared" si="265"/>
        <v>#DIV/0!</v>
      </c>
      <c r="AC678" s="1">
        <f ca="1">SUM(OFFSET('96点'!AC$5,(ROW(AC678)-ROW(AC$5))*4,,4))</f>
        <v>0</v>
      </c>
      <c r="AD678" s="1">
        <f ca="1">SUM(OFFSET('96点'!AD$5,(ROW(AD678)-ROW(AD$5))*4,,4))</f>
        <v>0</v>
      </c>
      <c r="AE678" s="1" t="e">
        <f ca="1" t="shared" si="266"/>
        <v>#DIV/0!</v>
      </c>
      <c r="AF678" s="1" t="e">
        <f ca="1" t="shared" si="267"/>
        <v>#DIV/0!</v>
      </c>
      <c r="AG678" s="1">
        <f ca="1">SUM(OFFSET('96点'!AG$5,(ROW(AG678)-ROW(AG$5))*4,,4))</f>
        <v>0</v>
      </c>
      <c r="AH678" s="1">
        <f ca="1">SUM(OFFSET('96点'!AH$5,(ROW(AH678)-ROW(AH$5))*4,,4))</f>
        <v>0</v>
      </c>
      <c r="AI678" s="1" t="e">
        <f ca="1" t="shared" si="268"/>
        <v>#DIV/0!</v>
      </c>
      <c r="AJ678" s="1">
        <f ca="1">SUM(OFFSET('96点'!AJ$5,(ROW(AJ678)-ROW(AJ$5))*4,,4))</f>
        <v>0</v>
      </c>
      <c r="AK678" s="1">
        <f ca="1">SUM(OFFSET('96点'!AK$5,(ROW(AK678)-ROW(AK$5))*4,,4))</f>
        <v>0</v>
      </c>
      <c r="AL678" s="1" t="e">
        <f ca="1" t="shared" si="269"/>
        <v>#DIV/0!</v>
      </c>
      <c r="AM678" s="1" t="e">
        <f ca="1" t="shared" si="270"/>
        <v>#DIV/0!</v>
      </c>
      <c r="AN678" s="1">
        <f ca="1">SUM(OFFSET('96点'!AN$5,(ROW(AN678)-ROW(AN$5))*4,,4))</f>
        <v>0</v>
      </c>
      <c r="AO678" s="1">
        <f ca="1">SUM(OFFSET('96点'!AO$5,(ROW(AO678)-ROW(AO$5))*4,,4))</f>
        <v>0</v>
      </c>
      <c r="AP678" s="1" t="e">
        <f ca="1" t="shared" si="271"/>
        <v>#DIV/0!</v>
      </c>
      <c r="AQ678" s="1">
        <f ca="1">SUM(OFFSET('96点'!AQ$5,(ROW(AQ678)-ROW(AQ$5))*4,,4))</f>
        <v>0</v>
      </c>
      <c r="AR678" s="1">
        <f ca="1">SUM(OFFSET('96点'!AR$5,(ROW(AR678)-ROW(AR$5))*4,,4))</f>
        <v>0</v>
      </c>
      <c r="AS678" s="1" t="e">
        <f ca="1" t="shared" si="272"/>
        <v>#DIV/0!</v>
      </c>
      <c r="AT678" s="1" t="e">
        <f ca="1" t="shared" si="273"/>
        <v>#DIV/0!</v>
      </c>
      <c r="AU678" s="1">
        <f ca="1">SUM(OFFSET('96点'!AU$5,(ROW(AU678)-ROW(AU$5))*4,,4))</f>
        <v>0</v>
      </c>
      <c r="AV678" s="1">
        <f ca="1">SUM(OFFSET('96点'!AV$5,(ROW(AV678)-ROW(AV$5))*4,,4))</f>
        <v>0</v>
      </c>
      <c r="AW678" s="1" t="e">
        <f ca="1" t="shared" si="274"/>
        <v>#DIV/0!</v>
      </c>
      <c r="AX678" s="1">
        <f ca="1">SUM(OFFSET('96点'!AX$5,(ROW(AX678)-ROW(AX$5))*4,,4))</f>
        <v>0</v>
      </c>
      <c r="AY678" s="1">
        <f ca="1">SUM(OFFSET('96点'!AY$5,(ROW(AY678)-ROW(AY$5))*4,,4))</f>
        <v>0</v>
      </c>
      <c r="AZ678" s="1" t="e">
        <f ca="1" t="shared" si="275"/>
        <v>#DIV/0!</v>
      </c>
      <c r="BA678" s="1" t="e">
        <f ca="1" t="shared" si="276"/>
        <v>#DIV/0!</v>
      </c>
      <c r="BB678" s="1">
        <f ca="1">SUM(OFFSET('96点'!BB$5,(ROW(BB678)-ROW(BB$5))*4,,4))</f>
        <v>0</v>
      </c>
    </row>
    <row r="679" spans="3:54">
      <c r="C679" s="1">
        <f t="shared" si="252"/>
        <v>675</v>
      </c>
      <c r="D679" s="1">
        <f t="shared" si="253"/>
        <v>5</v>
      </c>
      <c r="E679" s="1">
        <f t="shared" si="256"/>
        <v>45119</v>
      </c>
      <c r="F679" s="1" t="str">
        <f t="shared" si="254"/>
        <v>20230712</v>
      </c>
      <c r="G679">
        <f t="shared" si="257"/>
        <v>1</v>
      </c>
      <c r="J679" s="1" t="str">
        <f>INDEX(辅助表!$F$3:$F$14,G679)</f>
        <v>风电调度单元</v>
      </c>
      <c r="K679" s="1" t="str">
        <f t="shared" si="255"/>
        <v>2023-07-12</v>
      </c>
      <c r="L679" s="3">
        <f ca="1" t="shared" si="258"/>
        <v>0.125</v>
      </c>
      <c r="M679" s="1">
        <f ca="1">SUM(OFFSET('96点'!M$5,(ROW(M679)-ROW(M$5))*4,,4))</f>
        <v>0</v>
      </c>
      <c r="N679" s="1" t="e">
        <f ca="1" t="shared" si="259"/>
        <v>#DIV/0!</v>
      </c>
      <c r="O679" s="1">
        <f ca="1">SUM(OFFSET('96点'!O$5,(ROW(O679)-ROW(O$5))*4,,4))</f>
        <v>0</v>
      </c>
      <c r="P679" s="1">
        <f ca="1">SUM(OFFSET('96点'!P$5,(ROW(P679)-ROW(P$5))*4,,4))</f>
        <v>0</v>
      </c>
      <c r="Q679" s="1" t="e">
        <f ca="1" t="shared" si="260"/>
        <v>#DIV/0!</v>
      </c>
      <c r="R679" s="1" t="e">
        <f ca="1" t="shared" si="261"/>
        <v>#DIV/0!</v>
      </c>
      <c r="S679" s="1">
        <f ca="1">SUM(OFFSET('96点'!S$5,(ROW(S679)-ROW(S$5))*4,,4))</f>
        <v>0</v>
      </c>
      <c r="T679" s="1">
        <f ca="1">SUM(OFFSET('96点'!T$5,(ROW(T679)-ROW(T$5))*4,,4))</f>
        <v>0</v>
      </c>
      <c r="U679" s="1" t="e">
        <f ca="1" t="shared" si="262"/>
        <v>#DIV/0!</v>
      </c>
      <c r="V679" s="1">
        <f ca="1">SUM(OFFSET('96点'!V$5,(ROW(V679)-ROW(V$5))*4,,4))</f>
        <v>0</v>
      </c>
      <c r="W679" s="1">
        <f ca="1">SUM(OFFSET('96点'!W$5,(ROW(W679)-ROW(W$5))*4,,4))</f>
        <v>0</v>
      </c>
      <c r="X679" s="1" t="e">
        <f ca="1" t="shared" si="263"/>
        <v>#DIV/0!</v>
      </c>
      <c r="Y679" s="1" t="e">
        <f ca="1" t="shared" si="264"/>
        <v>#DIV/0!</v>
      </c>
      <c r="Z679" s="1">
        <f ca="1">SUM(OFFSET('96点'!Z$5,(ROW(Z679)-ROW(Z$5))*4,,4))</f>
        <v>0</v>
      </c>
      <c r="AA679" s="1">
        <f ca="1">SUM(OFFSET('96点'!AA$5,(ROW(AA679)-ROW(AA$5))*4,,4))</f>
        <v>0</v>
      </c>
      <c r="AB679" s="1" t="e">
        <f ca="1" t="shared" si="265"/>
        <v>#DIV/0!</v>
      </c>
      <c r="AC679" s="1">
        <f ca="1">SUM(OFFSET('96点'!AC$5,(ROW(AC679)-ROW(AC$5))*4,,4))</f>
        <v>0</v>
      </c>
      <c r="AD679" s="1">
        <f ca="1">SUM(OFFSET('96点'!AD$5,(ROW(AD679)-ROW(AD$5))*4,,4))</f>
        <v>0</v>
      </c>
      <c r="AE679" s="1" t="e">
        <f ca="1" t="shared" si="266"/>
        <v>#DIV/0!</v>
      </c>
      <c r="AF679" s="1" t="e">
        <f ca="1" t="shared" si="267"/>
        <v>#DIV/0!</v>
      </c>
      <c r="AG679" s="1">
        <f ca="1">SUM(OFFSET('96点'!AG$5,(ROW(AG679)-ROW(AG$5))*4,,4))</f>
        <v>0</v>
      </c>
      <c r="AH679" s="1">
        <f ca="1">SUM(OFFSET('96点'!AH$5,(ROW(AH679)-ROW(AH$5))*4,,4))</f>
        <v>0</v>
      </c>
      <c r="AI679" s="1" t="e">
        <f ca="1" t="shared" si="268"/>
        <v>#DIV/0!</v>
      </c>
      <c r="AJ679" s="1">
        <f ca="1">SUM(OFFSET('96点'!AJ$5,(ROW(AJ679)-ROW(AJ$5))*4,,4))</f>
        <v>0</v>
      </c>
      <c r="AK679" s="1">
        <f ca="1">SUM(OFFSET('96点'!AK$5,(ROW(AK679)-ROW(AK$5))*4,,4))</f>
        <v>0</v>
      </c>
      <c r="AL679" s="1" t="e">
        <f ca="1" t="shared" si="269"/>
        <v>#DIV/0!</v>
      </c>
      <c r="AM679" s="1" t="e">
        <f ca="1" t="shared" si="270"/>
        <v>#DIV/0!</v>
      </c>
      <c r="AN679" s="1">
        <f ca="1">SUM(OFFSET('96点'!AN$5,(ROW(AN679)-ROW(AN$5))*4,,4))</f>
        <v>0</v>
      </c>
      <c r="AO679" s="1">
        <f ca="1">SUM(OFFSET('96点'!AO$5,(ROW(AO679)-ROW(AO$5))*4,,4))</f>
        <v>0</v>
      </c>
      <c r="AP679" s="1" t="e">
        <f ca="1" t="shared" si="271"/>
        <v>#DIV/0!</v>
      </c>
      <c r="AQ679" s="1">
        <f ca="1">SUM(OFFSET('96点'!AQ$5,(ROW(AQ679)-ROW(AQ$5))*4,,4))</f>
        <v>0</v>
      </c>
      <c r="AR679" s="1">
        <f ca="1">SUM(OFFSET('96点'!AR$5,(ROW(AR679)-ROW(AR$5))*4,,4))</f>
        <v>0</v>
      </c>
      <c r="AS679" s="1" t="e">
        <f ca="1" t="shared" si="272"/>
        <v>#DIV/0!</v>
      </c>
      <c r="AT679" s="1" t="e">
        <f ca="1" t="shared" si="273"/>
        <v>#DIV/0!</v>
      </c>
      <c r="AU679" s="1">
        <f ca="1">SUM(OFFSET('96点'!AU$5,(ROW(AU679)-ROW(AU$5))*4,,4))</f>
        <v>0</v>
      </c>
      <c r="AV679" s="1">
        <f ca="1">SUM(OFFSET('96点'!AV$5,(ROW(AV679)-ROW(AV$5))*4,,4))</f>
        <v>0</v>
      </c>
      <c r="AW679" s="1" t="e">
        <f ca="1" t="shared" si="274"/>
        <v>#DIV/0!</v>
      </c>
      <c r="AX679" s="1">
        <f ca="1">SUM(OFFSET('96点'!AX$5,(ROW(AX679)-ROW(AX$5))*4,,4))</f>
        <v>0</v>
      </c>
      <c r="AY679" s="1">
        <f ca="1">SUM(OFFSET('96点'!AY$5,(ROW(AY679)-ROW(AY$5))*4,,4))</f>
        <v>0</v>
      </c>
      <c r="AZ679" s="1" t="e">
        <f ca="1" t="shared" si="275"/>
        <v>#DIV/0!</v>
      </c>
      <c r="BA679" s="1" t="e">
        <f ca="1" t="shared" si="276"/>
        <v>#DIV/0!</v>
      </c>
      <c r="BB679" s="1">
        <f ca="1">SUM(OFFSET('96点'!BB$5,(ROW(BB679)-ROW(BB$5))*4,,4))</f>
        <v>0</v>
      </c>
    </row>
    <row r="680" spans="3:54">
      <c r="C680" s="1">
        <f t="shared" si="252"/>
        <v>676</v>
      </c>
      <c r="D680" s="1">
        <f t="shared" si="253"/>
        <v>6</v>
      </c>
      <c r="E680" s="1">
        <f t="shared" si="256"/>
        <v>45119</v>
      </c>
      <c r="F680" s="1" t="str">
        <f t="shared" si="254"/>
        <v>20230712</v>
      </c>
      <c r="G680">
        <f t="shared" si="257"/>
        <v>1</v>
      </c>
      <c r="J680" s="1" t="str">
        <f>INDEX(辅助表!$F$3:$F$14,G680)</f>
        <v>风电调度单元</v>
      </c>
      <c r="K680" s="1" t="str">
        <f t="shared" si="255"/>
        <v>2023-07-12</v>
      </c>
      <c r="L680" s="3">
        <f ca="1" t="shared" si="258"/>
        <v>0.166666666666667</v>
      </c>
      <c r="M680" s="1">
        <f ca="1">SUM(OFFSET('96点'!M$5,(ROW(M680)-ROW(M$5))*4,,4))</f>
        <v>0</v>
      </c>
      <c r="N680" s="1" t="e">
        <f ca="1" t="shared" si="259"/>
        <v>#DIV/0!</v>
      </c>
      <c r="O680" s="1">
        <f ca="1">SUM(OFFSET('96点'!O$5,(ROW(O680)-ROW(O$5))*4,,4))</f>
        <v>0</v>
      </c>
      <c r="P680" s="1">
        <f ca="1">SUM(OFFSET('96点'!P$5,(ROW(P680)-ROW(P$5))*4,,4))</f>
        <v>0</v>
      </c>
      <c r="Q680" s="1" t="e">
        <f ca="1" t="shared" si="260"/>
        <v>#DIV/0!</v>
      </c>
      <c r="R680" s="1" t="e">
        <f ca="1" t="shared" si="261"/>
        <v>#DIV/0!</v>
      </c>
      <c r="S680" s="1">
        <f ca="1">SUM(OFFSET('96点'!S$5,(ROW(S680)-ROW(S$5))*4,,4))</f>
        <v>0</v>
      </c>
      <c r="T680" s="1">
        <f ca="1">SUM(OFFSET('96点'!T$5,(ROW(T680)-ROW(T$5))*4,,4))</f>
        <v>0</v>
      </c>
      <c r="U680" s="1" t="e">
        <f ca="1" t="shared" si="262"/>
        <v>#DIV/0!</v>
      </c>
      <c r="V680" s="1">
        <f ca="1">SUM(OFFSET('96点'!V$5,(ROW(V680)-ROW(V$5))*4,,4))</f>
        <v>0</v>
      </c>
      <c r="W680" s="1">
        <f ca="1">SUM(OFFSET('96点'!W$5,(ROW(W680)-ROW(W$5))*4,,4))</f>
        <v>0</v>
      </c>
      <c r="X680" s="1" t="e">
        <f ca="1" t="shared" si="263"/>
        <v>#DIV/0!</v>
      </c>
      <c r="Y680" s="1" t="e">
        <f ca="1" t="shared" si="264"/>
        <v>#DIV/0!</v>
      </c>
      <c r="Z680" s="1">
        <f ca="1">SUM(OFFSET('96点'!Z$5,(ROW(Z680)-ROW(Z$5))*4,,4))</f>
        <v>0</v>
      </c>
      <c r="AA680" s="1">
        <f ca="1">SUM(OFFSET('96点'!AA$5,(ROW(AA680)-ROW(AA$5))*4,,4))</f>
        <v>0</v>
      </c>
      <c r="AB680" s="1" t="e">
        <f ca="1" t="shared" si="265"/>
        <v>#DIV/0!</v>
      </c>
      <c r="AC680" s="1">
        <f ca="1">SUM(OFFSET('96点'!AC$5,(ROW(AC680)-ROW(AC$5))*4,,4))</f>
        <v>0</v>
      </c>
      <c r="AD680" s="1">
        <f ca="1">SUM(OFFSET('96点'!AD$5,(ROW(AD680)-ROW(AD$5))*4,,4))</f>
        <v>0</v>
      </c>
      <c r="AE680" s="1" t="e">
        <f ca="1" t="shared" si="266"/>
        <v>#DIV/0!</v>
      </c>
      <c r="AF680" s="1" t="e">
        <f ca="1" t="shared" si="267"/>
        <v>#DIV/0!</v>
      </c>
      <c r="AG680" s="1">
        <f ca="1">SUM(OFFSET('96点'!AG$5,(ROW(AG680)-ROW(AG$5))*4,,4))</f>
        <v>0</v>
      </c>
      <c r="AH680" s="1">
        <f ca="1">SUM(OFFSET('96点'!AH$5,(ROW(AH680)-ROW(AH$5))*4,,4))</f>
        <v>0</v>
      </c>
      <c r="AI680" s="1" t="e">
        <f ca="1" t="shared" si="268"/>
        <v>#DIV/0!</v>
      </c>
      <c r="AJ680" s="1">
        <f ca="1">SUM(OFFSET('96点'!AJ$5,(ROW(AJ680)-ROW(AJ$5))*4,,4))</f>
        <v>0</v>
      </c>
      <c r="AK680" s="1">
        <f ca="1">SUM(OFFSET('96点'!AK$5,(ROW(AK680)-ROW(AK$5))*4,,4))</f>
        <v>0</v>
      </c>
      <c r="AL680" s="1" t="e">
        <f ca="1" t="shared" si="269"/>
        <v>#DIV/0!</v>
      </c>
      <c r="AM680" s="1" t="e">
        <f ca="1" t="shared" si="270"/>
        <v>#DIV/0!</v>
      </c>
      <c r="AN680" s="1">
        <f ca="1">SUM(OFFSET('96点'!AN$5,(ROW(AN680)-ROW(AN$5))*4,,4))</f>
        <v>0</v>
      </c>
      <c r="AO680" s="1">
        <f ca="1">SUM(OFFSET('96点'!AO$5,(ROW(AO680)-ROW(AO$5))*4,,4))</f>
        <v>0</v>
      </c>
      <c r="AP680" s="1" t="e">
        <f ca="1" t="shared" si="271"/>
        <v>#DIV/0!</v>
      </c>
      <c r="AQ680" s="1">
        <f ca="1">SUM(OFFSET('96点'!AQ$5,(ROW(AQ680)-ROW(AQ$5))*4,,4))</f>
        <v>0</v>
      </c>
      <c r="AR680" s="1">
        <f ca="1">SUM(OFFSET('96点'!AR$5,(ROW(AR680)-ROW(AR$5))*4,,4))</f>
        <v>0</v>
      </c>
      <c r="AS680" s="1" t="e">
        <f ca="1" t="shared" si="272"/>
        <v>#DIV/0!</v>
      </c>
      <c r="AT680" s="1" t="e">
        <f ca="1" t="shared" si="273"/>
        <v>#DIV/0!</v>
      </c>
      <c r="AU680" s="1">
        <f ca="1">SUM(OFFSET('96点'!AU$5,(ROW(AU680)-ROW(AU$5))*4,,4))</f>
        <v>0</v>
      </c>
      <c r="AV680" s="1">
        <f ca="1">SUM(OFFSET('96点'!AV$5,(ROW(AV680)-ROW(AV$5))*4,,4))</f>
        <v>0</v>
      </c>
      <c r="AW680" s="1" t="e">
        <f ca="1" t="shared" si="274"/>
        <v>#DIV/0!</v>
      </c>
      <c r="AX680" s="1">
        <f ca="1">SUM(OFFSET('96点'!AX$5,(ROW(AX680)-ROW(AX$5))*4,,4))</f>
        <v>0</v>
      </c>
      <c r="AY680" s="1">
        <f ca="1">SUM(OFFSET('96点'!AY$5,(ROW(AY680)-ROW(AY$5))*4,,4))</f>
        <v>0</v>
      </c>
      <c r="AZ680" s="1" t="e">
        <f ca="1" t="shared" si="275"/>
        <v>#DIV/0!</v>
      </c>
      <c r="BA680" s="1" t="e">
        <f ca="1" t="shared" si="276"/>
        <v>#DIV/0!</v>
      </c>
      <c r="BB680" s="1">
        <f ca="1">SUM(OFFSET('96点'!BB$5,(ROW(BB680)-ROW(BB$5))*4,,4))</f>
        <v>0</v>
      </c>
    </row>
    <row r="681" spans="3:54">
      <c r="C681" s="1">
        <f t="shared" si="252"/>
        <v>677</v>
      </c>
      <c r="D681" s="1">
        <f t="shared" si="253"/>
        <v>7</v>
      </c>
      <c r="E681" s="1">
        <f t="shared" si="256"/>
        <v>45119</v>
      </c>
      <c r="F681" s="1" t="str">
        <f t="shared" si="254"/>
        <v>20230712</v>
      </c>
      <c r="G681">
        <f t="shared" si="257"/>
        <v>1</v>
      </c>
      <c r="J681" s="1" t="str">
        <f>INDEX(辅助表!$F$3:$F$14,G681)</f>
        <v>风电调度单元</v>
      </c>
      <c r="K681" s="1" t="str">
        <f t="shared" si="255"/>
        <v>2023-07-12</v>
      </c>
      <c r="L681" s="3">
        <f ca="1" t="shared" si="258"/>
        <v>0.208333333333333</v>
      </c>
      <c r="M681" s="1">
        <f ca="1">SUM(OFFSET('96点'!M$5,(ROW(M681)-ROW(M$5))*4,,4))</f>
        <v>0</v>
      </c>
      <c r="N681" s="1" t="e">
        <f ca="1" t="shared" si="259"/>
        <v>#DIV/0!</v>
      </c>
      <c r="O681" s="1">
        <f ca="1">SUM(OFFSET('96点'!O$5,(ROW(O681)-ROW(O$5))*4,,4))</f>
        <v>0</v>
      </c>
      <c r="P681" s="1">
        <f ca="1">SUM(OFFSET('96点'!P$5,(ROW(P681)-ROW(P$5))*4,,4))</f>
        <v>0</v>
      </c>
      <c r="Q681" s="1" t="e">
        <f ca="1" t="shared" si="260"/>
        <v>#DIV/0!</v>
      </c>
      <c r="R681" s="1" t="e">
        <f ca="1" t="shared" si="261"/>
        <v>#DIV/0!</v>
      </c>
      <c r="S681" s="1">
        <f ca="1">SUM(OFFSET('96点'!S$5,(ROW(S681)-ROW(S$5))*4,,4))</f>
        <v>0</v>
      </c>
      <c r="T681" s="1">
        <f ca="1">SUM(OFFSET('96点'!T$5,(ROW(T681)-ROW(T$5))*4,,4))</f>
        <v>0</v>
      </c>
      <c r="U681" s="1" t="e">
        <f ca="1" t="shared" si="262"/>
        <v>#DIV/0!</v>
      </c>
      <c r="V681" s="1">
        <f ca="1">SUM(OFFSET('96点'!V$5,(ROW(V681)-ROW(V$5))*4,,4))</f>
        <v>0</v>
      </c>
      <c r="W681" s="1">
        <f ca="1">SUM(OFFSET('96点'!W$5,(ROW(W681)-ROW(W$5))*4,,4))</f>
        <v>0</v>
      </c>
      <c r="X681" s="1" t="e">
        <f ca="1" t="shared" si="263"/>
        <v>#DIV/0!</v>
      </c>
      <c r="Y681" s="1" t="e">
        <f ca="1" t="shared" si="264"/>
        <v>#DIV/0!</v>
      </c>
      <c r="Z681" s="1">
        <f ca="1">SUM(OFFSET('96点'!Z$5,(ROW(Z681)-ROW(Z$5))*4,,4))</f>
        <v>0</v>
      </c>
      <c r="AA681" s="1">
        <f ca="1">SUM(OFFSET('96点'!AA$5,(ROW(AA681)-ROW(AA$5))*4,,4))</f>
        <v>0</v>
      </c>
      <c r="AB681" s="1" t="e">
        <f ca="1" t="shared" si="265"/>
        <v>#DIV/0!</v>
      </c>
      <c r="AC681" s="1">
        <f ca="1">SUM(OFFSET('96点'!AC$5,(ROW(AC681)-ROW(AC$5))*4,,4))</f>
        <v>0</v>
      </c>
      <c r="AD681" s="1">
        <f ca="1">SUM(OFFSET('96点'!AD$5,(ROW(AD681)-ROW(AD$5))*4,,4))</f>
        <v>0</v>
      </c>
      <c r="AE681" s="1" t="e">
        <f ca="1" t="shared" si="266"/>
        <v>#DIV/0!</v>
      </c>
      <c r="AF681" s="1" t="e">
        <f ca="1" t="shared" si="267"/>
        <v>#DIV/0!</v>
      </c>
      <c r="AG681" s="1">
        <f ca="1">SUM(OFFSET('96点'!AG$5,(ROW(AG681)-ROW(AG$5))*4,,4))</f>
        <v>0</v>
      </c>
      <c r="AH681" s="1">
        <f ca="1">SUM(OFFSET('96点'!AH$5,(ROW(AH681)-ROW(AH$5))*4,,4))</f>
        <v>0</v>
      </c>
      <c r="AI681" s="1" t="e">
        <f ca="1" t="shared" si="268"/>
        <v>#DIV/0!</v>
      </c>
      <c r="AJ681" s="1">
        <f ca="1">SUM(OFFSET('96点'!AJ$5,(ROW(AJ681)-ROW(AJ$5))*4,,4))</f>
        <v>0</v>
      </c>
      <c r="AK681" s="1">
        <f ca="1">SUM(OFFSET('96点'!AK$5,(ROW(AK681)-ROW(AK$5))*4,,4))</f>
        <v>0</v>
      </c>
      <c r="AL681" s="1" t="e">
        <f ca="1" t="shared" si="269"/>
        <v>#DIV/0!</v>
      </c>
      <c r="AM681" s="1" t="e">
        <f ca="1" t="shared" si="270"/>
        <v>#DIV/0!</v>
      </c>
      <c r="AN681" s="1">
        <f ca="1">SUM(OFFSET('96点'!AN$5,(ROW(AN681)-ROW(AN$5))*4,,4))</f>
        <v>0</v>
      </c>
      <c r="AO681" s="1">
        <f ca="1">SUM(OFFSET('96点'!AO$5,(ROW(AO681)-ROW(AO$5))*4,,4))</f>
        <v>0</v>
      </c>
      <c r="AP681" s="1" t="e">
        <f ca="1" t="shared" si="271"/>
        <v>#DIV/0!</v>
      </c>
      <c r="AQ681" s="1">
        <f ca="1">SUM(OFFSET('96点'!AQ$5,(ROW(AQ681)-ROW(AQ$5))*4,,4))</f>
        <v>0</v>
      </c>
      <c r="AR681" s="1">
        <f ca="1">SUM(OFFSET('96点'!AR$5,(ROW(AR681)-ROW(AR$5))*4,,4))</f>
        <v>0</v>
      </c>
      <c r="AS681" s="1" t="e">
        <f ca="1" t="shared" si="272"/>
        <v>#DIV/0!</v>
      </c>
      <c r="AT681" s="1" t="e">
        <f ca="1" t="shared" si="273"/>
        <v>#DIV/0!</v>
      </c>
      <c r="AU681" s="1">
        <f ca="1">SUM(OFFSET('96点'!AU$5,(ROW(AU681)-ROW(AU$5))*4,,4))</f>
        <v>0</v>
      </c>
      <c r="AV681" s="1">
        <f ca="1">SUM(OFFSET('96点'!AV$5,(ROW(AV681)-ROW(AV$5))*4,,4))</f>
        <v>0</v>
      </c>
      <c r="AW681" s="1" t="e">
        <f ca="1" t="shared" si="274"/>
        <v>#DIV/0!</v>
      </c>
      <c r="AX681" s="1">
        <f ca="1">SUM(OFFSET('96点'!AX$5,(ROW(AX681)-ROW(AX$5))*4,,4))</f>
        <v>0</v>
      </c>
      <c r="AY681" s="1">
        <f ca="1">SUM(OFFSET('96点'!AY$5,(ROW(AY681)-ROW(AY$5))*4,,4))</f>
        <v>0</v>
      </c>
      <c r="AZ681" s="1" t="e">
        <f ca="1" t="shared" si="275"/>
        <v>#DIV/0!</v>
      </c>
      <c r="BA681" s="1" t="e">
        <f ca="1" t="shared" si="276"/>
        <v>#DIV/0!</v>
      </c>
      <c r="BB681" s="1">
        <f ca="1">SUM(OFFSET('96点'!BB$5,(ROW(BB681)-ROW(BB$5))*4,,4))</f>
        <v>0</v>
      </c>
    </row>
    <row r="682" spans="3:54">
      <c r="C682" s="1">
        <f t="shared" si="252"/>
        <v>678</v>
      </c>
      <c r="D682" s="1">
        <f t="shared" si="253"/>
        <v>8</v>
      </c>
      <c r="E682" s="1">
        <f t="shared" si="256"/>
        <v>45119</v>
      </c>
      <c r="F682" s="1" t="str">
        <f t="shared" si="254"/>
        <v>20230712</v>
      </c>
      <c r="G682">
        <f t="shared" si="257"/>
        <v>1</v>
      </c>
      <c r="J682" s="1" t="str">
        <f>INDEX(辅助表!$F$3:$F$14,G682)</f>
        <v>风电调度单元</v>
      </c>
      <c r="K682" s="1" t="str">
        <f t="shared" si="255"/>
        <v>2023-07-12</v>
      </c>
      <c r="L682" s="3">
        <f ca="1" t="shared" si="258"/>
        <v>0.25</v>
      </c>
      <c r="M682" s="1">
        <f ca="1">SUM(OFFSET('96点'!M$5,(ROW(M682)-ROW(M$5))*4,,4))</f>
        <v>0</v>
      </c>
      <c r="N682" s="1" t="e">
        <f ca="1" t="shared" si="259"/>
        <v>#DIV/0!</v>
      </c>
      <c r="O682" s="1">
        <f ca="1">SUM(OFFSET('96点'!O$5,(ROW(O682)-ROW(O$5))*4,,4))</f>
        <v>0</v>
      </c>
      <c r="P682" s="1">
        <f ca="1">SUM(OFFSET('96点'!P$5,(ROW(P682)-ROW(P$5))*4,,4))</f>
        <v>0</v>
      </c>
      <c r="Q682" s="1" t="e">
        <f ca="1" t="shared" si="260"/>
        <v>#DIV/0!</v>
      </c>
      <c r="R682" s="1" t="e">
        <f ca="1" t="shared" si="261"/>
        <v>#DIV/0!</v>
      </c>
      <c r="S682" s="1">
        <f ca="1">SUM(OFFSET('96点'!S$5,(ROW(S682)-ROW(S$5))*4,,4))</f>
        <v>0</v>
      </c>
      <c r="T682" s="1">
        <f ca="1">SUM(OFFSET('96点'!T$5,(ROW(T682)-ROW(T$5))*4,,4))</f>
        <v>0</v>
      </c>
      <c r="U682" s="1" t="e">
        <f ca="1" t="shared" si="262"/>
        <v>#DIV/0!</v>
      </c>
      <c r="V682" s="1">
        <f ca="1">SUM(OFFSET('96点'!V$5,(ROW(V682)-ROW(V$5))*4,,4))</f>
        <v>0</v>
      </c>
      <c r="W682" s="1">
        <f ca="1">SUM(OFFSET('96点'!W$5,(ROW(W682)-ROW(W$5))*4,,4))</f>
        <v>0</v>
      </c>
      <c r="X682" s="1" t="e">
        <f ca="1" t="shared" si="263"/>
        <v>#DIV/0!</v>
      </c>
      <c r="Y682" s="1" t="e">
        <f ca="1" t="shared" si="264"/>
        <v>#DIV/0!</v>
      </c>
      <c r="Z682" s="1">
        <f ca="1">SUM(OFFSET('96点'!Z$5,(ROW(Z682)-ROW(Z$5))*4,,4))</f>
        <v>0</v>
      </c>
      <c r="AA682" s="1">
        <f ca="1">SUM(OFFSET('96点'!AA$5,(ROW(AA682)-ROW(AA$5))*4,,4))</f>
        <v>0</v>
      </c>
      <c r="AB682" s="1" t="e">
        <f ca="1" t="shared" si="265"/>
        <v>#DIV/0!</v>
      </c>
      <c r="AC682" s="1">
        <f ca="1">SUM(OFFSET('96点'!AC$5,(ROW(AC682)-ROW(AC$5))*4,,4))</f>
        <v>0</v>
      </c>
      <c r="AD682" s="1">
        <f ca="1">SUM(OFFSET('96点'!AD$5,(ROW(AD682)-ROW(AD$5))*4,,4))</f>
        <v>0</v>
      </c>
      <c r="AE682" s="1" t="e">
        <f ca="1" t="shared" si="266"/>
        <v>#DIV/0!</v>
      </c>
      <c r="AF682" s="1" t="e">
        <f ca="1" t="shared" si="267"/>
        <v>#DIV/0!</v>
      </c>
      <c r="AG682" s="1">
        <f ca="1">SUM(OFFSET('96点'!AG$5,(ROW(AG682)-ROW(AG$5))*4,,4))</f>
        <v>0</v>
      </c>
      <c r="AH682" s="1">
        <f ca="1">SUM(OFFSET('96点'!AH$5,(ROW(AH682)-ROW(AH$5))*4,,4))</f>
        <v>0</v>
      </c>
      <c r="AI682" s="1" t="e">
        <f ca="1" t="shared" si="268"/>
        <v>#DIV/0!</v>
      </c>
      <c r="AJ682" s="1">
        <f ca="1">SUM(OFFSET('96点'!AJ$5,(ROW(AJ682)-ROW(AJ$5))*4,,4))</f>
        <v>0</v>
      </c>
      <c r="AK682" s="1">
        <f ca="1">SUM(OFFSET('96点'!AK$5,(ROW(AK682)-ROW(AK$5))*4,,4))</f>
        <v>0</v>
      </c>
      <c r="AL682" s="1" t="e">
        <f ca="1" t="shared" si="269"/>
        <v>#DIV/0!</v>
      </c>
      <c r="AM682" s="1" t="e">
        <f ca="1" t="shared" si="270"/>
        <v>#DIV/0!</v>
      </c>
      <c r="AN682" s="1">
        <f ca="1">SUM(OFFSET('96点'!AN$5,(ROW(AN682)-ROW(AN$5))*4,,4))</f>
        <v>0</v>
      </c>
      <c r="AO682" s="1">
        <f ca="1">SUM(OFFSET('96点'!AO$5,(ROW(AO682)-ROW(AO$5))*4,,4))</f>
        <v>0</v>
      </c>
      <c r="AP682" s="1" t="e">
        <f ca="1" t="shared" si="271"/>
        <v>#DIV/0!</v>
      </c>
      <c r="AQ682" s="1">
        <f ca="1">SUM(OFFSET('96点'!AQ$5,(ROW(AQ682)-ROW(AQ$5))*4,,4))</f>
        <v>0</v>
      </c>
      <c r="AR682" s="1">
        <f ca="1">SUM(OFFSET('96点'!AR$5,(ROW(AR682)-ROW(AR$5))*4,,4))</f>
        <v>0</v>
      </c>
      <c r="AS682" s="1" t="e">
        <f ca="1" t="shared" si="272"/>
        <v>#DIV/0!</v>
      </c>
      <c r="AT682" s="1" t="e">
        <f ca="1" t="shared" si="273"/>
        <v>#DIV/0!</v>
      </c>
      <c r="AU682" s="1">
        <f ca="1">SUM(OFFSET('96点'!AU$5,(ROW(AU682)-ROW(AU$5))*4,,4))</f>
        <v>0</v>
      </c>
      <c r="AV682" s="1">
        <f ca="1">SUM(OFFSET('96点'!AV$5,(ROW(AV682)-ROW(AV$5))*4,,4))</f>
        <v>0</v>
      </c>
      <c r="AW682" s="1" t="e">
        <f ca="1" t="shared" si="274"/>
        <v>#DIV/0!</v>
      </c>
      <c r="AX682" s="1">
        <f ca="1">SUM(OFFSET('96点'!AX$5,(ROW(AX682)-ROW(AX$5))*4,,4))</f>
        <v>0</v>
      </c>
      <c r="AY682" s="1">
        <f ca="1">SUM(OFFSET('96点'!AY$5,(ROW(AY682)-ROW(AY$5))*4,,4))</f>
        <v>0</v>
      </c>
      <c r="AZ682" s="1" t="e">
        <f ca="1" t="shared" si="275"/>
        <v>#DIV/0!</v>
      </c>
      <c r="BA682" s="1" t="e">
        <f ca="1" t="shared" si="276"/>
        <v>#DIV/0!</v>
      </c>
      <c r="BB682" s="1">
        <f ca="1">SUM(OFFSET('96点'!BB$5,(ROW(BB682)-ROW(BB$5))*4,,4))</f>
        <v>0</v>
      </c>
    </row>
    <row r="683" spans="3:54">
      <c r="C683" s="1">
        <f t="shared" si="252"/>
        <v>679</v>
      </c>
      <c r="D683" s="1">
        <f t="shared" si="253"/>
        <v>9</v>
      </c>
      <c r="E683" s="1">
        <f t="shared" si="256"/>
        <v>45119</v>
      </c>
      <c r="F683" s="1" t="str">
        <f t="shared" si="254"/>
        <v>20230712</v>
      </c>
      <c r="G683">
        <f t="shared" si="257"/>
        <v>1</v>
      </c>
      <c r="J683" s="1" t="str">
        <f>INDEX(辅助表!$F$3:$F$14,G683)</f>
        <v>风电调度单元</v>
      </c>
      <c r="K683" s="1" t="str">
        <f t="shared" si="255"/>
        <v>2023-07-12</v>
      </c>
      <c r="L683" s="3">
        <f ca="1" t="shared" si="258"/>
        <v>0.291666666666667</v>
      </c>
      <c r="M683" s="1">
        <f ca="1">SUM(OFFSET('96点'!M$5,(ROW(M683)-ROW(M$5))*4,,4))</f>
        <v>0</v>
      </c>
      <c r="N683" s="1" t="e">
        <f ca="1" t="shared" si="259"/>
        <v>#DIV/0!</v>
      </c>
      <c r="O683" s="1">
        <f ca="1">SUM(OFFSET('96点'!O$5,(ROW(O683)-ROW(O$5))*4,,4))</f>
        <v>0</v>
      </c>
      <c r="P683" s="1">
        <f ca="1">SUM(OFFSET('96点'!P$5,(ROW(P683)-ROW(P$5))*4,,4))</f>
        <v>0</v>
      </c>
      <c r="Q683" s="1" t="e">
        <f ca="1" t="shared" si="260"/>
        <v>#DIV/0!</v>
      </c>
      <c r="R683" s="1" t="e">
        <f ca="1" t="shared" si="261"/>
        <v>#DIV/0!</v>
      </c>
      <c r="S683" s="1">
        <f ca="1">SUM(OFFSET('96点'!S$5,(ROW(S683)-ROW(S$5))*4,,4))</f>
        <v>0</v>
      </c>
      <c r="T683" s="1">
        <f ca="1">SUM(OFFSET('96点'!T$5,(ROW(T683)-ROW(T$5))*4,,4))</f>
        <v>0</v>
      </c>
      <c r="U683" s="1" t="e">
        <f ca="1" t="shared" si="262"/>
        <v>#DIV/0!</v>
      </c>
      <c r="V683" s="1">
        <f ca="1">SUM(OFFSET('96点'!V$5,(ROW(V683)-ROW(V$5))*4,,4))</f>
        <v>0</v>
      </c>
      <c r="W683" s="1">
        <f ca="1">SUM(OFFSET('96点'!W$5,(ROW(W683)-ROW(W$5))*4,,4))</f>
        <v>0</v>
      </c>
      <c r="X683" s="1" t="e">
        <f ca="1" t="shared" si="263"/>
        <v>#DIV/0!</v>
      </c>
      <c r="Y683" s="1" t="e">
        <f ca="1" t="shared" si="264"/>
        <v>#DIV/0!</v>
      </c>
      <c r="Z683" s="1">
        <f ca="1">SUM(OFFSET('96点'!Z$5,(ROW(Z683)-ROW(Z$5))*4,,4))</f>
        <v>0</v>
      </c>
      <c r="AA683" s="1">
        <f ca="1">SUM(OFFSET('96点'!AA$5,(ROW(AA683)-ROW(AA$5))*4,,4))</f>
        <v>0</v>
      </c>
      <c r="AB683" s="1" t="e">
        <f ca="1" t="shared" si="265"/>
        <v>#DIV/0!</v>
      </c>
      <c r="AC683" s="1">
        <f ca="1">SUM(OFFSET('96点'!AC$5,(ROW(AC683)-ROW(AC$5))*4,,4))</f>
        <v>0</v>
      </c>
      <c r="AD683" s="1">
        <f ca="1">SUM(OFFSET('96点'!AD$5,(ROW(AD683)-ROW(AD$5))*4,,4))</f>
        <v>0</v>
      </c>
      <c r="AE683" s="1" t="e">
        <f ca="1" t="shared" si="266"/>
        <v>#DIV/0!</v>
      </c>
      <c r="AF683" s="1" t="e">
        <f ca="1" t="shared" si="267"/>
        <v>#DIV/0!</v>
      </c>
      <c r="AG683" s="1">
        <f ca="1">SUM(OFFSET('96点'!AG$5,(ROW(AG683)-ROW(AG$5))*4,,4))</f>
        <v>0</v>
      </c>
      <c r="AH683" s="1">
        <f ca="1">SUM(OFFSET('96点'!AH$5,(ROW(AH683)-ROW(AH$5))*4,,4))</f>
        <v>0</v>
      </c>
      <c r="AI683" s="1" t="e">
        <f ca="1" t="shared" si="268"/>
        <v>#DIV/0!</v>
      </c>
      <c r="AJ683" s="1">
        <f ca="1">SUM(OFFSET('96点'!AJ$5,(ROW(AJ683)-ROW(AJ$5))*4,,4))</f>
        <v>0</v>
      </c>
      <c r="AK683" s="1">
        <f ca="1">SUM(OFFSET('96点'!AK$5,(ROW(AK683)-ROW(AK$5))*4,,4))</f>
        <v>0</v>
      </c>
      <c r="AL683" s="1" t="e">
        <f ca="1" t="shared" si="269"/>
        <v>#DIV/0!</v>
      </c>
      <c r="AM683" s="1" t="e">
        <f ca="1" t="shared" si="270"/>
        <v>#DIV/0!</v>
      </c>
      <c r="AN683" s="1">
        <f ca="1">SUM(OFFSET('96点'!AN$5,(ROW(AN683)-ROW(AN$5))*4,,4))</f>
        <v>0</v>
      </c>
      <c r="AO683" s="1">
        <f ca="1">SUM(OFFSET('96点'!AO$5,(ROW(AO683)-ROW(AO$5))*4,,4))</f>
        <v>0</v>
      </c>
      <c r="AP683" s="1" t="e">
        <f ca="1" t="shared" si="271"/>
        <v>#DIV/0!</v>
      </c>
      <c r="AQ683" s="1">
        <f ca="1">SUM(OFFSET('96点'!AQ$5,(ROW(AQ683)-ROW(AQ$5))*4,,4))</f>
        <v>0</v>
      </c>
      <c r="AR683" s="1">
        <f ca="1">SUM(OFFSET('96点'!AR$5,(ROW(AR683)-ROW(AR$5))*4,,4))</f>
        <v>0</v>
      </c>
      <c r="AS683" s="1" t="e">
        <f ca="1" t="shared" si="272"/>
        <v>#DIV/0!</v>
      </c>
      <c r="AT683" s="1" t="e">
        <f ca="1" t="shared" si="273"/>
        <v>#DIV/0!</v>
      </c>
      <c r="AU683" s="1">
        <f ca="1">SUM(OFFSET('96点'!AU$5,(ROW(AU683)-ROW(AU$5))*4,,4))</f>
        <v>0</v>
      </c>
      <c r="AV683" s="1">
        <f ca="1">SUM(OFFSET('96点'!AV$5,(ROW(AV683)-ROW(AV$5))*4,,4))</f>
        <v>0</v>
      </c>
      <c r="AW683" s="1" t="e">
        <f ca="1" t="shared" si="274"/>
        <v>#DIV/0!</v>
      </c>
      <c r="AX683" s="1">
        <f ca="1">SUM(OFFSET('96点'!AX$5,(ROW(AX683)-ROW(AX$5))*4,,4))</f>
        <v>0</v>
      </c>
      <c r="AY683" s="1">
        <f ca="1">SUM(OFFSET('96点'!AY$5,(ROW(AY683)-ROW(AY$5))*4,,4))</f>
        <v>0</v>
      </c>
      <c r="AZ683" s="1" t="e">
        <f ca="1" t="shared" si="275"/>
        <v>#DIV/0!</v>
      </c>
      <c r="BA683" s="1" t="e">
        <f ca="1" t="shared" si="276"/>
        <v>#DIV/0!</v>
      </c>
      <c r="BB683" s="1">
        <f ca="1">SUM(OFFSET('96点'!BB$5,(ROW(BB683)-ROW(BB$5))*4,,4))</f>
        <v>0</v>
      </c>
    </row>
    <row r="684" spans="3:54">
      <c r="C684" s="1">
        <f t="shared" si="252"/>
        <v>680</v>
      </c>
      <c r="D684" s="1">
        <f t="shared" si="253"/>
        <v>10</v>
      </c>
      <c r="E684" s="1">
        <f t="shared" si="256"/>
        <v>45119</v>
      </c>
      <c r="F684" s="1" t="str">
        <f t="shared" si="254"/>
        <v>20230712</v>
      </c>
      <c r="G684">
        <f t="shared" si="257"/>
        <v>1</v>
      </c>
      <c r="J684" s="1" t="str">
        <f>INDEX(辅助表!$F$3:$F$14,G684)</f>
        <v>风电调度单元</v>
      </c>
      <c r="K684" s="1" t="str">
        <f t="shared" si="255"/>
        <v>2023-07-12</v>
      </c>
      <c r="L684" s="3">
        <f ca="1" t="shared" si="258"/>
        <v>0.333333333333333</v>
      </c>
      <c r="M684" s="1">
        <f ca="1">SUM(OFFSET('96点'!M$5,(ROW(M684)-ROW(M$5))*4,,4))</f>
        <v>0</v>
      </c>
      <c r="N684" s="1" t="e">
        <f ca="1" t="shared" si="259"/>
        <v>#DIV/0!</v>
      </c>
      <c r="O684" s="1">
        <f ca="1">SUM(OFFSET('96点'!O$5,(ROW(O684)-ROW(O$5))*4,,4))</f>
        <v>0</v>
      </c>
      <c r="P684" s="1">
        <f ca="1">SUM(OFFSET('96点'!P$5,(ROW(P684)-ROW(P$5))*4,,4))</f>
        <v>0</v>
      </c>
      <c r="Q684" s="1" t="e">
        <f ca="1" t="shared" si="260"/>
        <v>#DIV/0!</v>
      </c>
      <c r="R684" s="1" t="e">
        <f ca="1" t="shared" si="261"/>
        <v>#DIV/0!</v>
      </c>
      <c r="S684" s="1">
        <f ca="1">SUM(OFFSET('96点'!S$5,(ROW(S684)-ROW(S$5))*4,,4))</f>
        <v>0</v>
      </c>
      <c r="T684" s="1">
        <f ca="1">SUM(OFFSET('96点'!T$5,(ROW(T684)-ROW(T$5))*4,,4))</f>
        <v>0</v>
      </c>
      <c r="U684" s="1" t="e">
        <f ca="1" t="shared" si="262"/>
        <v>#DIV/0!</v>
      </c>
      <c r="V684" s="1">
        <f ca="1">SUM(OFFSET('96点'!V$5,(ROW(V684)-ROW(V$5))*4,,4))</f>
        <v>0</v>
      </c>
      <c r="W684" s="1">
        <f ca="1">SUM(OFFSET('96点'!W$5,(ROW(W684)-ROW(W$5))*4,,4))</f>
        <v>0</v>
      </c>
      <c r="X684" s="1" t="e">
        <f ca="1" t="shared" si="263"/>
        <v>#DIV/0!</v>
      </c>
      <c r="Y684" s="1" t="e">
        <f ca="1" t="shared" si="264"/>
        <v>#DIV/0!</v>
      </c>
      <c r="Z684" s="1">
        <f ca="1">SUM(OFFSET('96点'!Z$5,(ROW(Z684)-ROW(Z$5))*4,,4))</f>
        <v>0</v>
      </c>
      <c r="AA684" s="1">
        <f ca="1">SUM(OFFSET('96点'!AA$5,(ROW(AA684)-ROW(AA$5))*4,,4))</f>
        <v>0</v>
      </c>
      <c r="AB684" s="1" t="e">
        <f ca="1" t="shared" si="265"/>
        <v>#DIV/0!</v>
      </c>
      <c r="AC684" s="1">
        <f ca="1">SUM(OFFSET('96点'!AC$5,(ROW(AC684)-ROW(AC$5))*4,,4))</f>
        <v>0</v>
      </c>
      <c r="AD684" s="1">
        <f ca="1">SUM(OFFSET('96点'!AD$5,(ROW(AD684)-ROW(AD$5))*4,,4))</f>
        <v>0</v>
      </c>
      <c r="AE684" s="1" t="e">
        <f ca="1" t="shared" si="266"/>
        <v>#DIV/0!</v>
      </c>
      <c r="AF684" s="1" t="e">
        <f ca="1" t="shared" si="267"/>
        <v>#DIV/0!</v>
      </c>
      <c r="AG684" s="1">
        <f ca="1">SUM(OFFSET('96点'!AG$5,(ROW(AG684)-ROW(AG$5))*4,,4))</f>
        <v>0</v>
      </c>
      <c r="AH684" s="1">
        <f ca="1">SUM(OFFSET('96点'!AH$5,(ROW(AH684)-ROW(AH$5))*4,,4))</f>
        <v>0</v>
      </c>
      <c r="AI684" s="1" t="e">
        <f ca="1" t="shared" si="268"/>
        <v>#DIV/0!</v>
      </c>
      <c r="AJ684" s="1">
        <f ca="1">SUM(OFFSET('96点'!AJ$5,(ROW(AJ684)-ROW(AJ$5))*4,,4))</f>
        <v>0</v>
      </c>
      <c r="AK684" s="1">
        <f ca="1">SUM(OFFSET('96点'!AK$5,(ROW(AK684)-ROW(AK$5))*4,,4))</f>
        <v>0</v>
      </c>
      <c r="AL684" s="1" t="e">
        <f ca="1" t="shared" si="269"/>
        <v>#DIV/0!</v>
      </c>
      <c r="AM684" s="1" t="e">
        <f ca="1" t="shared" si="270"/>
        <v>#DIV/0!</v>
      </c>
      <c r="AN684" s="1">
        <f ca="1">SUM(OFFSET('96点'!AN$5,(ROW(AN684)-ROW(AN$5))*4,,4))</f>
        <v>0</v>
      </c>
      <c r="AO684" s="1">
        <f ca="1">SUM(OFFSET('96点'!AO$5,(ROW(AO684)-ROW(AO$5))*4,,4))</f>
        <v>0</v>
      </c>
      <c r="AP684" s="1" t="e">
        <f ca="1" t="shared" si="271"/>
        <v>#DIV/0!</v>
      </c>
      <c r="AQ684" s="1">
        <f ca="1">SUM(OFFSET('96点'!AQ$5,(ROW(AQ684)-ROW(AQ$5))*4,,4))</f>
        <v>0</v>
      </c>
      <c r="AR684" s="1">
        <f ca="1">SUM(OFFSET('96点'!AR$5,(ROW(AR684)-ROW(AR$5))*4,,4))</f>
        <v>0</v>
      </c>
      <c r="AS684" s="1" t="e">
        <f ca="1" t="shared" si="272"/>
        <v>#DIV/0!</v>
      </c>
      <c r="AT684" s="1" t="e">
        <f ca="1" t="shared" si="273"/>
        <v>#DIV/0!</v>
      </c>
      <c r="AU684" s="1">
        <f ca="1">SUM(OFFSET('96点'!AU$5,(ROW(AU684)-ROW(AU$5))*4,,4))</f>
        <v>0</v>
      </c>
      <c r="AV684" s="1">
        <f ca="1">SUM(OFFSET('96点'!AV$5,(ROW(AV684)-ROW(AV$5))*4,,4))</f>
        <v>0</v>
      </c>
      <c r="AW684" s="1" t="e">
        <f ca="1" t="shared" si="274"/>
        <v>#DIV/0!</v>
      </c>
      <c r="AX684" s="1">
        <f ca="1">SUM(OFFSET('96点'!AX$5,(ROW(AX684)-ROW(AX$5))*4,,4))</f>
        <v>0</v>
      </c>
      <c r="AY684" s="1">
        <f ca="1">SUM(OFFSET('96点'!AY$5,(ROW(AY684)-ROW(AY$5))*4,,4))</f>
        <v>0</v>
      </c>
      <c r="AZ684" s="1" t="e">
        <f ca="1" t="shared" si="275"/>
        <v>#DIV/0!</v>
      </c>
      <c r="BA684" s="1" t="e">
        <f ca="1" t="shared" si="276"/>
        <v>#DIV/0!</v>
      </c>
      <c r="BB684" s="1">
        <f ca="1">SUM(OFFSET('96点'!BB$5,(ROW(BB684)-ROW(BB$5))*4,,4))</f>
        <v>0</v>
      </c>
    </row>
    <row r="685" spans="3:54">
      <c r="C685" s="1">
        <f t="shared" si="252"/>
        <v>681</v>
      </c>
      <c r="D685" s="1">
        <f t="shared" si="253"/>
        <v>11</v>
      </c>
      <c r="E685" s="1">
        <f t="shared" si="256"/>
        <v>45119</v>
      </c>
      <c r="F685" s="1" t="str">
        <f t="shared" si="254"/>
        <v>20230712</v>
      </c>
      <c r="G685">
        <f t="shared" si="257"/>
        <v>1</v>
      </c>
      <c r="J685" s="1" t="str">
        <f>INDEX(辅助表!$F$3:$F$14,G685)</f>
        <v>风电调度单元</v>
      </c>
      <c r="K685" s="1" t="str">
        <f t="shared" si="255"/>
        <v>2023-07-12</v>
      </c>
      <c r="L685" s="3">
        <f ca="1" t="shared" si="258"/>
        <v>0.375</v>
      </c>
      <c r="M685" s="1">
        <f ca="1">SUM(OFFSET('96点'!M$5,(ROW(M685)-ROW(M$5))*4,,4))</f>
        <v>0</v>
      </c>
      <c r="N685" s="1" t="e">
        <f ca="1" t="shared" si="259"/>
        <v>#DIV/0!</v>
      </c>
      <c r="O685" s="1">
        <f ca="1">SUM(OFFSET('96点'!O$5,(ROW(O685)-ROW(O$5))*4,,4))</f>
        <v>0</v>
      </c>
      <c r="P685" s="1">
        <f ca="1">SUM(OFFSET('96点'!P$5,(ROW(P685)-ROW(P$5))*4,,4))</f>
        <v>0</v>
      </c>
      <c r="Q685" s="1" t="e">
        <f ca="1" t="shared" si="260"/>
        <v>#DIV/0!</v>
      </c>
      <c r="R685" s="1" t="e">
        <f ca="1" t="shared" si="261"/>
        <v>#DIV/0!</v>
      </c>
      <c r="S685" s="1">
        <f ca="1">SUM(OFFSET('96点'!S$5,(ROW(S685)-ROW(S$5))*4,,4))</f>
        <v>0</v>
      </c>
      <c r="T685" s="1">
        <f ca="1">SUM(OFFSET('96点'!T$5,(ROW(T685)-ROW(T$5))*4,,4))</f>
        <v>0</v>
      </c>
      <c r="U685" s="1" t="e">
        <f ca="1" t="shared" si="262"/>
        <v>#DIV/0!</v>
      </c>
      <c r="V685" s="1">
        <f ca="1">SUM(OFFSET('96点'!V$5,(ROW(V685)-ROW(V$5))*4,,4))</f>
        <v>0</v>
      </c>
      <c r="W685" s="1">
        <f ca="1">SUM(OFFSET('96点'!W$5,(ROW(W685)-ROW(W$5))*4,,4))</f>
        <v>0</v>
      </c>
      <c r="X685" s="1" t="e">
        <f ca="1" t="shared" si="263"/>
        <v>#DIV/0!</v>
      </c>
      <c r="Y685" s="1" t="e">
        <f ca="1" t="shared" si="264"/>
        <v>#DIV/0!</v>
      </c>
      <c r="Z685" s="1">
        <f ca="1">SUM(OFFSET('96点'!Z$5,(ROW(Z685)-ROW(Z$5))*4,,4))</f>
        <v>0</v>
      </c>
      <c r="AA685" s="1">
        <f ca="1">SUM(OFFSET('96点'!AA$5,(ROW(AA685)-ROW(AA$5))*4,,4))</f>
        <v>0</v>
      </c>
      <c r="AB685" s="1" t="e">
        <f ca="1" t="shared" si="265"/>
        <v>#DIV/0!</v>
      </c>
      <c r="AC685" s="1">
        <f ca="1">SUM(OFFSET('96点'!AC$5,(ROW(AC685)-ROW(AC$5))*4,,4))</f>
        <v>0</v>
      </c>
      <c r="AD685" s="1">
        <f ca="1">SUM(OFFSET('96点'!AD$5,(ROW(AD685)-ROW(AD$5))*4,,4))</f>
        <v>0</v>
      </c>
      <c r="AE685" s="1" t="e">
        <f ca="1" t="shared" si="266"/>
        <v>#DIV/0!</v>
      </c>
      <c r="AF685" s="1" t="e">
        <f ca="1" t="shared" si="267"/>
        <v>#DIV/0!</v>
      </c>
      <c r="AG685" s="1">
        <f ca="1">SUM(OFFSET('96点'!AG$5,(ROW(AG685)-ROW(AG$5))*4,,4))</f>
        <v>0</v>
      </c>
      <c r="AH685" s="1">
        <f ca="1">SUM(OFFSET('96点'!AH$5,(ROW(AH685)-ROW(AH$5))*4,,4))</f>
        <v>0</v>
      </c>
      <c r="AI685" s="1" t="e">
        <f ca="1" t="shared" si="268"/>
        <v>#DIV/0!</v>
      </c>
      <c r="AJ685" s="1">
        <f ca="1">SUM(OFFSET('96点'!AJ$5,(ROW(AJ685)-ROW(AJ$5))*4,,4))</f>
        <v>0</v>
      </c>
      <c r="AK685" s="1">
        <f ca="1">SUM(OFFSET('96点'!AK$5,(ROW(AK685)-ROW(AK$5))*4,,4))</f>
        <v>0</v>
      </c>
      <c r="AL685" s="1" t="e">
        <f ca="1" t="shared" si="269"/>
        <v>#DIV/0!</v>
      </c>
      <c r="AM685" s="1" t="e">
        <f ca="1" t="shared" si="270"/>
        <v>#DIV/0!</v>
      </c>
      <c r="AN685" s="1">
        <f ca="1">SUM(OFFSET('96点'!AN$5,(ROW(AN685)-ROW(AN$5))*4,,4))</f>
        <v>0</v>
      </c>
      <c r="AO685" s="1">
        <f ca="1">SUM(OFFSET('96点'!AO$5,(ROW(AO685)-ROW(AO$5))*4,,4))</f>
        <v>0</v>
      </c>
      <c r="AP685" s="1" t="e">
        <f ca="1" t="shared" si="271"/>
        <v>#DIV/0!</v>
      </c>
      <c r="AQ685" s="1">
        <f ca="1">SUM(OFFSET('96点'!AQ$5,(ROW(AQ685)-ROW(AQ$5))*4,,4))</f>
        <v>0</v>
      </c>
      <c r="AR685" s="1">
        <f ca="1">SUM(OFFSET('96点'!AR$5,(ROW(AR685)-ROW(AR$5))*4,,4))</f>
        <v>0</v>
      </c>
      <c r="AS685" s="1" t="e">
        <f ca="1" t="shared" si="272"/>
        <v>#DIV/0!</v>
      </c>
      <c r="AT685" s="1" t="e">
        <f ca="1" t="shared" si="273"/>
        <v>#DIV/0!</v>
      </c>
      <c r="AU685" s="1">
        <f ca="1">SUM(OFFSET('96点'!AU$5,(ROW(AU685)-ROW(AU$5))*4,,4))</f>
        <v>0</v>
      </c>
      <c r="AV685" s="1">
        <f ca="1">SUM(OFFSET('96点'!AV$5,(ROW(AV685)-ROW(AV$5))*4,,4))</f>
        <v>0</v>
      </c>
      <c r="AW685" s="1" t="e">
        <f ca="1" t="shared" si="274"/>
        <v>#DIV/0!</v>
      </c>
      <c r="AX685" s="1">
        <f ca="1">SUM(OFFSET('96点'!AX$5,(ROW(AX685)-ROW(AX$5))*4,,4))</f>
        <v>0</v>
      </c>
      <c r="AY685" s="1">
        <f ca="1">SUM(OFFSET('96点'!AY$5,(ROW(AY685)-ROW(AY$5))*4,,4))</f>
        <v>0</v>
      </c>
      <c r="AZ685" s="1" t="e">
        <f ca="1" t="shared" si="275"/>
        <v>#DIV/0!</v>
      </c>
      <c r="BA685" s="1" t="e">
        <f ca="1" t="shared" si="276"/>
        <v>#DIV/0!</v>
      </c>
      <c r="BB685" s="1">
        <f ca="1">SUM(OFFSET('96点'!BB$5,(ROW(BB685)-ROW(BB$5))*4,,4))</f>
        <v>0</v>
      </c>
    </row>
    <row r="686" spans="3:54">
      <c r="C686" s="1">
        <f t="shared" si="252"/>
        <v>682</v>
      </c>
      <c r="D686" s="1">
        <f t="shared" si="253"/>
        <v>12</v>
      </c>
      <c r="E686" s="1">
        <f t="shared" si="256"/>
        <v>45119</v>
      </c>
      <c r="F686" s="1" t="str">
        <f t="shared" si="254"/>
        <v>20230712</v>
      </c>
      <c r="G686">
        <f t="shared" si="257"/>
        <v>1</v>
      </c>
      <c r="J686" s="1" t="str">
        <f>INDEX(辅助表!$F$3:$F$14,G686)</f>
        <v>风电调度单元</v>
      </c>
      <c r="K686" s="1" t="str">
        <f t="shared" si="255"/>
        <v>2023-07-12</v>
      </c>
      <c r="L686" s="3">
        <f ca="1" t="shared" si="258"/>
        <v>0.416666666666667</v>
      </c>
      <c r="M686" s="1">
        <f ca="1">SUM(OFFSET('96点'!M$5,(ROW(M686)-ROW(M$5))*4,,4))</f>
        <v>0</v>
      </c>
      <c r="N686" s="1" t="e">
        <f ca="1" t="shared" si="259"/>
        <v>#DIV/0!</v>
      </c>
      <c r="O686" s="1">
        <f ca="1">SUM(OFFSET('96点'!O$5,(ROW(O686)-ROW(O$5))*4,,4))</f>
        <v>0</v>
      </c>
      <c r="P686" s="1">
        <f ca="1">SUM(OFFSET('96点'!P$5,(ROW(P686)-ROW(P$5))*4,,4))</f>
        <v>0</v>
      </c>
      <c r="Q686" s="1" t="e">
        <f ca="1" t="shared" si="260"/>
        <v>#DIV/0!</v>
      </c>
      <c r="R686" s="1" t="e">
        <f ca="1" t="shared" si="261"/>
        <v>#DIV/0!</v>
      </c>
      <c r="S686" s="1">
        <f ca="1">SUM(OFFSET('96点'!S$5,(ROW(S686)-ROW(S$5))*4,,4))</f>
        <v>0</v>
      </c>
      <c r="T686" s="1">
        <f ca="1">SUM(OFFSET('96点'!T$5,(ROW(T686)-ROW(T$5))*4,,4))</f>
        <v>0</v>
      </c>
      <c r="U686" s="1" t="e">
        <f ca="1" t="shared" si="262"/>
        <v>#DIV/0!</v>
      </c>
      <c r="V686" s="1">
        <f ca="1">SUM(OFFSET('96点'!V$5,(ROW(V686)-ROW(V$5))*4,,4))</f>
        <v>0</v>
      </c>
      <c r="W686" s="1">
        <f ca="1">SUM(OFFSET('96点'!W$5,(ROW(W686)-ROW(W$5))*4,,4))</f>
        <v>0</v>
      </c>
      <c r="X686" s="1" t="e">
        <f ca="1" t="shared" si="263"/>
        <v>#DIV/0!</v>
      </c>
      <c r="Y686" s="1" t="e">
        <f ca="1" t="shared" si="264"/>
        <v>#DIV/0!</v>
      </c>
      <c r="Z686" s="1">
        <f ca="1">SUM(OFFSET('96点'!Z$5,(ROW(Z686)-ROW(Z$5))*4,,4))</f>
        <v>0</v>
      </c>
      <c r="AA686" s="1">
        <f ca="1">SUM(OFFSET('96点'!AA$5,(ROW(AA686)-ROW(AA$5))*4,,4))</f>
        <v>0</v>
      </c>
      <c r="AB686" s="1" t="e">
        <f ca="1" t="shared" si="265"/>
        <v>#DIV/0!</v>
      </c>
      <c r="AC686" s="1">
        <f ca="1">SUM(OFFSET('96点'!AC$5,(ROW(AC686)-ROW(AC$5))*4,,4))</f>
        <v>0</v>
      </c>
      <c r="AD686" s="1">
        <f ca="1">SUM(OFFSET('96点'!AD$5,(ROW(AD686)-ROW(AD$5))*4,,4))</f>
        <v>0</v>
      </c>
      <c r="AE686" s="1" t="e">
        <f ca="1" t="shared" si="266"/>
        <v>#DIV/0!</v>
      </c>
      <c r="AF686" s="1" t="e">
        <f ca="1" t="shared" si="267"/>
        <v>#DIV/0!</v>
      </c>
      <c r="AG686" s="1">
        <f ca="1">SUM(OFFSET('96点'!AG$5,(ROW(AG686)-ROW(AG$5))*4,,4))</f>
        <v>0</v>
      </c>
      <c r="AH686" s="1">
        <f ca="1">SUM(OFFSET('96点'!AH$5,(ROW(AH686)-ROW(AH$5))*4,,4))</f>
        <v>0</v>
      </c>
      <c r="AI686" s="1" t="e">
        <f ca="1" t="shared" si="268"/>
        <v>#DIV/0!</v>
      </c>
      <c r="AJ686" s="1">
        <f ca="1">SUM(OFFSET('96点'!AJ$5,(ROW(AJ686)-ROW(AJ$5))*4,,4))</f>
        <v>0</v>
      </c>
      <c r="AK686" s="1">
        <f ca="1">SUM(OFFSET('96点'!AK$5,(ROW(AK686)-ROW(AK$5))*4,,4))</f>
        <v>0</v>
      </c>
      <c r="AL686" s="1" t="e">
        <f ca="1" t="shared" si="269"/>
        <v>#DIV/0!</v>
      </c>
      <c r="AM686" s="1" t="e">
        <f ca="1" t="shared" si="270"/>
        <v>#DIV/0!</v>
      </c>
      <c r="AN686" s="1">
        <f ca="1">SUM(OFFSET('96点'!AN$5,(ROW(AN686)-ROW(AN$5))*4,,4))</f>
        <v>0</v>
      </c>
      <c r="AO686" s="1">
        <f ca="1">SUM(OFFSET('96点'!AO$5,(ROW(AO686)-ROW(AO$5))*4,,4))</f>
        <v>0</v>
      </c>
      <c r="AP686" s="1" t="e">
        <f ca="1" t="shared" si="271"/>
        <v>#DIV/0!</v>
      </c>
      <c r="AQ686" s="1">
        <f ca="1">SUM(OFFSET('96点'!AQ$5,(ROW(AQ686)-ROW(AQ$5))*4,,4))</f>
        <v>0</v>
      </c>
      <c r="AR686" s="1">
        <f ca="1">SUM(OFFSET('96点'!AR$5,(ROW(AR686)-ROW(AR$5))*4,,4))</f>
        <v>0</v>
      </c>
      <c r="AS686" s="1" t="e">
        <f ca="1" t="shared" si="272"/>
        <v>#DIV/0!</v>
      </c>
      <c r="AT686" s="1" t="e">
        <f ca="1" t="shared" si="273"/>
        <v>#DIV/0!</v>
      </c>
      <c r="AU686" s="1">
        <f ca="1">SUM(OFFSET('96点'!AU$5,(ROW(AU686)-ROW(AU$5))*4,,4))</f>
        <v>0</v>
      </c>
      <c r="AV686" s="1">
        <f ca="1">SUM(OFFSET('96点'!AV$5,(ROW(AV686)-ROW(AV$5))*4,,4))</f>
        <v>0</v>
      </c>
      <c r="AW686" s="1" t="e">
        <f ca="1" t="shared" si="274"/>
        <v>#DIV/0!</v>
      </c>
      <c r="AX686" s="1">
        <f ca="1">SUM(OFFSET('96点'!AX$5,(ROW(AX686)-ROW(AX$5))*4,,4))</f>
        <v>0</v>
      </c>
      <c r="AY686" s="1">
        <f ca="1">SUM(OFFSET('96点'!AY$5,(ROW(AY686)-ROW(AY$5))*4,,4))</f>
        <v>0</v>
      </c>
      <c r="AZ686" s="1" t="e">
        <f ca="1" t="shared" si="275"/>
        <v>#DIV/0!</v>
      </c>
      <c r="BA686" s="1" t="e">
        <f ca="1" t="shared" si="276"/>
        <v>#DIV/0!</v>
      </c>
      <c r="BB686" s="1">
        <f ca="1">SUM(OFFSET('96点'!BB$5,(ROW(BB686)-ROW(BB$5))*4,,4))</f>
        <v>0</v>
      </c>
    </row>
    <row r="687" spans="3:54">
      <c r="C687" s="1">
        <f t="shared" si="252"/>
        <v>683</v>
      </c>
      <c r="D687" s="1">
        <f t="shared" si="253"/>
        <v>13</v>
      </c>
      <c r="E687" s="1">
        <f t="shared" si="256"/>
        <v>45119</v>
      </c>
      <c r="F687" s="1" t="str">
        <f t="shared" si="254"/>
        <v>20230712</v>
      </c>
      <c r="G687">
        <f t="shared" si="257"/>
        <v>1</v>
      </c>
      <c r="J687" s="1" t="str">
        <f>INDEX(辅助表!$F$3:$F$14,G687)</f>
        <v>风电调度单元</v>
      </c>
      <c r="K687" s="1" t="str">
        <f t="shared" si="255"/>
        <v>2023-07-12</v>
      </c>
      <c r="L687" s="3">
        <f ca="1" t="shared" si="258"/>
        <v>0.458333333333333</v>
      </c>
      <c r="M687" s="1">
        <f ca="1">SUM(OFFSET('96点'!M$5,(ROW(M687)-ROW(M$5))*4,,4))</f>
        <v>0</v>
      </c>
      <c r="N687" s="1" t="e">
        <f ca="1" t="shared" si="259"/>
        <v>#DIV/0!</v>
      </c>
      <c r="O687" s="1">
        <f ca="1">SUM(OFFSET('96点'!O$5,(ROW(O687)-ROW(O$5))*4,,4))</f>
        <v>0</v>
      </c>
      <c r="P687" s="1">
        <f ca="1">SUM(OFFSET('96点'!P$5,(ROW(P687)-ROW(P$5))*4,,4))</f>
        <v>0</v>
      </c>
      <c r="Q687" s="1" t="e">
        <f ca="1" t="shared" si="260"/>
        <v>#DIV/0!</v>
      </c>
      <c r="R687" s="1" t="e">
        <f ca="1" t="shared" si="261"/>
        <v>#DIV/0!</v>
      </c>
      <c r="S687" s="1">
        <f ca="1">SUM(OFFSET('96点'!S$5,(ROW(S687)-ROW(S$5))*4,,4))</f>
        <v>0</v>
      </c>
      <c r="T687" s="1">
        <f ca="1">SUM(OFFSET('96点'!T$5,(ROW(T687)-ROW(T$5))*4,,4))</f>
        <v>0</v>
      </c>
      <c r="U687" s="1" t="e">
        <f ca="1" t="shared" si="262"/>
        <v>#DIV/0!</v>
      </c>
      <c r="V687" s="1">
        <f ca="1">SUM(OFFSET('96点'!V$5,(ROW(V687)-ROW(V$5))*4,,4))</f>
        <v>0</v>
      </c>
      <c r="W687" s="1">
        <f ca="1">SUM(OFFSET('96点'!W$5,(ROW(W687)-ROW(W$5))*4,,4))</f>
        <v>0</v>
      </c>
      <c r="X687" s="1" t="e">
        <f ca="1" t="shared" si="263"/>
        <v>#DIV/0!</v>
      </c>
      <c r="Y687" s="1" t="e">
        <f ca="1" t="shared" si="264"/>
        <v>#DIV/0!</v>
      </c>
      <c r="Z687" s="1">
        <f ca="1">SUM(OFFSET('96点'!Z$5,(ROW(Z687)-ROW(Z$5))*4,,4))</f>
        <v>0</v>
      </c>
      <c r="AA687" s="1">
        <f ca="1">SUM(OFFSET('96点'!AA$5,(ROW(AA687)-ROW(AA$5))*4,,4))</f>
        <v>0</v>
      </c>
      <c r="AB687" s="1" t="e">
        <f ca="1" t="shared" si="265"/>
        <v>#DIV/0!</v>
      </c>
      <c r="AC687" s="1">
        <f ca="1">SUM(OFFSET('96点'!AC$5,(ROW(AC687)-ROW(AC$5))*4,,4))</f>
        <v>0</v>
      </c>
      <c r="AD687" s="1">
        <f ca="1">SUM(OFFSET('96点'!AD$5,(ROW(AD687)-ROW(AD$5))*4,,4))</f>
        <v>0</v>
      </c>
      <c r="AE687" s="1" t="e">
        <f ca="1" t="shared" si="266"/>
        <v>#DIV/0!</v>
      </c>
      <c r="AF687" s="1" t="e">
        <f ca="1" t="shared" si="267"/>
        <v>#DIV/0!</v>
      </c>
      <c r="AG687" s="1">
        <f ca="1">SUM(OFFSET('96点'!AG$5,(ROW(AG687)-ROW(AG$5))*4,,4))</f>
        <v>0</v>
      </c>
      <c r="AH687" s="1">
        <f ca="1">SUM(OFFSET('96点'!AH$5,(ROW(AH687)-ROW(AH$5))*4,,4))</f>
        <v>0</v>
      </c>
      <c r="AI687" s="1" t="e">
        <f ca="1" t="shared" si="268"/>
        <v>#DIV/0!</v>
      </c>
      <c r="AJ687" s="1">
        <f ca="1">SUM(OFFSET('96点'!AJ$5,(ROW(AJ687)-ROW(AJ$5))*4,,4))</f>
        <v>0</v>
      </c>
      <c r="AK687" s="1">
        <f ca="1">SUM(OFFSET('96点'!AK$5,(ROW(AK687)-ROW(AK$5))*4,,4))</f>
        <v>0</v>
      </c>
      <c r="AL687" s="1" t="e">
        <f ca="1" t="shared" si="269"/>
        <v>#DIV/0!</v>
      </c>
      <c r="AM687" s="1" t="e">
        <f ca="1" t="shared" si="270"/>
        <v>#DIV/0!</v>
      </c>
      <c r="AN687" s="1">
        <f ca="1">SUM(OFFSET('96点'!AN$5,(ROW(AN687)-ROW(AN$5))*4,,4))</f>
        <v>0</v>
      </c>
      <c r="AO687" s="1">
        <f ca="1">SUM(OFFSET('96点'!AO$5,(ROW(AO687)-ROW(AO$5))*4,,4))</f>
        <v>0</v>
      </c>
      <c r="AP687" s="1" t="e">
        <f ca="1" t="shared" si="271"/>
        <v>#DIV/0!</v>
      </c>
      <c r="AQ687" s="1">
        <f ca="1">SUM(OFFSET('96点'!AQ$5,(ROW(AQ687)-ROW(AQ$5))*4,,4))</f>
        <v>0</v>
      </c>
      <c r="AR687" s="1">
        <f ca="1">SUM(OFFSET('96点'!AR$5,(ROW(AR687)-ROW(AR$5))*4,,4))</f>
        <v>0</v>
      </c>
      <c r="AS687" s="1" t="e">
        <f ca="1" t="shared" si="272"/>
        <v>#DIV/0!</v>
      </c>
      <c r="AT687" s="1" t="e">
        <f ca="1" t="shared" si="273"/>
        <v>#DIV/0!</v>
      </c>
      <c r="AU687" s="1">
        <f ca="1">SUM(OFFSET('96点'!AU$5,(ROW(AU687)-ROW(AU$5))*4,,4))</f>
        <v>0</v>
      </c>
      <c r="AV687" s="1">
        <f ca="1">SUM(OFFSET('96点'!AV$5,(ROW(AV687)-ROW(AV$5))*4,,4))</f>
        <v>0</v>
      </c>
      <c r="AW687" s="1" t="e">
        <f ca="1" t="shared" si="274"/>
        <v>#DIV/0!</v>
      </c>
      <c r="AX687" s="1">
        <f ca="1">SUM(OFFSET('96点'!AX$5,(ROW(AX687)-ROW(AX$5))*4,,4))</f>
        <v>0</v>
      </c>
      <c r="AY687" s="1">
        <f ca="1">SUM(OFFSET('96点'!AY$5,(ROW(AY687)-ROW(AY$5))*4,,4))</f>
        <v>0</v>
      </c>
      <c r="AZ687" s="1" t="e">
        <f ca="1" t="shared" si="275"/>
        <v>#DIV/0!</v>
      </c>
      <c r="BA687" s="1" t="e">
        <f ca="1" t="shared" si="276"/>
        <v>#DIV/0!</v>
      </c>
      <c r="BB687" s="1">
        <f ca="1">SUM(OFFSET('96点'!BB$5,(ROW(BB687)-ROW(BB$5))*4,,4))</f>
        <v>0</v>
      </c>
    </row>
    <row r="688" spans="3:54">
      <c r="C688" s="1">
        <f t="shared" si="252"/>
        <v>684</v>
      </c>
      <c r="D688" s="1">
        <f t="shared" si="253"/>
        <v>14</v>
      </c>
      <c r="E688" s="1">
        <f t="shared" si="256"/>
        <v>45119</v>
      </c>
      <c r="F688" s="1" t="str">
        <f t="shared" si="254"/>
        <v>20230712</v>
      </c>
      <c r="G688">
        <f t="shared" si="257"/>
        <v>1</v>
      </c>
      <c r="J688" s="1" t="str">
        <f>INDEX(辅助表!$F$3:$F$14,G688)</f>
        <v>风电调度单元</v>
      </c>
      <c r="K688" s="1" t="str">
        <f t="shared" si="255"/>
        <v>2023-07-12</v>
      </c>
      <c r="L688" s="3">
        <f ca="1" t="shared" si="258"/>
        <v>0.5</v>
      </c>
      <c r="M688" s="1">
        <f ca="1">SUM(OFFSET('96点'!M$5,(ROW(M688)-ROW(M$5))*4,,4))</f>
        <v>0</v>
      </c>
      <c r="N688" s="1" t="e">
        <f ca="1" t="shared" si="259"/>
        <v>#DIV/0!</v>
      </c>
      <c r="O688" s="1">
        <f ca="1">SUM(OFFSET('96点'!O$5,(ROW(O688)-ROW(O$5))*4,,4))</f>
        <v>0</v>
      </c>
      <c r="P688" s="1">
        <f ca="1">SUM(OFFSET('96点'!P$5,(ROW(P688)-ROW(P$5))*4,,4))</f>
        <v>0</v>
      </c>
      <c r="Q688" s="1" t="e">
        <f ca="1" t="shared" si="260"/>
        <v>#DIV/0!</v>
      </c>
      <c r="R688" s="1" t="e">
        <f ca="1" t="shared" si="261"/>
        <v>#DIV/0!</v>
      </c>
      <c r="S688" s="1">
        <f ca="1">SUM(OFFSET('96点'!S$5,(ROW(S688)-ROW(S$5))*4,,4))</f>
        <v>0</v>
      </c>
      <c r="T688" s="1">
        <f ca="1">SUM(OFFSET('96点'!T$5,(ROW(T688)-ROW(T$5))*4,,4))</f>
        <v>0</v>
      </c>
      <c r="U688" s="1" t="e">
        <f ca="1" t="shared" si="262"/>
        <v>#DIV/0!</v>
      </c>
      <c r="V688" s="1">
        <f ca="1">SUM(OFFSET('96点'!V$5,(ROW(V688)-ROW(V$5))*4,,4))</f>
        <v>0</v>
      </c>
      <c r="W688" s="1">
        <f ca="1">SUM(OFFSET('96点'!W$5,(ROW(W688)-ROW(W$5))*4,,4))</f>
        <v>0</v>
      </c>
      <c r="X688" s="1" t="e">
        <f ca="1" t="shared" si="263"/>
        <v>#DIV/0!</v>
      </c>
      <c r="Y688" s="1" t="e">
        <f ca="1" t="shared" si="264"/>
        <v>#DIV/0!</v>
      </c>
      <c r="Z688" s="1">
        <f ca="1">SUM(OFFSET('96点'!Z$5,(ROW(Z688)-ROW(Z$5))*4,,4))</f>
        <v>0</v>
      </c>
      <c r="AA688" s="1">
        <f ca="1">SUM(OFFSET('96点'!AA$5,(ROW(AA688)-ROW(AA$5))*4,,4))</f>
        <v>0</v>
      </c>
      <c r="AB688" s="1" t="e">
        <f ca="1" t="shared" si="265"/>
        <v>#DIV/0!</v>
      </c>
      <c r="AC688" s="1">
        <f ca="1">SUM(OFFSET('96点'!AC$5,(ROW(AC688)-ROW(AC$5))*4,,4))</f>
        <v>0</v>
      </c>
      <c r="AD688" s="1">
        <f ca="1">SUM(OFFSET('96点'!AD$5,(ROW(AD688)-ROW(AD$5))*4,,4))</f>
        <v>0</v>
      </c>
      <c r="AE688" s="1" t="e">
        <f ca="1" t="shared" si="266"/>
        <v>#DIV/0!</v>
      </c>
      <c r="AF688" s="1" t="e">
        <f ca="1" t="shared" si="267"/>
        <v>#DIV/0!</v>
      </c>
      <c r="AG688" s="1">
        <f ca="1">SUM(OFFSET('96点'!AG$5,(ROW(AG688)-ROW(AG$5))*4,,4))</f>
        <v>0</v>
      </c>
      <c r="AH688" s="1">
        <f ca="1">SUM(OFFSET('96点'!AH$5,(ROW(AH688)-ROW(AH$5))*4,,4))</f>
        <v>0</v>
      </c>
      <c r="AI688" s="1" t="e">
        <f ca="1" t="shared" si="268"/>
        <v>#DIV/0!</v>
      </c>
      <c r="AJ688" s="1">
        <f ca="1">SUM(OFFSET('96点'!AJ$5,(ROW(AJ688)-ROW(AJ$5))*4,,4))</f>
        <v>0</v>
      </c>
      <c r="AK688" s="1">
        <f ca="1">SUM(OFFSET('96点'!AK$5,(ROW(AK688)-ROW(AK$5))*4,,4))</f>
        <v>0</v>
      </c>
      <c r="AL688" s="1" t="e">
        <f ca="1" t="shared" si="269"/>
        <v>#DIV/0!</v>
      </c>
      <c r="AM688" s="1" t="e">
        <f ca="1" t="shared" si="270"/>
        <v>#DIV/0!</v>
      </c>
      <c r="AN688" s="1">
        <f ca="1">SUM(OFFSET('96点'!AN$5,(ROW(AN688)-ROW(AN$5))*4,,4))</f>
        <v>0</v>
      </c>
      <c r="AO688" s="1">
        <f ca="1">SUM(OFFSET('96点'!AO$5,(ROW(AO688)-ROW(AO$5))*4,,4))</f>
        <v>0</v>
      </c>
      <c r="AP688" s="1" t="e">
        <f ca="1" t="shared" si="271"/>
        <v>#DIV/0!</v>
      </c>
      <c r="AQ688" s="1">
        <f ca="1">SUM(OFFSET('96点'!AQ$5,(ROW(AQ688)-ROW(AQ$5))*4,,4))</f>
        <v>0</v>
      </c>
      <c r="AR688" s="1">
        <f ca="1">SUM(OFFSET('96点'!AR$5,(ROW(AR688)-ROW(AR$5))*4,,4))</f>
        <v>0</v>
      </c>
      <c r="AS688" s="1" t="e">
        <f ca="1" t="shared" si="272"/>
        <v>#DIV/0!</v>
      </c>
      <c r="AT688" s="1" t="e">
        <f ca="1" t="shared" si="273"/>
        <v>#DIV/0!</v>
      </c>
      <c r="AU688" s="1">
        <f ca="1">SUM(OFFSET('96点'!AU$5,(ROW(AU688)-ROW(AU$5))*4,,4))</f>
        <v>0</v>
      </c>
      <c r="AV688" s="1">
        <f ca="1">SUM(OFFSET('96点'!AV$5,(ROW(AV688)-ROW(AV$5))*4,,4))</f>
        <v>0</v>
      </c>
      <c r="AW688" s="1" t="e">
        <f ca="1" t="shared" si="274"/>
        <v>#DIV/0!</v>
      </c>
      <c r="AX688" s="1">
        <f ca="1">SUM(OFFSET('96点'!AX$5,(ROW(AX688)-ROW(AX$5))*4,,4))</f>
        <v>0</v>
      </c>
      <c r="AY688" s="1">
        <f ca="1">SUM(OFFSET('96点'!AY$5,(ROW(AY688)-ROW(AY$5))*4,,4))</f>
        <v>0</v>
      </c>
      <c r="AZ688" s="1" t="e">
        <f ca="1" t="shared" si="275"/>
        <v>#DIV/0!</v>
      </c>
      <c r="BA688" s="1" t="e">
        <f ca="1" t="shared" si="276"/>
        <v>#DIV/0!</v>
      </c>
      <c r="BB688" s="1">
        <f ca="1">SUM(OFFSET('96点'!BB$5,(ROW(BB688)-ROW(BB$5))*4,,4))</f>
        <v>0</v>
      </c>
    </row>
    <row r="689" spans="3:54">
      <c r="C689" s="1">
        <f t="shared" si="252"/>
        <v>685</v>
      </c>
      <c r="D689" s="1">
        <f t="shared" si="253"/>
        <v>15</v>
      </c>
      <c r="E689" s="1">
        <f t="shared" si="256"/>
        <v>45119</v>
      </c>
      <c r="F689" s="1" t="str">
        <f t="shared" si="254"/>
        <v>20230712</v>
      </c>
      <c r="G689">
        <f t="shared" si="257"/>
        <v>1</v>
      </c>
      <c r="J689" s="1" t="str">
        <f>INDEX(辅助表!$F$3:$F$14,G689)</f>
        <v>风电调度单元</v>
      </c>
      <c r="K689" s="1" t="str">
        <f t="shared" si="255"/>
        <v>2023-07-12</v>
      </c>
      <c r="L689" s="3">
        <f ca="1" t="shared" si="258"/>
        <v>0.541666666666667</v>
      </c>
      <c r="M689" s="1">
        <f ca="1">SUM(OFFSET('96点'!M$5,(ROW(M689)-ROW(M$5))*4,,4))</f>
        <v>0</v>
      </c>
      <c r="N689" s="1" t="e">
        <f ca="1" t="shared" si="259"/>
        <v>#DIV/0!</v>
      </c>
      <c r="O689" s="1">
        <f ca="1">SUM(OFFSET('96点'!O$5,(ROW(O689)-ROW(O$5))*4,,4))</f>
        <v>0</v>
      </c>
      <c r="P689" s="1">
        <f ca="1">SUM(OFFSET('96点'!P$5,(ROW(P689)-ROW(P$5))*4,,4))</f>
        <v>0</v>
      </c>
      <c r="Q689" s="1" t="e">
        <f ca="1" t="shared" si="260"/>
        <v>#DIV/0!</v>
      </c>
      <c r="R689" s="1" t="e">
        <f ca="1" t="shared" si="261"/>
        <v>#DIV/0!</v>
      </c>
      <c r="S689" s="1">
        <f ca="1">SUM(OFFSET('96点'!S$5,(ROW(S689)-ROW(S$5))*4,,4))</f>
        <v>0</v>
      </c>
      <c r="T689" s="1">
        <f ca="1">SUM(OFFSET('96点'!T$5,(ROW(T689)-ROW(T$5))*4,,4))</f>
        <v>0</v>
      </c>
      <c r="U689" s="1" t="e">
        <f ca="1" t="shared" si="262"/>
        <v>#DIV/0!</v>
      </c>
      <c r="V689" s="1">
        <f ca="1">SUM(OFFSET('96点'!V$5,(ROW(V689)-ROW(V$5))*4,,4))</f>
        <v>0</v>
      </c>
      <c r="W689" s="1">
        <f ca="1">SUM(OFFSET('96点'!W$5,(ROW(W689)-ROW(W$5))*4,,4))</f>
        <v>0</v>
      </c>
      <c r="X689" s="1" t="e">
        <f ca="1" t="shared" si="263"/>
        <v>#DIV/0!</v>
      </c>
      <c r="Y689" s="1" t="e">
        <f ca="1" t="shared" si="264"/>
        <v>#DIV/0!</v>
      </c>
      <c r="Z689" s="1">
        <f ca="1">SUM(OFFSET('96点'!Z$5,(ROW(Z689)-ROW(Z$5))*4,,4))</f>
        <v>0</v>
      </c>
      <c r="AA689" s="1">
        <f ca="1">SUM(OFFSET('96点'!AA$5,(ROW(AA689)-ROW(AA$5))*4,,4))</f>
        <v>0</v>
      </c>
      <c r="AB689" s="1" t="e">
        <f ca="1" t="shared" si="265"/>
        <v>#DIV/0!</v>
      </c>
      <c r="AC689" s="1">
        <f ca="1">SUM(OFFSET('96点'!AC$5,(ROW(AC689)-ROW(AC$5))*4,,4))</f>
        <v>0</v>
      </c>
      <c r="AD689" s="1">
        <f ca="1">SUM(OFFSET('96点'!AD$5,(ROW(AD689)-ROW(AD$5))*4,,4))</f>
        <v>0</v>
      </c>
      <c r="AE689" s="1" t="e">
        <f ca="1" t="shared" si="266"/>
        <v>#DIV/0!</v>
      </c>
      <c r="AF689" s="1" t="e">
        <f ca="1" t="shared" si="267"/>
        <v>#DIV/0!</v>
      </c>
      <c r="AG689" s="1">
        <f ca="1">SUM(OFFSET('96点'!AG$5,(ROW(AG689)-ROW(AG$5))*4,,4))</f>
        <v>0</v>
      </c>
      <c r="AH689" s="1">
        <f ca="1">SUM(OFFSET('96点'!AH$5,(ROW(AH689)-ROW(AH$5))*4,,4))</f>
        <v>0</v>
      </c>
      <c r="AI689" s="1" t="e">
        <f ca="1" t="shared" si="268"/>
        <v>#DIV/0!</v>
      </c>
      <c r="AJ689" s="1">
        <f ca="1">SUM(OFFSET('96点'!AJ$5,(ROW(AJ689)-ROW(AJ$5))*4,,4))</f>
        <v>0</v>
      </c>
      <c r="AK689" s="1">
        <f ca="1">SUM(OFFSET('96点'!AK$5,(ROW(AK689)-ROW(AK$5))*4,,4))</f>
        <v>0</v>
      </c>
      <c r="AL689" s="1" t="e">
        <f ca="1" t="shared" si="269"/>
        <v>#DIV/0!</v>
      </c>
      <c r="AM689" s="1" t="e">
        <f ca="1" t="shared" si="270"/>
        <v>#DIV/0!</v>
      </c>
      <c r="AN689" s="1">
        <f ca="1">SUM(OFFSET('96点'!AN$5,(ROW(AN689)-ROW(AN$5))*4,,4))</f>
        <v>0</v>
      </c>
      <c r="AO689" s="1">
        <f ca="1">SUM(OFFSET('96点'!AO$5,(ROW(AO689)-ROW(AO$5))*4,,4))</f>
        <v>0</v>
      </c>
      <c r="AP689" s="1" t="e">
        <f ca="1" t="shared" si="271"/>
        <v>#DIV/0!</v>
      </c>
      <c r="AQ689" s="1">
        <f ca="1">SUM(OFFSET('96点'!AQ$5,(ROW(AQ689)-ROW(AQ$5))*4,,4))</f>
        <v>0</v>
      </c>
      <c r="AR689" s="1">
        <f ca="1">SUM(OFFSET('96点'!AR$5,(ROW(AR689)-ROW(AR$5))*4,,4))</f>
        <v>0</v>
      </c>
      <c r="AS689" s="1" t="e">
        <f ca="1" t="shared" si="272"/>
        <v>#DIV/0!</v>
      </c>
      <c r="AT689" s="1" t="e">
        <f ca="1" t="shared" si="273"/>
        <v>#DIV/0!</v>
      </c>
      <c r="AU689" s="1">
        <f ca="1">SUM(OFFSET('96点'!AU$5,(ROW(AU689)-ROW(AU$5))*4,,4))</f>
        <v>0</v>
      </c>
      <c r="AV689" s="1">
        <f ca="1">SUM(OFFSET('96点'!AV$5,(ROW(AV689)-ROW(AV$5))*4,,4))</f>
        <v>0</v>
      </c>
      <c r="AW689" s="1" t="e">
        <f ca="1" t="shared" si="274"/>
        <v>#DIV/0!</v>
      </c>
      <c r="AX689" s="1">
        <f ca="1">SUM(OFFSET('96点'!AX$5,(ROW(AX689)-ROW(AX$5))*4,,4))</f>
        <v>0</v>
      </c>
      <c r="AY689" s="1">
        <f ca="1">SUM(OFFSET('96点'!AY$5,(ROW(AY689)-ROW(AY$5))*4,,4))</f>
        <v>0</v>
      </c>
      <c r="AZ689" s="1" t="e">
        <f ca="1" t="shared" si="275"/>
        <v>#DIV/0!</v>
      </c>
      <c r="BA689" s="1" t="e">
        <f ca="1" t="shared" si="276"/>
        <v>#DIV/0!</v>
      </c>
      <c r="BB689" s="1">
        <f ca="1">SUM(OFFSET('96点'!BB$5,(ROW(BB689)-ROW(BB$5))*4,,4))</f>
        <v>0</v>
      </c>
    </row>
    <row r="690" spans="3:54">
      <c r="C690" s="1">
        <f t="shared" si="252"/>
        <v>686</v>
      </c>
      <c r="D690" s="1">
        <f t="shared" si="253"/>
        <v>16</v>
      </c>
      <c r="E690" s="1">
        <f t="shared" si="256"/>
        <v>45119</v>
      </c>
      <c r="F690" s="1" t="str">
        <f t="shared" si="254"/>
        <v>20230712</v>
      </c>
      <c r="G690">
        <f t="shared" si="257"/>
        <v>1</v>
      </c>
      <c r="J690" s="1" t="str">
        <f>INDEX(辅助表!$F$3:$F$14,G690)</f>
        <v>风电调度单元</v>
      </c>
      <c r="K690" s="1" t="str">
        <f t="shared" si="255"/>
        <v>2023-07-12</v>
      </c>
      <c r="L690" s="3">
        <f ca="1" t="shared" si="258"/>
        <v>0.583333333333333</v>
      </c>
      <c r="M690" s="1">
        <f ca="1">SUM(OFFSET('96点'!M$5,(ROW(M690)-ROW(M$5))*4,,4))</f>
        <v>0</v>
      </c>
      <c r="N690" s="1" t="e">
        <f ca="1" t="shared" si="259"/>
        <v>#DIV/0!</v>
      </c>
      <c r="O690" s="1">
        <f ca="1">SUM(OFFSET('96点'!O$5,(ROW(O690)-ROW(O$5))*4,,4))</f>
        <v>0</v>
      </c>
      <c r="P690" s="1">
        <f ca="1">SUM(OFFSET('96点'!P$5,(ROW(P690)-ROW(P$5))*4,,4))</f>
        <v>0</v>
      </c>
      <c r="Q690" s="1" t="e">
        <f ca="1" t="shared" si="260"/>
        <v>#DIV/0!</v>
      </c>
      <c r="R690" s="1" t="e">
        <f ca="1" t="shared" si="261"/>
        <v>#DIV/0!</v>
      </c>
      <c r="S690" s="1">
        <f ca="1">SUM(OFFSET('96点'!S$5,(ROW(S690)-ROW(S$5))*4,,4))</f>
        <v>0</v>
      </c>
      <c r="T690" s="1">
        <f ca="1">SUM(OFFSET('96点'!T$5,(ROW(T690)-ROW(T$5))*4,,4))</f>
        <v>0</v>
      </c>
      <c r="U690" s="1" t="e">
        <f ca="1" t="shared" si="262"/>
        <v>#DIV/0!</v>
      </c>
      <c r="V690" s="1">
        <f ca="1">SUM(OFFSET('96点'!V$5,(ROW(V690)-ROW(V$5))*4,,4))</f>
        <v>0</v>
      </c>
      <c r="W690" s="1">
        <f ca="1">SUM(OFFSET('96点'!W$5,(ROW(W690)-ROW(W$5))*4,,4))</f>
        <v>0</v>
      </c>
      <c r="X690" s="1" t="e">
        <f ca="1" t="shared" si="263"/>
        <v>#DIV/0!</v>
      </c>
      <c r="Y690" s="1" t="e">
        <f ca="1" t="shared" si="264"/>
        <v>#DIV/0!</v>
      </c>
      <c r="Z690" s="1">
        <f ca="1">SUM(OFFSET('96点'!Z$5,(ROW(Z690)-ROW(Z$5))*4,,4))</f>
        <v>0</v>
      </c>
      <c r="AA690" s="1">
        <f ca="1">SUM(OFFSET('96点'!AA$5,(ROW(AA690)-ROW(AA$5))*4,,4))</f>
        <v>0</v>
      </c>
      <c r="AB690" s="1" t="e">
        <f ca="1" t="shared" si="265"/>
        <v>#DIV/0!</v>
      </c>
      <c r="AC690" s="1">
        <f ca="1">SUM(OFFSET('96点'!AC$5,(ROW(AC690)-ROW(AC$5))*4,,4))</f>
        <v>0</v>
      </c>
      <c r="AD690" s="1">
        <f ca="1">SUM(OFFSET('96点'!AD$5,(ROW(AD690)-ROW(AD$5))*4,,4))</f>
        <v>0</v>
      </c>
      <c r="AE690" s="1" t="e">
        <f ca="1" t="shared" si="266"/>
        <v>#DIV/0!</v>
      </c>
      <c r="AF690" s="1" t="e">
        <f ca="1" t="shared" si="267"/>
        <v>#DIV/0!</v>
      </c>
      <c r="AG690" s="1">
        <f ca="1">SUM(OFFSET('96点'!AG$5,(ROW(AG690)-ROW(AG$5))*4,,4))</f>
        <v>0</v>
      </c>
      <c r="AH690" s="1">
        <f ca="1">SUM(OFFSET('96点'!AH$5,(ROW(AH690)-ROW(AH$5))*4,,4))</f>
        <v>0</v>
      </c>
      <c r="AI690" s="1" t="e">
        <f ca="1" t="shared" si="268"/>
        <v>#DIV/0!</v>
      </c>
      <c r="AJ690" s="1">
        <f ca="1">SUM(OFFSET('96点'!AJ$5,(ROW(AJ690)-ROW(AJ$5))*4,,4))</f>
        <v>0</v>
      </c>
      <c r="AK690" s="1">
        <f ca="1">SUM(OFFSET('96点'!AK$5,(ROW(AK690)-ROW(AK$5))*4,,4))</f>
        <v>0</v>
      </c>
      <c r="AL690" s="1" t="e">
        <f ca="1" t="shared" si="269"/>
        <v>#DIV/0!</v>
      </c>
      <c r="AM690" s="1" t="e">
        <f ca="1" t="shared" si="270"/>
        <v>#DIV/0!</v>
      </c>
      <c r="AN690" s="1">
        <f ca="1">SUM(OFFSET('96点'!AN$5,(ROW(AN690)-ROW(AN$5))*4,,4))</f>
        <v>0</v>
      </c>
      <c r="AO690" s="1">
        <f ca="1">SUM(OFFSET('96点'!AO$5,(ROW(AO690)-ROW(AO$5))*4,,4))</f>
        <v>0</v>
      </c>
      <c r="AP690" s="1" t="e">
        <f ca="1" t="shared" si="271"/>
        <v>#DIV/0!</v>
      </c>
      <c r="AQ690" s="1">
        <f ca="1">SUM(OFFSET('96点'!AQ$5,(ROW(AQ690)-ROW(AQ$5))*4,,4))</f>
        <v>0</v>
      </c>
      <c r="AR690" s="1">
        <f ca="1">SUM(OFFSET('96点'!AR$5,(ROW(AR690)-ROW(AR$5))*4,,4))</f>
        <v>0</v>
      </c>
      <c r="AS690" s="1" t="e">
        <f ca="1" t="shared" si="272"/>
        <v>#DIV/0!</v>
      </c>
      <c r="AT690" s="1" t="e">
        <f ca="1" t="shared" si="273"/>
        <v>#DIV/0!</v>
      </c>
      <c r="AU690" s="1">
        <f ca="1">SUM(OFFSET('96点'!AU$5,(ROW(AU690)-ROW(AU$5))*4,,4))</f>
        <v>0</v>
      </c>
      <c r="AV690" s="1">
        <f ca="1">SUM(OFFSET('96点'!AV$5,(ROW(AV690)-ROW(AV$5))*4,,4))</f>
        <v>0</v>
      </c>
      <c r="AW690" s="1" t="e">
        <f ca="1" t="shared" si="274"/>
        <v>#DIV/0!</v>
      </c>
      <c r="AX690" s="1">
        <f ca="1">SUM(OFFSET('96点'!AX$5,(ROW(AX690)-ROW(AX$5))*4,,4))</f>
        <v>0</v>
      </c>
      <c r="AY690" s="1">
        <f ca="1">SUM(OFFSET('96点'!AY$5,(ROW(AY690)-ROW(AY$5))*4,,4))</f>
        <v>0</v>
      </c>
      <c r="AZ690" s="1" t="e">
        <f ca="1" t="shared" si="275"/>
        <v>#DIV/0!</v>
      </c>
      <c r="BA690" s="1" t="e">
        <f ca="1" t="shared" si="276"/>
        <v>#DIV/0!</v>
      </c>
      <c r="BB690" s="1">
        <f ca="1">SUM(OFFSET('96点'!BB$5,(ROW(BB690)-ROW(BB$5))*4,,4))</f>
        <v>0</v>
      </c>
    </row>
    <row r="691" spans="3:54">
      <c r="C691" s="1">
        <f t="shared" si="252"/>
        <v>687</v>
      </c>
      <c r="D691" s="1">
        <f t="shared" si="253"/>
        <v>17</v>
      </c>
      <c r="E691" s="1">
        <f t="shared" si="256"/>
        <v>45119</v>
      </c>
      <c r="F691" s="1" t="str">
        <f t="shared" si="254"/>
        <v>20230712</v>
      </c>
      <c r="G691">
        <f t="shared" si="257"/>
        <v>1</v>
      </c>
      <c r="J691" s="1" t="str">
        <f>INDEX(辅助表!$F$3:$F$14,G691)</f>
        <v>风电调度单元</v>
      </c>
      <c r="K691" s="1" t="str">
        <f t="shared" si="255"/>
        <v>2023-07-12</v>
      </c>
      <c r="L691" s="3">
        <f ca="1" t="shared" si="258"/>
        <v>0.625</v>
      </c>
      <c r="M691" s="1">
        <f ca="1">SUM(OFFSET('96点'!M$5,(ROW(M691)-ROW(M$5))*4,,4))</f>
        <v>0</v>
      </c>
      <c r="N691" s="1" t="e">
        <f ca="1" t="shared" si="259"/>
        <v>#DIV/0!</v>
      </c>
      <c r="O691" s="1">
        <f ca="1">SUM(OFFSET('96点'!O$5,(ROW(O691)-ROW(O$5))*4,,4))</f>
        <v>0</v>
      </c>
      <c r="P691" s="1">
        <f ca="1">SUM(OFFSET('96点'!P$5,(ROW(P691)-ROW(P$5))*4,,4))</f>
        <v>0</v>
      </c>
      <c r="Q691" s="1" t="e">
        <f ca="1" t="shared" si="260"/>
        <v>#DIV/0!</v>
      </c>
      <c r="R691" s="1" t="e">
        <f ca="1" t="shared" si="261"/>
        <v>#DIV/0!</v>
      </c>
      <c r="S691" s="1">
        <f ca="1">SUM(OFFSET('96点'!S$5,(ROW(S691)-ROW(S$5))*4,,4))</f>
        <v>0</v>
      </c>
      <c r="T691" s="1">
        <f ca="1">SUM(OFFSET('96点'!T$5,(ROW(T691)-ROW(T$5))*4,,4))</f>
        <v>0</v>
      </c>
      <c r="U691" s="1" t="e">
        <f ca="1" t="shared" si="262"/>
        <v>#DIV/0!</v>
      </c>
      <c r="V691" s="1">
        <f ca="1">SUM(OFFSET('96点'!V$5,(ROW(V691)-ROW(V$5))*4,,4))</f>
        <v>0</v>
      </c>
      <c r="W691" s="1">
        <f ca="1">SUM(OFFSET('96点'!W$5,(ROW(W691)-ROW(W$5))*4,,4))</f>
        <v>0</v>
      </c>
      <c r="X691" s="1" t="e">
        <f ca="1" t="shared" si="263"/>
        <v>#DIV/0!</v>
      </c>
      <c r="Y691" s="1" t="e">
        <f ca="1" t="shared" si="264"/>
        <v>#DIV/0!</v>
      </c>
      <c r="Z691" s="1">
        <f ca="1">SUM(OFFSET('96点'!Z$5,(ROW(Z691)-ROW(Z$5))*4,,4))</f>
        <v>0</v>
      </c>
      <c r="AA691" s="1">
        <f ca="1">SUM(OFFSET('96点'!AA$5,(ROW(AA691)-ROW(AA$5))*4,,4))</f>
        <v>0</v>
      </c>
      <c r="AB691" s="1" t="e">
        <f ca="1" t="shared" si="265"/>
        <v>#DIV/0!</v>
      </c>
      <c r="AC691" s="1">
        <f ca="1">SUM(OFFSET('96点'!AC$5,(ROW(AC691)-ROW(AC$5))*4,,4))</f>
        <v>0</v>
      </c>
      <c r="AD691" s="1">
        <f ca="1">SUM(OFFSET('96点'!AD$5,(ROW(AD691)-ROW(AD$5))*4,,4))</f>
        <v>0</v>
      </c>
      <c r="AE691" s="1" t="e">
        <f ca="1" t="shared" si="266"/>
        <v>#DIV/0!</v>
      </c>
      <c r="AF691" s="1" t="e">
        <f ca="1" t="shared" si="267"/>
        <v>#DIV/0!</v>
      </c>
      <c r="AG691" s="1">
        <f ca="1">SUM(OFFSET('96点'!AG$5,(ROW(AG691)-ROW(AG$5))*4,,4))</f>
        <v>0</v>
      </c>
      <c r="AH691" s="1">
        <f ca="1">SUM(OFFSET('96点'!AH$5,(ROW(AH691)-ROW(AH$5))*4,,4))</f>
        <v>0</v>
      </c>
      <c r="AI691" s="1" t="e">
        <f ca="1" t="shared" si="268"/>
        <v>#DIV/0!</v>
      </c>
      <c r="AJ691" s="1">
        <f ca="1">SUM(OFFSET('96点'!AJ$5,(ROW(AJ691)-ROW(AJ$5))*4,,4))</f>
        <v>0</v>
      </c>
      <c r="AK691" s="1">
        <f ca="1">SUM(OFFSET('96点'!AK$5,(ROW(AK691)-ROW(AK$5))*4,,4))</f>
        <v>0</v>
      </c>
      <c r="AL691" s="1" t="e">
        <f ca="1" t="shared" si="269"/>
        <v>#DIV/0!</v>
      </c>
      <c r="AM691" s="1" t="e">
        <f ca="1" t="shared" si="270"/>
        <v>#DIV/0!</v>
      </c>
      <c r="AN691" s="1">
        <f ca="1">SUM(OFFSET('96点'!AN$5,(ROW(AN691)-ROW(AN$5))*4,,4))</f>
        <v>0</v>
      </c>
      <c r="AO691" s="1">
        <f ca="1">SUM(OFFSET('96点'!AO$5,(ROW(AO691)-ROW(AO$5))*4,,4))</f>
        <v>0</v>
      </c>
      <c r="AP691" s="1" t="e">
        <f ca="1" t="shared" si="271"/>
        <v>#DIV/0!</v>
      </c>
      <c r="AQ691" s="1">
        <f ca="1">SUM(OFFSET('96点'!AQ$5,(ROW(AQ691)-ROW(AQ$5))*4,,4))</f>
        <v>0</v>
      </c>
      <c r="AR691" s="1">
        <f ca="1">SUM(OFFSET('96点'!AR$5,(ROW(AR691)-ROW(AR$5))*4,,4))</f>
        <v>0</v>
      </c>
      <c r="AS691" s="1" t="e">
        <f ca="1" t="shared" si="272"/>
        <v>#DIV/0!</v>
      </c>
      <c r="AT691" s="1" t="e">
        <f ca="1" t="shared" si="273"/>
        <v>#DIV/0!</v>
      </c>
      <c r="AU691" s="1">
        <f ca="1">SUM(OFFSET('96点'!AU$5,(ROW(AU691)-ROW(AU$5))*4,,4))</f>
        <v>0</v>
      </c>
      <c r="AV691" s="1">
        <f ca="1">SUM(OFFSET('96点'!AV$5,(ROW(AV691)-ROW(AV$5))*4,,4))</f>
        <v>0</v>
      </c>
      <c r="AW691" s="1" t="e">
        <f ca="1" t="shared" si="274"/>
        <v>#DIV/0!</v>
      </c>
      <c r="AX691" s="1">
        <f ca="1">SUM(OFFSET('96点'!AX$5,(ROW(AX691)-ROW(AX$5))*4,,4))</f>
        <v>0</v>
      </c>
      <c r="AY691" s="1">
        <f ca="1">SUM(OFFSET('96点'!AY$5,(ROW(AY691)-ROW(AY$5))*4,,4))</f>
        <v>0</v>
      </c>
      <c r="AZ691" s="1" t="e">
        <f ca="1" t="shared" si="275"/>
        <v>#DIV/0!</v>
      </c>
      <c r="BA691" s="1" t="e">
        <f ca="1" t="shared" si="276"/>
        <v>#DIV/0!</v>
      </c>
      <c r="BB691" s="1">
        <f ca="1">SUM(OFFSET('96点'!BB$5,(ROW(BB691)-ROW(BB$5))*4,,4))</f>
        <v>0</v>
      </c>
    </row>
    <row r="692" spans="3:54">
      <c r="C692" s="1">
        <f t="shared" si="252"/>
        <v>688</v>
      </c>
      <c r="D692" s="1">
        <f t="shared" si="253"/>
        <v>18</v>
      </c>
      <c r="E692" s="1">
        <f t="shared" si="256"/>
        <v>45119</v>
      </c>
      <c r="F692" s="1" t="str">
        <f t="shared" si="254"/>
        <v>20230712</v>
      </c>
      <c r="G692">
        <f t="shared" si="257"/>
        <v>1</v>
      </c>
      <c r="J692" s="1" t="str">
        <f>INDEX(辅助表!$F$3:$F$14,G692)</f>
        <v>风电调度单元</v>
      </c>
      <c r="K692" s="1" t="str">
        <f t="shared" si="255"/>
        <v>2023-07-12</v>
      </c>
      <c r="L692" s="3">
        <f ca="1" t="shared" si="258"/>
        <v>0.666666666666667</v>
      </c>
      <c r="M692" s="1">
        <f ca="1">SUM(OFFSET('96点'!M$5,(ROW(M692)-ROW(M$5))*4,,4))</f>
        <v>0</v>
      </c>
      <c r="N692" s="1" t="e">
        <f ca="1" t="shared" si="259"/>
        <v>#DIV/0!</v>
      </c>
      <c r="O692" s="1">
        <f ca="1">SUM(OFFSET('96点'!O$5,(ROW(O692)-ROW(O$5))*4,,4))</f>
        <v>0</v>
      </c>
      <c r="P692" s="1">
        <f ca="1">SUM(OFFSET('96点'!P$5,(ROW(P692)-ROW(P$5))*4,,4))</f>
        <v>0</v>
      </c>
      <c r="Q692" s="1" t="e">
        <f ca="1" t="shared" si="260"/>
        <v>#DIV/0!</v>
      </c>
      <c r="R692" s="1" t="e">
        <f ca="1" t="shared" si="261"/>
        <v>#DIV/0!</v>
      </c>
      <c r="S692" s="1">
        <f ca="1">SUM(OFFSET('96点'!S$5,(ROW(S692)-ROW(S$5))*4,,4))</f>
        <v>0</v>
      </c>
      <c r="T692" s="1">
        <f ca="1">SUM(OFFSET('96点'!T$5,(ROW(T692)-ROW(T$5))*4,,4))</f>
        <v>0</v>
      </c>
      <c r="U692" s="1" t="e">
        <f ca="1" t="shared" si="262"/>
        <v>#DIV/0!</v>
      </c>
      <c r="V692" s="1">
        <f ca="1">SUM(OFFSET('96点'!V$5,(ROW(V692)-ROW(V$5))*4,,4))</f>
        <v>0</v>
      </c>
      <c r="W692" s="1">
        <f ca="1">SUM(OFFSET('96点'!W$5,(ROW(W692)-ROW(W$5))*4,,4))</f>
        <v>0</v>
      </c>
      <c r="X692" s="1" t="e">
        <f ca="1" t="shared" si="263"/>
        <v>#DIV/0!</v>
      </c>
      <c r="Y692" s="1" t="e">
        <f ca="1" t="shared" si="264"/>
        <v>#DIV/0!</v>
      </c>
      <c r="Z692" s="1">
        <f ca="1">SUM(OFFSET('96点'!Z$5,(ROW(Z692)-ROW(Z$5))*4,,4))</f>
        <v>0</v>
      </c>
      <c r="AA692" s="1">
        <f ca="1">SUM(OFFSET('96点'!AA$5,(ROW(AA692)-ROW(AA$5))*4,,4))</f>
        <v>0</v>
      </c>
      <c r="AB692" s="1" t="e">
        <f ca="1" t="shared" si="265"/>
        <v>#DIV/0!</v>
      </c>
      <c r="AC692" s="1">
        <f ca="1">SUM(OFFSET('96点'!AC$5,(ROW(AC692)-ROW(AC$5))*4,,4))</f>
        <v>0</v>
      </c>
      <c r="AD692" s="1">
        <f ca="1">SUM(OFFSET('96点'!AD$5,(ROW(AD692)-ROW(AD$5))*4,,4))</f>
        <v>0</v>
      </c>
      <c r="AE692" s="1" t="e">
        <f ca="1" t="shared" si="266"/>
        <v>#DIV/0!</v>
      </c>
      <c r="AF692" s="1" t="e">
        <f ca="1" t="shared" si="267"/>
        <v>#DIV/0!</v>
      </c>
      <c r="AG692" s="1">
        <f ca="1">SUM(OFFSET('96点'!AG$5,(ROW(AG692)-ROW(AG$5))*4,,4))</f>
        <v>0</v>
      </c>
      <c r="AH692" s="1">
        <f ca="1">SUM(OFFSET('96点'!AH$5,(ROW(AH692)-ROW(AH$5))*4,,4))</f>
        <v>0</v>
      </c>
      <c r="AI692" s="1" t="e">
        <f ca="1" t="shared" si="268"/>
        <v>#DIV/0!</v>
      </c>
      <c r="AJ692" s="1">
        <f ca="1">SUM(OFFSET('96点'!AJ$5,(ROW(AJ692)-ROW(AJ$5))*4,,4))</f>
        <v>0</v>
      </c>
      <c r="AK692" s="1">
        <f ca="1">SUM(OFFSET('96点'!AK$5,(ROW(AK692)-ROW(AK$5))*4,,4))</f>
        <v>0</v>
      </c>
      <c r="AL692" s="1" t="e">
        <f ca="1" t="shared" si="269"/>
        <v>#DIV/0!</v>
      </c>
      <c r="AM692" s="1" t="e">
        <f ca="1" t="shared" si="270"/>
        <v>#DIV/0!</v>
      </c>
      <c r="AN692" s="1">
        <f ca="1">SUM(OFFSET('96点'!AN$5,(ROW(AN692)-ROW(AN$5))*4,,4))</f>
        <v>0</v>
      </c>
      <c r="AO692" s="1">
        <f ca="1">SUM(OFFSET('96点'!AO$5,(ROW(AO692)-ROW(AO$5))*4,,4))</f>
        <v>0</v>
      </c>
      <c r="AP692" s="1" t="e">
        <f ca="1" t="shared" si="271"/>
        <v>#DIV/0!</v>
      </c>
      <c r="AQ692" s="1">
        <f ca="1">SUM(OFFSET('96点'!AQ$5,(ROW(AQ692)-ROW(AQ$5))*4,,4))</f>
        <v>0</v>
      </c>
      <c r="AR692" s="1">
        <f ca="1">SUM(OFFSET('96点'!AR$5,(ROW(AR692)-ROW(AR$5))*4,,4))</f>
        <v>0</v>
      </c>
      <c r="AS692" s="1" t="e">
        <f ca="1" t="shared" si="272"/>
        <v>#DIV/0!</v>
      </c>
      <c r="AT692" s="1" t="e">
        <f ca="1" t="shared" si="273"/>
        <v>#DIV/0!</v>
      </c>
      <c r="AU692" s="1">
        <f ca="1">SUM(OFFSET('96点'!AU$5,(ROW(AU692)-ROW(AU$5))*4,,4))</f>
        <v>0</v>
      </c>
      <c r="AV692" s="1">
        <f ca="1">SUM(OFFSET('96点'!AV$5,(ROW(AV692)-ROW(AV$5))*4,,4))</f>
        <v>0</v>
      </c>
      <c r="AW692" s="1" t="e">
        <f ca="1" t="shared" si="274"/>
        <v>#DIV/0!</v>
      </c>
      <c r="AX692" s="1">
        <f ca="1">SUM(OFFSET('96点'!AX$5,(ROW(AX692)-ROW(AX$5))*4,,4))</f>
        <v>0</v>
      </c>
      <c r="AY692" s="1">
        <f ca="1">SUM(OFFSET('96点'!AY$5,(ROW(AY692)-ROW(AY$5))*4,,4))</f>
        <v>0</v>
      </c>
      <c r="AZ692" s="1" t="e">
        <f ca="1" t="shared" si="275"/>
        <v>#DIV/0!</v>
      </c>
      <c r="BA692" s="1" t="e">
        <f ca="1" t="shared" si="276"/>
        <v>#DIV/0!</v>
      </c>
      <c r="BB692" s="1">
        <f ca="1">SUM(OFFSET('96点'!BB$5,(ROW(BB692)-ROW(BB$5))*4,,4))</f>
        <v>0</v>
      </c>
    </row>
    <row r="693" spans="3:54">
      <c r="C693" s="1">
        <f t="shared" si="252"/>
        <v>689</v>
      </c>
      <c r="D693" s="1">
        <f t="shared" si="253"/>
        <v>19</v>
      </c>
      <c r="E693" s="1">
        <f t="shared" si="256"/>
        <v>45119</v>
      </c>
      <c r="F693" s="1" t="str">
        <f t="shared" si="254"/>
        <v>20230712</v>
      </c>
      <c r="G693">
        <f t="shared" si="257"/>
        <v>1</v>
      </c>
      <c r="J693" s="1" t="str">
        <f>INDEX(辅助表!$F$3:$F$14,G693)</f>
        <v>风电调度单元</v>
      </c>
      <c r="K693" s="1" t="str">
        <f t="shared" si="255"/>
        <v>2023-07-12</v>
      </c>
      <c r="L693" s="3">
        <f ca="1" t="shared" si="258"/>
        <v>0.708333333333333</v>
      </c>
      <c r="M693" s="1">
        <f ca="1">SUM(OFFSET('96点'!M$5,(ROW(M693)-ROW(M$5))*4,,4))</f>
        <v>0</v>
      </c>
      <c r="N693" s="1" t="e">
        <f ca="1" t="shared" si="259"/>
        <v>#DIV/0!</v>
      </c>
      <c r="O693" s="1">
        <f ca="1">SUM(OFFSET('96点'!O$5,(ROW(O693)-ROW(O$5))*4,,4))</f>
        <v>0</v>
      </c>
      <c r="P693" s="1">
        <f ca="1">SUM(OFFSET('96点'!P$5,(ROW(P693)-ROW(P$5))*4,,4))</f>
        <v>0</v>
      </c>
      <c r="Q693" s="1" t="e">
        <f ca="1" t="shared" si="260"/>
        <v>#DIV/0!</v>
      </c>
      <c r="R693" s="1" t="e">
        <f ca="1" t="shared" si="261"/>
        <v>#DIV/0!</v>
      </c>
      <c r="S693" s="1">
        <f ca="1">SUM(OFFSET('96点'!S$5,(ROW(S693)-ROW(S$5))*4,,4))</f>
        <v>0</v>
      </c>
      <c r="T693" s="1">
        <f ca="1">SUM(OFFSET('96点'!T$5,(ROW(T693)-ROW(T$5))*4,,4))</f>
        <v>0</v>
      </c>
      <c r="U693" s="1" t="e">
        <f ca="1" t="shared" si="262"/>
        <v>#DIV/0!</v>
      </c>
      <c r="V693" s="1">
        <f ca="1">SUM(OFFSET('96点'!V$5,(ROW(V693)-ROW(V$5))*4,,4))</f>
        <v>0</v>
      </c>
      <c r="W693" s="1">
        <f ca="1">SUM(OFFSET('96点'!W$5,(ROW(W693)-ROW(W$5))*4,,4))</f>
        <v>0</v>
      </c>
      <c r="X693" s="1" t="e">
        <f ca="1" t="shared" si="263"/>
        <v>#DIV/0!</v>
      </c>
      <c r="Y693" s="1" t="e">
        <f ca="1" t="shared" si="264"/>
        <v>#DIV/0!</v>
      </c>
      <c r="Z693" s="1">
        <f ca="1">SUM(OFFSET('96点'!Z$5,(ROW(Z693)-ROW(Z$5))*4,,4))</f>
        <v>0</v>
      </c>
      <c r="AA693" s="1">
        <f ca="1">SUM(OFFSET('96点'!AA$5,(ROW(AA693)-ROW(AA$5))*4,,4))</f>
        <v>0</v>
      </c>
      <c r="AB693" s="1" t="e">
        <f ca="1" t="shared" si="265"/>
        <v>#DIV/0!</v>
      </c>
      <c r="AC693" s="1">
        <f ca="1">SUM(OFFSET('96点'!AC$5,(ROW(AC693)-ROW(AC$5))*4,,4))</f>
        <v>0</v>
      </c>
      <c r="AD693" s="1">
        <f ca="1">SUM(OFFSET('96点'!AD$5,(ROW(AD693)-ROW(AD$5))*4,,4))</f>
        <v>0</v>
      </c>
      <c r="AE693" s="1" t="e">
        <f ca="1" t="shared" si="266"/>
        <v>#DIV/0!</v>
      </c>
      <c r="AF693" s="1" t="e">
        <f ca="1" t="shared" si="267"/>
        <v>#DIV/0!</v>
      </c>
      <c r="AG693" s="1">
        <f ca="1">SUM(OFFSET('96点'!AG$5,(ROW(AG693)-ROW(AG$5))*4,,4))</f>
        <v>0</v>
      </c>
      <c r="AH693" s="1">
        <f ca="1">SUM(OFFSET('96点'!AH$5,(ROW(AH693)-ROW(AH$5))*4,,4))</f>
        <v>0</v>
      </c>
      <c r="AI693" s="1" t="e">
        <f ca="1" t="shared" si="268"/>
        <v>#DIV/0!</v>
      </c>
      <c r="AJ693" s="1">
        <f ca="1">SUM(OFFSET('96点'!AJ$5,(ROW(AJ693)-ROW(AJ$5))*4,,4))</f>
        <v>0</v>
      </c>
      <c r="AK693" s="1">
        <f ca="1">SUM(OFFSET('96点'!AK$5,(ROW(AK693)-ROW(AK$5))*4,,4))</f>
        <v>0</v>
      </c>
      <c r="AL693" s="1" t="e">
        <f ca="1" t="shared" si="269"/>
        <v>#DIV/0!</v>
      </c>
      <c r="AM693" s="1" t="e">
        <f ca="1" t="shared" si="270"/>
        <v>#DIV/0!</v>
      </c>
      <c r="AN693" s="1">
        <f ca="1">SUM(OFFSET('96点'!AN$5,(ROW(AN693)-ROW(AN$5))*4,,4))</f>
        <v>0</v>
      </c>
      <c r="AO693" s="1">
        <f ca="1">SUM(OFFSET('96点'!AO$5,(ROW(AO693)-ROW(AO$5))*4,,4))</f>
        <v>0</v>
      </c>
      <c r="AP693" s="1" t="e">
        <f ca="1" t="shared" si="271"/>
        <v>#DIV/0!</v>
      </c>
      <c r="AQ693" s="1">
        <f ca="1">SUM(OFFSET('96点'!AQ$5,(ROW(AQ693)-ROW(AQ$5))*4,,4))</f>
        <v>0</v>
      </c>
      <c r="AR693" s="1">
        <f ca="1">SUM(OFFSET('96点'!AR$5,(ROW(AR693)-ROW(AR$5))*4,,4))</f>
        <v>0</v>
      </c>
      <c r="AS693" s="1" t="e">
        <f ca="1" t="shared" si="272"/>
        <v>#DIV/0!</v>
      </c>
      <c r="AT693" s="1" t="e">
        <f ca="1" t="shared" si="273"/>
        <v>#DIV/0!</v>
      </c>
      <c r="AU693" s="1">
        <f ca="1">SUM(OFFSET('96点'!AU$5,(ROW(AU693)-ROW(AU$5))*4,,4))</f>
        <v>0</v>
      </c>
      <c r="AV693" s="1">
        <f ca="1">SUM(OFFSET('96点'!AV$5,(ROW(AV693)-ROW(AV$5))*4,,4))</f>
        <v>0</v>
      </c>
      <c r="AW693" s="1" t="e">
        <f ca="1" t="shared" si="274"/>
        <v>#DIV/0!</v>
      </c>
      <c r="AX693" s="1">
        <f ca="1">SUM(OFFSET('96点'!AX$5,(ROW(AX693)-ROW(AX$5))*4,,4))</f>
        <v>0</v>
      </c>
      <c r="AY693" s="1">
        <f ca="1">SUM(OFFSET('96点'!AY$5,(ROW(AY693)-ROW(AY$5))*4,,4))</f>
        <v>0</v>
      </c>
      <c r="AZ693" s="1" t="e">
        <f ca="1" t="shared" si="275"/>
        <v>#DIV/0!</v>
      </c>
      <c r="BA693" s="1" t="e">
        <f ca="1" t="shared" si="276"/>
        <v>#DIV/0!</v>
      </c>
      <c r="BB693" s="1">
        <f ca="1">SUM(OFFSET('96点'!BB$5,(ROW(BB693)-ROW(BB$5))*4,,4))</f>
        <v>0</v>
      </c>
    </row>
    <row r="694" spans="3:54">
      <c r="C694" s="1">
        <f t="shared" si="252"/>
        <v>690</v>
      </c>
      <c r="D694" s="1">
        <f t="shared" si="253"/>
        <v>20</v>
      </c>
      <c r="E694" s="1">
        <f t="shared" si="256"/>
        <v>45119</v>
      </c>
      <c r="F694" s="1" t="str">
        <f t="shared" si="254"/>
        <v>20230712</v>
      </c>
      <c r="G694">
        <f t="shared" si="257"/>
        <v>1</v>
      </c>
      <c r="J694" s="1" t="str">
        <f>INDEX(辅助表!$F$3:$F$14,G694)</f>
        <v>风电调度单元</v>
      </c>
      <c r="K694" s="1" t="str">
        <f t="shared" si="255"/>
        <v>2023-07-12</v>
      </c>
      <c r="L694" s="3">
        <f ca="1" t="shared" si="258"/>
        <v>0.75</v>
      </c>
      <c r="M694" s="1">
        <f ca="1">SUM(OFFSET('96点'!M$5,(ROW(M694)-ROW(M$5))*4,,4))</f>
        <v>0</v>
      </c>
      <c r="N694" s="1" t="e">
        <f ca="1" t="shared" si="259"/>
        <v>#DIV/0!</v>
      </c>
      <c r="O694" s="1">
        <f ca="1">SUM(OFFSET('96点'!O$5,(ROW(O694)-ROW(O$5))*4,,4))</f>
        <v>0</v>
      </c>
      <c r="P694" s="1">
        <f ca="1">SUM(OFFSET('96点'!P$5,(ROW(P694)-ROW(P$5))*4,,4))</f>
        <v>0</v>
      </c>
      <c r="Q694" s="1" t="e">
        <f ca="1" t="shared" si="260"/>
        <v>#DIV/0!</v>
      </c>
      <c r="R694" s="1" t="e">
        <f ca="1" t="shared" si="261"/>
        <v>#DIV/0!</v>
      </c>
      <c r="S694" s="1">
        <f ca="1">SUM(OFFSET('96点'!S$5,(ROW(S694)-ROW(S$5))*4,,4))</f>
        <v>0</v>
      </c>
      <c r="T694" s="1">
        <f ca="1">SUM(OFFSET('96点'!T$5,(ROW(T694)-ROW(T$5))*4,,4))</f>
        <v>0</v>
      </c>
      <c r="U694" s="1" t="e">
        <f ca="1" t="shared" si="262"/>
        <v>#DIV/0!</v>
      </c>
      <c r="V694" s="1">
        <f ca="1">SUM(OFFSET('96点'!V$5,(ROW(V694)-ROW(V$5))*4,,4))</f>
        <v>0</v>
      </c>
      <c r="W694" s="1">
        <f ca="1">SUM(OFFSET('96点'!W$5,(ROW(W694)-ROW(W$5))*4,,4))</f>
        <v>0</v>
      </c>
      <c r="X694" s="1" t="e">
        <f ca="1" t="shared" si="263"/>
        <v>#DIV/0!</v>
      </c>
      <c r="Y694" s="1" t="e">
        <f ca="1" t="shared" si="264"/>
        <v>#DIV/0!</v>
      </c>
      <c r="Z694" s="1">
        <f ca="1">SUM(OFFSET('96点'!Z$5,(ROW(Z694)-ROW(Z$5))*4,,4))</f>
        <v>0</v>
      </c>
      <c r="AA694" s="1">
        <f ca="1">SUM(OFFSET('96点'!AA$5,(ROW(AA694)-ROW(AA$5))*4,,4))</f>
        <v>0</v>
      </c>
      <c r="AB694" s="1" t="e">
        <f ca="1" t="shared" si="265"/>
        <v>#DIV/0!</v>
      </c>
      <c r="AC694" s="1">
        <f ca="1">SUM(OFFSET('96点'!AC$5,(ROW(AC694)-ROW(AC$5))*4,,4))</f>
        <v>0</v>
      </c>
      <c r="AD694" s="1">
        <f ca="1">SUM(OFFSET('96点'!AD$5,(ROW(AD694)-ROW(AD$5))*4,,4))</f>
        <v>0</v>
      </c>
      <c r="AE694" s="1" t="e">
        <f ca="1" t="shared" si="266"/>
        <v>#DIV/0!</v>
      </c>
      <c r="AF694" s="1" t="e">
        <f ca="1" t="shared" si="267"/>
        <v>#DIV/0!</v>
      </c>
      <c r="AG694" s="1">
        <f ca="1">SUM(OFFSET('96点'!AG$5,(ROW(AG694)-ROW(AG$5))*4,,4))</f>
        <v>0</v>
      </c>
      <c r="AH694" s="1">
        <f ca="1">SUM(OFFSET('96点'!AH$5,(ROW(AH694)-ROW(AH$5))*4,,4))</f>
        <v>0</v>
      </c>
      <c r="AI694" s="1" t="e">
        <f ca="1" t="shared" si="268"/>
        <v>#DIV/0!</v>
      </c>
      <c r="AJ694" s="1">
        <f ca="1">SUM(OFFSET('96点'!AJ$5,(ROW(AJ694)-ROW(AJ$5))*4,,4))</f>
        <v>0</v>
      </c>
      <c r="AK694" s="1">
        <f ca="1">SUM(OFFSET('96点'!AK$5,(ROW(AK694)-ROW(AK$5))*4,,4))</f>
        <v>0</v>
      </c>
      <c r="AL694" s="1" t="e">
        <f ca="1" t="shared" si="269"/>
        <v>#DIV/0!</v>
      </c>
      <c r="AM694" s="1" t="e">
        <f ca="1" t="shared" si="270"/>
        <v>#DIV/0!</v>
      </c>
      <c r="AN694" s="1">
        <f ca="1">SUM(OFFSET('96点'!AN$5,(ROW(AN694)-ROW(AN$5))*4,,4))</f>
        <v>0</v>
      </c>
      <c r="AO694" s="1">
        <f ca="1">SUM(OFFSET('96点'!AO$5,(ROW(AO694)-ROW(AO$5))*4,,4))</f>
        <v>0</v>
      </c>
      <c r="AP694" s="1" t="e">
        <f ca="1" t="shared" si="271"/>
        <v>#DIV/0!</v>
      </c>
      <c r="AQ694" s="1">
        <f ca="1">SUM(OFFSET('96点'!AQ$5,(ROW(AQ694)-ROW(AQ$5))*4,,4))</f>
        <v>0</v>
      </c>
      <c r="AR694" s="1">
        <f ca="1">SUM(OFFSET('96点'!AR$5,(ROW(AR694)-ROW(AR$5))*4,,4))</f>
        <v>0</v>
      </c>
      <c r="AS694" s="1" t="e">
        <f ca="1" t="shared" si="272"/>
        <v>#DIV/0!</v>
      </c>
      <c r="AT694" s="1" t="e">
        <f ca="1" t="shared" si="273"/>
        <v>#DIV/0!</v>
      </c>
      <c r="AU694" s="1">
        <f ca="1">SUM(OFFSET('96点'!AU$5,(ROW(AU694)-ROW(AU$5))*4,,4))</f>
        <v>0</v>
      </c>
      <c r="AV694" s="1">
        <f ca="1">SUM(OFFSET('96点'!AV$5,(ROW(AV694)-ROW(AV$5))*4,,4))</f>
        <v>0</v>
      </c>
      <c r="AW694" s="1" t="e">
        <f ca="1" t="shared" si="274"/>
        <v>#DIV/0!</v>
      </c>
      <c r="AX694" s="1">
        <f ca="1">SUM(OFFSET('96点'!AX$5,(ROW(AX694)-ROW(AX$5))*4,,4))</f>
        <v>0</v>
      </c>
      <c r="AY694" s="1">
        <f ca="1">SUM(OFFSET('96点'!AY$5,(ROW(AY694)-ROW(AY$5))*4,,4))</f>
        <v>0</v>
      </c>
      <c r="AZ694" s="1" t="e">
        <f ca="1" t="shared" si="275"/>
        <v>#DIV/0!</v>
      </c>
      <c r="BA694" s="1" t="e">
        <f ca="1" t="shared" si="276"/>
        <v>#DIV/0!</v>
      </c>
      <c r="BB694" s="1">
        <f ca="1">SUM(OFFSET('96点'!BB$5,(ROW(BB694)-ROW(BB$5))*4,,4))</f>
        <v>0</v>
      </c>
    </row>
    <row r="695" spans="3:54">
      <c r="C695" s="1">
        <f t="shared" si="252"/>
        <v>691</v>
      </c>
      <c r="D695" s="1">
        <f t="shared" si="253"/>
        <v>21</v>
      </c>
      <c r="E695" s="1">
        <f t="shared" si="256"/>
        <v>45119</v>
      </c>
      <c r="F695" s="1" t="str">
        <f t="shared" si="254"/>
        <v>20230712</v>
      </c>
      <c r="G695">
        <f t="shared" si="257"/>
        <v>1</v>
      </c>
      <c r="J695" s="1" t="str">
        <f>INDEX(辅助表!$F$3:$F$14,G695)</f>
        <v>风电调度单元</v>
      </c>
      <c r="K695" s="1" t="str">
        <f t="shared" si="255"/>
        <v>2023-07-12</v>
      </c>
      <c r="L695" s="3">
        <f ca="1" t="shared" si="258"/>
        <v>0.791666666666667</v>
      </c>
      <c r="M695" s="1">
        <f ca="1">SUM(OFFSET('96点'!M$5,(ROW(M695)-ROW(M$5))*4,,4))</f>
        <v>0</v>
      </c>
      <c r="N695" s="1" t="e">
        <f ca="1" t="shared" si="259"/>
        <v>#DIV/0!</v>
      </c>
      <c r="O695" s="1">
        <f ca="1">SUM(OFFSET('96点'!O$5,(ROW(O695)-ROW(O$5))*4,,4))</f>
        <v>0</v>
      </c>
      <c r="P695" s="1">
        <f ca="1">SUM(OFFSET('96点'!P$5,(ROW(P695)-ROW(P$5))*4,,4))</f>
        <v>0</v>
      </c>
      <c r="Q695" s="1" t="e">
        <f ca="1" t="shared" si="260"/>
        <v>#DIV/0!</v>
      </c>
      <c r="R695" s="1" t="e">
        <f ca="1" t="shared" si="261"/>
        <v>#DIV/0!</v>
      </c>
      <c r="S695" s="1">
        <f ca="1">SUM(OFFSET('96点'!S$5,(ROW(S695)-ROW(S$5))*4,,4))</f>
        <v>0</v>
      </c>
      <c r="T695" s="1">
        <f ca="1">SUM(OFFSET('96点'!T$5,(ROW(T695)-ROW(T$5))*4,,4))</f>
        <v>0</v>
      </c>
      <c r="U695" s="1" t="e">
        <f ca="1" t="shared" si="262"/>
        <v>#DIV/0!</v>
      </c>
      <c r="V695" s="1">
        <f ca="1">SUM(OFFSET('96点'!V$5,(ROW(V695)-ROW(V$5))*4,,4))</f>
        <v>0</v>
      </c>
      <c r="W695" s="1">
        <f ca="1">SUM(OFFSET('96点'!W$5,(ROW(W695)-ROW(W$5))*4,,4))</f>
        <v>0</v>
      </c>
      <c r="X695" s="1" t="e">
        <f ca="1" t="shared" si="263"/>
        <v>#DIV/0!</v>
      </c>
      <c r="Y695" s="1" t="e">
        <f ca="1" t="shared" si="264"/>
        <v>#DIV/0!</v>
      </c>
      <c r="Z695" s="1">
        <f ca="1">SUM(OFFSET('96点'!Z$5,(ROW(Z695)-ROW(Z$5))*4,,4))</f>
        <v>0</v>
      </c>
      <c r="AA695" s="1">
        <f ca="1">SUM(OFFSET('96点'!AA$5,(ROW(AA695)-ROW(AA$5))*4,,4))</f>
        <v>0</v>
      </c>
      <c r="AB695" s="1" t="e">
        <f ca="1" t="shared" si="265"/>
        <v>#DIV/0!</v>
      </c>
      <c r="AC695" s="1">
        <f ca="1">SUM(OFFSET('96点'!AC$5,(ROW(AC695)-ROW(AC$5))*4,,4))</f>
        <v>0</v>
      </c>
      <c r="AD695" s="1">
        <f ca="1">SUM(OFFSET('96点'!AD$5,(ROW(AD695)-ROW(AD$5))*4,,4))</f>
        <v>0</v>
      </c>
      <c r="AE695" s="1" t="e">
        <f ca="1" t="shared" si="266"/>
        <v>#DIV/0!</v>
      </c>
      <c r="AF695" s="1" t="e">
        <f ca="1" t="shared" si="267"/>
        <v>#DIV/0!</v>
      </c>
      <c r="AG695" s="1">
        <f ca="1">SUM(OFFSET('96点'!AG$5,(ROW(AG695)-ROW(AG$5))*4,,4))</f>
        <v>0</v>
      </c>
      <c r="AH695" s="1">
        <f ca="1">SUM(OFFSET('96点'!AH$5,(ROW(AH695)-ROW(AH$5))*4,,4))</f>
        <v>0</v>
      </c>
      <c r="AI695" s="1" t="e">
        <f ca="1" t="shared" si="268"/>
        <v>#DIV/0!</v>
      </c>
      <c r="AJ695" s="1">
        <f ca="1">SUM(OFFSET('96点'!AJ$5,(ROW(AJ695)-ROW(AJ$5))*4,,4))</f>
        <v>0</v>
      </c>
      <c r="AK695" s="1">
        <f ca="1">SUM(OFFSET('96点'!AK$5,(ROW(AK695)-ROW(AK$5))*4,,4))</f>
        <v>0</v>
      </c>
      <c r="AL695" s="1" t="e">
        <f ca="1" t="shared" si="269"/>
        <v>#DIV/0!</v>
      </c>
      <c r="AM695" s="1" t="e">
        <f ca="1" t="shared" si="270"/>
        <v>#DIV/0!</v>
      </c>
      <c r="AN695" s="1">
        <f ca="1">SUM(OFFSET('96点'!AN$5,(ROW(AN695)-ROW(AN$5))*4,,4))</f>
        <v>0</v>
      </c>
      <c r="AO695" s="1">
        <f ca="1">SUM(OFFSET('96点'!AO$5,(ROW(AO695)-ROW(AO$5))*4,,4))</f>
        <v>0</v>
      </c>
      <c r="AP695" s="1" t="e">
        <f ca="1" t="shared" si="271"/>
        <v>#DIV/0!</v>
      </c>
      <c r="AQ695" s="1">
        <f ca="1">SUM(OFFSET('96点'!AQ$5,(ROW(AQ695)-ROW(AQ$5))*4,,4))</f>
        <v>0</v>
      </c>
      <c r="AR695" s="1">
        <f ca="1">SUM(OFFSET('96点'!AR$5,(ROW(AR695)-ROW(AR$5))*4,,4))</f>
        <v>0</v>
      </c>
      <c r="AS695" s="1" t="e">
        <f ca="1" t="shared" si="272"/>
        <v>#DIV/0!</v>
      </c>
      <c r="AT695" s="1" t="e">
        <f ca="1" t="shared" si="273"/>
        <v>#DIV/0!</v>
      </c>
      <c r="AU695" s="1">
        <f ca="1">SUM(OFFSET('96点'!AU$5,(ROW(AU695)-ROW(AU$5))*4,,4))</f>
        <v>0</v>
      </c>
      <c r="AV695" s="1">
        <f ca="1">SUM(OFFSET('96点'!AV$5,(ROW(AV695)-ROW(AV$5))*4,,4))</f>
        <v>0</v>
      </c>
      <c r="AW695" s="1" t="e">
        <f ca="1" t="shared" si="274"/>
        <v>#DIV/0!</v>
      </c>
      <c r="AX695" s="1">
        <f ca="1">SUM(OFFSET('96点'!AX$5,(ROW(AX695)-ROW(AX$5))*4,,4))</f>
        <v>0</v>
      </c>
      <c r="AY695" s="1">
        <f ca="1">SUM(OFFSET('96点'!AY$5,(ROW(AY695)-ROW(AY$5))*4,,4))</f>
        <v>0</v>
      </c>
      <c r="AZ695" s="1" t="e">
        <f ca="1" t="shared" si="275"/>
        <v>#DIV/0!</v>
      </c>
      <c r="BA695" s="1" t="e">
        <f ca="1" t="shared" si="276"/>
        <v>#DIV/0!</v>
      </c>
      <c r="BB695" s="1">
        <f ca="1">SUM(OFFSET('96点'!BB$5,(ROW(BB695)-ROW(BB$5))*4,,4))</f>
        <v>0</v>
      </c>
    </row>
    <row r="696" spans="3:54">
      <c r="C696" s="1">
        <f t="shared" si="252"/>
        <v>692</v>
      </c>
      <c r="D696" s="1">
        <f t="shared" si="253"/>
        <v>22</v>
      </c>
      <c r="E696" s="1">
        <f t="shared" si="256"/>
        <v>45119</v>
      </c>
      <c r="F696" s="1" t="str">
        <f t="shared" si="254"/>
        <v>20230712</v>
      </c>
      <c r="G696">
        <f t="shared" si="257"/>
        <v>1</v>
      </c>
      <c r="J696" s="1" t="str">
        <f>INDEX(辅助表!$F$3:$F$14,G696)</f>
        <v>风电调度单元</v>
      </c>
      <c r="K696" s="1" t="str">
        <f t="shared" si="255"/>
        <v>2023-07-12</v>
      </c>
      <c r="L696" s="3">
        <f ca="1" t="shared" si="258"/>
        <v>0.833333333333333</v>
      </c>
      <c r="M696" s="1">
        <f ca="1">SUM(OFFSET('96点'!M$5,(ROW(M696)-ROW(M$5))*4,,4))</f>
        <v>0</v>
      </c>
      <c r="N696" s="1" t="e">
        <f ca="1" t="shared" si="259"/>
        <v>#DIV/0!</v>
      </c>
      <c r="O696" s="1">
        <f ca="1">SUM(OFFSET('96点'!O$5,(ROW(O696)-ROW(O$5))*4,,4))</f>
        <v>0</v>
      </c>
      <c r="P696" s="1">
        <f ca="1">SUM(OFFSET('96点'!P$5,(ROW(P696)-ROW(P$5))*4,,4))</f>
        <v>0</v>
      </c>
      <c r="Q696" s="1" t="e">
        <f ca="1" t="shared" si="260"/>
        <v>#DIV/0!</v>
      </c>
      <c r="R696" s="1" t="e">
        <f ca="1" t="shared" si="261"/>
        <v>#DIV/0!</v>
      </c>
      <c r="S696" s="1">
        <f ca="1">SUM(OFFSET('96点'!S$5,(ROW(S696)-ROW(S$5))*4,,4))</f>
        <v>0</v>
      </c>
      <c r="T696" s="1">
        <f ca="1">SUM(OFFSET('96点'!T$5,(ROW(T696)-ROW(T$5))*4,,4))</f>
        <v>0</v>
      </c>
      <c r="U696" s="1" t="e">
        <f ca="1" t="shared" si="262"/>
        <v>#DIV/0!</v>
      </c>
      <c r="V696" s="1">
        <f ca="1">SUM(OFFSET('96点'!V$5,(ROW(V696)-ROW(V$5))*4,,4))</f>
        <v>0</v>
      </c>
      <c r="W696" s="1">
        <f ca="1">SUM(OFFSET('96点'!W$5,(ROW(W696)-ROW(W$5))*4,,4))</f>
        <v>0</v>
      </c>
      <c r="X696" s="1" t="e">
        <f ca="1" t="shared" si="263"/>
        <v>#DIV/0!</v>
      </c>
      <c r="Y696" s="1" t="e">
        <f ca="1" t="shared" si="264"/>
        <v>#DIV/0!</v>
      </c>
      <c r="Z696" s="1">
        <f ca="1">SUM(OFFSET('96点'!Z$5,(ROW(Z696)-ROW(Z$5))*4,,4))</f>
        <v>0</v>
      </c>
      <c r="AA696" s="1">
        <f ca="1">SUM(OFFSET('96点'!AA$5,(ROW(AA696)-ROW(AA$5))*4,,4))</f>
        <v>0</v>
      </c>
      <c r="AB696" s="1" t="e">
        <f ca="1" t="shared" si="265"/>
        <v>#DIV/0!</v>
      </c>
      <c r="AC696" s="1">
        <f ca="1">SUM(OFFSET('96点'!AC$5,(ROW(AC696)-ROW(AC$5))*4,,4))</f>
        <v>0</v>
      </c>
      <c r="AD696" s="1">
        <f ca="1">SUM(OFFSET('96点'!AD$5,(ROW(AD696)-ROW(AD$5))*4,,4))</f>
        <v>0</v>
      </c>
      <c r="AE696" s="1" t="e">
        <f ca="1" t="shared" si="266"/>
        <v>#DIV/0!</v>
      </c>
      <c r="AF696" s="1" t="e">
        <f ca="1" t="shared" si="267"/>
        <v>#DIV/0!</v>
      </c>
      <c r="AG696" s="1">
        <f ca="1">SUM(OFFSET('96点'!AG$5,(ROW(AG696)-ROW(AG$5))*4,,4))</f>
        <v>0</v>
      </c>
      <c r="AH696" s="1">
        <f ca="1">SUM(OFFSET('96点'!AH$5,(ROW(AH696)-ROW(AH$5))*4,,4))</f>
        <v>0</v>
      </c>
      <c r="AI696" s="1" t="e">
        <f ca="1" t="shared" si="268"/>
        <v>#DIV/0!</v>
      </c>
      <c r="AJ696" s="1">
        <f ca="1">SUM(OFFSET('96点'!AJ$5,(ROW(AJ696)-ROW(AJ$5))*4,,4))</f>
        <v>0</v>
      </c>
      <c r="AK696" s="1">
        <f ca="1">SUM(OFFSET('96点'!AK$5,(ROW(AK696)-ROW(AK$5))*4,,4))</f>
        <v>0</v>
      </c>
      <c r="AL696" s="1" t="e">
        <f ca="1" t="shared" si="269"/>
        <v>#DIV/0!</v>
      </c>
      <c r="AM696" s="1" t="e">
        <f ca="1" t="shared" si="270"/>
        <v>#DIV/0!</v>
      </c>
      <c r="AN696" s="1">
        <f ca="1">SUM(OFFSET('96点'!AN$5,(ROW(AN696)-ROW(AN$5))*4,,4))</f>
        <v>0</v>
      </c>
      <c r="AO696" s="1">
        <f ca="1">SUM(OFFSET('96点'!AO$5,(ROW(AO696)-ROW(AO$5))*4,,4))</f>
        <v>0</v>
      </c>
      <c r="AP696" s="1" t="e">
        <f ca="1" t="shared" si="271"/>
        <v>#DIV/0!</v>
      </c>
      <c r="AQ696" s="1">
        <f ca="1">SUM(OFFSET('96点'!AQ$5,(ROW(AQ696)-ROW(AQ$5))*4,,4))</f>
        <v>0</v>
      </c>
      <c r="AR696" s="1">
        <f ca="1">SUM(OFFSET('96点'!AR$5,(ROW(AR696)-ROW(AR$5))*4,,4))</f>
        <v>0</v>
      </c>
      <c r="AS696" s="1" t="e">
        <f ca="1" t="shared" si="272"/>
        <v>#DIV/0!</v>
      </c>
      <c r="AT696" s="1" t="e">
        <f ca="1" t="shared" si="273"/>
        <v>#DIV/0!</v>
      </c>
      <c r="AU696" s="1">
        <f ca="1">SUM(OFFSET('96点'!AU$5,(ROW(AU696)-ROW(AU$5))*4,,4))</f>
        <v>0</v>
      </c>
      <c r="AV696" s="1">
        <f ca="1">SUM(OFFSET('96点'!AV$5,(ROW(AV696)-ROW(AV$5))*4,,4))</f>
        <v>0</v>
      </c>
      <c r="AW696" s="1" t="e">
        <f ca="1" t="shared" si="274"/>
        <v>#DIV/0!</v>
      </c>
      <c r="AX696" s="1">
        <f ca="1">SUM(OFFSET('96点'!AX$5,(ROW(AX696)-ROW(AX$5))*4,,4))</f>
        <v>0</v>
      </c>
      <c r="AY696" s="1">
        <f ca="1">SUM(OFFSET('96点'!AY$5,(ROW(AY696)-ROW(AY$5))*4,,4))</f>
        <v>0</v>
      </c>
      <c r="AZ696" s="1" t="e">
        <f ca="1" t="shared" si="275"/>
        <v>#DIV/0!</v>
      </c>
      <c r="BA696" s="1" t="e">
        <f ca="1" t="shared" si="276"/>
        <v>#DIV/0!</v>
      </c>
      <c r="BB696" s="1">
        <f ca="1">SUM(OFFSET('96点'!BB$5,(ROW(BB696)-ROW(BB$5))*4,,4))</f>
        <v>0</v>
      </c>
    </row>
    <row r="697" spans="3:54">
      <c r="C697" s="1">
        <f t="shared" si="252"/>
        <v>693</v>
      </c>
      <c r="D697" s="1">
        <f t="shared" si="253"/>
        <v>23</v>
      </c>
      <c r="E697" s="1">
        <f t="shared" si="256"/>
        <v>45119</v>
      </c>
      <c r="F697" s="1" t="str">
        <f t="shared" si="254"/>
        <v>20230712</v>
      </c>
      <c r="G697">
        <f t="shared" si="257"/>
        <v>1</v>
      </c>
      <c r="J697" s="1" t="str">
        <f>INDEX(辅助表!$F$3:$F$14,G697)</f>
        <v>风电调度单元</v>
      </c>
      <c r="K697" s="1" t="str">
        <f t="shared" si="255"/>
        <v>2023-07-12</v>
      </c>
      <c r="L697" s="3">
        <f ca="1" t="shared" si="258"/>
        <v>0.875</v>
      </c>
      <c r="M697" s="1">
        <f ca="1">SUM(OFFSET('96点'!M$5,(ROW(M697)-ROW(M$5))*4,,4))</f>
        <v>0</v>
      </c>
      <c r="N697" s="1" t="e">
        <f ca="1" t="shared" si="259"/>
        <v>#DIV/0!</v>
      </c>
      <c r="O697" s="1">
        <f ca="1">SUM(OFFSET('96点'!O$5,(ROW(O697)-ROW(O$5))*4,,4))</f>
        <v>0</v>
      </c>
      <c r="P697" s="1">
        <f ca="1">SUM(OFFSET('96点'!P$5,(ROW(P697)-ROW(P$5))*4,,4))</f>
        <v>0</v>
      </c>
      <c r="Q697" s="1" t="e">
        <f ca="1" t="shared" si="260"/>
        <v>#DIV/0!</v>
      </c>
      <c r="R697" s="1" t="e">
        <f ca="1" t="shared" si="261"/>
        <v>#DIV/0!</v>
      </c>
      <c r="S697" s="1">
        <f ca="1">SUM(OFFSET('96点'!S$5,(ROW(S697)-ROW(S$5))*4,,4))</f>
        <v>0</v>
      </c>
      <c r="T697" s="1">
        <f ca="1">SUM(OFFSET('96点'!T$5,(ROW(T697)-ROW(T$5))*4,,4))</f>
        <v>0</v>
      </c>
      <c r="U697" s="1" t="e">
        <f ca="1" t="shared" si="262"/>
        <v>#DIV/0!</v>
      </c>
      <c r="V697" s="1">
        <f ca="1">SUM(OFFSET('96点'!V$5,(ROW(V697)-ROW(V$5))*4,,4))</f>
        <v>0</v>
      </c>
      <c r="W697" s="1">
        <f ca="1">SUM(OFFSET('96点'!W$5,(ROW(W697)-ROW(W$5))*4,,4))</f>
        <v>0</v>
      </c>
      <c r="X697" s="1" t="e">
        <f ca="1" t="shared" si="263"/>
        <v>#DIV/0!</v>
      </c>
      <c r="Y697" s="1" t="e">
        <f ca="1" t="shared" si="264"/>
        <v>#DIV/0!</v>
      </c>
      <c r="Z697" s="1">
        <f ca="1">SUM(OFFSET('96点'!Z$5,(ROW(Z697)-ROW(Z$5))*4,,4))</f>
        <v>0</v>
      </c>
      <c r="AA697" s="1">
        <f ca="1">SUM(OFFSET('96点'!AA$5,(ROW(AA697)-ROW(AA$5))*4,,4))</f>
        <v>0</v>
      </c>
      <c r="AB697" s="1" t="e">
        <f ca="1" t="shared" si="265"/>
        <v>#DIV/0!</v>
      </c>
      <c r="AC697" s="1">
        <f ca="1">SUM(OFFSET('96点'!AC$5,(ROW(AC697)-ROW(AC$5))*4,,4))</f>
        <v>0</v>
      </c>
      <c r="AD697" s="1">
        <f ca="1">SUM(OFFSET('96点'!AD$5,(ROW(AD697)-ROW(AD$5))*4,,4))</f>
        <v>0</v>
      </c>
      <c r="AE697" s="1" t="e">
        <f ca="1" t="shared" si="266"/>
        <v>#DIV/0!</v>
      </c>
      <c r="AF697" s="1" t="e">
        <f ca="1" t="shared" si="267"/>
        <v>#DIV/0!</v>
      </c>
      <c r="AG697" s="1">
        <f ca="1">SUM(OFFSET('96点'!AG$5,(ROW(AG697)-ROW(AG$5))*4,,4))</f>
        <v>0</v>
      </c>
      <c r="AH697" s="1">
        <f ca="1">SUM(OFFSET('96点'!AH$5,(ROW(AH697)-ROW(AH$5))*4,,4))</f>
        <v>0</v>
      </c>
      <c r="AI697" s="1" t="e">
        <f ca="1" t="shared" si="268"/>
        <v>#DIV/0!</v>
      </c>
      <c r="AJ697" s="1">
        <f ca="1">SUM(OFFSET('96点'!AJ$5,(ROW(AJ697)-ROW(AJ$5))*4,,4))</f>
        <v>0</v>
      </c>
      <c r="AK697" s="1">
        <f ca="1">SUM(OFFSET('96点'!AK$5,(ROW(AK697)-ROW(AK$5))*4,,4))</f>
        <v>0</v>
      </c>
      <c r="AL697" s="1" t="e">
        <f ca="1" t="shared" si="269"/>
        <v>#DIV/0!</v>
      </c>
      <c r="AM697" s="1" t="e">
        <f ca="1" t="shared" si="270"/>
        <v>#DIV/0!</v>
      </c>
      <c r="AN697" s="1">
        <f ca="1">SUM(OFFSET('96点'!AN$5,(ROW(AN697)-ROW(AN$5))*4,,4))</f>
        <v>0</v>
      </c>
      <c r="AO697" s="1">
        <f ca="1">SUM(OFFSET('96点'!AO$5,(ROW(AO697)-ROW(AO$5))*4,,4))</f>
        <v>0</v>
      </c>
      <c r="AP697" s="1" t="e">
        <f ca="1" t="shared" si="271"/>
        <v>#DIV/0!</v>
      </c>
      <c r="AQ697" s="1">
        <f ca="1">SUM(OFFSET('96点'!AQ$5,(ROW(AQ697)-ROW(AQ$5))*4,,4))</f>
        <v>0</v>
      </c>
      <c r="AR697" s="1">
        <f ca="1">SUM(OFFSET('96点'!AR$5,(ROW(AR697)-ROW(AR$5))*4,,4))</f>
        <v>0</v>
      </c>
      <c r="AS697" s="1" t="e">
        <f ca="1" t="shared" si="272"/>
        <v>#DIV/0!</v>
      </c>
      <c r="AT697" s="1" t="e">
        <f ca="1" t="shared" si="273"/>
        <v>#DIV/0!</v>
      </c>
      <c r="AU697" s="1">
        <f ca="1">SUM(OFFSET('96点'!AU$5,(ROW(AU697)-ROW(AU$5))*4,,4))</f>
        <v>0</v>
      </c>
      <c r="AV697" s="1">
        <f ca="1">SUM(OFFSET('96点'!AV$5,(ROW(AV697)-ROW(AV$5))*4,,4))</f>
        <v>0</v>
      </c>
      <c r="AW697" s="1" t="e">
        <f ca="1" t="shared" si="274"/>
        <v>#DIV/0!</v>
      </c>
      <c r="AX697" s="1">
        <f ca="1">SUM(OFFSET('96点'!AX$5,(ROW(AX697)-ROW(AX$5))*4,,4))</f>
        <v>0</v>
      </c>
      <c r="AY697" s="1">
        <f ca="1">SUM(OFFSET('96点'!AY$5,(ROW(AY697)-ROW(AY$5))*4,,4))</f>
        <v>0</v>
      </c>
      <c r="AZ697" s="1" t="e">
        <f ca="1" t="shared" si="275"/>
        <v>#DIV/0!</v>
      </c>
      <c r="BA697" s="1" t="e">
        <f ca="1" t="shared" si="276"/>
        <v>#DIV/0!</v>
      </c>
      <c r="BB697" s="1">
        <f ca="1">SUM(OFFSET('96点'!BB$5,(ROW(BB697)-ROW(BB$5))*4,,4))</f>
        <v>0</v>
      </c>
    </row>
    <row r="698" spans="3:54">
      <c r="C698" s="1">
        <f t="shared" si="252"/>
        <v>694</v>
      </c>
      <c r="D698" s="1">
        <f t="shared" si="253"/>
        <v>24</v>
      </c>
      <c r="E698" s="1">
        <f t="shared" si="256"/>
        <v>45119</v>
      </c>
      <c r="F698" s="1" t="str">
        <f t="shared" si="254"/>
        <v>20230712</v>
      </c>
      <c r="G698">
        <f t="shared" si="257"/>
        <v>1</v>
      </c>
      <c r="J698" s="1" t="str">
        <f>INDEX(辅助表!$F$3:$F$14,G698)</f>
        <v>风电调度单元</v>
      </c>
      <c r="K698" s="1" t="str">
        <f t="shared" si="255"/>
        <v>2023-07-12</v>
      </c>
      <c r="L698" s="3">
        <f ca="1" t="shared" si="258"/>
        <v>0.916666666666667</v>
      </c>
      <c r="M698" s="1">
        <f ca="1">SUM(OFFSET('96点'!M$5,(ROW(M698)-ROW(M$5))*4,,4))</f>
        <v>0</v>
      </c>
      <c r="N698" s="1" t="e">
        <f ca="1" t="shared" si="259"/>
        <v>#DIV/0!</v>
      </c>
      <c r="O698" s="1">
        <f ca="1">SUM(OFFSET('96点'!O$5,(ROW(O698)-ROW(O$5))*4,,4))</f>
        <v>0</v>
      </c>
      <c r="P698" s="1">
        <f ca="1">SUM(OFFSET('96点'!P$5,(ROW(P698)-ROW(P$5))*4,,4))</f>
        <v>0</v>
      </c>
      <c r="Q698" s="1" t="e">
        <f ca="1" t="shared" si="260"/>
        <v>#DIV/0!</v>
      </c>
      <c r="R698" s="1" t="e">
        <f ca="1" t="shared" si="261"/>
        <v>#DIV/0!</v>
      </c>
      <c r="S698" s="1">
        <f ca="1">SUM(OFFSET('96点'!S$5,(ROW(S698)-ROW(S$5))*4,,4))</f>
        <v>0</v>
      </c>
      <c r="T698" s="1">
        <f ca="1">SUM(OFFSET('96点'!T$5,(ROW(T698)-ROW(T$5))*4,,4))</f>
        <v>0</v>
      </c>
      <c r="U698" s="1" t="e">
        <f ca="1" t="shared" si="262"/>
        <v>#DIV/0!</v>
      </c>
      <c r="V698" s="1">
        <f ca="1">SUM(OFFSET('96点'!V$5,(ROW(V698)-ROW(V$5))*4,,4))</f>
        <v>0</v>
      </c>
      <c r="W698" s="1">
        <f ca="1">SUM(OFFSET('96点'!W$5,(ROW(W698)-ROW(W$5))*4,,4))</f>
        <v>0</v>
      </c>
      <c r="X698" s="1" t="e">
        <f ca="1" t="shared" si="263"/>
        <v>#DIV/0!</v>
      </c>
      <c r="Y698" s="1" t="e">
        <f ca="1" t="shared" si="264"/>
        <v>#DIV/0!</v>
      </c>
      <c r="Z698" s="1">
        <f ca="1">SUM(OFFSET('96点'!Z$5,(ROW(Z698)-ROW(Z$5))*4,,4))</f>
        <v>0</v>
      </c>
      <c r="AA698" s="1">
        <f ca="1">SUM(OFFSET('96点'!AA$5,(ROW(AA698)-ROW(AA$5))*4,,4))</f>
        <v>0</v>
      </c>
      <c r="AB698" s="1" t="e">
        <f ca="1" t="shared" si="265"/>
        <v>#DIV/0!</v>
      </c>
      <c r="AC698" s="1">
        <f ca="1">SUM(OFFSET('96点'!AC$5,(ROW(AC698)-ROW(AC$5))*4,,4))</f>
        <v>0</v>
      </c>
      <c r="AD698" s="1">
        <f ca="1">SUM(OFFSET('96点'!AD$5,(ROW(AD698)-ROW(AD$5))*4,,4))</f>
        <v>0</v>
      </c>
      <c r="AE698" s="1" t="e">
        <f ca="1" t="shared" si="266"/>
        <v>#DIV/0!</v>
      </c>
      <c r="AF698" s="1" t="e">
        <f ca="1" t="shared" si="267"/>
        <v>#DIV/0!</v>
      </c>
      <c r="AG698" s="1">
        <f ca="1">SUM(OFFSET('96点'!AG$5,(ROW(AG698)-ROW(AG$5))*4,,4))</f>
        <v>0</v>
      </c>
      <c r="AH698" s="1">
        <f ca="1">SUM(OFFSET('96点'!AH$5,(ROW(AH698)-ROW(AH$5))*4,,4))</f>
        <v>0</v>
      </c>
      <c r="AI698" s="1" t="e">
        <f ca="1" t="shared" si="268"/>
        <v>#DIV/0!</v>
      </c>
      <c r="AJ698" s="1">
        <f ca="1">SUM(OFFSET('96点'!AJ$5,(ROW(AJ698)-ROW(AJ$5))*4,,4))</f>
        <v>0</v>
      </c>
      <c r="AK698" s="1">
        <f ca="1">SUM(OFFSET('96点'!AK$5,(ROW(AK698)-ROW(AK$5))*4,,4))</f>
        <v>0</v>
      </c>
      <c r="AL698" s="1" t="e">
        <f ca="1" t="shared" si="269"/>
        <v>#DIV/0!</v>
      </c>
      <c r="AM698" s="1" t="e">
        <f ca="1" t="shared" si="270"/>
        <v>#DIV/0!</v>
      </c>
      <c r="AN698" s="1">
        <f ca="1">SUM(OFFSET('96点'!AN$5,(ROW(AN698)-ROW(AN$5))*4,,4))</f>
        <v>0</v>
      </c>
      <c r="AO698" s="1">
        <f ca="1">SUM(OFFSET('96点'!AO$5,(ROW(AO698)-ROW(AO$5))*4,,4))</f>
        <v>0</v>
      </c>
      <c r="AP698" s="1" t="e">
        <f ca="1" t="shared" si="271"/>
        <v>#DIV/0!</v>
      </c>
      <c r="AQ698" s="1">
        <f ca="1">SUM(OFFSET('96点'!AQ$5,(ROW(AQ698)-ROW(AQ$5))*4,,4))</f>
        <v>0</v>
      </c>
      <c r="AR698" s="1">
        <f ca="1">SUM(OFFSET('96点'!AR$5,(ROW(AR698)-ROW(AR$5))*4,,4))</f>
        <v>0</v>
      </c>
      <c r="AS698" s="1" t="e">
        <f ca="1" t="shared" si="272"/>
        <v>#DIV/0!</v>
      </c>
      <c r="AT698" s="1" t="e">
        <f ca="1" t="shared" si="273"/>
        <v>#DIV/0!</v>
      </c>
      <c r="AU698" s="1">
        <f ca="1">SUM(OFFSET('96点'!AU$5,(ROW(AU698)-ROW(AU$5))*4,,4))</f>
        <v>0</v>
      </c>
      <c r="AV698" s="1">
        <f ca="1">SUM(OFFSET('96点'!AV$5,(ROW(AV698)-ROW(AV$5))*4,,4))</f>
        <v>0</v>
      </c>
      <c r="AW698" s="1" t="e">
        <f ca="1" t="shared" si="274"/>
        <v>#DIV/0!</v>
      </c>
      <c r="AX698" s="1">
        <f ca="1">SUM(OFFSET('96点'!AX$5,(ROW(AX698)-ROW(AX$5))*4,,4))</f>
        <v>0</v>
      </c>
      <c r="AY698" s="1">
        <f ca="1">SUM(OFFSET('96点'!AY$5,(ROW(AY698)-ROW(AY$5))*4,,4))</f>
        <v>0</v>
      </c>
      <c r="AZ698" s="1" t="e">
        <f ca="1" t="shared" si="275"/>
        <v>#DIV/0!</v>
      </c>
      <c r="BA698" s="1" t="e">
        <f ca="1" t="shared" si="276"/>
        <v>#DIV/0!</v>
      </c>
      <c r="BB698" s="1">
        <f ca="1">SUM(OFFSET('96点'!BB$5,(ROW(BB698)-ROW(BB$5))*4,,4))</f>
        <v>0</v>
      </c>
    </row>
    <row r="699" spans="3:54">
      <c r="C699" s="1">
        <f t="shared" si="252"/>
        <v>695</v>
      </c>
      <c r="D699" s="1">
        <f t="shared" si="253"/>
        <v>25</v>
      </c>
      <c r="E699" s="1">
        <f t="shared" si="256"/>
        <v>45119</v>
      </c>
      <c r="F699" s="1" t="str">
        <f t="shared" si="254"/>
        <v>20230712</v>
      </c>
      <c r="G699">
        <f t="shared" si="257"/>
        <v>1</v>
      </c>
      <c r="J699" s="1" t="str">
        <f>INDEX(辅助表!$F$3:$F$14,G699)</f>
        <v>风电调度单元</v>
      </c>
      <c r="K699" s="1" t="str">
        <f t="shared" si="255"/>
        <v>2023-07-12</v>
      </c>
      <c r="L699" s="3">
        <f ca="1" t="shared" si="258"/>
        <v>0.958333333333333</v>
      </c>
      <c r="M699" s="1">
        <f ca="1">SUM(OFFSET('96点'!M$5,(ROW(M699)-ROW(M$5))*4,,4))</f>
        <v>0</v>
      </c>
      <c r="N699" s="1" t="e">
        <f ca="1" t="shared" si="259"/>
        <v>#DIV/0!</v>
      </c>
      <c r="O699" s="1">
        <f ca="1">SUM(OFFSET('96点'!O$5,(ROW(O699)-ROW(O$5))*4,,4))</f>
        <v>0</v>
      </c>
      <c r="P699" s="1">
        <f ca="1">SUM(OFFSET('96点'!P$5,(ROW(P699)-ROW(P$5))*4,,4))</f>
        <v>0</v>
      </c>
      <c r="Q699" s="1" t="e">
        <f ca="1" t="shared" si="260"/>
        <v>#DIV/0!</v>
      </c>
      <c r="R699" s="1" t="e">
        <f ca="1" t="shared" si="261"/>
        <v>#DIV/0!</v>
      </c>
      <c r="S699" s="1">
        <f ca="1">SUM(OFFSET('96点'!S$5,(ROW(S699)-ROW(S$5))*4,,4))</f>
        <v>0</v>
      </c>
      <c r="T699" s="1">
        <f ca="1">SUM(OFFSET('96点'!T$5,(ROW(T699)-ROW(T$5))*4,,4))</f>
        <v>0</v>
      </c>
      <c r="U699" s="1" t="e">
        <f ca="1" t="shared" si="262"/>
        <v>#DIV/0!</v>
      </c>
      <c r="V699" s="1">
        <f ca="1">SUM(OFFSET('96点'!V$5,(ROW(V699)-ROW(V$5))*4,,4))</f>
        <v>0</v>
      </c>
      <c r="W699" s="1">
        <f ca="1">SUM(OFFSET('96点'!W$5,(ROW(W699)-ROW(W$5))*4,,4))</f>
        <v>0</v>
      </c>
      <c r="X699" s="1" t="e">
        <f ca="1" t="shared" si="263"/>
        <v>#DIV/0!</v>
      </c>
      <c r="Y699" s="1" t="e">
        <f ca="1" t="shared" si="264"/>
        <v>#DIV/0!</v>
      </c>
      <c r="Z699" s="1">
        <f ca="1">SUM(OFFSET('96点'!Z$5,(ROW(Z699)-ROW(Z$5))*4,,4))</f>
        <v>0</v>
      </c>
      <c r="AA699" s="1">
        <f ca="1">SUM(OFFSET('96点'!AA$5,(ROW(AA699)-ROW(AA$5))*4,,4))</f>
        <v>0</v>
      </c>
      <c r="AB699" s="1" t="e">
        <f ca="1" t="shared" si="265"/>
        <v>#DIV/0!</v>
      </c>
      <c r="AC699" s="1">
        <f ca="1">SUM(OFFSET('96点'!AC$5,(ROW(AC699)-ROW(AC$5))*4,,4))</f>
        <v>0</v>
      </c>
      <c r="AD699" s="1">
        <f ca="1">SUM(OFFSET('96点'!AD$5,(ROW(AD699)-ROW(AD$5))*4,,4))</f>
        <v>0</v>
      </c>
      <c r="AE699" s="1" t="e">
        <f ca="1" t="shared" si="266"/>
        <v>#DIV/0!</v>
      </c>
      <c r="AF699" s="1" t="e">
        <f ca="1" t="shared" si="267"/>
        <v>#DIV/0!</v>
      </c>
      <c r="AG699" s="1">
        <f ca="1">SUM(OFFSET('96点'!AG$5,(ROW(AG699)-ROW(AG$5))*4,,4))</f>
        <v>0</v>
      </c>
      <c r="AH699" s="1">
        <f ca="1">SUM(OFFSET('96点'!AH$5,(ROW(AH699)-ROW(AH$5))*4,,4))</f>
        <v>0</v>
      </c>
      <c r="AI699" s="1" t="e">
        <f ca="1" t="shared" si="268"/>
        <v>#DIV/0!</v>
      </c>
      <c r="AJ699" s="1">
        <f ca="1">SUM(OFFSET('96点'!AJ$5,(ROW(AJ699)-ROW(AJ$5))*4,,4))</f>
        <v>0</v>
      </c>
      <c r="AK699" s="1">
        <f ca="1">SUM(OFFSET('96点'!AK$5,(ROW(AK699)-ROW(AK$5))*4,,4))</f>
        <v>0</v>
      </c>
      <c r="AL699" s="1" t="e">
        <f ca="1" t="shared" si="269"/>
        <v>#DIV/0!</v>
      </c>
      <c r="AM699" s="1" t="e">
        <f ca="1" t="shared" si="270"/>
        <v>#DIV/0!</v>
      </c>
      <c r="AN699" s="1">
        <f ca="1">SUM(OFFSET('96点'!AN$5,(ROW(AN699)-ROW(AN$5))*4,,4))</f>
        <v>0</v>
      </c>
      <c r="AO699" s="1">
        <f ca="1">SUM(OFFSET('96点'!AO$5,(ROW(AO699)-ROW(AO$5))*4,,4))</f>
        <v>0</v>
      </c>
      <c r="AP699" s="1" t="e">
        <f ca="1" t="shared" si="271"/>
        <v>#DIV/0!</v>
      </c>
      <c r="AQ699" s="1">
        <f ca="1">SUM(OFFSET('96点'!AQ$5,(ROW(AQ699)-ROW(AQ$5))*4,,4))</f>
        <v>0</v>
      </c>
      <c r="AR699" s="1">
        <f ca="1">SUM(OFFSET('96点'!AR$5,(ROW(AR699)-ROW(AR$5))*4,,4))</f>
        <v>0</v>
      </c>
      <c r="AS699" s="1" t="e">
        <f ca="1" t="shared" si="272"/>
        <v>#DIV/0!</v>
      </c>
      <c r="AT699" s="1" t="e">
        <f ca="1" t="shared" si="273"/>
        <v>#DIV/0!</v>
      </c>
      <c r="AU699" s="1">
        <f ca="1">SUM(OFFSET('96点'!AU$5,(ROW(AU699)-ROW(AU$5))*4,,4))</f>
        <v>0</v>
      </c>
      <c r="AV699" s="1">
        <f ca="1">SUM(OFFSET('96点'!AV$5,(ROW(AV699)-ROW(AV$5))*4,,4))</f>
        <v>0</v>
      </c>
      <c r="AW699" s="1" t="e">
        <f ca="1" t="shared" si="274"/>
        <v>#DIV/0!</v>
      </c>
      <c r="AX699" s="1">
        <f ca="1">SUM(OFFSET('96点'!AX$5,(ROW(AX699)-ROW(AX$5))*4,,4))</f>
        <v>0</v>
      </c>
      <c r="AY699" s="1">
        <f ca="1">SUM(OFFSET('96点'!AY$5,(ROW(AY699)-ROW(AY$5))*4,,4))</f>
        <v>0</v>
      </c>
      <c r="AZ699" s="1" t="e">
        <f ca="1" t="shared" si="275"/>
        <v>#DIV/0!</v>
      </c>
      <c r="BA699" s="1" t="e">
        <f ca="1" t="shared" si="276"/>
        <v>#DIV/0!</v>
      </c>
      <c r="BB699" s="1">
        <f ca="1">SUM(OFFSET('96点'!BB$5,(ROW(BB699)-ROW(BB$5))*4,,4))</f>
        <v>0</v>
      </c>
    </row>
    <row r="700" spans="3:54">
      <c r="C700" s="1">
        <f t="shared" si="252"/>
        <v>696</v>
      </c>
      <c r="D700" s="1">
        <f t="shared" si="253"/>
        <v>26</v>
      </c>
      <c r="E700" s="1">
        <f t="shared" si="256"/>
        <v>45119</v>
      </c>
      <c r="F700" s="1" t="str">
        <f t="shared" si="254"/>
        <v>20230712</v>
      </c>
      <c r="G700">
        <f t="shared" si="257"/>
        <v>1</v>
      </c>
      <c r="J700" s="1" t="str">
        <f>INDEX(辅助表!$F$3:$F$14,G700)</f>
        <v>风电调度单元</v>
      </c>
      <c r="K700" s="1" t="str">
        <f t="shared" si="255"/>
        <v>2023-07-12</v>
      </c>
      <c r="L700" s="15" t="str">
        <f ca="1" t="shared" si="258"/>
        <v>24:00</v>
      </c>
      <c r="M700" s="1">
        <f ca="1">SUM(OFFSET('96点'!M$5,(ROW(M700)-ROW(M$5))*4,,4))</f>
        <v>0</v>
      </c>
      <c r="N700" s="1" t="e">
        <f ca="1" t="shared" si="259"/>
        <v>#DIV/0!</v>
      </c>
      <c r="O700" s="1">
        <f ca="1">SUM(OFFSET('96点'!O$5,(ROW(O700)-ROW(O$5))*4,,4))</f>
        <v>0</v>
      </c>
      <c r="P700" s="1">
        <f ca="1">SUM(OFFSET('96点'!P$5,(ROW(P700)-ROW(P$5))*4,,4))</f>
        <v>0</v>
      </c>
      <c r="Q700" s="1" t="e">
        <f ca="1" t="shared" si="260"/>
        <v>#DIV/0!</v>
      </c>
      <c r="R700" s="1" t="e">
        <f ca="1" t="shared" si="261"/>
        <v>#DIV/0!</v>
      </c>
      <c r="S700" s="1">
        <f ca="1">SUM(OFFSET('96点'!S$5,(ROW(S700)-ROW(S$5))*4,,4))</f>
        <v>0</v>
      </c>
      <c r="T700" s="1">
        <f ca="1">SUM(OFFSET('96点'!T$5,(ROW(T700)-ROW(T$5))*4,,4))</f>
        <v>0</v>
      </c>
      <c r="U700" s="1" t="e">
        <f ca="1" t="shared" si="262"/>
        <v>#DIV/0!</v>
      </c>
      <c r="V700" s="1">
        <f ca="1">SUM(OFFSET('96点'!V$5,(ROW(V700)-ROW(V$5))*4,,4))</f>
        <v>0</v>
      </c>
      <c r="W700" s="1">
        <f ca="1">SUM(OFFSET('96点'!W$5,(ROW(W700)-ROW(W$5))*4,,4))</f>
        <v>0</v>
      </c>
      <c r="X700" s="1" t="e">
        <f ca="1" t="shared" si="263"/>
        <v>#DIV/0!</v>
      </c>
      <c r="Y700" s="1" t="e">
        <f ca="1" t="shared" si="264"/>
        <v>#DIV/0!</v>
      </c>
      <c r="Z700" s="1">
        <f ca="1">SUM(OFFSET('96点'!Z$5,(ROW(Z700)-ROW(Z$5))*4,,4))</f>
        <v>0</v>
      </c>
      <c r="AA700" s="1">
        <f ca="1">SUM(OFFSET('96点'!AA$5,(ROW(AA700)-ROW(AA$5))*4,,4))</f>
        <v>0</v>
      </c>
      <c r="AB700" s="1" t="e">
        <f ca="1" t="shared" si="265"/>
        <v>#DIV/0!</v>
      </c>
      <c r="AC700" s="1">
        <f ca="1">SUM(OFFSET('96点'!AC$5,(ROW(AC700)-ROW(AC$5))*4,,4))</f>
        <v>0</v>
      </c>
      <c r="AD700" s="1">
        <f ca="1">SUM(OFFSET('96点'!AD$5,(ROW(AD700)-ROW(AD$5))*4,,4))</f>
        <v>0</v>
      </c>
      <c r="AE700" s="1" t="e">
        <f ca="1" t="shared" si="266"/>
        <v>#DIV/0!</v>
      </c>
      <c r="AF700" s="1" t="e">
        <f ca="1" t="shared" si="267"/>
        <v>#DIV/0!</v>
      </c>
      <c r="AG700" s="1">
        <f ca="1">SUM(OFFSET('96点'!AG$5,(ROW(AG700)-ROW(AG$5))*4,,4))</f>
        <v>0</v>
      </c>
      <c r="AH700" s="1">
        <f ca="1">SUM(OFFSET('96点'!AH$5,(ROW(AH700)-ROW(AH$5))*4,,4))</f>
        <v>0</v>
      </c>
      <c r="AI700" s="1" t="e">
        <f ca="1" t="shared" si="268"/>
        <v>#DIV/0!</v>
      </c>
      <c r="AJ700" s="1">
        <f ca="1">SUM(OFFSET('96点'!AJ$5,(ROW(AJ700)-ROW(AJ$5))*4,,4))</f>
        <v>0</v>
      </c>
      <c r="AK700" s="1">
        <f ca="1">SUM(OFFSET('96点'!AK$5,(ROW(AK700)-ROW(AK$5))*4,,4))</f>
        <v>0</v>
      </c>
      <c r="AL700" s="1" t="e">
        <f ca="1" t="shared" si="269"/>
        <v>#DIV/0!</v>
      </c>
      <c r="AM700" s="1" t="e">
        <f ca="1" t="shared" si="270"/>
        <v>#DIV/0!</v>
      </c>
      <c r="AN700" s="1">
        <f ca="1">SUM(OFFSET('96点'!AN$5,(ROW(AN700)-ROW(AN$5))*4,,4))</f>
        <v>0</v>
      </c>
      <c r="AO700" s="1">
        <f ca="1">SUM(OFFSET('96点'!AO$5,(ROW(AO700)-ROW(AO$5))*4,,4))</f>
        <v>0</v>
      </c>
      <c r="AP700" s="1" t="e">
        <f ca="1" t="shared" si="271"/>
        <v>#DIV/0!</v>
      </c>
      <c r="AQ700" s="1">
        <f ca="1">SUM(OFFSET('96点'!AQ$5,(ROW(AQ700)-ROW(AQ$5))*4,,4))</f>
        <v>0</v>
      </c>
      <c r="AR700" s="1">
        <f ca="1">SUM(OFFSET('96点'!AR$5,(ROW(AR700)-ROW(AR$5))*4,,4))</f>
        <v>0</v>
      </c>
      <c r="AS700" s="1" t="e">
        <f ca="1" t="shared" si="272"/>
        <v>#DIV/0!</v>
      </c>
      <c r="AT700" s="1" t="e">
        <f ca="1" t="shared" si="273"/>
        <v>#DIV/0!</v>
      </c>
      <c r="AU700" s="1">
        <f ca="1">SUM(OFFSET('96点'!AU$5,(ROW(AU700)-ROW(AU$5))*4,,4))</f>
        <v>0</v>
      </c>
      <c r="AV700" s="1">
        <f ca="1">SUM(OFFSET('96点'!AV$5,(ROW(AV700)-ROW(AV$5))*4,,4))</f>
        <v>0</v>
      </c>
      <c r="AW700" s="1" t="e">
        <f ca="1" t="shared" si="274"/>
        <v>#DIV/0!</v>
      </c>
      <c r="AX700" s="1">
        <f ca="1">SUM(OFFSET('96点'!AX$5,(ROW(AX700)-ROW(AX$5))*4,,4))</f>
        <v>0</v>
      </c>
      <c r="AY700" s="1">
        <f ca="1">SUM(OFFSET('96点'!AY$5,(ROW(AY700)-ROW(AY$5))*4,,4))</f>
        <v>0</v>
      </c>
      <c r="AZ700" s="1" t="e">
        <f ca="1" t="shared" si="275"/>
        <v>#DIV/0!</v>
      </c>
      <c r="BA700" s="1" t="e">
        <f ca="1" t="shared" si="276"/>
        <v>#DIV/0!</v>
      </c>
      <c r="BB700" s="1">
        <f ca="1">SUM(OFFSET('96点'!BB$5,(ROW(BB700)-ROW(BB$5))*4,,4))</f>
        <v>0</v>
      </c>
    </row>
    <row r="701" spans="3:54">
      <c r="C701" s="1">
        <f t="shared" si="252"/>
        <v>697</v>
      </c>
      <c r="D701" s="1">
        <f t="shared" si="253"/>
        <v>3</v>
      </c>
      <c r="E701" s="1">
        <f t="shared" si="256"/>
        <v>45119</v>
      </c>
      <c r="F701" s="1" t="str">
        <f t="shared" si="254"/>
        <v>20230712</v>
      </c>
      <c r="G701">
        <f t="shared" si="257"/>
        <v>2</v>
      </c>
      <c r="J701" s="1" t="str">
        <f>INDEX(辅助表!$F$3:$F$14,G701)</f>
        <v>测试机组#1调度单元</v>
      </c>
      <c r="K701" s="1" t="str">
        <f t="shared" si="255"/>
        <v>2023-07-12</v>
      </c>
      <c r="L701" s="3">
        <f ca="1" t="shared" si="258"/>
        <v>0.0416666666666667</v>
      </c>
      <c r="M701" s="1">
        <f ca="1">SUM(OFFSET('96点'!M$5,(ROW(M701)-ROW(M$5))*4,,4))</f>
        <v>0</v>
      </c>
      <c r="N701" s="1" t="e">
        <f ca="1" t="shared" si="259"/>
        <v>#DIV/0!</v>
      </c>
      <c r="O701" s="1">
        <f ca="1">SUM(OFFSET('96点'!O$5,(ROW(O701)-ROW(O$5))*4,,4))</f>
        <v>0</v>
      </c>
      <c r="P701" s="1">
        <f ca="1">SUM(OFFSET('96点'!P$5,(ROW(P701)-ROW(P$5))*4,,4))</f>
        <v>0</v>
      </c>
      <c r="Q701" s="1" t="e">
        <f ca="1" t="shared" si="260"/>
        <v>#DIV/0!</v>
      </c>
      <c r="R701" s="1" t="e">
        <f ca="1" t="shared" si="261"/>
        <v>#DIV/0!</v>
      </c>
      <c r="S701" s="1">
        <f ca="1">SUM(OFFSET('96点'!S$5,(ROW(S701)-ROW(S$5))*4,,4))</f>
        <v>0</v>
      </c>
      <c r="T701" s="1">
        <f ca="1">SUM(OFFSET('96点'!T$5,(ROW(T701)-ROW(T$5))*4,,4))</f>
        <v>0</v>
      </c>
      <c r="U701" s="1" t="e">
        <f ca="1" t="shared" si="262"/>
        <v>#DIV/0!</v>
      </c>
      <c r="V701" s="1">
        <f ca="1">SUM(OFFSET('96点'!V$5,(ROW(V701)-ROW(V$5))*4,,4))</f>
        <v>0</v>
      </c>
      <c r="W701" s="1">
        <f ca="1">SUM(OFFSET('96点'!W$5,(ROW(W701)-ROW(W$5))*4,,4))</f>
        <v>0</v>
      </c>
      <c r="X701" s="1" t="e">
        <f ca="1" t="shared" si="263"/>
        <v>#DIV/0!</v>
      </c>
      <c r="Y701" s="1" t="e">
        <f ca="1" t="shared" si="264"/>
        <v>#DIV/0!</v>
      </c>
      <c r="Z701" s="1">
        <f ca="1">SUM(OFFSET('96点'!Z$5,(ROW(Z701)-ROW(Z$5))*4,,4))</f>
        <v>0</v>
      </c>
      <c r="AA701" s="1">
        <f ca="1">SUM(OFFSET('96点'!AA$5,(ROW(AA701)-ROW(AA$5))*4,,4))</f>
        <v>0</v>
      </c>
      <c r="AB701" s="1" t="e">
        <f ca="1" t="shared" si="265"/>
        <v>#DIV/0!</v>
      </c>
      <c r="AC701" s="1">
        <f ca="1">SUM(OFFSET('96点'!AC$5,(ROW(AC701)-ROW(AC$5))*4,,4))</f>
        <v>0</v>
      </c>
      <c r="AD701" s="1">
        <f ca="1">SUM(OFFSET('96点'!AD$5,(ROW(AD701)-ROW(AD$5))*4,,4))</f>
        <v>0</v>
      </c>
      <c r="AE701" s="1" t="e">
        <f ca="1" t="shared" si="266"/>
        <v>#DIV/0!</v>
      </c>
      <c r="AF701" s="1" t="e">
        <f ca="1" t="shared" si="267"/>
        <v>#DIV/0!</v>
      </c>
      <c r="AG701" s="1">
        <f ca="1">SUM(OFFSET('96点'!AG$5,(ROW(AG701)-ROW(AG$5))*4,,4))</f>
        <v>0</v>
      </c>
      <c r="AH701" s="1">
        <f ca="1">SUM(OFFSET('96点'!AH$5,(ROW(AH701)-ROW(AH$5))*4,,4))</f>
        <v>0</v>
      </c>
      <c r="AI701" s="1" t="e">
        <f ca="1" t="shared" si="268"/>
        <v>#DIV/0!</v>
      </c>
      <c r="AJ701" s="1">
        <f ca="1">SUM(OFFSET('96点'!AJ$5,(ROW(AJ701)-ROW(AJ$5))*4,,4))</f>
        <v>0</v>
      </c>
      <c r="AK701" s="1">
        <f ca="1">SUM(OFFSET('96点'!AK$5,(ROW(AK701)-ROW(AK$5))*4,,4))</f>
        <v>0</v>
      </c>
      <c r="AL701" s="1" t="e">
        <f ca="1" t="shared" si="269"/>
        <v>#DIV/0!</v>
      </c>
      <c r="AM701" s="1" t="e">
        <f ca="1" t="shared" si="270"/>
        <v>#DIV/0!</v>
      </c>
      <c r="AN701" s="1">
        <f ca="1">SUM(OFFSET('96点'!AN$5,(ROW(AN701)-ROW(AN$5))*4,,4))</f>
        <v>0</v>
      </c>
      <c r="AO701" s="1">
        <f ca="1">SUM(OFFSET('96点'!AO$5,(ROW(AO701)-ROW(AO$5))*4,,4))</f>
        <v>0</v>
      </c>
      <c r="AP701" s="1" t="e">
        <f ca="1" t="shared" si="271"/>
        <v>#DIV/0!</v>
      </c>
      <c r="AQ701" s="1">
        <f ca="1">SUM(OFFSET('96点'!AQ$5,(ROW(AQ701)-ROW(AQ$5))*4,,4))</f>
        <v>0</v>
      </c>
      <c r="AR701" s="1">
        <f ca="1">SUM(OFFSET('96点'!AR$5,(ROW(AR701)-ROW(AR$5))*4,,4))</f>
        <v>0</v>
      </c>
      <c r="AS701" s="1" t="e">
        <f ca="1" t="shared" si="272"/>
        <v>#DIV/0!</v>
      </c>
      <c r="AT701" s="1" t="e">
        <f ca="1" t="shared" si="273"/>
        <v>#DIV/0!</v>
      </c>
      <c r="AU701" s="1">
        <f ca="1">SUM(OFFSET('96点'!AU$5,(ROW(AU701)-ROW(AU$5))*4,,4))</f>
        <v>0</v>
      </c>
      <c r="AV701" s="1">
        <f ca="1">SUM(OFFSET('96点'!AV$5,(ROW(AV701)-ROW(AV$5))*4,,4))</f>
        <v>0</v>
      </c>
      <c r="AW701" s="1" t="e">
        <f ca="1" t="shared" si="274"/>
        <v>#DIV/0!</v>
      </c>
      <c r="AX701" s="1">
        <f ca="1">SUM(OFFSET('96点'!AX$5,(ROW(AX701)-ROW(AX$5))*4,,4))</f>
        <v>0</v>
      </c>
      <c r="AY701" s="1">
        <f ca="1">SUM(OFFSET('96点'!AY$5,(ROW(AY701)-ROW(AY$5))*4,,4))</f>
        <v>0</v>
      </c>
      <c r="AZ701" s="1" t="e">
        <f ca="1" t="shared" si="275"/>
        <v>#DIV/0!</v>
      </c>
      <c r="BA701" s="1" t="e">
        <f ca="1" t="shared" si="276"/>
        <v>#DIV/0!</v>
      </c>
      <c r="BB701" s="1">
        <f ca="1">SUM(OFFSET('96点'!BB$5,(ROW(BB701)-ROW(BB$5))*4,,4))</f>
        <v>0</v>
      </c>
    </row>
    <row r="702" spans="3:54">
      <c r="C702" s="1">
        <f t="shared" si="252"/>
        <v>698</v>
      </c>
      <c r="D702" s="1">
        <f t="shared" si="253"/>
        <v>4</v>
      </c>
      <c r="E702" s="1">
        <f t="shared" si="256"/>
        <v>45119</v>
      </c>
      <c r="F702" s="1" t="str">
        <f t="shared" si="254"/>
        <v>20230712</v>
      </c>
      <c r="G702">
        <f t="shared" si="257"/>
        <v>2</v>
      </c>
      <c r="J702" s="1" t="str">
        <f>INDEX(辅助表!$F$3:$F$14,G702)</f>
        <v>测试机组#1调度单元</v>
      </c>
      <c r="K702" s="1" t="str">
        <f t="shared" si="255"/>
        <v>2023-07-12</v>
      </c>
      <c r="L702" s="3">
        <f ca="1" t="shared" si="258"/>
        <v>0.0833333333333333</v>
      </c>
      <c r="M702" s="1">
        <f ca="1">SUM(OFFSET('96点'!M$5,(ROW(M702)-ROW(M$5))*4,,4))</f>
        <v>0</v>
      </c>
      <c r="N702" s="1" t="e">
        <f ca="1" t="shared" si="259"/>
        <v>#DIV/0!</v>
      </c>
      <c r="O702" s="1">
        <f ca="1">SUM(OFFSET('96点'!O$5,(ROW(O702)-ROW(O$5))*4,,4))</f>
        <v>0</v>
      </c>
      <c r="P702" s="1">
        <f ca="1">SUM(OFFSET('96点'!P$5,(ROW(P702)-ROW(P$5))*4,,4))</f>
        <v>0</v>
      </c>
      <c r="Q702" s="1" t="e">
        <f ca="1" t="shared" si="260"/>
        <v>#DIV/0!</v>
      </c>
      <c r="R702" s="1" t="e">
        <f ca="1" t="shared" si="261"/>
        <v>#DIV/0!</v>
      </c>
      <c r="S702" s="1">
        <f ca="1">SUM(OFFSET('96点'!S$5,(ROW(S702)-ROW(S$5))*4,,4))</f>
        <v>0</v>
      </c>
      <c r="T702" s="1">
        <f ca="1">SUM(OFFSET('96点'!T$5,(ROW(T702)-ROW(T$5))*4,,4))</f>
        <v>0</v>
      </c>
      <c r="U702" s="1" t="e">
        <f ca="1" t="shared" si="262"/>
        <v>#DIV/0!</v>
      </c>
      <c r="V702" s="1">
        <f ca="1">SUM(OFFSET('96点'!V$5,(ROW(V702)-ROW(V$5))*4,,4))</f>
        <v>0</v>
      </c>
      <c r="W702" s="1">
        <f ca="1">SUM(OFFSET('96点'!W$5,(ROW(W702)-ROW(W$5))*4,,4))</f>
        <v>0</v>
      </c>
      <c r="X702" s="1" t="e">
        <f ca="1" t="shared" si="263"/>
        <v>#DIV/0!</v>
      </c>
      <c r="Y702" s="1" t="e">
        <f ca="1" t="shared" si="264"/>
        <v>#DIV/0!</v>
      </c>
      <c r="Z702" s="1">
        <f ca="1">SUM(OFFSET('96点'!Z$5,(ROW(Z702)-ROW(Z$5))*4,,4))</f>
        <v>0</v>
      </c>
      <c r="AA702" s="1">
        <f ca="1">SUM(OFFSET('96点'!AA$5,(ROW(AA702)-ROW(AA$5))*4,,4))</f>
        <v>0</v>
      </c>
      <c r="AB702" s="1" t="e">
        <f ca="1" t="shared" si="265"/>
        <v>#DIV/0!</v>
      </c>
      <c r="AC702" s="1">
        <f ca="1">SUM(OFFSET('96点'!AC$5,(ROW(AC702)-ROW(AC$5))*4,,4))</f>
        <v>0</v>
      </c>
      <c r="AD702" s="1">
        <f ca="1">SUM(OFFSET('96点'!AD$5,(ROW(AD702)-ROW(AD$5))*4,,4))</f>
        <v>0</v>
      </c>
      <c r="AE702" s="1" t="e">
        <f ca="1" t="shared" si="266"/>
        <v>#DIV/0!</v>
      </c>
      <c r="AF702" s="1" t="e">
        <f ca="1" t="shared" si="267"/>
        <v>#DIV/0!</v>
      </c>
      <c r="AG702" s="1">
        <f ca="1">SUM(OFFSET('96点'!AG$5,(ROW(AG702)-ROW(AG$5))*4,,4))</f>
        <v>0</v>
      </c>
      <c r="AH702" s="1">
        <f ca="1">SUM(OFFSET('96点'!AH$5,(ROW(AH702)-ROW(AH$5))*4,,4))</f>
        <v>0</v>
      </c>
      <c r="AI702" s="1" t="e">
        <f ca="1" t="shared" si="268"/>
        <v>#DIV/0!</v>
      </c>
      <c r="AJ702" s="1">
        <f ca="1">SUM(OFFSET('96点'!AJ$5,(ROW(AJ702)-ROW(AJ$5))*4,,4))</f>
        <v>0</v>
      </c>
      <c r="AK702" s="1">
        <f ca="1">SUM(OFFSET('96点'!AK$5,(ROW(AK702)-ROW(AK$5))*4,,4))</f>
        <v>0</v>
      </c>
      <c r="AL702" s="1" t="e">
        <f ca="1" t="shared" si="269"/>
        <v>#DIV/0!</v>
      </c>
      <c r="AM702" s="1" t="e">
        <f ca="1" t="shared" si="270"/>
        <v>#DIV/0!</v>
      </c>
      <c r="AN702" s="1">
        <f ca="1">SUM(OFFSET('96点'!AN$5,(ROW(AN702)-ROW(AN$5))*4,,4))</f>
        <v>0</v>
      </c>
      <c r="AO702" s="1">
        <f ca="1">SUM(OFFSET('96点'!AO$5,(ROW(AO702)-ROW(AO$5))*4,,4))</f>
        <v>0</v>
      </c>
      <c r="AP702" s="1" t="e">
        <f ca="1" t="shared" si="271"/>
        <v>#DIV/0!</v>
      </c>
      <c r="AQ702" s="1">
        <f ca="1">SUM(OFFSET('96点'!AQ$5,(ROW(AQ702)-ROW(AQ$5))*4,,4))</f>
        <v>0</v>
      </c>
      <c r="AR702" s="1">
        <f ca="1">SUM(OFFSET('96点'!AR$5,(ROW(AR702)-ROW(AR$5))*4,,4))</f>
        <v>0</v>
      </c>
      <c r="AS702" s="1" t="e">
        <f ca="1" t="shared" si="272"/>
        <v>#DIV/0!</v>
      </c>
      <c r="AT702" s="1" t="e">
        <f ca="1" t="shared" si="273"/>
        <v>#DIV/0!</v>
      </c>
      <c r="AU702" s="1">
        <f ca="1">SUM(OFFSET('96点'!AU$5,(ROW(AU702)-ROW(AU$5))*4,,4))</f>
        <v>0</v>
      </c>
      <c r="AV702" s="1">
        <f ca="1">SUM(OFFSET('96点'!AV$5,(ROW(AV702)-ROW(AV$5))*4,,4))</f>
        <v>0</v>
      </c>
      <c r="AW702" s="1" t="e">
        <f ca="1" t="shared" si="274"/>
        <v>#DIV/0!</v>
      </c>
      <c r="AX702" s="1">
        <f ca="1">SUM(OFFSET('96点'!AX$5,(ROW(AX702)-ROW(AX$5))*4,,4))</f>
        <v>0</v>
      </c>
      <c r="AY702" s="1">
        <f ca="1">SUM(OFFSET('96点'!AY$5,(ROW(AY702)-ROW(AY$5))*4,,4))</f>
        <v>0</v>
      </c>
      <c r="AZ702" s="1" t="e">
        <f ca="1" t="shared" si="275"/>
        <v>#DIV/0!</v>
      </c>
      <c r="BA702" s="1" t="e">
        <f ca="1" t="shared" si="276"/>
        <v>#DIV/0!</v>
      </c>
      <c r="BB702" s="1">
        <f ca="1">SUM(OFFSET('96点'!BB$5,(ROW(BB702)-ROW(BB$5))*4,,4))</f>
        <v>0</v>
      </c>
    </row>
    <row r="703" spans="3:54">
      <c r="C703" s="1">
        <f t="shared" si="252"/>
        <v>699</v>
      </c>
      <c r="D703" s="1">
        <f t="shared" si="253"/>
        <v>5</v>
      </c>
      <c r="E703" s="1">
        <f t="shared" si="256"/>
        <v>45119</v>
      </c>
      <c r="F703" s="1" t="str">
        <f t="shared" si="254"/>
        <v>20230712</v>
      </c>
      <c r="G703">
        <f t="shared" si="257"/>
        <v>2</v>
      </c>
      <c r="J703" s="1" t="str">
        <f>INDEX(辅助表!$F$3:$F$14,G703)</f>
        <v>测试机组#1调度单元</v>
      </c>
      <c r="K703" s="1" t="str">
        <f t="shared" si="255"/>
        <v>2023-07-12</v>
      </c>
      <c r="L703" s="3">
        <f ca="1" t="shared" si="258"/>
        <v>0.125</v>
      </c>
      <c r="M703" s="1">
        <f ca="1">SUM(OFFSET('96点'!M$5,(ROW(M703)-ROW(M$5))*4,,4))</f>
        <v>0</v>
      </c>
      <c r="N703" s="1" t="e">
        <f ca="1" t="shared" si="259"/>
        <v>#DIV/0!</v>
      </c>
      <c r="O703" s="1">
        <f ca="1">SUM(OFFSET('96点'!O$5,(ROW(O703)-ROW(O$5))*4,,4))</f>
        <v>0</v>
      </c>
      <c r="P703" s="1">
        <f ca="1">SUM(OFFSET('96点'!P$5,(ROW(P703)-ROW(P$5))*4,,4))</f>
        <v>0</v>
      </c>
      <c r="Q703" s="1" t="e">
        <f ca="1" t="shared" si="260"/>
        <v>#DIV/0!</v>
      </c>
      <c r="R703" s="1" t="e">
        <f ca="1" t="shared" si="261"/>
        <v>#DIV/0!</v>
      </c>
      <c r="S703" s="1">
        <f ca="1">SUM(OFFSET('96点'!S$5,(ROW(S703)-ROW(S$5))*4,,4))</f>
        <v>0</v>
      </c>
      <c r="T703" s="1">
        <f ca="1">SUM(OFFSET('96点'!T$5,(ROW(T703)-ROW(T$5))*4,,4))</f>
        <v>0</v>
      </c>
      <c r="U703" s="1" t="e">
        <f ca="1" t="shared" si="262"/>
        <v>#DIV/0!</v>
      </c>
      <c r="V703" s="1">
        <f ca="1">SUM(OFFSET('96点'!V$5,(ROW(V703)-ROW(V$5))*4,,4))</f>
        <v>0</v>
      </c>
      <c r="W703" s="1">
        <f ca="1">SUM(OFFSET('96点'!W$5,(ROW(W703)-ROW(W$5))*4,,4))</f>
        <v>0</v>
      </c>
      <c r="X703" s="1" t="e">
        <f ca="1" t="shared" si="263"/>
        <v>#DIV/0!</v>
      </c>
      <c r="Y703" s="1" t="e">
        <f ca="1" t="shared" si="264"/>
        <v>#DIV/0!</v>
      </c>
      <c r="Z703" s="1">
        <f ca="1">SUM(OFFSET('96点'!Z$5,(ROW(Z703)-ROW(Z$5))*4,,4))</f>
        <v>0</v>
      </c>
      <c r="AA703" s="1">
        <f ca="1">SUM(OFFSET('96点'!AA$5,(ROW(AA703)-ROW(AA$5))*4,,4))</f>
        <v>0</v>
      </c>
      <c r="AB703" s="1" t="e">
        <f ca="1" t="shared" si="265"/>
        <v>#DIV/0!</v>
      </c>
      <c r="AC703" s="1">
        <f ca="1">SUM(OFFSET('96点'!AC$5,(ROW(AC703)-ROW(AC$5))*4,,4))</f>
        <v>0</v>
      </c>
      <c r="AD703" s="1">
        <f ca="1">SUM(OFFSET('96点'!AD$5,(ROW(AD703)-ROW(AD$5))*4,,4))</f>
        <v>0</v>
      </c>
      <c r="AE703" s="1" t="e">
        <f ca="1" t="shared" si="266"/>
        <v>#DIV/0!</v>
      </c>
      <c r="AF703" s="1" t="e">
        <f ca="1" t="shared" si="267"/>
        <v>#DIV/0!</v>
      </c>
      <c r="AG703" s="1">
        <f ca="1">SUM(OFFSET('96点'!AG$5,(ROW(AG703)-ROW(AG$5))*4,,4))</f>
        <v>0</v>
      </c>
      <c r="AH703" s="1">
        <f ca="1">SUM(OFFSET('96点'!AH$5,(ROW(AH703)-ROW(AH$5))*4,,4))</f>
        <v>0</v>
      </c>
      <c r="AI703" s="1" t="e">
        <f ca="1" t="shared" si="268"/>
        <v>#DIV/0!</v>
      </c>
      <c r="AJ703" s="1">
        <f ca="1">SUM(OFFSET('96点'!AJ$5,(ROW(AJ703)-ROW(AJ$5))*4,,4))</f>
        <v>0</v>
      </c>
      <c r="AK703" s="1">
        <f ca="1">SUM(OFFSET('96点'!AK$5,(ROW(AK703)-ROW(AK$5))*4,,4))</f>
        <v>0</v>
      </c>
      <c r="AL703" s="1" t="e">
        <f ca="1" t="shared" si="269"/>
        <v>#DIV/0!</v>
      </c>
      <c r="AM703" s="1" t="e">
        <f ca="1" t="shared" si="270"/>
        <v>#DIV/0!</v>
      </c>
      <c r="AN703" s="1">
        <f ca="1">SUM(OFFSET('96点'!AN$5,(ROW(AN703)-ROW(AN$5))*4,,4))</f>
        <v>0</v>
      </c>
      <c r="AO703" s="1">
        <f ca="1">SUM(OFFSET('96点'!AO$5,(ROW(AO703)-ROW(AO$5))*4,,4))</f>
        <v>0</v>
      </c>
      <c r="AP703" s="1" t="e">
        <f ca="1" t="shared" si="271"/>
        <v>#DIV/0!</v>
      </c>
      <c r="AQ703" s="1">
        <f ca="1">SUM(OFFSET('96点'!AQ$5,(ROW(AQ703)-ROW(AQ$5))*4,,4))</f>
        <v>0</v>
      </c>
      <c r="AR703" s="1">
        <f ca="1">SUM(OFFSET('96点'!AR$5,(ROW(AR703)-ROW(AR$5))*4,,4))</f>
        <v>0</v>
      </c>
      <c r="AS703" s="1" t="e">
        <f ca="1" t="shared" si="272"/>
        <v>#DIV/0!</v>
      </c>
      <c r="AT703" s="1" t="e">
        <f ca="1" t="shared" si="273"/>
        <v>#DIV/0!</v>
      </c>
      <c r="AU703" s="1">
        <f ca="1">SUM(OFFSET('96点'!AU$5,(ROW(AU703)-ROW(AU$5))*4,,4))</f>
        <v>0</v>
      </c>
      <c r="AV703" s="1">
        <f ca="1">SUM(OFFSET('96点'!AV$5,(ROW(AV703)-ROW(AV$5))*4,,4))</f>
        <v>0</v>
      </c>
      <c r="AW703" s="1" t="e">
        <f ca="1" t="shared" si="274"/>
        <v>#DIV/0!</v>
      </c>
      <c r="AX703" s="1">
        <f ca="1">SUM(OFFSET('96点'!AX$5,(ROW(AX703)-ROW(AX$5))*4,,4))</f>
        <v>0</v>
      </c>
      <c r="AY703" s="1">
        <f ca="1">SUM(OFFSET('96点'!AY$5,(ROW(AY703)-ROW(AY$5))*4,,4))</f>
        <v>0</v>
      </c>
      <c r="AZ703" s="1" t="e">
        <f ca="1" t="shared" si="275"/>
        <v>#DIV/0!</v>
      </c>
      <c r="BA703" s="1" t="e">
        <f ca="1" t="shared" si="276"/>
        <v>#DIV/0!</v>
      </c>
      <c r="BB703" s="1">
        <f ca="1">SUM(OFFSET('96点'!BB$5,(ROW(BB703)-ROW(BB$5))*4,,4))</f>
        <v>0</v>
      </c>
    </row>
    <row r="704" spans="3:54">
      <c r="C704" s="1">
        <f t="shared" si="252"/>
        <v>700</v>
      </c>
      <c r="D704" s="1">
        <f t="shared" si="253"/>
        <v>6</v>
      </c>
      <c r="E704" s="1">
        <f t="shared" si="256"/>
        <v>45119</v>
      </c>
      <c r="F704" s="1" t="str">
        <f t="shared" si="254"/>
        <v>20230712</v>
      </c>
      <c r="G704">
        <f t="shared" si="257"/>
        <v>2</v>
      </c>
      <c r="J704" s="1" t="str">
        <f>INDEX(辅助表!$F$3:$F$14,G704)</f>
        <v>测试机组#1调度单元</v>
      </c>
      <c r="K704" s="1" t="str">
        <f t="shared" si="255"/>
        <v>2023-07-12</v>
      </c>
      <c r="L704" s="3">
        <f ca="1" t="shared" si="258"/>
        <v>0.166666666666667</v>
      </c>
      <c r="M704" s="1">
        <f ca="1">SUM(OFFSET('96点'!M$5,(ROW(M704)-ROW(M$5))*4,,4))</f>
        <v>0</v>
      </c>
      <c r="N704" s="1" t="e">
        <f ca="1" t="shared" si="259"/>
        <v>#DIV/0!</v>
      </c>
      <c r="O704" s="1">
        <f ca="1">SUM(OFFSET('96点'!O$5,(ROW(O704)-ROW(O$5))*4,,4))</f>
        <v>0</v>
      </c>
      <c r="P704" s="1">
        <f ca="1">SUM(OFFSET('96点'!P$5,(ROW(P704)-ROW(P$5))*4,,4))</f>
        <v>0</v>
      </c>
      <c r="Q704" s="1" t="e">
        <f ca="1" t="shared" si="260"/>
        <v>#DIV/0!</v>
      </c>
      <c r="R704" s="1" t="e">
        <f ca="1" t="shared" si="261"/>
        <v>#DIV/0!</v>
      </c>
      <c r="S704" s="1">
        <f ca="1">SUM(OFFSET('96点'!S$5,(ROW(S704)-ROW(S$5))*4,,4))</f>
        <v>0</v>
      </c>
      <c r="T704" s="1">
        <f ca="1">SUM(OFFSET('96点'!T$5,(ROW(T704)-ROW(T$5))*4,,4))</f>
        <v>0</v>
      </c>
      <c r="U704" s="1" t="e">
        <f ca="1" t="shared" si="262"/>
        <v>#DIV/0!</v>
      </c>
      <c r="V704" s="1">
        <f ca="1">SUM(OFFSET('96点'!V$5,(ROW(V704)-ROW(V$5))*4,,4))</f>
        <v>0</v>
      </c>
      <c r="W704" s="1">
        <f ca="1">SUM(OFFSET('96点'!W$5,(ROW(W704)-ROW(W$5))*4,,4))</f>
        <v>0</v>
      </c>
      <c r="X704" s="1" t="e">
        <f ca="1" t="shared" si="263"/>
        <v>#DIV/0!</v>
      </c>
      <c r="Y704" s="1" t="e">
        <f ca="1" t="shared" si="264"/>
        <v>#DIV/0!</v>
      </c>
      <c r="Z704" s="1">
        <f ca="1">SUM(OFFSET('96点'!Z$5,(ROW(Z704)-ROW(Z$5))*4,,4))</f>
        <v>0</v>
      </c>
      <c r="AA704" s="1">
        <f ca="1">SUM(OFFSET('96点'!AA$5,(ROW(AA704)-ROW(AA$5))*4,,4))</f>
        <v>0</v>
      </c>
      <c r="AB704" s="1" t="e">
        <f ca="1" t="shared" si="265"/>
        <v>#DIV/0!</v>
      </c>
      <c r="AC704" s="1">
        <f ca="1">SUM(OFFSET('96点'!AC$5,(ROW(AC704)-ROW(AC$5))*4,,4))</f>
        <v>0</v>
      </c>
      <c r="AD704" s="1">
        <f ca="1">SUM(OFFSET('96点'!AD$5,(ROW(AD704)-ROW(AD$5))*4,,4))</f>
        <v>0</v>
      </c>
      <c r="AE704" s="1" t="e">
        <f ca="1" t="shared" si="266"/>
        <v>#DIV/0!</v>
      </c>
      <c r="AF704" s="1" t="e">
        <f ca="1" t="shared" si="267"/>
        <v>#DIV/0!</v>
      </c>
      <c r="AG704" s="1">
        <f ca="1">SUM(OFFSET('96点'!AG$5,(ROW(AG704)-ROW(AG$5))*4,,4))</f>
        <v>0</v>
      </c>
      <c r="AH704" s="1">
        <f ca="1">SUM(OFFSET('96点'!AH$5,(ROW(AH704)-ROW(AH$5))*4,,4))</f>
        <v>0</v>
      </c>
      <c r="AI704" s="1" t="e">
        <f ca="1" t="shared" si="268"/>
        <v>#DIV/0!</v>
      </c>
      <c r="AJ704" s="1">
        <f ca="1">SUM(OFFSET('96点'!AJ$5,(ROW(AJ704)-ROW(AJ$5))*4,,4))</f>
        <v>0</v>
      </c>
      <c r="AK704" s="1">
        <f ca="1">SUM(OFFSET('96点'!AK$5,(ROW(AK704)-ROW(AK$5))*4,,4))</f>
        <v>0</v>
      </c>
      <c r="AL704" s="1" t="e">
        <f ca="1" t="shared" si="269"/>
        <v>#DIV/0!</v>
      </c>
      <c r="AM704" s="1" t="e">
        <f ca="1" t="shared" si="270"/>
        <v>#DIV/0!</v>
      </c>
      <c r="AN704" s="1">
        <f ca="1">SUM(OFFSET('96点'!AN$5,(ROW(AN704)-ROW(AN$5))*4,,4))</f>
        <v>0</v>
      </c>
      <c r="AO704" s="1">
        <f ca="1">SUM(OFFSET('96点'!AO$5,(ROW(AO704)-ROW(AO$5))*4,,4))</f>
        <v>0</v>
      </c>
      <c r="AP704" s="1" t="e">
        <f ca="1" t="shared" si="271"/>
        <v>#DIV/0!</v>
      </c>
      <c r="AQ704" s="1">
        <f ca="1">SUM(OFFSET('96点'!AQ$5,(ROW(AQ704)-ROW(AQ$5))*4,,4))</f>
        <v>0</v>
      </c>
      <c r="AR704" s="1">
        <f ca="1">SUM(OFFSET('96点'!AR$5,(ROW(AR704)-ROW(AR$5))*4,,4))</f>
        <v>0</v>
      </c>
      <c r="AS704" s="1" t="e">
        <f ca="1" t="shared" si="272"/>
        <v>#DIV/0!</v>
      </c>
      <c r="AT704" s="1" t="e">
        <f ca="1" t="shared" si="273"/>
        <v>#DIV/0!</v>
      </c>
      <c r="AU704" s="1">
        <f ca="1">SUM(OFFSET('96点'!AU$5,(ROW(AU704)-ROW(AU$5))*4,,4))</f>
        <v>0</v>
      </c>
      <c r="AV704" s="1">
        <f ca="1">SUM(OFFSET('96点'!AV$5,(ROW(AV704)-ROW(AV$5))*4,,4))</f>
        <v>0</v>
      </c>
      <c r="AW704" s="1" t="e">
        <f ca="1" t="shared" si="274"/>
        <v>#DIV/0!</v>
      </c>
      <c r="AX704" s="1">
        <f ca="1">SUM(OFFSET('96点'!AX$5,(ROW(AX704)-ROW(AX$5))*4,,4))</f>
        <v>0</v>
      </c>
      <c r="AY704" s="1">
        <f ca="1">SUM(OFFSET('96点'!AY$5,(ROW(AY704)-ROW(AY$5))*4,,4))</f>
        <v>0</v>
      </c>
      <c r="AZ704" s="1" t="e">
        <f ca="1" t="shared" si="275"/>
        <v>#DIV/0!</v>
      </c>
      <c r="BA704" s="1" t="e">
        <f ca="1" t="shared" si="276"/>
        <v>#DIV/0!</v>
      </c>
      <c r="BB704" s="1">
        <f ca="1">SUM(OFFSET('96点'!BB$5,(ROW(BB704)-ROW(BB$5))*4,,4))</f>
        <v>0</v>
      </c>
    </row>
    <row r="705" spans="3:54">
      <c r="C705" s="1">
        <f t="shared" si="252"/>
        <v>701</v>
      </c>
      <c r="D705" s="1">
        <f t="shared" si="253"/>
        <v>7</v>
      </c>
      <c r="E705" s="1">
        <f t="shared" si="256"/>
        <v>45119</v>
      </c>
      <c r="F705" s="1" t="str">
        <f t="shared" si="254"/>
        <v>20230712</v>
      </c>
      <c r="G705">
        <f t="shared" si="257"/>
        <v>2</v>
      </c>
      <c r="J705" s="1" t="str">
        <f>INDEX(辅助表!$F$3:$F$14,G705)</f>
        <v>测试机组#1调度单元</v>
      </c>
      <c r="K705" s="1" t="str">
        <f t="shared" si="255"/>
        <v>2023-07-12</v>
      </c>
      <c r="L705" s="3">
        <f ca="1" t="shared" si="258"/>
        <v>0.208333333333333</v>
      </c>
      <c r="M705" s="1">
        <f ca="1">SUM(OFFSET('96点'!M$5,(ROW(M705)-ROW(M$5))*4,,4))</f>
        <v>0</v>
      </c>
      <c r="N705" s="1" t="e">
        <f ca="1" t="shared" si="259"/>
        <v>#DIV/0!</v>
      </c>
      <c r="O705" s="1">
        <f ca="1">SUM(OFFSET('96点'!O$5,(ROW(O705)-ROW(O$5))*4,,4))</f>
        <v>0</v>
      </c>
      <c r="P705" s="1">
        <f ca="1">SUM(OFFSET('96点'!P$5,(ROW(P705)-ROW(P$5))*4,,4))</f>
        <v>0</v>
      </c>
      <c r="Q705" s="1" t="e">
        <f ca="1" t="shared" si="260"/>
        <v>#DIV/0!</v>
      </c>
      <c r="R705" s="1" t="e">
        <f ca="1" t="shared" si="261"/>
        <v>#DIV/0!</v>
      </c>
      <c r="S705" s="1">
        <f ca="1">SUM(OFFSET('96点'!S$5,(ROW(S705)-ROW(S$5))*4,,4))</f>
        <v>0</v>
      </c>
      <c r="T705" s="1">
        <f ca="1">SUM(OFFSET('96点'!T$5,(ROW(T705)-ROW(T$5))*4,,4))</f>
        <v>0</v>
      </c>
      <c r="U705" s="1" t="e">
        <f ca="1" t="shared" si="262"/>
        <v>#DIV/0!</v>
      </c>
      <c r="V705" s="1">
        <f ca="1">SUM(OFFSET('96点'!V$5,(ROW(V705)-ROW(V$5))*4,,4))</f>
        <v>0</v>
      </c>
      <c r="W705" s="1">
        <f ca="1">SUM(OFFSET('96点'!W$5,(ROW(W705)-ROW(W$5))*4,,4))</f>
        <v>0</v>
      </c>
      <c r="X705" s="1" t="e">
        <f ca="1" t="shared" si="263"/>
        <v>#DIV/0!</v>
      </c>
      <c r="Y705" s="1" t="e">
        <f ca="1" t="shared" si="264"/>
        <v>#DIV/0!</v>
      </c>
      <c r="Z705" s="1">
        <f ca="1">SUM(OFFSET('96点'!Z$5,(ROW(Z705)-ROW(Z$5))*4,,4))</f>
        <v>0</v>
      </c>
      <c r="AA705" s="1">
        <f ca="1">SUM(OFFSET('96点'!AA$5,(ROW(AA705)-ROW(AA$5))*4,,4))</f>
        <v>0</v>
      </c>
      <c r="AB705" s="1" t="e">
        <f ca="1" t="shared" si="265"/>
        <v>#DIV/0!</v>
      </c>
      <c r="AC705" s="1">
        <f ca="1">SUM(OFFSET('96点'!AC$5,(ROW(AC705)-ROW(AC$5))*4,,4))</f>
        <v>0</v>
      </c>
      <c r="AD705" s="1">
        <f ca="1">SUM(OFFSET('96点'!AD$5,(ROW(AD705)-ROW(AD$5))*4,,4))</f>
        <v>0</v>
      </c>
      <c r="AE705" s="1" t="e">
        <f ca="1" t="shared" si="266"/>
        <v>#DIV/0!</v>
      </c>
      <c r="AF705" s="1" t="e">
        <f ca="1" t="shared" si="267"/>
        <v>#DIV/0!</v>
      </c>
      <c r="AG705" s="1">
        <f ca="1">SUM(OFFSET('96点'!AG$5,(ROW(AG705)-ROW(AG$5))*4,,4))</f>
        <v>0</v>
      </c>
      <c r="AH705" s="1">
        <f ca="1">SUM(OFFSET('96点'!AH$5,(ROW(AH705)-ROW(AH$5))*4,,4))</f>
        <v>0</v>
      </c>
      <c r="AI705" s="1" t="e">
        <f ca="1" t="shared" si="268"/>
        <v>#DIV/0!</v>
      </c>
      <c r="AJ705" s="1">
        <f ca="1">SUM(OFFSET('96点'!AJ$5,(ROW(AJ705)-ROW(AJ$5))*4,,4))</f>
        <v>0</v>
      </c>
      <c r="AK705" s="1">
        <f ca="1">SUM(OFFSET('96点'!AK$5,(ROW(AK705)-ROW(AK$5))*4,,4))</f>
        <v>0</v>
      </c>
      <c r="AL705" s="1" t="e">
        <f ca="1" t="shared" si="269"/>
        <v>#DIV/0!</v>
      </c>
      <c r="AM705" s="1" t="e">
        <f ca="1" t="shared" si="270"/>
        <v>#DIV/0!</v>
      </c>
      <c r="AN705" s="1">
        <f ca="1">SUM(OFFSET('96点'!AN$5,(ROW(AN705)-ROW(AN$5))*4,,4))</f>
        <v>0</v>
      </c>
      <c r="AO705" s="1">
        <f ca="1">SUM(OFFSET('96点'!AO$5,(ROW(AO705)-ROW(AO$5))*4,,4))</f>
        <v>0</v>
      </c>
      <c r="AP705" s="1" t="e">
        <f ca="1" t="shared" si="271"/>
        <v>#DIV/0!</v>
      </c>
      <c r="AQ705" s="1">
        <f ca="1">SUM(OFFSET('96点'!AQ$5,(ROW(AQ705)-ROW(AQ$5))*4,,4))</f>
        <v>0</v>
      </c>
      <c r="AR705" s="1">
        <f ca="1">SUM(OFFSET('96点'!AR$5,(ROW(AR705)-ROW(AR$5))*4,,4))</f>
        <v>0</v>
      </c>
      <c r="AS705" s="1" t="e">
        <f ca="1" t="shared" si="272"/>
        <v>#DIV/0!</v>
      </c>
      <c r="AT705" s="1" t="e">
        <f ca="1" t="shared" si="273"/>
        <v>#DIV/0!</v>
      </c>
      <c r="AU705" s="1">
        <f ca="1">SUM(OFFSET('96点'!AU$5,(ROW(AU705)-ROW(AU$5))*4,,4))</f>
        <v>0</v>
      </c>
      <c r="AV705" s="1">
        <f ca="1">SUM(OFFSET('96点'!AV$5,(ROW(AV705)-ROW(AV$5))*4,,4))</f>
        <v>0</v>
      </c>
      <c r="AW705" s="1" t="e">
        <f ca="1" t="shared" si="274"/>
        <v>#DIV/0!</v>
      </c>
      <c r="AX705" s="1">
        <f ca="1">SUM(OFFSET('96点'!AX$5,(ROW(AX705)-ROW(AX$5))*4,,4))</f>
        <v>0</v>
      </c>
      <c r="AY705" s="1">
        <f ca="1">SUM(OFFSET('96点'!AY$5,(ROW(AY705)-ROW(AY$5))*4,,4))</f>
        <v>0</v>
      </c>
      <c r="AZ705" s="1" t="e">
        <f ca="1" t="shared" si="275"/>
        <v>#DIV/0!</v>
      </c>
      <c r="BA705" s="1" t="e">
        <f ca="1" t="shared" si="276"/>
        <v>#DIV/0!</v>
      </c>
      <c r="BB705" s="1">
        <f ca="1">SUM(OFFSET('96点'!BB$5,(ROW(BB705)-ROW(BB$5))*4,,4))</f>
        <v>0</v>
      </c>
    </row>
    <row r="706" spans="3:54">
      <c r="C706" s="1">
        <f t="shared" si="252"/>
        <v>702</v>
      </c>
      <c r="D706" s="1">
        <f t="shared" si="253"/>
        <v>8</v>
      </c>
      <c r="E706" s="1">
        <f t="shared" si="256"/>
        <v>45119</v>
      </c>
      <c r="F706" s="1" t="str">
        <f t="shared" si="254"/>
        <v>20230712</v>
      </c>
      <c r="G706">
        <f t="shared" si="257"/>
        <v>2</v>
      </c>
      <c r="J706" s="1" t="str">
        <f>INDEX(辅助表!$F$3:$F$14,G706)</f>
        <v>测试机组#1调度单元</v>
      </c>
      <c r="K706" s="1" t="str">
        <f t="shared" si="255"/>
        <v>2023-07-12</v>
      </c>
      <c r="L706" s="3">
        <f ca="1" t="shared" si="258"/>
        <v>0.25</v>
      </c>
      <c r="M706" s="1">
        <f ca="1">SUM(OFFSET('96点'!M$5,(ROW(M706)-ROW(M$5))*4,,4))</f>
        <v>0</v>
      </c>
      <c r="N706" s="1" t="e">
        <f ca="1" t="shared" si="259"/>
        <v>#DIV/0!</v>
      </c>
      <c r="O706" s="1">
        <f ca="1">SUM(OFFSET('96点'!O$5,(ROW(O706)-ROW(O$5))*4,,4))</f>
        <v>0</v>
      </c>
      <c r="P706" s="1">
        <f ca="1">SUM(OFFSET('96点'!P$5,(ROW(P706)-ROW(P$5))*4,,4))</f>
        <v>0</v>
      </c>
      <c r="Q706" s="1" t="e">
        <f ca="1" t="shared" si="260"/>
        <v>#DIV/0!</v>
      </c>
      <c r="R706" s="1" t="e">
        <f ca="1" t="shared" si="261"/>
        <v>#DIV/0!</v>
      </c>
      <c r="S706" s="1">
        <f ca="1">SUM(OFFSET('96点'!S$5,(ROW(S706)-ROW(S$5))*4,,4))</f>
        <v>0</v>
      </c>
      <c r="T706" s="1">
        <f ca="1">SUM(OFFSET('96点'!T$5,(ROW(T706)-ROW(T$5))*4,,4))</f>
        <v>0</v>
      </c>
      <c r="U706" s="1" t="e">
        <f ca="1" t="shared" si="262"/>
        <v>#DIV/0!</v>
      </c>
      <c r="V706" s="1">
        <f ca="1">SUM(OFFSET('96点'!V$5,(ROW(V706)-ROW(V$5))*4,,4))</f>
        <v>0</v>
      </c>
      <c r="W706" s="1">
        <f ca="1">SUM(OFFSET('96点'!W$5,(ROW(W706)-ROW(W$5))*4,,4))</f>
        <v>0</v>
      </c>
      <c r="X706" s="1" t="e">
        <f ca="1" t="shared" si="263"/>
        <v>#DIV/0!</v>
      </c>
      <c r="Y706" s="1" t="e">
        <f ca="1" t="shared" si="264"/>
        <v>#DIV/0!</v>
      </c>
      <c r="Z706" s="1">
        <f ca="1">SUM(OFFSET('96点'!Z$5,(ROW(Z706)-ROW(Z$5))*4,,4))</f>
        <v>0</v>
      </c>
      <c r="AA706" s="1">
        <f ca="1">SUM(OFFSET('96点'!AA$5,(ROW(AA706)-ROW(AA$5))*4,,4))</f>
        <v>0</v>
      </c>
      <c r="AB706" s="1" t="e">
        <f ca="1" t="shared" si="265"/>
        <v>#DIV/0!</v>
      </c>
      <c r="AC706" s="1">
        <f ca="1">SUM(OFFSET('96点'!AC$5,(ROW(AC706)-ROW(AC$5))*4,,4))</f>
        <v>0</v>
      </c>
      <c r="AD706" s="1">
        <f ca="1">SUM(OFFSET('96点'!AD$5,(ROW(AD706)-ROW(AD$5))*4,,4))</f>
        <v>0</v>
      </c>
      <c r="AE706" s="1" t="e">
        <f ca="1" t="shared" si="266"/>
        <v>#DIV/0!</v>
      </c>
      <c r="AF706" s="1" t="e">
        <f ca="1" t="shared" si="267"/>
        <v>#DIV/0!</v>
      </c>
      <c r="AG706" s="1">
        <f ca="1">SUM(OFFSET('96点'!AG$5,(ROW(AG706)-ROW(AG$5))*4,,4))</f>
        <v>0</v>
      </c>
      <c r="AH706" s="1">
        <f ca="1">SUM(OFFSET('96点'!AH$5,(ROW(AH706)-ROW(AH$5))*4,,4))</f>
        <v>0</v>
      </c>
      <c r="AI706" s="1" t="e">
        <f ca="1" t="shared" si="268"/>
        <v>#DIV/0!</v>
      </c>
      <c r="AJ706" s="1">
        <f ca="1">SUM(OFFSET('96点'!AJ$5,(ROW(AJ706)-ROW(AJ$5))*4,,4))</f>
        <v>0</v>
      </c>
      <c r="AK706" s="1">
        <f ca="1">SUM(OFFSET('96点'!AK$5,(ROW(AK706)-ROW(AK$5))*4,,4))</f>
        <v>0</v>
      </c>
      <c r="AL706" s="1" t="e">
        <f ca="1" t="shared" si="269"/>
        <v>#DIV/0!</v>
      </c>
      <c r="AM706" s="1" t="e">
        <f ca="1" t="shared" si="270"/>
        <v>#DIV/0!</v>
      </c>
      <c r="AN706" s="1">
        <f ca="1">SUM(OFFSET('96点'!AN$5,(ROW(AN706)-ROW(AN$5))*4,,4))</f>
        <v>0</v>
      </c>
      <c r="AO706" s="1">
        <f ca="1">SUM(OFFSET('96点'!AO$5,(ROW(AO706)-ROW(AO$5))*4,,4))</f>
        <v>0</v>
      </c>
      <c r="AP706" s="1" t="e">
        <f ca="1" t="shared" si="271"/>
        <v>#DIV/0!</v>
      </c>
      <c r="AQ706" s="1">
        <f ca="1">SUM(OFFSET('96点'!AQ$5,(ROW(AQ706)-ROW(AQ$5))*4,,4))</f>
        <v>0</v>
      </c>
      <c r="AR706" s="1">
        <f ca="1">SUM(OFFSET('96点'!AR$5,(ROW(AR706)-ROW(AR$5))*4,,4))</f>
        <v>0</v>
      </c>
      <c r="AS706" s="1" t="e">
        <f ca="1" t="shared" si="272"/>
        <v>#DIV/0!</v>
      </c>
      <c r="AT706" s="1" t="e">
        <f ca="1" t="shared" si="273"/>
        <v>#DIV/0!</v>
      </c>
      <c r="AU706" s="1">
        <f ca="1">SUM(OFFSET('96点'!AU$5,(ROW(AU706)-ROW(AU$5))*4,,4))</f>
        <v>0</v>
      </c>
      <c r="AV706" s="1">
        <f ca="1">SUM(OFFSET('96点'!AV$5,(ROW(AV706)-ROW(AV$5))*4,,4))</f>
        <v>0</v>
      </c>
      <c r="AW706" s="1" t="e">
        <f ca="1" t="shared" si="274"/>
        <v>#DIV/0!</v>
      </c>
      <c r="AX706" s="1">
        <f ca="1">SUM(OFFSET('96点'!AX$5,(ROW(AX706)-ROW(AX$5))*4,,4))</f>
        <v>0</v>
      </c>
      <c r="AY706" s="1">
        <f ca="1">SUM(OFFSET('96点'!AY$5,(ROW(AY706)-ROW(AY$5))*4,,4))</f>
        <v>0</v>
      </c>
      <c r="AZ706" s="1" t="e">
        <f ca="1" t="shared" si="275"/>
        <v>#DIV/0!</v>
      </c>
      <c r="BA706" s="1" t="e">
        <f ca="1" t="shared" si="276"/>
        <v>#DIV/0!</v>
      </c>
      <c r="BB706" s="1">
        <f ca="1">SUM(OFFSET('96点'!BB$5,(ROW(BB706)-ROW(BB$5))*4,,4))</f>
        <v>0</v>
      </c>
    </row>
    <row r="707" spans="3:54">
      <c r="C707" s="1">
        <f t="shared" si="252"/>
        <v>703</v>
      </c>
      <c r="D707" s="1">
        <f t="shared" si="253"/>
        <v>9</v>
      </c>
      <c r="E707" s="1">
        <f t="shared" si="256"/>
        <v>45119</v>
      </c>
      <c r="F707" s="1" t="str">
        <f t="shared" si="254"/>
        <v>20230712</v>
      </c>
      <c r="G707">
        <f t="shared" si="257"/>
        <v>2</v>
      </c>
      <c r="J707" s="1" t="str">
        <f>INDEX(辅助表!$F$3:$F$14,G707)</f>
        <v>测试机组#1调度单元</v>
      </c>
      <c r="K707" s="1" t="str">
        <f t="shared" si="255"/>
        <v>2023-07-12</v>
      </c>
      <c r="L707" s="3">
        <f ca="1" t="shared" si="258"/>
        <v>0.291666666666667</v>
      </c>
      <c r="M707" s="1">
        <f ca="1">SUM(OFFSET('96点'!M$5,(ROW(M707)-ROW(M$5))*4,,4))</f>
        <v>0</v>
      </c>
      <c r="N707" s="1" t="e">
        <f ca="1" t="shared" si="259"/>
        <v>#DIV/0!</v>
      </c>
      <c r="O707" s="1">
        <f ca="1">SUM(OFFSET('96点'!O$5,(ROW(O707)-ROW(O$5))*4,,4))</f>
        <v>0</v>
      </c>
      <c r="P707" s="1">
        <f ca="1">SUM(OFFSET('96点'!P$5,(ROW(P707)-ROW(P$5))*4,,4))</f>
        <v>0</v>
      </c>
      <c r="Q707" s="1" t="e">
        <f ca="1" t="shared" si="260"/>
        <v>#DIV/0!</v>
      </c>
      <c r="R707" s="1" t="e">
        <f ca="1" t="shared" si="261"/>
        <v>#DIV/0!</v>
      </c>
      <c r="S707" s="1">
        <f ca="1">SUM(OFFSET('96点'!S$5,(ROW(S707)-ROW(S$5))*4,,4))</f>
        <v>0</v>
      </c>
      <c r="T707" s="1">
        <f ca="1">SUM(OFFSET('96点'!T$5,(ROW(T707)-ROW(T$5))*4,,4))</f>
        <v>0</v>
      </c>
      <c r="U707" s="1" t="e">
        <f ca="1" t="shared" si="262"/>
        <v>#DIV/0!</v>
      </c>
      <c r="V707" s="1">
        <f ca="1">SUM(OFFSET('96点'!V$5,(ROW(V707)-ROW(V$5))*4,,4))</f>
        <v>0</v>
      </c>
      <c r="W707" s="1">
        <f ca="1">SUM(OFFSET('96点'!W$5,(ROW(W707)-ROW(W$5))*4,,4))</f>
        <v>0</v>
      </c>
      <c r="X707" s="1" t="e">
        <f ca="1" t="shared" si="263"/>
        <v>#DIV/0!</v>
      </c>
      <c r="Y707" s="1" t="e">
        <f ca="1" t="shared" si="264"/>
        <v>#DIV/0!</v>
      </c>
      <c r="Z707" s="1">
        <f ca="1">SUM(OFFSET('96点'!Z$5,(ROW(Z707)-ROW(Z$5))*4,,4))</f>
        <v>0</v>
      </c>
      <c r="AA707" s="1">
        <f ca="1">SUM(OFFSET('96点'!AA$5,(ROW(AA707)-ROW(AA$5))*4,,4))</f>
        <v>0</v>
      </c>
      <c r="AB707" s="1" t="e">
        <f ca="1" t="shared" si="265"/>
        <v>#DIV/0!</v>
      </c>
      <c r="AC707" s="1">
        <f ca="1">SUM(OFFSET('96点'!AC$5,(ROW(AC707)-ROW(AC$5))*4,,4))</f>
        <v>0</v>
      </c>
      <c r="AD707" s="1">
        <f ca="1">SUM(OFFSET('96点'!AD$5,(ROW(AD707)-ROW(AD$5))*4,,4))</f>
        <v>0</v>
      </c>
      <c r="AE707" s="1" t="e">
        <f ca="1" t="shared" si="266"/>
        <v>#DIV/0!</v>
      </c>
      <c r="AF707" s="1" t="e">
        <f ca="1" t="shared" si="267"/>
        <v>#DIV/0!</v>
      </c>
      <c r="AG707" s="1">
        <f ca="1">SUM(OFFSET('96点'!AG$5,(ROW(AG707)-ROW(AG$5))*4,,4))</f>
        <v>0</v>
      </c>
      <c r="AH707" s="1">
        <f ca="1">SUM(OFFSET('96点'!AH$5,(ROW(AH707)-ROW(AH$5))*4,,4))</f>
        <v>0</v>
      </c>
      <c r="AI707" s="1" t="e">
        <f ca="1" t="shared" si="268"/>
        <v>#DIV/0!</v>
      </c>
      <c r="AJ707" s="1">
        <f ca="1">SUM(OFFSET('96点'!AJ$5,(ROW(AJ707)-ROW(AJ$5))*4,,4))</f>
        <v>0</v>
      </c>
      <c r="AK707" s="1">
        <f ca="1">SUM(OFFSET('96点'!AK$5,(ROW(AK707)-ROW(AK$5))*4,,4))</f>
        <v>0</v>
      </c>
      <c r="AL707" s="1" t="e">
        <f ca="1" t="shared" si="269"/>
        <v>#DIV/0!</v>
      </c>
      <c r="AM707" s="1" t="e">
        <f ca="1" t="shared" si="270"/>
        <v>#DIV/0!</v>
      </c>
      <c r="AN707" s="1">
        <f ca="1">SUM(OFFSET('96点'!AN$5,(ROW(AN707)-ROW(AN$5))*4,,4))</f>
        <v>0</v>
      </c>
      <c r="AO707" s="1">
        <f ca="1">SUM(OFFSET('96点'!AO$5,(ROW(AO707)-ROW(AO$5))*4,,4))</f>
        <v>0</v>
      </c>
      <c r="AP707" s="1" t="e">
        <f ca="1" t="shared" si="271"/>
        <v>#DIV/0!</v>
      </c>
      <c r="AQ707" s="1">
        <f ca="1">SUM(OFFSET('96点'!AQ$5,(ROW(AQ707)-ROW(AQ$5))*4,,4))</f>
        <v>0</v>
      </c>
      <c r="AR707" s="1">
        <f ca="1">SUM(OFFSET('96点'!AR$5,(ROW(AR707)-ROW(AR$5))*4,,4))</f>
        <v>0</v>
      </c>
      <c r="AS707" s="1" t="e">
        <f ca="1" t="shared" si="272"/>
        <v>#DIV/0!</v>
      </c>
      <c r="AT707" s="1" t="e">
        <f ca="1" t="shared" si="273"/>
        <v>#DIV/0!</v>
      </c>
      <c r="AU707" s="1">
        <f ca="1">SUM(OFFSET('96点'!AU$5,(ROW(AU707)-ROW(AU$5))*4,,4))</f>
        <v>0</v>
      </c>
      <c r="AV707" s="1">
        <f ca="1">SUM(OFFSET('96点'!AV$5,(ROW(AV707)-ROW(AV$5))*4,,4))</f>
        <v>0</v>
      </c>
      <c r="AW707" s="1" t="e">
        <f ca="1" t="shared" si="274"/>
        <v>#DIV/0!</v>
      </c>
      <c r="AX707" s="1">
        <f ca="1">SUM(OFFSET('96点'!AX$5,(ROW(AX707)-ROW(AX$5))*4,,4))</f>
        <v>0</v>
      </c>
      <c r="AY707" s="1">
        <f ca="1">SUM(OFFSET('96点'!AY$5,(ROW(AY707)-ROW(AY$5))*4,,4))</f>
        <v>0</v>
      </c>
      <c r="AZ707" s="1" t="e">
        <f ca="1" t="shared" si="275"/>
        <v>#DIV/0!</v>
      </c>
      <c r="BA707" s="1" t="e">
        <f ca="1" t="shared" si="276"/>
        <v>#DIV/0!</v>
      </c>
      <c r="BB707" s="1">
        <f ca="1">SUM(OFFSET('96点'!BB$5,(ROW(BB707)-ROW(BB$5))*4,,4))</f>
        <v>0</v>
      </c>
    </row>
    <row r="708" spans="3:54">
      <c r="C708" s="1">
        <f t="shared" si="252"/>
        <v>704</v>
      </c>
      <c r="D708" s="1">
        <f t="shared" si="253"/>
        <v>10</v>
      </c>
      <c r="E708" s="1">
        <f t="shared" si="256"/>
        <v>45119</v>
      </c>
      <c r="F708" s="1" t="str">
        <f t="shared" si="254"/>
        <v>20230712</v>
      </c>
      <c r="G708">
        <f t="shared" si="257"/>
        <v>2</v>
      </c>
      <c r="J708" s="1" t="str">
        <f>INDEX(辅助表!$F$3:$F$14,G708)</f>
        <v>测试机组#1调度单元</v>
      </c>
      <c r="K708" s="1" t="str">
        <f t="shared" si="255"/>
        <v>2023-07-12</v>
      </c>
      <c r="L708" s="3">
        <f ca="1" t="shared" si="258"/>
        <v>0.333333333333333</v>
      </c>
      <c r="M708" s="1">
        <f ca="1">SUM(OFFSET('96点'!M$5,(ROW(M708)-ROW(M$5))*4,,4))</f>
        <v>0</v>
      </c>
      <c r="N708" s="1" t="e">
        <f ca="1" t="shared" si="259"/>
        <v>#DIV/0!</v>
      </c>
      <c r="O708" s="1">
        <f ca="1">SUM(OFFSET('96点'!O$5,(ROW(O708)-ROW(O$5))*4,,4))</f>
        <v>0</v>
      </c>
      <c r="P708" s="1">
        <f ca="1">SUM(OFFSET('96点'!P$5,(ROW(P708)-ROW(P$5))*4,,4))</f>
        <v>0</v>
      </c>
      <c r="Q708" s="1" t="e">
        <f ca="1" t="shared" si="260"/>
        <v>#DIV/0!</v>
      </c>
      <c r="R708" s="1" t="e">
        <f ca="1" t="shared" si="261"/>
        <v>#DIV/0!</v>
      </c>
      <c r="S708" s="1">
        <f ca="1">SUM(OFFSET('96点'!S$5,(ROW(S708)-ROW(S$5))*4,,4))</f>
        <v>0</v>
      </c>
      <c r="T708" s="1">
        <f ca="1">SUM(OFFSET('96点'!T$5,(ROW(T708)-ROW(T$5))*4,,4))</f>
        <v>0</v>
      </c>
      <c r="U708" s="1" t="e">
        <f ca="1" t="shared" si="262"/>
        <v>#DIV/0!</v>
      </c>
      <c r="V708" s="1">
        <f ca="1">SUM(OFFSET('96点'!V$5,(ROW(V708)-ROW(V$5))*4,,4))</f>
        <v>0</v>
      </c>
      <c r="W708" s="1">
        <f ca="1">SUM(OFFSET('96点'!W$5,(ROW(W708)-ROW(W$5))*4,,4))</f>
        <v>0</v>
      </c>
      <c r="X708" s="1" t="e">
        <f ca="1" t="shared" si="263"/>
        <v>#DIV/0!</v>
      </c>
      <c r="Y708" s="1" t="e">
        <f ca="1" t="shared" si="264"/>
        <v>#DIV/0!</v>
      </c>
      <c r="Z708" s="1">
        <f ca="1">SUM(OFFSET('96点'!Z$5,(ROW(Z708)-ROW(Z$5))*4,,4))</f>
        <v>0</v>
      </c>
      <c r="AA708" s="1">
        <f ca="1">SUM(OFFSET('96点'!AA$5,(ROW(AA708)-ROW(AA$5))*4,,4))</f>
        <v>0</v>
      </c>
      <c r="AB708" s="1" t="e">
        <f ca="1" t="shared" si="265"/>
        <v>#DIV/0!</v>
      </c>
      <c r="AC708" s="1">
        <f ca="1">SUM(OFFSET('96点'!AC$5,(ROW(AC708)-ROW(AC$5))*4,,4))</f>
        <v>0</v>
      </c>
      <c r="AD708" s="1">
        <f ca="1">SUM(OFFSET('96点'!AD$5,(ROW(AD708)-ROW(AD$5))*4,,4))</f>
        <v>0</v>
      </c>
      <c r="AE708" s="1" t="e">
        <f ca="1" t="shared" si="266"/>
        <v>#DIV/0!</v>
      </c>
      <c r="AF708" s="1" t="e">
        <f ca="1" t="shared" si="267"/>
        <v>#DIV/0!</v>
      </c>
      <c r="AG708" s="1">
        <f ca="1">SUM(OFFSET('96点'!AG$5,(ROW(AG708)-ROW(AG$5))*4,,4))</f>
        <v>0</v>
      </c>
      <c r="AH708" s="1">
        <f ca="1">SUM(OFFSET('96点'!AH$5,(ROW(AH708)-ROW(AH$5))*4,,4))</f>
        <v>0</v>
      </c>
      <c r="AI708" s="1" t="e">
        <f ca="1" t="shared" si="268"/>
        <v>#DIV/0!</v>
      </c>
      <c r="AJ708" s="1">
        <f ca="1">SUM(OFFSET('96点'!AJ$5,(ROW(AJ708)-ROW(AJ$5))*4,,4))</f>
        <v>0</v>
      </c>
      <c r="AK708" s="1">
        <f ca="1">SUM(OFFSET('96点'!AK$5,(ROW(AK708)-ROW(AK$5))*4,,4))</f>
        <v>0</v>
      </c>
      <c r="AL708" s="1" t="e">
        <f ca="1" t="shared" si="269"/>
        <v>#DIV/0!</v>
      </c>
      <c r="AM708" s="1" t="e">
        <f ca="1" t="shared" si="270"/>
        <v>#DIV/0!</v>
      </c>
      <c r="AN708" s="1">
        <f ca="1">SUM(OFFSET('96点'!AN$5,(ROW(AN708)-ROW(AN$5))*4,,4))</f>
        <v>0</v>
      </c>
      <c r="AO708" s="1">
        <f ca="1">SUM(OFFSET('96点'!AO$5,(ROW(AO708)-ROW(AO$5))*4,,4))</f>
        <v>0</v>
      </c>
      <c r="AP708" s="1" t="e">
        <f ca="1" t="shared" si="271"/>
        <v>#DIV/0!</v>
      </c>
      <c r="AQ708" s="1">
        <f ca="1">SUM(OFFSET('96点'!AQ$5,(ROW(AQ708)-ROW(AQ$5))*4,,4))</f>
        <v>0</v>
      </c>
      <c r="AR708" s="1">
        <f ca="1">SUM(OFFSET('96点'!AR$5,(ROW(AR708)-ROW(AR$5))*4,,4))</f>
        <v>0</v>
      </c>
      <c r="AS708" s="1" t="e">
        <f ca="1" t="shared" si="272"/>
        <v>#DIV/0!</v>
      </c>
      <c r="AT708" s="1" t="e">
        <f ca="1" t="shared" si="273"/>
        <v>#DIV/0!</v>
      </c>
      <c r="AU708" s="1">
        <f ca="1">SUM(OFFSET('96点'!AU$5,(ROW(AU708)-ROW(AU$5))*4,,4))</f>
        <v>0</v>
      </c>
      <c r="AV708" s="1">
        <f ca="1">SUM(OFFSET('96点'!AV$5,(ROW(AV708)-ROW(AV$5))*4,,4))</f>
        <v>0</v>
      </c>
      <c r="AW708" s="1" t="e">
        <f ca="1" t="shared" si="274"/>
        <v>#DIV/0!</v>
      </c>
      <c r="AX708" s="1">
        <f ca="1">SUM(OFFSET('96点'!AX$5,(ROW(AX708)-ROW(AX$5))*4,,4))</f>
        <v>0</v>
      </c>
      <c r="AY708" s="1">
        <f ca="1">SUM(OFFSET('96点'!AY$5,(ROW(AY708)-ROW(AY$5))*4,,4))</f>
        <v>0</v>
      </c>
      <c r="AZ708" s="1" t="e">
        <f ca="1" t="shared" si="275"/>
        <v>#DIV/0!</v>
      </c>
      <c r="BA708" s="1" t="e">
        <f ca="1" t="shared" si="276"/>
        <v>#DIV/0!</v>
      </c>
      <c r="BB708" s="1">
        <f ca="1">SUM(OFFSET('96点'!BB$5,(ROW(BB708)-ROW(BB$5))*4,,4))</f>
        <v>0</v>
      </c>
    </row>
    <row r="709" spans="3:54">
      <c r="C709" s="1">
        <f t="shared" ref="C709:C772" si="277">C708+1</f>
        <v>705</v>
      </c>
      <c r="D709" s="1">
        <f t="shared" ref="D709:D772" si="278">IF(MOD(C709,$F$3)=1,$D$1,D708+1)</f>
        <v>11</v>
      </c>
      <c r="E709" s="1">
        <f t="shared" si="256"/>
        <v>45119</v>
      </c>
      <c r="F709" s="1" t="str">
        <f t="shared" ref="F709:F772" si="279">TEXT(E709,"yyyymmdd")</f>
        <v>20230712</v>
      </c>
      <c r="G709">
        <f t="shared" si="257"/>
        <v>2</v>
      </c>
      <c r="J709" s="1" t="str">
        <f>INDEX(辅助表!$F$3:$F$14,G709)</f>
        <v>测试机组#1调度单元</v>
      </c>
      <c r="K709" s="1" t="str">
        <f t="shared" ref="K709:K772" si="280">TEXT(E709,"yyyy-mm-dd")</f>
        <v>2023-07-12</v>
      </c>
      <c r="L709" s="3">
        <f ca="1" t="shared" si="258"/>
        <v>0.375</v>
      </c>
      <c r="M709" s="1">
        <f ca="1">SUM(OFFSET('96点'!M$5,(ROW(M709)-ROW(M$5))*4,,4))</f>
        <v>0</v>
      </c>
      <c r="N709" s="1" t="e">
        <f ca="1" t="shared" si="259"/>
        <v>#DIV/0!</v>
      </c>
      <c r="O709" s="1">
        <f ca="1">SUM(OFFSET('96点'!O$5,(ROW(O709)-ROW(O$5))*4,,4))</f>
        <v>0</v>
      </c>
      <c r="P709" s="1">
        <f ca="1">SUM(OFFSET('96点'!P$5,(ROW(P709)-ROW(P$5))*4,,4))</f>
        <v>0</v>
      </c>
      <c r="Q709" s="1" t="e">
        <f ca="1" t="shared" si="260"/>
        <v>#DIV/0!</v>
      </c>
      <c r="R709" s="1" t="e">
        <f ca="1" t="shared" si="261"/>
        <v>#DIV/0!</v>
      </c>
      <c r="S709" s="1">
        <f ca="1">SUM(OFFSET('96点'!S$5,(ROW(S709)-ROW(S$5))*4,,4))</f>
        <v>0</v>
      </c>
      <c r="T709" s="1">
        <f ca="1">SUM(OFFSET('96点'!T$5,(ROW(T709)-ROW(T$5))*4,,4))</f>
        <v>0</v>
      </c>
      <c r="U709" s="1" t="e">
        <f ca="1" t="shared" si="262"/>
        <v>#DIV/0!</v>
      </c>
      <c r="V709" s="1">
        <f ca="1">SUM(OFFSET('96点'!V$5,(ROW(V709)-ROW(V$5))*4,,4))</f>
        <v>0</v>
      </c>
      <c r="W709" s="1">
        <f ca="1">SUM(OFFSET('96点'!W$5,(ROW(W709)-ROW(W$5))*4,,4))</f>
        <v>0</v>
      </c>
      <c r="X709" s="1" t="e">
        <f ca="1" t="shared" si="263"/>
        <v>#DIV/0!</v>
      </c>
      <c r="Y709" s="1" t="e">
        <f ca="1" t="shared" si="264"/>
        <v>#DIV/0!</v>
      </c>
      <c r="Z709" s="1">
        <f ca="1">SUM(OFFSET('96点'!Z$5,(ROW(Z709)-ROW(Z$5))*4,,4))</f>
        <v>0</v>
      </c>
      <c r="AA709" s="1">
        <f ca="1">SUM(OFFSET('96点'!AA$5,(ROW(AA709)-ROW(AA$5))*4,,4))</f>
        <v>0</v>
      </c>
      <c r="AB709" s="1" t="e">
        <f ca="1" t="shared" si="265"/>
        <v>#DIV/0!</v>
      </c>
      <c r="AC709" s="1">
        <f ca="1">SUM(OFFSET('96点'!AC$5,(ROW(AC709)-ROW(AC$5))*4,,4))</f>
        <v>0</v>
      </c>
      <c r="AD709" s="1">
        <f ca="1">SUM(OFFSET('96点'!AD$5,(ROW(AD709)-ROW(AD$5))*4,,4))</f>
        <v>0</v>
      </c>
      <c r="AE709" s="1" t="e">
        <f ca="1" t="shared" si="266"/>
        <v>#DIV/0!</v>
      </c>
      <c r="AF709" s="1" t="e">
        <f ca="1" t="shared" si="267"/>
        <v>#DIV/0!</v>
      </c>
      <c r="AG709" s="1">
        <f ca="1">SUM(OFFSET('96点'!AG$5,(ROW(AG709)-ROW(AG$5))*4,,4))</f>
        <v>0</v>
      </c>
      <c r="AH709" s="1">
        <f ca="1">SUM(OFFSET('96点'!AH$5,(ROW(AH709)-ROW(AH$5))*4,,4))</f>
        <v>0</v>
      </c>
      <c r="AI709" s="1" t="e">
        <f ca="1" t="shared" si="268"/>
        <v>#DIV/0!</v>
      </c>
      <c r="AJ709" s="1">
        <f ca="1">SUM(OFFSET('96点'!AJ$5,(ROW(AJ709)-ROW(AJ$5))*4,,4))</f>
        <v>0</v>
      </c>
      <c r="AK709" s="1">
        <f ca="1">SUM(OFFSET('96点'!AK$5,(ROW(AK709)-ROW(AK$5))*4,,4))</f>
        <v>0</v>
      </c>
      <c r="AL709" s="1" t="e">
        <f ca="1" t="shared" si="269"/>
        <v>#DIV/0!</v>
      </c>
      <c r="AM709" s="1" t="e">
        <f ca="1" t="shared" si="270"/>
        <v>#DIV/0!</v>
      </c>
      <c r="AN709" s="1">
        <f ca="1">SUM(OFFSET('96点'!AN$5,(ROW(AN709)-ROW(AN$5))*4,,4))</f>
        <v>0</v>
      </c>
      <c r="AO709" s="1">
        <f ca="1">SUM(OFFSET('96点'!AO$5,(ROW(AO709)-ROW(AO$5))*4,,4))</f>
        <v>0</v>
      </c>
      <c r="AP709" s="1" t="e">
        <f ca="1" t="shared" si="271"/>
        <v>#DIV/0!</v>
      </c>
      <c r="AQ709" s="1">
        <f ca="1">SUM(OFFSET('96点'!AQ$5,(ROW(AQ709)-ROW(AQ$5))*4,,4))</f>
        <v>0</v>
      </c>
      <c r="AR709" s="1">
        <f ca="1">SUM(OFFSET('96点'!AR$5,(ROW(AR709)-ROW(AR$5))*4,,4))</f>
        <v>0</v>
      </c>
      <c r="AS709" s="1" t="e">
        <f ca="1" t="shared" si="272"/>
        <v>#DIV/0!</v>
      </c>
      <c r="AT709" s="1" t="e">
        <f ca="1" t="shared" si="273"/>
        <v>#DIV/0!</v>
      </c>
      <c r="AU709" s="1">
        <f ca="1">SUM(OFFSET('96点'!AU$5,(ROW(AU709)-ROW(AU$5))*4,,4))</f>
        <v>0</v>
      </c>
      <c r="AV709" s="1">
        <f ca="1">SUM(OFFSET('96点'!AV$5,(ROW(AV709)-ROW(AV$5))*4,,4))</f>
        <v>0</v>
      </c>
      <c r="AW709" s="1" t="e">
        <f ca="1" t="shared" si="274"/>
        <v>#DIV/0!</v>
      </c>
      <c r="AX709" s="1">
        <f ca="1">SUM(OFFSET('96点'!AX$5,(ROW(AX709)-ROW(AX$5))*4,,4))</f>
        <v>0</v>
      </c>
      <c r="AY709" s="1">
        <f ca="1">SUM(OFFSET('96点'!AY$5,(ROW(AY709)-ROW(AY$5))*4,,4))</f>
        <v>0</v>
      </c>
      <c r="AZ709" s="1" t="e">
        <f ca="1" t="shared" si="275"/>
        <v>#DIV/0!</v>
      </c>
      <c r="BA709" s="1" t="e">
        <f ca="1" t="shared" si="276"/>
        <v>#DIV/0!</v>
      </c>
      <c r="BB709" s="1">
        <f ca="1">SUM(OFFSET('96点'!BB$5,(ROW(BB709)-ROW(BB$5))*4,,4))</f>
        <v>0</v>
      </c>
    </row>
    <row r="710" spans="3:54">
      <c r="C710" s="1">
        <f t="shared" si="277"/>
        <v>706</v>
      </c>
      <c r="D710" s="1">
        <f t="shared" si="278"/>
        <v>12</v>
      </c>
      <c r="E710" s="1">
        <f t="shared" ref="E710:E773" si="281">IF(MOD(C710,$H$3*$F$3)=1,E709+1,E709)</f>
        <v>45119</v>
      </c>
      <c r="F710" s="1" t="str">
        <f t="shared" si="279"/>
        <v>20230712</v>
      </c>
      <c r="G710">
        <f t="shared" ref="G710:G773" si="282">IF(MOD(C710,$H$3*$F$3)=1,1,IF(MOD(C710,$F$3)=1,G709+1,G709))</f>
        <v>2</v>
      </c>
      <c r="J710" s="1" t="str">
        <f>INDEX(辅助表!$F$3:$F$14,G710)</f>
        <v>测试机组#1调度单元</v>
      </c>
      <c r="K710" s="1" t="str">
        <f t="shared" si="280"/>
        <v>2023-07-12</v>
      </c>
      <c r="L710" s="3">
        <f ca="1" t="shared" ref="L710:L773" si="283">INDIRECT(ADDRESS(D710,4,,,"辅助表"))</f>
        <v>0.416666666666667</v>
      </c>
      <c r="M710" s="1">
        <f ca="1">SUM(OFFSET('96点'!M$5,(ROW(M710)-ROW(M$5))*4,,4))</f>
        <v>0</v>
      </c>
      <c r="N710" s="1" t="e">
        <f ca="1" t="shared" ref="N710:N773" si="284">O710/M710</f>
        <v>#DIV/0!</v>
      </c>
      <c r="O710" s="1">
        <f ca="1">SUM(OFFSET('96点'!O$5,(ROW(O710)-ROW(O$5))*4,,4))</f>
        <v>0</v>
      </c>
      <c r="P710" s="1">
        <f ca="1">SUM(OFFSET('96点'!P$5,(ROW(P710)-ROW(P$5))*4,,4))</f>
        <v>0</v>
      </c>
      <c r="Q710" s="1" t="e">
        <f ca="1" t="shared" ref="Q710:Q773" si="285">P710/M710</f>
        <v>#DIV/0!</v>
      </c>
      <c r="R710" s="1" t="e">
        <f ca="1" t="shared" ref="R710:R773" si="286">N710-Q710</f>
        <v>#DIV/0!</v>
      </c>
      <c r="S710" s="1">
        <f ca="1">SUM(OFFSET('96点'!S$5,(ROW(S710)-ROW(S$5))*4,,4))</f>
        <v>0</v>
      </c>
      <c r="T710" s="1">
        <f ca="1">SUM(OFFSET('96点'!T$5,(ROW(T710)-ROW(T$5))*4,,4))</f>
        <v>0</v>
      </c>
      <c r="U710" s="1" t="e">
        <f ca="1" t="shared" ref="U710:U773" si="287">V710/T710</f>
        <v>#DIV/0!</v>
      </c>
      <c r="V710" s="1">
        <f ca="1">SUM(OFFSET('96点'!V$5,(ROW(V710)-ROW(V$5))*4,,4))</f>
        <v>0</v>
      </c>
      <c r="W710" s="1">
        <f ca="1">SUM(OFFSET('96点'!W$5,(ROW(W710)-ROW(W$5))*4,,4))</f>
        <v>0</v>
      </c>
      <c r="X710" s="1" t="e">
        <f ca="1" t="shared" ref="X710:X773" si="288">W710/T710</f>
        <v>#DIV/0!</v>
      </c>
      <c r="Y710" s="1" t="e">
        <f ca="1" t="shared" ref="Y710:Y773" si="289">U710-X710</f>
        <v>#DIV/0!</v>
      </c>
      <c r="Z710" s="1">
        <f ca="1">SUM(OFFSET('96点'!Z$5,(ROW(Z710)-ROW(Z$5))*4,,4))</f>
        <v>0</v>
      </c>
      <c r="AA710" s="1">
        <f ca="1">SUM(OFFSET('96点'!AA$5,(ROW(AA710)-ROW(AA$5))*4,,4))</f>
        <v>0</v>
      </c>
      <c r="AB710" s="1" t="e">
        <f ca="1" t="shared" ref="AB710:AB773" si="290">AC710/AA710</f>
        <v>#DIV/0!</v>
      </c>
      <c r="AC710" s="1">
        <f ca="1">SUM(OFFSET('96点'!AC$5,(ROW(AC710)-ROW(AC$5))*4,,4))</f>
        <v>0</v>
      </c>
      <c r="AD710" s="1">
        <f ca="1">SUM(OFFSET('96点'!AD$5,(ROW(AD710)-ROW(AD$5))*4,,4))</f>
        <v>0</v>
      </c>
      <c r="AE710" s="1" t="e">
        <f ca="1" t="shared" ref="AE710:AE773" si="291">AD710/AA710</f>
        <v>#DIV/0!</v>
      </c>
      <c r="AF710" s="1" t="e">
        <f ca="1" t="shared" ref="AF710:AF773" si="292">AB710-AE710</f>
        <v>#DIV/0!</v>
      </c>
      <c r="AG710" s="1">
        <f ca="1">SUM(OFFSET('96点'!AG$5,(ROW(AG710)-ROW(AG$5))*4,,4))</f>
        <v>0</v>
      </c>
      <c r="AH710" s="1">
        <f ca="1">SUM(OFFSET('96点'!AH$5,(ROW(AH710)-ROW(AH$5))*4,,4))</f>
        <v>0</v>
      </c>
      <c r="AI710" s="1" t="e">
        <f ca="1" t="shared" ref="AI710:AI773" si="293">AJ710/AH710</f>
        <v>#DIV/0!</v>
      </c>
      <c r="AJ710" s="1">
        <f ca="1">SUM(OFFSET('96点'!AJ$5,(ROW(AJ710)-ROW(AJ$5))*4,,4))</f>
        <v>0</v>
      </c>
      <c r="AK710" s="1">
        <f ca="1">SUM(OFFSET('96点'!AK$5,(ROW(AK710)-ROW(AK$5))*4,,4))</f>
        <v>0</v>
      </c>
      <c r="AL710" s="1" t="e">
        <f ca="1" t="shared" ref="AL710:AL773" si="294">AK710/AH710</f>
        <v>#DIV/0!</v>
      </c>
      <c r="AM710" s="1" t="e">
        <f ca="1" t="shared" ref="AM710:AM773" si="295">AI710-AL710</f>
        <v>#DIV/0!</v>
      </c>
      <c r="AN710" s="1">
        <f ca="1">SUM(OFFSET('96点'!AN$5,(ROW(AN710)-ROW(AN$5))*4,,4))</f>
        <v>0</v>
      </c>
      <c r="AO710" s="1">
        <f ca="1">SUM(OFFSET('96点'!AO$5,(ROW(AO710)-ROW(AO$5))*4,,4))</f>
        <v>0</v>
      </c>
      <c r="AP710" s="1" t="e">
        <f ca="1" t="shared" ref="AP710:AP773" si="296">AQ710/AO710</f>
        <v>#DIV/0!</v>
      </c>
      <c r="AQ710" s="1">
        <f ca="1">SUM(OFFSET('96点'!AQ$5,(ROW(AQ710)-ROW(AQ$5))*4,,4))</f>
        <v>0</v>
      </c>
      <c r="AR710" s="1">
        <f ca="1">SUM(OFFSET('96点'!AR$5,(ROW(AR710)-ROW(AR$5))*4,,4))</f>
        <v>0</v>
      </c>
      <c r="AS710" s="1" t="e">
        <f ca="1" t="shared" ref="AS710:AS773" si="297">AR710/AO710</f>
        <v>#DIV/0!</v>
      </c>
      <c r="AT710" s="1" t="e">
        <f ca="1" t="shared" ref="AT710:AT773" si="298">AP710-AS710</f>
        <v>#DIV/0!</v>
      </c>
      <c r="AU710" s="1">
        <f ca="1">SUM(OFFSET('96点'!AU$5,(ROW(AU710)-ROW(AU$5))*4,,4))</f>
        <v>0</v>
      </c>
      <c r="AV710" s="1">
        <f ca="1">SUM(OFFSET('96点'!AV$5,(ROW(AV710)-ROW(AV$5))*4,,4))</f>
        <v>0</v>
      </c>
      <c r="AW710" s="1" t="e">
        <f ca="1" t="shared" ref="AW710:AW773" si="299">AX710/AV710</f>
        <v>#DIV/0!</v>
      </c>
      <c r="AX710" s="1">
        <f ca="1">SUM(OFFSET('96点'!AX$5,(ROW(AX710)-ROW(AX$5))*4,,4))</f>
        <v>0</v>
      </c>
      <c r="AY710" s="1">
        <f ca="1">SUM(OFFSET('96点'!AY$5,(ROW(AY710)-ROW(AY$5))*4,,4))</f>
        <v>0</v>
      </c>
      <c r="AZ710" s="1" t="e">
        <f ca="1" t="shared" ref="AZ710:AZ773" si="300">AY710/AV710</f>
        <v>#DIV/0!</v>
      </c>
      <c r="BA710" s="1" t="e">
        <f ca="1" t="shared" ref="BA710:BA773" si="301">AW710-AZ710</f>
        <v>#DIV/0!</v>
      </c>
      <c r="BB710" s="1">
        <f ca="1">SUM(OFFSET('96点'!BB$5,(ROW(BB710)-ROW(BB$5))*4,,4))</f>
        <v>0</v>
      </c>
    </row>
    <row r="711" spans="3:54">
      <c r="C711" s="1">
        <f t="shared" si="277"/>
        <v>707</v>
      </c>
      <c r="D711" s="1">
        <f t="shared" si="278"/>
        <v>13</v>
      </c>
      <c r="E711" s="1">
        <f t="shared" si="281"/>
        <v>45119</v>
      </c>
      <c r="F711" s="1" t="str">
        <f t="shared" si="279"/>
        <v>20230712</v>
      </c>
      <c r="G711">
        <f t="shared" si="282"/>
        <v>2</v>
      </c>
      <c r="J711" s="1" t="str">
        <f>INDEX(辅助表!$F$3:$F$14,G711)</f>
        <v>测试机组#1调度单元</v>
      </c>
      <c r="K711" s="1" t="str">
        <f t="shared" si="280"/>
        <v>2023-07-12</v>
      </c>
      <c r="L711" s="3">
        <f ca="1" t="shared" si="283"/>
        <v>0.458333333333333</v>
      </c>
      <c r="M711" s="1">
        <f ca="1">SUM(OFFSET('96点'!M$5,(ROW(M711)-ROW(M$5))*4,,4))</f>
        <v>0</v>
      </c>
      <c r="N711" s="1" t="e">
        <f ca="1" t="shared" si="284"/>
        <v>#DIV/0!</v>
      </c>
      <c r="O711" s="1">
        <f ca="1">SUM(OFFSET('96点'!O$5,(ROW(O711)-ROW(O$5))*4,,4))</f>
        <v>0</v>
      </c>
      <c r="P711" s="1">
        <f ca="1">SUM(OFFSET('96点'!P$5,(ROW(P711)-ROW(P$5))*4,,4))</f>
        <v>0</v>
      </c>
      <c r="Q711" s="1" t="e">
        <f ca="1" t="shared" si="285"/>
        <v>#DIV/0!</v>
      </c>
      <c r="R711" s="1" t="e">
        <f ca="1" t="shared" si="286"/>
        <v>#DIV/0!</v>
      </c>
      <c r="S711" s="1">
        <f ca="1">SUM(OFFSET('96点'!S$5,(ROW(S711)-ROW(S$5))*4,,4))</f>
        <v>0</v>
      </c>
      <c r="T711" s="1">
        <f ca="1">SUM(OFFSET('96点'!T$5,(ROW(T711)-ROW(T$5))*4,,4))</f>
        <v>0</v>
      </c>
      <c r="U711" s="1" t="e">
        <f ca="1" t="shared" si="287"/>
        <v>#DIV/0!</v>
      </c>
      <c r="V711" s="1">
        <f ca="1">SUM(OFFSET('96点'!V$5,(ROW(V711)-ROW(V$5))*4,,4))</f>
        <v>0</v>
      </c>
      <c r="W711" s="1">
        <f ca="1">SUM(OFFSET('96点'!W$5,(ROW(W711)-ROW(W$5))*4,,4))</f>
        <v>0</v>
      </c>
      <c r="X711" s="1" t="e">
        <f ca="1" t="shared" si="288"/>
        <v>#DIV/0!</v>
      </c>
      <c r="Y711" s="1" t="e">
        <f ca="1" t="shared" si="289"/>
        <v>#DIV/0!</v>
      </c>
      <c r="Z711" s="1">
        <f ca="1">SUM(OFFSET('96点'!Z$5,(ROW(Z711)-ROW(Z$5))*4,,4))</f>
        <v>0</v>
      </c>
      <c r="AA711" s="1">
        <f ca="1">SUM(OFFSET('96点'!AA$5,(ROW(AA711)-ROW(AA$5))*4,,4))</f>
        <v>0</v>
      </c>
      <c r="AB711" s="1" t="e">
        <f ca="1" t="shared" si="290"/>
        <v>#DIV/0!</v>
      </c>
      <c r="AC711" s="1">
        <f ca="1">SUM(OFFSET('96点'!AC$5,(ROW(AC711)-ROW(AC$5))*4,,4))</f>
        <v>0</v>
      </c>
      <c r="AD711" s="1">
        <f ca="1">SUM(OFFSET('96点'!AD$5,(ROW(AD711)-ROW(AD$5))*4,,4))</f>
        <v>0</v>
      </c>
      <c r="AE711" s="1" t="e">
        <f ca="1" t="shared" si="291"/>
        <v>#DIV/0!</v>
      </c>
      <c r="AF711" s="1" t="e">
        <f ca="1" t="shared" si="292"/>
        <v>#DIV/0!</v>
      </c>
      <c r="AG711" s="1">
        <f ca="1">SUM(OFFSET('96点'!AG$5,(ROW(AG711)-ROW(AG$5))*4,,4))</f>
        <v>0</v>
      </c>
      <c r="AH711" s="1">
        <f ca="1">SUM(OFFSET('96点'!AH$5,(ROW(AH711)-ROW(AH$5))*4,,4))</f>
        <v>0</v>
      </c>
      <c r="AI711" s="1" t="e">
        <f ca="1" t="shared" si="293"/>
        <v>#DIV/0!</v>
      </c>
      <c r="AJ711" s="1">
        <f ca="1">SUM(OFFSET('96点'!AJ$5,(ROW(AJ711)-ROW(AJ$5))*4,,4))</f>
        <v>0</v>
      </c>
      <c r="AK711" s="1">
        <f ca="1">SUM(OFFSET('96点'!AK$5,(ROW(AK711)-ROW(AK$5))*4,,4))</f>
        <v>0</v>
      </c>
      <c r="AL711" s="1" t="e">
        <f ca="1" t="shared" si="294"/>
        <v>#DIV/0!</v>
      </c>
      <c r="AM711" s="1" t="e">
        <f ca="1" t="shared" si="295"/>
        <v>#DIV/0!</v>
      </c>
      <c r="AN711" s="1">
        <f ca="1">SUM(OFFSET('96点'!AN$5,(ROW(AN711)-ROW(AN$5))*4,,4))</f>
        <v>0</v>
      </c>
      <c r="AO711" s="1">
        <f ca="1">SUM(OFFSET('96点'!AO$5,(ROW(AO711)-ROW(AO$5))*4,,4))</f>
        <v>0</v>
      </c>
      <c r="AP711" s="1" t="e">
        <f ca="1" t="shared" si="296"/>
        <v>#DIV/0!</v>
      </c>
      <c r="AQ711" s="1">
        <f ca="1">SUM(OFFSET('96点'!AQ$5,(ROW(AQ711)-ROW(AQ$5))*4,,4))</f>
        <v>0</v>
      </c>
      <c r="AR711" s="1">
        <f ca="1">SUM(OFFSET('96点'!AR$5,(ROW(AR711)-ROW(AR$5))*4,,4))</f>
        <v>0</v>
      </c>
      <c r="AS711" s="1" t="e">
        <f ca="1" t="shared" si="297"/>
        <v>#DIV/0!</v>
      </c>
      <c r="AT711" s="1" t="e">
        <f ca="1" t="shared" si="298"/>
        <v>#DIV/0!</v>
      </c>
      <c r="AU711" s="1">
        <f ca="1">SUM(OFFSET('96点'!AU$5,(ROW(AU711)-ROW(AU$5))*4,,4))</f>
        <v>0</v>
      </c>
      <c r="AV711" s="1">
        <f ca="1">SUM(OFFSET('96点'!AV$5,(ROW(AV711)-ROW(AV$5))*4,,4))</f>
        <v>0</v>
      </c>
      <c r="AW711" s="1" t="e">
        <f ca="1" t="shared" si="299"/>
        <v>#DIV/0!</v>
      </c>
      <c r="AX711" s="1">
        <f ca="1">SUM(OFFSET('96点'!AX$5,(ROW(AX711)-ROW(AX$5))*4,,4))</f>
        <v>0</v>
      </c>
      <c r="AY711" s="1">
        <f ca="1">SUM(OFFSET('96点'!AY$5,(ROW(AY711)-ROW(AY$5))*4,,4))</f>
        <v>0</v>
      </c>
      <c r="AZ711" s="1" t="e">
        <f ca="1" t="shared" si="300"/>
        <v>#DIV/0!</v>
      </c>
      <c r="BA711" s="1" t="e">
        <f ca="1" t="shared" si="301"/>
        <v>#DIV/0!</v>
      </c>
      <c r="BB711" s="1">
        <f ca="1">SUM(OFFSET('96点'!BB$5,(ROW(BB711)-ROW(BB$5))*4,,4))</f>
        <v>0</v>
      </c>
    </row>
    <row r="712" spans="3:54">
      <c r="C712" s="1">
        <f t="shared" si="277"/>
        <v>708</v>
      </c>
      <c r="D712" s="1">
        <f t="shared" si="278"/>
        <v>14</v>
      </c>
      <c r="E712" s="1">
        <f t="shared" si="281"/>
        <v>45119</v>
      </c>
      <c r="F712" s="1" t="str">
        <f t="shared" si="279"/>
        <v>20230712</v>
      </c>
      <c r="G712">
        <f t="shared" si="282"/>
        <v>2</v>
      </c>
      <c r="J712" s="1" t="str">
        <f>INDEX(辅助表!$F$3:$F$14,G712)</f>
        <v>测试机组#1调度单元</v>
      </c>
      <c r="K712" s="1" t="str">
        <f t="shared" si="280"/>
        <v>2023-07-12</v>
      </c>
      <c r="L712" s="3">
        <f ca="1" t="shared" si="283"/>
        <v>0.5</v>
      </c>
      <c r="M712" s="1">
        <f ca="1">SUM(OFFSET('96点'!M$5,(ROW(M712)-ROW(M$5))*4,,4))</f>
        <v>0</v>
      </c>
      <c r="N712" s="1" t="e">
        <f ca="1" t="shared" si="284"/>
        <v>#DIV/0!</v>
      </c>
      <c r="O712" s="1">
        <f ca="1">SUM(OFFSET('96点'!O$5,(ROW(O712)-ROW(O$5))*4,,4))</f>
        <v>0</v>
      </c>
      <c r="P712" s="1">
        <f ca="1">SUM(OFFSET('96点'!P$5,(ROW(P712)-ROW(P$5))*4,,4))</f>
        <v>0</v>
      </c>
      <c r="Q712" s="1" t="e">
        <f ca="1" t="shared" si="285"/>
        <v>#DIV/0!</v>
      </c>
      <c r="R712" s="1" t="e">
        <f ca="1" t="shared" si="286"/>
        <v>#DIV/0!</v>
      </c>
      <c r="S712" s="1">
        <f ca="1">SUM(OFFSET('96点'!S$5,(ROW(S712)-ROW(S$5))*4,,4))</f>
        <v>0</v>
      </c>
      <c r="T712" s="1">
        <f ca="1">SUM(OFFSET('96点'!T$5,(ROW(T712)-ROW(T$5))*4,,4))</f>
        <v>0</v>
      </c>
      <c r="U712" s="1" t="e">
        <f ca="1" t="shared" si="287"/>
        <v>#DIV/0!</v>
      </c>
      <c r="V712" s="1">
        <f ca="1">SUM(OFFSET('96点'!V$5,(ROW(V712)-ROW(V$5))*4,,4))</f>
        <v>0</v>
      </c>
      <c r="W712" s="1">
        <f ca="1">SUM(OFFSET('96点'!W$5,(ROW(W712)-ROW(W$5))*4,,4))</f>
        <v>0</v>
      </c>
      <c r="X712" s="1" t="e">
        <f ca="1" t="shared" si="288"/>
        <v>#DIV/0!</v>
      </c>
      <c r="Y712" s="1" t="e">
        <f ca="1" t="shared" si="289"/>
        <v>#DIV/0!</v>
      </c>
      <c r="Z712" s="1">
        <f ca="1">SUM(OFFSET('96点'!Z$5,(ROW(Z712)-ROW(Z$5))*4,,4))</f>
        <v>0</v>
      </c>
      <c r="AA712" s="1">
        <f ca="1">SUM(OFFSET('96点'!AA$5,(ROW(AA712)-ROW(AA$5))*4,,4))</f>
        <v>0</v>
      </c>
      <c r="AB712" s="1" t="e">
        <f ca="1" t="shared" si="290"/>
        <v>#DIV/0!</v>
      </c>
      <c r="AC712" s="1">
        <f ca="1">SUM(OFFSET('96点'!AC$5,(ROW(AC712)-ROW(AC$5))*4,,4))</f>
        <v>0</v>
      </c>
      <c r="AD712" s="1">
        <f ca="1">SUM(OFFSET('96点'!AD$5,(ROW(AD712)-ROW(AD$5))*4,,4))</f>
        <v>0</v>
      </c>
      <c r="AE712" s="1" t="e">
        <f ca="1" t="shared" si="291"/>
        <v>#DIV/0!</v>
      </c>
      <c r="AF712" s="1" t="e">
        <f ca="1" t="shared" si="292"/>
        <v>#DIV/0!</v>
      </c>
      <c r="AG712" s="1">
        <f ca="1">SUM(OFFSET('96点'!AG$5,(ROW(AG712)-ROW(AG$5))*4,,4))</f>
        <v>0</v>
      </c>
      <c r="AH712" s="1">
        <f ca="1">SUM(OFFSET('96点'!AH$5,(ROW(AH712)-ROW(AH$5))*4,,4))</f>
        <v>0</v>
      </c>
      <c r="AI712" s="1" t="e">
        <f ca="1" t="shared" si="293"/>
        <v>#DIV/0!</v>
      </c>
      <c r="AJ712" s="1">
        <f ca="1">SUM(OFFSET('96点'!AJ$5,(ROW(AJ712)-ROW(AJ$5))*4,,4))</f>
        <v>0</v>
      </c>
      <c r="AK712" s="1">
        <f ca="1">SUM(OFFSET('96点'!AK$5,(ROW(AK712)-ROW(AK$5))*4,,4))</f>
        <v>0</v>
      </c>
      <c r="AL712" s="1" t="e">
        <f ca="1" t="shared" si="294"/>
        <v>#DIV/0!</v>
      </c>
      <c r="AM712" s="1" t="e">
        <f ca="1" t="shared" si="295"/>
        <v>#DIV/0!</v>
      </c>
      <c r="AN712" s="1">
        <f ca="1">SUM(OFFSET('96点'!AN$5,(ROW(AN712)-ROW(AN$5))*4,,4))</f>
        <v>0</v>
      </c>
      <c r="AO712" s="1">
        <f ca="1">SUM(OFFSET('96点'!AO$5,(ROW(AO712)-ROW(AO$5))*4,,4))</f>
        <v>0</v>
      </c>
      <c r="AP712" s="1" t="e">
        <f ca="1" t="shared" si="296"/>
        <v>#DIV/0!</v>
      </c>
      <c r="AQ712" s="1">
        <f ca="1">SUM(OFFSET('96点'!AQ$5,(ROW(AQ712)-ROW(AQ$5))*4,,4))</f>
        <v>0</v>
      </c>
      <c r="AR712" s="1">
        <f ca="1">SUM(OFFSET('96点'!AR$5,(ROW(AR712)-ROW(AR$5))*4,,4))</f>
        <v>0</v>
      </c>
      <c r="AS712" s="1" t="e">
        <f ca="1" t="shared" si="297"/>
        <v>#DIV/0!</v>
      </c>
      <c r="AT712" s="1" t="e">
        <f ca="1" t="shared" si="298"/>
        <v>#DIV/0!</v>
      </c>
      <c r="AU712" s="1">
        <f ca="1">SUM(OFFSET('96点'!AU$5,(ROW(AU712)-ROW(AU$5))*4,,4))</f>
        <v>0</v>
      </c>
      <c r="AV712" s="1">
        <f ca="1">SUM(OFFSET('96点'!AV$5,(ROW(AV712)-ROW(AV$5))*4,,4))</f>
        <v>0</v>
      </c>
      <c r="AW712" s="1" t="e">
        <f ca="1" t="shared" si="299"/>
        <v>#DIV/0!</v>
      </c>
      <c r="AX712" s="1">
        <f ca="1">SUM(OFFSET('96点'!AX$5,(ROW(AX712)-ROW(AX$5))*4,,4))</f>
        <v>0</v>
      </c>
      <c r="AY712" s="1">
        <f ca="1">SUM(OFFSET('96点'!AY$5,(ROW(AY712)-ROW(AY$5))*4,,4))</f>
        <v>0</v>
      </c>
      <c r="AZ712" s="1" t="e">
        <f ca="1" t="shared" si="300"/>
        <v>#DIV/0!</v>
      </c>
      <c r="BA712" s="1" t="e">
        <f ca="1" t="shared" si="301"/>
        <v>#DIV/0!</v>
      </c>
      <c r="BB712" s="1">
        <f ca="1">SUM(OFFSET('96点'!BB$5,(ROW(BB712)-ROW(BB$5))*4,,4))</f>
        <v>0</v>
      </c>
    </row>
    <row r="713" spans="3:54">
      <c r="C713" s="1">
        <f t="shared" si="277"/>
        <v>709</v>
      </c>
      <c r="D713" s="1">
        <f t="shared" si="278"/>
        <v>15</v>
      </c>
      <c r="E713" s="1">
        <f t="shared" si="281"/>
        <v>45119</v>
      </c>
      <c r="F713" s="1" t="str">
        <f t="shared" si="279"/>
        <v>20230712</v>
      </c>
      <c r="G713">
        <f t="shared" si="282"/>
        <v>2</v>
      </c>
      <c r="J713" s="1" t="str">
        <f>INDEX(辅助表!$F$3:$F$14,G713)</f>
        <v>测试机组#1调度单元</v>
      </c>
      <c r="K713" s="1" t="str">
        <f t="shared" si="280"/>
        <v>2023-07-12</v>
      </c>
      <c r="L713" s="3">
        <f ca="1" t="shared" si="283"/>
        <v>0.541666666666667</v>
      </c>
      <c r="M713" s="1">
        <f ca="1">SUM(OFFSET('96点'!M$5,(ROW(M713)-ROW(M$5))*4,,4))</f>
        <v>0</v>
      </c>
      <c r="N713" s="1" t="e">
        <f ca="1" t="shared" si="284"/>
        <v>#DIV/0!</v>
      </c>
      <c r="O713" s="1">
        <f ca="1">SUM(OFFSET('96点'!O$5,(ROW(O713)-ROW(O$5))*4,,4))</f>
        <v>0</v>
      </c>
      <c r="P713" s="1">
        <f ca="1">SUM(OFFSET('96点'!P$5,(ROW(P713)-ROW(P$5))*4,,4))</f>
        <v>0</v>
      </c>
      <c r="Q713" s="1" t="e">
        <f ca="1" t="shared" si="285"/>
        <v>#DIV/0!</v>
      </c>
      <c r="R713" s="1" t="e">
        <f ca="1" t="shared" si="286"/>
        <v>#DIV/0!</v>
      </c>
      <c r="S713" s="1">
        <f ca="1">SUM(OFFSET('96点'!S$5,(ROW(S713)-ROW(S$5))*4,,4))</f>
        <v>0</v>
      </c>
      <c r="T713" s="1">
        <f ca="1">SUM(OFFSET('96点'!T$5,(ROW(T713)-ROW(T$5))*4,,4))</f>
        <v>0</v>
      </c>
      <c r="U713" s="1" t="e">
        <f ca="1" t="shared" si="287"/>
        <v>#DIV/0!</v>
      </c>
      <c r="V713" s="1">
        <f ca="1">SUM(OFFSET('96点'!V$5,(ROW(V713)-ROW(V$5))*4,,4))</f>
        <v>0</v>
      </c>
      <c r="W713" s="1">
        <f ca="1">SUM(OFFSET('96点'!W$5,(ROW(W713)-ROW(W$5))*4,,4))</f>
        <v>0</v>
      </c>
      <c r="X713" s="1" t="e">
        <f ca="1" t="shared" si="288"/>
        <v>#DIV/0!</v>
      </c>
      <c r="Y713" s="1" t="e">
        <f ca="1" t="shared" si="289"/>
        <v>#DIV/0!</v>
      </c>
      <c r="Z713" s="1">
        <f ca="1">SUM(OFFSET('96点'!Z$5,(ROW(Z713)-ROW(Z$5))*4,,4))</f>
        <v>0</v>
      </c>
      <c r="AA713" s="1">
        <f ca="1">SUM(OFFSET('96点'!AA$5,(ROW(AA713)-ROW(AA$5))*4,,4))</f>
        <v>0</v>
      </c>
      <c r="AB713" s="1" t="e">
        <f ca="1" t="shared" si="290"/>
        <v>#DIV/0!</v>
      </c>
      <c r="AC713" s="1">
        <f ca="1">SUM(OFFSET('96点'!AC$5,(ROW(AC713)-ROW(AC$5))*4,,4))</f>
        <v>0</v>
      </c>
      <c r="AD713" s="1">
        <f ca="1">SUM(OFFSET('96点'!AD$5,(ROW(AD713)-ROW(AD$5))*4,,4))</f>
        <v>0</v>
      </c>
      <c r="AE713" s="1" t="e">
        <f ca="1" t="shared" si="291"/>
        <v>#DIV/0!</v>
      </c>
      <c r="AF713" s="1" t="e">
        <f ca="1" t="shared" si="292"/>
        <v>#DIV/0!</v>
      </c>
      <c r="AG713" s="1">
        <f ca="1">SUM(OFFSET('96点'!AG$5,(ROW(AG713)-ROW(AG$5))*4,,4))</f>
        <v>0</v>
      </c>
      <c r="AH713" s="1">
        <f ca="1">SUM(OFFSET('96点'!AH$5,(ROW(AH713)-ROW(AH$5))*4,,4))</f>
        <v>0</v>
      </c>
      <c r="AI713" s="1" t="e">
        <f ca="1" t="shared" si="293"/>
        <v>#DIV/0!</v>
      </c>
      <c r="AJ713" s="1">
        <f ca="1">SUM(OFFSET('96点'!AJ$5,(ROW(AJ713)-ROW(AJ$5))*4,,4))</f>
        <v>0</v>
      </c>
      <c r="AK713" s="1">
        <f ca="1">SUM(OFFSET('96点'!AK$5,(ROW(AK713)-ROW(AK$5))*4,,4))</f>
        <v>0</v>
      </c>
      <c r="AL713" s="1" t="e">
        <f ca="1" t="shared" si="294"/>
        <v>#DIV/0!</v>
      </c>
      <c r="AM713" s="1" t="e">
        <f ca="1" t="shared" si="295"/>
        <v>#DIV/0!</v>
      </c>
      <c r="AN713" s="1">
        <f ca="1">SUM(OFFSET('96点'!AN$5,(ROW(AN713)-ROW(AN$5))*4,,4))</f>
        <v>0</v>
      </c>
      <c r="AO713" s="1">
        <f ca="1">SUM(OFFSET('96点'!AO$5,(ROW(AO713)-ROW(AO$5))*4,,4))</f>
        <v>0</v>
      </c>
      <c r="AP713" s="1" t="e">
        <f ca="1" t="shared" si="296"/>
        <v>#DIV/0!</v>
      </c>
      <c r="AQ713" s="1">
        <f ca="1">SUM(OFFSET('96点'!AQ$5,(ROW(AQ713)-ROW(AQ$5))*4,,4))</f>
        <v>0</v>
      </c>
      <c r="AR713" s="1">
        <f ca="1">SUM(OFFSET('96点'!AR$5,(ROW(AR713)-ROW(AR$5))*4,,4))</f>
        <v>0</v>
      </c>
      <c r="AS713" s="1" t="e">
        <f ca="1" t="shared" si="297"/>
        <v>#DIV/0!</v>
      </c>
      <c r="AT713" s="1" t="e">
        <f ca="1" t="shared" si="298"/>
        <v>#DIV/0!</v>
      </c>
      <c r="AU713" s="1">
        <f ca="1">SUM(OFFSET('96点'!AU$5,(ROW(AU713)-ROW(AU$5))*4,,4))</f>
        <v>0</v>
      </c>
      <c r="AV713" s="1">
        <f ca="1">SUM(OFFSET('96点'!AV$5,(ROW(AV713)-ROW(AV$5))*4,,4))</f>
        <v>0</v>
      </c>
      <c r="AW713" s="1" t="e">
        <f ca="1" t="shared" si="299"/>
        <v>#DIV/0!</v>
      </c>
      <c r="AX713" s="1">
        <f ca="1">SUM(OFFSET('96点'!AX$5,(ROW(AX713)-ROW(AX$5))*4,,4))</f>
        <v>0</v>
      </c>
      <c r="AY713" s="1">
        <f ca="1">SUM(OFFSET('96点'!AY$5,(ROW(AY713)-ROW(AY$5))*4,,4))</f>
        <v>0</v>
      </c>
      <c r="AZ713" s="1" t="e">
        <f ca="1" t="shared" si="300"/>
        <v>#DIV/0!</v>
      </c>
      <c r="BA713" s="1" t="e">
        <f ca="1" t="shared" si="301"/>
        <v>#DIV/0!</v>
      </c>
      <c r="BB713" s="1">
        <f ca="1">SUM(OFFSET('96点'!BB$5,(ROW(BB713)-ROW(BB$5))*4,,4))</f>
        <v>0</v>
      </c>
    </row>
    <row r="714" spans="3:54">
      <c r="C714" s="1">
        <f t="shared" si="277"/>
        <v>710</v>
      </c>
      <c r="D714" s="1">
        <f t="shared" si="278"/>
        <v>16</v>
      </c>
      <c r="E714" s="1">
        <f t="shared" si="281"/>
        <v>45119</v>
      </c>
      <c r="F714" s="1" t="str">
        <f t="shared" si="279"/>
        <v>20230712</v>
      </c>
      <c r="G714">
        <f t="shared" si="282"/>
        <v>2</v>
      </c>
      <c r="J714" s="1" t="str">
        <f>INDEX(辅助表!$F$3:$F$14,G714)</f>
        <v>测试机组#1调度单元</v>
      </c>
      <c r="K714" s="1" t="str">
        <f t="shared" si="280"/>
        <v>2023-07-12</v>
      </c>
      <c r="L714" s="3">
        <f ca="1" t="shared" si="283"/>
        <v>0.583333333333333</v>
      </c>
      <c r="M714" s="1">
        <f ca="1">SUM(OFFSET('96点'!M$5,(ROW(M714)-ROW(M$5))*4,,4))</f>
        <v>0</v>
      </c>
      <c r="N714" s="1" t="e">
        <f ca="1" t="shared" si="284"/>
        <v>#DIV/0!</v>
      </c>
      <c r="O714" s="1">
        <f ca="1">SUM(OFFSET('96点'!O$5,(ROW(O714)-ROW(O$5))*4,,4))</f>
        <v>0</v>
      </c>
      <c r="P714" s="1">
        <f ca="1">SUM(OFFSET('96点'!P$5,(ROW(P714)-ROW(P$5))*4,,4))</f>
        <v>0</v>
      </c>
      <c r="Q714" s="1" t="e">
        <f ca="1" t="shared" si="285"/>
        <v>#DIV/0!</v>
      </c>
      <c r="R714" s="1" t="e">
        <f ca="1" t="shared" si="286"/>
        <v>#DIV/0!</v>
      </c>
      <c r="S714" s="1">
        <f ca="1">SUM(OFFSET('96点'!S$5,(ROW(S714)-ROW(S$5))*4,,4))</f>
        <v>0</v>
      </c>
      <c r="T714" s="1">
        <f ca="1">SUM(OFFSET('96点'!T$5,(ROW(T714)-ROW(T$5))*4,,4))</f>
        <v>0</v>
      </c>
      <c r="U714" s="1" t="e">
        <f ca="1" t="shared" si="287"/>
        <v>#DIV/0!</v>
      </c>
      <c r="V714" s="1">
        <f ca="1">SUM(OFFSET('96点'!V$5,(ROW(V714)-ROW(V$5))*4,,4))</f>
        <v>0</v>
      </c>
      <c r="W714" s="1">
        <f ca="1">SUM(OFFSET('96点'!W$5,(ROW(W714)-ROW(W$5))*4,,4))</f>
        <v>0</v>
      </c>
      <c r="X714" s="1" t="e">
        <f ca="1" t="shared" si="288"/>
        <v>#DIV/0!</v>
      </c>
      <c r="Y714" s="1" t="e">
        <f ca="1" t="shared" si="289"/>
        <v>#DIV/0!</v>
      </c>
      <c r="Z714" s="1">
        <f ca="1">SUM(OFFSET('96点'!Z$5,(ROW(Z714)-ROW(Z$5))*4,,4))</f>
        <v>0</v>
      </c>
      <c r="AA714" s="1">
        <f ca="1">SUM(OFFSET('96点'!AA$5,(ROW(AA714)-ROW(AA$5))*4,,4))</f>
        <v>0</v>
      </c>
      <c r="AB714" s="1" t="e">
        <f ca="1" t="shared" si="290"/>
        <v>#DIV/0!</v>
      </c>
      <c r="AC714" s="1">
        <f ca="1">SUM(OFFSET('96点'!AC$5,(ROW(AC714)-ROW(AC$5))*4,,4))</f>
        <v>0</v>
      </c>
      <c r="AD714" s="1">
        <f ca="1">SUM(OFFSET('96点'!AD$5,(ROW(AD714)-ROW(AD$5))*4,,4))</f>
        <v>0</v>
      </c>
      <c r="AE714" s="1" t="e">
        <f ca="1" t="shared" si="291"/>
        <v>#DIV/0!</v>
      </c>
      <c r="AF714" s="1" t="e">
        <f ca="1" t="shared" si="292"/>
        <v>#DIV/0!</v>
      </c>
      <c r="AG714" s="1">
        <f ca="1">SUM(OFFSET('96点'!AG$5,(ROW(AG714)-ROW(AG$5))*4,,4))</f>
        <v>0</v>
      </c>
      <c r="AH714" s="1">
        <f ca="1">SUM(OFFSET('96点'!AH$5,(ROW(AH714)-ROW(AH$5))*4,,4))</f>
        <v>0</v>
      </c>
      <c r="AI714" s="1" t="e">
        <f ca="1" t="shared" si="293"/>
        <v>#DIV/0!</v>
      </c>
      <c r="AJ714" s="1">
        <f ca="1">SUM(OFFSET('96点'!AJ$5,(ROW(AJ714)-ROW(AJ$5))*4,,4))</f>
        <v>0</v>
      </c>
      <c r="AK714" s="1">
        <f ca="1">SUM(OFFSET('96点'!AK$5,(ROW(AK714)-ROW(AK$5))*4,,4))</f>
        <v>0</v>
      </c>
      <c r="AL714" s="1" t="e">
        <f ca="1" t="shared" si="294"/>
        <v>#DIV/0!</v>
      </c>
      <c r="AM714" s="1" t="e">
        <f ca="1" t="shared" si="295"/>
        <v>#DIV/0!</v>
      </c>
      <c r="AN714" s="1">
        <f ca="1">SUM(OFFSET('96点'!AN$5,(ROW(AN714)-ROW(AN$5))*4,,4))</f>
        <v>0</v>
      </c>
      <c r="AO714" s="1">
        <f ca="1">SUM(OFFSET('96点'!AO$5,(ROW(AO714)-ROW(AO$5))*4,,4))</f>
        <v>0</v>
      </c>
      <c r="AP714" s="1" t="e">
        <f ca="1" t="shared" si="296"/>
        <v>#DIV/0!</v>
      </c>
      <c r="AQ714" s="1">
        <f ca="1">SUM(OFFSET('96点'!AQ$5,(ROW(AQ714)-ROW(AQ$5))*4,,4))</f>
        <v>0</v>
      </c>
      <c r="AR714" s="1">
        <f ca="1">SUM(OFFSET('96点'!AR$5,(ROW(AR714)-ROW(AR$5))*4,,4))</f>
        <v>0</v>
      </c>
      <c r="AS714" s="1" t="e">
        <f ca="1" t="shared" si="297"/>
        <v>#DIV/0!</v>
      </c>
      <c r="AT714" s="1" t="e">
        <f ca="1" t="shared" si="298"/>
        <v>#DIV/0!</v>
      </c>
      <c r="AU714" s="1">
        <f ca="1">SUM(OFFSET('96点'!AU$5,(ROW(AU714)-ROW(AU$5))*4,,4))</f>
        <v>0</v>
      </c>
      <c r="AV714" s="1">
        <f ca="1">SUM(OFFSET('96点'!AV$5,(ROW(AV714)-ROW(AV$5))*4,,4))</f>
        <v>0</v>
      </c>
      <c r="AW714" s="1" t="e">
        <f ca="1" t="shared" si="299"/>
        <v>#DIV/0!</v>
      </c>
      <c r="AX714" s="1">
        <f ca="1">SUM(OFFSET('96点'!AX$5,(ROW(AX714)-ROW(AX$5))*4,,4))</f>
        <v>0</v>
      </c>
      <c r="AY714" s="1">
        <f ca="1">SUM(OFFSET('96点'!AY$5,(ROW(AY714)-ROW(AY$5))*4,,4))</f>
        <v>0</v>
      </c>
      <c r="AZ714" s="1" t="e">
        <f ca="1" t="shared" si="300"/>
        <v>#DIV/0!</v>
      </c>
      <c r="BA714" s="1" t="e">
        <f ca="1" t="shared" si="301"/>
        <v>#DIV/0!</v>
      </c>
      <c r="BB714" s="1">
        <f ca="1">SUM(OFFSET('96点'!BB$5,(ROW(BB714)-ROW(BB$5))*4,,4))</f>
        <v>0</v>
      </c>
    </row>
    <row r="715" spans="3:54">
      <c r="C715" s="1">
        <f t="shared" si="277"/>
        <v>711</v>
      </c>
      <c r="D715" s="1">
        <f t="shared" si="278"/>
        <v>17</v>
      </c>
      <c r="E715" s="1">
        <f t="shared" si="281"/>
        <v>45119</v>
      </c>
      <c r="F715" s="1" t="str">
        <f t="shared" si="279"/>
        <v>20230712</v>
      </c>
      <c r="G715">
        <f t="shared" si="282"/>
        <v>2</v>
      </c>
      <c r="J715" s="1" t="str">
        <f>INDEX(辅助表!$F$3:$F$14,G715)</f>
        <v>测试机组#1调度单元</v>
      </c>
      <c r="K715" s="1" t="str">
        <f t="shared" si="280"/>
        <v>2023-07-12</v>
      </c>
      <c r="L715" s="3">
        <f ca="1" t="shared" si="283"/>
        <v>0.625</v>
      </c>
      <c r="M715" s="1">
        <f ca="1">SUM(OFFSET('96点'!M$5,(ROW(M715)-ROW(M$5))*4,,4))</f>
        <v>0</v>
      </c>
      <c r="N715" s="1" t="e">
        <f ca="1" t="shared" si="284"/>
        <v>#DIV/0!</v>
      </c>
      <c r="O715" s="1">
        <f ca="1">SUM(OFFSET('96点'!O$5,(ROW(O715)-ROW(O$5))*4,,4))</f>
        <v>0</v>
      </c>
      <c r="P715" s="1">
        <f ca="1">SUM(OFFSET('96点'!P$5,(ROW(P715)-ROW(P$5))*4,,4))</f>
        <v>0</v>
      </c>
      <c r="Q715" s="1" t="e">
        <f ca="1" t="shared" si="285"/>
        <v>#DIV/0!</v>
      </c>
      <c r="R715" s="1" t="e">
        <f ca="1" t="shared" si="286"/>
        <v>#DIV/0!</v>
      </c>
      <c r="S715" s="1">
        <f ca="1">SUM(OFFSET('96点'!S$5,(ROW(S715)-ROW(S$5))*4,,4))</f>
        <v>0</v>
      </c>
      <c r="T715" s="1">
        <f ca="1">SUM(OFFSET('96点'!T$5,(ROW(T715)-ROW(T$5))*4,,4))</f>
        <v>0</v>
      </c>
      <c r="U715" s="1" t="e">
        <f ca="1" t="shared" si="287"/>
        <v>#DIV/0!</v>
      </c>
      <c r="V715" s="1">
        <f ca="1">SUM(OFFSET('96点'!V$5,(ROW(V715)-ROW(V$5))*4,,4))</f>
        <v>0</v>
      </c>
      <c r="W715" s="1">
        <f ca="1">SUM(OFFSET('96点'!W$5,(ROW(W715)-ROW(W$5))*4,,4))</f>
        <v>0</v>
      </c>
      <c r="X715" s="1" t="e">
        <f ca="1" t="shared" si="288"/>
        <v>#DIV/0!</v>
      </c>
      <c r="Y715" s="1" t="e">
        <f ca="1" t="shared" si="289"/>
        <v>#DIV/0!</v>
      </c>
      <c r="Z715" s="1">
        <f ca="1">SUM(OFFSET('96点'!Z$5,(ROW(Z715)-ROW(Z$5))*4,,4))</f>
        <v>0</v>
      </c>
      <c r="AA715" s="1">
        <f ca="1">SUM(OFFSET('96点'!AA$5,(ROW(AA715)-ROW(AA$5))*4,,4))</f>
        <v>0</v>
      </c>
      <c r="AB715" s="1" t="e">
        <f ca="1" t="shared" si="290"/>
        <v>#DIV/0!</v>
      </c>
      <c r="AC715" s="1">
        <f ca="1">SUM(OFFSET('96点'!AC$5,(ROW(AC715)-ROW(AC$5))*4,,4))</f>
        <v>0</v>
      </c>
      <c r="AD715" s="1">
        <f ca="1">SUM(OFFSET('96点'!AD$5,(ROW(AD715)-ROW(AD$5))*4,,4))</f>
        <v>0</v>
      </c>
      <c r="AE715" s="1" t="e">
        <f ca="1" t="shared" si="291"/>
        <v>#DIV/0!</v>
      </c>
      <c r="AF715" s="1" t="e">
        <f ca="1" t="shared" si="292"/>
        <v>#DIV/0!</v>
      </c>
      <c r="AG715" s="1">
        <f ca="1">SUM(OFFSET('96点'!AG$5,(ROW(AG715)-ROW(AG$5))*4,,4))</f>
        <v>0</v>
      </c>
      <c r="AH715" s="1">
        <f ca="1">SUM(OFFSET('96点'!AH$5,(ROW(AH715)-ROW(AH$5))*4,,4))</f>
        <v>0</v>
      </c>
      <c r="AI715" s="1" t="e">
        <f ca="1" t="shared" si="293"/>
        <v>#DIV/0!</v>
      </c>
      <c r="AJ715" s="1">
        <f ca="1">SUM(OFFSET('96点'!AJ$5,(ROW(AJ715)-ROW(AJ$5))*4,,4))</f>
        <v>0</v>
      </c>
      <c r="AK715" s="1">
        <f ca="1">SUM(OFFSET('96点'!AK$5,(ROW(AK715)-ROW(AK$5))*4,,4))</f>
        <v>0</v>
      </c>
      <c r="AL715" s="1" t="e">
        <f ca="1" t="shared" si="294"/>
        <v>#DIV/0!</v>
      </c>
      <c r="AM715" s="1" t="e">
        <f ca="1" t="shared" si="295"/>
        <v>#DIV/0!</v>
      </c>
      <c r="AN715" s="1">
        <f ca="1">SUM(OFFSET('96点'!AN$5,(ROW(AN715)-ROW(AN$5))*4,,4))</f>
        <v>0</v>
      </c>
      <c r="AO715" s="1">
        <f ca="1">SUM(OFFSET('96点'!AO$5,(ROW(AO715)-ROW(AO$5))*4,,4))</f>
        <v>0</v>
      </c>
      <c r="AP715" s="1" t="e">
        <f ca="1" t="shared" si="296"/>
        <v>#DIV/0!</v>
      </c>
      <c r="AQ715" s="1">
        <f ca="1">SUM(OFFSET('96点'!AQ$5,(ROW(AQ715)-ROW(AQ$5))*4,,4))</f>
        <v>0</v>
      </c>
      <c r="AR715" s="1">
        <f ca="1">SUM(OFFSET('96点'!AR$5,(ROW(AR715)-ROW(AR$5))*4,,4))</f>
        <v>0</v>
      </c>
      <c r="AS715" s="1" t="e">
        <f ca="1" t="shared" si="297"/>
        <v>#DIV/0!</v>
      </c>
      <c r="AT715" s="1" t="e">
        <f ca="1" t="shared" si="298"/>
        <v>#DIV/0!</v>
      </c>
      <c r="AU715" s="1">
        <f ca="1">SUM(OFFSET('96点'!AU$5,(ROW(AU715)-ROW(AU$5))*4,,4))</f>
        <v>0</v>
      </c>
      <c r="AV715" s="1">
        <f ca="1">SUM(OFFSET('96点'!AV$5,(ROW(AV715)-ROW(AV$5))*4,,4))</f>
        <v>0</v>
      </c>
      <c r="AW715" s="1" t="e">
        <f ca="1" t="shared" si="299"/>
        <v>#DIV/0!</v>
      </c>
      <c r="AX715" s="1">
        <f ca="1">SUM(OFFSET('96点'!AX$5,(ROW(AX715)-ROW(AX$5))*4,,4))</f>
        <v>0</v>
      </c>
      <c r="AY715" s="1">
        <f ca="1">SUM(OFFSET('96点'!AY$5,(ROW(AY715)-ROW(AY$5))*4,,4))</f>
        <v>0</v>
      </c>
      <c r="AZ715" s="1" t="e">
        <f ca="1" t="shared" si="300"/>
        <v>#DIV/0!</v>
      </c>
      <c r="BA715" s="1" t="e">
        <f ca="1" t="shared" si="301"/>
        <v>#DIV/0!</v>
      </c>
      <c r="BB715" s="1">
        <f ca="1">SUM(OFFSET('96点'!BB$5,(ROW(BB715)-ROW(BB$5))*4,,4))</f>
        <v>0</v>
      </c>
    </row>
    <row r="716" spans="3:54">
      <c r="C716" s="1">
        <f t="shared" si="277"/>
        <v>712</v>
      </c>
      <c r="D716" s="1">
        <f t="shared" si="278"/>
        <v>18</v>
      </c>
      <c r="E716" s="1">
        <f t="shared" si="281"/>
        <v>45119</v>
      </c>
      <c r="F716" s="1" t="str">
        <f t="shared" si="279"/>
        <v>20230712</v>
      </c>
      <c r="G716">
        <f t="shared" si="282"/>
        <v>2</v>
      </c>
      <c r="J716" s="1" t="str">
        <f>INDEX(辅助表!$F$3:$F$14,G716)</f>
        <v>测试机组#1调度单元</v>
      </c>
      <c r="K716" s="1" t="str">
        <f t="shared" si="280"/>
        <v>2023-07-12</v>
      </c>
      <c r="L716" s="3">
        <f ca="1" t="shared" si="283"/>
        <v>0.666666666666667</v>
      </c>
      <c r="M716" s="1">
        <f ca="1">SUM(OFFSET('96点'!M$5,(ROW(M716)-ROW(M$5))*4,,4))</f>
        <v>0</v>
      </c>
      <c r="N716" s="1" t="e">
        <f ca="1" t="shared" si="284"/>
        <v>#DIV/0!</v>
      </c>
      <c r="O716" s="1">
        <f ca="1">SUM(OFFSET('96点'!O$5,(ROW(O716)-ROW(O$5))*4,,4))</f>
        <v>0</v>
      </c>
      <c r="P716" s="1">
        <f ca="1">SUM(OFFSET('96点'!P$5,(ROW(P716)-ROW(P$5))*4,,4))</f>
        <v>0</v>
      </c>
      <c r="Q716" s="1" t="e">
        <f ca="1" t="shared" si="285"/>
        <v>#DIV/0!</v>
      </c>
      <c r="R716" s="1" t="e">
        <f ca="1" t="shared" si="286"/>
        <v>#DIV/0!</v>
      </c>
      <c r="S716" s="1">
        <f ca="1">SUM(OFFSET('96点'!S$5,(ROW(S716)-ROW(S$5))*4,,4))</f>
        <v>0</v>
      </c>
      <c r="T716" s="1">
        <f ca="1">SUM(OFFSET('96点'!T$5,(ROW(T716)-ROW(T$5))*4,,4))</f>
        <v>0</v>
      </c>
      <c r="U716" s="1" t="e">
        <f ca="1" t="shared" si="287"/>
        <v>#DIV/0!</v>
      </c>
      <c r="V716" s="1">
        <f ca="1">SUM(OFFSET('96点'!V$5,(ROW(V716)-ROW(V$5))*4,,4))</f>
        <v>0</v>
      </c>
      <c r="W716" s="1">
        <f ca="1">SUM(OFFSET('96点'!W$5,(ROW(W716)-ROW(W$5))*4,,4))</f>
        <v>0</v>
      </c>
      <c r="X716" s="1" t="e">
        <f ca="1" t="shared" si="288"/>
        <v>#DIV/0!</v>
      </c>
      <c r="Y716" s="1" t="e">
        <f ca="1" t="shared" si="289"/>
        <v>#DIV/0!</v>
      </c>
      <c r="Z716" s="1">
        <f ca="1">SUM(OFFSET('96点'!Z$5,(ROW(Z716)-ROW(Z$5))*4,,4))</f>
        <v>0</v>
      </c>
      <c r="AA716" s="1">
        <f ca="1">SUM(OFFSET('96点'!AA$5,(ROW(AA716)-ROW(AA$5))*4,,4))</f>
        <v>0</v>
      </c>
      <c r="AB716" s="1" t="e">
        <f ca="1" t="shared" si="290"/>
        <v>#DIV/0!</v>
      </c>
      <c r="AC716" s="1">
        <f ca="1">SUM(OFFSET('96点'!AC$5,(ROW(AC716)-ROW(AC$5))*4,,4))</f>
        <v>0</v>
      </c>
      <c r="AD716" s="1">
        <f ca="1">SUM(OFFSET('96点'!AD$5,(ROW(AD716)-ROW(AD$5))*4,,4))</f>
        <v>0</v>
      </c>
      <c r="AE716" s="1" t="e">
        <f ca="1" t="shared" si="291"/>
        <v>#DIV/0!</v>
      </c>
      <c r="AF716" s="1" t="e">
        <f ca="1" t="shared" si="292"/>
        <v>#DIV/0!</v>
      </c>
      <c r="AG716" s="1">
        <f ca="1">SUM(OFFSET('96点'!AG$5,(ROW(AG716)-ROW(AG$5))*4,,4))</f>
        <v>0</v>
      </c>
      <c r="AH716" s="1">
        <f ca="1">SUM(OFFSET('96点'!AH$5,(ROW(AH716)-ROW(AH$5))*4,,4))</f>
        <v>0</v>
      </c>
      <c r="AI716" s="1" t="e">
        <f ca="1" t="shared" si="293"/>
        <v>#DIV/0!</v>
      </c>
      <c r="AJ716" s="1">
        <f ca="1">SUM(OFFSET('96点'!AJ$5,(ROW(AJ716)-ROW(AJ$5))*4,,4))</f>
        <v>0</v>
      </c>
      <c r="AK716" s="1">
        <f ca="1">SUM(OFFSET('96点'!AK$5,(ROW(AK716)-ROW(AK$5))*4,,4))</f>
        <v>0</v>
      </c>
      <c r="AL716" s="1" t="e">
        <f ca="1" t="shared" si="294"/>
        <v>#DIV/0!</v>
      </c>
      <c r="AM716" s="1" t="e">
        <f ca="1" t="shared" si="295"/>
        <v>#DIV/0!</v>
      </c>
      <c r="AN716" s="1">
        <f ca="1">SUM(OFFSET('96点'!AN$5,(ROW(AN716)-ROW(AN$5))*4,,4))</f>
        <v>0</v>
      </c>
      <c r="AO716" s="1">
        <f ca="1">SUM(OFFSET('96点'!AO$5,(ROW(AO716)-ROW(AO$5))*4,,4))</f>
        <v>0</v>
      </c>
      <c r="AP716" s="1" t="e">
        <f ca="1" t="shared" si="296"/>
        <v>#DIV/0!</v>
      </c>
      <c r="AQ716" s="1">
        <f ca="1">SUM(OFFSET('96点'!AQ$5,(ROW(AQ716)-ROW(AQ$5))*4,,4))</f>
        <v>0</v>
      </c>
      <c r="AR716" s="1">
        <f ca="1">SUM(OFFSET('96点'!AR$5,(ROW(AR716)-ROW(AR$5))*4,,4))</f>
        <v>0</v>
      </c>
      <c r="AS716" s="1" t="e">
        <f ca="1" t="shared" si="297"/>
        <v>#DIV/0!</v>
      </c>
      <c r="AT716" s="1" t="e">
        <f ca="1" t="shared" si="298"/>
        <v>#DIV/0!</v>
      </c>
      <c r="AU716" s="1">
        <f ca="1">SUM(OFFSET('96点'!AU$5,(ROW(AU716)-ROW(AU$5))*4,,4))</f>
        <v>0</v>
      </c>
      <c r="AV716" s="1">
        <f ca="1">SUM(OFFSET('96点'!AV$5,(ROW(AV716)-ROW(AV$5))*4,,4))</f>
        <v>0</v>
      </c>
      <c r="AW716" s="1" t="e">
        <f ca="1" t="shared" si="299"/>
        <v>#DIV/0!</v>
      </c>
      <c r="AX716" s="1">
        <f ca="1">SUM(OFFSET('96点'!AX$5,(ROW(AX716)-ROW(AX$5))*4,,4))</f>
        <v>0</v>
      </c>
      <c r="AY716" s="1">
        <f ca="1">SUM(OFFSET('96点'!AY$5,(ROW(AY716)-ROW(AY$5))*4,,4))</f>
        <v>0</v>
      </c>
      <c r="AZ716" s="1" t="e">
        <f ca="1" t="shared" si="300"/>
        <v>#DIV/0!</v>
      </c>
      <c r="BA716" s="1" t="e">
        <f ca="1" t="shared" si="301"/>
        <v>#DIV/0!</v>
      </c>
      <c r="BB716" s="1">
        <f ca="1">SUM(OFFSET('96点'!BB$5,(ROW(BB716)-ROW(BB$5))*4,,4))</f>
        <v>0</v>
      </c>
    </row>
    <row r="717" spans="3:54">
      <c r="C717" s="1">
        <f t="shared" si="277"/>
        <v>713</v>
      </c>
      <c r="D717" s="1">
        <f t="shared" si="278"/>
        <v>19</v>
      </c>
      <c r="E717" s="1">
        <f t="shared" si="281"/>
        <v>45119</v>
      </c>
      <c r="F717" s="1" t="str">
        <f t="shared" si="279"/>
        <v>20230712</v>
      </c>
      <c r="G717">
        <f t="shared" si="282"/>
        <v>2</v>
      </c>
      <c r="J717" s="1" t="str">
        <f>INDEX(辅助表!$F$3:$F$14,G717)</f>
        <v>测试机组#1调度单元</v>
      </c>
      <c r="K717" s="1" t="str">
        <f t="shared" si="280"/>
        <v>2023-07-12</v>
      </c>
      <c r="L717" s="3">
        <f ca="1" t="shared" si="283"/>
        <v>0.708333333333333</v>
      </c>
      <c r="M717" s="1">
        <f ca="1">SUM(OFFSET('96点'!M$5,(ROW(M717)-ROW(M$5))*4,,4))</f>
        <v>0</v>
      </c>
      <c r="N717" s="1" t="e">
        <f ca="1" t="shared" si="284"/>
        <v>#DIV/0!</v>
      </c>
      <c r="O717" s="1">
        <f ca="1">SUM(OFFSET('96点'!O$5,(ROW(O717)-ROW(O$5))*4,,4))</f>
        <v>0</v>
      </c>
      <c r="P717" s="1">
        <f ca="1">SUM(OFFSET('96点'!P$5,(ROW(P717)-ROW(P$5))*4,,4))</f>
        <v>0</v>
      </c>
      <c r="Q717" s="1" t="e">
        <f ca="1" t="shared" si="285"/>
        <v>#DIV/0!</v>
      </c>
      <c r="R717" s="1" t="e">
        <f ca="1" t="shared" si="286"/>
        <v>#DIV/0!</v>
      </c>
      <c r="S717" s="1">
        <f ca="1">SUM(OFFSET('96点'!S$5,(ROW(S717)-ROW(S$5))*4,,4))</f>
        <v>0</v>
      </c>
      <c r="T717" s="1">
        <f ca="1">SUM(OFFSET('96点'!T$5,(ROW(T717)-ROW(T$5))*4,,4))</f>
        <v>0</v>
      </c>
      <c r="U717" s="1" t="e">
        <f ca="1" t="shared" si="287"/>
        <v>#DIV/0!</v>
      </c>
      <c r="V717" s="1">
        <f ca="1">SUM(OFFSET('96点'!V$5,(ROW(V717)-ROW(V$5))*4,,4))</f>
        <v>0</v>
      </c>
      <c r="W717" s="1">
        <f ca="1">SUM(OFFSET('96点'!W$5,(ROW(W717)-ROW(W$5))*4,,4))</f>
        <v>0</v>
      </c>
      <c r="X717" s="1" t="e">
        <f ca="1" t="shared" si="288"/>
        <v>#DIV/0!</v>
      </c>
      <c r="Y717" s="1" t="e">
        <f ca="1" t="shared" si="289"/>
        <v>#DIV/0!</v>
      </c>
      <c r="Z717" s="1">
        <f ca="1">SUM(OFFSET('96点'!Z$5,(ROW(Z717)-ROW(Z$5))*4,,4))</f>
        <v>0</v>
      </c>
      <c r="AA717" s="1">
        <f ca="1">SUM(OFFSET('96点'!AA$5,(ROW(AA717)-ROW(AA$5))*4,,4))</f>
        <v>0</v>
      </c>
      <c r="AB717" s="1" t="e">
        <f ca="1" t="shared" si="290"/>
        <v>#DIV/0!</v>
      </c>
      <c r="AC717" s="1">
        <f ca="1">SUM(OFFSET('96点'!AC$5,(ROW(AC717)-ROW(AC$5))*4,,4))</f>
        <v>0</v>
      </c>
      <c r="AD717" s="1">
        <f ca="1">SUM(OFFSET('96点'!AD$5,(ROW(AD717)-ROW(AD$5))*4,,4))</f>
        <v>0</v>
      </c>
      <c r="AE717" s="1" t="e">
        <f ca="1" t="shared" si="291"/>
        <v>#DIV/0!</v>
      </c>
      <c r="AF717" s="1" t="e">
        <f ca="1" t="shared" si="292"/>
        <v>#DIV/0!</v>
      </c>
      <c r="AG717" s="1">
        <f ca="1">SUM(OFFSET('96点'!AG$5,(ROW(AG717)-ROW(AG$5))*4,,4))</f>
        <v>0</v>
      </c>
      <c r="AH717" s="1">
        <f ca="1">SUM(OFFSET('96点'!AH$5,(ROW(AH717)-ROW(AH$5))*4,,4))</f>
        <v>0</v>
      </c>
      <c r="AI717" s="1" t="e">
        <f ca="1" t="shared" si="293"/>
        <v>#DIV/0!</v>
      </c>
      <c r="AJ717" s="1">
        <f ca="1">SUM(OFFSET('96点'!AJ$5,(ROW(AJ717)-ROW(AJ$5))*4,,4))</f>
        <v>0</v>
      </c>
      <c r="AK717" s="1">
        <f ca="1">SUM(OFFSET('96点'!AK$5,(ROW(AK717)-ROW(AK$5))*4,,4))</f>
        <v>0</v>
      </c>
      <c r="AL717" s="1" t="e">
        <f ca="1" t="shared" si="294"/>
        <v>#DIV/0!</v>
      </c>
      <c r="AM717" s="1" t="e">
        <f ca="1" t="shared" si="295"/>
        <v>#DIV/0!</v>
      </c>
      <c r="AN717" s="1">
        <f ca="1">SUM(OFFSET('96点'!AN$5,(ROW(AN717)-ROW(AN$5))*4,,4))</f>
        <v>0</v>
      </c>
      <c r="AO717" s="1">
        <f ca="1">SUM(OFFSET('96点'!AO$5,(ROW(AO717)-ROW(AO$5))*4,,4))</f>
        <v>0</v>
      </c>
      <c r="AP717" s="1" t="e">
        <f ca="1" t="shared" si="296"/>
        <v>#DIV/0!</v>
      </c>
      <c r="AQ717" s="1">
        <f ca="1">SUM(OFFSET('96点'!AQ$5,(ROW(AQ717)-ROW(AQ$5))*4,,4))</f>
        <v>0</v>
      </c>
      <c r="AR717" s="1">
        <f ca="1">SUM(OFFSET('96点'!AR$5,(ROW(AR717)-ROW(AR$5))*4,,4))</f>
        <v>0</v>
      </c>
      <c r="AS717" s="1" t="e">
        <f ca="1" t="shared" si="297"/>
        <v>#DIV/0!</v>
      </c>
      <c r="AT717" s="1" t="e">
        <f ca="1" t="shared" si="298"/>
        <v>#DIV/0!</v>
      </c>
      <c r="AU717" s="1">
        <f ca="1">SUM(OFFSET('96点'!AU$5,(ROW(AU717)-ROW(AU$5))*4,,4))</f>
        <v>0</v>
      </c>
      <c r="AV717" s="1">
        <f ca="1">SUM(OFFSET('96点'!AV$5,(ROW(AV717)-ROW(AV$5))*4,,4))</f>
        <v>0</v>
      </c>
      <c r="AW717" s="1" t="e">
        <f ca="1" t="shared" si="299"/>
        <v>#DIV/0!</v>
      </c>
      <c r="AX717" s="1">
        <f ca="1">SUM(OFFSET('96点'!AX$5,(ROW(AX717)-ROW(AX$5))*4,,4))</f>
        <v>0</v>
      </c>
      <c r="AY717" s="1">
        <f ca="1">SUM(OFFSET('96点'!AY$5,(ROW(AY717)-ROW(AY$5))*4,,4))</f>
        <v>0</v>
      </c>
      <c r="AZ717" s="1" t="e">
        <f ca="1" t="shared" si="300"/>
        <v>#DIV/0!</v>
      </c>
      <c r="BA717" s="1" t="e">
        <f ca="1" t="shared" si="301"/>
        <v>#DIV/0!</v>
      </c>
      <c r="BB717" s="1">
        <f ca="1">SUM(OFFSET('96点'!BB$5,(ROW(BB717)-ROW(BB$5))*4,,4))</f>
        <v>0</v>
      </c>
    </row>
    <row r="718" spans="3:54">
      <c r="C718" s="1">
        <f t="shared" si="277"/>
        <v>714</v>
      </c>
      <c r="D718" s="1">
        <f t="shared" si="278"/>
        <v>20</v>
      </c>
      <c r="E718" s="1">
        <f t="shared" si="281"/>
        <v>45119</v>
      </c>
      <c r="F718" s="1" t="str">
        <f t="shared" si="279"/>
        <v>20230712</v>
      </c>
      <c r="G718">
        <f t="shared" si="282"/>
        <v>2</v>
      </c>
      <c r="J718" s="1" t="str">
        <f>INDEX(辅助表!$F$3:$F$14,G718)</f>
        <v>测试机组#1调度单元</v>
      </c>
      <c r="K718" s="1" t="str">
        <f t="shared" si="280"/>
        <v>2023-07-12</v>
      </c>
      <c r="L718" s="3">
        <f ca="1" t="shared" si="283"/>
        <v>0.75</v>
      </c>
      <c r="M718" s="1">
        <f ca="1">SUM(OFFSET('96点'!M$5,(ROW(M718)-ROW(M$5))*4,,4))</f>
        <v>0</v>
      </c>
      <c r="N718" s="1" t="e">
        <f ca="1" t="shared" si="284"/>
        <v>#DIV/0!</v>
      </c>
      <c r="O718" s="1">
        <f ca="1">SUM(OFFSET('96点'!O$5,(ROW(O718)-ROW(O$5))*4,,4))</f>
        <v>0</v>
      </c>
      <c r="P718" s="1">
        <f ca="1">SUM(OFFSET('96点'!P$5,(ROW(P718)-ROW(P$5))*4,,4))</f>
        <v>0</v>
      </c>
      <c r="Q718" s="1" t="e">
        <f ca="1" t="shared" si="285"/>
        <v>#DIV/0!</v>
      </c>
      <c r="R718" s="1" t="e">
        <f ca="1" t="shared" si="286"/>
        <v>#DIV/0!</v>
      </c>
      <c r="S718" s="1">
        <f ca="1">SUM(OFFSET('96点'!S$5,(ROW(S718)-ROW(S$5))*4,,4))</f>
        <v>0</v>
      </c>
      <c r="T718" s="1">
        <f ca="1">SUM(OFFSET('96点'!T$5,(ROW(T718)-ROW(T$5))*4,,4))</f>
        <v>0</v>
      </c>
      <c r="U718" s="1" t="e">
        <f ca="1" t="shared" si="287"/>
        <v>#DIV/0!</v>
      </c>
      <c r="V718" s="1">
        <f ca="1">SUM(OFFSET('96点'!V$5,(ROW(V718)-ROW(V$5))*4,,4))</f>
        <v>0</v>
      </c>
      <c r="W718" s="1">
        <f ca="1">SUM(OFFSET('96点'!W$5,(ROW(W718)-ROW(W$5))*4,,4))</f>
        <v>0</v>
      </c>
      <c r="X718" s="1" t="e">
        <f ca="1" t="shared" si="288"/>
        <v>#DIV/0!</v>
      </c>
      <c r="Y718" s="1" t="e">
        <f ca="1" t="shared" si="289"/>
        <v>#DIV/0!</v>
      </c>
      <c r="Z718" s="1">
        <f ca="1">SUM(OFFSET('96点'!Z$5,(ROW(Z718)-ROW(Z$5))*4,,4))</f>
        <v>0</v>
      </c>
      <c r="AA718" s="1">
        <f ca="1">SUM(OFFSET('96点'!AA$5,(ROW(AA718)-ROW(AA$5))*4,,4))</f>
        <v>0</v>
      </c>
      <c r="AB718" s="1" t="e">
        <f ca="1" t="shared" si="290"/>
        <v>#DIV/0!</v>
      </c>
      <c r="AC718" s="1">
        <f ca="1">SUM(OFFSET('96点'!AC$5,(ROW(AC718)-ROW(AC$5))*4,,4))</f>
        <v>0</v>
      </c>
      <c r="AD718" s="1">
        <f ca="1">SUM(OFFSET('96点'!AD$5,(ROW(AD718)-ROW(AD$5))*4,,4))</f>
        <v>0</v>
      </c>
      <c r="AE718" s="1" t="e">
        <f ca="1" t="shared" si="291"/>
        <v>#DIV/0!</v>
      </c>
      <c r="AF718" s="1" t="e">
        <f ca="1" t="shared" si="292"/>
        <v>#DIV/0!</v>
      </c>
      <c r="AG718" s="1">
        <f ca="1">SUM(OFFSET('96点'!AG$5,(ROW(AG718)-ROW(AG$5))*4,,4))</f>
        <v>0</v>
      </c>
      <c r="AH718" s="1">
        <f ca="1">SUM(OFFSET('96点'!AH$5,(ROW(AH718)-ROW(AH$5))*4,,4))</f>
        <v>0</v>
      </c>
      <c r="AI718" s="1" t="e">
        <f ca="1" t="shared" si="293"/>
        <v>#DIV/0!</v>
      </c>
      <c r="AJ718" s="1">
        <f ca="1">SUM(OFFSET('96点'!AJ$5,(ROW(AJ718)-ROW(AJ$5))*4,,4))</f>
        <v>0</v>
      </c>
      <c r="AK718" s="1">
        <f ca="1">SUM(OFFSET('96点'!AK$5,(ROW(AK718)-ROW(AK$5))*4,,4))</f>
        <v>0</v>
      </c>
      <c r="AL718" s="1" t="e">
        <f ca="1" t="shared" si="294"/>
        <v>#DIV/0!</v>
      </c>
      <c r="AM718" s="1" t="e">
        <f ca="1" t="shared" si="295"/>
        <v>#DIV/0!</v>
      </c>
      <c r="AN718" s="1">
        <f ca="1">SUM(OFFSET('96点'!AN$5,(ROW(AN718)-ROW(AN$5))*4,,4))</f>
        <v>0</v>
      </c>
      <c r="AO718" s="1">
        <f ca="1">SUM(OFFSET('96点'!AO$5,(ROW(AO718)-ROW(AO$5))*4,,4))</f>
        <v>0</v>
      </c>
      <c r="AP718" s="1" t="e">
        <f ca="1" t="shared" si="296"/>
        <v>#DIV/0!</v>
      </c>
      <c r="AQ718" s="1">
        <f ca="1">SUM(OFFSET('96点'!AQ$5,(ROW(AQ718)-ROW(AQ$5))*4,,4))</f>
        <v>0</v>
      </c>
      <c r="AR718" s="1">
        <f ca="1">SUM(OFFSET('96点'!AR$5,(ROW(AR718)-ROW(AR$5))*4,,4))</f>
        <v>0</v>
      </c>
      <c r="AS718" s="1" t="e">
        <f ca="1" t="shared" si="297"/>
        <v>#DIV/0!</v>
      </c>
      <c r="AT718" s="1" t="e">
        <f ca="1" t="shared" si="298"/>
        <v>#DIV/0!</v>
      </c>
      <c r="AU718" s="1">
        <f ca="1">SUM(OFFSET('96点'!AU$5,(ROW(AU718)-ROW(AU$5))*4,,4))</f>
        <v>0</v>
      </c>
      <c r="AV718" s="1">
        <f ca="1">SUM(OFFSET('96点'!AV$5,(ROW(AV718)-ROW(AV$5))*4,,4))</f>
        <v>0</v>
      </c>
      <c r="AW718" s="1" t="e">
        <f ca="1" t="shared" si="299"/>
        <v>#DIV/0!</v>
      </c>
      <c r="AX718" s="1">
        <f ca="1">SUM(OFFSET('96点'!AX$5,(ROW(AX718)-ROW(AX$5))*4,,4))</f>
        <v>0</v>
      </c>
      <c r="AY718" s="1">
        <f ca="1">SUM(OFFSET('96点'!AY$5,(ROW(AY718)-ROW(AY$5))*4,,4))</f>
        <v>0</v>
      </c>
      <c r="AZ718" s="1" t="e">
        <f ca="1" t="shared" si="300"/>
        <v>#DIV/0!</v>
      </c>
      <c r="BA718" s="1" t="e">
        <f ca="1" t="shared" si="301"/>
        <v>#DIV/0!</v>
      </c>
      <c r="BB718" s="1">
        <f ca="1">SUM(OFFSET('96点'!BB$5,(ROW(BB718)-ROW(BB$5))*4,,4))</f>
        <v>0</v>
      </c>
    </row>
    <row r="719" spans="3:54">
      <c r="C719" s="1">
        <f t="shared" si="277"/>
        <v>715</v>
      </c>
      <c r="D719" s="1">
        <f t="shared" si="278"/>
        <v>21</v>
      </c>
      <c r="E719" s="1">
        <f t="shared" si="281"/>
        <v>45119</v>
      </c>
      <c r="F719" s="1" t="str">
        <f t="shared" si="279"/>
        <v>20230712</v>
      </c>
      <c r="G719">
        <f t="shared" si="282"/>
        <v>2</v>
      </c>
      <c r="J719" s="1" t="str">
        <f>INDEX(辅助表!$F$3:$F$14,G719)</f>
        <v>测试机组#1调度单元</v>
      </c>
      <c r="K719" s="1" t="str">
        <f t="shared" si="280"/>
        <v>2023-07-12</v>
      </c>
      <c r="L719" s="3">
        <f ca="1" t="shared" si="283"/>
        <v>0.791666666666667</v>
      </c>
      <c r="M719" s="1">
        <f ca="1">SUM(OFFSET('96点'!M$5,(ROW(M719)-ROW(M$5))*4,,4))</f>
        <v>0</v>
      </c>
      <c r="N719" s="1" t="e">
        <f ca="1" t="shared" si="284"/>
        <v>#DIV/0!</v>
      </c>
      <c r="O719" s="1">
        <f ca="1">SUM(OFFSET('96点'!O$5,(ROW(O719)-ROW(O$5))*4,,4))</f>
        <v>0</v>
      </c>
      <c r="P719" s="1">
        <f ca="1">SUM(OFFSET('96点'!P$5,(ROW(P719)-ROW(P$5))*4,,4))</f>
        <v>0</v>
      </c>
      <c r="Q719" s="1" t="e">
        <f ca="1" t="shared" si="285"/>
        <v>#DIV/0!</v>
      </c>
      <c r="R719" s="1" t="e">
        <f ca="1" t="shared" si="286"/>
        <v>#DIV/0!</v>
      </c>
      <c r="S719" s="1">
        <f ca="1">SUM(OFFSET('96点'!S$5,(ROW(S719)-ROW(S$5))*4,,4))</f>
        <v>0</v>
      </c>
      <c r="T719" s="1">
        <f ca="1">SUM(OFFSET('96点'!T$5,(ROW(T719)-ROW(T$5))*4,,4))</f>
        <v>0</v>
      </c>
      <c r="U719" s="1" t="e">
        <f ca="1" t="shared" si="287"/>
        <v>#DIV/0!</v>
      </c>
      <c r="V719" s="1">
        <f ca="1">SUM(OFFSET('96点'!V$5,(ROW(V719)-ROW(V$5))*4,,4))</f>
        <v>0</v>
      </c>
      <c r="W719" s="1">
        <f ca="1">SUM(OFFSET('96点'!W$5,(ROW(W719)-ROW(W$5))*4,,4))</f>
        <v>0</v>
      </c>
      <c r="X719" s="1" t="e">
        <f ca="1" t="shared" si="288"/>
        <v>#DIV/0!</v>
      </c>
      <c r="Y719" s="1" t="e">
        <f ca="1" t="shared" si="289"/>
        <v>#DIV/0!</v>
      </c>
      <c r="Z719" s="1">
        <f ca="1">SUM(OFFSET('96点'!Z$5,(ROW(Z719)-ROW(Z$5))*4,,4))</f>
        <v>0</v>
      </c>
      <c r="AA719" s="1">
        <f ca="1">SUM(OFFSET('96点'!AA$5,(ROW(AA719)-ROW(AA$5))*4,,4))</f>
        <v>0</v>
      </c>
      <c r="AB719" s="1" t="e">
        <f ca="1" t="shared" si="290"/>
        <v>#DIV/0!</v>
      </c>
      <c r="AC719" s="1">
        <f ca="1">SUM(OFFSET('96点'!AC$5,(ROW(AC719)-ROW(AC$5))*4,,4))</f>
        <v>0</v>
      </c>
      <c r="AD719" s="1">
        <f ca="1">SUM(OFFSET('96点'!AD$5,(ROW(AD719)-ROW(AD$5))*4,,4))</f>
        <v>0</v>
      </c>
      <c r="AE719" s="1" t="e">
        <f ca="1" t="shared" si="291"/>
        <v>#DIV/0!</v>
      </c>
      <c r="AF719" s="1" t="e">
        <f ca="1" t="shared" si="292"/>
        <v>#DIV/0!</v>
      </c>
      <c r="AG719" s="1">
        <f ca="1">SUM(OFFSET('96点'!AG$5,(ROW(AG719)-ROW(AG$5))*4,,4))</f>
        <v>0</v>
      </c>
      <c r="AH719" s="1">
        <f ca="1">SUM(OFFSET('96点'!AH$5,(ROW(AH719)-ROW(AH$5))*4,,4))</f>
        <v>0</v>
      </c>
      <c r="AI719" s="1" t="e">
        <f ca="1" t="shared" si="293"/>
        <v>#DIV/0!</v>
      </c>
      <c r="AJ719" s="1">
        <f ca="1">SUM(OFFSET('96点'!AJ$5,(ROW(AJ719)-ROW(AJ$5))*4,,4))</f>
        <v>0</v>
      </c>
      <c r="AK719" s="1">
        <f ca="1">SUM(OFFSET('96点'!AK$5,(ROW(AK719)-ROW(AK$5))*4,,4))</f>
        <v>0</v>
      </c>
      <c r="AL719" s="1" t="e">
        <f ca="1" t="shared" si="294"/>
        <v>#DIV/0!</v>
      </c>
      <c r="AM719" s="1" t="e">
        <f ca="1" t="shared" si="295"/>
        <v>#DIV/0!</v>
      </c>
      <c r="AN719" s="1">
        <f ca="1">SUM(OFFSET('96点'!AN$5,(ROW(AN719)-ROW(AN$5))*4,,4))</f>
        <v>0</v>
      </c>
      <c r="AO719" s="1">
        <f ca="1">SUM(OFFSET('96点'!AO$5,(ROW(AO719)-ROW(AO$5))*4,,4))</f>
        <v>0</v>
      </c>
      <c r="AP719" s="1" t="e">
        <f ca="1" t="shared" si="296"/>
        <v>#DIV/0!</v>
      </c>
      <c r="AQ719" s="1">
        <f ca="1">SUM(OFFSET('96点'!AQ$5,(ROW(AQ719)-ROW(AQ$5))*4,,4))</f>
        <v>0</v>
      </c>
      <c r="AR719" s="1">
        <f ca="1">SUM(OFFSET('96点'!AR$5,(ROW(AR719)-ROW(AR$5))*4,,4))</f>
        <v>0</v>
      </c>
      <c r="AS719" s="1" t="e">
        <f ca="1" t="shared" si="297"/>
        <v>#DIV/0!</v>
      </c>
      <c r="AT719" s="1" t="e">
        <f ca="1" t="shared" si="298"/>
        <v>#DIV/0!</v>
      </c>
      <c r="AU719" s="1">
        <f ca="1">SUM(OFFSET('96点'!AU$5,(ROW(AU719)-ROW(AU$5))*4,,4))</f>
        <v>0</v>
      </c>
      <c r="AV719" s="1">
        <f ca="1">SUM(OFFSET('96点'!AV$5,(ROW(AV719)-ROW(AV$5))*4,,4))</f>
        <v>0</v>
      </c>
      <c r="AW719" s="1" t="e">
        <f ca="1" t="shared" si="299"/>
        <v>#DIV/0!</v>
      </c>
      <c r="AX719" s="1">
        <f ca="1">SUM(OFFSET('96点'!AX$5,(ROW(AX719)-ROW(AX$5))*4,,4))</f>
        <v>0</v>
      </c>
      <c r="AY719" s="1">
        <f ca="1">SUM(OFFSET('96点'!AY$5,(ROW(AY719)-ROW(AY$5))*4,,4))</f>
        <v>0</v>
      </c>
      <c r="AZ719" s="1" t="e">
        <f ca="1" t="shared" si="300"/>
        <v>#DIV/0!</v>
      </c>
      <c r="BA719" s="1" t="e">
        <f ca="1" t="shared" si="301"/>
        <v>#DIV/0!</v>
      </c>
      <c r="BB719" s="1">
        <f ca="1">SUM(OFFSET('96点'!BB$5,(ROW(BB719)-ROW(BB$5))*4,,4))</f>
        <v>0</v>
      </c>
    </row>
    <row r="720" spans="3:54">
      <c r="C720" s="1">
        <f t="shared" si="277"/>
        <v>716</v>
      </c>
      <c r="D720" s="1">
        <f t="shared" si="278"/>
        <v>22</v>
      </c>
      <c r="E720" s="1">
        <f t="shared" si="281"/>
        <v>45119</v>
      </c>
      <c r="F720" s="1" t="str">
        <f t="shared" si="279"/>
        <v>20230712</v>
      </c>
      <c r="G720">
        <f t="shared" si="282"/>
        <v>2</v>
      </c>
      <c r="J720" s="1" t="str">
        <f>INDEX(辅助表!$F$3:$F$14,G720)</f>
        <v>测试机组#1调度单元</v>
      </c>
      <c r="K720" s="1" t="str">
        <f t="shared" si="280"/>
        <v>2023-07-12</v>
      </c>
      <c r="L720" s="3">
        <f ca="1" t="shared" si="283"/>
        <v>0.833333333333333</v>
      </c>
      <c r="M720" s="1">
        <f ca="1">SUM(OFFSET('96点'!M$5,(ROW(M720)-ROW(M$5))*4,,4))</f>
        <v>0</v>
      </c>
      <c r="N720" s="1" t="e">
        <f ca="1" t="shared" si="284"/>
        <v>#DIV/0!</v>
      </c>
      <c r="O720" s="1">
        <f ca="1">SUM(OFFSET('96点'!O$5,(ROW(O720)-ROW(O$5))*4,,4))</f>
        <v>0</v>
      </c>
      <c r="P720" s="1">
        <f ca="1">SUM(OFFSET('96点'!P$5,(ROW(P720)-ROW(P$5))*4,,4))</f>
        <v>0</v>
      </c>
      <c r="Q720" s="1" t="e">
        <f ca="1" t="shared" si="285"/>
        <v>#DIV/0!</v>
      </c>
      <c r="R720" s="1" t="e">
        <f ca="1" t="shared" si="286"/>
        <v>#DIV/0!</v>
      </c>
      <c r="S720" s="1">
        <f ca="1">SUM(OFFSET('96点'!S$5,(ROW(S720)-ROW(S$5))*4,,4))</f>
        <v>0</v>
      </c>
      <c r="T720" s="1">
        <f ca="1">SUM(OFFSET('96点'!T$5,(ROW(T720)-ROW(T$5))*4,,4))</f>
        <v>0</v>
      </c>
      <c r="U720" s="1" t="e">
        <f ca="1" t="shared" si="287"/>
        <v>#DIV/0!</v>
      </c>
      <c r="V720" s="1">
        <f ca="1">SUM(OFFSET('96点'!V$5,(ROW(V720)-ROW(V$5))*4,,4))</f>
        <v>0</v>
      </c>
      <c r="W720" s="1">
        <f ca="1">SUM(OFFSET('96点'!W$5,(ROW(W720)-ROW(W$5))*4,,4))</f>
        <v>0</v>
      </c>
      <c r="X720" s="1" t="e">
        <f ca="1" t="shared" si="288"/>
        <v>#DIV/0!</v>
      </c>
      <c r="Y720" s="1" t="e">
        <f ca="1" t="shared" si="289"/>
        <v>#DIV/0!</v>
      </c>
      <c r="Z720" s="1">
        <f ca="1">SUM(OFFSET('96点'!Z$5,(ROW(Z720)-ROW(Z$5))*4,,4))</f>
        <v>0</v>
      </c>
      <c r="AA720" s="1">
        <f ca="1">SUM(OFFSET('96点'!AA$5,(ROW(AA720)-ROW(AA$5))*4,,4))</f>
        <v>0</v>
      </c>
      <c r="AB720" s="1" t="e">
        <f ca="1" t="shared" si="290"/>
        <v>#DIV/0!</v>
      </c>
      <c r="AC720" s="1">
        <f ca="1">SUM(OFFSET('96点'!AC$5,(ROW(AC720)-ROW(AC$5))*4,,4))</f>
        <v>0</v>
      </c>
      <c r="AD720" s="1">
        <f ca="1">SUM(OFFSET('96点'!AD$5,(ROW(AD720)-ROW(AD$5))*4,,4))</f>
        <v>0</v>
      </c>
      <c r="AE720" s="1" t="e">
        <f ca="1" t="shared" si="291"/>
        <v>#DIV/0!</v>
      </c>
      <c r="AF720" s="1" t="e">
        <f ca="1" t="shared" si="292"/>
        <v>#DIV/0!</v>
      </c>
      <c r="AG720" s="1">
        <f ca="1">SUM(OFFSET('96点'!AG$5,(ROW(AG720)-ROW(AG$5))*4,,4))</f>
        <v>0</v>
      </c>
      <c r="AH720" s="1">
        <f ca="1">SUM(OFFSET('96点'!AH$5,(ROW(AH720)-ROW(AH$5))*4,,4))</f>
        <v>0</v>
      </c>
      <c r="AI720" s="1" t="e">
        <f ca="1" t="shared" si="293"/>
        <v>#DIV/0!</v>
      </c>
      <c r="AJ720" s="1">
        <f ca="1">SUM(OFFSET('96点'!AJ$5,(ROW(AJ720)-ROW(AJ$5))*4,,4))</f>
        <v>0</v>
      </c>
      <c r="AK720" s="1">
        <f ca="1">SUM(OFFSET('96点'!AK$5,(ROW(AK720)-ROW(AK$5))*4,,4))</f>
        <v>0</v>
      </c>
      <c r="AL720" s="1" t="e">
        <f ca="1" t="shared" si="294"/>
        <v>#DIV/0!</v>
      </c>
      <c r="AM720" s="1" t="e">
        <f ca="1" t="shared" si="295"/>
        <v>#DIV/0!</v>
      </c>
      <c r="AN720" s="1">
        <f ca="1">SUM(OFFSET('96点'!AN$5,(ROW(AN720)-ROW(AN$5))*4,,4))</f>
        <v>0</v>
      </c>
      <c r="AO720" s="1">
        <f ca="1">SUM(OFFSET('96点'!AO$5,(ROW(AO720)-ROW(AO$5))*4,,4))</f>
        <v>0</v>
      </c>
      <c r="AP720" s="1" t="e">
        <f ca="1" t="shared" si="296"/>
        <v>#DIV/0!</v>
      </c>
      <c r="AQ720" s="1">
        <f ca="1">SUM(OFFSET('96点'!AQ$5,(ROW(AQ720)-ROW(AQ$5))*4,,4))</f>
        <v>0</v>
      </c>
      <c r="AR720" s="1">
        <f ca="1">SUM(OFFSET('96点'!AR$5,(ROW(AR720)-ROW(AR$5))*4,,4))</f>
        <v>0</v>
      </c>
      <c r="AS720" s="1" t="e">
        <f ca="1" t="shared" si="297"/>
        <v>#DIV/0!</v>
      </c>
      <c r="AT720" s="1" t="e">
        <f ca="1" t="shared" si="298"/>
        <v>#DIV/0!</v>
      </c>
      <c r="AU720" s="1">
        <f ca="1">SUM(OFFSET('96点'!AU$5,(ROW(AU720)-ROW(AU$5))*4,,4))</f>
        <v>0</v>
      </c>
      <c r="AV720" s="1">
        <f ca="1">SUM(OFFSET('96点'!AV$5,(ROW(AV720)-ROW(AV$5))*4,,4))</f>
        <v>0</v>
      </c>
      <c r="AW720" s="1" t="e">
        <f ca="1" t="shared" si="299"/>
        <v>#DIV/0!</v>
      </c>
      <c r="AX720" s="1">
        <f ca="1">SUM(OFFSET('96点'!AX$5,(ROW(AX720)-ROW(AX$5))*4,,4))</f>
        <v>0</v>
      </c>
      <c r="AY720" s="1">
        <f ca="1">SUM(OFFSET('96点'!AY$5,(ROW(AY720)-ROW(AY$5))*4,,4))</f>
        <v>0</v>
      </c>
      <c r="AZ720" s="1" t="e">
        <f ca="1" t="shared" si="300"/>
        <v>#DIV/0!</v>
      </c>
      <c r="BA720" s="1" t="e">
        <f ca="1" t="shared" si="301"/>
        <v>#DIV/0!</v>
      </c>
      <c r="BB720" s="1">
        <f ca="1">SUM(OFFSET('96点'!BB$5,(ROW(BB720)-ROW(BB$5))*4,,4))</f>
        <v>0</v>
      </c>
    </row>
    <row r="721" spans="3:54">
      <c r="C721" s="1">
        <f t="shared" si="277"/>
        <v>717</v>
      </c>
      <c r="D721" s="1">
        <f t="shared" si="278"/>
        <v>23</v>
      </c>
      <c r="E721" s="1">
        <f t="shared" si="281"/>
        <v>45119</v>
      </c>
      <c r="F721" s="1" t="str">
        <f t="shared" si="279"/>
        <v>20230712</v>
      </c>
      <c r="G721">
        <f t="shared" si="282"/>
        <v>2</v>
      </c>
      <c r="J721" s="1" t="str">
        <f>INDEX(辅助表!$F$3:$F$14,G721)</f>
        <v>测试机组#1调度单元</v>
      </c>
      <c r="K721" s="1" t="str">
        <f t="shared" si="280"/>
        <v>2023-07-12</v>
      </c>
      <c r="L721" s="3">
        <f ca="1" t="shared" si="283"/>
        <v>0.875</v>
      </c>
      <c r="M721" s="1">
        <f ca="1">SUM(OFFSET('96点'!M$5,(ROW(M721)-ROW(M$5))*4,,4))</f>
        <v>0</v>
      </c>
      <c r="N721" s="1" t="e">
        <f ca="1" t="shared" si="284"/>
        <v>#DIV/0!</v>
      </c>
      <c r="O721" s="1">
        <f ca="1">SUM(OFFSET('96点'!O$5,(ROW(O721)-ROW(O$5))*4,,4))</f>
        <v>0</v>
      </c>
      <c r="P721" s="1">
        <f ca="1">SUM(OFFSET('96点'!P$5,(ROW(P721)-ROW(P$5))*4,,4))</f>
        <v>0</v>
      </c>
      <c r="Q721" s="1" t="e">
        <f ca="1" t="shared" si="285"/>
        <v>#DIV/0!</v>
      </c>
      <c r="R721" s="1" t="e">
        <f ca="1" t="shared" si="286"/>
        <v>#DIV/0!</v>
      </c>
      <c r="S721" s="1">
        <f ca="1">SUM(OFFSET('96点'!S$5,(ROW(S721)-ROW(S$5))*4,,4))</f>
        <v>0</v>
      </c>
      <c r="T721" s="1">
        <f ca="1">SUM(OFFSET('96点'!T$5,(ROW(T721)-ROW(T$5))*4,,4))</f>
        <v>0</v>
      </c>
      <c r="U721" s="1" t="e">
        <f ca="1" t="shared" si="287"/>
        <v>#DIV/0!</v>
      </c>
      <c r="V721" s="1">
        <f ca="1">SUM(OFFSET('96点'!V$5,(ROW(V721)-ROW(V$5))*4,,4))</f>
        <v>0</v>
      </c>
      <c r="W721" s="1">
        <f ca="1">SUM(OFFSET('96点'!W$5,(ROW(W721)-ROW(W$5))*4,,4))</f>
        <v>0</v>
      </c>
      <c r="X721" s="1" t="e">
        <f ca="1" t="shared" si="288"/>
        <v>#DIV/0!</v>
      </c>
      <c r="Y721" s="1" t="e">
        <f ca="1" t="shared" si="289"/>
        <v>#DIV/0!</v>
      </c>
      <c r="Z721" s="1">
        <f ca="1">SUM(OFFSET('96点'!Z$5,(ROW(Z721)-ROW(Z$5))*4,,4))</f>
        <v>0</v>
      </c>
      <c r="AA721" s="1">
        <f ca="1">SUM(OFFSET('96点'!AA$5,(ROW(AA721)-ROW(AA$5))*4,,4))</f>
        <v>0</v>
      </c>
      <c r="AB721" s="1" t="e">
        <f ca="1" t="shared" si="290"/>
        <v>#DIV/0!</v>
      </c>
      <c r="AC721" s="1">
        <f ca="1">SUM(OFFSET('96点'!AC$5,(ROW(AC721)-ROW(AC$5))*4,,4))</f>
        <v>0</v>
      </c>
      <c r="AD721" s="1">
        <f ca="1">SUM(OFFSET('96点'!AD$5,(ROW(AD721)-ROW(AD$5))*4,,4))</f>
        <v>0</v>
      </c>
      <c r="AE721" s="1" t="e">
        <f ca="1" t="shared" si="291"/>
        <v>#DIV/0!</v>
      </c>
      <c r="AF721" s="1" t="e">
        <f ca="1" t="shared" si="292"/>
        <v>#DIV/0!</v>
      </c>
      <c r="AG721" s="1">
        <f ca="1">SUM(OFFSET('96点'!AG$5,(ROW(AG721)-ROW(AG$5))*4,,4))</f>
        <v>0</v>
      </c>
      <c r="AH721" s="1">
        <f ca="1">SUM(OFFSET('96点'!AH$5,(ROW(AH721)-ROW(AH$5))*4,,4))</f>
        <v>0</v>
      </c>
      <c r="AI721" s="1" t="e">
        <f ca="1" t="shared" si="293"/>
        <v>#DIV/0!</v>
      </c>
      <c r="AJ721" s="1">
        <f ca="1">SUM(OFFSET('96点'!AJ$5,(ROW(AJ721)-ROW(AJ$5))*4,,4))</f>
        <v>0</v>
      </c>
      <c r="AK721" s="1">
        <f ca="1">SUM(OFFSET('96点'!AK$5,(ROW(AK721)-ROW(AK$5))*4,,4))</f>
        <v>0</v>
      </c>
      <c r="AL721" s="1" t="e">
        <f ca="1" t="shared" si="294"/>
        <v>#DIV/0!</v>
      </c>
      <c r="AM721" s="1" t="e">
        <f ca="1" t="shared" si="295"/>
        <v>#DIV/0!</v>
      </c>
      <c r="AN721" s="1">
        <f ca="1">SUM(OFFSET('96点'!AN$5,(ROW(AN721)-ROW(AN$5))*4,,4))</f>
        <v>0</v>
      </c>
      <c r="AO721" s="1">
        <f ca="1">SUM(OFFSET('96点'!AO$5,(ROW(AO721)-ROW(AO$5))*4,,4))</f>
        <v>0</v>
      </c>
      <c r="AP721" s="1" t="e">
        <f ca="1" t="shared" si="296"/>
        <v>#DIV/0!</v>
      </c>
      <c r="AQ721" s="1">
        <f ca="1">SUM(OFFSET('96点'!AQ$5,(ROW(AQ721)-ROW(AQ$5))*4,,4))</f>
        <v>0</v>
      </c>
      <c r="AR721" s="1">
        <f ca="1">SUM(OFFSET('96点'!AR$5,(ROW(AR721)-ROW(AR$5))*4,,4))</f>
        <v>0</v>
      </c>
      <c r="AS721" s="1" t="e">
        <f ca="1" t="shared" si="297"/>
        <v>#DIV/0!</v>
      </c>
      <c r="AT721" s="1" t="e">
        <f ca="1" t="shared" si="298"/>
        <v>#DIV/0!</v>
      </c>
      <c r="AU721" s="1">
        <f ca="1">SUM(OFFSET('96点'!AU$5,(ROW(AU721)-ROW(AU$5))*4,,4))</f>
        <v>0</v>
      </c>
      <c r="AV721" s="1">
        <f ca="1">SUM(OFFSET('96点'!AV$5,(ROW(AV721)-ROW(AV$5))*4,,4))</f>
        <v>0</v>
      </c>
      <c r="AW721" s="1" t="e">
        <f ca="1" t="shared" si="299"/>
        <v>#DIV/0!</v>
      </c>
      <c r="AX721" s="1">
        <f ca="1">SUM(OFFSET('96点'!AX$5,(ROW(AX721)-ROW(AX$5))*4,,4))</f>
        <v>0</v>
      </c>
      <c r="AY721" s="1">
        <f ca="1">SUM(OFFSET('96点'!AY$5,(ROW(AY721)-ROW(AY$5))*4,,4))</f>
        <v>0</v>
      </c>
      <c r="AZ721" s="1" t="e">
        <f ca="1" t="shared" si="300"/>
        <v>#DIV/0!</v>
      </c>
      <c r="BA721" s="1" t="e">
        <f ca="1" t="shared" si="301"/>
        <v>#DIV/0!</v>
      </c>
      <c r="BB721" s="1">
        <f ca="1">SUM(OFFSET('96点'!BB$5,(ROW(BB721)-ROW(BB$5))*4,,4))</f>
        <v>0</v>
      </c>
    </row>
    <row r="722" spans="3:54">
      <c r="C722" s="1">
        <f t="shared" si="277"/>
        <v>718</v>
      </c>
      <c r="D722" s="1">
        <f t="shared" si="278"/>
        <v>24</v>
      </c>
      <c r="E722" s="1">
        <f t="shared" si="281"/>
        <v>45119</v>
      </c>
      <c r="F722" s="1" t="str">
        <f t="shared" si="279"/>
        <v>20230712</v>
      </c>
      <c r="G722">
        <f t="shared" si="282"/>
        <v>2</v>
      </c>
      <c r="J722" s="1" t="str">
        <f>INDEX(辅助表!$F$3:$F$14,G722)</f>
        <v>测试机组#1调度单元</v>
      </c>
      <c r="K722" s="1" t="str">
        <f t="shared" si="280"/>
        <v>2023-07-12</v>
      </c>
      <c r="L722" s="3">
        <f ca="1" t="shared" si="283"/>
        <v>0.916666666666667</v>
      </c>
      <c r="M722" s="1">
        <f ca="1">SUM(OFFSET('96点'!M$5,(ROW(M722)-ROW(M$5))*4,,4))</f>
        <v>0</v>
      </c>
      <c r="N722" s="1" t="e">
        <f ca="1" t="shared" si="284"/>
        <v>#DIV/0!</v>
      </c>
      <c r="O722" s="1">
        <f ca="1">SUM(OFFSET('96点'!O$5,(ROW(O722)-ROW(O$5))*4,,4))</f>
        <v>0</v>
      </c>
      <c r="P722" s="1">
        <f ca="1">SUM(OFFSET('96点'!P$5,(ROW(P722)-ROW(P$5))*4,,4))</f>
        <v>0</v>
      </c>
      <c r="Q722" s="1" t="e">
        <f ca="1" t="shared" si="285"/>
        <v>#DIV/0!</v>
      </c>
      <c r="R722" s="1" t="e">
        <f ca="1" t="shared" si="286"/>
        <v>#DIV/0!</v>
      </c>
      <c r="S722" s="1">
        <f ca="1">SUM(OFFSET('96点'!S$5,(ROW(S722)-ROW(S$5))*4,,4))</f>
        <v>0</v>
      </c>
      <c r="T722" s="1">
        <f ca="1">SUM(OFFSET('96点'!T$5,(ROW(T722)-ROW(T$5))*4,,4))</f>
        <v>0</v>
      </c>
      <c r="U722" s="1" t="e">
        <f ca="1" t="shared" si="287"/>
        <v>#DIV/0!</v>
      </c>
      <c r="V722" s="1">
        <f ca="1">SUM(OFFSET('96点'!V$5,(ROW(V722)-ROW(V$5))*4,,4))</f>
        <v>0</v>
      </c>
      <c r="W722" s="1">
        <f ca="1">SUM(OFFSET('96点'!W$5,(ROW(W722)-ROW(W$5))*4,,4))</f>
        <v>0</v>
      </c>
      <c r="X722" s="1" t="e">
        <f ca="1" t="shared" si="288"/>
        <v>#DIV/0!</v>
      </c>
      <c r="Y722" s="1" t="e">
        <f ca="1" t="shared" si="289"/>
        <v>#DIV/0!</v>
      </c>
      <c r="Z722" s="1">
        <f ca="1">SUM(OFFSET('96点'!Z$5,(ROW(Z722)-ROW(Z$5))*4,,4))</f>
        <v>0</v>
      </c>
      <c r="AA722" s="1">
        <f ca="1">SUM(OFFSET('96点'!AA$5,(ROW(AA722)-ROW(AA$5))*4,,4))</f>
        <v>0</v>
      </c>
      <c r="AB722" s="1" t="e">
        <f ca="1" t="shared" si="290"/>
        <v>#DIV/0!</v>
      </c>
      <c r="AC722" s="1">
        <f ca="1">SUM(OFFSET('96点'!AC$5,(ROW(AC722)-ROW(AC$5))*4,,4))</f>
        <v>0</v>
      </c>
      <c r="AD722" s="1">
        <f ca="1">SUM(OFFSET('96点'!AD$5,(ROW(AD722)-ROW(AD$5))*4,,4))</f>
        <v>0</v>
      </c>
      <c r="AE722" s="1" t="e">
        <f ca="1" t="shared" si="291"/>
        <v>#DIV/0!</v>
      </c>
      <c r="AF722" s="1" t="e">
        <f ca="1" t="shared" si="292"/>
        <v>#DIV/0!</v>
      </c>
      <c r="AG722" s="1">
        <f ca="1">SUM(OFFSET('96点'!AG$5,(ROW(AG722)-ROW(AG$5))*4,,4))</f>
        <v>0</v>
      </c>
      <c r="AH722" s="1">
        <f ca="1">SUM(OFFSET('96点'!AH$5,(ROW(AH722)-ROW(AH$5))*4,,4))</f>
        <v>0</v>
      </c>
      <c r="AI722" s="1" t="e">
        <f ca="1" t="shared" si="293"/>
        <v>#DIV/0!</v>
      </c>
      <c r="AJ722" s="1">
        <f ca="1">SUM(OFFSET('96点'!AJ$5,(ROW(AJ722)-ROW(AJ$5))*4,,4))</f>
        <v>0</v>
      </c>
      <c r="AK722" s="1">
        <f ca="1">SUM(OFFSET('96点'!AK$5,(ROW(AK722)-ROW(AK$5))*4,,4))</f>
        <v>0</v>
      </c>
      <c r="AL722" s="1" t="e">
        <f ca="1" t="shared" si="294"/>
        <v>#DIV/0!</v>
      </c>
      <c r="AM722" s="1" t="e">
        <f ca="1" t="shared" si="295"/>
        <v>#DIV/0!</v>
      </c>
      <c r="AN722" s="1">
        <f ca="1">SUM(OFFSET('96点'!AN$5,(ROW(AN722)-ROW(AN$5))*4,,4))</f>
        <v>0</v>
      </c>
      <c r="AO722" s="1">
        <f ca="1">SUM(OFFSET('96点'!AO$5,(ROW(AO722)-ROW(AO$5))*4,,4))</f>
        <v>0</v>
      </c>
      <c r="AP722" s="1" t="e">
        <f ca="1" t="shared" si="296"/>
        <v>#DIV/0!</v>
      </c>
      <c r="AQ722" s="1">
        <f ca="1">SUM(OFFSET('96点'!AQ$5,(ROW(AQ722)-ROW(AQ$5))*4,,4))</f>
        <v>0</v>
      </c>
      <c r="AR722" s="1">
        <f ca="1">SUM(OFFSET('96点'!AR$5,(ROW(AR722)-ROW(AR$5))*4,,4))</f>
        <v>0</v>
      </c>
      <c r="AS722" s="1" t="e">
        <f ca="1" t="shared" si="297"/>
        <v>#DIV/0!</v>
      </c>
      <c r="AT722" s="1" t="e">
        <f ca="1" t="shared" si="298"/>
        <v>#DIV/0!</v>
      </c>
      <c r="AU722" s="1">
        <f ca="1">SUM(OFFSET('96点'!AU$5,(ROW(AU722)-ROW(AU$5))*4,,4))</f>
        <v>0</v>
      </c>
      <c r="AV722" s="1">
        <f ca="1">SUM(OFFSET('96点'!AV$5,(ROW(AV722)-ROW(AV$5))*4,,4))</f>
        <v>0</v>
      </c>
      <c r="AW722" s="1" t="e">
        <f ca="1" t="shared" si="299"/>
        <v>#DIV/0!</v>
      </c>
      <c r="AX722" s="1">
        <f ca="1">SUM(OFFSET('96点'!AX$5,(ROW(AX722)-ROW(AX$5))*4,,4))</f>
        <v>0</v>
      </c>
      <c r="AY722" s="1">
        <f ca="1">SUM(OFFSET('96点'!AY$5,(ROW(AY722)-ROW(AY$5))*4,,4))</f>
        <v>0</v>
      </c>
      <c r="AZ722" s="1" t="e">
        <f ca="1" t="shared" si="300"/>
        <v>#DIV/0!</v>
      </c>
      <c r="BA722" s="1" t="e">
        <f ca="1" t="shared" si="301"/>
        <v>#DIV/0!</v>
      </c>
      <c r="BB722" s="1">
        <f ca="1">SUM(OFFSET('96点'!BB$5,(ROW(BB722)-ROW(BB$5))*4,,4))</f>
        <v>0</v>
      </c>
    </row>
    <row r="723" spans="3:54">
      <c r="C723" s="1">
        <f t="shared" si="277"/>
        <v>719</v>
      </c>
      <c r="D723" s="1">
        <f t="shared" si="278"/>
        <v>25</v>
      </c>
      <c r="E723" s="1">
        <f t="shared" si="281"/>
        <v>45119</v>
      </c>
      <c r="F723" s="1" t="str">
        <f t="shared" si="279"/>
        <v>20230712</v>
      </c>
      <c r="G723">
        <f t="shared" si="282"/>
        <v>2</v>
      </c>
      <c r="J723" s="1" t="str">
        <f>INDEX(辅助表!$F$3:$F$14,G723)</f>
        <v>测试机组#1调度单元</v>
      </c>
      <c r="K723" s="1" t="str">
        <f t="shared" si="280"/>
        <v>2023-07-12</v>
      </c>
      <c r="L723" s="3">
        <f ca="1" t="shared" si="283"/>
        <v>0.958333333333333</v>
      </c>
      <c r="M723" s="1">
        <f ca="1">SUM(OFFSET('96点'!M$5,(ROW(M723)-ROW(M$5))*4,,4))</f>
        <v>0</v>
      </c>
      <c r="N723" s="1" t="e">
        <f ca="1" t="shared" si="284"/>
        <v>#DIV/0!</v>
      </c>
      <c r="O723" s="1">
        <f ca="1">SUM(OFFSET('96点'!O$5,(ROW(O723)-ROW(O$5))*4,,4))</f>
        <v>0</v>
      </c>
      <c r="P723" s="1">
        <f ca="1">SUM(OFFSET('96点'!P$5,(ROW(P723)-ROW(P$5))*4,,4))</f>
        <v>0</v>
      </c>
      <c r="Q723" s="1" t="e">
        <f ca="1" t="shared" si="285"/>
        <v>#DIV/0!</v>
      </c>
      <c r="R723" s="1" t="e">
        <f ca="1" t="shared" si="286"/>
        <v>#DIV/0!</v>
      </c>
      <c r="S723" s="1">
        <f ca="1">SUM(OFFSET('96点'!S$5,(ROW(S723)-ROW(S$5))*4,,4))</f>
        <v>0</v>
      </c>
      <c r="T723" s="1">
        <f ca="1">SUM(OFFSET('96点'!T$5,(ROW(T723)-ROW(T$5))*4,,4))</f>
        <v>0</v>
      </c>
      <c r="U723" s="1" t="e">
        <f ca="1" t="shared" si="287"/>
        <v>#DIV/0!</v>
      </c>
      <c r="V723" s="1">
        <f ca="1">SUM(OFFSET('96点'!V$5,(ROW(V723)-ROW(V$5))*4,,4))</f>
        <v>0</v>
      </c>
      <c r="W723" s="1">
        <f ca="1">SUM(OFFSET('96点'!W$5,(ROW(W723)-ROW(W$5))*4,,4))</f>
        <v>0</v>
      </c>
      <c r="X723" s="1" t="e">
        <f ca="1" t="shared" si="288"/>
        <v>#DIV/0!</v>
      </c>
      <c r="Y723" s="1" t="e">
        <f ca="1" t="shared" si="289"/>
        <v>#DIV/0!</v>
      </c>
      <c r="Z723" s="1">
        <f ca="1">SUM(OFFSET('96点'!Z$5,(ROW(Z723)-ROW(Z$5))*4,,4))</f>
        <v>0</v>
      </c>
      <c r="AA723" s="1">
        <f ca="1">SUM(OFFSET('96点'!AA$5,(ROW(AA723)-ROW(AA$5))*4,,4))</f>
        <v>0</v>
      </c>
      <c r="AB723" s="1" t="e">
        <f ca="1" t="shared" si="290"/>
        <v>#DIV/0!</v>
      </c>
      <c r="AC723" s="1">
        <f ca="1">SUM(OFFSET('96点'!AC$5,(ROW(AC723)-ROW(AC$5))*4,,4))</f>
        <v>0</v>
      </c>
      <c r="AD723" s="1">
        <f ca="1">SUM(OFFSET('96点'!AD$5,(ROW(AD723)-ROW(AD$5))*4,,4))</f>
        <v>0</v>
      </c>
      <c r="AE723" s="1" t="e">
        <f ca="1" t="shared" si="291"/>
        <v>#DIV/0!</v>
      </c>
      <c r="AF723" s="1" t="e">
        <f ca="1" t="shared" si="292"/>
        <v>#DIV/0!</v>
      </c>
      <c r="AG723" s="1">
        <f ca="1">SUM(OFFSET('96点'!AG$5,(ROW(AG723)-ROW(AG$5))*4,,4))</f>
        <v>0</v>
      </c>
      <c r="AH723" s="1">
        <f ca="1">SUM(OFFSET('96点'!AH$5,(ROW(AH723)-ROW(AH$5))*4,,4))</f>
        <v>0</v>
      </c>
      <c r="AI723" s="1" t="e">
        <f ca="1" t="shared" si="293"/>
        <v>#DIV/0!</v>
      </c>
      <c r="AJ723" s="1">
        <f ca="1">SUM(OFFSET('96点'!AJ$5,(ROW(AJ723)-ROW(AJ$5))*4,,4))</f>
        <v>0</v>
      </c>
      <c r="AK723" s="1">
        <f ca="1">SUM(OFFSET('96点'!AK$5,(ROW(AK723)-ROW(AK$5))*4,,4))</f>
        <v>0</v>
      </c>
      <c r="AL723" s="1" t="e">
        <f ca="1" t="shared" si="294"/>
        <v>#DIV/0!</v>
      </c>
      <c r="AM723" s="1" t="e">
        <f ca="1" t="shared" si="295"/>
        <v>#DIV/0!</v>
      </c>
      <c r="AN723" s="1">
        <f ca="1">SUM(OFFSET('96点'!AN$5,(ROW(AN723)-ROW(AN$5))*4,,4))</f>
        <v>0</v>
      </c>
      <c r="AO723" s="1">
        <f ca="1">SUM(OFFSET('96点'!AO$5,(ROW(AO723)-ROW(AO$5))*4,,4))</f>
        <v>0</v>
      </c>
      <c r="AP723" s="1" t="e">
        <f ca="1" t="shared" si="296"/>
        <v>#DIV/0!</v>
      </c>
      <c r="AQ723" s="1">
        <f ca="1">SUM(OFFSET('96点'!AQ$5,(ROW(AQ723)-ROW(AQ$5))*4,,4))</f>
        <v>0</v>
      </c>
      <c r="AR723" s="1">
        <f ca="1">SUM(OFFSET('96点'!AR$5,(ROW(AR723)-ROW(AR$5))*4,,4))</f>
        <v>0</v>
      </c>
      <c r="AS723" s="1" t="e">
        <f ca="1" t="shared" si="297"/>
        <v>#DIV/0!</v>
      </c>
      <c r="AT723" s="1" t="e">
        <f ca="1" t="shared" si="298"/>
        <v>#DIV/0!</v>
      </c>
      <c r="AU723" s="1">
        <f ca="1">SUM(OFFSET('96点'!AU$5,(ROW(AU723)-ROW(AU$5))*4,,4))</f>
        <v>0</v>
      </c>
      <c r="AV723" s="1">
        <f ca="1">SUM(OFFSET('96点'!AV$5,(ROW(AV723)-ROW(AV$5))*4,,4))</f>
        <v>0</v>
      </c>
      <c r="AW723" s="1" t="e">
        <f ca="1" t="shared" si="299"/>
        <v>#DIV/0!</v>
      </c>
      <c r="AX723" s="1">
        <f ca="1">SUM(OFFSET('96点'!AX$5,(ROW(AX723)-ROW(AX$5))*4,,4))</f>
        <v>0</v>
      </c>
      <c r="AY723" s="1">
        <f ca="1">SUM(OFFSET('96点'!AY$5,(ROW(AY723)-ROW(AY$5))*4,,4))</f>
        <v>0</v>
      </c>
      <c r="AZ723" s="1" t="e">
        <f ca="1" t="shared" si="300"/>
        <v>#DIV/0!</v>
      </c>
      <c r="BA723" s="1" t="e">
        <f ca="1" t="shared" si="301"/>
        <v>#DIV/0!</v>
      </c>
      <c r="BB723" s="1">
        <f ca="1">SUM(OFFSET('96点'!BB$5,(ROW(BB723)-ROW(BB$5))*4,,4))</f>
        <v>0</v>
      </c>
    </row>
    <row r="724" spans="3:54">
      <c r="C724" s="1">
        <f t="shared" si="277"/>
        <v>720</v>
      </c>
      <c r="D724" s="1">
        <f t="shared" si="278"/>
        <v>26</v>
      </c>
      <c r="E724" s="1">
        <f t="shared" si="281"/>
        <v>45119</v>
      </c>
      <c r="F724" s="1" t="str">
        <f t="shared" si="279"/>
        <v>20230712</v>
      </c>
      <c r="G724">
        <f t="shared" si="282"/>
        <v>2</v>
      </c>
      <c r="J724" s="1" t="str">
        <f>INDEX(辅助表!$F$3:$F$14,G724)</f>
        <v>测试机组#1调度单元</v>
      </c>
      <c r="K724" s="1" t="str">
        <f t="shared" si="280"/>
        <v>2023-07-12</v>
      </c>
      <c r="L724" s="15" t="str">
        <f ca="1" t="shared" si="283"/>
        <v>24:00</v>
      </c>
      <c r="M724" s="1">
        <f ca="1">SUM(OFFSET('96点'!M$5,(ROW(M724)-ROW(M$5))*4,,4))</f>
        <v>0</v>
      </c>
      <c r="N724" s="1" t="e">
        <f ca="1" t="shared" si="284"/>
        <v>#DIV/0!</v>
      </c>
      <c r="O724" s="1">
        <f ca="1">SUM(OFFSET('96点'!O$5,(ROW(O724)-ROW(O$5))*4,,4))</f>
        <v>0</v>
      </c>
      <c r="P724" s="1">
        <f ca="1">SUM(OFFSET('96点'!P$5,(ROW(P724)-ROW(P$5))*4,,4))</f>
        <v>0</v>
      </c>
      <c r="Q724" s="1" t="e">
        <f ca="1" t="shared" si="285"/>
        <v>#DIV/0!</v>
      </c>
      <c r="R724" s="1" t="e">
        <f ca="1" t="shared" si="286"/>
        <v>#DIV/0!</v>
      </c>
      <c r="S724" s="1">
        <f ca="1">SUM(OFFSET('96点'!S$5,(ROW(S724)-ROW(S$5))*4,,4))</f>
        <v>0</v>
      </c>
      <c r="T724" s="1">
        <f ca="1">SUM(OFFSET('96点'!T$5,(ROW(T724)-ROW(T$5))*4,,4))</f>
        <v>0</v>
      </c>
      <c r="U724" s="1" t="e">
        <f ca="1" t="shared" si="287"/>
        <v>#DIV/0!</v>
      </c>
      <c r="V724" s="1">
        <f ca="1">SUM(OFFSET('96点'!V$5,(ROW(V724)-ROW(V$5))*4,,4))</f>
        <v>0</v>
      </c>
      <c r="W724" s="1">
        <f ca="1">SUM(OFFSET('96点'!W$5,(ROW(W724)-ROW(W$5))*4,,4))</f>
        <v>0</v>
      </c>
      <c r="X724" s="1" t="e">
        <f ca="1" t="shared" si="288"/>
        <v>#DIV/0!</v>
      </c>
      <c r="Y724" s="1" t="e">
        <f ca="1" t="shared" si="289"/>
        <v>#DIV/0!</v>
      </c>
      <c r="Z724" s="1">
        <f ca="1">SUM(OFFSET('96点'!Z$5,(ROW(Z724)-ROW(Z$5))*4,,4))</f>
        <v>0</v>
      </c>
      <c r="AA724" s="1">
        <f ca="1">SUM(OFFSET('96点'!AA$5,(ROW(AA724)-ROW(AA$5))*4,,4))</f>
        <v>0</v>
      </c>
      <c r="AB724" s="1" t="e">
        <f ca="1" t="shared" si="290"/>
        <v>#DIV/0!</v>
      </c>
      <c r="AC724" s="1">
        <f ca="1">SUM(OFFSET('96点'!AC$5,(ROW(AC724)-ROW(AC$5))*4,,4))</f>
        <v>0</v>
      </c>
      <c r="AD724" s="1">
        <f ca="1">SUM(OFFSET('96点'!AD$5,(ROW(AD724)-ROW(AD$5))*4,,4))</f>
        <v>0</v>
      </c>
      <c r="AE724" s="1" t="e">
        <f ca="1" t="shared" si="291"/>
        <v>#DIV/0!</v>
      </c>
      <c r="AF724" s="1" t="e">
        <f ca="1" t="shared" si="292"/>
        <v>#DIV/0!</v>
      </c>
      <c r="AG724" s="1">
        <f ca="1">SUM(OFFSET('96点'!AG$5,(ROW(AG724)-ROW(AG$5))*4,,4))</f>
        <v>0</v>
      </c>
      <c r="AH724" s="1">
        <f ca="1">SUM(OFFSET('96点'!AH$5,(ROW(AH724)-ROW(AH$5))*4,,4))</f>
        <v>0</v>
      </c>
      <c r="AI724" s="1" t="e">
        <f ca="1" t="shared" si="293"/>
        <v>#DIV/0!</v>
      </c>
      <c r="AJ724" s="1">
        <f ca="1">SUM(OFFSET('96点'!AJ$5,(ROW(AJ724)-ROW(AJ$5))*4,,4))</f>
        <v>0</v>
      </c>
      <c r="AK724" s="1">
        <f ca="1">SUM(OFFSET('96点'!AK$5,(ROW(AK724)-ROW(AK$5))*4,,4))</f>
        <v>0</v>
      </c>
      <c r="AL724" s="1" t="e">
        <f ca="1" t="shared" si="294"/>
        <v>#DIV/0!</v>
      </c>
      <c r="AM724" s="1" t="e">
        <f ca="1" t="shared" si="295"/>
        <v>#DIV/0!</v>
      </c>
      <c r="AN724" s="1">
        <f ca="1">SUM(OFFSET('96点'!AN$5,(ROW(AN724)-ROW(AN$5))*4,,4))</f>
        <v>0</v>
      </c>
      <c r="AO724" s="1">
        <f ca="1">SUM(OFFSET('96点'!AO$5,(ROW(AO724)-ROW(AO$5))*4,,4))</f>
        <v>0</v>
      </c>
      <c r="AP724" s="1" t="e">
        <f ca="1" t="shared" si="296"/>
        <v>#DIV/0!</v>
      </c>
      <c r="AQ724" s="1">
        <f ca="1">SUM(OFFSET('96点'!AQ$5,(ROW(AQ724)-ROW(AQ$5))*4,,4))</f>
        <v>0</v>
      </c>
      <c r="AR724" s="1">
        <f ca="1">SUM(OFFSET('96点'!AR$5,(ROW(AR724)-ROW(AR$5))*4,,4))</f>
        <v>0</v>
      </c>
      <c r="AS724" s="1" t="e">
        <f ca="1" t="shared" si="297"/>
        <v>#DIV/0!</v>
      </c>
      <c r="AT724" s="1" t="e">
        <f ca="1" t="shared" si="298"/>
        <v>#DIV/0!</v>
      </c>
      <c r="AU724" s="1">
        <f ca="1">SUM(OFFSET('96点'!AU$5,(ROW(AU724)-ROW(AU$5))*4,,4))</f>
        <v>0</v>
      </c>
      <c r="AV724" s="1">
        <f ca="1">SUM(OFFSET('96点'!AV$5,(ROW(AV724)-ROW(AV$5))*4,,4))</f>
        <v>0</v>
      </c>
      <c r="AW724" s="1" t="e">
        <f ca="1" t="shared" si="299"/>
        <v>#DIV/0!</v>
      </c>
      <c r="AX724" s="1">
        <f ca="1">SUM(OFFSET('96点'!AX$5,(ROW(AX724)-ROW(AX$5))*4,,4))</f>
        <v>0</v>
      </c>
      <c r="AY724" s="1">
        <f ca="1">SUM(OFFSET('96点'!AY$5,(ROW(AY724)-ROW(AY$5))*4,,4))</f>
        <v>0</v>
      </c>
      <c r="AZ724" s="1" t="e">
        <f ca="1" t="shared" si="300"/>
        <v>#DIV/0!</v>
      </c>
      <c r="BA724" s="1" t="e">
        <f ca="1" t="shared" si="301"/>
        <v>#DIV/0!</v>
      </c>
      <c r="BB724" s="1">
        <f ca="1">SUM(OFFSET('96点'!BB$5,(ROW(BB724)-ROW(BB$5))*4,,4))</f>
        <v>0</v>
      </c>
    </row>
    <row r="725" spans="3:54">
      <c r="C725" s="1">
        <f t="shared" si="277"/>
        <v>721</v>
      </c>
      <c r="D725" s="1">
        <f t="shared" si="278"/>
        <v>3</v>
      </c>
      <c r="E725" s="1">
        <f t="shared" si="281"/>
        <v>45120</v>
      </c>
      <c r="F725" s="1" t="str">
        <f t="shared" si="279"/>
        <v>20230713</v>
      </c>
      <c r="G725">
        <f t="shared" si="282"/>
        <v>1</v>
      </c>
      <c r="J725" s="1" t="str">
        <f>INDEX(辅助表!$F$3:$F$14,G725)</f>
        <v>风电调度单元</v>
      </c>
      <c r="K725" s="1" t="str">
        <f t="shared" si="280"/>
        <v>2023-07-13</v>
      </c>
      <c r="L725" s="3">
        <f ca="1" t="shared" si="283"/>
        <v>0.0416666666666667</v>
      </c>
      <c r="M725" s="1">
        <f ca="1">SUM(OFFSET('96点'!M$5,(ROW(M725)-ROW(M$5))*4,,4))</f>
        <v>0</v>
      </c>
      <c r="N725" s="1" t="e">
        <f ca="1" t="shared" si="284"/>
        <v>#DIV/0!</v>
      </c>
      <c r="O725" s="1">
        <f ca="1">SUM(OFFSET('96点'!O$5,(ROW(O725)-ROW(O$5))*4,,4))</f>
        <v>0</v>
      </c>
      <c r="P725" s="1">
        <f ca="1">SUM(OFFSET('96点'!P$5,(ROW(P725)-ROW(P$5))*4,,4))</f>
        <v>0</v>
      </c>
      <c r="Q725" s="1" t="e">
        <f ca="1" t="shared" si="285"/>
        <v>#DIV/0!</v>
      </c>
      <c r="R725" s="1" t="e">
        <f ca="1" t="shared" si="286"/>
        <v>#DIV/0!</v>
      </c>
      <c r="S725" s="1">
        <f ca="1">SUM(OFFSET('96点'!S$5,(ROW(S725)-ROW(S$5))*4,,4))</f>
        <v>0</v>
      </c>
      <c r="T725" s="1">
        <f ca="1">SUM(OFFSET('96点'!T$5,(ROW(T725)-ROW(T$5))*4,,4))</f>
        <v>0</v>
      </c>
      <c r="U725" s="1" t="e">
        <f ca="1" t="shared" si="287"/>
        <v>#DIV/0!</v>
      </c>
      <c r="V725" s="1">
        <f ca="1">SUM(OFFSET('96点'!V$5,(ROW(V725)-ROW(V$5))*4,,4))</f>
        <v>0</v>
      </c>
      <c r="W725" s="1">
        <f ca="1">SUM(OFFSET('96点'!W$5,(ROW(W725)-ROW(W$5))*4,,4))</f>
        <v>0</v>
      </c>
      <c r="X725" s="1" t="e">
        <f ca="1" t="shared" si="288"/>
        <v>#DIV/0!</v>
      </c>
      <c r="Y725" s="1" t="e">
        <f ca="1" t="shared" si="289"/>
        <v>#DIV/0!</v>
      </c>
      <c r="Z725" s="1">
        <f ca="1">SUM(OFFSET('96点'!Z$5,(ROW(Z725)-ROW(Z$5))*4,,4))</f>
        <v>0</v>
      </c>
      <c r="AA725" s="1">
        <f ca="1">SUM(OFFSET('96点'!AA$5,(ROW(AA725)-ROW(AA$5))*4,,4))</f>
        <v>0</v>
      </c>
      <c r="AB725" s="1" t="e">
        <f ca="1" t="shared" si="290"/>
        <v>#DIV/0!</v>
      </c>
      <c r="AC725" s="1">
        <f ca="1">SUM(OFFSET('96点'!AC$5,(ROW(AC725)-ROW(AC$5))*4,,4))</f>
        <v>0</v>
      </c>
      <c r="AD725" s="1">
        <f ca="1">SUM(OFFSET('96点'!AD$5,(ROW(AD725)-ROW(AD$5))*4,,4))</f>
        <v>0</v>
      </c>
      <c r="AE725" s="1" t="e">
        <f ca="1" t="shared" si="291"/>
        <v>#DIV/0!</v>
      </c>
      <c r="AF725" s="1" t="e">
        <f ca="1" t="shared" si="292"/>
        <v>#DIV/0!</v>
      </c>
      <c r="AG725" s="1">
        <f ca="1">SUM(OFFSET('96点'!AG$5,(ROW(AG725)-ROW(AG$5))*4,,4))</f>
        <v>0</v>
      </c>
      <c r="AH725" s="1">
        <f ca="1">SUM(OFFSET('96点'!AH$5,(ROW(AH725)-ROW(AH$5))*4,,4))</f>
        <v>0</v>
      </c>
      <c r="AI725" s="1" t="e">
        <f ca="1" t="shared" si="293"/>
        <v>#DIV/0!</v>
      </c>
      <c r="AJ725" s="1">
        <f ca="1">SUM(OFFSET('96点'!AJ$5,(ROW(AJ725)-ROW(AJ$5))*4,,4))</f>
        <v>0</v>
      </c>
      <c r="AK725" s="1">
        <f ca="1">SUM(OFFSET('96点'!AK$5,(ROW(AK725)-ROW(AK$5))*4,,4))</f>
        <v>0</v>
      </c>
      <c r="AL725" s="1" t="e">
        <f ca="1" t="shared" si="294"/>
        <v>#DIV/0!</v>
      </c>
      <c r="AM725" s="1" t="e">
        <f ca="1" t="shared" si="295"/>
        <v>#DIV/0!</v>
      </c>
      <c r="AN725" s="1">
        <f ca="1">SUM(OFFSET('96点'!AN$5,(ROW(AN725)-ROW(AN$5))*4,,4))</f>
        <v>0</v>
      </c>
      <c r="AO725" s="1">
        <f ca="1">SUM(OFFSET('96点'!AO$5,(ROW(AO725)-ROW(AO$5))*4,,4))</f>
        <v>0</v>
      </c>
      <c r="AP725" s="1" t="e">
        <f ca="1" t="shared" si="296"/>
        <v>#DIV/0!</v>
      </c>
      <c r="AQ725" s="1">
        <f ca="1">SUM(OFFSET('96点'!AQ$5,(ROW(AQ725)-ROW(AQ$5))*4,,4))</f>
        <v>0</v>
      </c>
      <c r="AR725" s="1">
        <f ca="1">SUM(OFFSET('96点'!AR$5,(ROW(AR725)-ROW(AR$5))*4,,4))</f>
        <v>0</v>
      </c>
      <c r="AS725" s="1" t="e">
        <f ca="1" t="shared" si="297"/>
        <v>#DIV/0!</v>
      </c>
      <c r="AT725" s="1" t="e">
        <f ca="1" t="shared" si="298"/>
        <v>#DIV/0!</v>
      </c>
      <c r="AU725" s="1">
        <f ca="1">SUM(OFFSET('96点'!AU$5,(ROW(AU725)-ROW(AU$5))*4,,4))</f>
        <v>0</v>
      </c>
      <c r="AV725" s="1">
        <f ca="1">SUM(OFFSET('96点'!AV$5,(ROW(AV725)-ROW(AV$5))*4,,4))</f>
        <v>0</v>
      </c>
      <c r="AW725" s="1" t="e">
        <f ca="1" t="shared" si="299"/>
        <v>#DIV/0!</v>
      </c>
      <c r="AX725" s="1">
        <f ca="1">SUM(OFFSET('96点'!AX$5,(ROW(AX725)-ROW(AX$5))*4,,4))</f>
        <v>0</v>
      </c>
      <c r="AY725" s="1">
        <f ca="1">SUM(OFFSET('96点'!AY$5,(ROW(AY725)-ROW(AY$5))*4,,4))</f>
        <v>0</v>
      </c>
      <c r="AZ725" s="1" t="e">
        <f ca="1" t="shared" si="300"/>
        <v>#DIV/0!</v>
      </c>
      <c r="BA725" s="1" t="e">
        <f ca="1" t="shared" si="301"/>
        <v>#DIV/0!</v>
      </c>
      <c r="BB725" s="1">
        <f ca="1">SUM(OFFSET('96点'!BB$5,(ROW(BB725)-ROW(BB$5))*4,,4))</f>
        <v>0</v>
      </c>
    </row>
    <row r="726" spans="3:54">
      <c r="C726" s="1">
        <f t="shared" si="277"/>
        <v>722</v>
      </c>
      <c r="D726" s="1">
        <f t="shared" si="278"/>
        <v>4</v>
      </c>
      <c r="E726" s="1">
        <f t="shared" si="281"/>
        <v>45120</v>
      </c>
      <c r="F726" s="1" t="str">
        <f t="shared" si="279"/>
        <v>20230713</v>
      </c>
      <c r="G726">
        <f t="shared" si="282"/>
        <v>1</v>
      </c>
      <c r="J726" s="1" t="str">
        <f>INDEX(辅助表!$F$3:$F$14,G726)</f>
        <v>风电调度单元</v>
      </c>
      <c r="K726" s="1" t="str">
        <f t="shared" si="280"/>
        <v>2023-07-13</v>
      </c>
      <c r="L726" s="3">
        <f ca="1" t="shared" si="283"/>
        <v>0.0833333333333333</v>
      </c>
      <c r="M726" s="1">
        <f ca="1">SUM(OFFSET('96点'!M$5,(ROW(M726)-ROW(M$5))*4,,4))</f>
        <v>0</v>
      </c>
      <c r="N726" s="1" t="e">
        <f ca="1" t="shared" si="284"/>
        <v>#DIV/0!</v>
      </c>
      <c r="O726" s="1">
        <f ca="1">SUM(OFFSET('96点'!O$5,(ROW(O726)-ROW(O$5))*4,,4))</f>
        <v>0</v>
      </c>
      <c r="P726" s="1">
        <f ca="1">SUM(OFFSET('96点'!P$5,(ROW(P726)-ROW(P$5))*4,,4))</f>
        <v>0</v>
      </c>
      <c r="Q726" s="1" t="e">
        <f ca="1" t="shared" si="285"/>
        <v>#DIV/0!</v>
      </c>
      <c r="R726" s="1" t="e">
        <f ca="1" t="shared" si="286"/>
        <v>#DIV/0!</v>
      </c>
      <c r="S726" s="1">
        <f ca="1">SUM(OFFSET('96点'!S$5,(ROW(S726)-ROW(S$5))*4,,4))</f>
        <v>0</v>
      </c>
      <c r="T726" s="1">
        <f ca="1">SUM(OFFSET('96点'!T$5,(ROW(T726)-ROW(T$5))*4,,4))</f>
        <v>0</v>
      </c>
      <c r="U726" s="1" t="e">
        <f ca="1" t="shared" si="287"/>
        <v>#DIV/0!</v>
      </c>
      <c r="V726" s="1">
        <f ca="1">SUM(OFFSET('96点'!V$5,(ROW(V726)-ROW(V$5))*4,,4))</f>
        <v>0</v>
      </c>
      <c r="W726" s="1">
        <f ca="1">SUM(OFFSET('96点'!W$5,(ROW(W726)-ROW(W$5))*4,,4))</f>
        <v>0</v>
      </c>
      <c r="X726" s="1" t="e">
        <f ca="1" t="shared" si="288"/>
        <v>#DIV/0!</v>
      </c>
      <c r="Y726" s="1" t="e">
        <f ca="1" t="shared" si="289"/>
        <v>#DIV/0!</v>
      </c>
      <c r="Z726" s="1">
        <f ca="1">SUM(OFFSET('96点'!Z$5,(ROW(Z726)-ROW(Z$5))*4,,4))</f>
        <v>0</v>
      </c>
      <c r="AA726" s="1">
        <f ca="1">SUM(OFFSET('96点'!AA$5,(ROW(AA726)-ROW(AA$5))*4,,4))</f>
        <v>0</v>
      </c>
      <c r="AB726" s="1" t="e">
        <f ca="1" t="shared" si="290"/>
        <v>#DIV/0!</v>
      </c>
      <c r="AC726" s="1">
        <f ca="1">SUM(OFFSET('96点'!AC$5,(ROW(AC726)-ROW(AC$5))*4,,4))</f>
        <v>0</v>
      </c>
      <c r="AD726" s="1">
        <f ca="1">SUM(OFFSET('96点'!AD$5,(ROW(AD726)-ROW(AD$5))*4,,4))</f>
        <v>0</v>
      </c>
      <c r="AE726" s="1" t="e">
        <f ca="1" t="shared" si="291"/>
        <v>#DIV/0!</v>
      </c>
      <c r="AF726" s="1" t="e">
        <f ca="1" t="shared" si="292"/>
        <v>#DIV/0!</v>
      </c>
      <c r="AG726" s="1">
        <f ca="1">SUM(OFFSET('96点'!AG$5,(ROW(AG726)-ROW(AG$5))*4,,4))</f>
        <v>0</v>
      </c>
      <c r="AH726" s="1">
        <f ca="1">SUM(OFFSET('96点'!AH$5,(ROW(AH726)-ROW(AH$5))*4,,4))</f>
        <v>0</v>
      </c>
      <c r="AI726" s="1" t="e">
        <f ca="1" t="shared" si="293"/>
        <v>#DIV/0!</v>
      </c>
      <c r="AJ726" s="1">
        <f ca="1">SUM(OFFSET('96点'!AJ$5,(ROW(AJ726)-ROW(AJ$5))*4,,4))</f>
        <v>0</v>
      </c>
      <c r="AK726" s="1">
        <f ca="1">SUM(OFFSET('96点'!AK$5,(ROW(AK726)-ROW(AK$5))*4,,4))</f>
        <v>0</v>
      </c>
      <c r="AL726" s="1" t="e">
        <f ca="1" t="shared" si="294"/>
        <v>#DIV/0!</v>
      </c>
      <c r="AM726" s="1" t="e">
        <f ca="1" t="shared" si="295"/>
        <v>#DIV/0!</v>
      </c>
      <c r="AN726" s="1">
        <f ca="1">SUM(OFFSET('96点'!AN$5,(ROW(AN726)-ROW(AN$5))*4,,4))</f>
        <v>0</v>
      </c>
      <c r="AO726" s="1">
        <f ca="1">SUM(OFFSET('96点'!AO$5,(ROW(AO726)-ROW(AO$5))*4,,4))</f>
        <v>0</v>
      </c>
      <c r="AP726" s="1" t="e">
        <f ca="1" t="shared" si="296"/>
        <v>#DIV/0!</v>
      </c>
      <c r="AQ726" s="1">
        <f ca="1">SUM(OFFSET('96点'!AQ$5,(ROW(AQ726)-ROW(AQ$5))*4,,4))</f>
        <v>0</v>
      </c>
      <c r="AR726" s="1">
        <f ca="1">SUM(OFFSET('96点'!AR$5,(ROW(AR726)-ROW(AR$5))*4,,4))</f>
        <v>0</v>
      </c>
      <c r="AS726" s="1" t="e">
        <f ca="1" t="shared" si="297"/>
        <v>#DIV/0!</v>
      </c>
      <c r="AT726" s="1" t="e">
        <f ca="1" t="shared" si="298"/>
        <v>#DIV/0!</v>
      </c>
      <c r="AU726" s="1">
        <f ca="1">SUM(OFFSET('96点'!AU$5,(ROW(AU726)-ROW(AU$5))*4,,4))</f>
        <v>0</v>
      </c>
      <c r="AV726" s="1">
        <f ca="1">SUM(OFFSET('96点'!AV$5,(ROW(AV726)-ROW(AV$5))*4,,4))</f>
        <v>0</v>
      </c>
      <c r="AW726" s="1" t="e">
        <f ca="1" t="shared" si="299"/>
        <v>#DIV/0!</v>
      </c>
      <c r="AX726" s="1">
        <f ca="1">SUM(OFFSET('96点'!AX$5,(ROW(AX726)-ROW(AX$5))*4,,4))</f>
        <v>0</v>
      </c>
      <c r="AY726" s="1">
        <f ca="1">SUM(OFFSET('96点'!AY$5,(ROW(AY726)-ROW(AY$5))*4,,4))</f>
        <v>0</v>
      </c>
      <c r="AZ726" s="1" t="e">
        <f ca="1" t="shared" si="300"/>
        <v>#DIV/0!</v>
      </c>
      <c r="BA726" s="1" t="e">
        <f ca="1" t="shared" si="301"/>
        <v>#DIV/0!</v>
      </c>
      <c r="BB726" s="1">
        <f ca="1">SUM(OFFSET('96点'!BB$5,(ROW(BB726)-ROW(BB$5))*4,,4))</f>
        <v>0</v>
      </c>
    </row>
    <row r="727" spans="3:54">
      <c r="C727" s="1">
        <f t="shared" si="277"/>
        <v>723</v>
      </c>
      <c r="D727" s="1">
        <f t="shared" si="278"/>
        <v>5</v>
      </c>
      <c r="E727" s="1">
        <f t="shared" si="281"/>
        <v>45120</v>
      </c>
      <c r="F727" s="1" t="str">
        <f t="shared" si="279"/>
        <v>20230713</v>
      </c>
      <c r="G727">
        <f t="shared" si="282"/>
        <v>1</v>
      </c>
      <c r="J727" s="1" t="str">
        <f>INDEX(辅助表!$F$3:$F$14,G727)</f>
        <v>风电调度单元</v>
      </c>
      <c r="K727" s="1" t="str">
        <f t="shared" si="280"/>
        <v>2023-07-13</v>
      </c>
      <c r="L727" s="3">
        <f ca="1" t="shared" si="283"/>
        <v>0.125</v>
      </c>
      <c r="M727" s="1">
        <f ca="1">SUM(OFFSET('96点'!M$5,(ROW(M727)-ROW(M$5))*4,,4))</f>
        <v>0</v>
      </c>
      <c r="N727" s="1" t="e">
        <f ca="1" t="shared" si="284"/>
        <v>#DIV/0!</v>
      </c>
      <c r="O727" s="1">
        <f ca="1">SUM(OFFSET('96点'!O$5,(ROW(O727)-ROW(O$5))*4,,4))</f>
        <v>0</v>
      </c>
      <c r="P727" s="1">
        <f ca="1">SUM(OFFSET('96点'!P$5,(ROW(P727)-ROW(P$5))*4,,4))</f>
        <v>0</v>
      </c>
      <c r="Q727" s="1" t="e">
        <f ca="1" t="shared" si="285"/>
        <v>#DIV/0!</v>
      </c>
      <c r="R727" s="1" t="e">
        <f ca="1" t="shared" si="286"/>
        <v>#DIV/0!</v>
      </c>
      <c r="S727" s="1">
        <f ca="1">SUM(OFFSET('96点'!S$5,(ROW(S727)-ROW(S$5))*4,,4))</f>
        <v>0</v>
      </c>
      <c r="T727" s="1">
        <f ca="1">SUM(OFFSET('96点'!T$5,(ROW(T727)-ROW(T$5))*4,,4))</f>
        <v>0</v>
      </c>
      <c r="U727" s="1" t="e">
        <f ca="1" t="shared" si="287"/>
        <v>#DIV/0!</v>
      </c>
      <c r="V727" s="1">
        <f ca="1">SUM(OFFSET('96点'!V$5,(ROW(V727)-ROW(V$5))*4,,4))</f>
        <v>0</v>
      </c>
      <c r="W727" s="1">
        <f ca="1">SUM(OFFSET('96点'!W$5,(ROW(W727)-ROW(W$5))*4,,4))</f>
        <v>0</v>
      </c>
      <c r="X727" s="1" t="e">
        <f ca="1" t="shared" si="288"/>
        <v>#DIV/0!</v>
      </c>
      <c r="Y727" s="1" t="e">
        <f ca="1" t="shared" si="289"/>
        <v>#DIV/0!</v>
      </c>
      <c r="Z727" s="1">
        <f ca="1">SUM(OFFSET('96点'!Z$5,(ROW(Z727)-ROW(Z$5))*4,,4))</f>
        <v>0</v>
      </c>
      <c r="AA727" s="1">
        <f ca="1">SUM(OFFSET('96点'!AA$5,(ROW(AA727)-ROW(AA$5))*4,,4))</f>
        <v>0</v>
      </c>
      <c r="AB727" s="1" t="e">
        <f ca="1" t="shared" si="290"/>
        <v>#DIV/0!</v>
      </c>
      <c r="AC727" s="1">
        <f ca="1">SUM(OFFSET('96点'!AC$5,(ROW(AC727)-ROW(AC$5))*4,,4))</f>
        <v>0</v>
      </c>
      <c r="AD727" s="1">
        <f ca="1">SUM(OFFSET('96点'!AD$5,(ROW(AD727)-ROW(AD$5))*4,,4))</f>
        <v>0</v>
      </c>
      <c r="AE727" s="1" t="e">
        <f ca="1" t="shared" si="291"/>
        <v>#DIV/0!</v>
      </c>
      <c r="AF727" s="1" t="e">
        <f ca="1" t="shared" si="292"/>
        <v>#DIV/0!</v>
      </c>
      <c r="AG727" s="1">
        <f ca="1">SUM(OFFSET('96点'!AG$5,(ROW(AG727)-ROW(AG$5))*4,,4))</f>
        <v>0</v>
      </c>
      <c r="AH727" s="1">
        <f ca="1">SUM(OFFSET('96点'!AH$5,(ROW(AH727)-ROW(AH$5))*4,,4))</f>
        <v>0</v>
      </c>
      <c r="AI727" s="1" t="e">
        <f ca="1" t="shared" si="293"/>
        <v>#DIV/0!</v>
      </c>
      <c r="AJ727" s="1">
        <f ca="1">SUM(OFFSET('96点'!AJ$5,(ROW(AJ727)-ROW(AJ$5))*4,,4))</f>
        <v>0</v>
      </c>
      <c r="AK727" s="1">
        <f ca="1">SUM(OFFSET('96点'!AK$5,(ROW(AK727)-ROW(AK$5))*4,,4))</f>
        <v>0</v>
      </c>
      <c r="AL727" s="1" t="e">
        <f ca="1" t="shared" si="294"/>
        <v>#DIV/0!</v>
      </c>
      <c r="AM727" s="1" t="e">
        <f ca="1" t="shared" si="295"/>
        <v>#DIV/0!</v>
      </c>
      <c r="AN727" s="1">
        <f ca="1">SUM(OFFSET('96点'!AN$5,(ROW(AN727)-ROW(AN$5))*4,,4))</f>
        <v>0</v>
      </c>
      <c r="AO727" s="1">
        <f ca="1">SUM(OFFSET('96点'!AO$5,(ROW(AO727)-ROW(AO$5))*4,,4))</f>
        <v>0</v>
      </c>
      <c r="AP727" s="1" t="e">
        <f ca="1" t="shared" si="296"/>
        <v>#DIV/0!</v>
      </c>
      <c r="AQ727" s="1">
        <f ca="1">SUM(OFFSET('96点'!AQ$5,(ROW(AQ727)-ROW(AQ$5))*4,,4))</f>
        <v>0</v>
      </c>
      <c r="AR727" s="1">
        <f ca="1">SUM(OFFSET('96点'!AR$5,(ROW(AR727)-ROW(AR$5))*4,,4))</f>
        <v>0</v>
      </c>
      <c r="AS727" s="1" t="e">
        <f ca="1" t="shared" si="297"/>
        <v>#DIV/0!</v>
      </c>
      <c r="AT727" s="1" t="e">
        <f ca="1" t="shared" si="298"/>
        <v>#DIV/0!</v>
      </c>
      <c r="AU727" s="1">
        <f ca="1">SUM(OFFSET('96点'!AU$5,(ROW(AU727)-ROW(AU$5))*4,,4))</f>
        <v>0</v>
      </c>
      <c r="AV727" s="1">
        <f ca="1">SUM(OFFSET('96点'!AV$5,(ROW(AV727)-ROW(AV$5))*4,,4))</f>
        <v>0</v>
      </c>
      <c r="AW727" s="1" t="e">
        <f ca="1" t="shared" si="299"/>
        <v>#DIV/0!</v>
      </c>
      <c r="AX727" s="1">
        <f ca="1">SUM(OFFSET('96点'!AX$5,(ROW(AX727)-ROW(AX$5))*4,,4))</f>
        <v>0</v>
      </c>
      <c r="AY727" s="1">
        <f ca="1">SUM(OFFSET('96点'!AY$5,(ROW(AY727)-ROW(AY$5))*4,,4))</f>
        <v>0</v>
      </c>
      <c r="AZ727" s="1" t="e">
        <f ca="1" t="shared" si="300"/>
        <v>#DIV/0!</v>
      </c>
      <c r="BA727" s="1" t="e">
        <f ca="1" t="shared" si="301"/>
        <v>#DIV/0!</v>
      </c>
      <c r="BB727" s="1">
        <f ca="1">SUM(OFFSET('96点'!BB$5,(ROW(BB727)-ROW(BB$5))*4,,4))</f>
        <v>0</v>
      </c>
    </row>
    <row r="728" spans="3:54">
      <c r="C728" s="1">
        <f t="shared" si="277"/>
        <v>724</v>
      </c>
      <c r="D728" s="1">
        <f t="shared" si="278"/>
        <v>6</v>
      </c>
      <c r="E728" s="1">
        <f t="shared" si="281"/>
        <v>45120</v>
      </c>
      <c r="F728" s="1" t="str">
        <f t="shared" si="279"/>
        <v>20230713</v>
      </c>
      <c r="G728">
        <f t="shared" si="282"/>
        <v>1</v>
      </c>
      <c r="J728" s="1" t="str">
        <f>INDEX(辅助表!$F$3:$F$14,G728)</f>
        <v>风电调度单元</v>
      </c>
      <c r="K728" s="1" t="str">
        <f t="shared" si="280"/>
        <v>2023-07-13</v>
      </c>
      <c r="L728" s="3">
        <f ca="1" t="shared" si="283"/>
        <v>0.166666666666667</v>
      </c>
      <c r="M728" s="1">
        <f ca="1">SUM(OFFSET('96点'!M$5,(ROW(M728)-ROW(M$5))*4,,4))</f>
        <v>0</v>
      </c>
      <c r="N728" s="1" t="e">
        <f ca="1" t="shared" si="284"/>
        <v>#DIV/0!</v>
      </c>
      <c r="O728" s="1">
        <f ca="1">SUM(OFFSET('96点'!O$5,(ROW(O728)-ROW(O$5))*4,,4))</f>
        <v>0</v>
      </c>
      <c r="P728" s="1">
        <f ca="1">SUM(OFFSET('96点'!P$5,(ROW(P728)-ROW(P$5))*4,,4))</f>
        <v>0</v>
      </c>
      <c r="Q728" s="1" t="e">
        <f ca="1" t="shared" si="285"/>
        <v>#DIV/0!</v>
      </c>
      <c r="R728" s="1" t="e">
        <f ca="1" t="shared" si="286"/>
        <v>#DIV/0!</v>
      </c>
      <c r="S728" s="1">
        <f ca="1">SUM(OFFSET('96点'!S$5,(ROW(S728)-ROW(S$5))*4,,4))</f>
        <v>0</v>
      </c>
      <c r="T728" s="1">
        <f ca="1">SUM(OFFSET('96点'!T$5,(ROW(T728)-ROW(T$5))*4,,4))</f>
        <v>0</v>
      </c>
      <c r="U728" s="1" t="e">
        <f ca="1" t="shared" si="287"/>
        <v>#DIV/0!</v>
      </c>
      <c r="V728" s="1">
        <f ca="1">SUM(OFFSET('96点'!V$5,(ROW(V728)-ROW(V$5))*4,,4))</f>
        <v>0</v>
      </c>
      <c r="W728" s="1">
        <f ca="1">SUM(OFFSET('96点'!W$5,(ROW(W728)-ROW(W$5))*4,,4))</f>
        <v>0</v>
      </c>
      <c r="X728" s="1" t="e">
        <f ca="1" t="shared" si="288"/>
        <v>#DIV/0!</v>
      </c>
      <c r="Y728" s="1" t="e">
        <f ca="1" t="shared" si="289"/>
        <v>#DIV/0!</v>
      </c>
      <c r="Z728" s="1">
        <f ca="1">SUM(OFFSET('96点'!Z$5,(ROW(Z728)-ROW(Z$5))*4,,4))</f>
        <v>0</v>
      </c>
      <c r="AA728" s="1">
        <f ca="1">SUM(OFFSET('96点'!AA$5,(ROW(AA728)-ROW(AA$5))*4,,4))</f>
        <v>0</v>
      </c>
      <c r="AB728" s="1" t="e">
        <f ca="1" t="shared" si="290"/>
        <v>#DIV/0!</v>
      </c>
      <c r="AC728" s="1">
        <f ca="1">SUM(OFFSET('96点'!AC$5,(ROW(AC728)-ROW(AC$5))*4,,4))</f>
        <v>0</v>
      </c>
      <c r="AD728" s="1">
        <f ca="1">SUM(OFFSET('96点'!AD$5,(ROW(AD728)-ROW(AD$5))*4,,4))</f>
        <v>0</v>
      </c>
      <c r="AE728" s="1" t="e">
        <f ca="1" t="shared" si="291"/>
        <v>#DIV/0!</v>
      </c>
      <c r="AF728" s="1" t="e">
        <f ca="1" t="shared" si="292"/>
        <v>#DIV/0!</v>
      </c>
      <c r="AG728" s="1">
        <f ca="1">SUM(OFFSET('96点'!AG$5,(ROW(AG728)-ROW(AG$5))*4,,4))</f>
        <v>0</v>
      </c>
      <c r="AH728" s="1">
        <f ca="1">SUM(OFFSET('96点'!AH$5,(ROW(AH728)-ROW(AH$5))*4,,4))</f>
        <v>0</v>
      </c>
      <c r="AI728" s="1" t="e">
        <f ca="1" t="shared" si="293"/>
        <v>#DIV/0!</v>
      </c>
      <c r="AJ728" s="1">
        <f ca="1">SUM(OFFSET('96点'!AJ$5,(ROW(AJ728)-ROW(AJ$5))*4,,4))</f>
        <v>0</v>
      </c>
      <c r="AK728" s="1">
        <f ca="1">SUM(OFFSET('96点'!AK$5,(ROW(AK728)-ROW(AK$5))*4,,4))</f>
        <v>0</v>
      </c>
      <c r="AL728" s="1" t="e">
        <f ca="1" t="shared" si="294"/>
        <v>#DIV/0!</v>
      </c>
      <c r="AM728" s="1" t="e">
        <f ca="1" t="shared" si="295"/>
        <v>#DIV/0!</v>
      </c>
      <c r="AN728" s="1">
        <f ca="1">SUM(OFFSET('96点'!AN$5,(ROW(AN728)-ROW(AN$5))*4,,4))</f>
        <v>0</v>
      </c>
      <c r="AO728" s="1">
        <f ca="1">SUM(OFFSET('96点'!AO$5,(ROW(AO728)-ROW(AO$5))*4,,4))</f>
        <v>0</v>
      </c>
      <c r="AP728" s="1" t="e">
        <f ca="1" t="shared" si="296"/>
        <v>#DIV/0!</v>
      </c>
      <c r="AQ728" s="1">
        <f ca="1">SUM(OFFSET('96点'!AQ$5,(ROW(AQ728)-ROW(AQ$5))*4,,4))</f>
        <v>0</v>
      </c>
      <c r="AR728" s="1">
        <f ca="1">SUM(OFFSET('96点'!AR$5,(ROW(AR728)-ROW(AR$5))*4,,4))</f>
        <v>0</v>
      </c>
      <c r="AS728" s="1" t="e">
        <f ca="1" t="shared" si="297"/>
        <v>#DIV/0!</v>
      </c>
      <c r="AT728" s="1" t="e">
        <f ca="1" t="shared" si="298"/>
        <v>#DIV/0!</v>
      </c>
      <c r="AU728" s="1">
        <f ca="1">SUM(OFFSET('96点'!AU$5,(ROW(AU728)-ROW(AU$5))*4,,4))</f>
        <v>0</v>
      </c>
      <c r="AV728" s="1">
        <f ca="1">SUM(OFFSET('96点'!AV$5,(ROW(AV728)-ROW(AV$5))*4,,4))</f>
        <v>0</v>
      </c>
      <c r="AW728" s="1" t="e">
        <f ca="1" t="shared" si="299"/>
        <v>#DIV/0!</v>
      </c>
      <c r="AX728" s="1">
        <f ca="1">SUM(OFFSET('96点'!AX$5,(ROW(AX728)-ROW(AX$5))*4,,4))</f>
        <v>0</v>
      </c>
      <c r="AY728" s="1">
        <f ca="1">SUM(OFFSET('96点'!AY$5,(ROW(AY728)-ROW(AY$5))*4,,4))</f>
        <v>0</v>
      </c>
      <c r="AZ728" s="1" t="e">
        <f ca="1" t="shared" si="300"/>
        <v>#DIV/0!</v>
      </c>
      <c r="BA728" s="1" t="e">
        <f ca="1" t="shared" si="301"/>
        <v>#DIV/0!</v>
      </c>
      <c r="BB728" s="1">
        <f ca="1">SUM(OFFSET('96点'!BB$5,(ROW(BB728)-ROW(BB$5))*4,,4))</f>
        <v>0</v>
      </c>
    </row>
    <row r="729" spans="3:54">
      <c r="C729" s="1">
        <f t="shared" si="277"/>
        <v>725</v>
      </c>
      <c r="D729" s="1">
        <f t="shared" si="278"/>
        <v>7</v>
      </c>
      <c r="E729" s="1">
        <f t="shared" si="281"/>
        <v>45120</v>
      </c>
      <c r="F729" s="1" t="str">
        <f t="shared" si="279"/>
        <v>20230713</v>
      </c>
      <c r="G729">
        <f t="shared" si="282"/>
        <v>1</v>
      </c>
      <c r="J729" s="1" t="str">
        <f>INDEX(辅助表!$F$3:$F$14,G729)</f>
        <v>风电调度单元</v>
      </c>
      <c r="K729" s="1" t="str">
        <f t="shared" si="280"/>
        <v>2023-07-13</v>
      </c>
      <c r="L729" s="3">
        <f ca="1" t="shared" si="283"/>
        <v>0.208333333333333</v>
      </c>
      <c r="M729" s="1">
        <f ca="1">SUM(OFFSET('96点'!M$5,(ROW(M729)-ROW(M$5))*4,,4))</f>
        <v>0</v>
      </c>
      <c r="N729" s="1" t="e">
        <f ca="1" t="shared" si="284"/>
        <v>#DIV/0!</v>
      </c>
      <c r="O729" s="1">
        <f ca="1">SUM(OFFSET('96点'!O$5,(ROW(O729)-ROW(O$5))*4,,4))</f>
        <v>0</v>
      </c>
      <c r="P729" s="1">
        <f ca="1">SUM(OFFSET('96点'!P$5,(ROW(P729)-ROW(P$5))*4,,4))</f>
        <v>0</v>
      </c>
      <c r="Q729" s="1" t="e">
        <f ca="1" t="shared" si="285"/>
        <v>#DIV/0!</v>
      </c>
      <c r="R729" s="1" t="e">
        <f ca="1" t="shared" si="286"/>
        <v>#DIV/0!</v>
      </c>
      <c r="S729" s="1">
        <f ca="1">SUM(OFFSET('96点'!S$5,(ROW(S729)-ROW(S$5))*4,,4))</f>
        <v>0</v>
      </c>
      <c r="T729" s="1">
        <f ca="1">SUM(OFFSET('96点'!T$5,(ROW(T729)-ROW(T$5))*4,,4))</f>
        <v>0</v>
      </c>
      <c r="U729" s="1" t="e">
        <f ca="1" t="shared" si="287"/>
        <v>#DIV/0!</v>
      </c>
      <c r="V729" s="1">
        <f ca="1">SUM(OFFSET('96点'!V$5,(ROW(V729)-ROW(V$5))*4,,4))</f>
        <v>0</v>
      </c>
      <c r="W729" s="1">
        <f ca="1">SUM(OFFSET('96点'!W$5,(ROW(W729)-ROW(W$5))*4,,4))</f>
        <v>0</v>
      </c>
      <c r="X729" s="1" t="e">
        <f ca="1" t="shared" si="288"/>
        <v>#DIV/0!</v>
      </c>
      <c r="Y729" s="1" t="e">
        <f ca="1" t="shared" si="289"/>
        <v>#DIV/0!</v>
      </c>
      <c r="Z729" s="1">
        <f ca="1">SUM(OFFSET('96点'!Z$5,(ROW(Z729)-ROW(Z$5))*4,,4))</f>
        <v>0</v>
      </c>
      <c r="AA729" s="1">
        <f ca="1">SUM(OFFSET('96点'!AA$5,(ROW(AA729)-ROW(AA$5))*4,,4))</f>
        <v>0</v>
      </c>
      <c r="AB729" s="1" t="e">
        <f ca="1" t="shared" si="290"/>
        <v>#DIV/0!</v>
      </c>
      <c r="AC729" s="1">
        <f ca="1">SUM(OFFSET('96点'!AC$5,(ROW(AC729)-ROW(AC$5))*4,,4))</f>
        <v>0</v>
      </c>
      <c r="AD729" s="1">
        <f ca="1">SUM(OFFSET('96点'!AD$5,(ROW(AD729)-ROW(AD$5))*4,,4))</f>
        <v>0</v>
      </c>
      <c r="AE729" s="1" t="e">
        <f ca="1" t="shared" si="291"/>
        <v>#DIV/0!</v>
      </c>
      <c r="AF729" s="1" t="e">
        <f ca="1" t="shared" si="292"/>
        <v>#DIV/0!</v>
      </c>
      <c r="AG729" s="1">
        <f ca="1">SUM(OFFSET('96点'!AG$5,(ROW(AG729)-ROW(AG$5))*4,,4))</f>
        <v>0</v>
      </c>
      <c r="AH729" s="1">
        <f ca="1">SUM(OFFSET('96点'!AH$5,(ROW(AH729)-ROW(AH$5))*4,,4))</f>
        <v>0</v>
      </c>
      <c r="AI729" s="1" t="e">
        <f ca="1" t="shared" si="293"/>
        <v>#DIV/0!</v>
      </c>
      <c r="AJ729" s="1">
        <f ca="1">SUM(OFFSET('96点'!AJ$5,(ROW(AJ729)-ROW(AJ$5))*4,,4))</f>
        <v>0</v>
      </c>
      <c r="AK729" s="1">
        <f ca="1">SUM(OFFSET('96点'!AK$5,(ROW(AK729)-ROW(AK$5))*4,,4))</f>
        <v>0</v>
      </c>
      <c r="AL729" s="1" t="e">
        <f ca="1" t="shared" si="294"/>
        <v>#DIV/0!</v>
      </c>
      <c r="AM729" s="1" t="e">
        <f ca="1" t="shared" si="295"/>
        <v>#DIV/0!</v>
      </c>
      <c r="AN729" s="1">
        <f ca="1">SUM(OFFSET('96点'!AN$5,(ROW(AN729)-ROW(AN$5))*4,,4))</f>
        <v>0</v>
      </c>
      <c r="AO729" s="1">
        <f ca="1">SUM(OFFSET('96点'!AO$5,(ROW(AO729)-ROW(AO$5))*4,,4))</f>
        <v>0</v>
      </c>
      <c r="AP729" s="1" t="e">
        <f ca="1" t="shared" si="296"/>
        <v>#DIV/0!</v>
      </c>
      <c r="AQ729" s="1">
        <f ca="1">SUM(OFFSET('96点'!AQ$5,(ROW(AQ729)-ROW(AQ$5))*4,,4))</f>
        <v>0</v>
      </c>
      <c r="AR729" s="1">
        <f ca="1">SUM(OFFSET('96点'!AR$5,(ROW(AR729)-ROW(AR$5))*4,,4))</f>
        <v>0</v>
      </c>
      <c r="AS729" s="1" t="e">
        <f ca="1" t="shared" si="297"/>
        <v>#DIV/0!</v>
      </c>
      <c r="AT729" s="1" t="e">
        <f ca="1" t="shared" si="298"/>
        <v>#DIV/0!</v>
      </c>
      <c r="AU729" s="1">
        <f ca="1">SUM(OFFSET('96点'!AU$5,(ROW(AU729)-ROW(AU$5))*4,,4))</f>
        <v>0</v>
      </c>
      <c r="AV729" s="1">
        <f ca="1">SUM(OFFSET('96点'!AV$5,(ROW(AV729)-ROW(AV$5))*4,,4))</f>
        <v>0</v>
      </c>
      <c r="AW729" s="1" t="e">
        <f ca="1" t="shared" si="299"/>
        <v>#DIV/0!</v>
      </c>
      <c r="AX729" s="1">
        <f ca="1">SUM(OFFSET('96点'!AX$5,(ROW(AX729)-ROW(AX$5))*4,,4))</f>
        <v>0</v>
      </c>
      <c r="AY729" s="1">
        <f ca="1">SUM(OFFSET('96点'!AY$5,(ROW(AY729)-ROW(AY$5))*4,,4))</f>
        <v>0</v>
      </c>
      <c r="AZ729" s="1" t="e">
        <f ca="1" t="shared" si="300"/>
        <v>#DIV/0!</v>
      </c>
      <c r="BA729" s="1" t="e">
        <f ca="1" t="shared" si="301"/>
        <v>#DIV/0!</v>
      </c>
      <c r="BB729" s="1">
        <f ca="1">SUM(OFFSET('96点'!BB$5,(ROW(BB729)-ROW(BB$5))*4,,4))</f>
        <v>0</v>
      </c>
    </row>
    <row r="730" spans="3:54">
      <c r="C730" s="1">
        <f t="shared" si="277"/>
        <v>726</v>
      </c>
      <c r="D730" s="1">
        <f t="shared" si="278"/>
        <v>8</v>
      </c>
      <c r="E730" s="1">
        <f t="shared" si="281"/>
        <v>45120</v>
      </c>
      <c r="F730" s="1" t="str">
        <f t="shared" si="279"/>
        <v>20230713</v>
      </c>
      <c r="G730">
        <f t="shared" si="282"/>
        <v>1</v>
      </c>
      <c r="J730" s="1" t="str">
        <f>INDEX(辅助表!$F$3:$F$14,G730)</f>
        <v>风电调度单元</v>
      </c>
      <c r="K730" s="1" t="str">
        <f t="shared" si="280"/>
        <v>2023-07-13</v>
      </c>
      <c r="L730" s="3">
        <f ca="1" t="shared" si="283"/>
        <v>0.25</v>
      </c>
      <c r="M730" s="1">
        <f ca="1">SUM(OFFSET('96点'!M$5,(ROW(M730)-ROW(M$5))*4,,4))</f>
        <v>0</v>
      </c>
      <c r="N730" s="1" t="e">
        <f ca="1" t="shared" si="284"/>
        <v>#DIV/0!</v>
      </c>
      <c r="O730" s="1">
        <f ca="1">SUM(OFFSET('96点'!O$5,(ROW(O730)-ROW(O$5))*4,,4))</f>
        <v>0</v>
      </c>
      <c r="P730" s="1">
        <f ca="1">SUM(OFFSET('96点'!P$5,(ROW(P730)-ROW(P$5))*4,,4))</f>
        <v>0</v>
      </c>
      <c r="Q730" s="1" t="e">
        <f ca="1" t="shared" si="285"/>
        <v>#DIV/0!</v>
      </c>
      <c r="R730" s="1" t="e">
        <f ca="1" t="shared" si="286"/>
        <v>#DIV/0!</v>
      </c>
      <c r="S730" s="1">
        <f ca="1">SUM(OFFSET('96点'!S$5,(ROW(S730)-ROW(S$5))*4,,4))</f>
        <v>0</v>
      </c>
      <c r="T730" s="1">
        <f ca="1">SUM(OFFSET('96点'!T$5,(ROW(T730)-ROW(T$5))*4,,4))</f>
        <v>0</v>
      </c>
      <c r="U730" s="1" t="e">
        <f ca="1" t="shared" si="287"/>
        <v>#DIV/0!</v>
      </c>
      <c r="V730" s="1">
        <f ca="1">SUM(OFFSET('96点'!V$5,(ROW(V730)-ROW(V$5))*4,,4))</f>
        <v>0</v>
      </c>
      <c r="W730" s="1">
        <f ca="1">SUM(OFFSET('96点'!W$5,(ROW(W730)-ROW(W$5))*4,,4))</f>
        <v>0</v>
      </c>
      <c r="X730" s="1" t="e">
        <f ca="1" t="shared" si="288"/>
        <v>#DIV/0!</v>
      </c>
      <c r="Y730" s="1" t="e">
        <f ca="1" t="shared" si="289"/>
        <v>#DIV/0!</v>
      </c>
      <c r="Z730" s="1">
        <f ca="1">SUM(OFFSET('96点'!Z$5,(ROW(Z730)-ROW(Z$5))*4,,4))</f>
        <v>0</v>
      </c>
      <c r="AA730" s="1">
        <f ca="1">SUM(OFFSET('96点'!AA$5,(ROW(AA730)-ROW(AA$5))*4,,4))</f>
        <v>0</v>
      </c>
      <c r="AB730" s="1" t="e">
        <f ca="1" t="shared" si="290"/>
        <v>#DIV/0!</v>
      </c>
      <c r="AC730" s="1">
        <f ca="1">SUM(OFFSET('96点'!AC$5,(ROW(AC730)-ROW(AC$5))*4,,4))</f>
        <v>0</v>
      </c>
      <c r="AD730" s="1">
        <f ca="1">SUM(OFFSET('96点'!AD$5,(ROW(AD730)-ROW(AD$5))*4,,4))</f>
        <v>0</v>
      </c>
      <c r="AE730" s="1" t="e">
        <f ca="1" t="shared" si="291"/>
        <v>#DIV/0!</v>
      </c>
      <c r="AF730" s="1" t="e">
        <f ca="1" t="shared" si="292"/>
        <v>#DIV/0!</v>
      </c>
      <c r="AG730" s="1">
        <f ca="1">SUM(OFFSET('96点'!AG$5,(ROW(AG730)-ROW(AG$5))*4,,4))</f>
        <v>0</v>
      </c>
      <c r="AH730" s="1">
        <f ca="1">SUM(OFFSET('96点'!AH$5,(ROW(AH730)-ROW(AH$5))*4,,4))</f>
        <v>0</v>
      </c>
      <c r="AI730" s="1" t="e">
        <f ca="1" t="shared" si="293"/>
        <v>#DIV/0!</v>
      </c>
      <c r="AJ730" s="1">
        <f ca="1">SUM(OFFSET('96点'!AJ$5,(ROW(AJ730)-ROW(AJ$5))*4,,4))</f>
        <v>0</v>
      </c>
      <c r="AK730" s="1">
        <f ca="1">SUM(OFFSET('96点'!AK$5,(ROW(AK730)-ROW(AK$5))*4,,4))</f>
        <v>0</v>
      </c>
      <c r="AL730" s="1" t="e">
        <f ca="1" t="shared" si="294"/>
        <v>#DIV/0!</v>
      </c>
      <c r="AM730" s="1" t="e">
        <f ca="1" t="shared" si="295"/>
        <v>#DIV/0!</v>
      </c>
      <c r="AN730" s="1">
        <f ca="1">SUM(OFFSET('96点'!AN$5,(ROW(AN730)-ROW(AN$5))*4,,4))</f>
        <v>0</v>
      </c>
      <c r="AO730" s="1">
        <f ca="1">SUM(OFFSET('96点'!AO$5,(ROW(AO730)-ROW(AO$5))*4,,4))</f>
        <v>0</v>
      </c>
      <c r="AP730" s="1" t="e">
        <f ca="1" t="shared" si="296"/>
        <v>#DIV/0!</v>
      </c>
      <c r="AQ730" s="1">
        <f ca="1">SUM(OFFSET('96点'!AQ$5,(ROW(AQ730)-ROW(AQ$5))*4,,4))</f>
        <v>0</v>
      </c>
      <c r="AR730" s="1">
        <f ca="1">SUM(OFFSET('96点'!AR$5,(ROW(AR730)-ROW(AR$5))*4,,4))</f>
        <v>0</v>
      </c>
      <c r="AS730" s="1" t="e">
        <f ca="1" t="shared" si="297"/>
        <v>#DIV/0!</v>
      </c>
      <c r="AT730" s="1" t="e">
        <f ca="1" t="shared" si="298"/>
        <v>#DIV/0!</v>
      </c>
      <c r="AU730" s="1">
        <f ca="1">SUM(OFFSET('96点'!AU$5,(ROW(AU730)-ROW(AU$5))*4,,4))</f>
        <v>0</v>
      </c>
      <c r="AV730" s="1">
        <f ca="1">SUM(OFFSET('96点'!AV$5,(ROW(AV730)-ROW(AV$5))*4,,4))</f>
        <v>0</v>
      </c>
      <c r="AW730" s="1" t="e">
        <f ca="1" t="shared" si="299"/>
        <v>#DIV/0!</v>
      </c>
      <c r="AX730" s="1">
        <f ca="1">SUM(OFFSET('96点'!AX$5,(ROW(AX730)-ROW(AX$5))*4,,4))</f>
        <v>0</v>
      </c>
      <c r="AY730" s="1">
        <f ca="1">SUM(OFFSET('96点'!AY$5,(ROW(AY730)-ROW(AY$5))*4,,4))</f>
        <v>0</v>
      </c>
      <c r="AZ730" s="1" t="e">
        <f ca="1" t="shared" si="300"/>
        <v>#DIV/0!</v>
      </c>
      <c r="BA730" s="1" t="e">
        <f ca="1" t="shared" si="301"/>
        <v>#DIV/0!</v>
      </c>
      <c r="BB730" s="1">
        <f ca="1">SUM(OFFSET('96点'!BB$5,(ROW(BB730)-ROW(BB$5))*4,,4))</f>
        <v>0</v>
      </c>
    </row>
    <row r="731" spans="3:54">
      <c r="C731" s="1">
        <f t="shared" si="277"/>
        <v>727</v>
      </c>
      <c r="D731" s="1">
        <f t="shared" si="278"/>
        <v>9</v>
      </c>
      <c r="E731" s="1">
        <f t="shared" si="281"/>
        <v>45120</v>
      </c>
      <c r="F731" s="1" t="str">
        <f t="shared" si="279"/>
        <v>20230713</v>
      </c>
      <c r="G731">
        <f t="shared" si="282"/>
        <v>1</v>
      </c>
      <c r="J731" s="1" t="str">
        <f>INDEX(辅助表!$F$3:$F$14,G731)</f>
        <v>风电调度单元</v>
      </c>
      <c r="K731" s="1" t="str">
        <f t="shared" si="280"/>
        <v>2023-07-13</v>
      </c>
      <c r="L731" s="3">
        <f ca="1" t="shared" si="283"/>
        <v>0.291666666666667</v>
      </c>
      <c r="M731" s="1">
        <f ca="1">SUM(OFFSET('96点'!M$5,(ROW(M731)-ROW(M$5))*4,,4))</f>
        <v>0</v>
      </c>
      <c r="N731" s="1" t="e">
        <f ca="1" t="shared" si="284"/>
        <v>#DIV/0!</v>
      </c>
      <c r="O731" s="1">
        <f ca="1">SUM(OFFSET('96点'!O$5,(ROW(O731)-ROW(O$5))*4,,4))</f>
        <v>0</v>
      </c>
      <c r="P731" s="1">
        <f ca="1">SUM(OFFSET('96点'!P$5,(ROW(P731)-ROW(P$5))*4,,4))</f>
        <v>0</v>
      </c>
      <c r="Q731" s="1" t="e">
        <f ca="1" t="shared" si="285"/>
        <v>#DIV/0!</v>
      </c>
      <c r="R731" s="1" t="e">
        <f ca="1" t="shared" si="286"/>
        <v>#DIV/0!</v>
      </c>
      <c r="S731" s="1">
        <f ca="1">SUM(OFFSET('96点'!S$5,(ROW(S731)-ROW(S$5))*4,,4))</f>
        <v>0</v>
      </c>
      <c r="T731" s="1">
        <f ca="1">SUM(OFFSET('96点'!T$5,(ROW(T731)-ROW(T$5))*4,,4))</f>
        <v>0</v>
      </c>
      <c r="U731" s="1" t="e">
        <f ca="1" t="shared" si="287"/>
        <v>#DIV/0!</v>
      </c>
      <c r="V731" s="1">
        <f ca="1">SUM(OFFSET('96点'!V$5,(ROW(V731)-ROW(V$5))*4,,4))</f>
        <v>0</v>
      </c>
      <c r="W731" s="1">
        <f ca="1">SUM(OFFSET('96点'!W$5,(ROW(W731)-ROW(W$5))*4,,4))</f>
        <v>0</v>
      </c>
      <c r="X731" s="1" t="e">
        <f ca="1" t="shared" si="288"/>
        <v>#DIV/0!</v>
      </c>
      <c r="Y731" s="1" t="e">
        <f ca="1" t="shared" si="289"/>
        <v>#DIV/0!</v>
      </c>
      <c r="Z731" s="1">
        <f ca="1">SUM(OFFSET('96点'!Z$5,(ROW(Z731)-ROW(Z$5))*4,,4))</f>
        <v>0</v>
      </c>
      <c r="AA731" s="1">
        <f ca="1">SUM(OFFSET('96点'!AA$5,(ROW(AA731)-ROW(AA$5))*4,,4))</f>
        <v>0</v>
      </c>
      <c r="AB731" s="1" t="e">
        <f ca="1" t="shared" si="290"/>
        <v>#DIV/0!</v>
      </c>
      <c r="AC731" s="1">
        <f ca="1">SUM(OFFSET('96点'!AC$5,(ROW(AC731)-ROW(AC$5))*4,,4))</f>
        <v>0</v>
      </c>
      <c r="AD731" s="1">
        <f ca="1">SUM(OFFSET('96点'!AD$5,(ROW(AD731)-ROW(AD$5))*4,,4))</f>
        <v>0</v>
      </c>
      <c r="AE731" s="1" t="e">
        <f ca="1" t="shared" si="291"/>
        <v>#DIV/0!</v>
      </c>
      <c r="AF731" s="1" t="e">
        <f ca="1" t="shared" si="292"/>
        <v>#DIV/0!</v>
      </c>
      <c r="AG731" s="1">
        <f ca="1">SUM(OFFSET('96点'!AG$5,(ROW(AG731)-ROW(AG$5))*4,,4))</f>
        <v>0</v>
      </c>
      <c r="AH731" s="1">
        <f ca="1">SUM(OFFSET('96点'!AH$5,(ROW(AH731)-ROW(AH$5))*4,,4))</f>
        <v>0</v>
      </c>
      <c r="AI731" s="1" t="e">
        <f ca="1" t="shared" si="293"/>
        <v>#DIV/0!</v>
      </c>
      <c r="AJ731" s="1">
        <f ca="1">SUM(OFFSET('96点'!AJ$5,(ROW(AJ731)-ROW(AJ$5))*4,,4))</f>
        <v>0</v>
      </c>
      <c r="AK731" s="1">
        <f ca="1">SUM(OFFSET('96点'!AK$5,(ROW(AK731)-ROW(AK$5))*4,,4))</f>
        <v>0</v>
      </c>
      <c r="AL731" s="1" t="e">
        <f ca="1" t="shared" si="294"/>
        <v>#DIV/0!</v>
      </c>
      <c r="AM731" s="1" t="e">
        <f ca="1" t="shared" si="295"/>
        <v>#DIV/0!</v>
      </c>
      <c r="AN731" s="1">
        <f ca="1">SUM(OFFSET('96点'!AN$5,(ROW(AN731)-ROW(AN$5))*4,,4))</f>
        <v>0</v>
      </c>
      <c r="AO731" s="1">
        <f ca="1">SUM(OFFSET('96点'!AO$5,(ROW(AO731)-ROW(AO$5))*4,,4))</f>
        <v>0</v>
      </c>
      <c r="AP731" s="1" t="e">
        <f ca="1" t="shared" si="296"/>
        <v>#DIV/0!</v>
      </c>
      <c r="AQ731" s="1">
        <f ca="1">SUM(OFFSET('96点'!AQ$5,(ROW(AQ731)-ROW(AQ$5))*4,,4))</f>
        <v>0</v>
      </c>
      <c r="AR731" s="1">
        <f ca="1">SUM(OFFSET('96点'!AR$5,(ROW(AR731)-ROW(AR$5))*4,,4))</f>
        <v>0</v>
      </c>
      <c r="AS731" s="1" t="e">
        <f ca="1" t="shared" si="297"/>
        <v>#DIV/0!</v>
      </c>
      <c r="AT731" s="1" t="e">
        <f ca="1" t="shared" si="298"/>
        <v>#DIV/0!</v>
      </c>
      <c r="AU731" s="1">
        <f ca="1">SUM(OFFSET('96点'!AU$5,(ROW(AU731)-ROW(AU$5))*4,,4))</f>
        <v>0</v>
      </c>
      <c r="AV731" s="1">
        <f ca="1">SUM(OFFSET('96点'!AV$5,(ROW(AV731)-ROW(AV$5))*4,,4))</f>
        <v>0</v>
      </c>
      <c r="AW731" s="1" t="e">
        <f ca="1" t="shared" si="299"/>
        <v>#DIV/0!</v>
      </c>
      <c r="AX731" s="1">
        <f ca="1">SUM(OFFSET('96点'!AX$5,(ROW(AX731)-ROW(AX$5))*4,,4))</f>
        <v>0</v>
      </c>
      <c r="AY731" s="1">
        <f ca="1">SUM(OFFSET('96点'!AY$5,(ROW(AY731)-ROW(AY$5))*4,,4))</f>
        <v>0</v>
      </c>
      <c r="AZ731" s="1" t="e">
        <f ca="1" t="shared" si="300"/>
        <v>#DIV/0!</v>
      </c>
      <c r="BA731" s="1" t="e">
        <f ca="1" t="shared" si="301"/>
        <v>#DIV/0!</v>
      </c>
      <c r="BB731" s="1">
        <f ca="1">SUM(OFFSET('96点'!BB$5,(ROW(BB731)-ROW(BB$5))*4,,4))</f>
        <v>0</v>
      </c>
    </row>
    <row r="732" spans="3:54">
      <c r="C732" s="1">
        <f t="shared" si="277"/>
        <v>728</v>
      </c>
      <c r="D732" s="1">
        <f t="shared" si="278"/>
        <v>10</v>
      </c>
      <c r="E732" s="1">
        <f t="shared" si="281"/>
        <v>45120</v>
      </c>
      <c r="F732" s="1" t="str">
        <f t="shared" si="279"/>
        <v>20230713</v>
      </c>
      <c r="G732">
        <f t="shared" si="282"/>
        <v>1</v>
      </c>
      <c r="J732" s="1" t="str">
        <f>INDEX(辅助表!$F$3:$F$14,G732)</f>
        <v>风电调度单元</v>
      </c>
      <c r="K732" s="1" t="str">
        <f t="shared" si="280"/>
        <v>2023-07-13</v>
      </c>
      <c r="L732" s="3">
        <f ca="1" t="shared" si="283"/>
        <v>0.333333333333333</v>
      </c>
      <c r="M732" s="1">
        <f ca="1">SUM(OFFSET('96点'!M$5,(ROW(M732)-ROW(M$5))*4,,4))</f>
        <v>0</v>
      </c>
      <c r="N732" s="1" t="e">
        <f ca="1" t="shared" si="284"/>
        <v>#DIV/0!</v>
      </c>
      <c r="O732" s="1">
        <f ca="1">SUM(OFFSET('96点'!O$5,(ROW(O732)-ROW(O$5))*4,,4))</f>
        <v>0</v>
      </c>
      <c r="P732" s="1">
        <f ca="1">SUM(OFFSET('96点'!P$5,(ROW(P732)-ROW(P$5))*4,,4))</f>
        <v>0</v>
      </c>
      <c r="Q732" s="1" t="e">
        <f ca="1" t="shared" si="285"/>
        <v>#DIV/0!</v>
      </c>
      <c r="R732" s="1" t="e">
        <f ca="1" t="shared" si="286"/>
        <v>#DIV/0!</v>
      </c>
      <c r="S732" s="1">
        <f ca="1">SUM(OFFSET('96点'!S$5,(ROW(S732)-ROW(S$5))*4,,4))</f>
        <v>0</v>
      </c>
      <c r="T732" s="1">
        <f ca="1">SUM(OFFSET('96点'!T$5,(ROW(T732)-ROW(T$5))*4,,4))</f>
        <v>0</v>
      </c>
      <c r="U732" s="1" t="e">
        <f ca="1" t="shared" si="287"/>
        <v>#DIV/0!</v>
      </c>
      <c r="V732" s="1">
        <f ca="1">SUM(OFFSET('96点'!V$5,(ROW(V732)-ROW(V$5))*4,,4))</f>
        <v>0</v>
      </c>
      <c r="W732" s="1">
        <f ca="1">SUM(OFFSET('96点'!W$5,(ROW(W732)-ROW(W$5))*4,,4))</f>
        <v>0</v>
      </c>
      <c r="X732" s="1" t="e">
        <f ca="1" t="shared" si="288"/>
        <v>#DIV/0!</v>
      </c>
      <c r="Y732" s="1" t="e">
        <f ca="1" t="shared" si="289"/>
        <v>#DIV/0!</v>
      </c>
      <c r="Z732" s="1">
        <f ca="1">SUM(OFFSET('96点'!Z$5,(ROW(Z732)-ROW(Z$5))*4,,4))</f>
        <v>0</v>
      </c>
      <c r="AA732" s="1">
        <f ca="1">SUM(OFFSET('96点'!AA$5,(ROW(AA732)-ROW(AA$5))*4,,4))</f>
        <v>0</v>
      </c>
      <c r="AB732" s="1" t="e">
        <f ca="1" t="shared" si="290"/>
        <v>#DIV/0!</v>
      </c>
      <c r="AC732" s="1">
        <f ca="1">SUM(OFFSET('96点'!AC$5,(ROW(AC732)-ROW(AC$5))*4,,4))</f>
        <v>0</v>
      </c>
      <c r="AD732" s="1">
        <f ca="1">SUM(OFFSET('96点'!AD$5,(ROW(AD732)-ROW(AD$5))*4,,4))</f>
        <v>0</v>
      </c>
      <c r="AE732" s="1" t="e">
        <f ca="1" t="shared" si="291"/>
        <v>#DIV/0!</v>
      </c>
      <c r="AF732" s="1" t="e">
        <f ca="1" t="shared" si="292"/>
        <v>#DIV/0!</v>
      </c>
      <c r="AG732" s="1">
        <f ca="1">SUM(OFFSET('96点'!AG$5,(ROW(AG732)-ROW(AG$5))*4,,4))</f>
        <v>0</v>
      </c>
      <c r="AH732" s="1">
        <f ca="1">SUM(OFFSET('96点'!AH$5,(ROW(AH732)-ROW(AH$5))*4,,4))</f>
        <v>0</v>
      </c>
      <c r="AI732" s="1" t="e">
        <f ca="1" t="shared" si="293"/>
        <v>#DIV/0!</v>
      </c>
      <c r="AJ732" s="1">
        <f ca="1">SUM(OFFSET('96点'!AJ$5,(ROW(AJ732)-ROW(AJ$5))*4,,4))</f>
        <v>0</v>
      </c>
      <c r="AK732" s="1">
        <f ca="1">SUM(OFFSET('96点'!AK$5,(ROW(AK732)-ROW(AK$5))*4,,4))</f>
        <v>0</v>
      </c>
      <c r="AL732" s="1" t="e">
        <f ca="1" t="shared" si="294"/>
        <v>#DIV/0!</v>
      </c>
      <c r="AM732" s="1" t="e">
        <f ca="1" t="shared" si="295"/>
        <v>#DIV/0!</v>
      </c>
      <c r="AN732" s="1">
        <f ca="1">SUM(OFFSET('96点'!AN$5,(ROW(AN732)-ROW(AN$5))*4,,4))</f>
        <v>0</v>
      </c>
      <c r="AO732" s="1">
        <f ca="1">SUM(OFFSET('96点'!AO$5,(ROW(AO732)-ROW(AO$5))*4,,4))</f>
        <v>0</v>
      </c>
      <c r="AP732" s="1" t="e">
        <f ca="1" t="shared" si="296"/>
        <v>#DIV/0!</v>
      </c>
      <c r="AQ732" s="1">
        <f ca="1">SUM(OFFSET('96点'!AQ$5,(ROW(AQ732)-ROW(AQ$5))*4,,4))</f>
        <v>0</v>
      </c>
      <c r="AR732" s="1">
        <f ca="1">SUM(OFFSET('96点'!AR$5,(ROW(AR732)-ROW(AR$5))*4,,4))</f>
        <v>0</v>
      </c>
      <c r="AS732" s="1" t="e">
        <f ca="1" t="shared" si="297"/>
        <v>#DIV/0!</v>
      </c>
      <c r="AT732" s="1" t="e">
        <f ca="1" t="shared" si="298"/>
        <v>#DIV/0!</v>
      </c>
      <c r="AU732" s="1">
        <f ca="1">SUM(OFFSET('96点'!AU$5,(ROW(AU732)-ROW(AU$5))*4,,4))</f>
        <v>0</v>
      </c>
      <c r="AV732" s="1">
        <f ca="1">SUM(OFFSET('96点'!AV$5,(ROW(AV732)-ROW(AV$5))*4,,4))</f>
        <v>0</v>
      </c>
      <c r="AW732" s="1" t="e">
        <f ca="1" t="shared" si="299"/>
        <v>#DIV/0!</v>
      </c>
      <c r="AX732" s="1">
        <f ca="1">SUM(OFFSET('96点'!AX$5,(ROW(AX732)-ROW(AX$5))*4,,4))</f>
        <v>0</v>
      </c>
      <c r="AY732" s="1">
        <f ca="1">SUM(OFFSET('96点'!AY$5,(ROW(AY732)-ROW(AY$5))*4,,4))</f>
        <v>0</v>
      </c>
      <c r="AZ732" s="1" t="e">
        <f ca="1" t="shared" si="300"/>
        <v>#DIV/0!</v>
      </c>
      <c r="BA732" s="1" t="e">
        <f ca="1" t="shared" si="301"/>
        <v>#DIV/0!</v>
      </c>
      <c r="BB732" s="1">
        <f ca="1">SUM(OFFSET('96点'!BB$5,(ROW(BB732)-ROW(BB$5))*4,,4))</f>
        <v>0</v>
      </c>
    </row>
    <row r="733" spans="3:54">
      <c r="C733" s="1">
        <f t="shared" si="277"/>
        <v>729</v>
      </c>
      <c r="D733" s="1">
        <f t="shared" si="278"/>
        <v>11</v>
      </c>
      <c r="E733" s="1">
        <f t="shared" si="281"/>
        <v>45120</v>
      </c>
      <c r="F733" s="1" t="str">
        <f t="shared" si="279"/>
        <v>20230713</v>
      </c>
      <c r="G733">
        <f t="shared" si="282"/>
        <v>1</v>
      </c>
      <c r="J733" s="1" t="str">
        <f>INDEX(辅助表!$F$3:$F$14,G733)</f>
        <v>风电调度单元</v>
      </c>
      <c r="K733" s="1" t="str">
        <f t="shared" si="280"/>
        <v>2023-07-13</v>
      </c>
      <c r="L733" s="3">
        <f ca="1" t="shared" si="283"/>
        <v>0.375</v>
      </c>
      <c r="M733" s="1">
        <f ca="1">SUM(OFFSET('96点'!M$5,(ROW(M733)-ROW(M$5))*4,,4))</f>
        <v>0</v>
      </c>
      <c r="N733" s="1" t="e">
        <f ca="1" t="shared" si="284"/>
        <v>#DIV/0!</v>
      </c>
      <c r="O733" s="1">
        <f ca="1">SUM(OFFSET('96点'!O$5,(ROW(O733)-ROW(O$5))*4,,4))</f>
        <v>0</v>
      </c>
      <c r="P733" s="1">
        <f ca="1">SUM(OFFSET('96点'!P$5,(ROW(P733)-ROW(P$5))*4,,4))</f>
        <v>0</v>
      </c>
      <c r="Q733" s="1" t="e">
        <f ca="1" t="shared" si="285"/>
        <v>#DIV/0!</v>
      </c>
      <c r="R733" s="1" t="e">
        <f ca="1" t="shared" si="286"/>
        <v>#DIV/0!</v>
      </c>
      <c r="S733" s="1">
        <f ca="1">SUM(OFFSET('96点'!S$5,(ROW(S733)-ROW(S$5))*4,,4))</f>
        <v>0</v>
      </c>
      <c r="T733" s="1">
        <f ca="1">SUM(OFFSET('96点'!T$5,(ROW(T733)-ROW(T$5))*4,,4))</f>
        <v>0</v>
      </c>
      <c r="U733" s="1" t="e">
        <f ca="1" t="shared" si="287"/>
        <v>#DIV/0!</v>
      </c>
      <c r="V733" s="1">
        <f ca="1">SUM(OFFSET('96点'!V$5,(ROW(V733)-ROW(V$5))*4,,4))</f>
        <v>0</v>
      </c>
      <c r="W733" s="1">
        <f ca="1">SUM(OFFSET('96点'!W$5,(ROW(W733)-ROW(W$5))*4,,4))</f>
        <v>0</v>
      </c>
      <c r="X733" s="1" t="e">
        <f ca="1" t="shared" si="288"/>
        <v>#DIV/0!</v>
      </c>
      <c r="Y733" s="1" t="e">
        <f ca="1" t="shared" si="289"/>
        <v>#DIV/0!</v>
      </c>
      <c r="Z733" s="1">
        <f ca="1">SUM(OFFSET('96点'!Z$5,(ROW(Z733)-ROW(Z$5))*4,,4))</f>
        <v>0</v>
      </c>
      <c r="AA733" s="1">
        <f ca="1">SUM(OFFSET('96点'!AA$5,(ROW(AA733)-ROW(AA$5))*4,,4))</f>
        <v>0</v>
      </c>
      <c r="AB733" s="1" t="e">
        <f ca="1" t="shared" si="290"/>
        <v>#DIV/0!</v>
      </c>
      <c r="AC733" s="1">
        <f ca="1">SUM(OFFSET('96点'!AC$5,(ROW(AC733)-ROW(AC$5))*4,,4))</f>
        <v>0</v>
      </c>
      <c r="AD733" s="1">
        <f ca="1">SUM(OFFSET('96点'!AD$5,(ROW(AD733)-ROW(AD$5))*4,,4))</f>
        <v>0</v>
      </c>
      <c r="AE733" s="1" t="e">
        <f ca="1" t="shared" si="291"/>
        <v>#DIV/0!</v>
      </c>
      <c r="AF733" s="1" t="e">
        <f ca="1" t="shared" si="292"/>
        <v>#DIV/0!</v>
      </c>
      <c r="AG733" s="1">
        <f ca="1">SUM(OFFSET('96点'!AG$5,(ROW(AG733)-ROW(AG$5))*4,,4))</f>
        <v>0</v>
      </c>
      <c r="AH733" s="1">
        <f ca="1">SUM(OFFSET('96点'!AH$5,(ROW(AH733)-ROW(AH$5))*4,,4))</f>
        <v>0</v>
      </c>
      <c r="AI733" s="1" t="e">
        <f ca="1" t="shared" si="293"/>
        <v>#DIV/0!</v>
      </c>
      <c r="AJ733" s="1">
        <f ca="1">SUM(OFFSET('96点'!AJ$5,(ROW(AJ733)-ROW(AJ$5))*4,,4))</f>
        <v>0</v>
      </c>
      <c r="AK733" s="1">
        <f ca="1">SUM(OFFSET('96点'!AK$5,(ROW(AK733)-ROW(AK$5))*4,,4))</f>
        <v>0</v>
      </c>
      <c r="AL733" s="1" t="e">
        <f ca="1" t="shared" si="294"/>
        <v>#DIV/0!</v>
      </c>
      <c r="AM733" s="1" t="e">
        <f ca="1" t="shared" si="295"/>
        <v>#DIV/0!</v>
      </c>
      <c r="AN733" s="1">
        <f ca="1">SUM(OFFSET('96点'!AN$5,(ROW(AN733)-ROW(AN$5))*4,,4))</f>
        <v>0</v>
      </c>
      <c r="AO733" s="1">
        <f ca="1">SUM(OFFSET('96点'!AO$5,(ROW(AO733)-ROW(AO$5))*4,,4))</f>
        <v>0</v>
      </c>
      <c r="AP733" s="1" t="e">
        <f ca="1" t="shared" si="296"/>
        <v>#DIV/0!</v>
      </c>
      <c r="AQ733" s="1">
        <f ca="1">SUM(OFFSET('96点'!AQ$5,(ROW(AQ733)-ROW(AQ$5))*4,,4))</f>
        <v>0</v>
      </c>
      <c r="AR733" s="1">
        <f ca="1">SUM(OFFSET('96点'!AR$5,(ROW(AR733)-ROW(AR$5))*4,,4))</f>
        <v>0</v>
      </c>
      <c r="AS733" s="1" t="e">
        <f ca="1" t="shared" si="297"/>
        <v>#DIV/0!</v>
      </c>
      <c r="AT733" s="1" t="e">
        <f ca="1" t="shared" si="298"/>
        <v>#DIV/0!</v>
      </c>
      <c r="AU733" s="1">
        <f ca="1">SUM(OFFSET('96点'!AU$5,(ROW(AU733)-ROW(AU$5))*4,,4))</f>
        <v>0</v>
      </c>
      <c r="AV733" s="1">
        <f ca="1">SUM(OFFSET('96点'!AV$5,(ROW(AV733)-ROW(AV$5))*4,,4))</f>
        <v>0</v>
      </c>
      <c r="AW733" s="1" t="e">
        <f ca="1" t="shared" si="299"/>
        <v>#DIV/0!</v>
      </c>
      <c r="AX733" s="1">
        <f ca="1">SUM(OFFSET('96点'!AX$5,(ROW(AX733)-ROW(AX$5))*4,,4))</f>
        <v>0</v>
      </c>
      <c r="AY733" s="1">
        <f ca="1">SUM(OFFSET('96点'!AY$5,(ROW(AY733)-ROW(AY$5))*4,,4))</f>
        <v>0</v>
      </c>
      <c r="AZ733" s="1" t="e">
        <f ca="1" t="shared" si="300"/>
        <v>#DIV/0!</v>
      </c>
      <c r="BA733" s="1" t="e">
        <f ca="1" t="shared" si="301"/>
        <v>#DIV/0!</v>
      </c>
      <c r="BB733" s="1">
        <f ca="1">SUM(OFFSET('96点'!BB$5,(ROW(BB733)-ROW(BB$5))*4,,4))</f>
        <v>0</v>
      </c>
    </row>
    <row r="734" spans="3:54">
      <c r="C734" s="1">
        <f t="shared" si="277"/>
        <v>730</v>
      </c>
      <c r="D734" s="1">
        <f t="shared" si="278"/>
        <v>12</v>
      </c>
      <c r="E734" s="1">
        <f t="shared" si="281"/>
        <v>45120</v>
      </c>
      <c r="F734" s="1" t="str">
        <f t="shared" si="279"/>
        <v>20230713</v>
      </c>
      <c r="G734">
        <f t="shared" si="282"/>
        <v>1</v>
      </c>
      <c r="J734" s="1" t="str">
        <f>INDEX(辅助表!$F$3:$F$14,G734)</f>
        <v>风电调度单元</v>
      </c>
      <c r="K734" s="1" t="str">
        <f t="shared" si="280"/>
        <v>2023-07-13</v>
      </c>
      <c r="L734" s="3">
        <f ca="1" t="shared" si="283"/>
        <v>0.416666666666667</v>
      </c>
      <c r="M734" s="1">
        <f ca="1">SUM(OFFSET('96点'!M$5,(ROW(M734)-ROW(M$5))*4,,4))</f>
        <v>0</v>
      </c>
      <c r="N734" s="1" t="e">
        <f ca="1" t="shared" si="284"/>
        <v>#DIV/0!</v>
      </c>
      <c r="O734" s="1">
        <f ca="1">SUM(OFFSET('96点'!O$5,(ROW(O734)-ROW(O$5))*4,,4))</f>
        <v>0</v>
      </c>
      <c r="P734" s="1">
        <f ca="1">SUM(OFFSET('96点'!P$5,(ROW(P734)-ROW(P$5))*4,,4))</f>
        <v>0</v>
      </c>
      <c r="Q734" s="1" t="e">
        <f ca="1" t="shared" si="285"/>
        <v>#DIV/0!</v>
      </c>
      <c r="R734" s="1" t="e">
        <f ca="1" t="shared" si="286"/>
        <v>#DIV/0!</v>
      </c>
      <c r="S734" s="1">
        <f ca="1">SUM(OFFSET('96点'!S$5,(ROW(S734)-ROW(S$5))*4,,4))</f>
        <v>0</v>
      </c>
      <c r="T734" s="1">
        <f ca="1">SUM(OFFSET('96点'!T$5,(ROW(T734)-ROW(T$5))*4,,4))</f>
        <v>0</v>
      </c>
      <c r="U734" s="1" t="e">
        <f ca="1" t="shared" si="287"/>
        <v>#DIV/0!</v>
      </c>
      <c r="V734" s="1">
        <f ca="1">SUM(OFFSET('96点'!V$5,(ROW(V734)-ROW(V$5))*4,,4))</f>
        <v>0</v>
      </c>
      <c r="W734" s="1">
        <f ca="1">SUM(OFFSET('96点'!W$5,(ROW(W734)-ROW(W$5))*4,,4))</f>
        <v>0</v>
      </c>
      <c r="X734" s="1" t="e">
        <f ca="1" t="shared" si="288"/>
        <v>#DIV/0!</v>
      </c>
      <c r="Y734" s="1" t="e">
        <f ca="1" t="shared" si="289"/>
        <v>#DIV/0!</v>
      </c>
      <c r="Z734" s="1">
        <f ca="1">SUM(OFFSET('96点'!Z$5,(ROW(Z734)-ROW(Z$5))*4,,4))</f>
        <v>0</v>
      </c>
      <c r="AA734" s="1">
        <f ca="1">SUM(OFFSET('96点'!AA$5,(ROW(AA734)-ROW(AA$5))*4,,4))</f>
        <v>0</v>
      </c>
      <c r="AB734" s="1" t="e">
        <f ca="1" t="shared" si="290"/>
        <v>#DIV/0!</v>
      </c>
      <c r="AC734" s="1">
        <f ca="1">SUM(OFFSET('96点'!AC$5,(ROW(AC734)-ROW(AC$5))*4,,4))</f>
        <v>0</v>
      </c>
      <c r="AD734" s="1">
        <f ca="1">SUM(OFFSET('96点'!AD$5,(ROW(AD734)-ROW(AD$5))*4,,4))</f>
        <v>0</v>
      </c>
      <c r="AE734" s="1" t="e">
        <f ca="1" t="shared" si="291"/>
        <v>#DIV/0!</v>
      </c>
      <c r="AF734" s="1" t="e">
        <f ca="1" t="shared" si="292"/>
        <v>#DIV/0!</v>
      </c>
      <c r="AG734" s="1">
        <f ca="1">SUM(OFFSET('96点'!AG$5,(ROW(AG734)-ROW(AG$5))*4,,4))</f>
        <v>0</v>
      </c>
      <c r="AH734" s="1">
        <f ca="1">SUM(OFFSET('96点'!AH$5,(ROW(AH734)-ROW(AH$5))*4,,4))</f>
        <v>0</v>
      </c>
      <c r="AI734" s="1" t="e">
        <f ca="1" t="shared" si="293"/>
        <v>#DIV/0!</v>
      </c>
      <c r="AJ734" s="1">
        <f ca="1">SUM(OFFSET('96点'!AJ$5,(ROW(AJ734)-ROW(AJ$5))*4,,4))</f>
        <v>0</v>
      </c>
      <c r="AK734" s="1">
        <f ca="1">SUM(OFFSET('96点'!AK$5,(ROW(AK734)-ROW(AK$5))*4,,4))</f>
        <v>0</v>
      </c>
      <c r="AL734" s="1" t="e">
        <f ca="1" t="shared" si="294"/>
        <v>#DIV/0!</v>
      </c>
      <c r="AM734" s="1" t="e">
        <f ca="1" t="shared" si="295"/>
        <v>#DIV/0!</v>
      </c>
      <c r="AN734" s="1">
        <f ca="1">SUM(OFFSET('96点'!AN$5,(ROW(AN734)-ROW(AN$5))*4,,4))</f>
        <v>0</v>
      </c>
      <c r="AO734" s="1">
        <f ca="1">SUM(OFFSET('96点'!AO$5,(ROW(AO734)-ROW(AO$5))*4,,4))</f>
        <v>0</v>
      </c>
      <c r="AP734" s="1" t="e">
        <f ca="1" t="shared" si="296"/>
        <v>#DIV/0!</v>
      </c>
      <c r="AQ734" s="1">
        <f ca="1">SUM(OFFSET('96点'!AQ$5,(ROW(AQ734)-ROW(AQ$5))*4,,4))</f>
        <v>0</v>
      </c>
      <c r="AR734" s="1">
        <f ca="1">SUM(OFFSET('96点'!AR$5,(ROW(AR734)-ROW(AR$5))*4,,4))</f>
        <v>0</v>
      </c>
      <c r="AS734" s="1" t="e">
        <f ca="1" t="shared" si="297"/>
        <v>#DIV/0!</v>
      </c>
      <c r="AT734" s="1" t="e">
        <f ca="1" t="shared" si="298"/>
        <v>#DIV/0!</v>
      </c>
      <c r="AU734" s="1">
        <f ca="1">SUM(OFFSET('96点'!AU$5,(ROW(AU734)-ROW(AU$5))*4,,4))</f>
        <v>0</v>
      </c>
      <c r="AV734" s="1">
        <f ca="1">SUM(OFFSET('96点'!AV$5,(ROW(AV734)-ROW(AV$5))*4,,4))</f>
        <v>0</v>
      </c>
      <c r="AW734" s="1" t="e">
        <f ca="1" t="shared" si="299"/>
        <v>#DIV/0!</v>
      </c>
      <c r="AX734" s="1">
        <f ca="1">SUM(OFFSET('96点'!AX$5,(ROW(AX734)-ROW(AX$5))*4,,4))</f>
        <v>0</v>
      </c>
      <c r="AY734" s="1">
        <f ca="1">SUM(OFFSET('96点'!AY$5,(ROW(AY734)-ROW(AY$5))*4,,4))</f>
        <v>0</v>
      </c>
      <c r="AZ734" s="1" t="e">
        <f ca="1" t="shared" si="300"/>
        <v>#DIV/0!</v>
      </c>
      <c r="BA734" s="1" t="e">
        <f ca="1" t="shared" si="301"/>
        <v>#DIV/0!</v>
      </c>
      <c r="BB734" s="1">
        <f ca="1">SUM(OFFSET('96点'!BB$5,(ROW(BB734)-ROW(BB$5))*4,,4))</f>
        <v>0</v>
      </c>
    </row>
    <row r="735" spans="3:54">
      <c r="C735" s="1">
        <f t="shared" si="277"/>
        <v>731</v>
      </c>
      <c r="D735" s="1">
        <f t="shared" si="278"/>
        <v>13</v>
      </c>
      <c r="E735" s="1">
        <f t="shared" si="281"/>
        <v>45120</v>
      </c>
      <c r="F735" s="1" t="str">
        <f t="shared" si="279"/>
        <v>20230713</v>
      </c>
      <c r="G735">
        <f t="shared" si="282"/>
        <v>1</v>
      </c>
      <c r="J735" s="1" t="str">
        <f>INDEX(辅助表!$F$3:$F$14,G735)</f>
        <v>风电调度单元</v>
      </c>
      <c r="K735" s="1" t="str">
        <f t="shared" si="280"/>
        <v>2023-07-13</v>
      </c>
      <c r="L735" s="3">
        <f ca="1" t="shared" si="283"/>
        <v>0.458333333333333</v>
      </c>
      <c r="M735" s="1">
        <f ca="1">SUM(OFFSET('96点'!M$5,(ROW(M735)-ROW(M$5))*4,,4))</f>
        <v>0</v>
      </c>
      <c r="N735" s="1" t="e">
        <f ca="1" t="shared" si="284"/>
        <v>#DIV/0!</v>
      </c>
      <c r="O735" s="1">
        <f ca="1">SUM(OFFSET('96点'!O$5,(ROW(O735)-ROW(O$5))*4,,4))</f>
        <v>0</v>
      </c>
      <c r="P735" s="1">
        <f ca="1">SUM(OFFSET('96点'!P$5,(ROW(P735)-ROW(P$5))*4,,4))</f>
        <v>0</v>
      </c>
      <c r="Q735" s="1" t="e">
        <f ca="1" t="shared" si="285"/>
        <v>#DIV/0!</v>
      </c>
      <c r="R735" s="1" t="e">
        <f ca="1" t="shared" si="286"/>
        <v>#DIV/0!</v>
      </c>
      <c r="S735" s="1">
        <f ca="1">SUM(OFFSET('96点'!S$5,(ROW(S735)-ROW(S$5))*4,,4))</f>
        <v>0</v>
      </c>
      <c r="T735" s="1">
        <f ca="1">SUM(OFFSET('96点'!T$5,(ROW(T735)-ROW(T$5))*4,,4))</f>
        <v>0</v>
      </c>
      <c r="U735" s="1" t="e">
        <f ca="1" t="shared" si="287"/>
        <v>#DIV/0!</v>
      </c>
      <c r="V735" s="1">
        <f ca="1">SUM(OFFSET('96点'!V$5,(ROW(V735)-ROW(V$5))*4,,4))</f>
        <v>0</v>
      </c>
      <c r="W735" s="1">
        <f ca="1">SUM(OFFSET('96点'!W$5,(ROW(W735)-ROW(W$5))*4,,4))</f>
        <v>0</v>
      </c>
      <c r="X735" s="1" t="e">
        <f ca="1" t="shared" si="288"/>
        <v>#DIV/0!</v>
      </c>
      <c r="Y735" s="1" t="e">
        <f ca="1" t="shared" si="289"/>
        <v>#DIV/0!</v>
      </c>
      <c r="Z735" s="1">
        <f ca="1">SUM(OFFSET('96点'!Z$5,(ROW(Z735)-ROW(Z$5))*4,,4))</f>
        <v>0</v>
      </c>
      <c r="AA735" s="1">
        <f ca="1">SUM(OFFSET('96点'!AA$5,(ROW(AA735)-ROW(AA$5))*4,,4))</f>
        <v>0</v>
      </c>
      <c r="AB735" s="1" t="e">
        <f ca="1" t="shared" si="290"/>
        <v>#DIV/0!</v>
      </c>
      <c r="AC735" s="1">
        <f ca="1">SUM(OFFSET('96点'!AC$5,(ROW(AC735)-ROW(AC$5))*4,,4))</f>
        <v>0</v>
      </c>
      <c r="AD735" s="1">
        <f ca="1">SUM(OFFSET('96点'!AD$5,(ROW(AD735)-ROW(AD$5))*4,,4))</f>
        <v>0</v>
      </c>
      <c r="AE735" s="1" t="e">
        <f ca="1" t="shared" si="291"/>
        <v>#DIV/0!</v>
      </c>
      <c r="AF735" s="1" t="e">
        <f ca="1" t="shared" si="292"/>
        <v>#DIV/0!</v>
      </c>
      <c r="AG735" s="1">
        <f ca="1">SUM(OFFSET('96点'!AG$5,(ROW(AG735)-ROW(AG$5))*4,,4))</f>
        <v>0</v>
      </c>
      <c r="AH735" s="1">
        <f ca="1">SUM(OFFSET('96点'!AH$5,(ROW(AH735)-ROW(AH$5))*4,,4))</f>
        <v>0</v>
      </c>
      <c r="AI735" s="1" t="e">
        <f ca="1" t="shared" si="293"/>
        <v>#DIV/0!</v>
      </c>
      <c r="AJ735" s="1">
        <f ca="1">SUM(OFFSET('96点'!AJ$5,(ROW(AJ735)-ROW(AJ$5))*4,,4))</f>
        <v>0</v>
      </c>
      <c r="AK735" s="1">
        <f ca="1">SUM(OFFSET('96点'!AK$5,(ROW(AK735)-ROW(AK$5))*4,,4))</f>
        <v>0</v>
      </c>
      <c r="AL735" s="1" t="e">
        <f ca="1" t="shared" si="294"/>
        <v>#DIV/0!</v>
      </c>
      <c r="AM735" s="1" t="e">
        <f ca="1" t="shared" si="295"/>
        <v>#DIV/0!</v>
      </c>
      <c r="AN735" s="1">
        <f ca="1">SUM(OFFSET('96点'!AN$5,(ROW(AN735)-ROW(AN$5))*4,,4))</f>
        <v>0</v>
      </c>
      <c r="AO735" s="1">
        <f ca="1">SUM(OFFSET('96点'!AO$5,(ROW(AO735)-ROW(AO$5))*4,,4))</f>
        <v>0</v>
      </c>
      <c r="AP735" s="1" t="e">
        <f ca="1" t="shared" si="296"/>
        <v>#DIV/0!</v>
      </c>
      <c r="AQ735" s="1">
        <f ca="1">SUM(OFFSET('96点'!AQ$5,(ROW(AQ735)-ROW(AQ$5))*4,,4))</f>
        <v>0</v>
      </c>
      <c r="AR735" s="1">
        <f ca="1">SUM(OFFSET('96点'!AR$5,(ROW(AR735)-ROW(AR$5))*4,,4))</f>
        <v>0</v>
      </c>
      <c r="AS735" s="1" t="e">
        <f ca="1" t="shared" si="297"/>
        <v>#DIV/0!</v>
      </c>
      <c r="AT735" s="1" t="e">
        <f ca="1" t="shared" si="298"/>
        <v>#DIV/0!</v>
      </c>
      <c r="AU735" s="1">
        <f ca="1">SUM(OFFSET('96点'!AU$5,(ROW(AU735)-ROW(AU$5))*4,,4))</f>
        <v>0</v>
      </c>
      <c r="AV735" s="1">
        <f ca="1">SUM(OFFSET('96点'!AV$5,(ROW(AV735)-ROW(AV$5))*4,,4))</f>
        <v>0</v>
      </c>
      <c r="AW735" s="1" t="e">
        <f ca="1" t="shared" si="299"/>
        <v>#DIV/0!</v>
      </c>
      <c r="AX735" s="1">
        <f ca="1">SUM(OFFSET('96点'!AX$5,(ROW(AX735)-ROW(AX$5))*4,,4))</f>
        <v>0</v>
      </c>
      <c r="AY735" s="1">
        <f ca="1">SUM(OFFSET('96点'!AY$5,(ROW(AY735)-ROW(AY$5))*4,,4))</f>
        <v>0</v>
      </c>
      <c r="AZ735" s="1" t="e">
        <f ca="1" t="shared" si="300"/>
        <v>#DIV/0!</v>
      </c>
      <c r="BA735" s="1" t="e">
        <f ca="1" t="shared" si="301"/>
        <v>#DIV/0!</v>
      </c>
      <c r="BB735" s="1">
        <f ca="1">SUM(OFFSET('96点'!BB$5,(ROW(BB735)-ROW(BB$5))*4,,4))</f>
        <v>0</v>
      </c>
    </row>
    <row r="736" spans="3:54">
      <c r="C736" s="1">
        <f t="shared" si="277"/>
        <v>732</v>
      </c>
      <c r="D736" s="1">
        <f t="shared" si="278"/>
        <v>14</v>
      </c>
      <c r="E736" s="1">
        <f t="shared" si="281"/>
        <v>45120</v>
      </c>
      <c r="F736" s="1" t="str">
        <f t="shared" si="279"/>
        <v>20230713</v>
      </c>
      <c r="G736">
        <f t="shared" si="282"/>
        <v>1</v>
      </c>
      <c r="J736" s="1" t="str">
        <f>INDEX(辅助表!$F$3:$F$14,G736)</f>
        <v>风电调度单元</v>
      </c>
      <c r="K736" s="1" t="str">
        <f t="shared" si="280"/>
        <v>2023-07-13</v>
      </c>
      <c r="L736" s="3">
        <f ca="1" t="shared" si="283"/>
        <v>0.5</v>
      </c>
      <c r="M736" s="1">
        <f ca="1">SUM(OFFSET('96点'!M$5,(ROW(M736)-ROW(M$5))*4,,4))</f>
        <v>0</v>
      </c>
      <c r="N736" s="1" t="e">
        <f ca="1" t="shared" si="284"/>
        <v>#DIV/0!</v>
      </c>
      <c r="O736" s="1">
        <f ca="1">SUM(OFFSET('96点'!O$5,(ROW(O736)-ROW(O$5))*4,,4))</f>
        <v>0</v>
      </c>
      <c r="P736" s="1">
        <f ca="1">SUM(OFFSET('96点'!P$5,(ROW(P736)-ROW(P$5))*4,,4))</f>
        <v>0</v>
      </c>
      <c r="Q736" s="1" t="e">
        <f ca="1" t="shared" si="285"/>
        <v>#DIV/0!</v>
      </c>
      <c r="R736" s="1" t="e">
        <f ca="1" t="shared" si="286"/>
        <v>#DIV/0!</v>
      </c>
      <c r="S736" s="1">
        <f ca="1">SUM(OFFSET('96点'!S$5,(ROW(S736)-ROW(S$5))*4,,4))</f>
        <v>0</v>
      </c>
      <c r="T736" s="1">
        <f ca="1">SUM(OFFSET('96点'!T$5,(ROW(T736)-ROW(T$5))*4,,4))</f>
        <v>0</v>
      </c>
      <c r="U736" s="1" t="e">
        <f ca="1" t="shared" si="287"/>
        <v>#DIV/0!</v>
      </c>
      <c r="V736" s="1">
        <f ca="1">SUM(OFFSET('96点'!V$5,(ROW(V736)-ROW(V$5))*4,,4))</f>
        <v>0</v>
      </c>
      <c r="W736" s="1">
        <f ca="1">SUM(OFFSET('96点'!W$5,(ROW(W736)-ROW(W$5))*4,,4))</f>
        <v>0</v>
      </c>
      <c r="X736" s="1" t="e">
        <f ca="1" t="shared" si="288"/>
        <v>#DIV/0!</v>
      </c>
      <c r="Y736" s="1" t="e">
        <f ca="1" t="shared" si="289"/>
        <v>#DIV/0!</v>
      </c>
      <c r="Z736" s="1">
        <f ca="1">SUM(OFFSET('96点'!Z$5,(ROW(Z736)-ROW(Z$5))*4,,4))</f>
        <v>0</v>
      </c>
      <c r="AA736" s="1">
        <f ca="1">SUM(OFFSET('96点'!AA$5,(ROW(AA736)-ROW(AA$5))*4,,4))</f>
        <v>0</v>
      </c>
      <c r="AB736" s="1" t="e">
        <f ca="1" t="shared" si="290"/>
        <v>#DIV/0!</v>
      </c>
      <c r="AC736" s="1">
        <f ca="1">SUM(OFFSET('96点'!AC$5,(ROW(AC736)-ROW(AC$5))*4,,4))</f>
        <v>0</v>
      </c>
      <c r="AD736" s="1">
        <f ca="1">SUM(OFFSET('96点'!AD$5,(ROW(AD736)-ROW(AD$5))*4,,4))</f>
        <v>0</v>
      </c>
      <c r="AE736" s="1" t="e">
        <f ca="1" t="shared" si="291"/>
        <v>#DIV/0!</v>
      </c>
      <c r="AF736" s="1" t="e">
        <f ca="1" t="shared" si="292"/>
        <v>#DIV/0!</v>
      </c>
      <c r="AG736" s="1">
        <f ca="1">SUM(OFFSET('96点'!AG$5,(ROW(AG736)-ROW(AG$5))*4,,4))</f>
        <v>0</v>
      </c>
      <c r="AH736" s="1">
        <f ca="1">SUM(OFFSET('96点'!AH$5,(ROW(AH736)-ROW(AH$5))*4,,4))</f>
        <v>0</v>
      </c>
      <c r="AI736" s="1" t="e">
        <f ca="1" t="shared" si="293"/>
        <v>#DIV/0!</v>
      </c>
      <c r="AJ736" s="1">
        <f ca="1">SUM(OFFSET('96点'!AJ$5,(ROW(AJ736)-ROW(AJ$5))*4,,4))</f>
        <v>0</v>
      </c>
      <c r="AK736" s="1">
        <f ca="1">SUM(OFFSET('96点'!AK$5,(ROW(AK736)-ROW(AK$5))*4,,4))</f>
        <v>0</v>
      </c>
      <c r="AL736" s="1" t="e">
        <f ca="1" t="shared" si="294"/>
        <v>#DIV/0!</v>
      </c>
      <c r="AM736" s="1" t="e">
        <f ca="1" t="shared" si="295"/>
        <v>#DIV/0!</v>
      </c>
      <c r="AN736" s="1">
        <f ca="1">SUM(OFFSET('96点'!AN$5,(ROW(AN736)-ROW(AN$5))*4,,4))</f>
        <v>0</v>
      </c>
      <c r="AO736" s="1">
        <f ca="1">SUM(OFFSET('96点'!AO$5,(ROW(AO736)-ROW(AO$5))*4,,4))</f>
        <v>0</v>
      </c>
      <c r="AP736" s="1" t="e">
        <f ca="1" t="shared" si="296"/>
        <v>#DIV/0!</v>
      </c>
      <c r="AQ736" s="1">
        <f ca="1">SUM(OFFSET('96点'!AQ$5,(ROW(AQ736)-ROW(AQ$5))*4,,4))</f>
        <v>0</v>
      </c>
      <c r="AR736" s="1">
        <f ca="1">SUM(OFFSET('96点'!AR$5,(ROW(AR736)-ROW(AR$5))*4,,4))</f>
        <v>0</v>
      </c>
      <c r="AS736" s="1" t="e">
        <f ca="1" t="shared" si="297"/>
        <v>#DIV/0!</v>
      </c>
      <c r="AT736" s="1" t="e">
        <f ca="1" t="shared" si="298"/>
        <v>#DIV/0!</v>
      </c>
      <c r="AU736" s="1">
        <f ca="1">SUM(OFFSET('96点'!AU$5,(ROW(AU736)-ROW(AU$5))*4,,4))</f>
        <v>0</v>
      </c>
      <c r="AV736" s="1">
        <f ca="1">SUM(OFFSET('96点'!AV$5,(ROW(AV736)-ROW(AV$5))*4,,4))</f>
        <v>0</v>
      </c>
      <c r="AW736" s="1" t="e">
        <f ca="1" t="shared" si="299"/>
        <v>#DIV/0!</v>
      </c>
      <c r="AX736" s="1">
        <f ca="1">SUM(OFFSET('96点'!AX$5,(ROW(AX736)-ROW(AX$5))*4,,4))</f>
        <v>0</v>
      </c>
      <c r="AY736" s="1">
        <f ca="1">SUM(OFFSET('96点'!AY$5,(ROW(AY736)-ROW(AY$5))*4,,4))</f>
        <v>0</v>
      </c>
      <c r="AZ736" s="1" t="e">
        <f ca="1" t="shared" si="300"/>
        <v>#DIV/0!</v>
      </c>
      <c r="BA736" s="1" t="e">
        <f ca="1" t="shared" si="301"/>
        <v>#DIV/0!</v>
      </c>
      <c r="BB736" s="1">
        <f ca="1">SUM(OFFSET('96点'!BB$5,(ROW(BB736)-ROW(BB$5))*4,,4))</f>
        <v>0</v>
      </c>
    </row>
    <row r="737" spans="3:54">
      <c r="C737" s="1">
        <f t="shared" si="277"/>
        <v>733</v>
      </c>
      <c r="D737" s="1">
        <f t="shared" si="278"/>
        <v>15</v>
      </c>
      <c r="E737" s="1">
        <f t="shared" si="281"/>
        <v>45120</v>
      </c>
      <c r="F737" s="1" t="str">
        <f t="shared" si="279"/>
        <v>20230713</v>
      </c>
      <c r="G737">
        <f t="shared" si="282"/>
        <v>1</v>
      </c>
      <c r="J737" s="1" t="str">
        <f>INDEX(辅助表!$F$3:$F$14,G737)</f>
        <v>风电调度单元</v>
      </c>
      <c r="K737" s="1" t="str">
        <f t="shared" si="280"/>
        <v>2023-07-13</v>
      </c>
      <c r="L737" s="3">
        <f ca="1" t="shared" si="283"/>
        <v>0.541666666666667</v>
      </c>
      <c r="M737" s="1">
        <f ca="1">SUM(OFFSET('96点'!M$5,(ROW(M737)-ROW(M$5))*4,,4))</f>
        <v>0</v>
      </c>
      <c r="N737" s="1" t="e">
        <f ca="1" t="shared" si="284"/>
        <v>#DIV/0!</v>
      </c>
      <c r="O737" s="1">
        <f ca="1">SUM(OFFSET('96点'!O$5,(ROW(O737)-ROW(O$5))*4,,4))</f>
        <v>0</v>
      </c>
      <c r="P737" s="1">
        <f ca="1">SUM(OFFSET('96点'!P$5,(ROW(P737)-ROW(P$5))*4,,4))</f>
        <v>0</v>
      </c>
      <c r="Q737" s="1" t="e">
        <f ca="1" t="shared" si="285"/>
        <v>#DIV/0!</v>
      </c>
      <c r="R737" s="1" t="e">
        <f ca="1" t="shared" si="286"/>
        <v>#DIV/0!</v>
      </c>
      <c r="S737" s="1">
        <f ca="1">SUM(OFFSET('96点'!S$5,(ROW(S737)-ROW(S$5))*4,,4))</f>
        <v>0</v>
      </c>
      <c r="T737" s="1">
        <f ca="1">SUM(OFFSET('96点'!T$5,(ROW(T737)-ROW(T$5))*4,,4))</f>
        <v>0</v>
      </c>
      <c r="U737" s="1" t="e">
        <f ca="1" t="shared" si="287"/>
        <v>#DIV/0!</v>
      </c>
      <c r="V737" s="1">
        <f ca="1">SUM(OFFSET('96点'!V$5,(ROW(V737)-ROW(V$5))*4,,4))</f>
        <v>0</v>
      </c>
      <c r="W737" s="1">
        <f ca="1">SUM(OFFSET('96点'!W$5,(ROW(W737)-ROW(W$5))*4,,4))</f>
        <v>0</v>
      </c>
      <c r="X737" s="1" t="e">
        <f ca="1" t="shared" si="288"/>
        <v>#DIV/0!</v>
      </c>
      <c r="Y737" s="1" t="e">
        <f ca="1" t="shared" si="289"/>
        <v>#DIV/0!</v>
      </c>
      <c r="Z737" s="1">
        <f ca="1">SUM(OFFSET('96点'!Z$5,(ROW(Z737)-ROW(Z$5))*4,,4))</f>
        <v>0</v>
      </c>
      <c r="AA737" s="1">
        <f ca="1">SUM(OFFSET('96点'!AA$5,(ROW(AA737)-ROW(AA$5))*4,,4))</f>
        <v>0</v>
      </c>
      <c r="AB737" s="1" t="e">
        <f ca="1" t="shared" si="290"/>
        <v>#DIV/0!</v>
      </c>
      <c r="AC737" s="1">
        <f ca="1">SUM(OFFSET('96点'!AC$5,(ROW(AC737)-ROW(AC$5))*4,,4))</f>
        <v>0</v>
      </c>
      <c r="AD737" s="1">
        <f ca="1">SUM(OFFSET('96点'!AD$5,(ROW(AD737)-ROW(AD$5))*4,,4))</f>
        <v>0</v>
      </c>
      <c r="AE737" s="1" t="e">
        <f ca="1" t="shared" si="291"/>
        <v>#DIV/0!</v>
      </c>
      <c r="AF737" s="1" t="e">
        <f ca="1" t="shared" si="292"/>
        <v>#DIV/0!</v>
      </c>
      <c r="AG737" s="1">
        <f ca="1">SUM(OFFSET('96点'!AG$5,(ROW(AG737)-ROW(AG$5))*4,,4))</f>
        <v>0</v>
      </c>
      <c r="AH737" s="1">
        <f ca="1">SUM(OFFSET('96点'!AH$5,(ROW(AH737)-ROW(AH$5))*4,,4))</f>
        <v>0</v>
      </c>
      <c r="AI737" s="1" t="e">
        <f ca="1" t="shared" si="293"/>
        <v>#DIV/0!</v>
      </c>
      <c r="AJ737" s="1">
        <f ca="1">SUM(OFFSET('96点'!AJ$5,(ROW(AJ737)-ROW(AJ$5))*4,,4))</f>
        <v>0</v>
      </c>
      <c r="AK737" s="1">
        <f ca="1">SUM(OFFSET('96点'!AK$5,(ROW(AK737)-ROW(AK$5))*4,,4))</f>
        <v>0</v>
      </c>
      <c r="AL737" s="1" t="e">
        <f ca="1" t="shared" si="294"/>
        <v>#DIV/0!</v>
      </c>
      <c r="AM737" s="1" t="e">
        <f ca="1" t="shared" si="295"/>
        <v>#DIV/0!</v>
      </c>
      <c r="AN737" s="1">
        <f ca="1">SUM(OFFSET('96点'!AN$5,(ROW(AN737)-ROW(AN$5))*4,,4))</f>
        <v>0</v>
      </c>
      <c r="AO737" s="1">
        <f ca="1">SUM(OFFSET('96点'!AO$5,(ROW(AO737)-ROW(AO$5))*4,,4))</f>
        <v>0</v>
      </c>
      <c r="AP737" s="1" t="e">
        <f ca="1" t="shared" si="296"/>
        <v>#DIV/0!</v>
      </c>
      <c r="AQ737" s="1">
        <f ca="1">SUM(OFFSET('96点'!AQ$5,(ROW(AQ737)-ROW(AQ$5))*4,,4))</f>
        <v>0</v>
      </c>
      <c r="AR737" s="1">
        <f ca="1">SUM(OFFSET('96点'!AR$5,(ROW(AR737)-ROW(AR$5))*4,,4))</f>
        <v>0</v>
      </c>
      <c r="AS737" s="1" t="e">
        <f ca="1" t="shared" si="297"/>
        <v>#DIV/0!</v>
      </c>
      <c r="AT737" s="1" t="e">
        <f ca="1" t="shared" si="298"/>
        <v>#DIV/0!</v>
      </c>
      <c r="AU737" s="1">
        <f ca="1">SUM(OFFSET('96点'!AU$5,(ROW(AU737)-ROW(AU$5))*4,,4))</f>
        <v>0</v>
      </c>
      <c r="AV737" s="1">
        <f ca="1">SUM(OFFSET('96点'!AV$5,(ROW(AV737)-ROW(AV$5))*4,,4))</f>
        <v>0</v>
      </c>
      <c r="AW737" s="1" t="e">
        <f ca="1" t="shared" si="299"/>
        <v>#DIV/0!</v>
      </c>
      <c r="AX737" s="1">
        <f ca="1">SUM(OFFSET('96点'!AX$5,(ROW(AX737)-ROW(AX$5))*4,,4))</f>
        <v>0</v>
      </c>
      <c r="AY737" s="1">
        <f ca="1">SUM(OFFSET('96点'!AY$5,(ROW(AY737)-ROW(AY$5))*4,,4))</f>
        <v>0</v>
      </c>
      <c r="AZ737" s="1" t="e">
        <f ca="1" t="shared" si="300"/>
        <v>#DIV/0!</v>
      </c>
      <c r="BA737" s="1" t="e">
        <f ca="1" t="shared" si="301"/>
        <v>#DIV/0!</v>
      </c>
      <c r="BB737" s="1">
        <f ca="1">SUM(OFFSET('96点'!BB$5,(ROW(BB737)-ROW(BB$5))*4,,4))</f>
        <v>0</v>
      </c>
    </row>
    <row r="738" spans="3:54">
      <c r="C738" s="1">
        <f t="shared" si="277"/>
        <v>734</v>
      </c>
      <c r="D738" s="1">
        <f t="shared" si="278"/>
        <v>16</v>
      </c>
      <c r="E738" s="1">
        <f t="shared" si="281"/>
        <v>45120</v>
      </c>
      <c r="F738" s="1" t="str">
        <f t="shared" si="279"/>
        <v>20230713</v>
      </c>
      <c r="G738">
        <f t="shared" si="282"/>
        <v>1</v>
      </c>
      <c r="J738" s="1" t="str">
        <f>INDEX(辅助表!$F$3:$F$14,G738)</f>
        <v>风电调度单元</v>
      </c>
      <c r="K738" s="1" t="str">
        <f t="shared" si="280"/>
        <v>2023-07-13</v>
      </c>
      <c r="L738" s="3">
        <f ca="1" t="shared" si="283"/>
        <v>0.583333333333333</v>
      </c>
      <c r="M738" s="1">
        <f ca="1">SUM(OFFSET('96点'!M$5,(ROW(M738)-ROW(M$5))*4,,4))</f>
        <v>0</v>
      </c>
      <c r="N738" s="1" t="e">
        <f ca="1" t="shared" si="284"/>
        <v>#DIV/0!</v>
      </c>
      <c r="O738" s="1">
        <f ca="1">SUM(OFFSET('96点'!O$5,(ROW(O738)-ROW(O$5))*4,,4))</f>
        <v>0</v>
      </c>
      <c r="P738" s="1">
        <f ca="1">SUM(OFFSET('96点'!P$5,(ROW(P738)-ROW(P$5))*4,,4))</f>
        <v>0</v>
      </c>
      <c r="Q738" s="1" t="e">
        <f ca="1" t="shared" si="285"/>
        <v>#DIV/0!</v>
      </c>
      <c r="R738" s="1" t="e">
        <f ca="1" t="shared" si="286"/>
        <v>#DIV/0!</v>
      </c>
      <c r="S738" s="1">
        <f ca="1">SUM(OFFSET('96点'!S$5,(ROW(S738)-ROW(S$5))*4,,4))</f>
        <v>0</v>
      </c>
      <c r="T738" s="1">
        <f ca="1">SUM(OFFSET('96点'!T$5,(ROW(T738)-ROW(T$5))*4,,4))</f>
        <v>0</v>
      </c>
      <c r="U738" s="1" t="e">
        <f ca="1" t="shared" si="287"/>
        <v>#DIV/0!</v>
      </c>
      <c r="V738" s="1">
        <f ca="1">SUM(OFFSET('96点'!V$5,(ROW(V738)-ROW(V$5))*4,,4))</f>
        <v>0</v>
      </c>
      <c r="W738" s="1">
        <f ca="1">SUM(OFFSET('96点'!W$5,(ROW(W738)-ROW(W$5))*4,,4))</f>
        <v>0</v>
      </c>
      <c r="X738" s="1" t="e">
        <f ca="1" t="shared" si="288"/>
        <v>#DIV/0!</v>
      </c>
      <c r="Y738" s="1" t="e">
        <f ca="1" t="shared" si="289"/>
        <v>#DIV/0!</v>
      </c>
      <c r="Z738" s="1">
        <f ca="1">SUM(OFFSET('96点'!Z$5,(ROW(Z738)-ROW(Z$5))*4,,4))</f>
        <v>0</v>
      </c>
      <c r="AA738" s="1">
        <f ca="1">SUM(OFFSET('96点'!AA$5,(ROW(AA738)-ROW(AA$5))*4,,4))</f>
        <v>0</v>
      </c>
      <c r="AB738" s="1" t="e">
        <f ca="1" t="shared" si="290"/>
        <v>#DIV/0!</v>
      </c>
      <c r="AC738" s="1">
        <f ca="1">SUM(OFFSET('96点'!AC$5,(ROW(AC738)-ROW(AC$5))*4,,4))</f>
        <v>0</v>
      </c>
      <c r="AD738" s="1">
        <f ca="1">SUM(OFFSET('96点'!AD$5,(ROW(AD738)-ROW(AD$5))*4,,4))</f>
        <v>0</v>
      </c>
      <c r="AE738" s="1" t="e">
        <f ca="1" t="shared" si="291"/>
        <v>#DIV/0!</v>
      </c>
      <c r="AF738" s="1" t="e">
        <f ca="1" t="shared" si="292"/>
        <v>#DIV/0!</v>
      </c>
      <c r="AG738" s="1">
        <f ca="1">SUM(OFFSET('96点'!AG$5,(ROW(AG738)-ROW(AG$5))*4,,4))</f>
        <v>0</v>
      </c>
      <c r="AH738" s="1">
        <f ca="1">SUM(OFFSET('96点'!AH$5,(ROW(AH738)-ROW(AH$5))*4,,4))</f>
        <v>0</v>
      </c>
      <c r="AI738" s="1" t="e">
        <f ca="1" t="shared" si="293"/>
        <v>#DIV/0!</v>
      </c>
      <c r="AJ738" s="1">
        <f ca="1">SUM(OFFSET('96点'!AJ$5,(ROW(AJ738)-ROW(AJ$5))*4,,4))</f>
        <v>0</v>
      </c>
      <c r="AK738" s="1">
        <f ca="1">SUM(OFFSET('96点'!AK$5,(ROW(AK738)-ROW(AK$5))*4,,4))</f>
        <v>0</v>
      </c>
      <c r="AL738" s="1" t="e">
        <f ca="1" t="shared" si="294"/>
        <v>#DIV/0!</v>
      </c>
      <c r="AM738" s="1" t="e">
        <f ca="1" t="shared" si="295"/>
        <v>#DIV/0!</v>
      </c>
      <c r="AN738" s="1">
        <f ca="1">SUM(OFFSET('96点'!AN$5,(ROW(AN738)-ROW(AN$5))*4,,4))</f>
        <v>0</v>
      </c>
      <c r="AO738" s="1">
        <f ca="1">SUM(OFFSET('96点'!AO$5,(ROW(AO738)-ROW(AO$5))*4,,4))</f>
        <v>0</v>
      </c>
      <c r="AP738" s="1" t="e">
        <f ca="1" t="shared" si="296"/>
        <v>#DIV/0!</v>
      </c>
      <c r="AQ738" s="1">
        <f ca="1">SUM(OFFSET('96点'!AQ$5,(ROW(AQ738)-ROW(AQ$5))*4,,4))</f>
        <v>0</v>
      </c>
      <c r="AR738" s="1">
        <f ca="1">SUM(OFFSET('96点'!AR$5,(ROW(AR738)-ROW(AR$5))*4,,4))</f>
        <v>0</v>
      </c>
      <c r="AS738" s="1" t="e">
        <f ca="1" t="shared" si="297"/>
        <v>#DIV/0!</v>
      </c>
      <c r="AT738" s="1" t="e">
        <f ca="1" t="shared" si="298"/>
        <v>#DIV/0!</v>
      </c>
      <c r="AU738" s="1">
        <f ca="1">SUM(OFFSET('96点'!AU$5,(ROW(AU738)-ROW(AU$5))*4,,4))</f>
        <v>0</v>
      </c>
      <c r="AV738" s="1">
        <f ca="1">SUM(OFFSET('96点'!AV$5,(ROW(AV738)-ROW(AV$5))*4,,4))</f>
        <v>0</v>
      </c>
      <c r="AW738" s="1" t="e">
        <f ca="1" t="shared" si="299"/>
        <v>#DIV/0!</v>
      </c>
      <c r="AX738" s="1">
        <f ca="1">SUM(OFFSET('96点'!AX$5,(ROW(AX738)-ROW(AX$5))*4,,4))</f>
        <v>0</v>
      </c>
      <c r="AY738" s="1">
        <f ca="1">SUM(OFFSET('96点'!AY$5,(ROW(AY738)-ROW(AY$5))*4,,4))</f>
        <v>0</v>
      </c>
      <c r="AZ738" s="1" t="e">
        <f ca="1" t="shared" si="300"/>
        <v>#DIV/0!</v>
      </c>
      <c r="BA738" s="1" t="e">
        <f ca="1" t="shared" si="301"/>
        <v>#DIV/0!</v>
      </c>
      <c r="BB738" s="1">
        <f ca="1">SUM(OFFSET('96点'!BB$5,(ROW(BB738)-ROW(BB$5))*4,,4))</f>
        <v>0</v>
      </c>
    </row>
    <row r="739" spans="3:54">
      <c r="C739" s="1">
        <f t="shared" si="277"/>
        <v>735</v>
      </c>
      <c r="D739" s="1">
        <f t="shared" si="278"/>
        <v>17</v>
      </c>
      <c r="E739" s="1">
        <f t="shared" si="281"/>
        <v>45120</v>
      </c>
      <c r="F739" s="1" t="str">
        <f t="shared" si="279"/>
        <v>20230713</v>
      </c>
      <c r="G739">
        <f t="shared" si="282"/>
        <v>1</v>
      </c>
      <c r="J739" s="1" t="str">
        <f>INDEX(辅助表!$F$3:$F$14,G739)</f>
        <v>风电调度单元</v>
      </c>
      <c r="K739" s="1" t="str">
        <f t="shared" si="280"/>
        <v>2023-07-13</v>
      </c>
      <c r="L739" s="3">
        <f ca="1" t="shared" si="283"/>
        <v>0.625</v>
      </c>
      <c r="M739" s="1">
        <f ca="1">SUM(OFFSET('96点'!M$5,(ROW(M739)-ROW(M$5))*4,,4))</f>
        <v>0</v>
      </c>
      <c r="N739" s="1" t="e">
        <f ca="1" t="shared" si="284"/>
        <v>#DIV/0!</v>
      </c>
      <c r="O739" s="1">
        <f ca="1">SUM(OFFSET('96点'!O$5,(ROW(O739)-ROW(O$5))*4,,4))</f>
        <v>0</v>
      </c>
      <c r="P739" s="1">
        <f ca="1">SUM(OFFSET('96点'!P$5,(ROW(P739)-ROW(P$5))*4,,4))</f>
        <v>0</v>
      </c>
      <c r="Q739" s="1" t="e">
        <f ca="1" t="shared" si="285"/>
        <v>#DIV/0!</v>
      </c>
      <c r="R739" s="1" t="e">
        <f ca="1" t="shared" si="286"/>
        <v>#DIV/0!</v>
      </c>
      <c r="S739" s="1">
        <f ca="1">SUM(OFFSET('96点'!S$5,(ROW(S739)-ROW(S$5))*4,,4))</f>
        <v>0</v>
      </c>
      <c r="T739" s="1">
        <f ca="1">SUM(OFFSET('96点'!T$5,(ROW(T739)-ROW(T$5))*4,,4))</f>
        <v>0</v>
      </c>
      <c r="U739" s="1" t="e">
        <f ca="1" t="shared" si="287"/>
        <v>#DIV/0!</v>
      </c>
      <c r="V739" s="1">
        <f ca="1">SUM(OFFSET('96点'!V$5,(ROW(V739)-ROW(V$5))*4,,4))</f>
        <v>0</v>
      </c>
      <c r="W739" s="1">
        <f ca="1">SUM(OFFSET('96点'!W$5,(ROW(W739)-ROW(W$5))*4,,4))</f>
        <v>0</v>
      </c>
      <c r="X739" s="1" t="e">
        <f ca="1" t="shared" si="288"/>
        <v>#DIV/0!</v>
      </c>
      <c r="Y739" s="1" t="e">
        <f ca="1" t="shared" si="289"/>
        <v>#DIV/0!</v>
      </c>
      <c r="Z739" s="1">
        <f ca="1">SUM(OFFSET('96点'!Z$5,(ROW(Z739)-ROW(Z$5))*4,,4))</f>
        <v>0</v>
      </c>
      <c r="AA739" s="1">
        <f ca="1">SUM(OFFSET('96点'!AA$5,(ROW(AA739)-ROW(AA$5))*4,,4))</f>
        <v>0</v>
      </c>
      <c r="AB739" s="1" t="e">
        <f ca="1" t="shared" si="290"/>
        <v>#DIV/0!</v>
      </c>
      <c r="AC739" s="1">
        <f ca="1">SUM(OFFSET('96点'!AC$5,(ROW(AC739)-ROW(AC$5))*4,,4))</f>
        <v>0</v>
      </c>
      <c r="AD739" s="1">
        <f ca="1">SUM(OFFSET('96点'!AD$5,(ROW(AD739)-ROW(AD$5))*4,,4))</f>
        <v>0</v>
      </c>
      <c r="AE739" s="1" t="e">
        <f ca="1" t="shared" si="291"/>
        <v>#DIV/0!</v>
      </c>
      <c r="AF739" s="1" t="e">
        <f ca="1" t="shared" si="292"/>
        <v>#DIV/0!</v>
      </c>
      <c r="AG739" s="1">
        <f ca="1">SUM(OFFSET('96点'!AG$5,(ROW(AG739)-ROW(AG$5))*4,,4))</f>
        <v>0</v>
      </c>
      <c r="AH739" s="1">
        <f ca="1">SUM(OFFSET('96点'!AH$5,(ROW(AH739)-ROW(AH$5))*4,,4))</f>
        <v>0</v>
      </c>
      <c r="AI739" s="1" t="e">
        <f ca="1" t="shared" si="293"/>
        <v>#DIV/0!</v>
      </c>
      <c r="AJ739" s="1">
        <f ca="1">SUM(OFFSET('96点'!AJ$5,(ROW(AJ739)-ROW(AJ$5))*4,,4))</f>
        <v>0</v>
      </c>
      <c r="AK739" s="1">
        <f ca="1">SUM(OFFSET('96点'!AK$5,(ROW(AK739)-ROW(AK$5))*4,,4))</f>
        <v>0</v>
      </c>
      <c r="AL739" s="1" t="e">
        <f ca="1" t="shared" si="294"/>
        <v>#DIV/0!</v>
      </c>
      <c r="AM739" s="1" t="e">
        <f ca="1" t="shared" si="295"/>
        <v>#DIV/0!</v>
      </c>
      <c r="AN739" s="1">
        <f ca="1">SUM(OFFSET('96点'!AN$5,(ROW(AN739)-ROW(AN$5))*4,,4))</f>
        <v>0</v>
      </c>
      <c r="AO739" s="1">
        <f ca="1">SUM(OFFSET('96点'!AO$5,(ROW(AO739)-ROW(AO$5))*4,,4))</f>
        <v>0</v>
      </c>
      <c r="AP739" s="1" t="e">
        <f ca="1" t="shared" si="296"/>
        <v>#DIV/0!</v>
      </c>
      <c r="AQ739" s="1">
        <f ca="1">SUM(OFFSET('96点'!AQ$5,(ROW(AQ739)-ROW(AQ$5))*4,,4))</f>
        <v>0</v>
      </c>
      <c r="AR739" s="1">
        <f ca="1">SUM(OFFSET('96点'!AR$5,(ROW(AR739)-ROW(AR$5))*4,,4))</f>
        <v>0</v>
      </c>
      <c r="AS739" s="1" t="e">
        <f ca="1" t="shared" si="297"/>
        <v>#DIV/0!</v>
      </c>
      <c r="AT739" s="1" t="e">
        <f ca="1" t="shared" si="298"/>
        <v>#DIV/0!</v>
      </c>
      <c r="AU739" s="1">
        <f ca="1">SUM(OFFSET('96点'!AU$5,(ROW(AU739)-ROW(AU$5))*4,,4))</f>
        <v>0</v>
      </c>
      <c r="AV739" s="1">
        <f ca="1">SUM(OFFSET('96点'!AV$5,(ROW(AV739)-ROW(AV$5))*4,,4))</f>
        <v>0</v>
      </c>
      <c r="AW739" s="1" t="e">
        <f ca="1" t="shared" si="299"/>
        <v>#DIV/0!</v>
      </c>
      <c r="AX739" s="1">
        <f ca="1">SUM(OFFSET('96点'!AX$5,(ROW(AX739)-ROW(AX$5))*4,,4))</f>
        <v>0</v>
      </c>
      <c r="AY739" s="1">
        <f ca="1">SUM(OFFSET('96点'!AY$5,(ROW(AY739)-ROW(AY$5))*4,,4))</f>
        <v>0</v>
      </c>
      <c r="AZ739" s="1" t="e">
        <f ca="1" t="shared" si="300"/>
        <v>#DIV/0!</v>
      </c>
      <c r="BA739" s="1" t="e">
        <f ca="1" t="shared" si="301"/>
        <v>#DIV/0!</v>
      </c>
      <c r="BB739" s="1">
        <f ca="1">SUM(OFFSET('96点'!BB$5,(ROW(BB739)-ROW(BB$5))*4,,4))</f>
        <v>0</v>
      </c>
    </row>
    <row r="740" spans="3:54">
      <c r="C740" s="1">
        <f t="shared" si="277"/>
        <v>736</v>
      </c>
      <c r="D740" s="1">
        <f t="shared" si="278"/>
        <v>18</v>
      </c>
      <c r="E740" s="1">
        <f t="shared" si="281"/>
        <v>45120</v>
      </c>
      <c r="F740" s="1" t="str">
        <f t="shared" si="279"/>
        <v>20230713</v>
      </c>
      <c r="G740">
        <f t="shared" si="282"/>
        <v>1</v>
      </c>
      <c r="J740" s="1" t="str">
        <f>INDEX(辅助表!$F$3:$F$14,G740)</f>
        <v>风电调度单元</v>
      </c>
      <c r="K740" s="1" t="str">
        <f t="shared" si="280"/>
        <v>2023-07-13</v>
      </c>
      <c r="L740" s="3">
        <f ca="1" t="shared" si="283"/>
        <v>0.666666666666667</v>
      </c>
      <c r="M740" s="1">
        <f ca="1">SUM(OFFSET('96点'!M$5,(ROW(M740)-ROW(M$5))*4,,4))</f>
        <v>0</v>
      </c>
      <c r="N740" s="1" t="e">
        <f ca="1" t="shared" si="284"/>
        <v>#DIV/0!</v>
      </c>
      <c r="O740" s="1">
        <f ca="1">SUM(OFFSET('96点'!O$5,(ROW(O740)-ROW(O$5))*4,,4))</f>
        <v>0</v>
      </c>
      <c r="P740" s="1">
        <f ca="1">SUM(OFFSET('96点'!P$5,(ROW(P740)-ROW(P$5))*4,,4))</f>
        <v>0</v>
      </c>
      <c r="Q740" s="1" t="e">
        <f ca="1" t="shared" si="285"/>
        <v>#DIV/0!</v>
      </c>
      <c r="R740" s="1" t="e">
        <f ca="1" t="shared" si="286"/>
        <v>#DIV/0!</v>
      </c>
      <c r="S740" s="1">
        <f ca="1">SUM(OFFSET('96点'!S$5,(ROW(S740)-ROW(S$5))*4,,4))</f>
        <v>0</v>
      </c>
      <c r="T740" s="1">
        <f ca="1">SUM(OFFSET('96点'!T$5,(ROW(T740)-ROW(T$5))*4,,4))</f>
        <v>0</v>
      </c>
      <c r="U740" s="1" t="e">
        <f ca="1" t="shared" si="287"/>
        <v>#DIV/0!</v>
      </c>
      <c r="V740" s="1">
        <f ca="1">SUM(OFFSET('96点'!V$5,(ROW(V740)-ROW(V$5))*4,,4))</f>
        <v>0</v>
      </c>
      <c r="W740" s="1">
        <f ca="1">SUM(OFFSET('96点'!W$5,(ROW(W740)-ROW(W$5))*4,,4))</f>
        <v>0</v>
      </c>
      <c r="X740" s="1" t="e">
        <f ca="1" t="shared" si="288"/>
        <v>#DIV/0!</v>
      </c>
      <c r="Y740" s="1" t="e">
        <f ca="1" t="shared" si="289"/>
        <v>#DIV/0!</v>
      </c>
      <c r="Z740" s="1">
        <f ca="1">SUM(OFFSET('96点'!Z$5,(ROW(Z740)-ROW(Z$5))*4,,4))</f>
        <v>0</v>
      </c>
      <c r="AA740" s="1">
        <f ca="1">SUM(OFFSET('96点'!AA$5,(ROW(AA740)-ROW(AA$5))*4,,4))</f>
        <v>0</v>
      </c>
      <c r="AB740" s="1" t="e">
        <f ca="1" t="shared" si="290"/>
        <v>#DIV/0!</v>
      </c>
      <c r="AC740" s="1">
        <f ca="1">SUM(OFFSET('96点'!AC$5,(ROW(AC740)-ROW(AC$5))*4,,4))</f>
        <v>0</v>
      </c>
      <c r="AD740" s="1">
        <f ca="1">SUM(OFFSET('96点'!AD$5,(ROW(AD740)-ROW(AD$5))*4,,4))</f>
        <v>0</v>
      </c>
      <c r="AE740" s="1" t="e">
        <f ca="1" t="shared" si="291"/>
        <v>#DIV/0!</v>
      </c>
      <c r="AF740" s="1" t="e">
        <f ca="1" t="shared" si="292"/>
        <v>#DIV/0!</v>
      </c>
      <c r="AG740" s="1">
        <f ca="1">SUM(OFFSET('96点'!AG$5,(ROW(AG740)-ROW(AG$5))*4,,4))</f>
        <v>0</v>
      </c>
      <c r="AH740" s="1">
        <f ca="1">SUM(OFFSET('96点'!AH$5,(ROW(AH740)-ROW(AH$5))*4,,4))</f>
        <v>0</v>
      </c>
      <c r="AI740" s="1" t="e">
        <f ca="1" t="shared" si="293"/>
        <v>#DIV/0!</v>
      </c>
      <c r="AJ740" s="1">
        <f ca="1">SUM(OFFSET('96点'!AJ$5,(ROW(AJ740)-ROW(AJ$5))*4,,4))</f>
        <v>0</v>
      </c>
      <c r="AK740" s="1">
        <f ca="1">SUM(OFFSET('96点'!AK$5,(ROW(AK740)-ROW(AK$5))*4,,4))</f>
        <v>0</v>
      </c>
      <c r="AL740" s="1" t="e">
        <f ca="1" t="shared" si="294"/>
        <v>#DIV/0!</v>
      </c>
      <c r="AM740" s="1" t="e">
        <f ca="1" t="shared" si="295"/>
        <v>#DIV/0!</v>
      </c>
      <c r="AN740" s="1">
        <f ca="1">SUM(OFFSET('96点'!AN$5,(ROW(AN740)-ROW(AN$5))*4,,4))</f>
        <v>0</v>
      </c>
      <c r="AO740" s="1">
        <f ca="1">SUM(OFFSET('96点'!AO$5,(ROW(AO740)-ROW(AO$5))*4,,4))</f>
        <v>0</v>
      </c>
      <c r="AP740" s="1" t="e">
        <f ca="1" t="shared" si="296"/>
        <v>#DIV/0!</v>
      </c>
      <c r="AQ740" s="1">
        <f ca="1">SUM(OFFSET('96点'!AQ$5,(ROW(AQ740)-ROW(AQ$5))*4,,4))</f>
        <v>0</v>
      </c>
      <c r="AR740" s="1">
        <f ca="1">SUM(OFFSET('96点'!AR$5,(ROW(AR740)-ROW(AR$5))*4,,4))</f>
        <v>0</v>
      </c>
      <c r="AS740" s="1" t="e">
        <f ca="1" t="shared" si="297"/>
        <v>#DIV/0!</v>
      </c>
      <c r="AT740" s="1" t="e">
        <f ca="1" t="shared" si="298"/>
        <v>#DIV/0!</v>
      </c>
      <c r="AU740" s="1">
        <f ca="1">SUM(OFFSET('96点'!AU$5,(ROW(AU740)-ROW(AU$5))*4,,4))</f>
        <v>0</v>
      </c>
      <c r="AV740" s="1">
        <f ca="1">SUM(OFFSET('96点'!AV$5,(ROW(AV740)-ROW(AV$5))*4,,4))</f>
        <v>0</v>
      </c>
      <c r="AW740" s="1" t="e">
        <f ca="1" t="shared" si="299"/>
        <v>#DIV/0!</v>
      </c>
      <c r="AX740" s="1">
        <f ca="1">SUM(OFFSET('96点'!AX$5,(ROW(AX740)-ROW(AX$5))*4,,4))</f>
        <v>0</v>
      </c>
      <c r="AY740" s="1">
        <f ca="1">SUM(OFFSET('96点'!AY$5,(ROW(AY740)-ROW(AY$5))*4,,4))</f>
        <v>0</v>
      </c>
      <c r="AZ740" s="1" t="e">
        <f ca="1" t="shared" si="300"/>
        <v>#DIV/0!</v>
      </c>
      <c r="BA740" s="1" t="e">
        <f ca="1" t="shared" si="301"/>
        <v>#DIV/0!</v>
      </c>
      <c r="BB740" s="1">
        <f ca="1">SUM(OFFSET('96点'!BB$5,(ROW(BB740)-ROW(BB$5))*4,,4))</f>
        <v>0</v>
      </c>
    </row>
    <row r="741" spans="3:54">
      <c r="C741" s="1">
        <f t="shared" si="277"/>
        <v>737</v>
      </c>
      <c r="D741" s="1">
        <f t="shared" si="278"/>
        <v>19</v>
      </c>
      <c r="E741" s="1">
        <f t="shared" si="281"/>
        <v>45120</v>
      </c>
      <c r="F741" s="1" t="str">
        <f t="shared" si="279"/>
        <v>20230713</v>
      </c>
      <c r="G741">
        <f t="shared" si="282"/>
        <v>1</v>
      </c>
      <c r="J741" s="1" t="str">
        <f>INDEX(辅助表!$F$3:$F$14,G741)</f>
        <v>风电调度单元</v>
      </c>
      <c r="K741" s="1" t="str">
        <f t="shared" si="280"/>
        <v>2023-07-13</v>
      </c>
      <c r="L741" s="3">
        <f ca="1" t="shared" si="283"/>
        <v>0.708333333333333</v>
      </c>
      <c r="M741" s="1">
        <f ca="1">SUM(OFFSET('96点'!M$5,(ROW(M741)-ROW(M$5))*4,,4))</f>
        <v>0</v>
      </c>
      <c r="N741" s="1" t="e">
        <f ca="1" t="shared" si="284"/>
        <v>#DIV/0!</v>
      </c>
      <c r="O741" s="1">
        <f ca="1">SUM(OFFSET('96点'!O$5,(ROW(O741)-ROW(O$5))*4,,4))</f>
        <v>0</v>
      </c>
      <c r="P741" s="1">
        <f ca="1">SUM(OFFSET('96点'!P$5,(ROW(P741)-ROW(P$5))*4,,4))</f>
        <v>0</v>
      </c>
      <c r="Q741" s="1" t="e">
        <f ca="1" t="shared" si="285"/>
        <v>#DIV/0!</v>
      </c>
      <c r="R741" s="1" t="e">
        <f ca="1" t="shared" si="286"/>
        <v>#DIV/0!</v>
      </c>
      <c r="S741" s="1">
        <f ca="1">SUM(OFFSET('96点'!S$5,(ROW(S741)-ROW(S$5))*4,,4))</f>
        <v>0</v>
      </c>
      <c r="T741" s="1">
        <f ca="1">SUM(OFFSET('96点'!T$5,(ROW(T741)-ROW(T$5))*4,,4))</f>
        <v>0</v>
      </c>
      <c r="U741" s="1" t="e">
        <f ca="1" t="shared" si="287"/>
        <v>#DIV/0!</v>
      </c>
      <c r="V741" s="1">
        <f ca="1">SUM(OFFSET('96点'!V$5,(ROW(V741)-ROW(V$5))*4,,4))</f>
        <v>0</v>
      </c>
      <c r="W741" s="1">
        <f ca="1">SUM(OFFSET('96点'!W$5,(ROW(W741)-ROW(W$5))*4,,4))</f>
        <v>0</v>
      </c>
      <c r="X741" s="1" t="e">
        <f ca="1" t="shared" si="288"/>
        <v>#DIV/0!</v>
      </c>
      <c r="Y741" s="1" t="e">
        <f ca="1" t="shared" si="289"/>
        <v>#DIV/0!</v>
      </c>
      <c r="Z741" s="1">
        <f ca="1">SUM(OFFSET('96点'!Z$5,(ROW(Z741)-ROW(Z$5))*4,,4))</f>
        <v>0</v>
      </c>
      <c r="AA741" s="1">
        <f ca="1">SUM(OFFSET('96点'!AA$5,(ROW(AA741)-ROW(AA$5))*4,,4))</f>
        <v>0</v>
      </c>
      <c r="AB741" s="1" t="e">
        <f ca="1" t="shared" si="290"/>
        <v>#DIV/0!</v>
      </c>
      <c r="AC741" s="1">
        <f ca="1">SUM(OFFSET('96点'!AC$5,(ROW(AC741)-ROW(AC$5))*4,,4))</f>
        <v>0</v>
      </c>
      <c r="AD741" s="1">
        <f ca="1">SUM(OFFSET('96点'!AD$5,(ROW(AD741)-ROW(AD$5))*4,,4))</f>
        <v>0</v>
      </c>
      <c r="AE741" s="1" t="e">
        <f ca="1" t="shared" si="291"/>
        <v>#DIV/0!</v>
      </c>
      <c r="AF741" s="1" t="e">
        <f ca="1" t="shared" si="292"/>
        <v>#DIV/0!</v>
      </c>
      <c r="AG741" s="1">
        <f ca="1">SUM(OFFSET('96点'!AG$5,(ROW(AG741)-ROW(AG$5))*4,,4))</f>
        <v>0</v>
      </c>
      <c r="AH741" s="1">
        <f ca="1">SUM(OFFSET('96点'!AH$5,(ROW(AH741)-ROW(AH$5))*4,,4))</f>
        <v>0</v>
      </c>
      <c r="AI741" s="1" t="e">
        <f ca="1" t="shared" si="293"/>
        <v>#DIV/0!</v>
      </c>
      <c r="AJ741" s="1">
        <f ca="1">SUM(OFFSET('96点'!AJ$5,(ROW(AJ741)-ROW(AJ$5))*4,,4))</f>
        <v>0</v>
      </c>
      <c r="AK741" s="1">
        <f ca="1">SUM(OFFSET('96点'!AK$5,(ROW(AK741)-ROW(AK$5))*4,,4))</f>
        <v>0</v>
      </c>
      <c r="AL741" s="1" t="e">
        <f ca="1" t="shared" si="294"/>
        <v>#DIV/0!</v>
      </c>
      <c r="AM741" s="1" t="e">
        <f ca="1" t="shared" si="295"/>
        <v>#DIV/0!</v>
      </c>
      <c r="AN741" s="1">
        <f ca="1">SUM(OFFSET('96点'!AN$5,(ROW(AN741)-ROW(AN$5))*4,,4))</f>
        <v>0</v>
      </c>
      <c r="AO741" s="1">
        <f ca="1">SUM(OFFSET('96点'!AO$5,(ROW(AO741)-ROW(AO$5))*4,,4))</f>
        <v>0</v>
      </c>
      <c r="AP741" s="1" t="e">
        <f ca="1" t="shared" si="296"/>
        <v>#DIV/0!</v>
      </c>
      <c r="AQ741" s="1">
        <f ca="1">SUM(OFFSET('96点'!AQ$5,(ROW(AQ741)-ROW(AQ$5))*4,,4))</f>
        <v>0</v>
      </c>
      <c r="AR741" s="1">
        <f ca="1">SUM(OFFSET('96点'!AR$5,(ROW(AR741)-ROW(AR$5))*4,,4))</f>
        <v>0</v>
      </c>
      <c r="AS741" s="1" t="e">
        <f ca="1" t="shared" si="297"/>
        <v>#DIV/0!</v>
      </c>
      <c r="AT741" s="1" t="e">
        <f ca="1" t="shared" si="298"/>
        <v>#DIV/0!</v>
      </c>
      <c r="AU741" s="1">
        <f ca="1">SUM(OFFSET('96点'!AU$5,(ROW(AU741)-ROW(AU$5))*4,,4))</f>
        <v>0</v>
      </c>
      <c r="AV741" s="1">
        <f ca="1">SUM(OFFSET('96点'!AV$5,(ROW(AV741)-ROW(AV$5))*4,,4))</f>
        <v>0</v>
      </c>
      <c r="AW741" s="1" t="e">
        <f ca="1" t="shared" si="299"/>
        <v>#DIV/0!</v>
      </c>
      <c r="AX741" s="1">
        <f ca="1">SUM(OFFSET('96点'!AX$5,(ROW(AX741)-ROW(AX$5))*4,,4))</f>
        <v>0</v>
      </c>
      <c r="AY741" s="1">
        <f ca="1">SUM(OFFSET('96点'!AY$5,(ROW(AY741)-ROW(AY$5))*4,,4))</f>
        <v>0</v>
      </c>
      <c r="AZ741" s="1" t="e">
        <f ca="1" t="shared" si="300"/>
        <v>#DIV/0!</v>
      </c>
      <c r="BA741" s="1" t="e">
        <f ca="1" t="shared" si="301"/>
        <v>#DIV/0!</v>
      </c>
      <c r="BB741" s="1">
        <f ca="1">SUM(OFFSET('96点'!BB$5,(ROW(BB741)-ROW(BB$5))*4,,4))</f>
        <v>0</v>
      </c>
    </row>
    <row r="742" spans="3:54">
      <c r="C742" s="1">
        <f t="shared" si="277"/>
        <v>738</v>
      </c>
      <c r="D742" s="1">
        <f t="shared" si="278"/>
        <v>20</v>
      </c>
      <c r="E742" s="1">
        <f t="shared" si="281"/>
        <v>45120</v>
      </c>
      <c r="F742" s="1" t="str">
        <f t="shared" si="279"/>
        <v>20230713</v>
      </c>
      <c r="G742">
        <f t="shared" si="282"/>
        <v>1</v>
      </c>
      <c r="J742" s="1" t="str">
        <f>INDEX(辅助表!$F$3:$F$14,G742)</f>
        <v>风电调度单元</v>
      </c>
      <c r="K742" s="1" t="str">
        <f t="shared" si="280"/>
        <v>2023-07-13</v>
      </c>
      <c r="L742" s="3">
        <f ca="1" t="shared" si="283"/>
        <v>0.75</v>
      </c>
      <c r="M742" s="1">
        <f ca="1">SUM(OFFSET('96点'!M$5,(ROW(M742)-ROW(M$5))*4,,4))</f>
        <v>0</v>
      </c>
      <c r="N742" s="1" t="e">
        <f ca="1" t="shared" si="284"/>
        <v>#DIV/0!</v>
      </c>
      <c r="O742" s="1">
        <f ca="1">SUM(OFFSET('96点'!O$5,(ROW(O742)-ROW(O$5))*4,,4))</f>
        <v>0</v>
      </c>
      <c r="P742" s="1">
        <f ca="1">SUM(OFFSET('96点'!P$5,(ROW(P742)-ROW(P$5))*4,,4))</f>
        <v>0</v>
      </c>
      <c r="Q742" s="1" t="e">
        <f ca="1" t="shared" si="285"/>
        <v>#DIV/0!</v>
      </c>
      <c r="R742" s="1" t="e">
        <f ca="1" t="shared" si="286"/>
        <v>#DIV/0!</v>
      </c>
      <c r="S742" s="1">
        <f ca="1">SUM(OFFSET('96点'!S$5,(ROW(S742)-ROW(S$5))*4,,4))</f>
        <v>0</v>
      </c>
      <c r="T742" s="1">
        <f ca="1">SUM(OFFSET('96点'!T$5,(ROW(T742)-ROW(T$5))*4,,4))</f>
        <v>0</v>
      </c>
      <c r="U742" s="1" t="e">
        <f ca="1" t="shared" si="287"/>
        <v>#DIV/0!</v>
      </c>
      <c r="V742" s="1">
        <f ca="1">SUM(OFFSET('96点'!V$5,(ROW(V742)-ROW(V$5))*4,,4))</f>
        <v>0</v>
      </c>
      <c r="W742" s="1">
        <f ca="1">SUM(OFFSET('96点'!W$5,(ROW(W742)-ROW(W$5))*4,,4))</f>
        <v>0</v>
      </c>
      <c r="X742" s="1" t="e">
        <f ca="1" t="shared" si="288"/>
        <v>#DIV/0!</v>
      </c>
      <c r="Y742" s="1" t="e">
        <f ca="1" t="shared" si="289"/>
        <v>#DIV/0!</v>
      </c>
      <c r="Z742" s="1">
        <f ca="1">SUM(OFFSET('96点'!Z$5,(ROW(Z742)-ROW(Z$5))*4,,4))</f>
        <v>0</v>
      </c>
      <c r="AA742" s="1">
        <f ca="1">SUM(OFFSET('96点'!AA$5,(ROW(AA742)-ROW(AA$5))*4,,4))</f>
        <v>0</v>
      </c>
      <c r="AB742" s="1" t="e">
        <f ca="1" t="shared" si="290"/>
        <v>#DIV/0!</v>
      </c>
      <c r="AC742" s="1">
        <f ca="1">SUM(OFFSET('96点'!AC$5,(ROW(AC742)-ROW(AC$5))*4,,4))</f>
        <v>0</v>
      </c>
      <c r="AD742" s="1">
        <f ca="1">SUM(OFFSET('96点'!AD$5,(ROW(AD742)-ROW(AD$5))*4,,4))</f>
        <v>0</v>
      </c>
      <c r="AE742" s="1" t="e">
        <f ca="1" t="shared" si="291"/>
        <v>#DIV/0!</v>
      </c>
      <c r="AF742" s="1" t="e">
        <f ca="1" t="shared" si="292"/>
        <v>#DIV/0!</v>
      </c>
      <c r="AG742" s="1">
        <f ca="1">SUM(OFFSET('96点'!AG$5,(ROW(AG742)-ROW(AG$5))*4,,4))</f>
        <v>0</v>
      </c>
      <c r="AH742" s="1">
        <f ca="1">SUM(OFFSET('96点'!AH$5,(ROW(AH742)-ROW(AH$5))*4,,4))</f>
        <v>0</v>
      </c>
      <c r="AI742" s="1" t="e">
        <f ca="1" t="shared" si="293"/>
        <v>#DIV/0!</v>
      </c>
      <c r="AJ742" s="1">
        <f ca="1">SUM(OFFSET('96点'!AJ$5,(ROW(AJ742)-ROW(AJ$5))*4,,4))</f>
        <v>0</v>
      </c>
      <c r="AK742" s="1">
        <f ca="1">SUM(OFFSET('96点'!AK$5,(ROW(AK742)-ROW(AK$5))*4,,4))</f>
        <v>0</v>
      </c>
      <c r="AL742" s="1" t="e">
        <f ca="1" t="shared" si="294"/>
        <v>#DIV/0!</v>
      </c>
      <c r="AM742" s="1" t="e">
        <f ca="1" t="shared" si="295"/>
        <v>#DIV/0!</v>
      </c>
      <c r="AN742" s="1">
        <f ca="1">SUM(OFFSET('96点'!AN$5,(ROW(AN742)-ROW(AN$5))*4,,4))</f>
        <v>0</v>
      </c>
      <c r="AO742" s="1">
        <f ca="1">SUM(OFFSET('96点'!AO$5,(ROW(AO742)-ROW(AO$5))*4,,4))</f>
        <v>0</v>
      </c>
      <c r="AP742" s="1" t="e">
        <f ca="1" t="shared" si="296"/>
        <v>#DIV/0!</v>
      </c>
      <c r="AQ742" s="1">
        <f ca="1">SUM(OFFSET('96点'!AQ$5,(ROW(AQ742)-ROW(AQ$5))*4,,4))</f>
        <v>0</v>
      </c>
      <c r="AR742" s="1">
        <f ca="1">SUM(OFFSET('96点'!AR$5,(ROW(AR742)-ROW(AR$5))*4,,4))</f>
        <v>0</v>
      </c>
      <c r="AS742" s="1" t="e">
        <f ca="1" t="shared" si="297"/>
        <v>#DIV/0!</v>
      </c>
      <c r="AT742" s="1" t="e">
        <f ca="1" t="shared" si="298"/>
        <v>#DIV/0!</v>
      </c>
      <c r="AU742" s="1">
        <f ca="1">SUM(OFFSET('96点'!AU$5,(ROW(AU742)-ROW(AU$5))*4,,4))</f>
        <v>0</v>
      </c>
      <c r="AV742" s="1">
        <f ca="1">SUM(OFFSET('96点'!AV$5,(ROW(AV742)-ROW(AV$5))*4,,4))</f>
        <v>0</v>
      </c>
      <c r="AW742" s="1" t="e">
        <f ca="1" t="shared" si="299"/>
        <v>#DIV/0!</v>
      </c>
      <c r="AX742" s="1">
        <f ca="1">SUM(OFFSET('96点'!AX$5,(ROW(AX742)-ROW(AX$5))*4,,4))</f>
        <v>0</v>
      </c>
      <c r="AY742" s="1">
        <f ca="1">SUM(OFFSET('96点'!AY$5,(ROW(AY742)-ROW(AY$5))*4,,4))</f>
        <v>0</v>
      </c>
      <c r="AZ742" s="1" t="e">
        <f ca="1" t="shared" si="300"/>
        <v>#DIV/0!</v>
      </c>
      <c r="BA742" s="1" t="e">
        <f ca="1" t="shared" si="301"/>
        <v>#DIV/0!</v>
      </c>
      <c r="BB742" s="1">
        <f ca="1">SUM(OFFSET('96点'!BB$5,(ROW(BB742)-ROW(BB$5))*4,,4))</f>
        <v>0</v>
      </c>
    </row>
    <row r="743" spans="3:54">
      <c r="C743" s="1">
        <f t="shared" si="277"/>
        <v>739</v>
      </c>
      <c r="D743" s="1">
        <f t="shared" si="278"/>
        <v>21</v>
      </c>
      <c r="E743" s="1">
        <f t="shared" si="281"/>
        <v>45120</v>
      </c>
      <c r="F743" s="1" t="str">
        <f t="shared" si="279"/>
        <v>20230713</v>
      </c>
      <c r="G743">
        <f t="shared" si="282"/>
        <v>1</v>
      </c>
      <c r="J743" s="1" t="str">
        <f>INDEX(辅助表!$F$3:$F$14,G743)</f>
        <v>风电调度单元</v>
      </c>
      <c r="K743" s="1" t="str">
        <f t="shared" si="280"/>
        <v>2023-07-13</v>
      </c>
      <c r="L743" s="3">
        <f ca="1" t="shared" si="283"/>
        <v>0.791666666666667</v>
      </c>
      <c r="M743" s="1">
        <f ca="1">SUM(OFFSET('96点'!M$5,(ROW(M743)-ROW(M$5))*4,,4))</f>
        <v>0</v>
      </c>
      <c r="N743" s="1" t="e">
        <f ca="1" t="shared" si="284"/>
        <v>#DIV/0!</v>
      </c>
      <c r="O743" s="1">
        <f ca="1">SUM(OFFSET('96点'!O$5,(ROW(O743)-ROW(O$5))*4,,4))</f>
        <v>0</v>
      </c>
      <c r="P743" s="1">
        <f ca="1">SUM(OFFSET('96点'!P$5,(ROW(P743)-ROW(P$5))*4,,4))</f>
        <v>0</v>
      </c>
      <c r="Q743" s="1" t="e">
        <f ca="1" t="shared" si="285"/>
        <v>#DIV/0!</v>
      </c>
      <c r="R743" s="1" t="e">
        <f ca="1" t="shared" si="286"/>
        <v>#DIV/0!</v>
      </c>
      <c r="S743" s="1">
        <f ca="1">SUM(OFFSET('96点'!S$5,(ROW(S743)-ROW(S$5))*4,,4))</f>
        <v>0</v>
      </c>
      <c r="T743" s="1">
        <f ca="1">SUM(OFFSET('96点'!T$5,(ROW(T743)-ROW(T$5))*4,,4))</f>
        <v>0</v>
      </c>
      <c r="U743" s="1" t="e">
        <f ca="1" t="shared" si="287"/>
        <v>#DIV/0!</v>
      </c>
      <c r="V743" s="1">
        <f ca="1">SUM(OFFSET('96点'!V$5,(ROW(V743)-ROW(V$5))*4,,4))</f>
        <v>0</v>
      </c>
      <c r="W743" s="1">
        <f ca="1">SUM(OFFSET('96点'!W$5,(ROW(W743)-ROW(W$5))*4,,4))</f>
        <v>0</v>
      </c>
      <c r="X743" s="1" t="e">
        <f ca="1" t="shared" si="288"/>
        <v>#DIV/0!</v>
      </c>
      <c r="Y743" s="1" t="e">
        <f ca="1" t="shared" si="289"/>
        <v>#DIV/0!</v>
      </c>
      <c r="Z743" s="1">
        <f ca="1">SUM(OFFSET('96点'!Z$5,(ROW(Z743)-ROW(Z$5))*4,,4))</f>
        <v>0</v>
      </c>
      <c r="AA743" s="1">
        <f ca="1">SUM(OFFSET('96点'!AA$5,(ROW(AA743)-ROW(AA$5))*4,,4))</f>
        <v>0</v>
      </c>
      <c r="AB743" s="1" t="e">
        <f ca="1" t="shared" si="290"/>
        <v>#DIV/0!</v>
      </c>
      <c r="AC743" s="1">
        <f ca="1">SUM(OFFSET('96点'!AC$5,(ROW(AC743)-ROW(AC$5))*4,,4))</f>
        <v>0</v>
      </c>
      <c r="AD743" s="1">
        <f ca="1">SUM(OFFSET('96点'!AD$5,(ROW(AD743)-ROW(AD$5))*4,,4))</f>
        <v>0</v>
      </c>
      <c r="AE743" s="1" t="e">
        <f ca="1" t="shared" si="291"/>
        <v>#DIV/0!</v>
      </c>
      <c r="AF743" s="1" t="e">
        <f ca="1" t="shared" si="292"/>
        <v>#DIV/0!</v>
      </c>
      <c r="AG743" s="1">
        <f ca="1">SUM(OFFSET('96点'!AG$5,(ROW(AG743)-ROW(AG$5))*4,,4))</f>
        <v>0</v>
      </c>
      <c r="AH743" s="1">
        <f ca="1">SUM(OFFSET('96点'!AH$5,(ROW(AH743)-ROW(AH$5))*4,,4))</f>
        <v>0</v>
      </c>
      <c r="AI743" s="1" t="e">
        <f ca="1" t="shared" si="293"/>
        <v>#DIV/0!</v>
      </c>
      <c r="AJ743" s="1">
        <f ca="1">SUM(OFFSET('96点'!AJ$5,(ROW(AJ743)-ROW(AJ$5))*4,,4))</f>
        <v>0</v>
      </c>
      <c r="AK743" s="1">
        <f ca="1">SUM(OFFSET('96点'!AK$5,(ROW(AK743)-ROW(AK$5))*4,,4))</f>
        <v>0</v>
      </c>
      <c r="AL743" s="1" t="e">
        <f ca="1" t="shared" si="294"/>
        <v>#DIV/0!</v>
      </c>
      <c r="AM743" s="1" t="e">
        <f ca="1" t="shared" si="295"/>
        <v>#DIV/0!</v>
      </c>
      <c r="AN743" s="1">
        <f ca="1">SUM(OFFSET('96点'!AN$5,(ROW(AN743)-ROW(AN$5))*4,,4))</f>
        <v>0</v>
      </c>
      <c r="AO743" s="1">
        <f ca="1">SUM(OFFSET('96点'!AO$5,(ROW(AO743)-ROW(AO$5))*4,,4))</f>
        <v>0</v>
      </c>
      <c r="AP743" s="1" t="e">
        <f ca="1" t="shared" si="296"/>
        <v>#DIV/0!</v>
      </c>
      <c r="AQ743" s="1">
        <f ca="1">SUM(OFFSET('96点'!AQ$5,(ROW(AQ743)-ROW(AQ$5))*4,,4))</f>
        <v>0</v>
      </c>
      <c r="AR743" s="1">
        <f ca="1">SUM(OFFSET('96点'!AR$5,(ROW(AR743)-ROW(AR$5))*4,,4))</f>
        <v>0</v>
      </c>
      <c r="AS743" s="1" t="e">
        <f ca="1" t="shared" si="297"/>
        <v>#DIV/0!</v>
      </c>
      <c r="AT743" s="1" t="e">
        <f ca="1" t="shared" si="298"/>
        <v>#DIV/0!</v>
      </c>
      <c r="AU743" s="1">
        <f ca="1">SUM(OFFSET('96点'!AU$5,(ROW(AU743)-ROW(AU$5))*4,,4))</f>
        <v>0</v>
      </c>
      <c r="AV743" s="1">
        <f ca="1">SUM(OFFSET('96点'!AV$5,(ROW(AV743)-ROW(AV$5))*4,,4))</f>
        <v>0</v>
      </c>
      <c r="AW743" s="1" t="e">
        <f ca="1" t="shared" si="299"/>
        <v>#DIV/0!</v>
      </c>
      <c r="AX743" s="1">
        <f ca="1">SUM(OFFSET('96点'!AX$5,(ROW(AX743)-ROW(AX$5))*4,,4))</f>
        <v>0</v>
      </c>
      <c r="AY743" s="1">
        <f ca="1">SUM(OFFSET('96点'!AY$5,(ROW(AY743)-ROW(AY$5))*4,,4))</f>
        <v>0</v>
      </c>
      <c r="AZ743" s="1" t="e">
        <f ca="1" t="shared" si="300"/>
        <v>#DIV/0!</v>
      </c>
      <c r="BA743" s="1" t="e">
        <f ca="1" t="shared" si="301"/>
        <v>#DIV/0!</v>
      </c>
      <c r="BB743" s="1">
        <f ca="1">SUM(OFFSET('96点'!BB$5,(ROW(BB743)-ROW(BB$5))*4,,4))</f>
        <v>0</v>
      </c>
    </row>
    <row r="744" spans="3:54">
      <c r="C744" s="1">
        <f t="shared" si="277"/>
        <v>740</v>
      </c>
      <c r="D744" s="1">
        <f t="shared" si="278"/>
        <v>22</v>
      </c>
      <c r="E744" s="1">
        <f t="shared" si="281"/>
        <v>45120</v>
      </c>
      <c r="F744" s="1" t="str">
        <f t="shared" si="279"/>
        <v>20230713</v>
      </c>
      <c r="G744">
        <f t="shared" si="282"/>
        <v>1</v>
      </c>
      <c r="J744" s="1" t="str">
        <f>INDEX(辅助表!$F$3:$F$14,G744)</f>
        <v>风电调度单元</v>
      </c>
      <c r="K744" s="1" t="str">
        <f t="shared" si="280"/>
        <v>2023-07-13</v>
      </c>
      <c r="L744" s="3">
        <f ca="1" t="shared" si="283"/>
        <v>0.833333333333333</v>
      </c>
      <c r="M744" s="1">
        <f ca="1">SUM(OFFSET('96点'!M$5,(ROW(M744)-ROW(M$5))*4,,4))</f>
        <v>0</v>
      </c>
      <c r="N744" s="1" t="e">
        <f ca="1" t="shared" si="284"/>
        <v>#DIV/0!</v>
      </c>
      <c r="O744" s="1">
        <f ca="1">SUM(OFFSET('96点'!O$5,(ROW(O744)-ROW(O$5))*4,,4))</f>
        <v>0</v>
      </c>
      <c r="P744" s="1">
        <f ca="1">SUM(OFFSET('96点'!P$5,(ROW(P744)-ROW(P$5))*4,,4))</f>
        <v>0</v>
      </c>
      <c r="Q744" s="1" t="e">
        <f ca="1" t="shared" si="285"/>
        <v>#DIV/0!</v>
      </c>
      <c r="R744" s="1" t="e">
        <f ca="1" t="shared" si="286"/>
        <v>#DIV/0!</v>
      </c>
      <c r="S744" s="1">
        <f ca="1">SUM(OFFSET('96点'!S$5,(ROW(S744)-ROW(S$5))*4,,4))</f>
        <v>0</v>
      </c>
      <c r="T744" s="1">
        <f ca="1">SUM(OFFSET('96点'!T$5,(ROW(T744)-ROW(T$5))*4,,4))</f>
        <v>0</v>
      </c>
      <c r="U744" s="1" t="e">
        <f ca="1" t="shared" si="287"/>
        <v>#DIV/0!</v>
      </c>
      <c r="V744" s="1">
        <f ca="1">SUM(OFFSET('96点'!V$5,(ROW(V744)-ROW(V$5))*4,,4))</f>
        <v>0</v>
      </c>
      <c r="W744" s="1">
        <f ca="1">SUM(OFFSET('96点'!W$5,(ROW(W744)-ROW(W$5))*4,,4))</f>
        <v>0</v>
      </c>
      <c r="X744" s="1" t="e">
        <f ca="1" t="shared" si="288"/>
        <v>#DIV/0!</v>
      </c>
      <c r="Y744" s="1" t="e">
        <f ca="1" t="shared" si="289"/>
        <v>#DIV/0!</v>
      </c>
      <c r="Z744" s="1">
        <f ca="1">SUM(OFFSET('96点'!Z$5,(ROW(Z744)-ROW(Z$5))*4,,4))</f>
        <v>0</v>
      </c>
      <c r="AA744" s="1">
        <f ca="1">SUM(OFFSET('96点'!AA$5,(ROW(AA744)-ROW(AA$5))*4,,4))</f>
        <v>0</v>
      </c>
      <c r="AB744" s="1" t="e">
        <f ca="1" t="shared" si="290"/>
        <v>#DIV/0!</v>
      </c>
      <c r="AC744" s="1">
        <f ca="1">SUM(OFFSET('96点'!AC$5,(ROW(AC744)-ROW(AC$5))*4,,4))</f>
        <v>0</v>
      </c>
      <c r="AD744" s="1">
        <f ca="1">SUM(OFFSET('96点'!AD$5,(ROW(AD744)-ROW(AD$5))*4,,4))</f>
        <v>0</v>
      </c>
      <c r="AE744" s="1" t="e">
        <f ca="1" t="shared" si="291"/>
        <v>#DIV/0!</v>
      </c>
      <c r="AF744" s="1" t="e">
        <f ca="1" t="shared" si="292"/>
        <v>#DIV/0!</v>
      </c>
      <c r="AG744" s="1">
        <f ca="1">SUM(OFFSET('96点'!AG$5,(ROW(AG744)-ROW(AG$5))*4,,4))</f>
        <v>0</v>
      </c>
      <c r="AH744" s="1">
        <f ca="1">SUM(OFFSET('96点'!AH$5,(ROW(AH744)-ROW(AH$5))*4,,4))</f>
        <v>0</v>
      </c>
      <c r="AI744" s="1" t="e">
        <f ca="1" t="shared" si="293"/>
        <v>#DIV/0!</v>
      </c>
      <c r="AJ744" s="1">
        <f ca="1">SUM(OFFSET('96点'!AJ$5,(ROW(AJ744)-ROW(AJ$5))*4,,4))</f>
        <v>0</v>
      </c>
      <c r="AK744" s="1">
        <f ca="1">SUM(OFFSET('96点'!AK$5,(ROW(AK744)-ROW(AK$5))*4,,4))</f>
        <v>0</v>
      </c>
      <c r="AL744" s="1" t="e">
        <f ca="1" t="shared" si="294"/>
        <v>#DIV/0!</v>
      </c>
      <c r="AM744" s="1" t="e">
        <f ca="1" t="shared" si="295"/>
        <v>#DIV/0!</v>
      </c>
      <c r="AN744" s="1">
        <f ca="1">SUM(OFFSET('96点'!AN$5,(ROW(AN744)-ROW(AN$5))*4,,4))</f>
        <v>0</v>
      </c>
      <c r="AO744" s="1">
        <f ca="1">SUM(OFFSET('96点'!AO$5,(ROW(AO744)-ROW(AO$5))*4,,4))</f>
        <v>0</v>
      </c>
      <c r="AP744" s="1" t="e">
        <f ca="1" t="shared" si="296"/>
        <v>#DIV/0!</v>
      </c>
      <c r="AQ744" s="1">
        <f ca="1">SUM(OFFSET('96点'!AQ$5,(ROW(AQ744)-ROW(AQ$5))*4,,4))</f>
        <v>0</v>
      </c>
      <c r="AR744" s="1">
        <f ca="1">SUM(OFFSET('96点'!AR$5,(ROW(AR744)-ROW(AR$5))*4,,4))</f>
        <v>0</v>
      </c>
      <c r="AS744" s="1" t="e">
        <f ca="1" t="shared" si="297"/>
        <v>#DIV/0!</v>
      </c>
      <c r="AT744" s="1" t="e">
        <f ca="1" t="shared" si="298"/>
        <v>#DIV/0!</v>
      </c>
      <c r="AU744" s="1">
        <f ca="1">SUM(OFFSET('96点'!AU$5,(ROW(AU744)-ROW(AU$5))*4,,4))</f>
        <v>0</v>
      </c>
      <c r="AV744" s="1">
        <f ca="1">SUM(OFFSET('96点'!AV$5,(ROW(AV744)-ROW(AV$5))*4,,4))</f>
        <v>0</v>
      </c>
      <c r="AW744" s="1" t="e">
        <f ca="1" t="shared" si="299"/>
        <v>#DIV/0!</v>
      </c>
      <c r="AX744" s="1">
        <f ca="1">SUM(OFFSET('96点'!AX$5,(ROW(AX744)-ROW(AX$5))*4,,4))</f>
        <v>0</v>
      </c>
      <c r="AY744" s="1">
        <f ca="1">SUM(OFFSET('96点'!AY$5,(ROW(AY744)-ROW(AY$5))*4,,4))</f>
        <v>0</v>
      </c>
      <c r="AZ744" s="1" t="e">
        <f ca="1" t="shared" si="300"/>
        <v>#DIV/0!</v>
      </c>
      <c r="BA744" s="1" t="e">
        <f ca="1" t="shared" si="301"/>
        <v>#DIV/0!</v>
      </c>
      <c r="BB744" s="1">
        <f ca="1">SUM(OFFSET('96点'!BB$5,(ROW(BB744)-ROW(BB$5))*4,,4))</f>
        <v>0</v>
      </c>
    </row>
    <row r="745" spans="3:54">
      <c r="C745" s="1">
        <f t="shared" si="277"/>
        <v>741</v>
      </c>
      <c r="D745" s="1">
        <f t="shared" si="278"/>
        <v>23</v>
      </c>
      <c r="E745" s="1">
        <f t="shared" si="281"/>
        <v>45120</v>
      </c>
      <c r="F745" s="1" t="str">
        <f t="shared" si="279"/>
        <v>20230713</v>
      </c>
      <c r="G745">
        <f t="shared" si="282"/>
        <v>1</v>
      </c>
      <c r="J745" s="1" t="str">
        <f>INDEX(辅助表!$F$3:$F$14,G745)</f>
        <v>风电调度单元</v>
      </c>
      <c r="K745" s="1" t="str">
        <f t="shared" si="280"/>
        <v>2023-07-13</v>
      </c>
      <c r="L745" s="3">
        <f ca="1" t="shared" si="283"/>
        <v>0.875</v>
      </c>
      <c r="M745" s="1">
        <f ca="1">SUM(OFFSET('96点'!M$5,(ROW(M745)-ROW(M$5))*4,,4))</f>
        <v>0</v>
      </c>
      <c r="N745" s="1" t="e">
        <f ca="1" t="shared" si="284"/>
        <v>#DIV/0!</v>
      </c>
      <c r="O745" s="1">
        <f ca="1">SUM(OFFSET('96点'!O$5,(ROW(O745)-ROW(O$5))*4,,4))</f>
        <v>0</v>
      </c>
      <c r="P745" s="1">
        <f ca="1">SUM(OFFSET('96点'!P$5,(ROW(P745)-ROW(P$5))*4,,4))</f>
        <v>0</v>
      </c>
      <c r="Q745" s="1" t="e">
        <f ca="1" t="shared" si="285"/>
        <v>#DIV/0!</v>
      </c>
      <c r="R745" s="1" t="e">
        <f ca="1" t="shared" si="286"/>
        <v>#DIV/0!</v>
      </c>
      <c r="S745" s="1">
        <f ca="1">SUM(OFFSET('96点'!S$5,(ROW(S745)-ROW(S$5))*4,,4))</f>
        <v>0</v>
      </c>
      <c r="T745" s="1">
        <f ca="1">SUM(OFFSET('96点'!T$5,(ROW(T745)-ROW(T$5))*4,,4))</f>
        <v>0</v>
      </c>
      <c r="U745" s="1" t="e">
        <f ca="1" t="shared" si="287"/>
        <v>#DIV/0!</v>
      </c>
      <c r="V745" s="1">
        <f ca="1">SUM(OFFSET('96点'!V$5,(ROW(V745)-ROW(V$5))*4,,4))</f>
        <v>0</v>
      </c>
      <c r="W745" s="1">
        <f ca="1">SUM(OFFSET('96点'!W$5,(ROW(W745)-ROW(W$5))*4,,4))</f>
        <v>0</v>
      </c>
      <c r="X745" s="1" t="e">
        <f ca="1" t="shared" si="288"/>
        <v>#DIV/0!</v>
      </c>
      <c r="Y745" s="1" t="e">
        <f ca="1" t="shared" si="289"/>
        <v>#DIV/0!</v>
      </c>
      <c r="Z745" s="1">
        <f ca="1">SUM(OFFSET('96点'!Z$5,(ROW(Z745)-ROW(Z$5))*4,,4))</f>
        <v>0</v>
      </c>
      <c r="AA745" s="1">
        <f ca="1">SUM(OFFSET('96点'!AA$5,(ROW(AA745)-ROW(AA$5))*4,,4))</f>
        <v>0</v>
      </c>
      <c r="AB745" s="1" t="e">
        <f ca="1" t="shared" si="290"/>
        <v>#DIV/0!</v>
      </c>
      <c r="AC745" s="1">
        <f ca="1">SUM(OFFSET('96点'!AC$5,(ROW(AC745)-ROW(AC$5))*4,,4))</f>
        <v>0</v>
      </c>
      <c r="AD745" s="1">
        <f ca="1">SUM(OFFSET('96点'!AD$5,(ROW(AD745)-ROW(AD$5))*4,,4))</f>
        <v>0</v>
      </c>
      <c r="AE745" s="1" t="e">
        <f ca="1" t="shared" si="291"/>
        <v>#DIV/0!</v>
      </c>
      <c r="AF745" s="1" t="e">
        <f ca="1" t="shared" si="292"/>
        <v>#DIV/0!</v>
      </c>
      <c r="AG745" s="1">
        <f ca="1">SUM(OFFSET('96点'!AG$5,(ROW(AG745)-ROW(AG$5))*4,,4))</f>
        <v>0</v>
      </c>
      <c r="AH745" s="1">
        <f ca="1">SUM(OFFSET('96点'!AH$5,(ROW(AH745)-ROW(AH$5))*4,,4))</f>
        <v>0</v>
      </c>
      <c r="AI745" s="1" t="e">
        <f ca="1" t="shared" si="293"/>
        <v>#DIV/0!</v>
      </c>
      <c r="AJ745" s="1">
        <f ca="1">SUM(OFFSET('96点'!AJ$5,(ROW(AJ745)-ROW(AJ$5))*4,,4))</f>
        <v>0</v>
      </c>
      <c r="AK745" s="1">
        <f ca="1">SUM(OFFSET('96点'!AK$5,(ROW(AK745)-ROW(AK$5))*4,,4))</f>
        <v>0</v>
      </c>
      <c r="AL745" s="1" t="e">
        <f ca="1" t="shared" si="294"/>
        <v>#DIV/0!</v>
      </c>
      <c r="AM745" s="1" t="e">
        <f ca="1" t="shared" si="295"/>
        <v>#DIV/0!</v>
      </c>
      <c r="AN745" s="1">
        <f ca="1">SUM(OFFSET('96点'!AN$5,(ROW(AN745)-ROW(AN$5))*4,,4))</f>
        <v>0</v>
      </c>
      <c r="AO745" s="1">
        <f ca="1">SUM(OFFSET('96点'!AO$5,(ROW(AO745)-ROW(AO$5))*4,,4))</f>
        <v>0</v>
      </c>
      <c r="AP745" s="1" t="e">
        <f ca="1" t="shared" si="296"/>
        <v>#DIV/0!</v>
      </c>
      <c r="AQ745" s="1">
        <f ca="1">SUM(OFFSET('96点'!AQ$5,(ROW(AQ745)-ROW(AQ$5))*4,,4))</f>
        <v>0</v>
      </c>
      <c r="AR745" s="1">
        <f ca="1">SUM(OFFSET('96点'!AR$5,(ROW(AR745)-ROW(AR$5))*4,,4))</f>
        <v>0</v>
      </c>
      <c r="AS745" s="1" t="e">
        <f ca="1" t="shared" si="297"/>
        <v>#DIV/0!</v>
      </c>
      <c r="AT745" s="1" t="e">
        <f ca="1" t="shared" si="298"/>
        <v>#DIV/0!</v>
      </c>
      <c r="AU745" s="1">
        <f ca="1">SUM(OFFSET('96点'!AU$5,(ROW(AU745)-ROW(AU$5))*4,,4))</f>
        <v>0</v>
      </c>
      <c r="AV745" s="1">
        <f ca="1">SUM(OFFSET('96点'!AV$5,(ROW(AV745)-ROW(AV$5))*4,,4))</f>
        <v>0</v>
      </c>
      <c r="AW745" s="1" t="e">
        <f ca="1" t="shared" si="299"/>
        <v>#DIV/0!</v>
      </c>
      <c r="AX745" s="1">
        <f ca="1">SUM(OFFSET('96点'!AX$5,(ROW(AX745)-ROW(AX$5))*4,,4))</f>
        <v>0</v>
      </c>
      <c r="AY745" s="1">
        <f ca="1">SUM(OFFSET('96点'!AY$5,(ROW(AY745)-ROW(AY$5))*4,,4))</f>
        <v>0</v>
      </c>
      <c r="AZ745" s="1" t="e">
        <f ca="1" t="shared" si="300"/>
        <v>#DIV/0!</v>
      </c>
      <c r="BA745" s="1" t="e">
        <f ca="1" t="shared" si="301"/>
        <v>#DIV/0!</v>
      </c>
      <c r="BB745" s="1">
        <f ca="1">SUM(OFFSET('96点'!BB$5,(ROW(BB745)-ROW(BB$5))*4,,4))</f>
        <v>0</v>
      </c>
    </row>
    <row r="746" spans="3:54">
      <c r="C746" s="1">
        <f t="shared" si="277"/>
        <v>742</v>
      </c>
      <c r="D746" s="1">
        <f t="shared" si="278"/>
        <v>24</v>
      </c>
      <c r="E746" s="1">
        <f t="shared" si="281"/>
        <v>45120</v>
      </c>
      <c r="F746" s="1" t="str">
        <f t="shared" si="279"/>
        <v>20230713</v>
      </c>
      <c r="G746">
        <f t="shared" si="282"/>
        <v>1</v>
      </c>
      <c r="J746" s="1" t="str">
        <f>INDEX(辅助表!$F$3:$F$14,G746)</f>
        <v>风电调度单元</v>
      </c>
      <c r="K746" s="1" t="str">
        <f t="shared" si="280"/>
        <v>2023-07-13</v>
      </c>
      <c r="L746" s="3">
        <f ca="1" t="shared" si="283"/>
        <v>0.916666666666667</v>
      </c>
      <c r="M746" s="1">
        <f ca="1">SUM(OFFSET('96点'!M$5,(ROW(M746)-ROW(M$5))*4,,4))</f>
        <v>0</v>
      </c>
      <c r="N746" s="1" t="e">
        <f ca="1" t="shared" si="284"/>
        <v>#DIV/0!</v>
      </c>
      <c r="O746" s="1">
        <f ca="1">SUM(OFFSET('96点'!O$5,(ROW(O746)-ROW(O$5))*4,,4))</f>
        <v>0</v>
      </c>
      <c r="P746" s="1">
        <f ca="1">SUM(OFFSET('96点'!P$5,(ROW(P746)-ROW(P$5))*4,,4))</f>
        <v>0</v>
      </c>
      <c r="Q746" s="1" t="e">
        <f ca="1" t="shared" si="285"/>
        <v>#DIV/0!</v>
      </c>
      <c r="R746" s="1" t="e">
        <f ca="1" t="shared" si="286"/>
        <v>#DIV/0!</v>
      </c>
      <c r="S746" s="1">
        <f ca="1">SUM(OFFSET('96点'!S$5,(ROW(S746)-ROW(S$5))*4,,4))</f>
        <v>0</v>
      </c>
      <c r="T746" s="1">
        <f ca="1">SUM(OFFSET('96点'!T$5,(ROW(T746)-ROW(T$5))*4,,4))</f>
        <v>0</v>
      </c>
      <c r="U746" s="1" t="e">
        <f ca="1" t="shared" si="287"/>
        <v>#DIV/0!</v>
      </c>
      <c r="V746" s="1">
        <f ca="1">SUM(OFFSET('96点'!V$5,(ROW(V746)-ROW(V$5))*4,,4))</f>
        <v>0</v>
      </c>
      <c r="W746" s="1">
        <f ca="1">SUM(OFFSET('96点'!W$5,(ROW(W746)-ROW(W$5))*4,,4))</f>
        <v>0</v>
      </c>
      <c r="X746" s="1" t="e">
        <f ca="1" t="shared" si="288"/>
        <v>#DIV/0!</v>
      </c>
      <c r="Y746" s="1" t="e">
        <f ca="1" t="shared" si="289"/>
        <v>#DIV/0!</v>
      </c>
      <c r="Z746" s="1">
        <f ca="1">SUM(OFFSET('96点'!Z$5,(ROW(Z746)-ROW(Z$5))*4,,4))</f>
        <v>0</v>
      </c>
      <c r="AA746" s="1">
        <f ca="1">SUM(OFFSET('96点'!AA$5,(ROW(AA746)-ROW(AA$5))*4,,4))</f>
        <v>0</v>
      </c>
      <c r="AB746" s="1" t="e">
        <f ca="1" t="shared" si="290"/>
        <v>#DIV/0!</v>
      </c>
      <c r="AC746" s="1">
        <f ca="1">SUM(OFFSET('96点'!AC$5,(ROW(AC746)-ROW(AC$5))*4,,4))</f>
        <v>0</v>
      </c>
      <c r="AD746" s="1">
        <f ca="1">SUM(OFFSET('96点'!AD$5,(ROW(AD746)-ROW(AD$5))*4,,4))</f>
        <v>0</v>
      </c>
      <c r="AE746" s="1" t="e">
        <f ca="1" t="shared" si="291"/>
        <v>#DIV/0!</v>
      </c>
      <c r="AF746" s="1" t="e">
        <f ca="1" t="shared" si="292"/>
        <v>#DIV/0!</v>
      </c>
      <c r="AG746" s="1">
        <f ca="1">SUM(OFFSET('96点'!AG$5,(ROW(AG746)-ROW(AG$5))*4,,4))</f>
        <v>0</v>
      </c>
      <c r="AH746" s="1">
        <f ca="1">SUM(OFFSET('96点'!AH$5,(ROW(AH746)-ROW(AH$5))*4,,4))</f>
        <v>0</v>
      </c>
      <c r="AI746" s="1" t="e">
        <f ca="1" t="shared" si="293"/>
        <v>#DIV/0!</v>
      </c>
      <c r="AJ746" s="1">
        <f ca="1">SUM(OFFSET('96点'!AJ$5,(ROW(AJ746)-ROW(AJ$5))*4,,4))</f>
        <v>0</v>
      </c>
      <c r="AK746" s="1">
        <f ca="1">SUM(OFFSET('96点'!AK$5,(ROW(AK746)-ROW(AK$5))*4,,4))</f>
        <v>0</v>
      </c>
      <c r="AL746" s="1" t="e">
        <f ca="1" t="shared" si="294"/>
        <v>#DIV/0!</v>
      </c>
      <c r="AM746" s="1" t="e">
        <f ca="1" t="shared" si="295"/>
        <v>#DIV/0!</v>
      </c>
      <c r="AN746" s="1">
        <f ca="1">SUM(OFFSET('96点'!AN$5,(ROW(AN746)-ROW(AN$5))*4,,4))</f>
        <v>0</v>
      </c>
      <c r="AO746" s="1">
        <f ca="1">SUM(OFFSET('96点'!AO$5,(ROW(AO746)-ROW(AO$5))*4,,4))</f>
        <v>0</v>
      </c>
      <c r="AP746" s="1" t="e">
        <f ca="1" t="shared" si="296"/>
        <v>#DIV/0!</v>
      </c>
      <c r="AQ746" s="1">
        <f ca="1">SUM(OFFSET('96点'!AQ$5,(ROW(AQ746)-ROW(AQ$5))*4,,4))</f>
        <v>0</v>
      </c>
      <c r="AR746" s="1">
        <f ca="1">SUM(OFFSET('96点'!AR$5,(ROW(AR746)-ROW(AR$5))*4,,4))</f>
        <v>0</v>
      </c>
      <c r="AS746" s="1" t="e">
        <f ca="1" t="shared" si="297"/>
        <v>#DIV/0!</v>
      </c>
      <c r="AT746" s="1" t="e">
        <f ca="1" t="shared" si="298"/>
        <v>#DIV/0!</v>
      </c>
      <c r="AU746" s="1">
        <f ca="1">SUM(OFFSET('96点'!AU$5,(ROW(AU746)-ROW(AU$5))*4,,4))</f>
        <v>0</v>
      </c>
      <c r="AV746" s="1">
        <f ca="1">SUM(OFFSET('96点'!AV$5,(ROW(AV746)-ROW(AV$5))*4,,4))</f>
        <v>0</v>
      </c>
      <c r="AW746" s="1" t="e">
        <f ca="1" t="shared" si="299"/>
        <v>#DIV/0!</v>
      </c>
      <c r="AX746" s="1">
        <f ca="1">SUM(OFFSET('96点'!AX$5,(ROW(AX746)-ROW(AX$5))*4,,4))</f>
        <v>0</v>
      </c>
      <c r="AY746" s="1">
        <f ca="1">SUM(OFFSET('96点'!AY$5,(ROW(AY746)-ROW(AY$5))*4,,4))</f>
        <v>0</v>
      </c>
      <c r="AZ746" s="1" t="e">
        <f ca="1" t="shared" si="300"/>
        <v>#DIV/0!</v>
      </c>
      <c r="BA746" s="1" t="e">
        <f ca="1" t="shared" si="301"/>
        <v>#DIV/0!</v>
      </c>
      <c r="BB746" s="1">
        <f ca="1">SUM(OFFSET('96点'!BB$5,(ROW(BB746)-ROW(BB$5))*4,,4))</f>
        <v>0</v>
      </c>
    </row>
    <row r="747" spans="3:54">
      <c r="C747" s="1">
        <f t="shared" si="277"/>
        <v>743</v>
      </c>
      <c r="D747" s="1">
        <f t="shared" si="278"/>
        <v>25</v>
      </c>
      <c r="E747" s="1">
        <f t="shared" si="281"/>
        <v>45120</v>
      </c>
      <c r="F747" s="1" t="str">
        <f t="shared" si="279"/>
        <v>20230713</v>
      </c>
      <c r="G747">
        <f t="shared" si="282"/>
        <v>1</v>
      </c>
      <c r="J747" s="1" t="str">
        <f>INDEX(辅助表!$F$3:$F$14,G747)</f>
        <v>风电调度单元</v>
      </c>
      <c r="K747" s="1" t="str">
        <f t="shared" si="280"/>
        <v>2023-07-13</v>
      </c>
      <c r="L747" s="3">
        <f ca="1" t="shared" si="283"/>
        <v>0.958333333333333</v>
      </c>
      <c r="M747" s="1">
        <f ca="1">SUM(OFFSET('96点'!M$5,(ROW(M747)-ROW(M$5))*4,,4))</f>
        <v>0</v>
      </c>
      <c r="N747" s="1" t="e">
        <f ca="1" t="shared" si="284"/>
        <v>#DIV/0!</v>
      </c>
      <c r="O747" s="1">
        <f ca="1">SUM(OFFSET('96点'!O$5,(ROW(O747)-ROW(O$5))*4,,4))</f>
        <v>0</v>
      </c>
      <c r="P747" s="1">
        <f ca="1">SUM(OFFSET('96点'!P$5,(ROW(P747)-ROW(P$5))*4,,4))</f>
        <v>0</v>
      </c>
      <c r="Q747" s="1" t="e">
        <f ca="1" t="shared" si="285"/>
        <v>#DIV/0!</v>
      </c>
      <c r="R747" s="1" t="e">
        <f ca="1" t="shared" si="286"/>
        <v>#DIV/0!</v>
      </c>
      <c r="S747" s="1">
        <f ca="1">SUM(OFFSET('96点'!S$5,(ROW(S747)-ROW(S$5))*4,,4))</f>
        <v>0</v>
      </c>
      <c r="T747" s="1">
        <f ca="1">SUM(OFFSET('96点'!T$5,(ROW(T747)-ROW(T$5))*4,,4))</f>
        <v>0</v>
      </c>
      <c r="U747" s="1" t="e">
        <f ca="1" t="shared" si="287"/>
        <v>#DIV/0!</v>
      </c>
      <c r="V747" s="1">
        <f ca="1">SUM(OFFSET('96点'!V$5,(ROW(V747)-ROW(V$5))*4,,4))</f>
        <v>0</v>
      </c>
      <c r="W747" s="1">
        <f ca="1">SUM(OFFSET('96点'!W$5,(ROW(W747)-ROW(W$5))*4,,4))</f>
        <v>0</v>
      </c>
      <c r="X747" s="1" t="e">
        <f ca="1" t="shared" si="288"/>
        <v>#DIV/0!</v>
      </c>
      <c r="Y747" s="1" t="e">
        <f ca="1" t="shared" si="289"/>
        <v>#DIV/0!</v>
      </c>
      <c r="Z747" s="1">
        <f ca="1">SUM(OFFSET('96点'!Z$5,(ROW(Z747)-ROW(Z$5))*4,,4))</f>
        <v>0</v>
      </c>
      <c r="AA747" s="1">
        <f ca="1">SUM(OFFSET('96点'!AA$5,(ROW(AA747)-ROW(AA$5))*4,,4))</f>
        <v>0</v>
      </c>
      <c r="AB747" s="1" t="e">
        <f ca="1" t="shared" si="290"/>
        <v>#DIV/0!</v>
      </c>
      <c r="AC747" s="1">
        <f ca="1">SUM(OFFSET('96点'!AC$5,(ROW(AC747)-ROW(AC$5))*4,,4))</f>
        <v>0</v>
      </c>
      <c r="AD747" s="1">
        <f ca="1">SUM(OFFSET('96点'!AD$5,(ROW(AD747)-ROW(AD$5))*4,,4))</f>
        <v>0</v>
      </c>
      <c r="AE747" s="1" t="e">
        <f ca="1" t="shared" si="291"/>
        <v>#DIV/0!</v>
      </c>
      <c r="AF747" s="1" t="e">
        <f ca="1" t="shared" si="292"/>
        <v>#DIV/0!</v>
      </c>
      <c r="AG747" s="1">
        <f ca="1">SUM(OFFSET('96点'!AG$5,(ROW(AG747)-ROW(AG$5))*4,,4))</f>
        <v>0</v>
      </c>
      <c r="AH747" s="1">
        <f ca="1">SUM(OFFSET('96点'!AH$5,(ROW(AH747)-ROW(AH$5))*4,,4))</f>
        <v>0</v>
      </c>
      <c r="AI747" s="1" t="e">
        <f ca="1" t="shared" si="293"/>
        <v>#DIV/0!</v>
      </c>
      <c r="AJ747" s="1">
        <f ca="1">SUM(OFFSET('96点'!AJ$5,(ROW(AJ747)-ROW(AJ$5))*4,,4))</f>
        <v>0</v>
      </c>
      <c r="AK747" s="1">
        <f ca="1">SUM(OFFSET('96点'!AK$5,(ROW(AK747)-ROW(AK$5))*4,,4))</f>
        <v>0</v>
      </c>
      <c r="AL747" s="1" t="e">
        <f ca="1" t="shared" si="294"/>
        <v>#DIV/0!</v>
      </c>
      <c r="AM747" s="1" t="e">
        <f ca="1" t="shared" si="295"/>
        <v>#DIV/0!</v>
      </c>
      <c r="AN747" s="1">
        <f ca="1">SUM(OFFSET('96点'!AN$5,(ROW(AN747)-ROW(AN$5))*4,,4))</f>
        <v>0</v>
      </c>
      <c r="AO747" s="1">
        <f ca="1">SUM(OFFSET('96点'!AO$5,(ROW(AO747)-ROW(AO$5))*4,,4))</f>
        <v>0</v>
      </c>
      <c r="AP747" s="1" t="e">
        <f ca="1" t="shared" si="296"/>
        <v>#DIV/0!</v>
      </c>
      <c r="AQ747" s="1">
        <f ca="1">SUM(OFFSET('96点'!AQ$5,(ROW(AQ747)-ROW(AQ$5))*4,,4))</f>
        <v>0</v>
      </c>
      <c r="AR747" s="1">
        <f ca="1">SUM(OFFSET('96点'!AR$5,(ROW(AR747)-ROW(AR$5))*4,,4))</f>
        <v>0</v>
      </c>
      <c r="AS747" s="1" t="e">
        <f ca="1" t="shared" si="297"/>
        <v>#DIV/0!</v>
      </c>
      <c r="AT747" s="1" t="e">
        <f ca="1" t="shared" si="298"/>
        <v>#DIV/0!</v>
      </c>
      <c r="AU747" s="1">
        <f ca="1">SUM(OFFSET('96点'!AU$5,(ROW(AU747)-ROW(AU$5))*4,,4))</f>
        <v>0</v>
      </c>
      <c r="AV747" s="1">
        <f ca="1">SUM(OFFSET('96点'!AV$5,(ROW(AV747)-ROW(AV$5))*4,,4))</f>
        <v>0</v>
      </c>
      <c r="AW747" s="1" t="e">
        <f ca="1" t="shared" si="299"/>
        <v>#DIV/0!</v>
      </c>
      <c r="AX747" s="1">
        <f ca="1">SUM(OFFSET('96点'!AX$5,(ROW(AX747)-ROW(AX$5))*4,,4))</f>
        <v>0</v>
      </c>
      <c r="AY747" s="1">
        <f ca="1">SUM(OFFSET('96点'!AY$5,(ROW(AY747)-ROW(AY$5))*4,,4))</f>
        <v>0</v>
      </c>
      <c r="AZ747" s="1" t="e">
        <f ca="1" t="shared" si="300"/>
        <v>#DIV/0!</v>
      </c>
      <c r="BA747" s="1" t="e">
        <f ca="1" t="shared" si="301"/>
        <v>#DIV/0!</v>
      </c>
      <c r="BB747" s="1">
        <f ca="1">SUM(OFFSET('96点'!BB$5,(ROW(BB747)-ROW(BB$5))*4,,4))</f>
        <v>0</v>
      </c>
    </row>
    <row r="748" spans="3:54">
      <c r="C748" s="1">
        <f t="shared" si="277"/>
        <v>744</v>
      </c>
      <c r="D748" s="1">
        <f t="shared" si="278"/>
        <v>26</v>
      </c>
      <c r="E748" s="1">
        <f t="shared" si="281"/>
        <v>45120</v>
      </c>
      <c r="F748" s="1" t="str">
        <f t="shared" si="279"/>
        <v>20230713</v>
      </c>
      <c r="G748">
        <f t="shared" si="282"/>
        <v>1</v>
      </c>
      <c r="J748" s="1" t="str">
        <f>INDEX(辅助表!$F$3:$F$14,G748)</f>
        <v>风电调度单元</v>
      </c>
      <c r="K748" s="1" t="str">
        <f t="shared" si="280"/>
        <v>2023-07-13</v>
      </c>
      <c r="L748" s="15" t="str">
        <f ca="1" t="shared" si="283"/>
        <v>24:00</v>
      </c>
      <c r="M748" s="1">
        <f ca="1">SUM(OFFSET('96点'!M$5,(ROW(M748)-ROW(M$5))*4,,4))</f>
        <v>0</v>
      </c>
      <c r="N748" s="1" t="e">
        <f ca="1" t="shared" si="284"/>
        <v>#DIV/0!</v>
      </c>
      <c r="O748" s="1">
        <f ca="1">SUM(OFFSET('96点'!O$5,(ROW(O748)-ROW(O$5))*4,,4))</f>
        <v>0</v>
      </c>
      <c r="P748" s="1">
        <f ca="1">SUM(OFFSET('96点'!P$5,(ROW(P748)-ROW(P$5))*4,,4))</f>
        <v>0</v>
      </c>
      <c r="Q748" s="1" t="e">
        <f ca="1" t="shared" si="285"/>
        <v>#DIV/0!</v>
      </c>
      <c r="R748" s="1" t="e">
        <f ca="1" t="shared" si="286"/>
        <v>#DIV/0!</v>
      </c>
      <c r="S748" s="1">
        <f ca="1">SUM(OFFSET('96点'!S$5,(ROW(S748)-ROW(S$5))*4,,4))</f>
        <v>0</v>
      </c>
      <c r="T748" s="1">
        <f ca="1">SUM(OFFSET('96点'!T$5,(ROW(T748)-ROW(T$5))*4,,4))</f>
        <v>0</v>
      </c>
      <c r="U748" s="1" t="e">
        <f ca="1" t="shared" si="287"/>
        <v>#DIV/0!</v>
      </c>
      <c r="V748" s="1">
        <f ca="1">SUM(OFFSET('96点'!V$5,(ROW(V748)-ROW(V$5))*4,,4))</f>
        <v>0</v>
      </c>
      <c r="W748" s="1">
        <f ca="1">SUM(OFFSET('96点'!W$5,(ROW(W748)-ROW(W$5))*4,,4))</f>
        <v>0</v>
      </c>
      <c r="X748" s="1" t="e">
        <f ca="1" t="shared" si="288"/>
        <v>#DIV/0!</v>
      </c>
      <c r="Y748" s="1" t="e">
        <f ca="1" t="shared" si="289"/>
        <v>#DIV/0!</v>
      </c>
      <c r="Z748" s="1">
        <f ca="1">SUM(OFFSET('96点'!Z$5,(ROW(Z748)-ROW(Z$5))*4,,4))</f>
        <v>0</v>
      </c>
      <c r="AA748" s="1">
        <f ca="1">SUM(OFFSET('96点'!AA$5,(ROW(AA748)-ROW(AA$5))*4,,4))</f>
        <v>0</v>
      </c>
      <c r="AB748" s="1" t="e">
        <f ca="1" t="shared" si="290"/>
        <v>#DIV/0!</v>
      </c>
      <c r="AC748" s="1">
        <f ca="1">SUM(OFFSET('96点'!AC$5,(ROW(AC748)-ROW(AC$5))*4,,4))</f>
        <v>0</v>
      </c>
      <c r="AD748" s="1">
        <f ca="1">SUM(OFFSET('96点'!AD$5,(ROW(AD748)-ROW(AD$5))*4,,4))</f>
        <v>0</v>
      </c>
      <c r="AE748" s="1" t="e">
        <f ca="1" t="shared" si="291"/>
        <v>#DIV/0!</v>
      </c>
      <c r="AF748" s="1" t="e">
        <f ca="1" t="shared" si="292"/>
        <v>#DIV/0!</v>
      </c>
      <c r="AG748" s="1">
        <f ca="1">SUM(OFFSET('96点'!AG$5,(ROW(AG748)-ROW(AG$5))*4,,4))</f>
        <v>0</v>
      </c>
      <c r="AH748" s="1">
        <f ca="1">SUM(OFFSET('96点'!AH$5,(ROW(AH748)-ROW(AH$5))*4,,4))</f>
        <v>0</v>
      </c>
      <c r="AI748" s="1" t="e">
        <f ca="1" t="shared" si="293"/>
        <v>#DIV/0!</v>
      </c>
      <c r="AJ748" s="1">
        <f ca="1">SUM(OFFSET('96点'!AJ$5,(ROW(AJ748)-ROW(AJ$5))*4,,4))</f>
        <v>0</v>
      </c>
      <c r="AK748" s="1">
        <f ca="1">SUM(OFFSET('96点'!AK$5,(ROW(AK748)-ROW(AK$5))*4,,4))</f>
        <v>0</v>
      </c>
      <c r="AL748" s="1" t="e">
        <f ca="1" t="shared" si="294"/>
        <v>#DIV/0!</v>
      </c>
      <c r="AM748" s="1" t="e">
        <f ca="1" t="shared" si="295"/>
        <v>#DIV/0!</v>
      </c>
      <c r="AN748" s="1">
        <f ca="1">SUM(OFFSET('96点'!AN$5,(ROW(AN748)-ROW(AN$5))*4,,4))</f>
        <v>0</v>
      </c>
      <c r="AO748" s="1">
        <f ca="1">SUM(OFFSET('96点'!AO$5,(ROW(AO748)-ROW(AO$5))*4,,4))</f>
        <v>0</v>
      </c>
      <c r="AP748" s="1" t="e">
        <f ca="1" t="shared" si="296"/>
        <v>#DIV/0!</v>
      </c>
      <c r="AQ748" s="1">
        <f ca="1">SUM(OFFSET('96点'!AQ$5,(ROW(AQ748)-ROW(AQ$5))*4,,4))</f>
        <v>0</v>
      </c>
      <c r="AR748" s="1">
        <f ca="1">SUM(OFFSET('96点'!AR$5,(ROW(AR748)-ROW(AR$5))*4,,4))</f>
        <v>0</v>
      </c>
      <c r="AS748" s="1" t="e">
        <f ca="1" t="shared" si="297"/>
        <v>#DIV/0!</v>
      </c>
      <c r="AT748" s="1" t="e">
        <f ca="1" t="shared" si="298"/>
        <v>#DIV/0!</v>
      </c>
      <c r="AU748" s="1">
        <f ca="1">SUM(OFFSET('96点'!AU$5,(ROW(AU748)-ROW(AU$5))*4,,4))</f>
        <v>0</v>
      </c>
      <c r="AV748" s="1">
        <f ca="1">SUM(OFFSET('96点'!AV$5,(ROW(AV748)-ROW(AV$5))*4,,4))</f>
        <v>0</v>
      </c>
      <c r="AW748" s="1" t="e">
        <f ca="1" t="shared" si="299"/>
        <v>#DIV/0!</v>
      </c>
      <c r="AX748" s="1">
        <f ca="1">SUM(OFFSET('96点'!AX$5,(ROW(AX748)-ROW(AX$5))*4,,4))</f>
        <v>0</v>
      </c>
      <c r="AY748" s="1">
        <f ca="1">SUM(OFFSET('96点'!AY$5,(ROW(AY748)-ROW(AY$5))*4,,4))</f>
        <v>0</v>
      </c>
      <c r="AZ748" s="1" t="e">
        <f ca="1" t="shared" si="300"/>
        <v>#DIV/0!</v>
      </c>
      <c r="BA748" s="1" t="e">
        <f ca="1" t="shared" si="301"/>
        <v>#DIV/0!</v>
      </c>
      <c r="BB748" s="1">
        <f ca="1">SUM(OFFSET('96点'!BB$5,(ROW(BB748)-ROW(BB$5))*4,,4))</f>
        <v>0</v>
      </c>
    </row>
    <row r="749" spans="3:54">
      <c r="C749" s="1">
        <f t="shared" si="277"/>
        <v>745</v>
      </c>
      <c r="D749" s="1">
        <f t="shared" si="278"/>
        <v>3</v>
      </c>
      <c r="E749" s="1">
        <f t="shared" si="281"/>
        <v>45120</v>
      </c>
      <c r="F749" s="1" t="str">
        <f t="shared" si="279"/>
        <v>20230713</v>
      </c>
      <c r="G749">
        <f t="shared" si="282"/>
        <v>2</v>
      </c>
      <c r="J749" s="1" t="str">
        <f>INDEX(辅助表!$F$3:$F$14,G749)</f>
        <v>测试机组#1调度单元</v>
      </c>
      <c r="K749" s="1" t="str">
        <f t="shared" si="280"/>
        <v>2023-07-13</v>
      </c>
      <c r="L749" s="3">
        <f ca="1" t="shared" si="283"/>
        <v>0.0416666666666667</v>
      </c>
      <c r="M749" s="1">
        <f ca="1">SUM(OFFSET('96点'!M$5,(ROW(M749)-ROW(M$5))*4,,4))</f>
        <v>0</v>
      </c>
      <c r="N749" s="1" t="e">
        <f ca="1" t="shared" si="284"/>
        <v>#DIV/0!</v>
      </c>
      <c r="O749" s="1">
        <f ca="1">SUM(OFFSET('96点'!O$5,(ROW(O749)-ROW(O$5))*4,,4))</f>
        <v>0</v>
      </c>
      <c r="P749" s="1">
        <f ca="1">SUM(OFFSET('96点'!P$5,(ROW(P749)-ROW(P$5))*4,,4))</f>
        <v>0</v>
      </c>
      <c r="Q749" s="1" t="e">
        <f ca="1" t="shared" si="285"/>
        <v>#DIV/0!</v>
      </c>
      <c r="R749" s="1" t="e">
        <f ca="1" t="shared" si="286"/>
        <v>#DIV/0!</v>
      </c>
      <c r="S749" s="1">
        <f ca="1">SUM(OFFSET('96点'!S$5,(ROW(S749)-ROW(S$5))*4,,4))</f>
        <v>0</v>
      </c>
      <c r="T749" s="1">
        <f ca="1">SUM(OFFSET('96点'!T$5,(ROW(T749)-ROW(T$5))*4,,4))</f>
        <v>0</v>
      </c>
      <c r="U749" s="1" t="e">
        <f ca="1" t="shared" si="287"/>
        <v>#DIV/0!</v>
      </c>
      <c r="V749" s="1">
        <f ca="1">SUM(OFFSET('96点'!V$5,(ROW(V749)-ROW(V$5))*4,,4))</f>
        <v>0</v>
      </c>
      <c r="W749" s="1">
        <f ca="1">SUM(OFFSET('96点'!W$5,(ROW(W749)-ROW(W$5))*4,,4))</f>
        <v>0</v>
      </c>
      <c r="X749" s="1" t="e">
        <f ca="1" t="shared" si="288"/>
        <v>#DIV/0!</v>
      </c>
      <c r="Y749" s="1" t="e">
        <f ca="1" t="shared" si="289"/>
        <v>#DIV/0!</v>
      </c>
      <c r="Z749" s="1">
        <f ca="1">SUM(OFFSET('96点'!Z$5,(ROW(Z749)-ROW(Z$5))*4,,4))</f>
        <v>0</v>
      </c>
      <c r="AA749" s="1">
        <f ca="1">SUM(OFFSET('96点'!AA$5,(ROW(AA749)-ROW(AA$5))*4,,4))</f>
        <v>0</v>
      </c>
      <c r="AB749" s="1" t="e">
        <f ca="1" t="shared" si="290"/>
        <v>#DIV/0!</v>
      </c>
      <c r="AC749" s="1">
        <f ca="1">SUM(OFFSET('96点'!AC$5,(ROW(AC749)-ROW(AC$5))*4,,4))</f>
        <v>0</v>
      </c>
      <c r="AD749" s="1">
        <f ca="1">SUM(OFFSET('96点'!AD$5,(ROW(AD749)-ROW(AD$5))*4,,4))</f>
        <v>0</v>
      </c>
      <c r="AE749" s="1" t="e">
        <f ca="1" t="shared" si="291"/>
        <v>#DIV/0!</v>
      </c>
      <c r="AF749" s="1" t="e">
        <f ca="1" t="shared" si="292"/>
        <v>#DIV/0!</v>
      </c>
      <c r="AG749" s="1">
        <f ca="1">SUM(OFFSET('96点'!AG$5,(ROW(AG749)-ROW(AG$5))*4,,4))</f>
        <v>0</v>
      </c>
      <c r="AH749" s="1">
        <f ca="1">SUM(OFFSET('96点'!AH$5,(ROW(AH749)-ROW(AH$5))*4,,4))</f>
        <v>0</v>
      </c>
      <c r="AI749" s="1" t="e">
        <f ca="1" t="shared" si="293"/>
        <v>#DIV/0!</v>
      </c>
      <c r="AJ749" s="1">
        <f ca="1">SUM(OFFSET('96点'!AJ$5,(ROW(AJ749)-ROW(AJ$5))*4,,4))</f>
        <v>0</v>
      </c>
      <c r="AK749" s="1">
        <f ca="1">SUM(OFFSET('96点'!AK$5,(ROW(AK749)-ROW(AK$5))*4,,4))</f>
        <v>0</v>
      </c>
      <c r="AL749" s="1" t="e">
        <f ca="1" t="shared" si="294"/>
        <v>#DIV/0!</v>
      </c>
      <c r="AM749" s="1" t="e">
        <f ca="1" t="shared" si="295"/>
        <v>#DIV/0!</v>
      </c>
      <c r="AN749" s="1">
        <f ca="1">SUM(OFFSET('96点'!AN$5,(ROW(AN749)-ROW(AN$5))*4,,4))</f>
        <v>0</v>
      </c>
      <c r="AO749" s="1">
        <f ca="1">SUM(OFFSET('96点'!AO$5,(ROW(AO749)-ROW(AO$5))*4,,4))</f>
        <v>0</v>
      </c>
      <c r="AP749" s="1" t="e">
        <f ca="1" t="shared" si="296"/>
        <v>#DIV/0!</v>
      </c>
      <c r="AQ749" s="1">
        <f ca="1">SUM(OFFSET('96点'!AQ$5,(ROW(AQ749)-ROW(AQ$5))*4,,4))</f>
        <v>0</v>
      </c>
      <c r="AR749" s="1">
        <f ca="1">SUM(OFFSET('96点'!AR$5,(ROW(AR749)-ROW(AR$5))*4,,4))</f>
        <v>0</v>
      </c>
      <c r="AS749" s="1" t="e">
        <f ca="1" t="shared" si="297"/>
        <v>#DIV/0!</v>
      </c>
      <c r="AT749" s="1" t="e">
        <f ca="1" t="shared" si="298"/>
        <v>#DIV/0!</v>
      </c>
      <c r="AU749" s="1">
        <f ca="1">SUM(OFFSET('96点'!AU$5,(ROW(AU749)-ROW(AU$5))*4,,4))</f>
        <v>0</v>
      </c>
      <c r="AV749" s="1">
        <f ca="1">SUM(OFFSET('96点'!AV$5,(ROW(AV749)-ROW(AV$5))*4,,4))</f>
        <v>0</v>
      </c>
      <c r="AW749" s="1" t="e">
        <f ca="1" t="shared" si="299"/>
        <v>#DIV/0!</v>
      </c>
      <c r="AX749" s="1">
        <f ca="1">SUM(OFFSET('96点'!AX$5,(ROW(AX749)-ROW(AX$5))*4,,4))</f>
        <v>0</v>
      </c>
      <c r="AY749" s="1">
        <f ca="1">SUM(OFFSET('96点'!AY$5,(ROW(AY749)-ROW(AY$5))*4,,4))</f>
        <v>0</v>
      </c>
      <c r="AZ749" s="1" t="e">
        <f ca="1" t="shared" si="300"/>
        <v>#DIV/0!</v>
      </c>
      <c r="BA749" s="1" t="e">
        <f ca="1" t="shared" si="301"/>
        <v>#DIV/0!</v>
      </c>
      <c r="BB749" s="1">
        <f ca="1">SUM(OFFSET('96点'!BB$5,(ROW(BB749)-ROW(BB$5))*4,,4))</f>
        <v>0</v>
      </c>
    </row>
    <row r="750" spans="3:54">
      <c r="C750" s="1">
        <f t="shared" si="277"/>
        <v>746</v>
      </c>
      <c r="D750" s="1">
        <f t="shared" si="278"/>
        <v>4</v>
      </c>
      <c r="E750" s="1">
        <f t="shared" si="281"/>
        <v>45120</v>
      </c>
      <c r="F750" s="1" t="str">
        <f t="shared" si="279"/>
        <v>20230713</v>
      </c>
      <c r="G750">
        <f t="shared" si="282"/>
        <v>2</v>
      </c>
      <c r="J750" s="1" t="str">
        <f>INDEX(辅助表!$F$3:$F$14,G750)</f>
        <v>测试机组#1调度单元</v>
      </c>
      <c r="K750" s="1" t="str">
        <f t="shared" si="280"/>
        <v>2023-07-13</v>
      </c>
      <c r="L750" s="3">
        <f ca="1" t="shared" si="283"/>
        <v>0.0833333333333333</v>
      </c>
      <c r="M750" s="1">
        <f ca="1">SUM(OFFSET('96点'!M$5,(ROW(M750)-ROW(M$5))*4,,4))</f>
        <v>0</v>
      </c>
      <c r="N750" s="1" t="e">
        <f ca="1" t="shared" si="284"/>
        <v>#DIV/0!</v>
      </c>
      <c r="O750" s="1">
        <f ca="1">SUM(OFFSET('96点'!O$5,(ROW(O750)-ROW(O$5))*4,,4))</f>
        <v>0</v>
      </c>
      <c r="P750" s="1">
        <f ca="1">SUM(OFFSET('96点'!P$5,(ROW(P750)-ROW(P$5))*4,,4))</f>
        <v>0</v>
      </c>
      <c r="Q750" s="1" t="e">
        <f ca="1" t="shared" si="285"/>
        <v>#DIV/0!</v>
      </c>
      <c r="R750" s="1" t="e">
        <f ca="1" t="shared" si="286"/>
        <v>#DIV/0!</v>
      </c>
      <c r="S750" s="1">
        <f ca="1">SUM(OFFSET('96点'!S$5,(ROW(S750)-ROW(S$5))*4,,4))</f>
        <v>0</v>
      </c>
      <c r="T750" s="1">
        <f ca="1">SUM(OFFSET('96点'!T$5,(ROW(T750)-ROW(T$5))*4,,4))</f>
        <v>0</v>
      </c>
      <c r="U750" s="1" t="e">
        <f ca="1" t="shared" si="287"/>
        <v>#DIV/0!</v>
      </c>
      <c r="V750" s="1">
        <f ca="1">SUM(OFFSET('96点'!V$5,(ROW(V750)-ROW(V$5))*4,,4))</f>
        <v>0</v>
      </c>
      <c r="W750" s="1">
        <f ca="1">SUM(OFFSET('96点'!W$5,(ROW(W750)-ROW(W$5))*4,,4))</f>
        <v>0</v>
      </c>
      <c r="X750" s="1" t="e">
        <f ca="1" t="shared" si="288"/>
        <v>#DIV/0!</v>
      </c>
      <c r="Y750" s="1" t="e">
        <f ca="1" t="shared" si="289"/>
        <v>#DIV/0!</v>
      </c>
      <c r="Z750" s="1">
        <f ca="1">SUM(OFFSET('96点'!Z$5,(ROW(Z750)-ROW(Z$5))*4,,4))</f>
        <v>0</v>
      </c>
      <c r="AA750" s="1">
        <f ca="1">SUM(OFFSET('96点'!AA$5,(ROW(AA750)-ROW(AA$5))*4,,4))</f>
        <v>0</v>
      </c>
      <c r="AB750" s="1" t="e">
        <f ca="1" t="shared" si="290"/>
        <v>#DIV/0!</v>
      </c>
      <c r="AC750" s="1">
        <f ca="1">SUM(OFFSET('96点'!AC$5,(ROW(AC750)-ROW(AC$5))*4,,4))</f>
        <v>0</v>
      </c>
      <c r="AD750" s="1">
        <f ca="1">SUM(OFFSET('96点'!AD$5,(ROW(AD750)-ROW(AD$5))*4,,4))</f>
        <v>0</v>
      </c>
      <c r="AE750" s="1" t="e">
        <f ca="1" t="shared" si="291"/>
        <v>#DIV/0!</v>
      </c>
      <c r="AF750" s="1" t="e">
        <f ca="1" t="shared" si="292"/>
        <v>#DIV/0!</v>
      </c>
      <c r="AG750" s="1">
        <f ca="1">SUM(OFFSET('96点'!AG$5,(ROW(AG750)-ROW(AG$5))*4,,4))</f>
        <v>0</v>
      </c>
      <c r="AH750" s="1">
        <f ca="1">SUM(OFFSET('96点'!AH$5,(ROW(AH750)-ROW(AH$5))*4,,4))</f>
        <v>0</v>
      </c>
      <c r="AI750" s="1" t="e">
        <f ca="1" t="shared" si="293"/>
        <v>#DIV/0!</v>
      </c>
      <c r="AJ750" s="1">
        <f ca="1">SUM(OFFSET('96点'!AJ$5,(ROW(AJ750)-ROW(AJ$5))*4,,4))</f>
        <v>0</v>
      </c>
      <c r="AK750" s="1">
        <f ca="1">SUM(OFFSET('96点'!AK$5,(ROW(AK750)-ROW(AK$5))*4,,4))</f>
        <v>0</v>
      </c>
      <c r="AL750" s="1" t="e">
        <f ca="1" t="shared" si="294"/>
        <v>#DIV/0!</v>
      </c>
      <c r="AM750" s="1" t="e">
        <f ca="1" t="shared" si="295"/>
        <v>#DIV/0!</v>
      </c>
      <c r="AN750" s="1">
        <f ca="1">SUM(OFFSET('96点'!AN$5,(ROW(AN750)-ROW(AN$5))*4,,4))</f>
        <v>0</v>
      </c>
      <c r="AO750" s="1">
        <f ca="1">SUM(OFFSET('96点'!AO$5,(ROW(AO750)-ROW(AO$5))*4,,4))</f>
        <v>0</v>
      </c>
      <c r="AP750" s="1" t="e">
        <f ca="1" t="shared" si="296"/>
        <v>#DIV/0!</v>
      </c>
      <c r="AQ750" s="1">
        <f ca="1">SUM(OFFSET('96点'!AQ$5,(ROW(AQ750)-ROW(AQ$5))*4,,4))</f>
        <v>0</v>
      </c>
      <c r="AR750" s="1">
        <f ca="1">SUM(OFFSET('96点'!AR$5,(ROW(AR750)-ROW(AR$5))*4,,4))</f>
        <v>0</v>
      </c>
      <c r="AS750" s="1" t="e">
        <f ca="1" t="shared" si="297"/>
        <v>#DIV/0!</v>
      </c>
      <c r="AT750" s="1" t="e">
        <f ca="1" t="shared" si="298"/>
        <v>#DIV/0!</v>
      </c>
      <c r="AU750" s="1">
        <f ca="1">SUM(OFFSET('96点'!AU$5,(ROW(AU750)-ROW(AU$5))*4,,4))</f>
        <v>0</v>
      </c>
      <c r="AV750" s="1">
        <f ca="1">SUM(OFFSET('96点'!AV$5,(ROW(AV750)-ROW(AV$5))*4,,4))</f>
        <v>0</v>
      </c>
      <c r="AW750" s="1" t="e">
        <f ca="1" t="shared" si="299"/>
        <v>#DIV/0!</v>
      </c>
      <c r="AX750" s="1">
        <f ca="1">SUM(OFFSET('96点'!AX$5,(ROW(AX750)-ROW(AX$5))*4,,4))</f>
        <v>0</v>
      </c>
      <c r="AY750" s="1">
        <f ca="1">SUM(OFFSET('96点'!AY$5,(ROW(AY750)-ROW(AY$5))*4,,4))</f>
        <v>0</v>
      </c>
      <c r="AZ750" s="1" t="e">
        <f ca="1" t="shared" si="300"/>
        <v>#DIV/0!</v>
      </c>
      <c r="BA750" s="1" t="e">
        <f ca="1" t="shared" si="301"/>
        <v>#DIV/0!</v>
      </c>
      <c r="BB750" s="1">
        <f ca="1">SUM(OFFSET('96点'!BB$5,(ROW(BB750)-ROW(BB$5))*4,,4))</f>
        <v>0</v>
      </c>
    </row>
    <row r="751" spans="3:54">
      <c r="C751" s="1">
        <f t="shared" si="277"/>
        <v>747</v>
      </c>
      <c r="D751" s="1">
        <f t="shared" si="278"/>
        <v>5</v>
      </c>
      <c r="E751" s="1">
        <f t="shared" si="281"/>
        <v>45120</v>
      </c>
      <c r="F751" s="1" t="str">
        <f t="shared" si="279"/>
        <v>20230713</v>
      </c>
      <c r="G751">
        <f t="shared" si="282"/>
        <v>2</v>
      </c>
      <c r="J751" s="1" t="str">
        <f>INDEX(辅助表!$F$3:$F$14,G751)</f>
        <v>测试机组#1调度单元</v>
      </c>
      <c r="K751" s="1" t="str">
        <f t="shared" si="280"/>
        <v>2023-07-13</v>
      </c>
      <c r="L751" s="3">
        <f ca="1" t="shared" si="283"/>
        <v>0.125</v>
      </c>
      <c r="M751" s="1">
        <f ca="1">SUM(OFFSET('96点'!M$5,(ROW(M751)-ROW(M$5))*4,,4))</f>
        <v>0</v>
      </c>
      <c r="N751" s="1" t="e">
        <f ca="1" t="shared" si="284"/>
        <v>#DIV/0!</v>
      </c>
      <c r="O751" s="1">
        <f ca="1">SUM(OFFSET('96点'!O$5,(ROW(O751)-ROW(O$5))*4,,4))</f>
        <v>0</v>
      </c>
      <c r="P751" s="1">
        <f ca="1">SUM(OFFSET('96点'!P$5,(ROW(P751)-ROW(P$5))*4,,4))</f>
        <v>0</v>
      </c>
      <c r="Q751" s="1" t="e">
        <f ca="1" t="shared" si="285"/>
        <v>#DIV/0!</v>
      </c>
      <c r="R751" s="1" t="e">
        <f ca="1" t="shared" si="286"/>
        <v>#DIV/0!</v>
      </c>
      <c r="S751" s="1">
        <f ca="1">SUM(OFFSET('96点'!S$5,(ROW(S751)-ROW(S$5))*4,,4))</f>
        <v>0</v>
      </c>
      <c r="T751" s="1">
        <f ca="1">SUM(OFFSET('96点'!T$5,(ROW(T751)-ROW(T$5))*4,,4))</f>
        <v>0</v>
      </c>
      <c r="U751" s="1" t="e">
        <f ca="1" t="shared" si="287"/>
        <v>#DIV/0!</v>
      </c>
      <c r="V751" s="1">
        <f ca="1">SUM(OFFSET('96点'!V$5,(ROW(V751)-ROW(V$5))*4,,4))</f>
        <v>0</v>
      </c>
      <c r="W751" s="1">
        <f ca="1">SUM(OFFSET('96点'!W$5,(ROW(W751)-ROW(W$5))*4,,4))</f>
        <v>0</v>
      </c>
      <c r="X751" s="1" t="e">
        <f ca="1" t="shared" si="288"/>
        <v>#DIV/0!</v>
      </c>
      <c r="Y751" s="1" t="e">
        <f ca="1" t="shared" si="289"/>
        <v>#DIV/0!</v>
      </c>
      <c r="Z751" s="1">
        <f ca="1">SUM(OFFSET('96点'!Z$5,(ROW(Z751)-ROW(Z$5))*4,,4))</f>
        <v>0</v>
      </c>
      <c r="AA751" s="1">
        <f ca="1">SUM(OFFSET('96点'!AA$5,(ROW(AA751)-ROW(AA$5))*4,,4))</f>
        <v>0</v>
      </c>
      <c r="AB751" s="1" t="e">
        <f ca="1" t="shared" si="290"/>
        <v>#DIV/0!</v>
      </c>
      <c r="AC751" s="1">
        <f ca="1">SUM(OFFSET('96点'!AC$5,(ROW(AC751)-ROW(AC$5))*4,,4))</f>
        <v>0</v>
      </c>
      <c r="AD751" s="1">
        <f ca="1">SUM(OFFSET('96点'!AD$5,(ROW(AD751)-ROW(AD$5))*4,,4))</f>
        <v>0</v>
      </c>
      <c r="AE751" s="1" t="e">
        <f ca="1" t="shared" si="291"/>
        <v>#DIV/0!</v>
      </c>
      <c r="AF751" s="1" t="e">
        <f ca="1" t="shared" si="292"/>
        <v>#DIV/0!</v>
      </c>
      <c r="AG751" s="1">
        <f ca="1">SUM(OFFSET('96点'!AG$5,(ROW(AG751)-ROW(AG$5))*4,,4))</f>
        <v>0</v>
      </c>
      <c r="AH751" s="1">
        <f ca="1">SUM(OFFSET('96点'!AH$5,(ROW(AH751)-ROW(AH$5))*4,,4))</f>
        <v>0</v>
      </c>
      <c r="AI751" s="1" t="e">
        <f ca="1" t="shared" si="293"/>
        <v>#DIV/0!</v>
      </c>
      <c r="AJ751" s="1">
        <f ca="1">SUM(OFFSET('96点'!AJ$5,(ROW(AJ751)-ROW(AJ$5))*4,,4))</f>
        <v>0</v>
      </c>
      <c r="AK751" s="1">
        <f ca="1">SUM(OFFSET('96点'!AK$5,(ROW(AK751)-ROW(AK$5))*4,,4))</f>
        <v>0</v>
      </c>
      <c r="AL751" s="1" t="e">
        <f ca="1" t="shared" si="294"/>
        <v>#DIV/0!</v>
      </c>
      <c r="AM751" s="1" t="e">
        <f ca="1" t="shared" si="295"/>
        <v>#DIV/0!</v>
      </c>
      <c r="AN751" s="1">
        <f ca="1">SUM(OFFSET('96点'!AN$5,(ROW(AN751)-ROW(AN$5))*4,,4))</f>
        <v>0</v>
      </c>
      <c r="AO751" s="1">
        <f ca="1">SUM(OFFSET('96点'!AO$5,(ROW(AO751)-ROW(AO$5))*4,,4))</f>
        <v>0</v>
      </c>
      <c r="AP751" s="1" t="e">
        <f ca="1" t="shared" si="296"/>
        <v>#DIV/0!</v>
      </c>
      <c r="AQ751" s="1">
        <f ca="1">SUM(OFFSET('96点'!AQ$5,(ROW(AQ751)-ROW(AQ$5))*4,,4))</f>
        <v>0</v>
      </c>
      <c r="AR751" s="1">
        <f ca="1">SUM(OFFSET('96点'!AR$5,(ROW(AR751)-ROW(AR$5))*4,,4))</f>
        <v>0</v>
      </c>
      <c r="AS751" s="1" t="e">
        <f ca="1" t="shared" si="297"/>
        <v>#DIV/0!</v>
      </c>
      <c r="AT751" s="1" t="e">
        <f ca="1" t="shared" si="298"/>
        <v>#DIV/0!</v>
      </c>
      <c r="AU751" s="1">
        <f ca="1">SUM(OFFSET('96点'!AU$5,(ROW(AU751)-ROW(AU$5))*4,,4))</f>
        <v>0</v>
      </c>
      <c r="AV751" s="1">
        <f ca="1">SUM(OFFSET('96点'!AV$5,(ROW(AV751)-ROW(AV$5))*4,,4))</f>
        <v>0</v>
      </c>
      <c r="AW751" s="1" t="e">
        <f ca="1" t="shared" si="299"/>
        <v>#DIV/0!</v>
      </c>
      <c r="AX751" s="1">
        <f ca="1">SUM(OFFSET('96点'!AX$5,(ROW(AX751)-ROW(AX$5))*4,,4))</f>
        <v>0</v>
      </c>
      <c r="AY751" s="1">
        <f ca="1">SUM(OFFSET('96点'!AY$5,(ROW(AY751)-ROW(AY$5))*4,,4))</f>
        <v>0</v>
      </c>
      <c r="AZ751" s="1" t="e">
        <f ca="1" t="shared" si="300"/>
        <v>#DIV/0!</v>
      </c>
      <c r="BA751" s="1" t="e">
        <f ca="1" t="shared" si="301"/>
        <v>#DIV/0!</v>
      </c>
      <c r="BB751" s="1">
        <f ca="1">SUM(OFFSET('96点'!BB$5,(ROW(BB751)-ROW(BB$5))*4,,4))</f>
        <v>0</v>
      </c>
    </row>
    <row r="752" spans="3:54">
      <c r="C752" s="1">
        <f t="shared" si="277"/>
        <v>748</v>
      </c>
      <c r="D752" s="1">
        <f t="shared" si="278"/>
        <v>6</v>
      </c>
      <c r="E752" s="1">
        <f t="shared" si="281"/>
        <v>45120</v>
      </c>
      <c r="F752" s="1" t="str">
        <f t="shared" si="279"/>
        <v>20230713</v>
      </c>
      <c r="G752">
        <f t="shared" si="282"/>
        <v>2</v>
      </c>
      <c r="J752" s="1" t="str">
        <f>INDEX(辅助表!$F$3:$F$14,G752)</f>
        <v>测试机组#1调度单元</v>
      </c>
      <c r="K752" s="1" t="str">
        <f t="shared" si="280"/>
        <v>2023-07-13</v>
      </c>
      <c r="L752" s="3">
        <f ca="1" t="shared" si="283"/>
        <v>0.166666666666667</v>
      </c>
      <c r="M752" s="1">
        <f ca="1">SUM(OFFSET('96点'!M$5,(ROW(M752)-ROW(M$5))*4,,4))</f>
        <v>0</v>
      </c>
      <c r="N752" s="1" t="e">
        <f ca="1" t="shared" si="284"/>
        <v>#DIV/0!</v>
      </c>
      <c r="O752" s="1">
        <f ca="1">SUM(OFFSET('96点'!O$5,(ROW(O752)-ROW(O$5))*4,,4))</f>
        <v>0</v>
      </c>
      <c r="P752" s="1">
        <f ca="1">SUM(OFFSET('96点'!P$5,(ROW(P752)-ROW(P$5))*4,,4))</f>
        <v>0</v>
      </c>
      <c r="Q752" s="1" t="e">
        <f ca="1" t="shared" si="285"/>
        <v>#DIV/0!</v>
      </c>
      <c r="R752" s="1" t="e">
        <f ca="1" t="shared" si="286"/>
        <v>#DIV/0!</v>
      </c>
      <c r="S752" s="1">
        <f ca="1">SUM(OFFSET('96点'!S$5,(ROW(S752)-ROW(S$5))*4,,4))</f>
        <v>0</v>
      </c>
      <c r="T752" s="1">
        <f ca="1">SUM(OFFSET('96点'!T$5,(ROW(T752)-ROW(T$5))*4,,4))</f>
        <v>0</v>
      </c>
      <c r="U752" s="1" t="e">
        <f ca="1" t="shared" si="287"/>
        <v>#DIV/0!</v>
      </c>
      <c r="V752" s="1">
        <f ca="1">SUM(OFFSET('96点'!V$5,(ROW(V752)-ROW(V$5))*4,,4))</f>
        <v>0</v>
      </c>
      <c r="W752" s="1">
        <f ca="1">SUM(OFFSET('96点'!W$5,(ROW(W752)-ROW(W$5))*4,,4))</f>
        <v>0</v>
      </c>
      <c r="X752" s="1" t="e">
        <f ca="1" t="shared" si="288"/>
        <v>#DIV/0!</v>
      </c>
      <c r="Y752" s="1" t="e">
        <f ca="1" t="shared" si="289"/>
        <v>#DIV/0!</v>
      </c>
      <c r="Z752" s="1">
        <f ca="1">SUM(OFFSET('96点'!Z$5,(ROW(Z752)-ROW(Z$5))*4,,4))</f>
        <v>0</v>
      </c>
      <c r="AA752" s="1">
        <f ca="1">SUM(OFFSET('96点'!AA$5,(ROW(AA752)-ROW(AA$5))*4,,4))</f>
        <v>0</v>
      </c>
      <c r="AB752" s="1" t="e">
        <f ca="1" t="shared" si="290"/>
        <v>#DIV/0!</v>
      </c>
      <c r="AC752" s="1">
        <f ca="1">SUM(OFFSET('96点'!AC$5,(ROW(AC752)-ROW(AC$5))*4,,4))</f>
        <v>0</v>
      </c>
      <c r="AD752" s="1">
        <f ca="1">SUM(OFFSET('96点'!AD$5,(ROW(AD752)-ROW(AD$5))*4,,4))</f>
        <v>0</v>
      </c>
      <c r="AE752" s="1" t="e">
        <f ca="1" t="shared" si="291"/>
        <v>#DIV/0!</v>
      </c>
      <c r="AF752" s="1" t="e">
        <f ca="1" t="shared" si="292"/>
        <v>#DIV/0!</v>
      </c>
      <c r="AG752" s="1">
        <f ca="1">SUM(OFFSET('96点'!AG$5,(ROW(AG752)-ROW(AG$5))*4,,4))</f>
        <v>0</v>
      </c>
      <c r="AH752" s="1">
        <f ca="1">SUM(OFFSET('96点'!AH$5,(ROW(AH752)-ROW(AH$5))*4,,4))</f>
        <v>0</v>
      </c>
      <c r="AI752" s="1" t="e">
        <f ca="1" t="shared" si="293"/>
        <v>#DIV/0!</v>
      </c>
      <c r="AJ752" s="1">
        <f ca="1">SUM(OFFSET('96点'!AJ$5,(ROW(AJ752)-ROW(AJ$5))*4,,4))</f>
        <v>0</v>
      </c>
      <c r="AK752" s="1">
        <f ca="1">SUM(OFFSET('96点'!AK$5,(ROW(AK752)-ROW(AK$5))*4,,4))</f>
        <v>0</v>
      </c>
      <c r="AL752" s="1" t="e">
        <f ca="1" t="shared" si="294"/>
        <v>#DIV/0!</v>
      </c>
      <c r="AM752" s="1" t="e">
        <f ca="1" t="shared" si="295"/>
        <v>#DIV/0!</v>
      </c>
      <c r="AN752" s="1">
        <f ca="1">SUM(OFFSET('96点'!AN$5,(ROW(AN752)-ROW(AN$5))*4,,4))</f>
        <v>0</v>
      </c>
      <c r="AO752" s="1">
        <f ca="1">SUM(OFFSET('96点'!AO$5,(ROW(AO752)-ROW(AO$5))*4,,4))</f>
        <v>0</v>
      </c>
      <c r="AP752" s="1" t="e">
        <f ca="1" t="shared" si="296"/>
        <v>#DIV/0!</v>
      </c>
      <c r="AQ752" s="1">
        <f ca="1">SUM(OFFSET('96点'!AQ$5,(ROW(AQ752)-ROW(AQ$5))*4,,4))</f>
        <v>0</v>
      </c>
      <c r="AR752" s="1">
        <f ca="1">SUM(OFFSET('96点'!AR$5,(ROW(AR752)-ROW(AR$5))*4,,4))</f>
        <v>0</v>
      </c>
      <c r="AS752" s="1" t="e">
        <f ca="1" t="shared" si="297"/>
        <v>#DIV/0!</v>
      </c>
      <c r="AT752" s="1" t="e">
        <f ca="1" t="shared" si="298"/>
        <v>#DIV/0!</v>
      </c>
      <c r="AU752" s="1">
        <f ca="1">SUM(OFFSET('96点'!AU$5,(ROW(AU752)-ROW(AU$5))*4,,4))</f>
        <v>0</v>
      </c>
      <c r="AV752" s="1">
        <f ca="1">SUM(OFFSET('96点'!AV$5,(ROW(AV752)-ROW(AV$5))*4,,4))</f>
        <v>0</v>
      </c>
      <c r="AW752" s="1" t="e">
        <f ca="1" t="shared" si="299"/>
        <v>#DIV/0!</v>
      </c>
      <c r="AX752" s="1">
        <f ca="1">SUM(OFFSET('96点'!AX$5,(ROW(AX752)-ROW(AX$5))*4,,4))</f>
        <v>0</v>
      </c>
      <c r="AY752" s="1">
        <f ca="1">SUM(OFFSET('96点'!AY$5,(ROW(AY752)-ROW(AY$5))*4,,4))</f>
        <v>0</v>
      </c>
      <c r="AZ752" s="1" t="e">
        <f ca="1" t="shared" si="300"/>
        <v>#DIV/0!</v>
      </c>
      <c r="BA752" s="1" t="e">
        <f ca="1" t="shared" si="301"/>
        <v>#DIV/0!</v>
      </c>
      <c r="BB752" s="1">
        <f ca="1">SUM(OFFSET('96点'!BB$5,(ROW(BB752)-ROW(BB$5))*4,,4))</f>
        <v>0</v>
      </c>
    </row>
    <row r="753" spans="3:54">
      <c r="C753" s="1">
        <f t="shared" si="277"/>
        <v>749</v>
      </c>
      <c r="D753" s="1">
        <f t="shared" si="278"/>
        <v>7</v>
      </c>
      <c r="E753" s="1">
        <f t="shared" si="281"/>
        <v>45120</v>
      </c>
      <c r="F753" s="1" t="str">
        <f t="shared" si="279"/>
        <v>20230713</v>
      </c>
      <c r="G753">
        <f t="shared" si="282"/>
        <v>2</v>
      </c>
      <c r="J753" s="1" t="str">
        <f>INDEX(辅助表!$F$3:$F$14,G753)</f>
        <v>测试机组#1调度单元</v>
      </c>
      <c r="K753" s="1" t="str">
        <f t="shared" si="280"/>
        <v>2023-07-13</v>
      </c>
      <c r="L753" s="3">
        <f ca="1" t="shared" si="283"/>
        <v>0.208333333333333</v>
      </c>
      <c r="M753" s="1">
        <f ca="1">SUM(OFFSET('96点'!M$5,(ROW(M753)-ROW(M$5))*4,,4))</f>
        <v>0</v>
      </c>
      <c r="N753" s="1" t="e">
        <f ca="1" t="shared" si="284"/>
        <v>#DIV/0!</v>
      </c>
      <c r="O753" s="1">
        <f ca="1">SUM(OFFSET('96点'!O$5,(ROW(O753)-ROW(O$5))*4,,4))</f>
        <v>0</v>
      </c>
      <c r="P753" s="1">
        <f ca="1">SUM(OFFSET('96点'!P$5,(ROW(P753)-ROW(P$5))*4,,4))</f>
        <v>0</v>
      </c>
      <c r="Q753" s="1" t="e">
        <f ca="1" t="shared" si="285"/>
        <v>#DIV/0!</v>
      </c>
      <c r="R753" s="1" t="e">
        <f ca="1" t="shared" si="286"/>
        <v>#DIV/0!</v>
      </c>
      <c r="S753" s="1">
        <f ca="1">SUM(OFFSET('96点'!S$5,(ROW(S753)-ROW(S$5))*4,,4))</f>
        <v>0</v>
      </c>
      <c r="T753" s="1">
        <f ca="1">SUM(OFFSET('96点'!T$5,(ROW(T753)-ROW(T$5))*4,,4))</f>
        <v>0</v>
      </c>
      <c r="U753" s="1" t="e">
        <f ca="1" t="shared" si="287"/>
        <v>#DIV/0!</v>
      </c>
      <c r="V753" s="1">
        <f ca="1">SUM(OFFSET('96点'!V$5,(ROW(V753)-ROW(V$5))*4,,4))</f>
        <v>0</v>
      </c>
      <c r="W753" s="1">
        <f ca="1">SUM(OFFSET('96点'!W$5,(ROW(W753)-ROW(W$5))*4,,4))</f>
        <v>0</v>
      </c>
      <c r="X753" s="1" t="e">
        <f ca="1" t="shared" si="288"/>
        <v>#DIV/0!</v>
      </c>
      <c r="Y753" s="1" t="e">
        <f ca="1" t="shared" si="289"/>
        <v>#DIV/0!</v>
      </c>
      <c r="Z753" s="1">
        <f ca="1">SUM(OFFSET('96点'!Z$5,(ROW(Z753)-ROW(Z$5))*4,,4))</f>
        <v>0</v>
      </c>
      <c r="AA753" s="1">
        <f ca="1">SUM(OFFSET('96点'!AA$5,(ROW(AA753)-ROW(AA$5))*4,,4))</f>
        <v>0</v>
      </c>
      <c r="AB753" s="1" t="e">
        <f ca="1" t="shared" si="290"/>
        <v>#DIV/0!</v>
      </c>
      <c r="AC753" s="1">
        <f ca="1">SUM(OFFSET('96点'!AC$5,(ROW(AC753)-ROW(AC$5))*4,,4))</f>
        <v>0</v>
      </c>
      <c r="AD753" s="1">
        <f ca="1">SUM(OFFSET('96点'!AD$5,(ROW(AD753)-ROW(AD$5))*4,,4))</f>
        <v>0</v>
      </c>
      <c r="AE753" s="1" t="e">
        <f ca="1" t="shared" si="291"/>
        <v>#DIV/0!</v>
      </c>
      <c r="AF753" s="1" t="e">
        <f ca="1" t="shared" si="292"/>
        <v>#DIV/0!</v>
      </c>
      <c r="AG753" s="1">
        <f ca="1">SUM(OFFSET('96点'!AG$5,(ROW(AG753)-ROW(AG$5))*4,,4))</f>
        <v>0</v>
      </c>
      <c r="AH753" s="1">
        <f ca="1">SUM(OFFSET('96点'!AH$5,(ROW(AH753)-ROW(AH$5))*4,,4))</f>
        <v>0</v>
      </c>
      <c r="AI753" s="1" t="e">
        <f ca="1" t="shared" si="293"/>
        <v>#DIV/0!</v>
      </c>
      <c r="AJ753" s="1">
        <f ca="1">SUM(OFFSET('96点'!AJ$5,(ROW(AJ753)-ROW(AJ$5))*4,,4))</f>
        <v>0</v>
      </c>
      <c r="AK753" s="1">
        <f ca="1">SUM(OFFSET('96点'!AK$5,(ROW(AK753)-ROW(AK$5))*4,,4))</f>
        <v>0</v>
      </c>
      <c r="AL753" s="1" t="e">
        <f ca="1" t="shared" si="294"/>
        <v>#DIV/0!</v>
      </c>
      <c r="AM753" s="1" t="e">
        <f ca="1" t="shared" si="295"/>
        <v>#DIV/0!</v>
      </c>
      <c r="AN753" s="1">
        <f ca="1">SUM(OFFSET('96点'!AN$5,(ROW(AN753)-ROW(AN$5))*4,,4))</f>
        <v>0</v>
      </c>
      <c r="AO753" s="1">
        <f ca="1">SUM(OFFSET('96点'!AO$5,(ROW(AO753)-ROW(AO$5))*4,,4))</f>
        <v>0</v>
      </c>
      <c r="AP753" s="1" t="e">
        <f ca="1" t="shared" si="296"/>
        <v>#DIV/0!</v>
      </c>
      <c r="AQ753" s="1">
        <f ca="1">SUM(OFFSET('96点'!AQ$5,(ROW(AQ753)-ROW(AQ$5))*4,,4))</f>
        <v>0</v>
      </c>
      <c r="AR753" s="1">
        <f ca="1">SUM(OFFSET('96点'!AR$5,(ROW(AR753)-ROW(AR$5))*4,,4))</f>
        <v>0</v>
      </c>
      <c r="AS753" s="1" t="e">
        <f ca="1" t="shared" si="297"/>
        <v>#DIV/0!</v>
      </c>
      <c r="AT753" s="1" t="e">
        <f ca="1" t="shared" si="298"/>
        <v>#DIV/0!</v>
      </c>
      <c r="AU753" s="1">
        <f ca="1">SUM(OFFSET('96点'!AU$5,(ROW(AU753)-ROW(AU$5))*4,,4))</f>
        <v>0</v>
      </c>
      <c r="AV753" s="1">
        <f ca="1">SUM(OFFSET('96点'!AV$5,(ROW(AV753)-ROW(AV$5))*4,,4))</f>
        <v>0</v>
      </c>
      <c r="AW753" s="1" t="e">
        <f ca="1" t="shared" si="299"/>
        <v>#DIV/0!</v>
      </c>
      <c r="AX753" s="1">
        <f ca="1">SUM(OFFSET('96点'!AX$5,(ROW(AX753)-ROW(AX$5))*4,,4))</f>
        <v>0</v>
      </c>
      <c r="AY753" s="1">
        <f ca="1">SUM(OFFSET('96点'!AY$5,(ROW(AY753)-ROW(AY$5))*4,,4))</f>
        <v>0</v>
      </c>
      <c r="AZ753" s="1" t="e">
        <f ca="1" t="shared" si="300"/>
        <v>#DIV/0!</v>
      </c>
      <c r="BA753" s="1" t="e">
        <f ca="1" t="shared" si="301"/>
        <v>#DIV/0!</v>
      </c>
      <c r="BB753" s="1">
        <f ca="1">SUM(OFFSET('96点'!BB$5,(ROW(BB753)-ROW(BB$5))*4,,4))</f>
        <v>0</v>
      </c>
    </row>
    <row r="754" spans="3:54">
      <c r="C754" s="1">
        <f t="shared" si="277"/>
        <v>750</v>
      </c>
      <c r="D754" s="1">
        <f t="shared" si="278"/>
        <v>8</v>
      </c>
      <c r="E754" s="1">
        <f t="shared" si="281"/>
        <v>45120</v>
      </c>
      <c r="F754" s="1" t="str">
        <f t="shared" si="279"/>
        <v>20230713</v>
      </c>
      <c r="G754">
        <f t="shared" si="282"/>
        <v>2</v>
      </c>
      <c r="J754" s="1" t="str">
        <f>INDEX(辅助表!$F$3:$F$14,G754)</f>
        <v>测试机组#1调度单元</v>
      </c>
      <c r="K754" s="1" t="str">
        <f t="shared" si="280"/>
        <v>2023-07-13</v>
      </c>
      <c r="L754" s="3">
        <f ca="1" t="shared" si="283"/>
        <v>0.25</v>
      </c>
      <c r="M754" s="1">
        <f ca="1">SUM(OFFSET('96点'!M$5,(ROW(M754)-ROW(M$5))*4,,4))</f>
        <v>0</v>
      </c>
      <c r="N754" s="1" t="e">
        <f ca="1" t="shared" si="284"/>
        <v>#DIV/0!</v>
      </c>
      <c r="O754" s="1">
        <f ca="1">SUM(OFFSET('96点'!O$5,(ROW(O754)-ROW(O$5))*4,,4))</f>
        <v>0</v>
      </c>
      <c r="P754" s="1">
        <f ca="1">SUM(OFFSET('96点'!P$5,(ROW(P754)-ROW(P$5))*4,,4))</f>
        <v>0</v>
      </c>
      <c r="Q754" s="1" t="e">
        <f ca="1" t="shared" si="285"/>
        <v>#DIV/0!</v>
      </c>
      <c r="R754" s="1" t="e">
        <f ca="1" t="shared" si="286"/>
        <v>#DIV/0!</v>
      </c>
      <c r="S754" s="1">
        <f ca="1">SUM(OFFSET('96点'!S$5,(ROW(S754)-ROW(S$5))*4,,4))</f>
        <v>0</v>
      </c>
      <c r="T754" s="1">
        <f ca="1">SUM(OFFSET('96点'!T$5,(ROW(T754)-ROW(T$5))*4,,4))</f>
        <v>0</v>
      </c>
      <c r="U754" s="1" t="e">
        <f ca="1" t="shared" si="287"/>
        <v>#DIV/0!</v>
      </c>
      <c r="V754" s="1">
        <f ca="1">SUM(OFFSET('96点'!V$5,(ROW(V754)-ROW(V$5))*4,,4))</f>
        <v>0</v>
      </c>
      <c r="W754" s="1">
        <f ca="1">SUM(OFFSET('96点'!W$5,(ROW(W754)-ROW(W$5))*4,,4))</f>
        <v>0</v>
      </c>
      <c r="X754" s="1" t="e">
        <f ca="1" t="shared" si="288"/>
        <v>#DIV/0!</v>
      </c>
      <c r="Y754" s="1" t="e">
        <f ca="1" t="shared" si="289"/>
        <v>#DIV/0!</v>
      </c>
      <c r="Z754" s="1">
        <f ca="1">SUM(OFFSET('96点'!Z$5,(ROW(Z754)-ROW(Z$5))*4,,4))</f>
        <v>0</v>
      </c>
      <c r="AA754" s="1">
        <f ca="1">SUM(OFFSET('96点'!AA$5,(ROW(AA754)-ROW(AA$5))*4,,4))</f>
        <v>0</v>
      </c>
      <c r="AB754" s="1" t="e">
        <f ca="1" t="shared" si="290"/>
        <v>#DIV/0!</v>
      </c>
      <c r="AC754" s="1">
        <f ca="1">SUM(OFFSET('96点'!AC$5,(ROW(AC754)-ROW(AC$5))*4,,4))</f>
        <v>0</v>
      </c>
      <c r="AD754" s="1">
        <f ca="1">SUM(OFFSET('96点'!AD$5,(ROW(AD754)-ROW(AD$5))*4,,4))</f>
        <v>0</v>
      </c>
      <c r="AE754" s="1" t="e">
        <f ca="1" t="shared" si="291"/>
        <v>#DIV/0!</v>
      </c>
      <c r="AF754" s="1" t="e">
        <f ca="1" t="shared" si="292"/>
        <v>#DIV/0!</v>
      </c>
      <c r="AG754" s="1">
        <f ca="1">SUM(OFFSET('96点'!AG$5,(ROW(AG754)-ROW(AG$5))*4,,4))</f>
        <v>0</v>
      </c>
      <c r="AH754" s="1">
        <f ca="1">SUM(OFFSET('96点'!AH$5,(ROW(AH754)-ROW(AH$5))*4,,4))</f>
        <v>0</v>
      </c>
      <c r="AI754" s="1" t="e">
        <f ca="1" t="shared" si="293"/>
        <v>#DIV/0!</v>
      </c>
      <c r="AJ754" s="1">
        <f ca="1">SUM(OFFSET('96点'!AJ$5,(ROW(AJ754)-ROW(AJ$5))*4,,4))</f>
        <v>0</v>
      </c>
      <c r="AK754" s="1">
        <f ca="1">SUM(OFFSET('96点'!AK$5,(ROW(AK754)-ROW(AK$5))*4,,4))</f>
        <v>0</v>
      </c>
      <c r="AL754" s="1" t="e">
        <f ca="1" t="shared" si="294"/>
        <v>#DIV/0!</v>
      </c>
      <c r="AM754" s="1" t="e">
        <f ca="1" t="shared" si="295"/>
        <v>#DIV/0!</v>
      </c>
      <c r="AN754" s="1">
        <f ca="1">SUM(OFFSET('96点'!AN$5,(ROW(AN754)-ROW(AN$5))*4,,4))</f>
        <v>0</v>
      </c>
      <c r="AO754" s="1">
        <f ca="1">SUM(OFFSET('96点'!AO$5,(ROW(AO754)-ROW(AO$5))*4,,4))</f>
        <v>0</v>
      </c>
      <c r="AP754" s="1" t="e">
        <f ca="1" t="shared" si="296"/>
        <v>#DIV/0!</v>
      </c>
      <c r="AQ754" s="1">
        <f ca="1">SUM(OFFSET('96点'!AQ$5,(ROW(AQ754)-ROW(AQ$5))*4,,4))</f>
        <v>0</v>
      </c>
      <c r="AR754" s="1">
        <f ca="1">SUM(OFFSET('96点'!AR$5,(ROW(AR754)-ROW(AR$5))*4,,4))</f>
        <v>0</v>
      </c>
      <c r="AS754" s="1" t="e">
        <f ca="1" t="shared" si="297"/>
        <v>#DIV/0!</v>
      </c>
      <c r="AT754" s="1" t="e">
        <f ca="1" t="shared" si="298"/>
        <v>#DIV/0!</v>
      </c>
      <c r="AU754" s="1">
        <f ca="1">SUM(OFFSET('96点'!AU$5,(ROW(AU754)-ROW(AU$5))*4,,4))</f>
        <v>0</v>
      </c>
      <c r="AV754" s="1">
        <f ca="1">SUM(OFFSET('96点'!AV$5,(ROW(AV754)-ROW(AV$5))*4,,4))</f>
        <v>0</v>
      </c>
      <c r="AW754" s="1" t="e">
        <f ca="1" t="shared" si="299"/>
        <v>#DIV/0!</v>
      </c>
      <c r="AX754" s="1">
        <f ca="1">SUM(OFFSET('96点'!AX$5,(ROW(AX754)-ROW(AX$5))*4,,4))</f>
        <v>0</v>
      </c>
      <c r="AY754" s="1">
        <f ca="1">SUM(OFFSET('96点'!AY$5,(ROW(AY754)-ROW(AY$5))*4,,4))</f>
        <v>0</v>
      </c>
      <c r="AZ754" s="1" t="e">
        <f ca="1" t="shared" si="300"/>
        <v>#DIV/0!</v>
      </c>
      <c r="BA754" s="1" t="e">
        <f ca="1" t="shared" si="301"/>
        <v>#DIV/0!</v>
      </c>
      <c r="BB754" s="1">
        <f ca="1">SUM(OFFSET('96点'!BB$5,(ROW(BB754)-ROW(BB$5))*4,,4))</f>
        <v>0</v>
      </c>
    </row>
    <row r="755" spans="3:54">
      <c r="C755" s="1">
        <f t="shared" si="277"/>
        <v>751</v>
      </c>
      <c r="D755" s="1">
        <f t="shared" si="278"/>
        <v>9</v>
      </c>
      <c r="E755" s="1">
        <f t="shared" si="281"/>
        <v>45120</v>
      </c>
      <c r="F755" s="1" t="str">
        <f t="shared" si="279"/>
        <v>20230713</v>
      </c>
      <c r="G755">
        <f t="shared" si="282"/>
        <v>2</v>
      </c>
      <c r="J755" s="1" t="str">
        <f>INDEX(辅助表!$F$3:$F$14,G755)</f>
        <v>测试机组#1调度单元</v>
      </c>
      <c r="K755" s="1" t="str">
        <f t="shared" si="280"/>
        <v>2023-07-13</v>
      </c>
      <c r="L755" s="3">
        <f ca="1" t="shared" si="283"/>
        <v>0.291666666666667</v>
      </c>
      <c r="M755" s="1">
        <f ca="1">SUM(OFFSET('96点'!M$5,(ROW(M755)-ROW(M$5))*4,,4))</f>
        <v>0</v>
      </c>
      <c r="N755" s="1" t="e">
        <f ca="1" t="shared" si="284"/>
        <v>#DIV/0!</v>
      </c>
      <c r="O755" s="1">
        <f ca="1">SUM(OFFSET('96点'!O$5,(ROW(O755)-ROW(O$5))*4,,4))</f>
        <v>0</v>
      </c>
      <c r="P755" s="1">
        <f ca="1">SUM(OFFSET('96点'!P$5,(ROW(P755)-ROW(P$5))*4,,4))</f>
        <v>0</v>
      </c>
      <c r="Q755" s="1" t="e">
        <f ca="1" t="shared" si="285"/>
        <v>#DIV/0!</v>
      </c>
      <c r="R755" s="1" t="e">
        <f ca="1" t="shared" si="286"/>
        <v>#DIV/0!</v>
      </c>
      <c r="S755" s="1">
        <f ca="1">SUM(OFFSET('96点'!S$5,(ROW(S755)-ROW(S$5))*4,,4))</f>
        <v>0</v>
      </c>
      <c r="T755" s="1">
        <f ca="1">SUM(OFFSET('96点'!T$5,(ROW(T755)-ROW(T$5))*4,,4))</f>
        <v>0</v>
      </c>
      <c r="U755" s="1" t="e">
        <f ca="1" t="shared" si="287"/>
        <v>#DIV/0!</v>
      </c>
      <c r="V755" s="1">
        <f ca="1">SUM(OFFSET('96点'!V$5,(ROW(V755)-ROW(V$5))*4,,4))</f>
        <v>0</v>
      </c>
      <c r="W755" s="1">
        <f ca="1">SUM(OFFSET('96点'!W$5,(ROW(W755)-ROW(W$5))*4,,4))</f>
        <v>0</v>
      </c>
      <c r="X755" s="1" t="e">
        <f ca="1" t="shared" si="288"/>
        <v>#DIV/0!</v>
      </c>
      <c r="Y755" s="1" t="e">
        <f ca="1" t="shared" si="289"/>
        <v>#DIV/0!</v>
      </c>
      <c r="Z755" s="1">
        <f ca="1">SUM(OFFSET('96点'!Z$5,(ROW(Z755)-ROW(Z$5))*4,,4))</f>
        <v>0</v>
      </c>
      <c r="AA755" s="1">
        <f ca="1">SUM(OFFSET('96点'!AA$5,(ROW(AA755)-ROW(AA$5))*4,,4))</f>
        <v>0</v>
      </c>
      <c r="AB755" s="1" t="e">
        <f ca="1" t="shared" si="290"/>
        <v>#DIV/0!</v>
      </c>
      <c r="AC755" s="1">
        <f ca="1">SUM(OFFSET('96点'!AC$5,(ROW(AC755)-ROW(AC$5))*4,,4))</f>
        <v>0</v>
      </c>
      <c r="AD755" s="1">
        <f ca="1">SUM(OFFSET('96点'!AD$5,(ROW(AD755)-ROW(AD$5))*4,,4))</f>
        <v>0</v>
      </c>
      <c r="AE755" s="1" t="e">
        <f ca="1" t="shared" si="291"/>
        <v>#DIV/0!</v>
      </c>
      <c r="AF755" s="1" t="e">
        <f ca="1" t="shared" si="292"/>
        <v>#DIV/0!</v>
      </c>
      <c r="AG755" s="1">
        <f ca="1">SUM(OFFSET('96点'!AG$5,(ROW(AG755)-ROW(AG$5))*4,,4))</f>
        <v>0</v>
      </c>
      <c r="AH755" s="1">
        <f ca="1">SUM(OFFSET('96点'!AH$5,(ROW(AH755)-ROW(AH$5))*4,,4))</f>
        <v>0</v>
      </c>
      <c r="AI755" s="1" t="e">
        <f ca="1" t="shared" si="293"/>
        <v>#DIV/0!</v>
      </c>
      <c r="AJ755" s="1">
        <f ca="1">SUM(OFFSET('96点'!AJ$5,(ROW(AJ755)-ROW(AJ$5))*4,,4))</f>
        <v>0</v>
      </c>
      <c r="AK755" s="1">
        <f ca="1">SUM(OFFSET('96点'!AK$5,(ROW(AK755)-ROW(AK$5))*4,,4))</f>
        <v>0</v>
      </c>
      <c r="AL755" s="1" t="e">
        <f ca="1" t="shared" si="294"/>
        <v>#DIV/0!</v>
      </c>
      <c r="AM755" s="1" t="e">
        <f ca="1" t="shared" si="295"/>
        <v>#DIV/0!</v>
      </c>
      <c r="AN755" s="1">
        <f ca="1">SUM(OFFSET('96点'!AN$5,(ROW(AN755)-ROW(AN$5))*4,,4))</f>
        <v>0</v>
      </c>
      <c r="AO755" s="1">
        <f ca="1">SUM(OFFSET('96点'!AO$5,(ROW(AO755)-ROW(AO$5))*4,,4))</f>
        <v>0</v>
      </c>
      <c r="AP755" s="1" t="e">
        <f ca="1" t="shared" si="296"/>
        <v>#DIV/0!</v>
      </c>
      <c r="AQ755" s="1">
        <f ca="1">SUM(OFFSET('96点'!AQ$5,(ROW(AQ755)-ROW(AQ$5))*4,,4))</f>
        <v>0</v>
      </c>
      <c r="AR755" s="1">
        <f ca="1">SUM(OFFSET('96点'!AR$5,(ROW(AR755)-ROW(AR$5))*4,,4))</f>
        <v>0</v>
      </c>
      <c r="AS755" s="1" t="e">
        <f ca="1" t="shared" si="297"/>
        <v>#DIV/0!</v>
      </c>
      <c r="AT755" s="1" t="e">
        <f ca="1" t="shared" si="298"/>
        <v>#DIV/0!</v>
      </c>
      <c r="AU755" s="1">
        <f ca="1">SUM(OFFSET('96点'!AU$5,(ROW(AU755)-ROW(AU$5))*4,,4))</f>
        <v>0</v>
      </c>
      <c r="AV755" s="1">
        <f ca="1">SUM(OFFSET('96点'!AV$5,(ROW(AV755)-ROW(AV$5))*4,,4))</f>
        <v>0</v>
      </c>
      <c r="AW755" s="1" t="e">
        <f ca="1" t="shared" si="299"/>
        <v>#DIV/0!</v>
      </c>
      <c r="AX755" s="1">
        <f ca="1">SUM(OFFSET('96点'!AX$5,(ROW(AX755)-ROW(AX$5))*4,,4))</f>
        <v>0</v>
      </c>
      <c r="AY755" s="1">
        <f ca="1">SUM(OFFSET('96点'!AY$5,(ROW(AY755)-ROW(AY$5))*4,,4))</f>
        <v>0</v>
      </c>
      <c r="AZ755" s="1" t="e">
        <f ca="1" t="shared" si="300"/>
        <v>#DIV/0!</v>
      </c>
      <c r="BA755" s="1" t="e">
        <f ca="1" t="shared" si="301"/>
        <v>#DIV/0!</v>
      </c>
      <c r="BB755" s="1">
        <f ca="1">SUM(OFFSET('96点'!BB$5,(ROW(BB755)-ROW(BB$5))*4,,4))</f>
        <v>0</v>
      </c>
    </row>
    <row r="756" spans="3:54">
      <c r="C756" s="1">
        <f t="shared" si="277"/>
        <v>752</v>
      </c>
      <c r="D756" s="1">
        <f t="shared" si="278"/>
        <v>10</v>
      </c>
      <c r="E756" s="1">
        <f t="shared" si="281"/>
        <v>45120</v>
      </c>
      <c r="F756" s="1" t="str">
        <f t="shared" si="279"/>
        <v>20230713</v>
      </c>
      <c r="G756">
        <f t="shared" si="282"/>
        <v>2</v>
      </c>
      <c r="J756" s="1" t="str">
        <f>INDEX(辅助表!$F$3:$F$14,G756)</f>
        <v>测试机组#1调度单元</v>
      </c>
      <c r="K756" s="1" t="str">
        <f t="shared" si="280"/>
        <v>2023-07-13</v>
      </c>
      <c r="L756" s="3">
        <f ca="1" t="shared" si="283"/>
        <v>0.333333333333333</v>
      </c>
      <c r="M756" s="1">
        <f ca="1">SUM(OFFSET('96点'!M$5,(ROW(M756)-ROW(M$5))*4,,4))</f>
        <v>0</v>
      </c>
      <c r="N756" s="1" t="e">
        <f ca="1" t="shared" si="284"/>
        <v>#DIV/0!</v>
      </c>
      <c r="O756" s="1">
        <f ca="1">SUM(OFFSET('96点'!O$5,(ROW(O756)-ROW(O$5))*4,,4))</f>
        <v>0</v>
      </c>
      <c r="P756" s="1">
        <f ca="1">SUM(OFFSET('96点'!P$5,(ROW(P756)-ROW(P$5))*4,,4))</f>
        <v>0</v>
      </c>
      <c r="Q756" s="1" t="e">
        <f ca="1" t="shared" si="285"/>
        <v>#DIV/0!</v>
      </c>
      <c r="R756" s="1" t="e">
        <f ca="1" t="shared" si="286"/>
        <v>#DIV/0!</v>
      </c>
      <c r="S756" s="1">
        <f ca="1">SUM(OFFSET('96点'!S$5,(ROW(S756)-ROW(S$5))*4,,4))</f>
        <v>0</v>
      </c>
      <c r="T756" s="1">
        <f ca="1">SUM(OFFSET('96点'!T$5,(ROW(T756)-ROW(T$5))*4,,4))</f>
        <v>0</v>
      </c>
      <c r="U756" s="1" t="e">
        <f ca="1" t="shared" si="287"/>
        <v>#DIV/0!</v>
      </c>
      <c r="V756" s="1">
        <f ca="1">SUM(OFFSET('96点'!V$5,(ROW(V756)-ROW(V$5))*4,,4))</f>
        <v>0</v>
      </c>
      <c r="W756" s="1">
        <f ca="1">SUM(OFFSET('96点'!W$5,(ROW(W756)-ROW(W$5))*4,,4))</f>
        <v>0</v>
      </c>
      <c r="X756" s="1" t="e">
        <f ca="1" t="shared" si="288"/>
        <v>#DIV/0!</v>
      </c>
      <c r="Y756" s="1" t="e">
        <f ca="1" t="shared" si="289"/>
        <v>#DIV/0!</v>
      </c>
      <c r="Z756" s="1">
        <f ca="1">SUM(OFFSET('96点'!Z$5,(ROW(Z756)-ROW(Z$5))*4,,4))</f>
        <v>0</v>
      </c>
      <c r="AA756" s="1">
        <f ca="1">SUM(OFFSET('96点'!AA$5,(ROW(AA756)-ROW(AA$5))*4,,4))</f>
        <v>0</v>
      </c>
      <c r="AB756" s="1" t="e">
        <f ca="1" t="shared" si="290"/>
        <v>#DIV/0!</v>
      </c>
      <c r="AC756" s="1">
        <f ca="1">SUM(OFFSET('96点'!AC$5,(ROW(AC756)-ROW(AC$5))*4,,4))</f>
        <v>0</v>
      </c>
      <c r="AD756" s="1">
        <f ca="1">SUM(OFFSET('96点'!AD$5,(ROW(AD756)-ROW(AD$5))*4,,4))</f>
        <v>0</v>
      </c>
      <c r="AE756" s="1" t="e">
        <f ca="1" t="shared" si="291"/>
        <v>#DIV/0!</v>
      </c>
      <c r="AF756" s="1" t="e">
        <f ca="1" t="shared" si="292"/>
        <v>#DIV/0!</v>
      </c>
      <c r="AG756" s="1">
        <f ca="1">SUM(OFFSET('96点'!AG$5,(ROW(AG756)-ROW(AG$5))*4,,4))</f>
        <v>0</v>
      </c>
      <c r="AH756" s="1">
        <f ca="1">SUM(OFFSET('96点'!AH$5,(ROW(AH756)-ROW(AH$5))*4,,4))</f>
        <v>0</v>
      </c>
      <c r="AI756" s="1" t="e">
        <f ca="1" t="shared" si="293"/>
        <v>#DIV/0!</v>
      </c>
      <c r="AJ756" s="1">
        <f ca="1">SUM(OFFSET('96点'!AJ$5,(ROW(AJ756)-ROW(AJ$5))*4,,4))</f>
        <v>0</v>
      </c>
      <c r="AK756" s="1">
        <f ca="1">SUM(OFFSET('96点'!AK$5,(ROW(AK756)-ROW(AK$5))*4,,4))</f>
        <v>0</v>
      </c>
      <c r="AL756" s="1" t="e">
        <f ca="1" t="shared" si="294"/>
        <v>#DIV/0!</v>
      </c>
      <c r="AM756" s="1" t="e">
        <f ca="1" t="shared" si="295"/>
        <v>#DIV/0!</v>
      </c>
      <c r="AN756" s="1">
        <f ca="1">SUM(OFFSET('96点'!AN$5,(ROW(AN756)-ROW(AN$5))*4,,4))</f>
        <v>0</v>
      </c>
      <c r="AO756" s="1">
        <f ca="1">SUM(OFFSET('96点'!AO$5,(ROW(AO756)-ROW(AO$5))*4,,4))</f>
        <v>0</v>
      </c>
      <c r="AP756" s="1" t="e">
        <f ca="1" t="shared" si="296"/>
        <v>#DIV/0!</v>
      </c>
      <c r="AQ756" s="1">
        <f ca="1">SUM(OFFSET('96点'!AQ$5,(ROW(AQ756)-ROW(AQ$5))*4,,4))</f>
        <v>0</v>
      </c>
      <c r="AR756" s="1">
        <f ca="1">SUM(OFFSET('96点'!AR$5,(ROW(AR756)-ROW(AR$5))*4,,4))</f>
        <v>0</v>
      </c>
      <c r="AS756" s="1" t="e">
        <f ca="1" t="shared" si="297"/>
        <v>#DIV/0!</v>
      </c>
      <c r="AT756" s="1" t="e">
        <f ca="1" t="shared" si="298"/>
        <v>#DIV/0!</v>
      </c>
      <c r="AU756" s="1">
        <f ca="1">SUM(OFFSET('96点'!AU$5,(ROW(AU756)-ROW(AU$5))*4,,4))</f>
        <v>0</v>
      </c>
      <c r="AV756" s="1">
        <f ca="1">SUM(OFFSET('96点'!AV$5,(ROW(AV756)-ROW(AV$5))*4,,4))</f>
        <v>0</v>
      </c>
      <c r="AW756" s="1" t="e">
        <f ca="1" t="shared" si="299"/>
        <v>#DIV/0!</v>
      </c>
      <c r="AX756" s="1">
        <f ca="1">SUM(OFFSET('96点'!AX$5,(ROW(AX756)-ROW(AX$5))*4,,4))</f>
        <v>0</v>
      </c>
      <c r="AY756" s="1">
        <f ca="1">SUM(OFFSET('96点'!AY$5,(ROW(AY756)-ROW(AY$5))*4,,4))</f>
        <v>0</v>
      </c>
      <c r="AZ756" s="1" t="e">
        <f ca="1" t="shared" si="300"/>
        <v>#DIV/0!</v>
      </c>
      <c r="BA756" s="1" t="e">
        <f ca="1" t="shared" si="301"/>
        <v>#DIV/0!</v>
      </c>
      <c r="BB756" s="1">
        <f ca="1">SUM(OFFSET('96点'!BB$5,(ROW(BB756)-ROW(BB$5))*4,,4))</f>
        <v>0</v>
      </c>
    </row>
    <row r="757" spans="3:54">
      <c r="C757" s="1">
        <f t="shared" si="277"/>
        <v>753</v>
      </c>
      <c r="D757" s="1">
        <f t="shared" si="278"/>
        <v>11</v>
      </c>
      <c r="E757" s="1">
        <f t="shared" si="281"/>
        <v>45120</v>
      </c>
      <c r="F757" s="1" t="str">
        <f t="shared" si="279"/>
        <v>20230713</v>
      </c>
      <c r="G757">
        <f t="shared" si="282"/>
        <v>2</v>
      </c>
      <c r="J757" s="1" t="str">
        <f>INDEX(辅助表!$F$3:$F$14,G757)</f>
        <v>测试机组#1调度单元</v>
      </c>
      <c r="K757" s="1" t="str">
        <f t="shared" si="280"/>
        <v>2023-07-13</v>
      </c>
      <c r="L757" s="3">
        <f ca="1" t="shared" si="283"/>
        <v>0.375</v>
      </c>
      <c r="M757" s="1">
        <f ca="1">SUM(OFFSET('96点'!M$5,(ROW(M757)-ROW(M$5))*4,,4))</f>
        <v>0</v>
      </c>
      <c r="N757" s="1" t="e">
        <f ca="1" t="shared" si="284"/>
        <v>#DIV/0!</v>
      </c>
      <c r="O757" s="1">
        <f ca="1">SUM(OFFSET('96点'!O$5,(ROW(O757)-ROW(O$5))*4,,4))</f>
        <v>0</v>
      </c>
      <c r="P757" s="1">
        <f ca="1">SUM(OFFSET('96点'!P$5,(ROW(P757)-ROW(P$5))*4,,4))</f>
        <v>0</v>
      </c>
      <c r="Q757" s="1" t="e">
        <f ca="1" t="shared" si="285"/>
        <v>#DIV/0!</v>
      </c>
      <c r="R757" s="1" t="e">
        <f ca="1" t="shared" si="286"/>
        <v>#DIV/0!</v>
      </c>
      <c r="S757" s="1">
        <f ca="1">SUM(OFFSET('96点'!S$5,(ROW(S757)-ROW(S$5))*4,,4))</f>
        <v>0</v>
      </c>
      <c r="T757" s="1">
        <f ca="1">SUM(OFFSET('96点'!T$5,(ROW(T757)-ROW(T$5))*4,,4))</f>
        <v>0</v>
      </c>
      <c r="U757" s="1" t="e">
        <f ca="1" t="shared" si="287"/>
        <v>#DIV/0!</v>
      </c>
      <c r="V757" s="1">
        <f ca="1">SUM(OFFSET('96点'!V$5,(ROW(V757)-ROW(V$5))*4,,4))</f>
        <v>0</v>
      </c>
      <c r="W757" s="1">
        <f ca="1">SUM(OFFSET('96点'!W$5,(ROW(W757)-ROW(W$5))*4,,4))</f>
        <v>0</v>
      </c>
      <c r="X757" s="1" t="e">
        <f ca="1" t="shared" si="288"/>
        <v>#DIV/0!</v>
      </c>
      <c r="Y757" s="1" t="e">
        <f ca="1" t="shared" si="289"/>
        <v>#DIV/0!</v>
      </c>
      <c r="Z757" s="1">
        <f ca="1">SUM(OFFSET('96点'!Z$5,(ROW(Z757)-ROW(Z$5))*4,,4))</f>
        <v>0</v>
      </c>
      <c r="AA757" s="1">
        <f ca="1">SUM(OFFSET('96点'!AA$5,(ROW(AA757)-ROW(AA$5))*4,,4))</f>
        <v>0</v>
      </c>
      <c r="AB757" s="1" t="e">
        <f ca="1" t="shared" si="290"/>
        <v>#DIV/0!</v>
      </c>
      <c r="AC757" s="1">
        <f ca="1">SUM(OFFSET('96点'!AC$5,(ROW(AC757)-ROW(AC$5))*4,,4))</f>
        <v>0</v>
      </c>
      <c r="AD757" s="1">
        <f ca="1">SUM(OFFSET('96点'!AD$5,(ROW(AD757)-ROW(AD$5))*4,,4))</f>
        <v>0</v>
      </c>
      <c r="AE757" s="1" t="e">
        <f ca="1" t="shared" si="291"/>
        <v>#DIV/0!</v>
      </c>
      <c r="AF757" s="1" t="e">
        <f ca="1" t="shared" si="292"/>
        <v>#DIV/0!</v>
      </c>
      <c r="AG757" s="1">
        <f ca="1">SUM(OFFSET('96点'!AG$5,(ROW(AG757)-ROW(AG$5))*4,,4))</f>
        <v>0</v>
      </c>
      <c r="AH757" s="1">
        <f ca="1">SUM(OFFSET('96点'!AH$5,(ROW(AH757)-ROW(AH$5))*4,,4))</f>
        <v>0</v>
      </c>
      <c r="AI757" s="1" t="e">
        <f ca="1" t="shared" si="293"/>
        <v>#DIV/0!</v>
      </c>
      <c r="AJ757" s="1">
        <f ca="1">SUM(OFFSET('96点'!AJ$5,(ROW(AJ757)-ROW(AJ$5))*4,,4))</f>
        <v>0</v>
      </c>
      <c r="AK757" s="1">
        <f ca="1">SUM(OFFSET('96点'!AK$5,(ROW(AK757)-ROW(AK$5))*4,,4))</f>
        <v>0</v>
      </c>
      <c r="AL757" s="1" t="e">
        <f ca="1" t="shared" si="294"/>
        <v>#DIV/0!</v>
      </c>
      <c r="AM757" s="1" t="e">
        <f ca="1" t="shared" si="295"/>
        <v>#DIV/0!</v>
      </c>
      <c r="AN757" s="1">
        <f ca="1">SUM(OFFSET('96点'!AN$5,(ROW(AN757)-ROW(AN$5))*4,,4))</f>
        <v>0</v>
      </c>
      <c r="AO757" s="1">
        <f ca="1">SUM(OFFSET('96点'!AO$5,(ROW(AO757)-ROW(AO$5))*4,,4))</f>
        <v>0</v>
      </c>
      <c r="AP757" s="1" t="e">
        <f ca="1" t="shared" si="296"/>
        <v>#DIV/0!</v>
      </c>
      <c r="AQ757" s="1">
        <f ca="1">SUM(OFFSET('96点'!AQ$5,(ROW(AQ757)-ROW(AQ$5))*4,,4))</f>
        <v>0</v>
      </c>
      <c r="AR757" s="1">
        <f ca="1">SUM(OFFSET('96点'!AR$5,(ROW(AR757)-ROW(AR$5))*4,,4))</f>
        <v>0</v>
      </c>
      <c r="AS757" s="1" t="e">
        <f ca="1" t="shared" si="297"/>
        <v>#DIV/0!</v>
      </c>
      <c r="AT757" s="1" t="e">
        <f ca="1" t="shared" si="298"/>
        <v>#DIV/0!</v>
      </c>
      <c r="AU757" s="1">
        <f ca="1">SUM(OFFSET('96点'!AU$5,(ROW(AU757)-ROW(AU$5))*4,,4))</f>
        <v>0</v>
      </c>
      <c r="AV757" s="1">
        <f ca="1">SUM(OFFSET('96点'!AV$5,(ROW(AV757)-ROW(AV$5))*4,,4))</f>
        <v>0</v>
      </c>
      <c r="AW757" s="1" t="e">
        <f ca="1" t="shared" si="299"/>
        <v>#DIV/0!</v>
      </c>
      <c r="AX757" s="1">
        <f ca="1">SUM(OFFSET('96点'!AX$5,(ROW(AX757)-ROW(AX$5))*4,,4))</f>
        <v>0</v>
      </c>
      <c r="AY757" s="1">
        <f ca="1">SUM(OFFSET('96点'!AY$5,(ROW(AY757)-ROW(AY$5))*4,,4))</f>
        <v>0</v>
      </c>
      <c r="AZ757" s="1" t="e">
        <f ca="1" t="shared" si="300"/>
        <v>#DIV/0!</v>
      </c>
      <c r="BA757" s="1" t="e">
        <f ca="1" t="shared" si="301"/>
        <v>#DIV/0!</v>
      </c>
      <c r="BB757" s="1">
        <f ca="1">SUM(OFFSET('96点'!BB$5,(ROW(BB757)-ROW(BB$5))*4,,4))</f>
        <v>0</v>
      </c>
    </row>
    <row r="758" spans="3:54">
      <c r="C758" s="1">
        <f t="shared" si="277"/>
        <v>754</v>
      </c>
      <c r="D758" s="1">
        <f t="shared" si="278"/>
        <v>12</v>
      </c>
      <c r="E758" s="1">
        <f t="shared" si="281"/>
        <v>45120</v>
      </c>
      <c r="F758" s="1" t="str">
        <f t="shared" si="279"/>
        <v>20230713</v>
      </c>
      <c r="G758">
        <f t="shared" si="282"/>
        <v>2</v>
      </c>
      <c r="J758" s="1" t="str">
        <f>INDEX(辅助表!$F$3:$F$14,G758)</f>
        <v>测试机组#1调度单元</v>
      </c>
      <c r="K758" s="1" t="str">
        <f t="shared" si="280"/>
        <v>2023-07-13</v>
      </c>
      <c r="L758" s="3">
        <f ca="1" t="shared" si="283"/>
        <v>0.416666666666667</v>
      </c>
      <c r="M758" s="1">
        <f ca="1">SUM(OFFSET('96点'!M$5,(ROW(M758)-ROW(M$5))*4,,4))</f>
        <v>0</v>
      </c>
      <c r="N758" s="1" t="e">
        <f ca="1" t="shared" si="284"/>
        <v>#DIV/0!</v>
      </c>
      <c r="O758" s="1">
        <f ca="1">SUM(OFFSET('96点'!O$5,(ROW(O758)-ROW(O$5))*4,,4))</f>
        <v>0</v>
      </c>
      <c r="P758" s="1">
        <f ca="1">SUM(OFFSET('96点'!P$5,(ROW(P758)-ROW(P$5))*4,,4))</f>
        <v>0</v>
      </c>
      <c r="Q758" s="1" t="e">
        <f ca="1" t="shared" si="285"/>
        <v>#DIV/0!</v>
      </c>
      <c r="R758" s="1" t="e">
        <f ca="1" t="shared" si="286"/>
        <v>#DIV/0!</v>
      </c>
      <c r="S758" s="1">
        <f ca="1">SUM(OFFSET('96点'!S$5,(ROW(S758)-ROW(S$5))*4,,4))</f>
        <v>0</v>
      </c>
      <c r="T758" s="1">
        <f ca="1">SUM(OFFSET('96点'!T$5,(ROW(T758)-ROW(T$5))*4,,4))</f>
        <v>0</v>
      </c>
      <c r="U758" s="1" t="e">
        <f ca="1" t="shared" si="287"/>
        <v>#DIV/0!</v>
      </c>
      <c r="V758" s="1">
        <f ca="1">SUM(OFFSET('96点'!V$5,(ROW(V758)-ROW(V$5))*4,,4))</f>
        <v>0</v>
      </c>
      <c r="W758" s="1">
        <f ca="1">SUM(OFFSET('96点'!W$5,(ROW(W758)-ROW(W$5))*4,,4))</f>
        <v>0</v>
      </c>
      <c r="X758" s="1" t="e">
        <f ca="1" t="shared" si="288"/>
        <v>#DIV/0!</v>
      </c>
      <c r="Y758" s="1" t="e">
        <f ca="1" t="shared" si="289"/>
        <v>#DIV/0!</v>
      </c>
      <c r="Z758" s="1">
        <f ca="1">SUM(OFFSET('96点'!Z$5,(ROW(Z758)-ROW(Z$5))*4,,4))</f>
        <v>0</v>
      </c>
      <c r="AA758" s="1">
        <f ca="1">SUM(OFFSET('96点'!AA$5,(ROW(AA758)-ROW(AA$5))*4,,4))</f>
        <v>0</v>
      </c>
      <c r="AB758" s="1" t="e">
        <f ca="1" t="shared" si="290"/>
        <v>#DIV/0!</v>
      </c>
      <c r="AC758" s="1">
        <f ca="1">SUM(OFFSET('96点'!AC$5,(ROW(AC758)-ROW(AC$5))*4,,4))</f>
        <v>0</v>
      </c>
      <c r="AD758" s="1">
        <f ca="1">SUM(OFFSET('96点'!AD$5,(ROW(AD758)-ROW(AD$5))*4,,4))</f>
        <v>0</v>
      </c>
      <c r="AE758" s="1" t="e">
        <f ca="1" t="shared" si="291"/>
        <v>#DIV/0!</v>
      </c>
      <c r="AF758" s="1" t="e">
        <f ca="1" t="shared" si="292"/>
        <v>#DIV/0!</v>
      </c>
      <c r="AG758" s="1">
        <f ca="1">SUM(OFFSET('96点'!AG$5,(ROW(AG758)-ROW(AG$5))*4,,4))</f>
        <v>0</v>
      </c>
      <c r="AH758" s="1">
        <f ca="1">SUM(OFFSET('96点'!AH$5,(ROW(AH758)-ROW(AH$5))*4,,4))</f>
        <v>0</v>
      </c>
      <c r="AI758" s="1" t="e">
        <f ca="1" t="shared" si="293"/>
        <v>#DIV/0!</v>
      </c>
      <c r="AJ758" s="1">
        <f ca="1">SUM(OFFSET('96点'!AJ$5,(ROW(AJ758)-ROW(AJ$5))*4,,4))</f>
        <v>0</v>
      </c>
      <c r="AK758" s="1">
        <f ca="1">SUM(OFFSET('96点'!AK$5,(ROW(AK758)-ROW(AK$5))*4,,4))</f>
        <v>0</v>
      </c>
      <c r="AL758" s="1" t="e">
        <f ca="1" t="shared" si="294"/>
        <v>#DIV/0!</v>
      </c>
      <c r="AM758" s="1" t="e">
        <f ca="1" t="shared" si="295"/>
        <v>#DIV/0!</v>
      </c>
      <c r="AN758" s="1">
        <f ca="1">SUM(OFFSET('96点'!AN$5,(ROW(AN758)-ROW(AN$5))*4,,4))</f>
        <v>0</v>
      </c>
      <c r="AO758" s="1">
        <f ca="1">SUM(OFFSET('96点'!AO$5,(ROW(AO758)-ROW(AO$5))*4,,4))</f>
        <v>0</v>
      </c>
      <c r="AP758" s="1" t="e">
        <f ca="1" t="shared" si="296"/>
        <v>#DIV/0!</v>
      </c>
      <c r="AQ758" s="1">
        <f ca="1">SUM(OFFSET('96点'!AQ$5,(ROW(AQ758)-ROW(AQ$5))*4,,4))</f>
        <v>0</v>
      </c>
      <c r="AR758" s="1">
        <f ca="1">SUM(OFFSET('96点'!AR$5,(ROW(AR758)-ROW(AR$5))*4,,4))</f>
        <v>0</v>
      </c>
      <c r="AS758" s="1" t="e">
        <f ca="1" t="shared" si="297"/>
        <v>#DIV/0!</v>
      </c>
      <c r="AT758" s="1" t="e">
        <f ca="1" t="shared" si="298"/>
        <v>#DIV/0!</v>
      </c>
      <c r="AU758" s="1">
        <f ca="1">SUM(OFFSET('96点'!AU$5,(ROW(AU758)-ROW(AU$5))*4,,4))</f>
        <v>0</v>
      </c>
      <c r="AV758" s="1">
        <f ca="1">SUM(OFFSET('96点'!AV$5,(ROW(AV758)-ROW(AV$5))*4,,4))</f>
        <v>0</v>
      </c>
      <c r="AW758" s="1" t="e">
        <f ca="1" t="shared" si="299"/>
        <v>#DIV/0!</v>
      </c>
      <c r="AX758" s="1">
        <f ca="1">SUM(OFFSET('96点'!AX$5,(ROW(AX758)-ROW(AX$5))*4,,4))</f>
        <v>0</v>
      </c>
      <c r="AY758" s="1">
        <f ca="1">SUM(OFFSET('96点'!AY$5,(ROW(AY758)-ROW(AY$5))*4,,4))</f>
        <v>0</v>
      </c>
      <c r="AZ758" s="1" t="e">
        <f ca="1" t="shared" si="300"/>
        <v>#DIV/0!</v>
      </c>
      <c r="BA758" s="1" t="e">
        <f ca="1" t="shared" si="301"/>
        <v>#DIV/0!</v>
      </c>
      <c r="BB758" s="1">
        <f ca="1">SUM(OFFSET('96点'!BB$5,(ROW(BB758)-ROW(BB$5))*4,,4))</f>
        <v>0</v>
      </c>
    </row>
    <row r="759" spans="3:54">
      <c r="C759" s="1">
        <f t="shared" si="277"/>
        <v>755</v>
      </c>
      <c r="D759" s="1">
        <f t="shared" si="278"/>
        <v>13</v>
      </c>
      <c r="E759" s="1">
        <f t="shared" si="281"/>
        <v>45120</v>
      </c>
      <c r="F759" s="1" t="str">
        <f t="shared" si="279"/>
        <v>20230713</v>
      </c>
      <c r="G759">
        <f t="shared" si="282"/>
        <v>2</v>
      </c>
      <c r="J759" s="1" t="str">
        <f>INDEX(辅助表!$F$3:$F$14,G759)</f>
        <v>测试机组#1调度单元</v>
      </c>
      <c r="K759" s="1" t="str">
        <f t="shared" si="280"/>
        <v>2023-07-13</v>
      </c>
      <c r="L759" s="3">
        <f ca="1" t="shared" si="283"/>
        <v>0.458333333333333</v>
      </c>
      <c r="M759" s="1">
        <f ca="1">SUM(OFFSET('96点'!M$5,(ROW(M759)-ROW(M$5))*4,,4))</f>
        <v>0</v>
      </c>
      <c r="N759" s="1" t="e">
        <f ca="1" t="shared" si="284"/>
        <v>#DIV/0!</v>
      </c>
      <c r="O759" s="1">
        <f ca="1">SUM(OFFSET('96点'!O$5,(ROW(O759)-ROW(O$5))*4,,4))</f>
        <v>0</v>
      </c>
      <c r="P759" s="1">
        <f ca="1">SUM(OFFSET('96点'!P$5,(ROW(P759)-ROW(P$5))*4,,4))</f>
        <v>0</v>
      </c>
      <c r="Q759" s="1" t="e">
        <f ca="1" t="shared" si="285"/>
        <v>#DIV/0!</v>
      </c>
      <c r="R759" s="1" t="e">
        <f ca="1" t="shared" si="286"/>
        <v>#DIV/0!</v>
      </c>
      <c r="S759" s="1">
        <f ca="1">SUM(OFFSET('96点'!S$5,(ROW(S759)-ROW(S$5))*4,,4))</f>
        <v>0</v>
      </c>
      <c r="T759" s="1">
        <f ca="1">SUM(OFFSET('96点'!T$5,(ROW(T759)-ROW(T$5))*4,,4))</f>
        <v>0</v>
      </c>
      <c r="U759" s="1" t="e">
        <f ca="1" t="shared" si="287"/>
        <v>#DIV/0!</v>
      </c>
      <c r="V759" s="1">
        <f ca="1">SUM(OFFSET('96点'!V$5,(ROW(V759)-ROW(V$5))*4,,4))</f>
        <v>0</v>
      </c>
      <c r="W759" s="1">
        <f ca="1">SUM(OFFSET('96点'!W$5,(ROW(W759)-ROW(W$5))*4,,4))</f>
        <v>0</v>
      </c>
      <c r="X759" s="1" t="e">
        <f ca="1" t="shared" si="288"/>
        <v>#DIV/0!</v>
      </c>
      <c r="Y759" s="1" t="e">
        <f ca="1" t="shared" si="289"/>
        <v>#DIV/0!</v>
      </c>
      <c r="Z759" s="1">
        <f ca="1">SUM(OFFSET('96点'!Z$5,(ROW(Z759)-ROW(Z$5))*4,,4))</f>
        <v>0</v>
      </c>
      <c r="AA759" s="1">
        <f ca="1">SUM(OFFSET('96点'!AA$5,(ROW(AA759)-ROW(AA$5))*4,,4))</f>
        <v>0</v>
      </c>
      <c r="AB759" s="1" t="e">
        <f ca="1" t="shared" si="290"/>
        <v>#DIV/0!</v>
      </c>
      <c r="AC759" s="1">
        <f ca="1">SUM(OFFSET('96点'!AC$5,(ROW(AC759)-ROW(AC$5))*4,,4))</f>
        <v>0</v>
      </c>
      <c r="AD759" s="1">
        <f ca="1">SUM(OFFSET('96点'!AD$5,(ROW(AD759)-ROW(AD$5))*4,,4))</f>
        <v>0</v>
      </c>
      <c r="AE759" s="1" t="e">
        <f ca="1" t="shared" si="291"/>
        <v>#DIV/0!</v>
      </c>
      <c r="AF759" s="1" t="e">
        <f ca="1" t="shared" si="292"/>
        <v>#DIV/0!</v>
      </c>
      <c r="AG759" s="1">
        <f ca="1">SUM(OFFSET('96点'!AG$5,(ROW(AG759)-ROW(AG$5))*4,,4))</f>
        <v>0</v>
      </c>
      <c r="AH759" s="1">
        <f ca="1">SUM(OFFSET('96点'!AH$5,(ROW(AH759)-ROW(AH$5))*4,,4))</f>
        <v>0</v>
      </c>
      <c r="AI759" s="1" t="e">
        <f ca="1" t="shared" si="293"/>
        <v>#DIV/0!</v>
      </c>
      <c r="AJ759" s="1">
        <f ca="1">SUM(OFFSET('96点'!AJ$5,(ROW(AJ759)-ROW(AJ$5))*4,,4))</f>
        <v>0</v>
      </c>
      <c r="AK759" s="1">
        <f ca="1">SUM(OFFSET('96点'!AK$5,(ROW(AK759)-ROW(AK$5))*4,,4))</f>
        <v>0</v>
      </c>
      <c r="AL759" s="1" t="e">
        <f ca="1" t="shared" si="294"/>
        <v>#DIV/0!</v>
      </c>
      <c r="AM759" s="1" t="e">
        <f ca="1" t="shared" si="295"/>
        <v>#DIV/0!</v>
      </c>
      <c r="AN759" s="1">
        <f ca="1">SUM(OFFSET('96点'!AN$5,(ROW(AN759)-ROW(AN$5))*4,,4))</f>
        <v>0</v>
      </c>
      <c r="AO759" s="1">
        <f ca="1">SUM(OFFSET('96点'!AO$5,(ROW(AO759)-ROW(AO$5))*4,,4))</f>
        <v>0</v>
      </c>
      <c r="AP759" s="1" t="e">
        <f ca="1" t="shared" si="296"/>
        <v>#DIV/0!</v>
      </c>
      <c r="AQ759" s="1">
        <f ca="1">SUM(OFFSET('96点'!AQ$5,(ROW(AQ759)-ROW(AQ$5))*4,,4))</f>
        <v>0</v>
      </c>
      <c r="AR759" s="1">
        <f ca="1">SUM(OFFSET('96点'!AR$5,(ROW(AR759)-ROW(AR$5))*4,,4))</f>
        <v>0</v>
      </c>
      <c r="AS759" s="1" t="e">
        <f ca="1" t="shared" si="297"/>
        <v>#DIV/0!</v>
      </c>
      <c r="AT759" s="1" t="e">
        <f ca="1" t="shared" si="298"/>
        <v>#DIV/0!</v>
      </c>
      <c r="AU759" s="1">
        <f ca="1">SUM(OFFSET('96点'!AU$5,(ROW(AU759)-ROW(AU$5))*4,,4))</f>
        <v>0</v>
      </c>
      <c r="AV759" s="1">
        <f ca="1">SUM(OFFSET('96点'!AV$5,(ROW(AV759)-ROW(AV$5))*4,,4))</f>
        <v>0</v>
      </c>
      <c r="AW759" s="1" t="e">
        <f ca="1" t="shared" si="299"/>
        <v>#DIV/0!</v>
      </c>
      <c r="AX759" s="1">
        <f ca="1">SUM(OFFSET('96点'!AX$5,(ROW(AX759)-ROW(AX$5))*4,,4))</f>
        <v>0</v>
      </c>
      <c r="AY759" s="1">
        <f ca="1">SUM(OFFSET('96点'!AY$5,(ROW(AY759)-ROW(AY$5))*4,,4))</f>
        <v>0</v>
      </c>
      <c r="AZ759" s="1" t="e">
        <f ca="1" t="shared" si="300"/>
        <v>#DIV/0!</v>
      </c>
      <c r="BA759" s="1" t="e">
        <f ca="1" t="shared" si="301"/>
        <v>#DIV/0!</v>
      </c>
      <c r="BB759" s="1">
        <f ca="1">SUM(OFFSET('96点'!BB$5,(ROW(BB759)-ROW(BB$5))*4,,4))</f>
        <v>0</v>
      </c>
    </row>
    <row r="760" spans="3:54">
      <c r="C760" s="1">
        <f t="shared" si="277"/>
        <v>756</v>
      </c>
      <c r="D760" s="1">
        <f t="shared" si="278"/>
        <v>14</v>
      </c>
      <c r="E760" s="1">
        <f t="shared" si="281"/>
        <v>45120</v>
      </c>
      <c r="F760" s="1" t="str">
        <f t="shared" si="279"/>
        <v>20230713</v>
      </c>
      <c r="G760">
        <f t="shared" si="282"/>
        <v>2</v>
      </c>
      <c r="J760" s="1" t="str">
        <f>INDEX(辅助表!$F$3:$F$14,G760)</f>
        <v>测试机组#1调度单元</v>
      </c>
      <c r="K760" s="1" t="str">
        <f t="shared" si="280"/>
        <v>2023-07-13</v>
      </c>
      <c r="L760" s="3">
        <f ca="1" t="shared" si="283"/>
        <v>0.5</v>
      </c>
      <c r="M760" s="1">
        <f ca="1">SUM(OFFSET('96点'!M$5,(ROW(M760)-ROW(M$5))*4,,4))</f>
        <v>0</v>
      </c>
      <c r="N760" s="1" t="e">
        <f ca="1" t="shared" si="284"/>
        <v>#DIV/0!</v>
      </c>
      <c r="O760" s="1">
        <f ca="1">SUM(OFFSET('96点'!O$5,(ROW(O760)-ROW(O$5))*4,,4))</f>
        <v>0</v>
      </c>
      <c r="P760" s="1">
        <f ca="1">SUM(OFFSET('96点'!P$5,(ROW(P760)-ROW(P$5))*4,,4))</f>
        <v>0</v>
      </c>
      <c r="Q760" s="1" t="e">
        <f ca="1" t="shared" si="285"/>
        <v>#DIV/0!</v>
      </c>
      <c r="R760" s="1" t="e">
        <f ca="1" t="shared" si="286"/>
        <v>#DIV/0!</v>
      </c>
      <c r="S760" s="1">
        <f ca="1">SUM(OFFSET('96点'!S$5,(ROW(S760)-ROW(S$5))*4,,4))</f>
        <v>0</v>
      </c>
      <c r="T760" s="1">
        <f ca="1">SUM(OFFSET('96点'!T$5,(ROW(T760)-ROW(T$5))*4,,4))</f>
        <v>0</v>
      </c>
      <c r="U760" s="1" t="e">
        <f ca="1" t="shared" si="287"/>
        <v>#DIV/0!</v>
      </c>
      <c r="V760" s="1">
        <f ca="1">SUM(OFFSET('96点'!V$5,(ROW(V760)-ROW(V$5))*4,,4))</f>
        <v>0</v>
      </c>
      <c r="W760" s="1">
        <f ca="1">SUM(OFFSET('96点'!W$5,(ROW(W760)-ROW(W$5))*4,,4))</f>
        <v>0</v>
      </c>
      <c r="X760" s="1" t="e">
        <f ca="1" t="shared" si="288"/>
        <v>#DIV/0!</v>
      </c>
      <c r="Y760" s="1" t="e">
        <f ca="1" t="shared" si="289"/>
        <v>#DIV/0!</v>
      </c>
      <c r="Z760" s="1">
        <f ca="1">SUM(OFFSET('96点'!Z$5,(ROW(Z760)-ROW(Z$5))*4,,4))</f>
        <v>0</v>
      </c>
      <c r="AA760" s="1">
        <f ca="1">SUM(OFFSET('96点'!AA$5,(ROW(AA760)-ROW(AA$5))*4,,4))</f>
        <v>0</v>
      </c>
      <c r="AB760" s="1" t="e">
        <f ca="1" t="shared" si="290"/>
        <v>#DIV/0!</v>
      </c>
      <c r="AC760" s="1">
        <f ca="1">SUM(OFFSET('96点'!AC$5,(ROW(AC760)-ROW(AC$5))*4,,4))</f>
        <v>0</v>
      </c>
      <c r="AD760" s="1">
        <f ca="1">SUM(OFFSET('96点'!AD$5,(ROW(AD760)-ROW(AD$5))*4,,4))</f>
        <v>0</v>
      </c>
      <c r="AE760" s="1" t="e">
        <f ca="1" t="shared" si="291"/>
        <v>#DIV/0!</v>
      </c>
      <c r="AF760" s="1" t="e">
        <f ca="1" t="shared" si="292"/>
        <v>#DIV/0!</v>
      </c>
      <c r="AG760" s="1">
        <f ca="1">SUM(OFFSET('96点'!AG$5,(ROW(AG760)-ROW(AG$5))*4,,4))</f>
        <v>0</v>
      </c>
      <c r="AH760" s="1">
        <f ca="1">SUM(OFFSET('96点'!AH$5,(ROW(AH760)-ROW(AH$5))*4,,4))</f>
        <v>0</v>
      </c>
      <c r="AI760" s="1" t="e">
        <f ca="1" t="shared" si="293"/>
        <v>#DIV/0!</v>
      </c>
      <c r="AJ760" s="1">
        <f ca="1">SUM(OFFSET('96点'!AJ$5,(ROW(AJ760)-ROW(AJ$5))*4,,4))</f>
        <v>0</v>
      </c>
      <c r="AK760" s="1">
        <f ca="1">SUM(OFFSET('96点'!AK$5,(ROW(AK760)-ROW(AK$5))*4,,4))</f>
        <v>0</v>
      </c>
      <c r="AL760" s="1" t="e">
        <f ca="1" t="shared" si="294"/>
        <v>#DIV/0!</v>
      </c>
      <c r="AM760" s="1" t="e">
        <f ca="1" t="shared" si="295"/>
        <v>#DIV/0!</v>
      </c>
      <c r="AN760" s="1">
        <f ca="1">SUM(OFFSET('96点'!AN$5,(ROW(AN760)-ROW(AN$5))*4,,4))</f>
        <v>0</v>
      </c>
      <c r="AO760" s="1">
        <f ca="1">SUM(OFFSET('96点'!AO$5,(ROW(AO760)-ROW(AO$5))*4,,4))</f>
        <v>0</v>
      </c>
      <c r="AP760" s="1" t="e">
        <f ca="1" t="shared" si="296"/>
        <v>#DIV/0!</v>
      </c>
      <c r="AQ760" s="1">
        <f ca="1">SUM(OFFSET('96点'!AQ$5,(ROW(AQ760)-ROW(AQ$5))*4,,4))</f>
        <v>0</v>
      </c>
      <c r="AR760" s="1">
        <f ca="1">SUM(OFFSET('96点'!AR$5,(ROW(AR760)-ROW(AR$5))*4,,4))</f>
        <v>0</v>
      </c>
      <c r="AS760" s="1" t="e">
        <f ca="1" t="shared" si="297"/>
        <v>#DIV/0!</v>
      </c>
      <c r="AT760" s="1" t="e">
        <f ca="1" t="shared" si="298"/>
        <v>#DIV/0!</v>
      </c>
      <c r="AU760" s="1">
        <f ca="1">SUM(OFFSET('96点'!AU$5,(ROW(AU760)-ROW(AU$5))*4,,4))</f>
        <v>0</v>
      </c>
      <c r="AV760" s="1">
        <f ca="1">SUM(OFFSET('96点'!AV$5,(ROW(AV760)-ROW(AV$5))*4,,4))</f>
        <v>0</v>
      </c>
      <c r="AW760" s="1" t="e">
        <f ca="1" t="shared" si="299"/>
        <v>#DIV/0!</v>
      </c>
      <c r="AX760" s="1">
        <f ca="1">SUM(OFFSET('96点'!AX$5,(ROW(AX760)-ROW(AX$5))*4,,4))</f>
        <v>0</v>
      </c>
      <c r="AY760" s="1">
        <f ca="1">SUM(OFFSET('96点'!AY$5,(ROW(AY760)-ROW(AY$5))*4,,4))</f>
        <v>0</v>
      </c>
      <c r="AZ760" s="1" t="e">
        <f ca="1" t="shared" si="300"/>
        <v>#DIV/0!</v>
      </c>
      <c r="BA760" s="1" t="e">
        <f ca="1" t="shared" si="301"/>
        <v>#DIV/0!</v>
      </c>
      <c r="BB760" s="1">
        <f ca="1">SUM(OFFSET('96点'!BB$5,(ROW(BB760)-ROW(BB$5))*4,,4))</f>
        <v>0</v>
      </c>
    </row>
    <row r="761" spans="3:54">
      <c r="C761" s="1">
        <f t="shared" si="277"/>
        <v>757</v>
      </c>
      <c r="D761" s="1">
        <f t="shared" si="278"/>
        <v>15</v>
      </c>
      <c r="E761" s="1">
        <f t="shared" si="281"/>
        <v>45120</v>
      </c>
      <c r="F761" s="1" t="str">
        <f t="shared" si="279"/>
        <v>20230713</v>
      </c>
      <c r="G761">
        <f t="shared" si="282"/>
        <v>2</v>
      </c>
      <c r="J761" s="1" t="str">
        <f>INDEX(辅助表!$F$3:$F$14,G761)</f>
        <v>测试机组#1调度单元</v>
      </c>
      <c r="K761" s="1" t="str">
        <f t="shared" si="280"/>
        <v>2023-07-13</v>
      </c>
      <c r="L761" s="3">
        <f ca="1" t="shared" si="283"/>
        <v>0.541666666666667</v>
      </c>
      <c r="M761" s="1">
        <f ca="1">SUM(OFFSET('96点'!M$5,(ROW(M761)-ROW(M$5))*4,,4))</f>
        <v>0</v>
      </c>
      <c r="N761" s="1" t="e">
        <f ca="1" t="shared" si="284"/>
        <v>#DIV/0!</v>
      </c>
      <c r="O761" s="1">
        <f ca="1">SUM(OFFSET('96点'!O$5,(ROW(O761)-ROW(O$5))*4,,4))</f>
        <v>0</v>
      </c>
      <c r="P761" s="1">
        <f ca="1">SUM(OFFSET('96点'!P$5,(ROW(P761)-ROW(P$5))*4,,4))</f>
        <v>0</v>
      </c>
      <c r="Q761" s="1" t="e">
        <f ca="1" t="shared" si="285"/>
        <v>#DIV/0!</v>
      </c>
      <c r="R761" s="1" t="e">
        <f ca="1" t="shared" si="286"/>
        <v>#DIV/0!</v>
      </c>
      <c r="S761" s="1">
        <f ca="1">SUM(OFFSET('96点'!S$5,(ROW(S761)-ROW(S$5))*4,,4))</f>
        <v>0</v>
      </c>
      <c r="T761" s="1">
        <f ca="1">SUM(OFFSET('96点'!T$5,(ROW(T761)-ROW(T$5))*4,,4))</f>
        <v>0</v>
      </c>
      <c r="U761" s="1" t="e">
        <f ca="1" t="shared" si="287"/>
        <v>#DIV/0!</v>
      </c>
      <c r="V761" s="1">
        <f ca="1">SUM(OFFSET('96点'!V$5,(ROW(V761)-ROW(V$5))*4,,4))</f>
        <v>0</v>
      </c>
      <c r="W761" s="1">
        <f ca="1">SUM(OFFSET('96点'!W$5,(ROW(W761)-ROW(W$5))*4,,4))</f>
        <v>0</v>
      </c>
      <c r="X761" s="1" t="e">
        <f ca="1" t="shared" si="288"/>
        <v>#DIV/0!</v>
      </c>
      <c r="Y761" s="1" t="e">
        <f ca="1" t="shared" si="289"/>
        <v>#DIV/0!</v>
      </c>
      <c r="Z761" s="1">
        <f ca="1">SUM(OFFSET('96点'!Z$5,(ROW(Z761)-ROW(Z$5))*4,,4))</f>
        <v>0</v>
      </c>
      <c r="AA761" s="1">
        <f ca="1">SUM(OFFSET('96点'!AA$5,(ROW(AA761)-ROW(AA$5))*4,,4))</f>
        <v>0</v>
      </c>
      <c r="AB761" s="1" t="e">
        <f ca="1" t="shared" si="290"/>
        <v>#DIV/0!</v>
      </c>
      <c r="AC761" s="1">
        <f ca="1">SUM(OFFSET('96点'!AC$5,(ROW(AC761)-ROW(AC$5))*4,,4))</f>
        <v>0</v>
      </c>
      <c r="AD761" s="1">
        <f ca="1">SUM(OFFSET('96点'!AD$5,(ROW(AD761)-ROW(AD$5))*4,,4))</f>
        <v>0</v>
      </c>
      <c r="AE761" s="1" t="e">
        <f ca="1" t="shared" si="291"/>
        <v>#DIV/0!</v>
      </c>
      <c r="AF761" s="1" t="e">
        <f ca="1" t="shared" si="292"/>
        <v>#DIV/0!</v>
      </c>
      <c r="AG761" s="1">
        <f ca="1">SUM(OFFSET('96点'!AG$5,(ROW(AG761)-ROW(AG$5))*4,,4))</f>
        <v>0</v>
      </c>
      <c r="AH761" s="1">
        <f ca="1">SUM(OFFSET('96点'!AH$5,(ROW(AH761)-ROW(AH$5))*4,,4))</f>
        <v>0</v>
      </c>
      <c r="AI761" s="1" t="e">
        <f ca="1" t="shared" si="293"/>
        <v>#DIV/0!</v>
      </c>
      <c r="AJ761" s="1">
        <f ca="1">SUM(OFFSET('96点'!AJ$5,(ROW(AJ761)-ROW(AJ$5))*4,,4))</f>
        <v>0</v>
      </c>
      <c r="AK761" s="1">
        <f ca="1">SUM(OFFSET('96点'!AK$5,(ROW(AK761)-ROW(AK$5))*4,,4))</f>
        <v>0</v>
      </c>
      <c r="AL761" s="1" t="e">
        <f ca="1" t="shared" si="294"/>
        <v>#DIV/0!</v>
      </c>
      <c r="AM761" s="1" t="e">
        <f ca="1" t="shared" si="295"/>
        <v>#DIV/0!</v>
      </c>
      <c r="AN761" s="1">
        <f ca="1">SUM(OFFSET('96点'!AN$5,(ROW(AN761)-ROW(AN$5))*4,,4))</f>
        <v>0</v>
      </c>
      <c r="AO761" s="1">
        <f ca="1">SUM(OFFSET('96点'!AO$5,(ROW(AO761)-ROW(AO$5))*4,,4))</f>
        <v>0</v>
      </c>
      <c r="AP761" s="1" t="e">
        <f ca="1" t="shared" si="296"/>
        <v>#DIV/0!</v>
      </c>
      <c r="AQ761" s="1">
        <f ca="1">SUM(OFFSET('96点'!AQ$5,(ROW(AQ761)-ROW(AQ$5))*4,,4))</f>
        <v>0</v>
      </c>
      <c r="AR761" s="1">
        <f ca="1">SUM(OFFSET('96点'!AR$5,(ROW(AR761)-ROW(AR$5))*4,,4))</f>
        <v>0</v>
      </c>
      <c r="AS761" s="1" t="e">
        <f ca="1" t="shared" si="297"/>
        <v>#DIV/0!</v>
      </c>
      <c r="AT761" s="1" t="e">
        <f ca="1" t="shared" si="298"/>
        <v>#DIV/0!</v>
      </c>
      <c r="AU761" s="1">
        <f ca="1">SUM(OFFSET('96点'!AU$5,(ROW(AU761)-ROW(AU$5))*4,,4))</f>
        <v>0</v>
      </c>
      <c r="AV761" s="1">
        <f ca="1">SUM(OFFSET('96点'!AV$5,(ROW(AV761)-ROW(AV$5))*4,,4))</f>
        <v>0</v>
      </c>
      <c r="AW761" s="1" t="e">
        <f ca="1" t="shared" si="299"/>
        <v>#DIV/0!</v>
      </c>
      <c r="AX761" s="1">
        <f ca="1">SUM(OFFSET('96点'!AX$5,(ROW(AX761)-ROW(AX$5))*4,,4))</f>
        <v>0</v>
      </c>
      <c r="AY761" s="1">
        <f ca="1">SUM(OFFSET('96点'!AY$5,(ROW(AY761)-ROW(AY$5))*4,,4))</f>
        <v>0</v>
      </c>
      <c r="AZ761" s="1" t="e">
        <f ca="1" t="shared" si="300"/>
        <v>#DIV/0!</v>
      </c>
      <c r="BA761" s="1" t="e">
        <f ca="1" t="shared" si="301"/>
        <v>#DIV/0!</v>
      </c>
      <c r="BB761" s="1">
        <f ca="1">SUM(OFFSET('96点'!BB$5,(ROW(BB761)-ROW(BB$5))*4,,4))</f>
        <v>0</v>
      </c>
    </row>
    <row r="762" spans="3:54">
      <c r="C762" s="1">
        <f t="shared" si="277"/>
        <v>758</v>
      </c>
      <c r="D762" s="1">
        <f t="shared" si="278"/>
        <v>16</v>
      </c>
      <c r="E762" s="1">
        <f t="shared" si="281"/>
        <v>45120</v>
      </c>
      <c r="F762" s="1" t="str">
        <f t="shared" si="279"/>
        <v>20230713</v>
      </c>
      <c r="G762">
        <f t="shared" si="282"/>
        <v>2</v>
      </c>
      <c r="J762" s="1" t="str">
        <f>INDEX(辅助表!$F$3:$F$14,G762)</f>
        <v>测试机组#1调度单元</v>
      </c>
      <c r="K762" s="1" t="str">
        <f t="shared" si="280"/>
        <v>2023-07-13</v>
      </c>
      <c r="L762" s="3">
        <f ca="1" t="shared" si="283"/>
        <v>0.583333333333333</v>
      </c>
      <c r="M762" s="1">
        <f ca="1">SUM(OFFSET('96点'!M$5,(ROW(M762)-ROW(M$5))*4,,4))</f>
        <v>0</v>
      </c>
      <c r="N762" s="1" t="e">
        <f ca="1" t="shared" si="284"/>
        <v>#DIV/0!</v>
      </c>
      <c r="O762" s="1">
        <f ca="1">SUM(OFFSET('96点'!O$5,(ROW(O762)-ROW(O$5))*4,,4))</f>
        <v>0</v>
      </c>
      <c r="P762" s="1">
        <f ca="1">SUM(OFFSET('96点'!P$5,(ROW(P762)-ROW(P$5))*4,,4))</f>
        <v>0</v>
      </c>
      <c r="Q762" s="1" t="e">
        <f ca="1" t="shared" si="285"/>
        <v>#DIV/0!</v>
      </c>
      <c r="R762" s="1" t="e">
        <f ca="1" t="shared" si="286"/>
        <v>#DIV/0!</v>
      </c>
      <c r="S762" s="1">
        <f ca="1">SUM(OFFSET('96点'!S$5,(ROW(S762)-ROW(S$5))*4,,4))</f>
        <v>0</v>
      </c>
      <c r="T762" s="1">
        <f ca="1">SUM(OFFSET('96点'!T$5,(ROW(T762)-ROW(T$5))*4,,4))</f>
        <v>0</v>
      </c>
      <c r="U762" s="1" t="e">
        <f ca="1" t="shared" si="287"/>
        <v>#DIV/0!</v>
      </c>
      <c r="V762" s="1">
        <f ca="1">SUM(OFFSET('96点'!V$5,(ROW(V762)-ROW(V$5))*4,,4))</f>
        <v>0</v>
      </c>
      <c r="W762" s="1">
        <f ca="1">SUM(OFFSET('96点'!W$5,(ROW(W762)-ROW(W$5))*4,,4))</f>
        <v>0</v>
      </c>
      <c r="X762" s="1" t="e">
        <f ca="1" t="shared" si="288"/>
        <v>#DIV/0!</v>
      </c>
      <c r="Y762" s="1" t="e">
        <f ca="1" t="shared" si="289"/>
        <v>#DIV/0!</v>
      </c>
      <c r="Z762" s="1">
        <f ca="1">SUM(OFFSET('96点'!Z$5,(ROW(Z762)-ROW(Z$5))*4,,4))</f>
        <v>0</v>
      </c>
      <c r="AA762" s="1">
        <f ca="1">SUM(OFFSET('96点'!AA$5,(ROW(AA762)-ROW(AA$5))*4,,4))</f>
        <v>0</v>
      </c>
      <c r="AB762" s="1" t="e">
        <f ca="1" t="shared" si="290"/>
        <v>#DIV/0!</v>
      </c>
      <c r="AC762" s="1">
        <f ca="1">SUM(OFFSET('96点'!AC$5,(ROW(AC762)-ROW(AC$5))*4,,4))</f>
        <v>0</v>
      </c>
      <c r="AD762" s="1">
        <f ca="1">SUM(OFFSET('96点'!AD$5,(ROW(AD762)-ROW(AD$5))*4,,4))</f>
        <v>0</v>
      </c>
      <c r="AE762" s="1" t="e">
        <f ca="1" t="shared" si="291"/>
        <v>#DIV/0!</v>
      </c>
      <c r="AF762" s="1" t="e">
        <f ca="1" t="shared" si="292"/>
        <v>#DIV/0!</v>
      </c>
      <c r="AG762" s="1">
        <f ca="1">SUM(OFFSET('96点'!AG$5,(ROW(AG762)-ROW(AG$5))*4,,4))</f>
        <v>0</v>
      </c>
      <c r="AH762" s="1">
        <f ca="1">SUM(OFFSET('96点'!AH$5,(ROW(AH762)-ROW(AH$5))*4,,4))</f>
        <v>0</v>
      </c>
      <c r="AI762" s="1" t="e">
        <f ca="1" t="shared" si="293"/>
        <v>#DIV/0!</v>
      </c>
      <c r="AJ762" s="1">
        <f ca="1">SUM(OFFSET('96点'!AJ$5,(ROW(AJ762)-ROW(AJ$5))*4,,4))</f>
        <v>0</v>
      </c>
      <c r="AK762" s="1">
        <f ca="1">SUM(OFFSET('96点'!AK$5,(ROW(AK762)-ROW(AK$5))*4,,4))</f>
        <v>0</v>
      </c>
      <c r="AL762" s="1" t="e">
        <f ca="1" t="shared" si="294"/>
        <v>#DIV/0!</v>
      </c>
      <c r="AM762" s="1" t="e">
        <f ca="1" t="shared" si="295"/>
        <v>#DIV/0!</v>
      </c>
      <c r="AN762" s="1">
        <f ca="1">SUM(OFFSET('96点'!AN$5,(ROW(AN762)-ROW(AN$5))*4,,4))</f>
        <v>0</v>
      </c>
      <c r="AO762" s="1">
        <f ca="1">SUM(OFFSET('96点'!AO$5,(ROW(AO762)-ROW(AO$5))*4,,4))</f>
        <v>0</v>
      </c>
      <c r="AP762" s="1" t="e">
        <f ca="1" t="shared" si="296"/>
        <v>#DIV/0!</v>
      </c>
      <c r="AQ762" s="1">
        <f ca="1">SUM(OFFSET('96点'!AQ$5,(ROW(AQ762)-ROW(AQ$5))*4,,4))</f>
        <v>0</v>
      </c>
      <c r="AR762" s="1">
        <f ca="1">SUM(OFFSET('96点'!AR$5,(ROW(AR762)-ROW(AR$5))*4,,4))</f>
        <v>0</v>
      </c>
      <c r="AS762" s="1" t="e">
        <f ca="1" t="shared" si="297"/>
        <v>#DIV/0!</v>
      </c>
      <c r="AT762" s="1" t="e">
        <f ca="1" t="shared" si="298"/>
        <v>#DIV/0!</v>
      </c>
      <c r="AU762" s="1">
        <f ca="1">SUM(OFFSET('96点'!AU$5,(ROW(AU762)-ROW(AU$5))*4,,4))</f>
        <v>0</v>
      </c>
      <c r="AV762" s="1">
        <f ca="1">SUM(OFFSET('96点'!AV$5,(ROW(AV762)-ROW(AV$5))*4,,4))</f>
        <v>0</v>
      </c>
      <c r="AW762" s="1" t="e">
        <f ca="1" t="shared" si="299"/>
        <v>#DIV/0!</v>
      </c>
      <c r="AX762" s="1">
        <f ca="1">SUM(OFFSET('96点'!AX$5,(ROW(AX762)-ROW(AX$5))*4,,4))</f>
        <v>0</v>
      </c>
      <c r="AY762" s="1">
        <f ca="1">SUM(OFFSET('96点'!AY$5,(ROW(AY762)-ROW(AY$5))*4,,4))</f>
        <v>0</v>
      </c>
      <c r="AZ762" s="1" t="e">
        <f ca="1" t="shared" si="300"/>
        <v>#DIV/0!</v>
      </c>
      <c r="BA762" s="1" t="e">
        <f ca="1" t="shared" si="301"/>
        <v>#DIV/0!</v>
      </c>
      <c r="BB762" s="1">
        <f ca="1">SUM(OFFSET('96点'!BB$5,(ROW(BB762)-ROW(BB$5))*4,,4))</f>
        <v>0</v>
      </c>
    </row>
    <row r="763" spans="3:54">
      <c r="C763" s="1">
        <f t="shared" si="277"/>
        <v>759</v>
      </c>
      <c r="D763" s="1">
        <f t="shared" si="278"/>
        <v>17</v>
      </c>
      <c r="E763" s="1">
        <f t="shared" si="281"/>
        <v>45120</v>
      </c>
      <c r="F763" s="1" t="str">
        <f t="shared" si="279"/>
        <v>20230713</v>
      </c>
      <c r="G763">
        <f t="shared" si="282"/>
        <v>2</v>
      </c>
      <c r="J763" s="1" t="str">
        <f>INDEX(辅助表!$F$3:$F$14,G763)</f>
        <v>测试机组#1调度单元</v>
      </c>
      <c r="K763" s="1" t="str">
        <f t="shared" si="280"/>
        <v>2023-07-13</v>
      </c>
      <c r="L763" s="3">
        <f ca="1" t="shared" si="283"/>
        <v>0.625</v>
      </c>
      <c r="M763" s="1">
        <f ca="1">SUM(OFFSET('96点'!M$5,(ROW(M763)-ROW(M$5))*4,,4))</f>
        <v>0</v>
      </c>
      <c r="N763" s="1" t="e">
        <f ca="1" t="shared" si="284"/>
        <v>#DIV/0!</v>
      </c>
      <c r="O763" s="1">
        <f ca="1">SUM(OFFSET('96点'!O$5,(ROW(O763)-ROW(O$5))*4,,4))</f>
        <v>0</v>
      </c>
      <c r="P763" s="1">
        <f ca="1">SUM(OFFSET('96点'!P$5,(ROW(P763)-ROW(P$5))*4,,4))</f>
        <v>0</v>
      </c>
      <c r="Q763" s="1" t="e">
        <f ca="1" t="shared" si="285"/>
        <v>#DIV/0!</v>
      </c>
      <c r="R763" s="1" t="e">
        <f ca="1" t="shared" si="286"/>
        <v>#DIV/0!</v>
      </c>
      <c r="S763" s="1">
        <f ca="1">SUM(OFFSET('96点'!S$5,(ROW(S763)-ROW(S$5))*4,,4))</f>
        <v>0</v>
      </c>
      <c r="T763" s="1">
        <f ca="1">SUM(OFFSET('96点'!T$5,(ROW(T763)-ROW(T$5))*4,,4))</f>
        <v>0</v>
      </c>
      <c r="U763" s="1" t="e">
        <f ca="1" t="shared" si="287"/>
        <v>#DIV/0!</v>
      </c>
      <c r="V763" s="1">
        <f ca="1">SUM(OFFSET('96点'!V$5,(ROW(V763)-ROW(V$5))*4,,4))</f>
        <v>0</v>
      </c>
      <c r="W763" s="1">
        <f ca="1">SUM(OFFSET('96点'!W$5,(ROW(W763)-ROW(W$5))*4,,4))</f>
        <v>0</v>
      </c>
      <c r="X763" s="1" t="e">
        <f ca="1" t="shared" si="288"/>
        <v>#DIV/0!</v>
      </c>
      <c r="Y763" s="1" t="e">
        <f ca="1" t="shared" si="289"/>
        <v>#DIV/0!</v>
      </c>
      <c r="Z763" s="1">
        <f ca="1">SUM(OFFSET('96点'!Z$5,(ROW(Z763)-ROW(Z$5))*4,,4))</f>
        <v>0</v>
      </c>
      <c r="AA763" s="1">
        <f ca="1">SUM(OFFSET('96点'!AA$5,(ROW(AA763)-ROW(AA$5))*4,,4))</f>
        <v>0</v>
      </c>
      <c r="AB763" s="1" t="e">
        <f ca="1" t="shared" si="290"/>
        <v>#DIV/0!</v>
      </c>
      <c r="AC763" s="1">
        <f ca="1">SUM(OFFSET('96点'!AC$5,(ROW(AC763)-ROW(AC$5))*4,,4))</f>
        <v>0</v>
      </c>
      <c r="AD763" s="1">
        <f ca="1">SUM(OFFSET('96点'!AD$5,(ROW(AD763)-ROW(AD$5))*4,,4))</f>
        <v>0</v>
      </c>
      <c r="AE763" s="1" t="e">
        <f ca="1" t="shared" si="291"/>
        <v>#DIV/0!</v>
      </c>
      <c r="AF763" s="1" t="e">
        <f ca="1" t="shared" si="292"/>
        <v>#DIV/0!</v>
      </c>
      <c r="AG763" s="1">
        <f ca="1">SUM(OFFSET('96点'!AG$5,(ROW(AG763)-ROW(AG$5))*4,,4))</f>
        <v>0</v>
      </c>
      <c r="AH763" s="1">
        <f ca="1">SUM(OFFSET('96点'!AH$5,(ROW(AH763)-ROW(AH$5))*4,,4))</f>
        <v>0</v>
      </c>
      <c r="AI763" s="1" t="e">
        <f ca="1" t="shared" si="293"/>
        <v>#DIV/0!</v>
      </c>
      <c r="AJ763" s="1">
        <f ca="1">SUM(OFFSET('96点'!AJ$5,(ROW(AJ763)-ROW(AJ$5))*4,,4))</f>
        <v>0</v>
      </c>
      <c r="AK763" s="1">
        <f ca="1">SUM(OFFSET('96点'!AK$5,(ROW(AK763)-ROW(AK$5))*4,,4))</f>
        <v>0</v>
      </c>
      <c r="AL763" s="1" t="e">
        <f ca="1" t="shared" si="294"/>
        <v>#DIV/0!</v>
      </c>
      <c r="AM763" s="1" t="e">
        <f ca="1" t="shared" si="295"/>
        <v>#DIV/0!</v>
      </c>
      <c r="AN763" s="1">
        <f ca="1">SUM(OFFSET('96点'!AN$5,(ROW(AN763)-ROW(AN$5))*4,,4))</f>
        <v>0</v>
      </c>
      <c r="AO763" s="1">
        <f ca="1">SUM(OFFSET('96点'!AO$5,(ROW(AO763)-ROW(AO$5))*4,,4))</f>
        <v>0</v>
      </c>
      <c r="AP763" s="1" t="e">
        <f ca="1" t="shared" si="296"/>
        <v>#DIV/0!</v>
      </c>
      <c r="AQ763" s="1">
        <f ca="1">SUM(OFFSET('96点'!AQ$5,(ROW(AQ763)-ROW(AQ$5))*4,,4))</f>
        <v>0</v>
      </c>
      <c r="AR763" s="1">
        <f ca="1">SUM(OFFSET('96点'!AR$5,(ROW(AR763)-ROW(AR$5))*4,,4))</f>
        <v>0</v>
      </c>
      <c r="AS763" s="1" t="e">
        <f ca="1" t="shared" si="297"/>
        <v>#DIV/0!</v>
      </c>
      <c r="AT763" s="1" t="e">
        <f ca="1" t="shared" si="298"/>
        <v>#DIV/0!</v>
      </c>
      <c r="AU763" s="1">
        <f ca="1">SUM(OFFSET('96点'!AU$5,(ROW(AU763)-ROW(AU$5))*4,,4))</f>
        <v>0</v>
      </c>
      <c r="AV763" s="1">
        <f ca="1">SUM(OFFSET('96点'!AV$5,(ROW(AV763)-ROW(AV$5))*4,,4))</f>
        <v>0</v>
      </c>
      <c r="AW763" s="1" t="e">
        <f ca="1" t="shared" si="299"/>
        <v>#DIV/0!</v>
      </c>
      <c r="AX763" s="1">
        <f ca="1">SUM(OFFSET('96点'!AX$5,(ROW(AX763)-ROW(AX$5))*4,,4))</f>
        <v>0</v>
      </c>
      <c r="AY763" s="1">
        <f ca="1">SUM(OFFSET('96点'!AY$5,(ROW(AY763)-ROW(AY$5))*4,,4))</f>
        <v>0</v>
      </c>
      <c r="AZ763" s="1" t="e">
        <f ca="1" t="shared" si="300"/>
        <v>#DIV/0!</v>
      </c>
      <c r="BA763" s="1" t="e">
        <f ca="1" t="shared" si="301"/>
        <v>#DIV/0!</v>
      </c>
      <c r="BB763" s="1">
        <f ca="1">SUM(OFFSET('96点'!BB$5,(ROW(BB763)-ROW(BB$5))*4,,4))</f>
        <v>0</v>
      </c>
    </row>
    <row r="764" spans="3:54">
      <c r="C764" s="1">
        <f t="shared" si="277"/>
        <v>760</v>
      </c>
      <c r="D764" s="1">
        <f t="shared" si="278"/>
        <v>18</v>
      </c>
      <c r="E764" s="1">
        <f t="shared" si="281"/>
        <v>45120</v>
      </c>
      <c r="F764" s="1" t="str">
        <f t="shared" si="279"/>
        <v>20230713</v>
      </c>
      <c r="G764">
        <f t="shared" si="282"/>
        <v>2</v>
      </c>
      <c r="J764" s="1" t="str">
        <f>INDEX(辅助表!$F$3:$F$14,G764)</f>
        <v>测试机组#1调度单元</v>
      </c>
      <c r="K764" s="1" t="str">
        <f t="shared" si="280"/>
        <v>2023-07-13</v>
      </c>
      <c r="L764" s="3">
        <f ca="1" t="shared" si="283"/>
        <v>0.666666666666667</v>
      </c>
      <c r="M764" s="1">
        <f ca="1">SUM(OFFSET('96点'!M$5,(ROW(M764)-ROW(M$5))*4,,4))</f>
        <v>0</v>
      </c>
      <c r="N764" s="1" t="e">
        <f ca="1" t="shared" si="284"/>
        <v>#DIV/0!</v>
      </c>
      <c r="O764" s="1">
        <f ca="1">SUM(OFFSET('96点'!O$5,(ROW(O764)-ROW(O$5))*4,,4))</f>
        <v>0</v>
      </c>
      <c r="P764" s="1">
        <f ca="1">SUM(OFFSET('96点'!P$5,(ROW(P764)-ROW(P$5))*4,,4))</f>
        <v>0</v>
      </c>
      <c r="Q764" s="1" t="e">
        <f ca="1" t="shared" si="285"/>
        <v>#DIV/0!</v>
      </c>
      <c r="R764" s="1" t="e">
        <f ca="1" t="shared" si="286"/>
        <v>#DIV/0!</v>
      </c>
      <c r="S764" s="1">
        <f ca="1">SUM(OFFSET('96点'!S$5,(ROW(S764)-ROW(S$5))*4,,4))</f>
        <v>0</v>
      </c>
      <c r="T764" s="1">
        <f ca="1">SUM(OFFSET('96点'!T$5,(ROW(T764)-ROW(T$5))*4,,4))</f>
        <v>0</v>
      </c>
      <c r="U764" s="1" t="e">
        <f ca="1" t="shared" si="287"/>
        <v>#DIV/0!</v>
      </c>
      <c r="V764" s="1">
        <f ca="1">SUM(OFFSET('96点'!V$5,(ROW(V764)-ROW(V$5))*4,,4))</f>
        <v>0</v>
      </c>
      <c r="W764" s="1">
        <f ca="1">SUM(OFFSET('96点'!W$5,(ROW(W764)-ROW(W$5))*4,,4))</f>
        <v>0</v>
      </c>
      <c r="X764" s="1" t="e">
        <f ca="1" t="shared" si="288"/>
        <v>#DIV/0!</v>
      </c>
      <c r="Y764" s="1" t="e">
        <f ca="1" t="shared" si="289"/>
        <v>#DIV/0!</v>
      </c>
      <c r="Z764" s="1">
        <f ca="1">SUM(OFFSET('96点'!Z$5,(ROW(Z764)-ROW(Z$5))*4,,4))</f>
        <v>0</v>
      </c>
      <c r="AA764" s="1">
        <f ca="1">SUM(OFFSET('96点'!AA$5,(ROW(AA764)-ROW(AA$5))*4,,4))</f>
        <v>0</v>
      </c>
      <c r="AB764" s="1" t="e">
        <f ca="1" t="shared" si="290"/>
        <v>#DIV/0!</v>
      </c>
      <c r="AC764" s="1">
        <f ca="1">SUM(OFFSET('96点'!AC$5,(ROW(AC764)-ROW(AC$5))*4,,4))</f>
        <v>0</v>
      </c>
      <c r="AD764" s="1">
        <f ca="1">SUM(OFFSET('96点'!AD$5,(ROW(AD764)-ROW(AD$5))*4,,4))</f>
        <v>0</v>
      </c>
      <c r="AE764" s="1" t="e">
        <f ca="1" t="shared" si="291"/>
        <v>#DIV/0!</v>
      </c>
      <c r="AF764" s="1" t="e">
        <f ca="1" t="shared" si="292"/>
        <v>#DIV/0!</v>
      </c>
      <c r="AG764" s="1">
        <f ca="1">SUM(OFFSET('96点'!AG$5,(ROW(AG764)-ROW(AG$5))*4,,4))</f>
        <v>0</v>
      </c>
      <c r="AH764" s="1">
        <f ca="1">SUM(OFFSET('96点'!AH$5,(ROW(AH764)-ROW(AH$5))*4,,4))</f>
        <v>0</v>
      </c>
      <c r="AI764" s="1" t="e">
        <f ca="1" t="shared" si="293"/>
        <v>#DIV/0!</v>
      </c>
      <c r="AJ764" s="1">
        <f ca="1">SUM(OFFSET('96点'!AJ$5,(ROW(AJ764)-ROW(AJ$5))*4,,4))</f>
        <v>0</v>
      </c>
      <c r="AK764" s="1">
        <f ca="1">SUM(OFFSET('96点'!AK$5,(ROW(AK764)-ROW(AK$5))*4,,4))</f>
        <v>0</v>
      </c>
      <c r="AL764" s="1" t="e">
        <f ca="1" t="shared" si="294"/>
        <v>#DIV/0!</v>
      </c>
      <c r="AM764" s="1" t="e">
        <f ca="1" t="shared" si="295"/>
        <v>#DIV/0!</v>
      </c>
      <c r="AN764" s="1">
        <f ca="1">SUM(OFFSET('96点'!AN$5,(ROW(AN764)-ROW(AN$5))*4,,4))</f>
        <v>0</v>
      </c>
      <c r="AO764" s="1">
        <f ca="1">SUM(OFFSET('96点'!AO$5,(ROW(AO764)-ROW(AO$5))*4,,4))</f>
        <v>0</v>
      </c>
      <c r="AP764" s="1" t="e">
        <f ca="1" t="shared" si="296"/>
        <v>#DIV/0!</v>
      </c>
      <c r="AQ764" s="1">
        <f ca="1">SUM(OFFSET('96点'!AQ$5,(ROW(AQ764)-ROW(AQ$5))*4,,4))</f>
        <v>0</v>
      </c>
      <c r="AR764" s="1">
        <f ca="1">SUM(OFFSET('96点'!AR$5,(ROW(AR764)-ROW(AR$5))*4,,4))</f>
        <v>0</v>
      </c>
      <c r="AS764" s="1" t="e">
        <f ca="1" t="shared" si="297"/>
        <v>#DIV/0!</v>
      </c>
      <c r="AT764" s="1" t="e">
        <f ca="1" t="shared" si="298"/>
        <v>#DIV/0!</v>
      </c>
      <c r="AU764" s="1">
        <f ca="1">SUM(OFFSET('96点'!AU$5,(ROW(AU764)-ROW(AU$5))*4,,4))</f>
        <v>0</v>
      </c>
      <c r="AV764" s="1">
        <f ca="1">SUM(OFFSET('96点'!AV$5,(ROW(AV764)-ROW(AV$5))*4,,4))</f>
        <v>0</v>
      </c>
      <c r="AW764" s="1" t="e">
        <f ca="1" t="shared" si="299"/>
        <v>#DIV/0!</v>
      </c>
      <c r="AX764" s="1">
        <f ca="1">SUM(OFFSET('96点'!AX$5,(ROW(AX764)-ROW(AX$5))*4,,4))</f>
        <v>0</v>
      </c>
      <c r="AY764" s="1">
        <f ca="1">SUM(OFFSET('96点'!AY$5,(ROW(AY764)-ROW(AY$5))*4,,4))</f>
        <v>0</v>
      </c>
      <c r="AZ764" s="1" t="e">
        <f ca="1" t="shared" si="300"/>
        <v>#DIV/0!</v>
      </c>
      <c r="BA764" s="1" t="e">
        <f ca="1" t="shared" si="301"/>
        <v>#DIV/0!</v>
      </c>
      <c r="BB764" s="1">
        <f ca="1">SUM(OFFSET('96点'!BB$5,(ROW(BB764)-ROW(BB$5))*4,,4))</f>
        <v>0</v>
      </c>
    </row>
    <row r="765" spans="3:54">
      <c r="C765" s="1">
        <f t="shared" si="277"/>
        <v>761</v>
      </c>
      <c r="D765" s="1">
        <f t="shared" si="278"/>
        <v>19</v>
      </c>
      <c r="E765" s="1">
        <f t="shared" si="281"/>
        <v>45120</v>
      </c>
      <c r="F765" s="1" t="str">
        <f t="shared" si="279"/>
        <v>20230713</v>
      </c>
      <c r="G765">
        <f t="shared" si="282"/>
        <v>2</v>
      </c>
      <c r="J765" s="1" t="str">
        <f>INDEX(辅助表!$F$3:$F$14,G765)</f>
        <v>测试机组#1调度单元</v>
      </c>
      <c r="K765" s="1" t="str">
        <f t="shared" si="280"/>
        <v>2023-07-13</v>
      </c>
      <c r="L765" s="3">
        <f ca="1" t="shared" si="283"/>
        <v>0.708333333333333</v>
      </c>
      <c r="M765" s="1">
        <f ca="1">SUM(OFFSET('96点'!M$5,(ROW(M765)-ROW(M$5))*4,,4))</f>
        <v>0</v>
      </c>
      <c r="N765" s="1" t="e">
        <f ca="1" t="shared" si="284"/>
        <v>#DIV/0!</v>
      </c>
      <c r="O765" s="1">
        <f ca="1">SUM(OFFSET('96点'!O$5,(ROW(O765)-ROW(O$5))*4,,4))</f>
        <v>0</v>
      </c>
      <c r="P765" s="1">
        <f ca="1">SUM(OFFSET('96点'!P$5,(ROW(P765)-ROW(P$5))*4,,4))</f>
        <v>0</v>
      </c>
      <c r="Q765" s="1" t="e">
        <f ca="1" t="shared" si="285"/>
        <v>#DIV/0!</v>
      </c>
      <c r="R765" s="1" t="e">
        <f ca="1" t="shared" si="286"/>
        <v>#DIV/0!</v>
      </c>
      <c r="S765" s="1">
        <f ca="1">SUM(OFFSET('96点'!S$5,(ROW(S765)-ROW(S$5))*4,,4))</f>
        <v>0</v>
      </c>
      <c r="T765" s="1">
        <f ca="1">SUM(OFFSET('96点'!T$5,(ROW(T765)-ROW(T$5))*4,,4))</f>
        <v>0</v>
      </c>
      <c r="U765" s="1" t="e">
        <f ca="1" t="shared" si="287"/>
        <v>#DIV/0!</v>
      </c>
      <c r="V765" s="1">
        <f ca="1">SUM(OFFSET('96点'!V$5,(ROW(V765)-ROW(V$5))*4,,4))</f>
        <v>0</v>
      </c>
      <c r="W765" s="1">
        <f ca="1">SUM(OFFSET('96点'!W$5,(ROW(W765)-ROW(W$5))*4,,4))</f>
        <v>0</v>
      </c>
      <c r="X765" s="1" t="e">
        <f ca="1" t="shared" si="288"/>
        <v>#DIV/0!</v>
      </c>
      <c r="Y765" s="1" t="e">
        <f ca="1" t="shared" si="289"/>
        <v>#DIV/0!</v>
      </c>
      <c r="Z765" s="1">
        <f ca="1">SUM(OFFSET('96点'!Z$5,(ROW(Z765)-ROW(Z$5))*4,,4))</f>
        <v>0</v>
      </c>
      <c r="AA765" s="1">
        <f ca="1">SUM(OFFSET('96点'!AA$5,(ROW(AA765)-ROW(AA$5))*4,,4))</f>
        <v>0</v>
      </c>
      <c r="AB765" s="1" t="e">
        <f ca="1" t="shared" si="290"/>
        <v>#DIV/0!</v>
      </c>
      <c r="AC765" s="1">
        <f ca="1">SUM(OFFSET('96点'!AC$5,(ROW(AC765)-ROW(AC$5))*4,,4))</f>
        <v>0</v>
      </c>
      <c r="AD765" s="1">
        <f ca="1">SUM(OFFSET('96点'!AD$5,(ROW(AD765)-ROW(AD$5))*4,,4))</f>
        <v>0</v>
      </c>
      <c r="AE765" s="1" t="e">
        <f ca="1" t="shared" si="291"/>
        <v>#DIV/0!</v>
      </c>
      <c r="AF765" s="1" t="e">
        <f ca="1" t="shared" si="292"/>
        <v>#DIV/0!</v>
      </c>
      <c r="AG765" s="1">
        <f ca="1">SUM(OFFSET('96点'!AG$5,(ROW(AG765)-ROW(AG$5))*4,,4))</f>
        <v>0</v>
      </c>
      <c r="AH765" s="1">
        <f ca="1">SUM(OFFSET('96点'!AH$5,(ROW(AH765)-ROW(AH$5))*4,,4))</f>
        <v>0</v>
      </c>
      <c r="AI765" s="1" t="e">
        <f ca="1" t="shared" si="293"/>
        <v>#DIV/0!</v>
      </c>
      <c r="AJ765" s="1">
        <f ca="1">SUM(OFFSET('96点'!AJ$5,(ROW(AJ765)-ROW(AJ$5))*4,,4))</f>
        <v>0</v>
      </c>
      <c r="AK765" s="1">
        <f ca="1">SUM(OFFSET('96点'!AK$5,(ROW(AK765)-ROW(AK$5))*4,,4))</f>
        <v>0</v>
      </c>
      <c r="AL765" s="1" t="e">
        <f ca="1" t="shared" si="294"/>
        <v>#DIV/0!</v>
      </c>
      <c r="AM765" s="1" t="e">
        <f ca="1" t="shared" si="295"/>
        <v>#DIV/0!</v>
      </c>
      <c r="AN765" s="1">
        <f ca="1">SUM(OFFSET('96点'!AN$5,(ROW(AN765)-ROW(AN$5))*4,,4))</f>
        <v>0</v>
      </c>
      <c r="AO765" s="1">
        <f ca="1">SUM(OFFSET('96点'!AO$5,(ROW(AO765)-ROW(AO$5))*4,,4))</f>
        <v>0</v>
      </c>
      <c r="AP765" s="1" t="e">
        <f ca="1" t="shared" si="296"/>
        <v>#DIV/0!</v>
      </c>
      <c r="AQ765" s="1">
        <f ca="1">SUM(OFFSET('96点'!AQ$5,(ROW(AQ765)-ROW(AQ$5))*4,,4))</f>
        <v>0</v>
      </c>
      <c r="AR765" s="1">
        <f ca="1">SUM(OFFSET('96点'!AR$5,(ROW(AR765)-ROW(AR$5))*4,,4))</f>
        <v>0</v>
      </c>
      <c r="AS765" s="1" t="e">
        <f ca="1" t="shared" si="297"/>
        <v>#DIV/0!</v>
      </c>
      <c r="AT765" s="1" t="e">
        <f ca="1" t="shared" si="298"/>
        <v>#DIV/0!</v>
      </c>
      <c r="AU765" s="1">
        <f ca="1">SUM(OFFSET('96点'!AU$5,(ROW(AU765)-ROW(AU$5))*4,,4))</f>
        <v>0</v>
      </c>
      <c r="AV765" s="1">
        <f ca="1">SUM(OFFSET('96点'!AV$5,(ROW(AV765)-ROW(AV$5))*4,,4))</f>
        <v>0</v>
      </c>
      <c r="AW765" s="1" t="e">
        <f ca="1" t="shared" si="299"/>
        <v>#DIV/0!</v>
      </c>
      <c r="AX765" s="1">
        <f ca="1">SUM(OFFSET('96点'!AX$5,(ROW(AX765)-ROW(AX$5))*4,,4))</f>
        <v>0</v>
      </c>
      <c r="AY765" s="1">
        <f ca="1">SUM(OFFSET('96点'!AY$5,(ROW(AY765)-ROW(AY$5))*4,,4))</f>
        <v>0</v>
      </c>
      <c r="AZ765" s="1" t="e">
        <f ca="1" t="shared" si="300"/>
        <v>#DIV/0!</v>
      </c>
      <c r="BA765" s="1" t="e">
        <f ca="1" t="shared" si="301"/>
        <v>#DIV/0!</v>
      </c>
      <c r="BB765" s="1">
        <f ca="1">SUM(OFFSET('96点'!BB$5,(ROW(BB765)-ROW(BB$5))*4,,4))</f>
        <v>0</v>
      </c>
    </row>
    <row r="766" spans="3:54">
      <c r="C766" s="1">
        <f t="shared" si="277"/>
        <v>762</v>
      </c>
      <c r="D766" s="1">
        <f t="shared" si="278"/>
        <v>20</v>
      </c>
      <c r="E766" s="1">
        <f t="shared" si="281"/>
        <v>45120</v>
      </c>
      <c r="F766" s="1" t="str">
        <f t="shared" si="279"/>
        <v>20230713</v>
      </c>
      <c r="G766">
        <f t="shared" si="282"/>
        <v>2</v>
      </c>
      <c r="J766" s="1" t="str">
        <f>INDEX(辅助表!$F$3:$F$14,G766)</f>
        <v>测试机组#1调度单元</v>
      </c>
      <c r="K766" s="1" t="str">
        <f t="shared" si="280"/>
        <v>2023-07-13</v>
      </c>
      <c r="L766" s="3">
        <f ca="1" t="shared" si="283"/>
        <v>0.75</v>
      </c>
      <c r="M766" s="1">
        <f ca="1">SUM(OFFSET('96点'!M$5,(ROW(M766)-ROW(M$5))*4,,4))</f>
        <v>0</v>
      </c>
      <c r="N766" s="1" t="e">
        <f ca="1" t="shared" si="284"/>
        <v>#DIV/0!</v>
      </c>
      <c r="O766" s="1">
        <f ca="1">SUM(OFFSET('96点'!O$5,(ROW(O766)-ROW(O$5))*4,,4))</f>
        <v>0</v>
      </c>
      <c r="P766" s="1">
        <f ca="1">SUM(OFFSET('96点'!P$5,(ROW(P766)-ROW(P$5))*4,,4))</f>
        <v>0</v>
      </c>
      <c r="Q766" s="1" t="e">
        <f ca="1" t="shared" si="285"/>
        <v>#DIV/0!</v>
      </c>
      <c r="R766" s="1" t="e">
        <f ca="1" t="shared" si="286"/>
        <v>#DIV/0!</v>
      </c>
      <c r="S766" s="1">
        <f ca="1">SUM(OFFSET('96点'!S$5,(ROW(S766)-ROW(S$5))*4,,4))</f>
        <v>0</v>
      </c>
      <c r="T766" s="1">
        <f ca="1">SUM(OFFSET('96点'!T$5,(ROW(T766)-ROW(T$5))*4,,4))</f>
        <v>0</v>
      </c>
      <c r="U766" s="1" t="e">
        <f ca="1" t="shared" si="287"/>
        <v>#DIV/0!</v>
      </c>
      <c r="V766" s="1">
        <f ca="1">SUM(OFFSET('96点'!V$5,(ROW(V766)-ROW(V$5))*4,,4))</f>
        <v>0</v>
      </c>
      <c r="W766" s="1">
        <f ca="1">SUM(OFFSET('96点'!W$5,(ROW(W766)-ROW(W$5))*4,,4))</f>
        <v>0</v>
      </c>
      <c r="X766" s="1" t="e">
        <f ca="1" t="shared" si="288"/>
        <v>#DIV/0!</v>
      </c>
      <c r="Y766" s="1" t="e">
        <f ca="1" t="shared" si="289"/>
        <v>#DIV/0!</v>
      </c>
      <c r="Z766" s="1">
        <f ca="1">SUM(OFFSET('96点'!Z$5,(ROW(Z766)-ROW(Z$5))*4,,4))</f>
        <v>0</v>
      </c>
      <c r="AA766" s="1">
        <f ca="1">SUM(OFFSET('96点'!AA$5,(ROW(AA766)-ROW(AA$5))*4,,4))</f>
        <v>0</v>
      </c>
      <c r="AB766" s="1" t="e">
        <f ca="1" t="shared" si="290"/>
        <v>#DIV/0!</v>
      </c>
      <c r="AC766" s="1">
        <f ca="1">SUM(OFFSET('96点'!AC$5,(ROW(AC766)-ROW(AC$5))*4,,4))</f>
        <v>0</v>
      </c>
      <c r="AD766" s="1">
        <f ca="1">SUM(OFFSET('96点'!AD$5,(ROW(AD766)-ROW(AD$5))*4,,4))</f>
        <v>0</v>
      </c>
      <c r="AE766" s="1" t="e">
        <f ca="1" t="shared" si="291"/>
        <v>#DIV/0!</v>
      </c>
      <c r="AF766" s="1" t="e">
        <f ca="1" t="shared" si="292"/>
        <v>#DIV/0!</v>
      </c>
      <c r="AG766" s="1">
        <f ca="1">SUM(OFFSET('96点'!AG$5,(ROW(AG766)-ROW(AG$5))*4,,4))</f>
        <v>0</v>
      </c>
      <c r="AH766" s="1">
        <f ca="1">SUM(OFFSET('96点'!AH$5,(ROW(AH766)-ROW(AH$5))*4,,4))</f>
        <v>0</v>
      </c>
      <c r="AI766" s="1" t="e">
        <f ca="1" t="shared" si="293"/>
        <v>#DIV/0!</v>
      </c>
      <c r="AJ766" s="1">
        <f ca="1">SUM(OFFSET('96点'!AJ$5,(ROW(AJ766)-ROW(AJ$5))*4,,4))</f>
        <v>0</v>
      </c>
      <c r="AK766" s="1">
        <f ca="1">SUM(OFFSET('96点'!AK$5,(ROW(AK766)-ROW(AK$5))*4,,4))</f>
        <v>0</v>
      </c>
      <c r="AL766" s="1" t="e">
        <f ca="1" t="shared" si="294"/>
        <v>#DIV/0!</v>
      </c>
      <c r="AM766" s="1" t="e">
        <f ca="1" t="shared" si="295"/>
        <v>#DIV/0!</v>
      </c>
      <c r="AN766" s="1">
        <f ca="1">SUM(OFFSET('96点'!AN$5,(ROW(AN766)-ROW(AN$5))*4,,4))</f>
        <v>0</v>
      </c>
      <c r="AO766" s="1">
        <f ca="1">SUM(OFFSET('96点'!AO$5,(ROW(AO766)-ROW(AO$5))*4,,4))</f>
        <v>0</v>
      </c>
      <c r="AP766" s="1" t="e">
        <f ca="1" t="shared" si="296"/>
        <v>#DIV/0!</v>
      </c>
      <c r="AQ766" s="1">
        <f ca="1">SUM(OFFSET('96点'!AQ$5,(ROW(AQ766)-ROW(AQ$5))*4,,4))</f>
        <v>0</v>
      </c>
      <c r="AR766" s="1">
        <f ca="1">SUM(OFFSET('96点'!AR$5,(ROW(AR766)-ROW(AR$5))*4,,4))</f>
        <v>0</v>
      </c>
      <c r="AS766" s="1" t="e">
        <f ca="1" t="shared" si="297"/>
        <v>#DIV/0!</v>
      </c>
      <c r="AT766" s="1" t="e">
        <f ca="1" t="shared" si="298"/>
        <v>#DIV/0!</v>
      </c>
      <c r="AU766" s="1">
        <f ca="1">SUM(OFFSET('96点'!AU$5,(ROW(AU766)-ROW(AU$5))*4,,4))</f>
        <v>0</v>
      </c>
      <c r="AV766" s="1">
        <f ca="1">SUM(OFFSET('96点'!AV$5,(ROW(AV766)-ROW(AV$5))*4,,4))</f>
        <v>0</v>
      </c>
      <c r="AW766" s="1" t="e">
        <f ca="1" t="shared" si="299"/>
        <v>#DIV/0!</v>
      </c>
      <c r="AX766" s="1">
        <f ca="1">SUM(OFFSET('96点'!AX$5,(ROW(AX766)-ROW(AX$5))*4,,4))</f>
        <v>0</v>
      </c>
      <c r="AY766" s="1">
        <f ca="1">SUM(OFFSET('96点'!AY$5,(ROW(AY766)-ROW(AY$5))*4,,4))</f>
        <v>0</v>
      </c>
      <c r="AZ766" s="1" t="e">
        <f ca="1" t="shared" si="300"/>
        <v>#DIV/0!</v>
      </c>
      <c r="BA766" s="1" t="e">
        <f ca="1" t="shared" si="301"/>
        <v>#DIV/0!</v>
      </c>
      <c r="BB766" s="1">
        <f ca="1">SUM(OFFSET('96点'!BB$5,(ROW(BB766)-ROW(BB$5))*4,,4))</f>
        <v>0</v>
      </c>
    </row>
    <row r="767" spans="3:54">
      <c r="C767" s="1">
        <f t="shared" si="277"/>
        <v>763</v>
      </c>
      <c r="D767" s="1">
        <f t="shared" si="278"/>
        <v>21</v>
      </c>
      <c r="E767" s="1">
        <f t="shared" si="281"/>
        <v>45120</v>
      </c>
      <c r="F767" s="1" t="str">
        <f t="shared" si="279"/>
        <v>20230713</v>
      </c>
      <c r="G767">
        <f t="shared" si="282"/>
        <v>2</v>
      </c>
      <c r="J767" s="1" t="str">
        <f>INDEX(辅助表!$F$3:$F$14,G767)</f>
        <v>测试机组#1调度单元</v>
      </c>
      <c r="K767" s="1" t="str">
        <f t="shared" si="280"/>
        <v>2023-07-13</v>
      </c>
      <c r="L767" s="3">
        <f ca="1" t="shared" si="283"/>
        <v>0.791666666666667</v>
      </c>
      <c r="M767" s="1">
        <f ca="1">SUM(OFFSET('96点'!M$5,(ROW(M767)-ROW(M$5))*4,,4))</f>
        <v>0</v>
      </c>
      <c r="N767" s="1" t="e">
        <f ca="1" t="shared" si="284"/>
        <v>#DIV/0!</v>
      </c>
      <c r="O767" s="1">
        <f ca="1">SUM(OFFSET('96点'!O$5,(ROW(O767)-ROW(O$5))*4,,4))</f>
        <v>0</v>
      </c>
      <c r="P767" s="1">
        <f ca="1">SUM(OFFSET('96点'!P$5,(ROW(P767)-ROW(P$5))*4,,4))</f>
        <v>0</v>
      </c>
      <c r="Q767" s="1" t="e">
        <f ca="1" t="shared" si="285"/>
        <v>#DIV/0!</v>
      </c>
      <c r="R767" s="1" t="e">
        <f ca="1" t="shared" si="286"/>
        <v>#DIV/0!</v>
      </c>
      <c r="S767" s="1">
        <f ca="1">SUM(OFFSET('96点'!S$5,(ROW(S767)-ROW(S$5))*4,,4))</f>
        <v>0</v>
      </c>
      <c r="T767" s="1">
        <f ca="1">SUM(OFFSET('96点'!T$5,(ROW(T767)-ROW(T$5))*4,,4))</f>
        <v>0</v>
      </c>
      <c r="U767" s="1" t="e">
        <f ca="1" t="shared" si="287"/>
        <v>#DIV/0!</v>
      </c>
      <c r="V767" s="1">
        <f ca="1">SUM(OFFSET('96点'!V$5,(ROW(V767)-ROW(V$5))*4,,4))</f>
        <v>0</v>
      </c>
      <c r="W767" s="1">
        <f ca="1">SUM(OFFSET('96点'!W$5,(ROW(W767)-ROW(W$5))*4,,4))</f>
        <v>0</v>
      </c>
      <c r="X767" s="1" t="e">
        <f ca="1" t="shared" si="288"/>
        <v>#DIV/0!</v>
      </c>
      <c r="Y767" s="1" t="e">
        <f ca="1" t="shared" si="289"/>
        <v>#DIV/0!</v>
      </c>
      <c r="Z767" s="1">
        <f ca="1">SUM(OFFSET('96点'!Z$5,(ROW(Z767)-ROW(Z$5))*4,,4))</f>
        <v>0</v>
      </c>
      <c r="AA767" s="1">
        <f ca="1">SUM(OFFSET('96点'!AA$5,(ROW(AA767)-ROW(AA$5))*4,,4))</f>
        <v>0</v>
      </c>
      <c r="AB767" s="1" t="e">
        <f ca="1" t="shared" si="290"/>
        <v>#DIV/0!</v>
      </c>
      <c r="AC767" s="1">
        <f ca="1">SUM(OFFSET('96点'!AC$5,(ROW(AC767)-ROW(AC$5))*4,,4))</f>
        <v>0</v>
      </c>
      <c r="AD767" s="1">
        <f ca="1">SUM(OFFSET('96点'!AD$5,(ROW(AD767)-ROW(AD$5))*4,,4))</f>
        <v>0</v>
      </c>
      <c r="AE767" s="1" t="e">
        <f ca="1" t="shared" si="291"/>
        <v>#DIV/0!</v>
      </c>
      <c r="AF767" s="1" t="e">
        <f ca="1" t="shared" si="292"/>
        <v>#DIV/0!</v>
      </c>
      <c r="AG767" s="1">
        <f ca="1">SUM(OFFSET('96点'!AG$5,(ROW(AG767)-ROW(AG$5))*4,,4))</f>
        <v>0</v>
      </c>
      <c r="AH767" s="1">
        <f ca="1">SUM(OFFSET('96点'!AH$5,(ROW(AH767)-ROW(AH$5))*4,,4))</f>
        <v>0</v>
      </c>
      <c r="AI767" s="1" t="e">
        <f ca="1" t="shared" si="293"/>
        <v>#DIV/0!</v>
      </c>
      <c r="AJ767" s="1">
        <f ca="1">SUM(OFFSET('96点'!AJ$5,(ROW(AJ767)-ROW(AJ$5))*4,,4))</f>
        <v>0</v>
      </c>
      <c r="AK767" s="1">
        <f ca="1">SUM(OFFSET('96点'!AK$5,(ROW(AK767)-ROW(AK$5))*4,,4))</f>
        <v>0</v>
      </c>
      <c r="AL767" s="1" t="e">
        <f ca="1" t="shared" si="294"/>
        <v>#DIV/0!</v>
      </c>
      <c r="AM767" s="1" t="e">
        <f ca="1" t="shared" si="295"/>
        <v>#DIV/0!</v>
      </c>
      <c r="AN767" s="1">
        <f ca="1">SUM(OFFSET('96点'!AN$5,(ROW(AN767)-ROW(AN$5))*4,,4))</f>
        <v>0</v>
      </c>
      <c r="AO767" s="1">
        <f ca="1">SUM(OFFSET('96点'!AO$5,(ROW(AO767)-ROW(AO$5))*4,,4))</f>
        <v>0</v>
      </c>
      <c r="AP767" s="1" t="e">
        <f ca="1" t="shared" si="296"/>
        <v>#DIV/0!</v>
      </c>
      <c r="AQ767" s="1">
        <f ca="1">SUM(OFFSET('96点'!AQ$5,(ROW(AQ767)-ROW(AQ$5))*4,,4))</f>
        <v>0</v>
      </c>
      <c r="AR767" s="1">
        <f ca="1">SUM(OFFSET('96点'!AR$5,(ROW(AR767)-ROW(AR$5))*4,,4))</f>
        <v>0</v>
      </c>
      <c r="AS767" s="1" t="e">
        <f ca="1" t="shared" si="297"/>
        <v>#DIV/0!</v>
      </c>
      <c r="AT767" s="1" t="e">
        <f ca="1" t="shared" si="298"/>
        <v>#DIV/0!</v>
      </c>
      <c r="AU767" s="1">
        <f ca="1">SUM(OFFSET('96点'!AU$5,(ROW(AU767)-ROW(AU$5))*4,,4))</f>
        <v>0</v>
      </c>
      <c r="AV767" s="1">
        <f ca="1">SUM(OFFSET('96点'!AV$5,(ROW(AV767)-ROW(AV$5))*4,,4))</f>
        <v>0</v>
      </c>
      <c r="AW767" s="1" t="e">
        <f ca="1" t="shared" si="299"/>
        <v>#DIV/0!</v>
      </c>
      <c r="AX767" s="1">
        <f ca="1">SUM(OFFSET('96点'!AX$5,(ROW(AX767)-ROW(AX$5))*4,,4))</f>
        <v>0</v>
      </c>
      <c r="AY767" s="1">
        <f ca="1">SUM(OFFSET('96点'!AY$5,(ROW(AY767)-ROW(AY$5))*4,,4))</f>
        <v>0</v>
      </c>
      <c r="AZ767" s="1" t="e">
        <f ca="1" t="shared" si="300"/>
        <v>#DIV/0!</v>
      </c>
      <c r="BA767" s="1" t="e">
        <f ca="1" t="shared" si="301"/>
        <v>#DIV/0!</v>
      </c>
      <c r="BB767" s="1">
        <f ca="1">SUM(OFFSET('96点'!BB$5,(ROW(BB767)-ROW(BB$5))*4,,4))</f>
        <v>0</v>
      </c>
    </row>
    <row r="768" spans="3:54">
      <c r="C768" s="1">
        <f t="shared" si="277"/>
        <v>764</v>
      </c>
      <c r="D768" s="1">
        <f t="shared" si="278"/>
        <v>22</v>
      </c>
      <c r="E768" s="1">
        <f t="shared" si="281"/>
        <v>45120</v>
      </c>
      <c r="F768" s="1" t="str">
        <f t="shared" si="279"/>
        <v>20230713</v>
      </c>
      <c r="G768">
        <f t="shared" si="282"/>
        <v>2</v>
      </c>
      <c r="J768" s="1" t="str">
        <f>INDEX(辅助表!$F$3:$F$14,G768)</f>
        <v>测试机组#1调度单元</v>
      </c>
      <c r="K768" s="1" t="str">
        <f t="shared" si="280"/>
        <v>2023-07-13</v>
      </c>
      <c r="L768" s="3">
        <f ca="1" t="shared" si="283"/>
        <v>0.833333333333333</v>
      </c>
      <c r="M768" s="1">
        <f ca="1">SUM(OFFSET('96点'!M$5,(ROW(M768)-ROW(M$5))*4,,4))</f>
        <v>0</v>
      </c>
      <c r="N768" s="1" t="e">
        <f ca="1" t="shared" si="284"/>
        <v>#DIV/0!</v>
      </c>
      <c r="O768" s="1">
        <f ca="1">SUM(OFFSET('96点'!O$5,(ROW(O768)-ROW(O$5))*4,,4))</f>
        <v>0</v>
      </c>
      <c r="P768" s="1">
        <f ca="1">SUM(OFFSET('96点'!P$5,(ROW(P768)-ROW(P$5))*4,,4))</f>
        <v>0</v>
      </c>
      <c r="Q768" s="1" t="e">
        <f ca="1" t="shared" si="285"/>
        <v>#DIV/0!</v>
      </c>
      <c r="R768" s="1" t="e">
        <f ca="1" t="shared" si="286"/>
        <v>#DIV/0!</v>
      </c>
      <c r="S768" s="1">
        <f ca="1">SUM(OFFSET('96点'!S$5,(ROW(S768)-ROW(S$5))*4,,4))</f>
        <v>0</v>
      </c>
      <c r="T768" s="1">
        <f ca="1">SUM(OFFSET('96点'!T$5,(ROW(T768)-ROW(T$5))*4,,4))</f>
        <v>0</v>
      </c>
      <c r="U768" s="1" t="e">
        <f ca="1" t="shared" si="287"/>
        <v>#DIV/0!</v>
      </c>
      <c r="V768" s="1">
        <f ca="1">SUM(OFFSET('96点'!V$5,(ROW(V768)-ROW(V$5))*4,,4))</f>
        <v>0</v>
      </c>
      <c r="W768" s="1">
        <f ca="1">SUM(OFFSET('96点'!W$5,(ROW(W768)-ROW(W$5))*4,,4))</f>
        <v>0</v>
      </c>
      <c r="X768" s="1" t="e">
        <f ca="1" t="shared" si="288"/>
        <v>#DIV/0!</v>
      </c>
      <c r="Y768" s="1" t="e">
        <f ca="1" t="shared" si="289"/>
        <v>#DIV/0!</v>
      </c>
      <c r="Z768" s="1">
        <f ca="1">SUM(OFFSET('96点'!Z$5,(ROW(Z768)-ROW(Z$5))*4,,4))</f>
        <v>0</v>
      </c>
      <c r="AA768" s="1">
        <f ca="1">SUM(OFFSET('96点'!AA$5,(ROW(AA768)-ROW(AA$5))*4,,4))</f>
        <v>0</v>
      </c>
      <c r="AB768" s="1" t="e">
        <f ca="1" t="shared" si="290"/>
        <v>#DIV/0!</v>
      </c>
      <c r="AC768" s="1">
        <f ca="1">SUM(OFFSET('96点'!AC$5,(ROW(AC768)-ROW(AC$5))*4,,4))</f>
        <v>0</v>
      </c>
      <c r="AD768" s="1">
        <f ca="1">SUM(OFFSET('96点'!AD$5,(ROW(AD768)-ROW(AD$5))*4,,4))</f>
        <v>0</v>
      </c>
      <c r="AE768" s="1" t="e">
        <f ca="1" t="shared" si="291"/>
        <v>#DIV/0!</v>
      </c>
      <c r="AF768" s="1" t="e">
        <f ca="1" t="shared" si="292"/>
        <v>#DIV/0!</v>
      </c>
      <c r="AG768" s="1">
        <f ca="1">SUM(OFFSET('96点'!AG$5,(ROW(AG768)-ROW(AG$5))*4,,4))</f>
        <v>0</v>
      </c>
      <c r="AH768" s="1">
        <f ca="1">SUM(OFFSET('96点'!AH$5,(ROW(AH768)-ROW(AH$5))*4,,4))</f>
        <v>0</v>
      </c>
      <c r="AI768" s="1" t="e">
        <f ca="1" t="shared" si="293"/>
        <v>#DIV/0!</v>
      </c>
      <c r="AJ768" s="1">
        <f ca="1">SUM(OFFSET('96点'!AJ$5,(ROW(AJ768)-ROW(AJ$5))*4,,4))</f>
        <v>0</v>
      </c>
      <c r="AK768" s="1">
        <f ca="1">SUM(OFFSET('96点'!AK$5,(ROW(AK768)-ROW(AK$5))*4,,4))</f>
        <v>0</v>
      </c>
      <c r="AL768" s="1" t="e">
        <f ca="1" t="shared" si="294"/>
        <v>#DIV/0!</v>
      </c>
      <c r="AM768" s="1" t="e">
        <f ca="1" t="shared" si="295"/>
        <v>#DIV/0!</v>
      </c>
      <c r="AN768" s="1">
        <f ca="1">SUM(OFFSET('96点'!AN$5,(ROW(AN768)-ROW(AN$5))*4,,4))</f>
        <v>0</v>
      </c>
      <c r="AO768" s="1">
        <f ca="1">SUM(OFFSET('96点'!AO$5,(ROW(AO768)-ROW(AO$5))*4,,4))</f>
        <v>0</v>
      </c>
      <c r="AP768" s="1" t="e">
        <f ca="1" t="shared" si="296"/>
        <v>#DIV/0!</v>
      </c>
      <c r="AQ768" s="1">
        <f ca="1">SUM(OFFSET('96点'!AQ$5,(ROW(AQ768)-ROW(AQ$5))*4,,4))</f>
        <v>0</v>
      </c>
      <c r="AR768" s="1">
        <f ca="1">SUM(OFFSET('96点'!AR$5,(ROW(AR768)-ROW(AR$5))*4,,4))</f>
        <v>0</v>
      </c>
      <c r="AS768" s="1" t="e">
        <f ca="1" t="shared" si="297"/>
        <v>#DIV/0!</v>
      </c>
      <c r="AT768" s="1" t="e">
        <f ca="1" t="shared" si="298"/>
        <v>#DIV/0!</v>
      </c>
      <c r="AU768" s="1">
        <f ca="1">SUM(OFFSET('96点'!AU$5,(ROW(AU768)-ROW(AU$5))*4,,4))</f>
        <v>0</v>
      </c>
      <c r="AV768" s="1">
        <f ca="1">SUM(OFFSET('96点'!AV$5,(ROW(AV768)-ROW(AV$5))*4,,4))</f>
        <v>0</v>
      </c>
      <c r="AW768" s="1" t="e">
        <f ca="1" t="shared" si="299"/>
        <v>#DIV/0!</v>
      </c>
      <c r="AX768" s="1">
        <f ca="1">SUM(OFFSET('96点'!AX$5,(ROW(AX768)-ROW(AX$5))*4,,4))</f>
        <v>0</v>
      </c>
      <c r="AY768" s="1">
        <f ca="1">SUM(OFFSET('96点'!AY$5,(ROW(AY768)-ROW(AY$5))*4,,4))</f>
        <v>0</v>
      </c>
      <c r="AZ768" s="1" t="e">
        <f ca="1" t="shared" si="300"/>
        <v>#DIV/0!</v>
      </c>
      <c r="BA768" s="1" t="e">
        <f ca="1" t="shared" si="301"/>
        <v>#DIV/0!</v>
      </c>
      <c r="BB768" s="1">
        <f ca="1">SUM(OFFSET('96点'!BB$5,(ROW(BB768)-ROW(BB$5))*4,,4))</f>
        <v>0</v>
      </c>
    </row>
    <row r="769" spans="3:54">
      <c r="C769" s="1">
        <f t="shared" si="277"/>
        <v>765</v>
      </c>
      <c r="D769" s="1">
        <f t="shared" si="278"/>
        <v>23</v>
      </c>
      <c r="E769" s="1">
        <f t="shared" si="281"/>
        <v>45120</v>
      </c>
      <c r="F769" s="1" t="str">
        <f t="shared" si="279"/>
        <v>20230713</v>
      </c>
      <c r="G769">
        <f t="shared" si="282"/>
        <v>2</v>
      </c>
      <c r="J769" s="1" t="str">
        <f>INDEX(辅助表!$F$3:$F$14,G769)</f>
        <v>测试机组#1调度单元</v>
      </c>
      <c r="K769" s="1" t="str">
        <f t="shared" si="280"/>
        <v>2023-07-13</v>
      </c>
      <c r="L769" s="3">
        <f ca="1" t="shared" si="283"/>
        <v>0.875</v>
      </c>
      <c r="M769" s="1">
        <f ca="1">SUM(OFFSET('96点'!M$5,(ROW(M769)-ROW(M$5))*4,,4))</f>
        <v>0</v>
      </c>
      <c r="N769" s="1" t="e">
        <f ca="1" t="shared" si="284"/>
        <v>#DIV/0!</v>
      </c>
      <c r="O769" s="1">
        <f ca="1">SUM(OFFSET('96点'!O$5,(ROW(O769)-ROW(O$5))*4,,4))</f>
        <v>0</v>
      </c>
      <c r="P769" s="1">
        <f ca="1">SUM(OFFSET('96点'!P$5,(ROW(P769)-ROW(P$5))*4,,4))</f>
        <v>0</v>
      </c>
      <c r="Q769" s="1" t="e">
        <f ca="1" t="shared" si="285"/>
        <v>#DIV/0!</v>
      </c>
      <c r="R769" s="1" t="e">
        <f ca="1" t="shared" si="286"/>
        <v>#DIV/0!</v>
      </c>
      <c r="S769" s="1">
        <f ca="1">SUM(OFFSET('96点'!S$5,(ROW(S769)-ROW(S$5))*4,,4))</f>
        <v>0</v>
      </c>
      <c r="T769" s="1">
        <f ca="1">SUM(OFFSET('96点'!T$5,(ROW(T769)-ROW(T$5))*4,,4))</f>
        <v>0</v>
      </c>
      <c r="U769" s="1" t="e">
        <f ca="1" t="shared" si="287"/>
        <v>#DIV/0!</v>
      </c>
      <c r="V769" s="1">
        <f ca="1">SUM(OFFSET('96点'!V$5,(ROW(V769)-ROW(V$5))*4,,4))</f>
        <v>0</v>
      </c>
      <c r="W769" s="1">
        <f ca="1">SUM(OFFSET('96点'!W$5,(ROW(W769)-ROW(W$5))*4,,4))</f>
        <v>0</v>
      </c>
      <c r="X769" s="1" t="e">
        <f ca="1" t="shared" si="288"/>
        <v>#DIV/0!</v>
      </c>
      <c r="Y769" s="1" t="e">
        <f ca="1" t="shared" si="289"/>
        <v>#DIV/0!</v>
      </c>
      <c r="Z769" s="1">
        <f ca="1">SUM(OFFSET('96点'!Z$5,(ROW(Z769)-ROW(Z$5))*4,,4))</f>
        <v>0</v>
      </c>
      <c r="AA769" s="1">
        <f ca="1">SUM(OFFSET('96点'!AA$5,(ROW(AA769)-ROW(AA$5))*4,,4))</f>
        <v>0</v>
      </c>
      <c r="AB769" s="1" t="e">
        <f ca="1" t="shared" si="290"/>
        <v>#DIV/0!</v>
      </c>
      <c r="AC769" s="1">
        <f ca="1">SUM(OFFSET('96点'!AC$5,(ROW(AC769)-ROW(AC$5))*4,,4))</f>
        <v>0</v>
      </c>
      <c r="AD769" s="1">
        <f ca="1">SUM(OFFSET('96点'!AD$5,(ROW(AD769)-ROW(AD$5))*4,,4))</f>
        <v>0</v>
      </c>
      <c r="AE769" s="1" t="e">
        <f ca="1" t="shared" si="291"/>
        <v>#DIV/0!</v>
      </c>
      <c r="AF769" s="1" t="e">
        <f ca="1" t="shared" si="292"/>
        <v>#DIV/0!</v>
      </c>
      <c r="AG769" s="1">
        <f ca="1">SUM(OFFSET('96点'!AG$5,(ROW(AG769)-ROW(AG$5))*4,,4))</f>
        <v>0</v>
      </c>
      <c r="AH769" s="1">
        <f ca="1">SUM(OFFSET('96点'!AH$5,(ROW(AH769)-ROW(AH$5))*4,,4))</f>
        <v>0</v>
      </c>
      <c r="AI769" s="1" t="e">
        <f ca="1" t="shared" si="293"/>
        <v>#DIV/0!</v>
      </c>
      <c r="AJ769" s="1">
        <f ca="1">SUM(OFFSET('96点'!AJ$5,(ROW(AJ769)-ROW(AJ$5))*4,,4))</f>
        <v>0</v>
      </c>
      <c r="AK769" s="1">
        <f ca="1">SUM(OFFSET('96点'!AK$5,(ROW(AK769)-ROW(AK$5))*4,,4))</f>
        <v>0</v>
      </c>
      <c r="AL769" s="1" t="e">
        <f ca="1" t="shared" si="294"/>
        <v>#DIV/0!</v>
      </c>
      <c r="AM769" s="1" t="e">
        <f ca="1" t="shared" si="295"/>
        <v>#DIV/0!</v>
      </c>
      <c r="AN769" s="1">
        <f ca="1">SUM(OFFSET('96点'!AN$5,(ROW(AN769)-ROW(AN$5))*4,,4))</f>
        <v>0</v>
      </c>
      <c r="AO769" s="1">
        <f ca="1">SUM(OFFSET('96点'!AO$5,(ROW(AO769)-ROW(AO$5))*4,,4))</f>
        <v>0</v>
      </c>
      <c r="AP769" s="1" t="e">
        <f ca="1" t="shared" si="296"/>
        <v>#DIV/0!</v>
      </c>
      <c r="AQ769" s="1">
        <f ca="1">SUM(OFFSET('96点'!AQ$5,(ROW(AQ769)-ROW(AQ$5))*4,,4))</f>
        <v>0</v>
      </c>
      <c r="AR769" s="1">
        <f ca="1">SUM(OFFSET('96点'!AR$5,(ROW(AR769)-ROW(AR$5))*4,,4))</f>
        <v>0</v>
      </c>
      <c r="AS769" s="1" t="e">
        <f ca="1" t="shared" si="297"/>
        <v>#DIV/0!</v>
      </c>
      <c r="AT769" s="1" t="e">
        <f ca="1" t="shared" si="298"/>
        <v>#DIV/0!</v>
      </c>
      <c r="AU769" s="1">
        <f ca="1">SUM(OFFSET('96点'!AU$5,(ROW(AU769)-ROW(AU$5))*4,,4))</f>
        <v>0</v>
      </c>
      <c r="AV769" s="1">
        <f ca="1">SUM(OFFSET('96点'!AV$5,(ROW(AV769)-ROW(AV$5))*4,,4))</f>
        <v>0</v>
      </c>
      <c r="AW769" s="1" t="e">
        <f ca="1" t="shared" si="299"/>
        <v>#DIV/0!</v>
      </c>
      <c r="AX769" s="1">
        <f ca="1">SUM(OFFSET('96点'!AX$5,(ROW(AX769)-ROW(AX$5))*4,,4))</f>
        <v>0</v>
      </c>
      <c r="AY769" s="1">
        <f ca="1">SUM(OFFSET('96点'!AY$5,(ROW(AY769)-ROW(AY$5))*4,,4))</f>
        <v>0</v>
      </c>
      <c r="AZ769" s="1" t="e">
        <f ca="1" t="shared" si="300"/>
        <v>#DIV/0!</v>
      </c>
      <c r="BA769" s="1" t="e">
        <f ca="1" t="shared" si="301"/>
        <v>#DIV/0!</v>
      </c>
      <c r="BB769" s="1">
        <f ca="1">SUM(OFFSET('96点'!BB$5,(ROW(BB769)-ROW(BB$5))*4,,4))</f>
        <v>0</v>
      </c>
    </row>
    <row r="770" spans="3:54">
      <c r="C770" s="1">
        <f t="shared" si="277"/>
        <v>766</v>
      </c>
      <c r="D770" s="1">
        <f t="shared" si="278"/>
        <v>24</v>
      </c>
      <c r="E770" s="1">
        <f t="shared" si="281"/>
        <v>45120</v>
      </c>
      <c r="F770" s="1" t="str">
        <f t="shared" si="279"/>
        <v>20230713</v>
      </c>
      <c r="G770">
        <f t="shared" si="282"/>
        <v>2</v>
      </c>
      <c r="J770" s="1" t="str">
        <f>INDEX(辅助表!$F$3:$F$14,G770)</f>
        <v>测试机组#1调度单元</v>
      </c>
      <c r="K770" s="1" t="str">
        <f t="shared" si="280"/>
        <v>2023-07-13</v>
      </c>
      <c r="L770" s="3">
        <f ca="1" t="shared" si="283"/>
        <v>0.916666666666667</v>
      </c>
      <c r="M770" s="1">
        <f ca="1">SUM(OFFSET('96点'!M$5,(ROW(M770)-ROW(M$5))*4,,4))</f>
        <v>0</v>
      </c>
      <c r="N770" s="1" t="e">
        <f ca="1" t="shared" si="284"/>
        <v>#DIV/0!</v>
      </c>
      <c r="O770" s="1">
        <f ca="1">SUM(OFFSET('96点'!O$5,(ROW(O770)-ROW(O$5))*4,,4))</f>
        <v>0</v>
      </c>
      <c r="P770" s="1">
        <f ca="1">SUM(OFFSET('96点'!P$5,(ROW(P770)-ROW(P$5))*4,,4))</f>
        <v>0</v>
      </c>
      <c r="Q770" s="1" t="e">
        <f ca="1" t="shared" si="285"/>
        <v>#DIV/0!</v>
      </c>
      <c r="R770" s="1" t="e">
        <f ca="1" t="shared" si="286"/>
        <v>#DIV/0!</v>
      </c>
      <c r="S770" s="1">
        <f ca="1">SUM(OFFSET('96点'!S$5,(ROW(S770)-ROW(S$5))*4,,4))</f>
        <v>0</v>
      </c>
      <c r="T770" s="1">
        <f ca="1">SUM(OFFSET('96点'!T$5,(ROW(T770)-ROW(T$5))*4,,4))</f>
        <v>0</v>
      </c>
      <c r="U770" s="1" t="e">
        <f ca="1" t="shared" si="287"/>
        <v>#DIV/0!</v>
      </c>
      <c r="V770" s="1">
        <f ca="1">SUM(OFFSET('96点'!V$5,(ROW(V770)-ROW(V$5))*4,,4))</f>
        <v>0</v>
      </c>
      <c r="W770" s="1">
        <f ca="1">SUM(OFFSET('96点'!W$5,(ROW(W770)-ROW(W$5))*4,,4))</f>
        <v>0</v>
      </c>
      <c r="X770" s="1" t="e">
        <f ca="1" t="shared" si="288"/>
        <v>#DIV/0!</v>
      </c>
      <c r="Y770" s="1" t="e">
        <f ca="1" t="shared" si="289"/>
        <v>#DIV/0!</v>
      </c>
      <c r="Z770" s="1">
        <f ca="1">SUM(OFFSET('96点'!Z$5,(ROW(Z770)-ROW(Z$5))*4,,4))</f>
        <v>0</v>
      </c>
      <c r="AA770" s="1">
        <f ca="1">SUM(OFFSET('96点'!AA$5,(ROW(AA770)-ROW(AA$5))*4,,4))</f>
        <v>0</v>
      </c>
      <c r="AB770" s="1" t="e">
        <f ca="1" t="shared" si="290"/>
        <v>#DIV/0!</v>
      </c>
      <c r="AC770" s="1">
        <f ca="1">SUM(OFFSET('96点'!AC$5,(ROW(AC770)-ROW(AC$5))*4,,4))</f>
        <v>0</v>
      </c>
      <c r="AD770" s="1">
        <f ca="1">SUM(OFFSET('96点'!AD$5,(ROW(AD770)-ROW(AD$5))*4,,4))</f>
        <v>0</v>
      </c>
      <c r="AE770" s="1" t="e">
        <f ca="1" t="shared" si="291"/>
        <v>#DIV/0!</v>
      </c>
      <c r="AF770" s="1" t="e">
        <f ca="1" t="shared" si="292"/>
        <v>#DIV/0!</v>
      </c>
      <c r="AG770" s="1">
        <f ca="1">SUM(OFFSET('96点'!AG$5,(ROW(AG770)-ROW(AG$5))*4,,4))</f>
        <v>0</v>
      </c>
      <c r="AH770" s="1">
        <f ca="1">SUM(OFFSET('96点'!AH$5,(ROW(AH770)-ROW(AH$5))*4,,4))</f>
        <v>0</v>
      </c>
      <c r="AI770" s="1" t="e">
        <f ca="1" t="shared" si="293"/>
        <v>#DIV/0!</v>
      </c>
      <c r="AJ770" s="1">
        <f ca="1">SUM(OFFSET('96点'!AJ$5,(ROW(AJ770)-ROW(AJ$5))*4,,4))</f>
        <v>0</v>
      </c>
      <c r="AK770" s="1">
        <f ca="1">SUM(OFFSET('96点'!AK$5,(ROW(AK770)-ROW(AK$5))*4,,4))</f>
        <v>0</v>
      </c>
      <c r="AL770" s="1" t="e">
        <f ca="1" t="shared" si="294"/>
        <v>#DIV/0!</v>
      </c>
      <c r="AM770" s="1" t="e">
        <f ca="1" t="shared" si="295"/>
        <v>#DIV/0!</v>
      </c>
      <c r="AN770" s="1">
        <f ca="1">SUM(OFFSET('96点'!AN$5,(ROW(AN770)-ROW(AN$5))*4,,4))</f>
        <v>0</v>
      </c>
      <c r="AO770" s="1">
        <f ca="1">SUM(OFFSET('96点'!AO$5,(ROW(AO770)-ROW(AO$5))*4,,4))</f>
        <v>0</v>
      </c>
      <c r="AP770" s="1" t="e">
        <f ca="1" t="shared" si="296"/>
        <v>#DIV/0!</v>
      </c>
      <c r="AQ770" s="1">
        <f ca="1">SUM(OFFSET('96点'!AQ$5,(ROW(AQ770)-ROW(AQ$5))*4,,4))</f>
        <v>0</v>
      </c>
      <c r="AR770" s="1">
        <f ca="1">SUM(OFFSET('96点'!AR$5,(ROW(AR770)-ROW(AR$5))*4,,4))</f>
        <v>0</v>
      </c>
      <c r="AS770" s="1" t="e">
        <f ca="1" t="shared" si="297"/>
        <v>#DIV/0!</v>
      </c>
      <c r="AT770" s="1" t="e">
        <f ca="1" t="shared" si="298"/>
        <v>#DIV/0!</v>
      </c>
      <c r="AU770" s="1">
        <f ca="1">SUM(OFFSET('96点'!AU$5,(ROW(AU770)-ROW(AU$5))*4,,4))</f>
        <v>0</v>
      </c>
      <c r="AV770" s="1">
        <f ca="1">SUM(OFFSET('96点'!AV$5,(ROW(AV770)-ROW(AV$5))*4,,4))</f>
        <v>0</v>
      </c>
      <c r="AW770" s="1" t="e">
        <f ca="1" t="shared" si="299"/>
        <v>#DIV/0!</v>
      </c>
      <c r="AX770" s="1">
        <f ca="1">SUM(OFFSET('96点'!AX$5,(ROW(AX770)-ROW(AX$5))*4,,4))</f>
        <v>0</v>
      </c>
      <c r="AY770" s="1">
        <f ca="1">SUM(OFFSET('96点'!AY$5,(ROW(AY770)-ROW(AY$5))*4,,4))</f>
        <v>0</v>
      </c>
      <c r="AZ770" s="1" t="e">
        <f ca="1" t="shared" si="300"/>
        <v>#DIV/0!</v>
      </c>
      <c r="BA770" s="1" t="e">
        <f ca="1" t="shared" si="301"/>
        <v>#DIV/0!</v>
      </c>
      <c r="BB770" s="1">
        <f ca="1">SUM(OFFSET('96点'!BB$5,(ROW(BB770)-ROW(BB$5))*4,,4))</f>
        <v>0</v>
      </c>
    </row>
    <row r="771" spans="3:54">
      <c r="C771" s="1">
        <f t="shared" si="277"/>
        <v>767</v>
      </c>
      <c r="D771" s="1">
        <f t="shared" si="278"/>
        <v>25</v>
      </c>
      <c r="E771" s="1">
        <f t="shared" si="281"/>
        <v>45120</v>
      </c>
      <c r="F771" s="1" t="str">
        <f t="shared" si="279"/>
        <v>20230713</v>
      </c>
      <c r="G771">
        <f t="shared" si="282"/>
        <v>2</v>
      </c>
      <c r="J771" s="1" t="str">
        <f>INDEX(辅助表!$F$3:$F$14,G771)</f>
        <v>测试机组#1调度单元</v>
      </c>
      <c r="K771" s="1" t="str">
        <f t="shared" si="280"/>
        <v>2023-07-13</v>
      </c>
      <c r="L771" s="3">
        <f ca="1" t="shared" si="283"/>
        <v>0.958333333333333</v>
      </c>
      <c r="M771" s="1">
        <f ca="1">SUM(OFFSET('96点'!M$5,(ROW(M771)-ROW(M$5))*4,,4))</f>
        <v>0</v>
      </c>
      <c r="N771" s="1" t="e">
        <f ca="1" t="shared" si="284"/>
        <v>#DIV/0!</v>
      </c>
      <c r="O771" s="1">
        <f ca="1">SUM(OFFSET('96点'!O$5,(ROW(O771)-ROW(O$5))*4,,4))</f>
        <v>0</v>
      </c>
      <c r="P771" s="1">
        <f ca="1">SUM(OFFSET('96点'!P$5,(ROW(P771)-ROW(P$5))*4,,4))</f>
        <v>0</v>
      </c>
      <c r="Q771" s="1" t="e">
        <f ca="1" t="shared" si="285"/>
        <v>#DIV/0!</v>
      </c>
      <c r="R771" s="1" t="e">
        <f ca="1" t="shared" si="286"/>
        <v>#DIV/0!</v>
      </c>
      <c r="S771" s="1">
        <f ca="1">SUM(OFFSET('96点'!S$5,(ROW(S771)-ROW(S$5))*4,,4))</f>
        <v>0</v>
      </c>
      <c r="T771" s="1">
        <f ca="1">SUM(OFFSET('96点'!T$5,(ROW(T771)-ROW(T$5))*4,,4))</f>
        <v>0</v>
      </c>
      <c r="U771" s="1" t="e">
        <f ca="1" t="shared" si="287"/>
        <v>#DIV/0!</v>
      </c>
      <c r="V771" s="1">
        <f ca="1">SUM(OFFSET('96点'!V$5,(ROW(V771)-ROW(V$5))*4,,4))</f>
        <v>0</v>
      </c>
      <c r="W771" s="1">
        <f ca="1">SUM(OFFSET('96点'!W$5,(ROW(W771)-ROW(W$5))*4,,4))</f>
        <v>0</v>
      </c>
      <c r="X771" s="1" t="e">
        <f ca="1" t="shared" si="288"/>
        <v>#DIV/0!</v>
      </c>
      <c r="Y771" s="1" t="e">
        <f ca="1" t="shared" si="289"/>
        <v>#DIV/0!</v>
      </c>
      <c r="Z771" s="1">
        <f ca="1">SUM(OFFSET('96点'!Z$5,(ROW(Z771)-ROW(Z$5))*4,,4))</f>
        <v>0</v>
      </c>
      <c r="AA771" s="1">
        <f ca="1">SUM(OFFSET('96点'!AA$5,(ROW(AA771)-ROW(AA$5))*4,,4))</f>
        <v>0</v>
      </c>
      <c r="AB771" s="1" t="e">
        <f ca="1" t="shared" si="290"/>
        <v>#DIV/0!</v>
      </c>
      <c r="AC771" s="1">
        <f ca="1">SUM(OFFSET('96点'!AC$5,(ROW(AC771)-ROW(AC$5))*4,,4))</f>
        <v>0</v>
      </c>
      <c r="AD771" s="1">
        <f ca="1">SUM(OFFSET('96点'!AD$5,(ROW(AD771)-ROW(AD$5))*4,,4))</f>
        <v>0</v>
      </c>
      <c r="AE771" s="1" t="e">
        <f ca="1" t="shared" si="291"/>
        <v>#DIV/0!</v>
      </c>
      <c r="AF771" s="1" t="e">
        <f ca="1" t="shared" si="292"/>
        <v>#DIV/0!</v>
      </c>
      <c r="AG771" s="1">
        <f ca="1">SUM(OFFSET('96点'!AG$5,(ROW(AG771)-ROW(AG$5))*4,,4))</f>
        <v>0</v>
      </c>
      <c r="AH771" s="1">
        <f ca="1">SUM(OFFSET('96点'!AH$5,(ROW(AH771)-ROW(AH$5))*4,,4))</f>
        <v>0</v>
      </c>
      <c r="AI771" s="1" t="e">
        <f ca="1" t="shared" si="293"/>
        <v>#DIV/0!</v>
      </c>
      <c r="AJ771" s="1">
        <f ca="1">SUM(OFFSET('96点'!AJ$5,(ROW(AJ771)-ROW(AJ$5))*4,,4))</f>
        <v>0</v>
      </c>
      <c r="AK771" s="1">
        <f ca="1">SUM(OFFSET('96点'!AK$5,(ROW(AK771)-ROW(AK$5))*4,,4))</f>
        <v>0</v>
      </c>
      <c r="AL771" s="1" t="e">
        <f ca="1" t="shared" si="294"/>
        <v>#DIV/0!</v>
      </c>
      <c r="AM771" s="1" t="e">
        <f ca="1" t="shared" si="295"/>
        <v>#DIV/0!</v>
      </c>
      <c r="AN771" s="1">
        <f ca="1">SUM(OFFSET('96点'!AN$5,(ROW(AN771)-ROW(AN$5))*4,,4))</f>
        <v>0</v>
      </c>
      <c r="AO771" s="1">
        <f ca="1">SUM(OFFSET('96点'!AO$5,(ROW(AO771)-ROW(AO$5))*4,,4))</f>
        <v>0</v>
      </c>
      <c r="AP771" s="1" t="e">
        <f ca="1" t="shared" si="296"/>
        <v>#DIV/0!</v>
      </c>
      <c r="AQ771" s="1">
        <f ca="1">SUM(OFFSET('96点'!AQ$5,(ROW(AQ771)-ROW(AQ$5))*4,,4))</f>
        <v>0</v>
      </c>
      <c r="AR771" s="1">
        <f ca="1">SUM(OFFSET('96点'!AR$5,(ROW(AR771)-ROW(AR$5))*4,,4))</f>
        <v>0</v>
      </c>
      <c r="AS771" s="1" t="e">
        <f ca="1" t="shared" si="297"/>
        <v>#DIV/0!</v>
      </c>
      <c r="AT771" s="1" t="e">
        <f ca="1" t="shared" si="298"/>
        <v>#DIV/0!</v>
      </c>
      <c r="AU771" s="1">
        <f ca="1">SUM(OFFSET('96点'!AU$5,(ROW(AU771)-ROW(AU$5))*4,,4))</f>
        <v>0</v>
      </c>
      <c r="AV771" s="1">
        <f ca="1">SUM(OFFSET('96点'!AV$5,(ROW(AV771)-ROW(AV$5))*4,,4))</f>
        <v>0</v>
      </c>
      <c r="AW771" s="1" t="e">
        <f ca="1" t="shared" si="299"/>
        <v>#DIV/0!</v>
      </c>
      <c r="AX771" s="1">
        <f ca="1">SUM(OFFSET('96点'!AX$5,(ROW(AX771)-ROW(AX$5))*4,,4))</f>
        <v>0</v>
      </c>
      <c r="AY771" s="1">
        <f ca="1">SUM(OFFSET('96点'!AY$5,(ROW(AY771)-ROW(AY$5))*4,,4))</f>
        <v>0</v>
      </c>
      <c r="AZ771" s="1" t="e">
        <f ca="1" t="shared" si="300"/>
        <v>#DIV/0!</v>
      </c>
      <c r="BA771" s="1" t="e">
        <f ca="1" t="shared" si="301"/>
        <v>#DIV/0!</v>
      </c>
      <c r="BB771" s="1">
        <f ca="1">SUM(OFFSET('96点'!BB$5,(ROW(BB771)-ROW(BB$5))*4,,4))</f>
        <v>0</v>
      </c>
    </row>
    <row r="772" spans="3:54">
      <c r="C772" s="1">
        <f t="shared" si="277"/>
        <v>768</v>
      </c>
      <c r="D772" s="1">
        <f t="shared" si="278"/>
        <v>26</v>
      </c>
      <c r="E772" s="1">
        <f t="shared" si="281"/>
        <v>45120</v>
      </c>
      <c r="F772" s="1" t="str">
        <f t="shared" si="279"/>
        <v>20230713</v>
      </c>
      <c r="G772">
        <f t="shared" si="282"/>
        <v>2</v>
      </c>
      <c r="J772" s="1" t="str">
        <f>INDEX(辅助表!$F$3:$F$14,G772)</f>
        <v>测试机组#1调度单元</v>
      </c>
      <c r="K772" s="1" t="str">
        <f t="shared" si="280"/>
        <v>2023-07-13</v>
      </c>
      <c r="L772" s="15" t="str">
        <f ca="1" t="shared" si="283"/>
        <v>24:00</v>
      </c>
      <c r="M772" s="1">
        <f ca="1">SUM(OFFSET('96点'!M$5,(ROW(M772)-ROW(M$5))*4,,4))</f>
        <v>0</v>
      </c>
      <c r="N772" s="1" t="e">
        <f ca="1" t="shared" si="284"/>
        <v>#DIV/0!</v>
      </c>
      <c r="O772" s="1">
        <f ca="1">SUM(OFFSET('96点'!O$5,(ROW(O772)-ROW(O$5))*4,,4))</f>
        <v>0</v>
      </c>
      <c r="P772" s="1">
        <f ca="1">SUM(OFFSET('96点'!P$5,(ROW(P772)-ROW(P$5))*4,,4))</f>
        <v>0</v>
      </c>
      <c r="Q772" s="1" t="e">
        <f ca="1" t="shared" si="285"/>
        <v>#DIV/0!</v>
      </c>
      <c r="R772" s="1" t="e">
        <f ca="1" t="shared" si="286"/>
        <v>#DIV/0!</v>
      </c>
      <c r="S772" s="1">
        <f ca="1">SUM(OFFSET('96点'!S$5,(ROW(S772)-ROW(S$5))*4,,4))</f>
        <v>0</v>
      </c>
      <c r="T772" s="1">
        <f ca="1">SUM(OFFSET('96点'!T$5,(ROW(T772)-ROW(T$5))*4,,4))</f>
        <v>0</v>
      </c>
      <c r="U772" s="1" t="e">
        <f ca="1" t="shared" si="287"/>
        <v>#DIV/0!</v>
      </c>
      <c r="V772" s="1">
        <f ca="1">SUM(OFFSET('96点'!V$5,(ROW(V772)-ROW(V$5))*4,,4))</f>
        <v>0</v>
      </c>
      <c r="W772" s="1">
        <f ca="1">SUM(OFFSET('96点'!W$5,(ROW(W772)-ROW(W$5))*4,,4))</f>
        <v>0</v>
      </c>
      <c r="X772" s="1" t="e">
        <f ca="1" t="shared" si="288"/>
        <v>#DIV/0!</v>
      </c>
      <c r="Y772" s="1" t="e">
        <f ca="1" t="shared" si="289"/>
        <v>#DIV/0!</v>
      </c>
      <c r="Z772" s="1">
        <f ca="1">SUM(OFFSET('96点'!Z$5,(ROW(Z772)-ROW(Z$5))*4,,4))</f>
        <v>0</v>
      </c>
      <c r="AA772" s="1">
        <f ca="1">SUM(OFFSET('96点'!AA$5,(ROW(AA772)-ROW(AA$5))*4,,4))</f>
        <v>0</v>
      </c>
      <c r="AB772" s="1" t="e">
        <f ca="1" t="shared" si="290"/>
        <v>#DIV/0!</v>
      </c>
      <c r="AC772" s="1">
        <f ca="1">SUM(OFFSET('96点'!AC$5,(ROW(AC772)-ROW(AC$5))*4,,4))</f>
        <v>0</v>
      </c>
      <c r="AD772" s="1">
        <f ca="1">SUM(OFFSET('96点'!AD$5,(ROW(AD772)-ROW(AD$5))*4,,4))</f>
        <v>0</v>
      </c>
      <c r="AE772" s="1" t="e">
        <f ca="1" t="shared" si="291"/>
        <v>#DIV/0!</v>
      </c>
      <c r="AF772" s="1" t="e">
        <f ca="1" t="shared" si="292"/>
        <v>#DIV/0!</v>
      </c>
      <c r="AG772" s="1">
        <f ca="1">SUM(OFFSET('96点'!AG$5,(ROW(AG772)-ROW(AG$5))*4,,4))</f>
        <v>0</v>
      </c>
      <c r="AH772" s="1">
        <f ca="1">SUM(OFFSET('96点'!AH$5,(ROW(AH772)-ROW(AH$5))*4,,4))</f>
        <v>0</v>
      </c>
      <c r="AI772" s="1" t="e">
        <f ca="1" t="shared" si="293"/>
        <v>#DIV/0!</v>
      </c>
      <c r="AJ772" s="1">
        <f ca="1">SUM(OFFSET('96点'!AJ$5,(ROW(AJ772)-ROW(AJ$5))*4,,4))</f>
        <v>0</v>
      </c>
      <c r="AK772" s="1">
        <f ca="1">SUM(OFFSET('96点'!AK$5,(ROW(AK772)-ROW(AK$5))*4,,4))</f>
        <v>0</v>
      </c>
      <c r="AL772" s="1" t="e">
        <f ca="1" t="shared" si="294"/>
        <v>#DIV/0!</v>
      </c>
      <c r="AM772" s="1" t="e">
        <f ca="1" t="shared" si="295"/>
        <v>#DIV/0!</v>
      </c>
      <c r="AN772" s="1">
        <f ca="1">SUM(OFFSET('96点'!AN$5,(ROW(AN772)-ROW(AN$5))*4,,4))</f>
        <v>0</v>
      </c>
      <c r="AO772" s="1">
        <f ca="1">SUM(OFFSET('96点'!AO$5,(ROW(AO772)-ROW(AO$5))*4,,4))</f>
        <v>0</v>
      </c>
      <c r="AP772" s="1" t="e">
        <f ca="1" t="shared" si="296"/>
        <v>#DIV/0!</v>
      </c>
      <c r="AQ772" s="1">
        <f ca="1">SUM(OFFSET('96点'!AQ$5,(ROW(AQ772)-ROW(AQ$5))*4,,4))</f>
        <v>0</v>
      </c>
      <c r="AR772" s="1">
        <f ca="1">SUM(OFFSET('96点'!AR$5,(ROW(AR772)-ROW(AR$5))*4,,4))</f>
        <v>0</v>
      </c>
      <c r="AS772" s="1" t="e">
        <f ca="1" t="shared" si="297"/>
        <v>#DIV/0!</v>
      </c>
      <c r="AT772" s="1" t="e">
        <f ca="1" t="shared" si="298"/>
        <v>#DIV/0!</v>
      </c>
      <c r="AU772" s="1">
        <f ca="1">SUM(OFFSET('96点'!AU$5,(ROW(AU772)-ROW(AU$5))*4,,4))</f>
        <v>0</v>
      </c>
      <c r="AV772" s="1">
        <f ca="1">SUM(OFFSET('96点'!AV$5,(ROW(AV772)-ROW(AV$5))*4,,4))</f>
        <v>0</v>
      </c>
      <c r="AW772" s="1" t="e">
        <f ca="1" t="shared" si="299"/>
        <v>#DIV/0!</v>
      </c>
      <c r="AX772" s="1">
        <f ca="1">SUM(OFFSET('96点'!AX$5,(ROW(AX772)-ROW(AX$5))*4,,4))</f>
        <v>0</v>
      </c>
      <c r="AY772" s="1">
        <f ca="1">SUM(OFFSET('96点'!AY$5,(ROW(AY772)-ROW(AY$5))*4,,4))</f>
        <v>0</v>
      </c>
      <c r="AZ772" s="1" t="e">
        <f ca="1" t="shared" si="300"/>
        <v>#DIV/0!</v>
      </c>
      <c r="BA772" s="1" t="e">
        <f ca="1" t="shared" si="301"/>
        <v>#DIV/0!</v>
      </c>
      <c r="BB772" s="1">
        <f ca="1">SUM(OFFSET('96点'!BB$5,(ROW(BB772)-ROW(BB$5))*4,,4))</f>
        <v>0</v>
      </c>
    </row>
    <row r="773" spans="3:54">
      <c r="C773" s="1">
        <f t="shared" ref="C773:C836" si="302">C772+1</f>
        <v>769</v>
      </c>
      <c r="D773" s="1">
        <f t="shared" ref="D773:D836" si="303">IF(MOD(C773,$F$3)=1,$D$1,D772+1)</f>
        <v>3</v>
      </c>
      <c r="E773" s="1">
        <f t="shared" si="281"/>
        <v>45121</v>
      </c>
      <c r="F773" s="1" t="str">
        <f t="shared" ref="F773:F836" si="304">TEXT(E773,"yyyymmdd")</f>
        <v>20230714</v>
      </c>
      <c r="G773">
        <f t="shared" si="282"/>
        <v>1</v>
      </c>
      <c r="J773" s="1" t="str">
        <f>INDEX(辅助表!$F$3:$F$14,G773)</f>
        <v>风电调度单元</v>
      </c>
      <c r="K773" s="1" t="str">
        <f t="shared" ref="K773:K836" si="305">TEXT(E773,"yyyy-mm-dd")</f>
        <v>2023-07-14</v>
      </c>
      <c r="L773" s="3">
        <f ca="1" t="shared" si="283"/>
        <v>0.0416666666666667</v>
      </c>
      <c r="M773" s="1">
        <f ca="1">SUM(OFFSET('96点'!M$5,(ROW(M773)-ROW(M$5))*4,,4))</f>
        <v>0</v>
      </c>
      <c r="N773" s="1" t="e">
        <f ca="1" t="shared" si="284"/>
        <v>#DIV/0!</v>
      </c>
      <c r="O773" s="1">
        <f ca="1">SUM(OFFSET('96点'!O$5,(ROW(O773)-ROW(O$5))*4,,4))</f>
        <v>0</v>
      </c>
      <c r="P773" s="1">
        <f ca="1">SUM(OFFSET('96点'!P$5,(ROW(P773)-ROW(P$5))*4,,4))</f>
        <v>0</v>
      </c>
      <c r="Q773" s="1" t="e">
        <f ca="1" t="shared" si="285"/>
        <v>#DIV/0!</v>
      </c>
      <c r="R773" s="1" t="e">
        <f ca="1" t="shared" si="286"/>
        <v>#DIV/0!</v>
      </c>
      <c r="S773" s="1">
        <f ca="1">SUM(OFFSET('96点'!S$5,(ROW(S773)-ROW(S$5))*4,,4))</f>
        <v>0</v>
      </c>
      <c r="T773" s="1">
        <f ca="1">SUM(OFFSET('96点'!T$5,(ROW(T773)-ROW(T$5))*4,,4))</f>
        <v>0</v>
      </c>
      <c r="U773" s="1" t="e">
        <f ca="1" t="shared" si="287"/>
        <v>#DIV/0!</v>
      </c>
      <c r="V773" s="1">
        <f ca="1">SUM(OFFSET('96点'!V$5,(ROW(V773)-ROW(V$5))*4,,4))</f>
        <v>0</v>
      </c>
      <c r="W773" s="1">
        <f ca="1">SUM(OFFSET('96点'!W$5,(ROW(W773)-ROW(W$5))*4,,4))</f>
        <v>0</v>
      </c>
      <c r="X773" s="1" t="e">
        <f ca="1" t="shared" si="288"/>
        <v>#DIV/0!</v>
      </c>
      <c r="Y773" s="1" t="e">
        <f ca="1" t="shared" si="289"/>
        <v>#DIV/0!</v>
      </c>
      <c r="Z773" s="1">
        <f ca="1">SUM(OFFSET('96点'!Z$5,(ROW(Z773)-ROW(Z$5))*4,,4))</f>
        <v>0</v>
      </c>
      <c r="AA773" s="1">
        <f ca="1">SUM(OFFSET('96点'!AA$5,(ROW(AA773)-ROW(AA$5))*4,,4))</f>
        <v>0</v>
      </c>
      <c r="AB773" s="1" t="e">
        <f ca="1" t="shared" si="290"/>
        <v>#DIV/0!</v>
      </c>
      <c r="AC773" s="1">
        <f ca="1">SUM(OFFSET('96点'!AC$5,(ROW(AC773)-ROW(AC$5))*4,,4))</f>
        <v>0</v>
      </c>
      <c r="AD773" s="1">
        <f ca="1">SUM(OFFSET('96点'!AD$5,(ROW(AD773)-ROW(AD$5))*4,,4))</f>
        <v>0</v>
      </c>
      <c r="AE773" s="1" t="e">
        <f ca="1" t="shared" si="291"/>
        <v>#DIV/0!</v>
      </c>
      <c r="AF773" s="1" t="e">
        <f ca="1" t="shared" si="292"/>
        <v>#DIV/0!</v>
      </c>
      <c r="AG773" s="1">
        <f ca="1">SUM(OFFSET('96点'!AG$5,(ROW(AG773)-ROW(AG$5))*4,,4))</f>
        <v>0</v>
      </c>
      <c r="AH773" s="1">
        <f ca="1">SUM(OFFSET('96点'!AH$5,(ROW(AH773)-ROW(AH$5))*4,,4))</f>
        <v>0</v>
      </c>
      <c r="AI773" s="1" t="e">
        <f ca="1" t="shared" si="293"/>
        <v>#DIV/0!</v>
      </c>
      <c r="AJ773" s="1">
        <f ca="1">SUM(OFFSET('96点'!AJ$5,(ROW(AJ773)-ROW(AJ$5))*4,,4))</f>
        <v>0</v>
      </c>
      <c r="AK773" s="1">
        <f ca="1">SUM(OFFSET('96点'!AK$5,(ROW(AK773)-ROW(AK$5))*4,,4))</f>
        <v>0</v>
      </c>
      <c r="AL773" s="1" t="e">
        <f ca="1" t="shared" si="294"/>
        <v>#DIV/0!</v>
      </c>
      <c r="AM773" s="1" t="e">
        <f ca="1" t="shared" si="295"/>
        <v>#DIV/0!</v>
      </c>
      <c r="AN773" s="1">
        <f ca="1">SUM(OFFSET('96点'!AN$5,(ROW(AN773)-ROW(AN$5))*4,,4))</f>
        <v>0</v>
      </c>
      <c r="AO773" s="1">
        <f ca="1">SUM(OFFSET('96点'!AO$5,(ROW(AO773)-ROW(AO$5))*4,,4))</f>
        <v>0</v>
      </c>
      <c r="AP773" s="1" t="e">
        <f ca="1" t="shared" si="296"/>
        <v>#DIV/0!</v>
      </c>
      <c r="AQ773" s="1">
        <f ca="1">SUM(OFFSET('96点'!AQ$5,(ROW(AQ773)-ROW(AQ$5))*4,,4))</f>
        <v>0</v>
      </c>
      <c r="AR773" s="1">
        <f ca="1">SUM(OFFSET('96点'!AR$5,(ROW(AR773)-ROW(AR$5))*4,,4))</f>
        <v>0</v>
      </c>
      <c r="AS773" s="1" t="e">
        <f ca="1" t="shared" si="297"/>
        <v>#DIV/0!</v>
      </c>
      <c r="AT773" s="1" t="e">
        <f ca="1" t="shared" si="298"/>
        <v>#DIV/0!</v>
      </c>
      <c r="AU773" s="1">
        <f ca="1">SUM(OFFSET('96点'!AU$5,(ROW(AU773)-ROW(AU$5))*4,,4))</f>
        <v>0</v>
      </c>
      <c r="AV773" s="1">
        <f ca="1">SUM(OFFSET('96点'!AV$5,(ROW(AV773)-ROW(AV$5))*4,,4))</f>
        <v>0</v>
      </c>
      <c r="AW773" s="1" t="e">
        <f ca="1" t="shared" si="299"/>
        <v>#DIV/0!</v>
      </c>
      <c r="AX773" s="1">
        <f ca="1">SUM(OFFSET('96点'!AX$5,(ROW(AX773)-ROW(AX$5))*4,,4))</f>
        <v>0</v>
      </c>
      <c r="AY773" s="1">
        <f ca="1">SUM(OFFSET('96点'!AY$5,(ROW(AY773)-ROW(AY$5))*4,,4))</f>
        <v>0</v>
      </c>
      <c r="AZ773" s="1" t="e">
        <f ca="1" t="shared" si="300"/>
        <v>#DIV/0!</v>
      </c>
      <c r="BA773" s="1" t="e">
        <f ca="1" t="shared" si="301"/>
        <v>#DIV/0!</v>
      </c>
      <c r="BB773" s="1">
        <f ca="1">SUM(OFFSET('96点'!BB$5,(ROW(BB773)-ROW(BB$5))*4,,4))</f>
        <v>0</v>
      </c>
    </row>
    <row r="774" spans="3:54">
      <c r="C774" s="1">
        <f t="shared" si="302"/>
        <v>770</v>
      </c>
      <c r="D774" s="1">
        <f t="shared" si="303"/>
        <v>4</v>
      </c>
      <c r="E774" s="1">
        <f t="shared" ref="E774:E837" si="306">IF(MOD(C774,$H$3*$F$3)=1,E773+1,E773)</f>
        <v>45121</v>
      </c>
      <c r="F774" s="1" t="str">
        <f t="shared" si="304"/>
        <v>20230714</v>
      </c>
      <c r="G774">
        <f t="shared" ref="G774:G837" si="307">IF(MOD(C774,$H$3*$F$3)=1,1,IF(MOD(C774,$F$3)=1,G773+1,G773))</f>
        <v>1</v>
      </c>
      <c r="J774" s="1" t="str">
        <f>INDEX(辅助表!$F$3:$F$14,G774)</f>
        <v>风电调度单元</v>
      </c>
      <c r="K774" s="1" t="str">
        <f t="shared" si="305"/>
        <v>2023-07-14</v>
      </c>
      <c r="L774" s="3">
        <f ca="1" t="shared" ref="L774:L837" si="308">INDIRECT(ADDRESS(D774,4,,,"辅助表"))</f>
        <v>0.0833333333333333</v>
      </c>
      <c r="M774" s="1">
        <f ca="1">SUM(OFFSET('96点'!M$5,(ROW(M774)-ROW(M$5))*4,,4))</f>
        <v>0</v>
      </c>
      <c r="N774" s="1" t="e">
        <f ca="1" t="shared" ref="N774:N837" si="309">O774/M774</f>
        <v>#DIV/0!</v>
      </c>
      <c r="O774" s="1">
        <f ca="1">SUM(OFFSET('96点'!O$5,(ROW(O774)-ROW(O$5))*4,,4))</f>
        <v>0</v>
      </c>
      <c r="P774" s="1">
        <f ca="1">SUM(OFFSET('96点'!P$5,(ROW(P774)-ROW(P$5))*4,,4))</f>
        <v>0</v>
      </c>
      <c r="Q774" s="1" t="e">
        <f ca="1" t="shared" ref="Q774:Q837" si="310">P774/M774</f>
        <v>#DIV/0!</v>
      </c>
      <c r="R774" s="1" t="e">
        <f ca="1" t="shared" ref="R774:R837" si="311">N774-Q774</f>
        <v>#DIV/0!</v>
      </c>
      <c r="S774" s="1">
        <f ca="1">SUM(OFFSET('96点'!S$5,(ROW(S774)-ROW(S$5))*4,,4))</f>
        <v>0</v>
      </c>
      <c r="T774" s="1">
        <f ca="1">SUM(OFFSET('96点'!T$5,(ROW(T774)-ROW(T$5))*4,,4))</f>
        <v>0</v>
      </c>
      <c r="U774" s="1" t="e">
        <f ca="1" t="shared" ref="U774:U837" si="312">V774/T774</f>
        <v>#DIV/0!</v>
      </c>
      <c r="V774" s="1">
        <f ca="1">SUM(OFFSET('96点'!V$5,(ROW(V774)-ROW(V$5))*4,,4))</f>
        <v>0</v>
      </c>
      <c r="W774" s="1">
        <f ca="1">SUM(OFFSET('96点'!W$5,(ROW(W774)-ROW(W$5))*4,,4))</f>
        <v>0</v>
      </c>
      <c r="X774" s="1" t="e">
        <f ca="1" t="shared" ref="X774:X837" si="313">W774/T774</f>
        <v>#DIV/0!</v>
      </c>
      <c r="Y774" s="1" t="e">
        <f ca="1" t="shared" ref="Y774:Y837" si="314">U774-X774</f>
        <v>#DIV/0!</v>
      </c>
      <c r="Z774" s="1">
        <f ca="1">SUM(OFFSET('96点'!Z$5,(ROW(Z774)-ROW(Z$5))*4,,4))</f>
        <v>0</v>
      </c>
      <c r="AA774" s="1">
        <f ca="1">SUM(OFFSET('96点'!AA$5,(ROW(AA774)-ROW(AA$5))*4,,4))</f>
        <v>0</v>
      </c>
      <c r="AB774" s="1" t="e">
        <f ca="1" t="shared" ref="AB774:AB837" si="315">AC774/AA774</f>
        <v>#DIV/0!</v>
      </c>
      <c r="AC774" s="1">
        <f ca="1">SUM(OFFSET('96点'!AC$5,(ROW(AC774)-ROW(AC$5))*4,,4))</f>
        <v>0</v>
      </c>
      <c r="AD774" s="1">
        <f ca="1">SUM(OFFSET('96点'!AD$5,(ROW(AD774)-ROW(AD$5))*4,,4))</f>
        <v>0</v>
      </c>
      <c r="AE774" s="1" t="e">
        <f ca="1" t="shared" ref="AE774:AE837" si="316">AD774/AA774</f>
        <v>#DIV/0!</v>
      </c>
      <c r="AF774" s="1" t="e">
        <f ca="1" t="shared" ref="AF774:AF837" si="317">AB774-AE774</f>
        <v>#DIV/0!</v>
      </c>
      <c r="AG774" s="1">
        <f ca="1">SUM(OFFSET('96点'!AG$5,(ROW(AG774)-ROW(AG$5))*4,,4))</f>
        <v>0</v>
      </c>
      <c r="AH774" s="1">
        <f ca="1">SUM(OFFSET('96点'!AH$5,(ROW(AH774)-ROW(AH$5))*4,,4))</f>
        <v>0</v>
      </c>
      <c r="AI774" s="1" t="e">
        <f ca="1" t="shared" ref="AI774:AI837" si="318">AJ774/AH774</f>
        <v>#DIV/0!</v>
      </c>
      <c r="AJ774" s="1">
        <f ca="1">SUM(OFFSET('96点'!AJ$5,(ROW(AJ774)-ROW(AJ$5))*4,,4))</f>
        <v>0</v>
      </c>
      <c r="AK774" s="1">
        <f ca="1">SUM(OFFSET('96点'!AK$5,(ROW(AK774)-ROW(AK$5))*4,,4))</f>
        <v>0</v>
      </c>
      <c r="AL774" s="1" t="e">
        <f ca="1" t="shared" ref="AL774:AL837" si="319">AK774/AH774</f>
        <v>#DIV/0!</v>
      </c>
      <c r="AM774" s="1" t="e">
        <f ca="1" t="shared" ref="AM774:AM837" si="320">AI774-AL774</f>
        <v>#DIV/0!</v>
      </c>
      <c r="AN774" s="1">
        <f ca="1">SUM(OFFSET('96点'!AN$5,(ROW(AN774)-ROW(AN$5))*4,,4))</f>
        <v>0</v>
      </c>
      <c r="AO774" s="1">
        <f ca="1">SUM(OFFSET('96点'!AO$5,(ROW(AO774)-ROW(AO$5))*4,,4))</f>
        <v>0</v>
      </c>
      <c r="AP774" s="1" t="e">
        <f ca="1" t="shared" ref="AP774:AP837" si="321">AQ774/AO774</f>
        <v>#DIV/0!</v>
      </c>
      <c r="AQ774" s="1">
        <f ca="1">SUM(OFFSET('96点'!AQ$5,(ROW(AQ774)-ROW(AQ$5))*4,,4))</f>
        <v>0</v>
      </c>
      <c r="AR774" s="1">
        <f ca="1">SUM(OFFSET('96点'!AR$5,(ROW(AR774)-ROW(AR$5))*4,,4))</f>
        <v>0</v>
      </c>
      <c r="AS774" s="1" t="e">
        <f ca="1" t="shared" ref="AS774:AS837" si="322">AR774/AO774</f>
        <v>#DIV/0!</v>
      </c>
      <c r="AT774" s="1" t="e">
        <f ca="1" t="shared" ref="AT774:AT837" si="323">AP774-AS774</f>
        <v>#DIV/0!</v>
      </c>
      <c r="AU774" s="1">
        <f ca="1">SUM(OFFSET('96点'!AU$5,(ROW(AU774)-ROW(AU$5))*4,,4))</f>
        <v>0</v>
      </c>
      <c r="AV774" s="1">
        <f ca="1">SUM(OFFSET('96点'!AV$5,(ROW(AV774)-ROW(AV$5))*4,,4))</f>
        <v>0</v>
      </c>
      <c r="AW774" s="1" t="e">
        <f ca="1" t="shared" ref="AW774:AW837" si="324">AX774/AV774</f>
        <v>#DIV/0!</v>
      </c>
      <c r="AX774" s="1">
        <f ca="1">SUM(OFFSET('96点'!AX$5,(ROW(AX774)-ROW(AX$5))*4,,4))</f>
        <v>0</v>
      </c>
      <c r="AY774" s="1">
        <f ca="1">SUM(OFFSET('96点'!AY$5,(ROW(AY774)-ROW(AY$5))*4,,4))</f>
        <v>0</v>
      </c>
      <c r="AZ774" s="1" t="e">
        <f ca="1" t="shared" ref="AZ774:AZ837" si="325">AY774/AV774</f>
        <v>#DIV/0!</v>
      </c>
      <c r="BA774" s="1" t="e">
        <f ca="1" t="shared" ref="BA774:BA837" si="326">AW774-AZ774</f>
        <v>#DIV/0!</v>
      </c>
      <c r="BB774" s="1">
        <f ca="1">SUM(OFFSET('96点'!BB$5,(ROW(BB774)-ROW(BB$5))*4,,4))</f>
        <v>0</v>
      </c>
    </row>
    <row r="775" spans="3:54">
      <c r="C775" s="1">
        <f t="shared" si="302"/>
        <v>771</v>
      </c>
      <c r="D775" s="1">
        <f t="shared" si="303"/>
        <v>5</v>
      </c>
      <c r="E775" s="1">
        <f t="shared" si="306"/>
        <v>45121</v>
      </c>
      <c r="F775" s="1" t="str">
        <f t="shared" si="304"/>
        <v>20230714</v>
      </c>
      <c r="G775">
        <f t="shared" si="307"/>
        <v>1</v>
      </c>
      <c r="J775" s="1" t="str">
        <f>INDEX(辅助表!$F$3:$F$14,G775)</f>
        <v>风电调度单元</v>
      </c>
      <c r="K775" s="1" t="str">
        <f t="shared" si="305"/>
        <v>2023-07-14</v>
      </c>
      <c r="L775" s="3">
        <f ca="1" t="shared" si="308"/>
        <v>0.125</v>
      </c>
      <c r="M775" s="1">
        <f ca="1">SUM(OFFSET('96点'!M$5,(ROW(M775)-ROW(M$5))*4,,4))</f>
        <v>0</v>
      </c>
      <c r="N775" s="1" t="e">
        <f ca="1" t="shared" si="309"/>
        <v>#DIV/0!</v>
      </c>
      <c r="O775" s="1">
        <f ca="1">SUM(OFFSET('96点'!O$5,(ROW(O775)-ROW(O$5))*4,,4))</f>
        <v>0</v>
      </c>
      <c r="P775" s="1">
        <f ca="1">SUM(OFFSET('96点'!P$5,(ROW(P775)-ROW(P$5))*4,,4))</f>
        <v>0</v>
      </c>
      <c r="Q775" s="1" t="e">
        <f ca="1" t="shared" si="310"/>
        <v>#DIV/0!</v>
      </c>
      <c r="R775" s="1" t="e">
        <f ca="1" t="shared" si="311"/>
        <v>#DIV/0!</v>
      </c>
      <c r="S775" s="1">
        <f ca="1">SUM(OFFSET('96点'!S$5,(ROW(S775)-ROW(S$5))*4,,4))</f>
        <v>0</v>
      </c>
      <c r="T775" s="1">
        <f ca="1">SUM(OFFSET('96点'!T$5,(ROW(T775)-ROW(T$5))*4,,4))</f>
        <v>0</v>
      </c>
      <c r="U775" s="1" t="e">
        <f ca="1" t="shared" si="312"/>
        <v>#DIV/0!</v>
      </c>
      <c r="V775" s="1">
        <f ca="1">SUM(OFFSET('96点'!V$5,(ROW(V775)-ROW(V$5))*4,,4))</f>
        <v>0</v>
      </c>
      <c r="W775" s="1">
        <f ca="1">SUM(OFFSET('96点'!W$5,(ROW(W775)-ROW(W$5))*4,,4))</f>
        <v>0</v>
      </c>
      <c r="X775" s="1" t="e">
        <f ca="1" t="shared" si="313"/>
        <v>#DIV/0!</v>
      </c>
      <c r="Y775" s="1" t="e">
        <f ca="1" t="shared" si="314"/>
        <v>#DIV/0!</v>
      </c>
      <c r="Z775" s="1">
        <f ca="1">SUM(OFFSET('96点'!Z$5,(ROW(Z775)-ROW(Z$5))*4,,4))</f>
        <v>0</v>
      </c>
      <c r="AA775" s="1">
        <f ca="1">SUM(OFFSET('96点'!AA$5,(ROW(AA775)-ROW(AA$5))*4,,4))</f>
        <v>0</v>
      </c>
      <c r="AB775" s="1" t="e">
        <f ca="1" t="shared" si="315"/>
        <v>#DIV/0!</v>
      </c>
      <c r="AC775" s="1">
        <f ca="1">SUM(OFFSET('96点'!AC$5,(ROW(AC775)-ROW(AC$5))*4,,4))</f>
        <v>0</v>
      </c>
      <c r="AD775" s="1">
        <f ca="1">SUM(OFFSET('96点'!AD$5,(ROW(AD775)-ROW(AD$5))*4,,4))</f>
        <v>0</v>
      </c>
      <c r="AE775" s="1" t="e">
        <f ca="1" t="shared" si="316"/>
        <v>#DIV/0!</v>
      </c>
      <c r="AF775" s="1" t="e">
        <f ca="1" t="shared" si="317"/>
        <v>#DIV/0!</v>
      </c>
      <c r="AG775" s="1">
        <f ca="1">SUM(OFFSET('96点'!AG$5,(ROW(AG775)-ROW(AG$5))*4,,4))</f>
        <v>0</v>
      </c>
      <c r="AH775" s="1">
        <f ca="1">SUM(OFFSET('96点'!AH$5,(ROW(AH775)-ROW(AH$5))*4,,4))</f>
        <v>0</v>
      </c>
      <c r="AI775" s="1" t="e">
        <f ca="1" t="shared" si="318"/>
        <v>#DIV/0!</v>
      </c>
      <c r="AJ775" s="1">
        <f ca="1">SUM(OFFSET('96点'!AJ$5,(ROW(AJ775)-ROW(AJ$5))*4,,4))</f>
        <v>0</v>
      </c>
      <c r="AK775" s="1">
        <f ca="1">SUM(OFFSET('96点'!AK$5,(ROW(AK775)-ROW(AK$5))*4,,4))</f>
        <v>0</v>
      </c>
      <c r="AL775" s="1" t="e">
        <f ca="1" t="shared" si="319"/>
        <v>#DIV/0!</v>
      </c>
      <c r="AM775" s="1" t="e">
        <f ca="1" t="shared" si="320"/>
        <v>#DIV/0!</v>
      </c>
      <c r="AN775" s="1">
        <f ca="1">SUM(OFFSET('96点'!AN$5,(ROW(AN775)-ROW(AN$5))*4,,4))</f>
        <v>0</v>
      </c>
      <c r="AO775" s="1">
        <f ca="1">SUM(OFFSET('96点'!AO$5,(ROW(AO775)-ROW(AO$5))*4,,4))</f>
        <v>0</v>
      </c>
      <c r="AP775" s="1" t="e">
        <f ca="1" t="shared" si="321"/>
        <v>#DIV/0!</v>
      </c>
      <c r="AQ775" s="1">
        <f ca="1">SUM(OFFSET('96点'!AQ$5,(ROW(AQ775)-ROW(AQ$5))*4,,4))</f>
        <v>0</v>
      </c>
      <c r="AR775" s="1">
        <f ca="1">SUM(OFFSET('96点'!AR$5,(ROW(AR775)-ROW(AR$5))*4,,4))</f>
        <v>0</v>
      </c>
      <c r="AS775" s="1" t="e">
        <f ca="1" t="shared" si="322"/>
        <v>#DIV/0!</v>
      </c>
      <c r="AT775" s="1" t="e">
        <f ca="1" t="shared" si="323"/>
        <v>#DIV/0!</v>
      </c>
      <c r="AU775" s="1">
        <f ca="1">SUM(OFFSET('96点'!AU$5,(ROW(AU775)-ROW(AU$5))*4,,4))</f>
        <v>0</v>
      </c>
      <c r="AV775" s="1">
        <f ca="1">SUM(OFFSET('96点'!AV$5,(ROW(AV775)-ROW(AV$5))*4,,4))</f>
        <v>0</v>
      </c>
      <c r="AW775" s="1" t="e">
        <f ca="1" t="shared" si="324"/>
        <v>#DIV/0!</v>
      </c>
      <c r="AX775" s="1">
        <f ca="1">SUM(OFFSET('96点'!AX$5,(ROW(AX775)-ROW(AX$5))*4,,4))</f>
        <v>0</v>
      </c>
      <c r="AY775" s="1">
        <f ca="1">SUM(OFFSET('96点'!AY$5,(ROW(AY775)-ROW(AY$5))*4,,4))</f>
        <v>0</v>
      </c>
      <c r="AZ775" s="1" t="e">
        <f ca="1" t="shared" si="325"/>
        <v>#DIV/0!</v>
      </c>
      <c r="BA775" s="1" t="e">
        <f ca="1" t="shared" si="326"/>
        <v>#DIV/0!</v>
      </c>
      <c r="BB775" s="1">
        <f ca="1">SUM(OFFSET('96点'!BB$5,(ROW(BB775)-ROW(BB$5))*4,,4))</f>
        <v>0</v>
      </c>
    </row>
    <row r="776" spans="3:54">
      <c r="C776" s="1">
        <f t="shared" si="302"/>
        <v>772</v>
      </c>
      <c r="D776" s="1">
        <f t="shared" si="303"/>
        <v>6</v>
      </c>
      <c r="E776" s="1">
        <f t="shared" si="306"/>
        <v>45121</v>
      </c>
      <c r="F776" s="1" t="str">
        <f t="shared" si="304"/>
        <v>20230714</v>
      </c>
      <c r="G776">
        <f t="shared" si="307"/>
        <v>1</v>
      </c>
      <c r="J776" s="1" t="str">
        <f>INDEX(辅助表!$F$3:$F$14,G776)</f>
        <v>风电调度单元</v>
      </c>
      <c r="K776" s="1" t="str">
        <f t="shared" si="305"/>
        <v>2023-07-14</v>
      </c>
      <c r="L776" s="3">
        <f ca="1" t="shared" si="308"/>
        <v>0.166666666666667</v>
      </c>
      <c r="M776" s="1">
        <f ca="1">SUM(OFFSET('96点'!M$5,(ROW(M776)-ROW(M$5))*4,,4))</f>
        <v>0</v>
      </c>
      <c r="N776" s="1" t="e">
        <f ca="1" t="shared" si="309"/>
        <v>#DIV/0!</v>
      </c>
      <c r="O776" s="1">
        <f ca="1">SUM(OFFSET('96点'!O$5,(ROW(O776)-ROW(O$5))*4,,4))</f>
        <v>0</v>
      </c>
      <c r="P776" s="1">
        <f ca="1">SUM(OFFSET('96点'!P$5,(ROW(P776)-ROW(P$5))*4,,4))</f>
        <v>0</v>
      </c>
      <c r="Q776" s="1" t="e">
        <f ca="1" t="shared" si="310"/>
        <v>#DIV/0!</v>
      </c>
      <c r="R776" s="1" t="e">
        <f ca="1" t="shared" si="311"/>
        <v>#DIV/0!</v>
      </c>
      <c r="S776" s="1">
        <f ca="1">SUM(OFFSET('96点'!S$5,(ROW(S776)-ROW(S$5))*4,,4))</f>
        <v>0</v>
      </c>
      <c r="T776" s="1">
        <f ca="1">SUM(OFFSET('96点'!T$5,(ROW(T776)-ROW(T$5))*4,,4))</f>
        <v>0</v>
      </c>
      <c r="U776" s="1" t="e">
        <f ca="1" t="shared" si="312"/>
        <v>#DIV/0!</v>
      </c>
      <c r="V776" s="1">
        <f ca="1">SUM(OFFSET('96点'!V$5,(ROW(V776)-ROW(V$5))*4,,4))</f>
        <v>0</v>
      </c>
      <c r="W776" s="1">
        <f ca="1">SUM(OFFSET('96点'!W$5,(ROW(W776)-ROW(W$5))*4,,4))</f>
        <v>0</v>
      </c>
      <c r="X776" s="1" t="e">
        <f ca="1" t="shared" si="313"/>
        <v>#DIV/0!</v>
      </c>
      <c r="Y776" s="1" t="e">
        <f ca="1" t="shared" si="314"/>
        <v>#DIV/0!</v>
      </c>
      <c r="Z776" s="1">
        <f ca="1">SUM(OFFSET('96点'!Z$5,(ROW(Z776)-ROW(Z$5))*4,,4))</f>
        <v>0</v>
      </c>
      <c r="AA776" s="1">
        <f ca="1">SUM(OFFSET('96点'!AA$5,(ROW(AA776)-ROW(AA$5))*4,,4))</f>
        <v>0</v>
      </c>
      <c r="AB776" s="1" t="e">
        <f ca="1" t="shared" si="315"/>
        <v>#DIV/0!</v>
      </c>
      <c r="AC776" s="1">
        <f ca="1">SUM(OFFSET('96点'!AC$5,(ROW(AC776)-ROW(AC$5))*4,,4))</f>
        <v>0</v>
      </c>
      <c r="AD776" s="1">
        <f ca="1">SUM(OFFSET('96点'!AD$5,(ROW(AD776)-ROW(AD$5))*4,,4))</f>
        <v>0</v>
      </c>
      <c r="AE776" s="1" t="e">
        <f ca="1" t="shared" si="316"/>
        <v>#DIV/0!</v>
      </c>
      <c r="AF776" s="1" t="e">
        <f ca="1" t="shared" si="317"/>
        <v>#DIV/0!</v>
      </c>
      <c r="AG776" s="1">
        <f ca="1">SUM(OFFSET('96点'!AG$5,(ROW(AG776)-ROW(AG$5))*4,,4))</f>
        <v>0</v>
      </c>
      <c r="AH776" s="1">
        <f ca="1">SUM(OFFSET('96点'!AH$5,(ROW(AH776)-ROW(AH$5))*4,,4))</f>
        <v>0</v>
      </c>
      <c r="AI776" s="1" t="e">
        <f ca="1" t="shared" si="318"/>
        <v>#DIV/0!</v>
      </c>
      <c r="AJ776" s="1">
        <f ca="1">SUM(OFFSET('96点'!AJ$5,(ROW(AJ776)-ROW(AJ$5))*4,,4))</f>
        <v>0</v>
      </c>
      <c r="AK776" s="1">
        <f ca="1">SUM(OFFSET('96点'!AK$5,(ROW(AK776)-ROW(AK$5))*4,,4))</f>
        <v>0</v>
      </c>
      <c r="AL776" s="1" t="e">
        <f ca="1" t="shared" si="319"/>
        <v>#DIV/0!</v>
      </c>
      <c r="AM776" s="1" t="e">
        <f ca="1" t="shared" si="320"/>
        <v>#DIV/0!</v>
      </c>
      <c r="AN776" s="1">
        <f ca="1">SUM(OFFSET('96点'!AN$5,(ROW(AN776)-ROW(AN$5))*4,,4))</f>
        <v>0</v>
      </c>
      <c r="AO776" s="1">
        <f ca="1">SUM(OFFSET('96点'!AO$5,(ROW(AO776)-ROW(AO$5))*4,,4))</f>
        <v>0</v>
      </c>
      <c r="AP776" s="1" t="e">
        <f ca="1" t="shared" si="321"/>
        <v>#DIV/0!</v>
      </c>
      <c r="AQ776" s="1">
        <f ca="1">SUM(OFFSET('96点'!AQ$5,(ROW(AQ776)-ROW(AQ$5))*4,,4))</f>
        <v>0</v>
      </c>
      <c r="AR776" s="1">
        <f ca="1">SUM(OFFSET('96点'!AR$5,(ROW(AR776)-ROW(AR$5))*4,,4))</f>
        <v>0</v>
      </c>
      <c r="AS776" s="1" t="e">
        <f ca="1" t="shared" si="322"/>
        <v>#DIV/0!</v>
      </c>
      <c r="AT776" s="1" t="e">
        <f ca="1" t="shared" si="323"/>
        <v>#DIV/0!</v>
      </c>
      <c r="AU776" s="1">
        <f ca="1">SUM(OFFSET('96点'!AU$5,(ROW(AU776)-ROW(AU$5))*4,,4))</f>
        <v>0</v>
      </c>
      <c r="AV776" s="1">
        <f ca="1">SUM(OFFSET('96点'!AV$5,(ROW(AV776)-ROW(AV$5))*4,,4))</f>
        <v>0</v>
      </c>
      <c r="AW776" s="1" t="e">
        <f ca="1" t="shared" si="324"/>
        <v>#DIV/0!</v>
      </c>
      <c r="AX776" s="1">
        <f ca="1">SUM(OFFSET('96点'!AX$5,(ROW(AX776)-ROW(AX$5))*4,,4))</f>
        <v>0</v>
      </c>
      <c r="AY776" s="1">
        <f ca="1">SUM(OFFSET('96点'!AY$5,(ROW(AY776)-ROW(AY$5))*4,,4))</f>
        <v>0</v>
      </c>
      <c r="AZ776" s="1" t="e">
        <f ca="1" t="shared" si="325"/>
        <v>#DIV/0!</v>
      </c>
      <c r="BA776" s="1" t="e">
        <f ca="1" t="shared" si="326"/>
        <v>#DIV/0!</v>
      </c>
      <c r="BB776" s="1">
        <f ca="1">SUM(OFFSET('96点'!BB$5,(ROW(BB776)-ROW(BB$5))*4,,4))</f>
        <v>0</v>
      </c>
    </row>
    <row r="777" spans="3:54">
      <c r="C777" s="1">
        <f t="shared" si="302"/>
        <v>773</v>
      </c>
      <c r="D777" s="1">
        <f t="shared" si="303"/>
        <v>7</v>
      </c>
      <c r="E777" s="1">
        <f t="shared" si="306"/>
        <v>45121</v>
      </c>
      <c r="F777" s="1" t="str">
        <f t="shared" si="304"/>
        <v>20230714</v>
      </c>
      <c r="G777">
        <f t="shared" si="307"/>
        <v>1</v>
      </c>
      <c r="J777" s="1" t="str">
        <f>INDEX(辅助表!$F$3:$F$14,G777)</f>
        <v>风电调度单元</v>
      </c>
      <c r="K777" s="1" t="str">
        <f t="shared" si="305"/>
        <v>2023-07-14</v>
      </c>
      <c r="L777" s="3">
        <f ca="1" t="shared" si="308"/>
        <v>0.208333333333333</v>
      </c>
      <c r="M777" s="1">
        <f ca="1">SUM(OFFSET('96点'!M$5,(ROW(M777)-ROW(M$5))*4,,4))</f>
        <v>0</v>
      </c>
      <c r="N777" s="1" t="e">
        <f ca="1" t="shared" si="309"/>
        <v>#DIV/0!</v>
      </c>
      <c r="O777" s="1">
        <f ca="1">SUM(OFFSET('96点'!O$5,(ROW(O777)-ROW(O$5))*4,,4))</f>
        <v>0</v>
      </c>
      <c r="P777" s="1">
        <f ca="1">SUM(OFFSET('96点'!P$5,(ROW(P777)-ROW(P$5))*4,,4))</f>
        <v>0</v>
      </c>
      <c r="Q777" s="1" t="e">
        <f ca="1" t="shared" si="310"/>
        <v>#DIV/0!</v>
      </c>
      <c r="R777" s="1" t="e">
        <f ca="1" t="shared" si="311"/>
        <v>#DIV/0!</v>
      </c>
      <c r="S777" s="1">
        <f ca="1">SUM(OFFSET('96点'!S$5,(ROW(S777)-ROW(S$5))*4,,4))</f>
        <v>0</v>
      </c>
      <c r="T777" s="1">
        <f ca="1">SUM(OFFSET('96点'!T$5,(ROW(T777)-ROW(T$5))*4,,4))</f>
        <v>0</v>
      </c>
      <c r="U777" s="1" t="e">
        <f ca="1" t="shared" si="312"/>
        <v>#DIV/0!</v>
      </c>
      <c r="V777" s="1">
        <f ca="1">SUM(OFFSET('96点'!V$5,(ROW(V777)-ROW(V$5))*4,,4))</f>
        <v>0</v>
      </c>
      <c r="W777" s="1">
        <f ca="1">SUM(OFFSET('96点'!W$5,(ROW(W777)-ROW(W$5))*4,,4))</f>
        <v>0</v>
      </c>
      <c r="X777" s="1" t="e">
        <f ca="1" t="shared" si="313"/>
        <v>#DIV/0!</v>
      </c>
      <c r="Y777" s="1" t="e">
        <f ca="1" t="shared" si="314"/>
        <v>#DIV/0!</v>
      </c>
      <c r="Z777" s="1">
        <f ca="1">SUM(OFFSET('96点'!Z$5,(ROW(Z777)-ROW(Z$5))*4,,4))</f>
        <v>0</v>
      </c>
      <c r="AA777" s="1">
        <f ca="1">SUM(OFFSET('96点'!AA$5,(ROW(AA777)-ROW(AA$5))*4,,4))</f>
        <v>0</v>
      </c>
      <c r="AB777" s="1" t="e">
        <f ca="1" t="shared" si="315"/>
        <v>#DIV/0!</v>
      </c>
      <c r="AC777" s="1">
        <f ca="1">SUM(OFFSET('96点'!AC$5,(ROW(AC777)-ROW(AC$5))*4,,4))</f>
        <v>0</v>
      </c>
      <c r="AD777" s="1">
        <f ca="1">SUM(OFFSET('96点'!AD$5,(ROW(AD777)-ROW(AD$5))*4,,4))</f>
        <v>0</v>
      </c>
      <c r="AE777" s="1" t="e">
        <f ca="1" t="shared" si="316"/>
        <v>#DIV/0!</v>
      </c>
      <c r="AF777" s="1" t="e">
        <f ca="1" t="shared" si="317"/>
        <v>#DIV/0!</v>
      </c>
      <c r="AG777" s="1">
        <f ca="1">SUM(OFFSET('96点'!AG$5,(ROW(AG777)-ROW(AG$5))*4,,4))</f>
        <v>0</v>
      </c>
      <c r="AH777" s="1">
        <f ca="1">SUM(OFFSET('96点'!AH$5,(ROW(AH777)-ROW(AH$5))*4,,4))</f>
        <v>0</v>
      </c>
      <c r="AI777" s="1" t="e">
        <f ca="1" t="shared" si="318"/>
        <v>#DIV/0!</v>
      </c>
      <c r="AJ777" s="1">
        <f ca="1">SUM(OFFSET('96点'!AJ$5,(ROW(AJ777)-ROW(AJ$5))*4,,4))</f>
        <v>0</v>
      </c>
      <c r="AK777" s="1">
        <f ca="1">SUM(OFFSET('96点'!AK$5,(ROW(AK777)-ROW(AK$5))*4,,4))</f>
        <v>0</v>
      </c>
      <c r="AL777" s="1" t="e">
        <f ca="1" t="shared" si="319"/>
        <v>#DIV/0!</v>
      </c>
      <c r="AM777" s="1" t="e">
        <f ca="1" t="shared" si="320"/>
        <v>#DIV/0!</v>
      </c>
      <c r="AN777" s="1">
        <f ca="1">SUM(OFFSET('96点'!AN$5,(ROW(AN777)-ROW(AN$5))*4,,4))</f>
        <v>0</v>
      </c>
      <c r="AO777" s="1">
        <f ca="1">SUM(OFFSET('96点'!AO$5,(ROW(AO777)-ROW(AO$5))*4,,4))</f>
        <v>0</v>
      </c>
      <c r="AP777" s="1" t="e">
        <f ca="1" t="shared" si="321"/>
        <v>#DIV/0!</v>
      </c>
      <c r="AQ777" s="1">
        <f ca="1">SUM(OFFSET('96点'!AQ$5,(ROW(AQ777)-ROW(AQ$5))*4,,4))</f>
        <v>0</v>
      </c>
      <c r="AR777" s="1">
        <f ca="1">SUM(OFFSET('96点'!AR$5,(ROW(AR777)-ROW(AR$5))*4,,4))</f>
        <v>0</v>
      </c>
      <c r="AS777" s="1" t="e">
        <f ca="1" t="shared" si="322"/>
        <v>#DIV/0!</v>
      </c>
      <c r="AT777" s="1" t="e">
        <f ca="1" t="shared" si="323"/>
        <v>#DIV/0!</v>
      </c>
      <c r="AU777" s="1">
        <f ca="1">SUM(OFFSET('96点'!AU$5,(ROW(AU777)-ROW(AU$5))*4,,4))</f>
        <v>0</v>
      </c>
      <c r="AV777" s="1">
        <f ca="1">SUM(OFFSET('96点'!AV$5,(ROW(AV777)-ROW(AV$5))*4,,4))</f>
        <v>0</v>
      </c>
      <c r="AW777" s="1" t="e">
        <f ca="1" t="shared" si="324"/>
        <v>#DIV/0!</v>
      </c>
      <c r="AX777" s="1">
        <f ca="1">SUM(OFFSET('96点'!AX$5,(ROW(AX777)-ROW(AX$5))*4,,4))</f>
        <v>0</v>
      </c>
      <c r="AY777" s="1">
        <f ca="1">SUM(OFFSET('96点'!AY$5,(ROW(AY777)-ROW(AY$5))*4,,4))</f>
        <v>0</v>
      </c>
      <c r="AZ777" s="1" t="e">
        <f ca="1" t="shared" si="325"/>
        <v>#DIV/0!</v>
      </c>
      <c r="BA777" s="1" t="e">
        <f ca="1" t="shared" si="326"/>
        <v>#DIV/0!</v>
      </c>
      <c r="BB777" s="1">
        <f ca="1">SUM(OFFSET('96点'!BB$5,(ROW(BB777)-ROW(BB$5))*4,,4))</f>
        <v>0</v>
      </c>
    </row>
    <row r="778" spans="3:54">
      <c r="C778" s="1">
        <f t="shared" si="302"/>
        <v>774</v>
      </c>
      <c r="D778" s="1">
        <f t="shared" si="303"/>
        <v>8</v>
      </c>
      <c r="E778" s="1">
        <f t="shared" si="306"/>
        <v>45121</v>
      </c>
      <c r="F778" s="1" t="str">
        <f t="shared" si="304"/>
        <v>20230714</v>
      </c>
      <c r="G778">
        <f t="shared" si="307"/>
        <v>1</v>
      </c>
      <c r="J778" s="1" t="str">
        <f>INDEX(辅助表!$F$3:$F$14,G778)</f>
        <v>风电调度单元</v>
      </c>
      <c r="K778" s="1" t="str">
        <f t="shared" si="305"/>
        <v>2023-07-14</v>
      </c>
      <c r="L778" s="3">
        <f ca="1" t="shared" si="308"/>
        <v>0.25</v>
      </c>
      <c r="M778" s="1">
        <f ca="1">SUM(OFFSET('96点'!M$5,(ROW(M778)-ROW(M$5))*4,,4))</f>
        <v>0</v>
      </c>
      <c r="N778" s="1" t="e">
        <f ca="1" t="shared" si="309"/>
        <v>#DIV/0!</v>
      </c>
      <c r="O778" s="1">
        <f ca="1">SUM(OFFSET('96点'!O$5,(ROW(O778)-ROW(O$5))*4,,4))</f>
        <v>0</v>
      </c>
      <c r="P778" s="1">
        <f ca="1">SUM(OFFSET('96点'!P$5,(ROW(P778)-ROW(P$5))*4,,4))</f>
        <v>0</v>
      </c>
      <c r="Q778" s="1" t="e">
        <f ca="1" t="shared" si="310"/>
        <v>#DIV/0!</v>
      </c>
      <c r="R778" s="1" t="e">
        <f ca="1" t="shared" si="311"/>
        <v>#DIV/0!</v>
      </c>
      <c r="S778" s="1">
        <f ca="1">SUM(OFFSET('96点'!S$5,(ROW(S778)-ROW(S$5))*4,,4))</f>
        <v>0</v>
      </c>
      <c r="T778" s="1">
        <f ca="1">SUM(OFFSET('96点'!T$5,(ROW(T778)-ROW(T$5))*4,,4))</f>
        <v>0</v>
      </c>
      <c r="U778" s="1" t="e">
        <f ca="1" t="shared" si="312"/>
        <v>#DIV/0!</v>
      </c>
      <c r="V778" s="1">
        <f ca="1">SUM(OFFSET('96点'!V$5,(ROW(V778)-ROW(V$5))*4,,4))</f>
        <v>0</v>
      </c>
      <c r="W778" s="1">
        <f ca="1">SUM(OFFSET('96点'!W$5,(ROW(W778)-ROW(W$5))*4,,4))</f>
        <v>0</v>
      </c>
      <c r="X778" s="1" t="e">
        <f ca="1" t="shared" si="313"/>
        <v>#DIV/0!</v>
      </c>
      <c r="Y778" s="1" t="e">
        <f ca="1" t="shared" si="314"/>
        <v>#DIV/0!</v>
      </c>
      <c r="Z778" s="1">
        <f ca="1">SUM(OFFSET('96点'!Z$5,(ROW(Z778)-ROW(Z$5))*4,,4))</f>
        <v>0</v>
      </c>
      <c r="AA778" s="1">
        <f ca="1">SUM(OFFSET('96点'!AA$5,(ROW(AA778)-ROW(AA$5))*4,,4))</f>
        <v>0</v>
      </c>
      <c r="AB778" s="1" t="e">
        <f ca="1" t="shared" si="315"/>
        <v>#DIV/0!</v>
      </c>
      <c r="AC778" s="1">
        <f ca="1">SUM(OFFSET('96点'!AC$5,(ROW(AC778)-ROW(AC$5))*4,,4))</f>
        <v>0</v>
      </c>
      <c r="AD778" s="1">
        <f ca="1">SUM(OFFSET('96点'!AD$5,(ROW(AD778)-ROW(AD$5))*4,,4))</f>
        <v>0</v>
      </c>
      <c r="AE778" s="1" t="e">
        <f ca="1" t="shared" si="316"/>
        <v>#DIV/0!</v>
      </c>
      <c r="AF778" s="1" t="e">
        <f ca="1" t="shared" si="317"/>
        <v>#DIV/0!</v>
      </c>
      <c r="AG778" s="1">
        <f ca="1">SUM(OFFSET('96点'!AG$5,(ROW(AG778)-ROW(AG$5))*4,,4))</f>
        <v>0</v>
      </c>
      <c r="AH778" s="1">
        <f ca="1">SUM(OFFSET('96点'!AH$5,(ROW(AH778)-ROW(AH$5))*4,,4))</f>
        <v>0</v>
      </c>
      <c r="AI778" s="1" t="e">
        <f ca="1" t="shared" si="318"/>
        <v>#DIV/0!</v>
      </c>
      <c r="AJ778" s="1">
        <f ca="1">SUM(OFFSET('96点'!AJ$5,(ROW(AJ778)-ROW(AJ$5))*4,,4))</f>
        <v>0</v>
      </c>
      <c r="AK778" s="1">
        <f ca="1">SUM(OFFSET('96点'!AK$5,(ROW(AK778)-ROW(AK$5))*4,,4))</f>
        <v>0</v>
      </c>
      <c r="AL778" s="1" t="e">
        <f ca="1" t="shared" si="319"/>
        <v>#DIV/0!</v>
      </c>
      <c r="AM778" s="1" t="e">
        <f ca="1" t="shared" si="320"/>
        <v>#DIV/0!</v>
      </c>
      <c r="AN778" s="1">
        <f ca="1">SUM(OFFSET('96点'!AN$5,(ROW(AN778)-ROW(AN$5))*4,,4))</f>
        <v>0</v>
      </c>
      <c r="AO778" s="1">
        <f ca="1">SUM(OFFSET('96点'!AO$5,(ROW(AO778)-ROW(AO$5))*4,,4))</f>
        <v>0</v>
      </c>
      <c r="AP778" s="1" t="e">
        <f ca="1" t="shared" si="321"/>
        <v>#DIV/0!</v>
      </c>
      <c r="AQ778" s="1">
        <f ca="1">SUM(OFFSET('96点'!AQ$5,(ROW(AQ778)-ROW(AQ$5))*4,,4))</f>
        <v>0</v>
      </c>
      <c r="AR778" s="1">
        <f ca="1">SUM(OFFSET('96点'!AR$5,(ROW(AR778)-ROW(AR$5))*4,,4))</f>
        <v>0</v>
      </c>
      <c r="AS778" s="1" t="e">
        <f ca="1" t="shared" si="322"/>
        <v>#DIV/0!</v>
      </c>
      <c r="AT778" s="1" t="e">
        <f ca="1" t="shared" si="323"/>
        <v>#DIV/0!</v>
      </c>
      <c r="AU778" s="1">
        <f ca="1">SUM(OFFSET('96点'!AU$5,(ROW(AU778)-ROW(AU$5))*4,,4))</f>
        <v>0</v>
      </c>
      <c r="AV778" s="1">
        <f ca="1">SUM(OFFSET('96点'!AV$5,(ROW(AV778)-ROW(AV$5))*4,,4))</f>
        <v>0</v>
      </c>
      <c r="AW778" s="1" t="e">
        <f ca="1" t="shared" si="324"/>
        <v>#DIV/0!</v>
      </c>
      <c r="AX778" s="1">
        <f ca="1">SUM(OFFSET('96点'!AX$5,(ROW(AX778)-ROW(AX$5))*4,,4))</f>
        <v>0</v>
      </c>
      <c r="AY778" s="1">
        <f ca="1">SUM(OFFSET('96点'!AY$5,(ROW(AY778)-ROW(AY$5))*4,,4))</f>
        <v>0</v>
      </c>
      <c r="AZ778" s="1" t="e">
        <f ca="1" t="shared" si="325"/>
        <v>#DIV/0!</v>
      </c>
      <c r="BA778" s="1" t="e">
        <f ca="1" t="shared" si="326"/>
        <v>#DIV/0!</v>
      </c>
      <c r="BB778" s="1">
        <f ca="1">SUM(OFFSET('96点'!BB$5,(ROW(BB778)-ROW(BB$5))*4,,4))</f>
        <v>0</v>
      </c>
    </row>
    <row r="779" spans="3:54">
      <c r="C779" s="1">
        <f t="shared" si="302"/>
        <v>775</v>
      </c>
      <c r="D779" s="1">
        <f t="shared" si="303"/>
        <v>9</v>
      </c>
      <c r="E779" s="1">
        <f t="shared" si="306"/>
        <v>45121</v>
      </c>
      <c r="F779" s="1" t="str">
        <f t="shared" si="304"/>
        <v>20230714</v>
      </c>
      <c r="G779">
        <f t="shared" si="307"/>
        <v>1</v>
      </c>
      <c r="J779" s="1" t="str">
        <f>INDEX(辅助表!$F$3:$F$14,G779)</f>
        <v>风电调度单元</v>
      </c>
      <c r="K779" s="1" t="str">
        <f t="shared" si="305"/>
        <v>2023-07-14</v>
      </c>
      <c r="L779" s="3">
        <f ca="1" t="shared" si="308"/>
        <v>0.291666666666667</v>
      </c>
      <c r="M779" s="1">
        <f ca="1">SUM(OFFSET('96点'!M$5,(ROW(M779)-ROW(M$5))*4,,4))</f>
        <v>0</v>
      </c>
      <c r="N779" s="1" t="e">
        <f ca="1" t="shared" si="309"/>
        <v>#DIV/0!</v>
      </c>
      <c r="O779" s="1">
        <f ca="1">SUM(OFFSET('96点'!O$5,(ROW(O779)-ROW(O$5))*4,,4))</f>
        <v>0</v>
      </c>
      <c r="P779" s="1">
        <f ca="1">SUM(OFFSET('96点'!P$5,(ROW(P779)-ROW(P$5))*4,,4))</f>
        <v>0</v>
      </c>
      <c r="Q779" s="1" t="e">
        <f ca="1" t="shared" si="310"/>
        <v>#DIV/0!</v>
      </c>
      <c r="R779" s="1" t="e">
        <f ca="1" t="shared" si="311"/>
        <v>#DIV/0!</v>
      </c>
      <c r="S779" s="1">
        <f ca="1">SUM(OFFSET('96点'!S$5,(ROW(S779)-ROW(S$5))*4,,4))</f>
        <v>0</v>
      </c>
      <c r="T779" s="1">
        <f ca="1">SUM(OFFSET('96点'!T$5,(ROW(T779)-ROW(T$5))*4,,4))</f>
        <v>0</v>
      </c>
      <c r="U779" s="1" t="e">
        <f ca="1" t="shared" si="312"/>
        <v>#DIV/0!</v>
      </c>
      <c r="V779" s="1">
        <f ca="1">SUM(OFFSET('96点'!V$5,(ROW(V779)-ROW(V$5))*4,,4))</f>
        <v>0</v>
      </c>
      <c r="W779" s="1">
        <f ca="1">SUM(OFFSET('96点'!W$5,(ROW(W779)-ROW(W$5))*4,,4))</f>
        <v>0</v>
      </c>
      <c r="X779" s="1" t="e">
        <f ca="1" t="shared" si="313"/>
        <v>#DIV/0!</v>
      </c>
      <c r="Y779" s="1" t="e">
        <f ca="1" t="shared" si="314"/>
        <v>#DIV/0!</v>
      </c>
      <c r="Z779" s="1">
        <f ca="1">SUM(OFFSET('96点'!Z$5,(ROW(Z779)-ROW(Z$5))*4,,4))</f>
        <v>0</v>
      </c>
      <c r="AA779" s="1">
        <f ca="1">SUM(OFFSET('96点'!AA$5,(ROW(AA779)-ROW(AA$5))*4,,4))</f>
        <v>0</v>
      </c>
      <c r="AB779" s="1" t="e">
        <f ca="1" t="shared" si="315"/>
        <v>#DIV/0!</v>
      </c>
      <c r="AC779" s="1">
        <f ca="1">SUM(OFFSET('96点'!AC$5,(ROW(AC779)-ROW(AC$5))*4,,4))</f>
        <v>0</v>
      </c>
      <c r="AD779" s="1">
        <f ca="1">SUM(OFFSET('96点'!AD$5,(ROW(AD779)-ROW(AD$5))*4,,4))</f>
        <v>0</v>
      </c>
      <c r="AE779" s="1" t="e">
        <f ca="1" t="shared" si="316"/>
        <v>#DIV/0!</v>
      </c>
      <c r="AF779" s="1" t="e">
        <f ca="1" t="shared" si="317"/>
        <v>#DIV/0!</v>
      </c>
      <c r="AG779" s="1">
        <f ca="1">SUM(OFFSET('96点'!AG$5,(ROW(AG779)-ROW(AG$5))*4,,4))</f>
        <v>0</v>
      </c>
      <c r="AH779" s="1">
        <f ca="1">SUM(OFFSET('96点'!AH$5,(ROW(AH779)-ROW(AH$5))*4,,4))</f>
        <v>0</v>
      </c>
      <c r="AI779" s="1" t="e">
        <f ca="1" t="shared" si="318"/>
        <v>#DIV/0!</v>
      </c>
      <c r="AJ779" s="1">
        <f ca="1">SUM(OFFSET('96点'!AJ$5,(ROW(AJ779)-ROW(AJ$5))*4,,4))</f>
        <v>0</v>
      </c>
      <c r="AK779" s="1">
        <f ca="1">SUM(OFFSET('96点'!AK$5,(ROW(AK779)-ROW(AK$5))*4,,4))</f>
        <v>0</v>
      </c>
      <c r="AL779" s="1" t="e">
        <f ca="1" t="shared" si="319"/>
        <v>#DIV/0!</v>
      </c>
      <c r="AM779" s="1" t="e">
        <f ca="1" t="shared" si="320"/>
        <v>#DIV/0!</v>
      </c>
      <c r="AN779" s="1">
        <f ca="1">SUM(OFFSET('96点'!AN$5,(ROW(AN779)-ROW(AN$5))*4,,4))</f>
        <v>0</v>
      </c>
      <c r="AO779" s="1">
        <f ca="1">SUM(OFFSET('96点'!AO$5,(ROW(AO779)-ROW(AO$5))*4,,4))</f>
        <v>0</v>
      </c>
      <c r="AP779" s="1" t="e">
        <f ca="1" t="shared" si="321"/>
        <v>#DIV/0!</v>
      </c>
      <c r="AQ779" s="1">
        <f ca="1">SUM(OFFSET('96点'!AQ$5,(ROW(AQ779)-ROW(AQ$5))*4,,4))</f>
        <v>0</v>
      </c>
      <c r="AR779" s="1">
        <f ca="1">SUM(OFFSET('96点'!AR$5,(ROW(AR779)-ROW(AR$5))*4,,4))</f>
        <v>0</v>
      </c>
      <c r="AS779" s="1" t="e">
        <f ca="1" t="shared" si="322"/>
        <v>#DIV/0!</v>
      </c>
      <c r="AT779" s="1" t="e">
        <f ca="1" t="shared" si="323"/>
        <v>#DIV/0!</v>
      </c>
      <c r="AU779" s="1">
        <f ca="1">SUM(OFFSET('96点'!AU$5,(ROW(AU779)-ROW(AU$5))*4,,4))</f>
        <v>0</v>
      </c>
      <c r="AV779" s="1">
        <f ca="1">SUM(OFFSET('96点'!AV$5,(ROW(AV779)-ROW(AV$5))*4,,4))</f>
        <v>0</v>
      </c>
      <c r="AW779" s="1" t="e">
        <f ca="1" t="shared" si="324"/>
        <v>#DIV/0!</v>
      </c>
      <c r="AX779" s="1">
        <f ca="1">SUM(OFFSET('96点'!AX$5,(ROW(AX779)-ROW(AX$5))*4,,4))</f>
        <v>0</v>
      </c>
      <c r="AY779" s="1">
        <f ca="1">SUM(OFFSET('96点'!AY$5,(ROW(AY779)-ROW(AY$5))*4,,4))</f>
        <v>0</v>
      </c>
      <c r="AZ779" s="1" t="e">
        <f ca="1" t="shared" si="325"/>
        <v>#DIV/0!</v>
      </c>
      <c r="BA779" s="1" t="e">
        <f ca="1" t="shared" si="326"/>
        <v>#DIV/0!</v>
      </c>
      <c r="BB779" s="1">
        <f ca="1">SUM(OFFSET('96点'!BB$5,(ROW(BB779)-ROW(BB$5))*4,,4))</f>
        <v>0</v>
      </c>
    </row>
    <row r="780" spans="3:54">
      <c r="C780" s="1">
        <f t="shared" si="302"/>
        <v>776</v>
      </c>
      <c r="D780" s="1">
        <f t="shared" si="303"/>
        <v>10</v>
      </c>
      <c r="E780" s="1">
        <f t="shared" si="306"/>
        <v>45121</v>
      </c>
      <c r="F780" s="1" t="str">
        <f t="shared" si="304"/>
        <v>20230714</v>
      </c>
      <c r="G780">
        <f t="shared" si="307"/>
        <v>1</v>
      </c>
      <c r="J780" s="1" t="str">
        <f>INDEX(辅助表!$F$3:$F$14,G780)</f>
        <v>风电调度单元</v>
      </c>
      <c r="K780" s="1" t="str">
        <f t="shared" si="305"/>
        <v>2023-07-14</v>
      </c>
      <c r="L780" s="3">
        <f ca="1" t="shared" si="308"/>
        <v>0.333333333333333</v>
      </c>
      <c r="M780" s="1">
        <f ca="1">SUM(OFFSET('96点'!M$5,(ROW(M780)-ROW(M$5))*4,,4))</f>
        <v>0</v>
      </c>
      <c r="N780" s="1" t="e">
        <f ca="1" t="shared" si="309"/>
        <v>#DIV/0!</v>
      </c>
      <c r="O780" s="1">
        <f ca="1">SUM(OFFSET('96点'!O$5,(ROW(O780)-ROW(O$5))*4,,4))</f>
        <v>0</v>
      </c>
      <c r="P780" s="1">
        <f ca="1">SUM(OFFSET('96点'!P$5,(ROW(P780)-ROW(P$5))*4,,4))</f>
        <v>0</v>
      </c>
      <c r="Q780" s="1" t="e">
        <f ca="1" t="shared" si="310"/>
        <v>#DIV/0!</v>
      </c>
      <c r="R780" s="1" t="e">
        <f ca="1" t="shared" si="311"/>
        <v>#DIV/0!</v>
      </c>
      <c r="S780" s="1">
        <f ca="1">SUM(OFFSET('96点'!S$5,(ROW(S780)-ROW(S$5))*4,,4))</f>
        <v>0</v>
      </c>
      <c r="T780" s="1">
        <f ca="1">SUM(OFFSET('96点'!T$5,(ROW(T780)-ROW(T$5))*4,,4))</f>
        <v>0</v>
      </c>
      <c r="U780" s="1" t="e">
        <f ca="1" t="shared" si="312"/>
        <v>#DIV/0!</v>
      </c>
      <c r="V780" s="1">
        <f ca="1">SUM(OFFSET('96点'!V$5,(ROW(V780)-ROW(V$5))*4,,4))</f>
        <v>0</v>
      </c>
      <c r="W780" s="1">
        <f ca="1">SUM(OFFSET('96点'!W$5,(ROW(W780)-ROW(W$5))*4,,4))</f>
        <v>0</v>
      </c>
      <c r="X780" s="1" t="e">
        <f ca="1" t="shared" si="313"/>
        <v>#DIV/0!</v>
      </c>
      <c r="Y780" s="1" t="e">
        <f ca="1" t="shared" si="314"/>
        <v>#DIV/0!</v>
      </c>
      <c r="Z780" s="1">
        <f ca="1">SUM(OFFSET('96点'!Z$5,(ROW(Z780)-ROW(Z$5))*4,,4))</f>
        <v>0</v>
      </c>
      <c r="AA780" s="1">
        <f ca="1">SUM(OFFSET('96点'!AA$5,(ROW(AA780)-ROW(AA$5))*4,,4))</f>
        <v>0</v>
      </c>
      <c r="AB780" s="1" t="e">
        <f ca="1" t="shared" si="315"/>
        <v>#DIV/0!</v>
      </c>
      <c r="AC780" s="1">
        <f ca="1">SUM(OFFSET('96点'!AC$5,(ROW(AC780)-ROW(AC$5))*4,,4))</f>
        <v>0</v>
      </c>
      <c r="AD780" s="1">
        <f ca="1">SUM(OFFSET('96点'!AD$5,(ROW(AD780)-ROW(AD$5))*4,,4))</f>
        <v>0</v>
      </c>
      <c r="AE780" s="1" t="e">
        <f ca="1" t="shared" si="316"/>
        <v>#DIV/0!</v>
      </c>
      <c r="AF780" s="1" t="e">
        <f ca="1" t="shared" si="317"/>
        <v>#DIV/0!</v>
      </c>
      <c r="AG780" s="1">
        <f ca="1">SUM(OFFSET('96点'!AG$5,(ROW(AG780)-ROW(AG$5))*4,,4))</f>
        <v>0</v>
      </c>
      <c r="AH780" s="1">
        <f ca="1">SUM(OFFSET('96点'!AH$5,(ROW(AH780)-ROW(AH$5))*4,,4))</f>
        <v>0</v>
      </c>
      <c r="AI780" s="1" t="e">
        <f ca="1" t="shared" si="318"/>
        <v>#DIV/0!</v>
      </c>
      <c r="AJ780" s="1">
        <f ca="1">SUM(OFFSET('96点'!AJ$5,(ROW(AJ780)-ROW(AJ$5))*4,,4))</f>
        <v>0</v>
      </c>
      <c r="AK780" s="1">
        <f ca="1">SUM(OFFSET('96点'!AK$5,(ROW(AK780)-ROW(AK$5))*4,,4))</f>
        <v>0</v>
      </c>
      <c r="AL780" s="1" t="e">
        <f ca="1" t="shared" si="319"/>
        <v>#DIV/0!</v>
      </c>
      <c r="AM780" s="1" t="e">
        <f ca="1" t="shared" si="320"/>
        <v>#DIV/0!</v>
      </c>
      <c r="AN780" s="1">
        <f ca="1">SUM(OFFSET('96点'!AN$5,(ROW(AN780)-ROW(AN$5))*4,,4))</f>
        <v>0</v>
      </c>
      <c r="AO780" s="1">
        <f ca="1">SUM(OFFSET('96点'!AO$5,(ROW(AO780)-ROW(AO$5))*4,,4))</f>
        <v>0</v>
      </c>
      <c r="AP780" s="1" t="e">
        <f ca="1" t="shared" si="321"/>
        <v>#DIV/0!</v>
      </c>
      <c r="AQ780" s="1">
        <f ca="1">SUM(OFFSET('96点'!AQ$5,(ROW(AQ780)-ROW(AQ$5))*4,,4))</f>
        <v>0</v>
      </c>
      <c r="AR780" s="1">
        <f ca="1">SUM(OFFSET('96点'!AR$5,(ROW(AR780)-ROW(AR$5))*4,,4))</f>
        <v>0</v>
      </c>
      <c r="AS780" s="1" t="e">
        <f ca="1" t="shared" si="322"/>
        <v>#DIV/0!</v>
      </c>
      <c r="AT780" s="1" t="e">
        <f ca="1" t="shared" si="323"/>
        <v>#DIV/0!</v>
      </c>
      <c r="AU780" s="1">
        <f ca="1">SUM(OFFSET('96点'!AU$5,(ROW(AU780)-ROW(AU$5))*4,,4))</f>
        <v>0</v>
      </c>
      <c r="AV780" s="1">
        <f ca="1">SUM(OFFSET('96点'!AV$5,(ROW(AV780)-ROW(AV$5))*4,,4))</f>
        <v>0</v>
      </c>
      <c r="AW780" s="1" t="e">
        <f ca="1" t="shared" si="324"/>
        <v>#DIV/0!</v>
      </c>
      <c r="AX780" s="1">
        <f ca="1">SUM(OFFSET('96点'!AX$5,(ROW(AX780)-ROW(AX$5))*4,,4))</f>
        <v>0</v>
      </c>
      <c r="AY780" s="1">
        <f ca="1">SUM(OFFSET('96点'!AY$5,(ROW(AY780)-ROW(AY$5))*4,,4))</f>
        <v>0</v>
      </c>
      <c r="AZ780" s="1" t="e">
        <f ca="1" t="shared" si="325"/>
        <v>#DIV/0!</v>
      </c>
      <c r="BA780" s="1" t="e">
        <f ca="1" t="shared" si="326"/>
        <v>#DIV/0!</v>
      </c>
      <c r="BB780" s="1">
        <f ca="1">SUM(OFFSET('96点'!BB$5,(ROW(BB780)-ROW(BB$5))*4,,4))</f>
        <v>0</v>
      </c>
    </row>
    <row r="781" spans="3:54">
      <c r="C781" s="1">
        <f t="shared" si="302"/>
        <v>777</v>
      </c>
      <c r="D781" s="1">
        <f t="shared" si="303"/>
        <v>11</v>
      </c>
      <c r="E781" s="1">
        <f t="shared" si="306"/>
        <v>45121</v>
      </c>
      <c r="F781" s="1" t="str">
        <f t="shared" si="304"/>
        <v>20230714</v>
      </c>
      <c r="G781">
        <f t="shared" si="307"/>
        <v>1</v>
      </c>
      <c r="J781" s="1" t="str">
        <f>INDEX(辅助表!$F$3:$F$14,G781)</f>
        <v>风电调度单元</v>
      </c>
      <c r="K781" s="1" t="str">
        <f t="shared" si="305"/>
        <v>2023-07-14</v>
      </c>
      <c r="L781" s="3">
        <f ca="1" t="shared" si="308"/>
        <v>0.375</v>
      </c>
      <c r="M781" s="1">
        <f ca="1">SUM(OFFSET('96点'!M$5,(ROW(M781)-ROW(M$5))*4,,4))</f>
        <v>0</v>
      </c>
      <c r="N781" s="1" t="e">
        <f ca="1" t="shared" si="309"/>
        <v>#DIV/0!</v>
      </c>
      <c r="O781" s="1">
        <f ca="1">SUM(OFFSET('96点'!O$5,(ROW(O781)-ROW(O$5))*4,,4))</f>
        <v>0</v>
      </c>
      <c r="P781" s="1">
        <f ca="1">SUM(OFFSET('96点'!P$5,(ROW(P781)-ROW(P$5))*4,,4))</f>
        <v>0</v>
      </c>
      <c r="Q781" s="1" t="e">
        <f ca="1" t="shared" si="310"/>
        <v>#DIV/0!</v>
      </c>
      <c r="R781" s="1" t="e">
        <f ca="1" t="shared" si="311"/>
        <v>#DIV/0!</v>
      </c>
      <c r="S781" s="1">
        <f ca="1">SUM(OFFSET('96点'!S$5,(ROW(S781)-ROW(S$5))*4,,4))</f>
        <v>0</v>
      </c>
      <c r="T781" s="1">
        <f ca="1">SUM(OFFSET('96点'!T$5,(ROW(T781)-ROW(T$5))*4,,4))</f>
        <v>0</v>
      </c>
      <c r="U781" s="1" t="e">
        <f ca="1" t="shared" si="312"/>
        <v>#DIV/0!</v>
      </c>
      <c r="V781" s="1">
        <f ca="1">SUM(OFFSET('96点'!V$5,(ROW(V781)-ROW(V$5))*4,,4))</f>
        <v>0</v>
      </c>
      <c r="W781" s="1">
        <f ca="1">SUM(OFFSET('96点'!W$5,(ROW(W781)-ROW(W$5))*4,,4))</f>
        <v>0</v>
      </c>
      <c r="X781" s="1" t="e">
        <f ca="1" t="shared" si="313"/>
        <v>#DIV/0!</v>
      </c>
      <c r="Y781" s="1" t="e">
        <f ca="1" t="shared" si="314"/>
        <v>#DIV/0!</v>
      </c>
      <c r="Z781" s="1">
        <f ca="1">SUM(OFFSET('96点'!Z$5,(ROW(Z781)-ROW(Z$5))*4,,4))</f>
        <v>0</v>
      </c>
      <c r="AA781" s="1">
        <f ca="1">SUM(OFFSET('96点'!AA$5,(ROW(AA781)-ROW(AA$5))*4,,4))</f>
        <v>0</v>
      </c>
      <c r="AB781" s="1" t="e">
        <f ca="1" t="shared" si="315"/>
        <v>#DIV/0!</v>
      </c>
      <c r="AC781" s="1">
        <f ca="1">SUM(OFFSET('96点'!AC$5,(ROW(AC781)-ROW(AC$5))*4,,4))</f>
        <v>0</v>
      </c>
      <c r="AD781" s="1">
        <f ca="1">SUM(OFFSET('96点'!AD$5,(ROW(AD781)-ROW(AD$5))*4,,4))</f>
        <v>0</v>
      </c>
      <c r="AE781" s="1" t="e">
        <f ca="1" t="shared" si="316"/>
        <v>#DIV/0!</v>
      </c>
      <c r="AF781" s="1" t="e">
        <f ca="1" t="shared" si="317"/>
        <v>#DIV/0!</v>
      </c>
      <c r="AG781" s="1">
        <f ca="1">SUM(OFFSET('96点'!AG$5,(ROW(AG781)-ROW(AG$5))*4,,4))</f>
        <v>0</v>
      </c>
      <c r="AH781" s="1">
        <f ca="1">SUM(OFFSET('96点'!AH$5,(ROW(AH781)-ROW(AH$5))*4,,4))</f>
        <v>0</v>
      </c>
      <c r="AI781" s="1" t="e">
        <f ca="1" t="shared" si="318"/>
        <v>#DIV/0!</v>
      </c>
      <c r="AJ781" s="1">
        <f ca="1">SUM(OFFSET('96点'!AJ$5,(ROW(AJ781)-ROW(AJ$5))*4,,4))</f>
        <v>0</v>
      </c>
      <c r="AK781" s="1">
        <f ca="1">SUM(OFFSET('96点'!AK$5,(ROW(AK781)-ROW(AK$5))*4,,4))</f>
        <v>0</v>
      </c>
      <c r="AL781" s="1" t="e">
        <f ca="1" t="shared" si="319"/>
        <v>#DIV/0!</v>
      </c>
      <c r="AM781" s="1" t="e">
        <f ca="1" t="shared" si="320"/>
        <v>#DIV/0!</v>
      </c>
      <c r="AN781" s="1">
        <f ca="1">SUM(OFFSET('96点'!AN$5,(ROW(AN781)-ROW(AN$5))*4,,4))</f>
        <v>0</v>
      </c>
      <c r="AO781" s="1">
        <f ca="1">SUM(OFFSET('96点'!AO$5,(ROW(AO781)-ROW(AO$5))*4,,4))</f>
        <v>0</v>
      </c>
      <c r="AP781" s="1" t="e">
        <f ca="1" t="shared" si="321"/>
        <v>#DIV/0!</v>
      </c>
      <c r="AQ781" s="1">
        <f ca="1">SUM(OFFSET('96点'!AQ$5,(ROW(AQ781)-ROW(AQ$5))*4,,4))</f>
        <v>0</v>
      </c>
      <c r="AR781" s="1">
        <f ca="1">SUM(OFFSET('96点'!AR$5,(ROW(AR781)-ROW(AR$5))*4,,4))</f>
        <v>0</v>
      </c>
      <c r="AS781" s="1" t="e">
        <f ca="1" t="shared" si="322"/>
        <v>#DIV/0!</v>
      </c>
      <c r="AT781" s="1" t="e">
        <f ca="1" t="shared" si="323"/>
        <v>#DIV/0!</v>
      </c>
      <c r="AU781" s="1">
        <f ca="1">SUM(OFFSET('96点'!AU$5,(ROW(AU781)-ROW(AU$5))*4,,4))</f>
        <v>0</v>
      </c>
      <c r="AV781" s="1">
        <f ca="1">SUM(OFFSET('96点'!AV$5,(ROW(AV781)-ROW(AV$5))*4,,4))</f>
        <v>0</v>
      </c>
      <c r="AW781" s="1" t="e">
        <f ca="1" t="shared" si="324"/>
        <v>#DIV/0!</v>
      </c>
      <c r="AX781" s="1">
        <f ca="1">SUM(OFFSET('96点'!AX$5,(ROW(AX781)-ROW(AX$5))*4,,4))</f>
        <v>0</v>
      </c>
      <c r="AY781" s="1">
        <f ca="1">SUM(OFFSET('96点'!AY$5,(ROW(AY781)-ROW(AY$5))*4,,4))</f>
        <v>0</v>
      </c>
      <c r="AZ781" s="1" t="e">
        <f ca="1" t="shared" si="325"/>
        <v>#DIV/0!</v>
      </c>
      <c r="BA781" s="1" t="e">
        <f ca="1" t="shared" si="326"/>
        <v>#DIV/0!</v>
      </c>
      <c r="BB781" s="1">
        <f ca="1">SUM(OFFSET('96点'!BB$5,(ROW(BB781)-ROW(BB$5))*4,,4))</f>
        <v>0</v>
      </c>
    </row>
    <row r="782" spans="3:54">
      <c r="C782" s="1">
        <f t="shared" si="302"/>
        <v>778</v>
      </c>
      <c r="D782" s="1">
        <f t="shared" si="303"/>
        <v>12</v>
      </c>
      <c r="E782" s="1">
        <f t="shared" si="306"/>
        <v>45121</v>
      </c>
      <c r="F782" s="1" t="str">
        <f t="shared" si="304"/>
        <v>20230714</v>
      </c>
      <c r="G782">
        <f t="shared" si="307"/>
        <v>1</v>
      </c>
      <c r="J782" s="1" t="str">
        <f>INDEX(辅助表!$F$3:$F$14,G782)</f>
        <v>风电调度单元</v>
      </c>
      <c r="K782" s="1" t="str">
        <f t="shared" si="305"/>
        <v>2023-07-14</v>
      </c>
      <c r="L782" s="3">
        <f ca="1" t="shared" si="308"/>
        <v>0.416666666666667</v>
      </c>
      <c r="M782" s="1">
        <f ca="1">SUM(OFFSET('96点'!M$5,(ROW(M782)-ROW(M$5))*4,,4))</f>
        <v>0</v>
      </c>
      <c r="N782" s="1" t="e">
        <f ca="1" t="shared" si="309"/>
        <v>#DIV/0!</v>
      </c>
      <c r="O782" s="1">
        <f ca="1">SUM(OFFSET('96点'!O$5,(ROW(O782)-ROW(O$5))*4,,4))</f>
        <v>0</v>
      </c>
      <c r="P782" s="1">
        <f ca="1">SUM(OFFSET('96点'!P$5,(ROW(P782)-ROW(P$5))*4,,4))</f>
        <v>0</v>
      </c>
      <c r="Q782" s="1" t="e">
        <f ca="1" t="shared" si="310"/>
        <v>#DIV/0!</v>
      </c>
      <c r="R782" s="1" t="e">
        <f ca="1" t="shared" si="311"/>
        <v>#DIV/0!</v>
      </c>
      <c r="S782" s="1">
        <f ca="1">SUM(OFFSET('96点'!S$5,(ROW(S782)-ROW(S$5))*4,,4))</f>
        <v>0</v>
      </c>
      <c r="T782" s="1">
        <f ca="1">SUM(OFFSET('96点'!T$5,(ROW(T782)-ROW(T$5))*4,,4))</f>
        <v>0</v>
      </c>
      <c r="U782" s="1" t="e">
        <f ca="1" t="shared" si="312"/>
        <v>#DIV/0!</v>
      </c>
      <c r="V782" s="1">
        <f ca="1">SUM(OFFSET('96点'!V$5,(ROW(V782)-ROW(V$5))*4,,4))</f>
        <v>0</v>
      </c>
      <c r="W782" s="1">
        <f ca="1">SUM(OFFSET('96点'!W$5,(ROW(W782)-ROW(W$5))*4,,4))</f>
        <v>0</v>
      </c>
      <c r="X782" s="1" t="e">
        <f ca="1" t="shared" si="313"/>
        <v>#DIV/0!</v>
      </c>
      <c r="Y782" s="1" t="e">
        <f ca="1" t="shared" si="314"/>
        <v>#DIV/0!</v>
      </c>
      <c r="Z782" s="1">
        <f ca="1">SUM(OFFSET('96点'!Z$5,(ROW(Z782)-ROW(Z$5))*4,,4))</f>
        <v>0</v>
      </c>
      <c r="AA782" s="1">
        <f ca="1">SUM(OFFSET('96点'!AA$5,(ROW(AA782)-ROW(AA$5))*4,,4))</f>
        <v>0</v>
      </c>
      <c r="AB782" s="1" t="e">
        <f ca="1" t="shared" si="315"/>
        <v>#DIV/0!</v>
      </c>
      <c r="AC782" s="1">
        <f ca="1">SUM(OFFSET('96点'!AC$5,(ROW(AC782)-ROW(AC$5))*4,,4))</f>
        <v>0</v>
      </c>
      <c r="AD782" s="1">
        <f ca="1">SUM(OFFSET('96点'!AD$5,(ROW(AD782)-ROW(AD$5))*4,,4))</f>
        <v>0</v>
      </c>
      <c r="AE782" s="1" t="e">
        <f ca="1" t="shared" si="316"/>
        <v>#DIV/0!</v>
      </c>
      <c r="AF782" s="1" t="e">
        <f ca="1" t="shared" si="317"/>
        <v>#DIV/0!</v>
      </c>
      <c r="AG782" s="1">
        <f ca="1">SUM(OFFSET('96点'!AG$5,(ROW(AG782)-ROW(AG$5))*4,,4))</f>
        <v>0</v>
      </c>
      <c r="AH782" s="1">
        <f ca="1">SUM(OFFSET('96点'!AH$5,(ROW(AH782)-ROW(AH$5))*4,,4))</f>
        <v>0</v>
      </c>
      <c r="AI782" s="1" t="e">
        <f ca="1" t="shared" si="318"/>
        <v>#DIV/0!</v>
      </c>
      <c r="AJ782" s="1">
        <f ca="1">SUM(OFFSET('96点'!AJ$5,(ROW(AJ782)-ROW(AJ$5))*4,,4))</f>
        <v>0</v>
      </c>
      <c r="AK782" s="1">
        <f ca="1">SUM(OFFSET('96点'!AK$5,(ROW(AK782)-ROW(AK$5))*4,,4))</f>
        <v>0</v>
      </c>
      <c r="AL782" s="1" t="e">
        <f ca="1" t="shared" si="319"/>
        <v>#DIV/0!</v>
      </c>
      <c r="AM782" s="1" t="e">
        <f ca="1" t="shared" si="320"/>
        <v>#DIV/0!</v>
      </c>
      <c r="AN782" s="1">
        <f ca="1">SUM(OFFSET('96点'!AN$5,(ROW(AN782)-ROW(AN$5))*4,,4))</f>
        <v>0</v>
      </c>
      <c r="AO782" s="1">
        <f ca="1">SUM(OFFSET('96点'!AO$5,(ROW(AO782)-ROW(AO$5))*4,,4))</f>
        <v>0</v>
      </c>
      <c r="AP782" s="1" t="e">
        <f ca="1" t="shared" si="321"/>
        <v>#DIV/0!</v>
      </c>
      <c r="AQ782" s="1">
        <f ca="1">SUM(OFFSET('96点'!AQ$5,(ROW(AQ782)-ROW(AQ$5))*4,,4))</f>
        <v>0</v>
      </c>
      <c r="AR782" s="1">
        <f ca="1">SUM(OFFSET('96点'!AR$5,(ROW(AR782)-ROW(AR$5))*4,,4))</f>
        <v>0</v>
      </c>
      <c r="AS782" s="1" t="e">
        <f ca="1" t="shared" si="322"/>
        <v>#DIV/0!</v>
      </c>
      <c r="AT782" s="1" t="e">
        <f ca="1" t="shared" si="323"/>
        <v>#DIV/0!</v>
      </c>
      <c r="AU782" s="1">
        <f ca="1">SUM(OFFSET('96点'!AU$5,(ROW(AU782)-ROW(AU$5))*4,,4))</f>
        <v>0</v>
      </c>
      <c r="AV782" s="1">
        <f ca="1">SUM(OFFSET('96点'!AV$5,(ROW(AV782)-ROW(AV$5))*4,,4))</f>
        <v>0</v>
      </c>
      <c r="AW782" s="1" t="e">
        <f ca="1" t="shared" si="324"/>
        <v>#DIV/0!</v>
      </c>
      <c r="AX782" s="1">
        <f ca="1">SUM(OFFSET('96点'!AX$5,(ROW(AX782)-ROW(AX$5))*4,,4))</f>
        <v>0</v>
      </c>
      <c r="AY782" s="1">
        <f ca="1">SUM(OFFSET('96点'!AY$5,(ROW(AY782)-ROW(AY$5))*4,,4))</f>
        <v>0</v>
      </c>
      <c r="AZ782" s="1" t="e">
        <f ca="1" t="shared" si="325"/>
        <v>#DIV/0!</v>
      </c>
      <c r="BA782" s="1" t="e">
        <f ca="1" t="shared" si="326"/>
        <v>#DIV/0!</v>
      </c>
      <c r="BB782" s="1">
        <f ca="1">SUM(OFFSET('96点'!BB$5,(ROW(BB782)-ROW(BB$5))*4,,4))</f>
        <v>0</v>
      </c>
    </row>
    <row r="783" spans="3:54">
      <c r="C783" s="1">
        <f t="shared" si="302"/>
        <v>779</v>
      </c>
      <c r="D783" s="1">
        <f t="shared" si="303"/>
        <v>13</v>
      </c>
      <c r="E783" s="1">
        <f t="shared" si="306"/>
        <v>45121</v>
      </c>
      <c r="F783" s="1" t="str">
        <f t="shared" si="304"/>
        <v>20230714</v>
      </c>
      <c r="G783">
        <f t="shared" si="307"/>
        <v>1</v>
      </c>
      <c r="J783" s="1" t="str">
        <f>INDEX(辅助表!$F$3:$F$14,G783)</f>
        <v>风电调度单元</v>
      </c>
      <c r="K783" s="1" t="str">
        <f t="shared" si="305"/>
        <v>2023-07-14</v>
      </c>
      <c r="L783" s="3">
        <f ca="1" t="shared" si="308"/>
        <v>0.458333333333333</v>
      </c>
      <c r="M783" s="1">
        <f ca="1">SUM(OFFSET('96点'!M$5,(ROW(M783)-ROW(M$5))*4,,4))</f>
        <v>0</v>
      </c>
      <c r="N783" s="1" t="e">
        <f ca="1" t="shared" si="309"/>
        <v>#DIV/0!</v>
      </c>
      <c r="O783" s="1">
        <f ca="1">SUM(OFFSET('96点'!O$5,(ROW(O783)-ROW(O$5))*4,,4))</f>
        <v>0</v>
      </c>
      <c r="P783" s="1">
        <f ca="1">SUM(OFFSET('96点'!P$5,(ROW(P783)-ROW(P$5))*4,,4))</f>
        <v>0</v>
      </c>
      <c r="Q783" s="1" t="e">
        <f ca="1" t="shared" si="310"/>
        <v>#DIV/0!</v>
      </c>
      <c r="R783" s="1" t="e">
        <f ca="1" t="shared" si="311"/>
        <v>#DIV/0!</v>
      </c>
      <c r="S783" s="1">
        <f ca="1">SUM(OFFSET('96点'!S$5,(ROW(S783)-ROW(S$5))*4,,4))</f>
        <v>0</v>
      </c>
      <c r="T783" s="1">
        <f ca="1">SUM(OFFSET('96点'!T$5,(ROW(T783)-ROW(T$5))*4,,4))</f>
        <v>0</v>
      </c>
      <c r="U783" s="1" t="e">
        <f ca="1" t="shared" si="312"/>
        <v>#DIV/0!</v>
      </c>
      <c r="V783" s="1">
        <f ca="1">SUM(OFFSET('96点'!V$5,(ROW(V783)-ROW(V$5))*4,,4))</f>
        <v>0</v>
      </c>
      <c r="W783" s="1">
        <f ca="1">SUM(OFFSET('96点'!W$5,(ROW(W783)-ROW(W$5))*4,,4))</f>
        <v>0</v>
      </c>
      <c r="X783" s="1" t="e">
        <f ca="1" t="shared" si="313"/>
        <v>#DIV/0!</v>
      </c>
      <c r="Y783" s="1" t="e">
        <f ca="1" t="shared" si="314"/>
        <v>#DIV/0!</v>
      </c>
      <c r="Z783" s="1">
        <f ca="1">SUM(OFFSET('96点'!Z$5,(ROW(Z783)-ROW(Z$5))*4,,4))</f>
        <v>0</v>
      </c>
      <c r="AA783" s="1">
        <f ca="1">SUM(OFFSET('96点'!AA$5,(ROW(AA783)-ROW(AA$5))*4,,4))</f>
        <v>0</v>
      </c>
      <c r="AB783" s="1" t="e">
        <f ca="1" t="shared" si="315"/>
        <v>#DIV/0!</v>
      </c>
      <c r="AC783" s="1">
        <f ca="1">SUM(OFFSET('96点'!AC$5,(ROW(AC783)-ROW(AC$5))*4,,4))</f>
        <v>0</v>
      </c>
      <c r="AD783" s="1">
        <f ca="1">SUM(OFFSET('96点'!AD$5,(ROW(AD783)-ROW(AD$5))*4,,4))</f>
        <v>0</v>
      </c>
      <c r="AE783" s="1" t="e">
        <f ca="1" t="shared" si="316"/>
        <v>#DIV/0!</v>
      </c>
      <c r="AF783" s="1" t="e">
        <f ca="1" t="shared" si="317"/>
        <v>#DIV/0!</v>
      </c>
      <c r="AG783" s="1">
        <f ca="1">SUM(OFFSET('96点'!AG$5,(ROW(AG783)-ROW(AG$5))*4,,4))</f>
        <v>0</v>
      </c>
      <c r="AH783" s="1">
        <f ca="1">SUM(OFFSET('96点'!AH$5,(ROW(AH783)-ROW(AH$5))*4,,4))</f>
        <v>0</v>
      </c>
      <c r="AI783" s="1" t="e">
        <f ca="1" t="shared" si="318"/>
        <v>#DIV/0!</v>
      </c>
      <c r="AJ783" s="1">
        <f ca="1">SUM(OFFSET('96点'!AJ$5,(ROW(AJ783)-ROW(AJ$5))*4,,4))</f>
        <v>0</v>
      </c>
      <c r="AK783" s="1">
        <f ca="1">SUM(OFFSET('96点'!AK$5,(ROW(AK783)-ROW(AK$5))*4,,4))</f>
        <v>0</v>
      </c>
      <c r="AL783" s="1" t="e">
        <f ca="1" t="shared" si="319"/>
        <v>#DIV/0!</v>
      </c>
      <c r="AM783" s="1" t="e">
        <f ca="1" t="shared" si="320"/>
        <v>#DIV/0!</v>
      </c>
      <c r="AN783" s="1">
        <f ca="1">SUM(OFFSET('96点'!AN$5,(ROW(AN783)-ROW(AN$5))*4,,4))</f>
        <v>0</v>
      </c>
      <c r="AO783" s="1">
        <f ca="1">SUM(OFFSET('96点'!AO$5,(ROW(AO783)-ROW(AO$5))*4,,4))</f>
        <v>0</v>
      </c>
      <c r="AP783" s="1" t="e">
        <f ca="1" t="shared" si="321"/>
        <v>#DIV/0!</v>
      </c>
      <c r="AQ783" s="1">
        <f ca="1">SUM(OFFSET('96点'!AQ$5,(ROW(AQ783)-ROW(AQ$5))*4,,4))</f>
        <v>0</v>
      </c>
      <c r="AR783" s="1">
        <f ca="1">SUM(OFFSET('96点'!AR$5,(ROW(AR783)-ROW(AR$5))*4,,4))</f>
        <v>0</v>
      </c>
      <c r="AS783" s="1" t="e">
        <f ca="1" t="shared" si="322"/>
        <v>#DIV/0!</v>
      </c>
      <c r="AT783" s="1" t="e">
        <f ca="1" t="shared" si="323"/>
        <v>#DIV/0!</v>
      </c>
      <c r="AU783" s="1">
        <f ca="1">SUM(OFFSET('96点'!AU$5,(ROW(AU783)-ROW(AU$5))*4,,4))</f>
        <v>0</v>
      </c>
      <c r="AV783" s="1">
        <f ca="1">SUM(OFFSET('96点'!AV$5,(ROW(AV783)-ROW(AV$5))*4,,4))</f>
        <v>0</v>
      </c>
      <c r="AW783" s="1" t="e">
        <f ca="1" t="shared" si="324"/>
        <v>#DIV/0!</v>
      </c>
      <c r="AX783" s="1">
        <f ca="1">SUM(OFFSET('96点'!AX$5,(ROW(AX783)-ROW(AX$5))*4,,4))</f>
        <v>0</v>
      </c>
      <c r="AY783" s="1">
        <f ca="1">SUM(OFFSET('96点'!AY$5,(ROW(AY783)-ROW(AY$5))*4,,4))</f>
        <v>0</v>
      </c>
      <c r="AZ783" s="1" t="e">
        <f ca="1" t="shared" si="325"/>
        <v>#DIV/0!</v>
      </c>
      <c r="BA783" s="1" t="e">
        <f ca="1" t="shared" si="326"/>
        <v>#DIV/0!</v>
      </c>
      <c r="BB783" s="1">
        <f ca="1">SUM(OFFSET('96点'!BB$5,(ROW(BB783)-ROW(BB$5))*4,,4))</f>
        <v>0</v>
      </c>
    </row>
    <row r="784" spans="3:54">
      <c r="C784" s="1">
        <f t="shared" si="302"/>
        <v>780</v>
      </c>
      <c r="D784" s="1">
        <f t="shared" si="303"/>
        <v>14</v>
      </c>
      <c r="E784" s="1">
        <f t="shared" si="306"/>
        <v>45121</v>
      </c>
      <c r="F784" s="1" t="str">
        <f t="shared" si="304"/>
        <v>20230714</v>
      </c>
      <c r="G784">
        <f t="shared" si="307"/>
        <v>1</v>
      </c>
      <c r="J784" s="1" t="str">
        <f>INDEX(辅助表!$F$3:$F$14,G784)</f>
        <v>风电调度单元</v>
      </c>
      <c r="K784" s="1" t="str">
        <f t="shared" si="305"/>
        <v>2023-07-14</v>
      </c>
      <c r="L784" s="3">
        <f ca="1" t="shared" si="308"/>
        <v>0.5</v>
      </c>
      <c r="M784" s="1">
        <f ca="1">SUM(OFFSET('96点'!M$5,(ROW(M784)-ROW(M$5))*4,,4))</f>
        <v>0</v>
      </c>
      <c r="N784" s="1" t="e">
        <f ca="1" t="shared" si="309"/>
        <v>#DIV/0!</v>
      </c>
      <c r="O784" s="1">
        <f ca="1">SUM(OFFSET('96点'!O$5,(ROW(O784)-ROW(O$5))*4,,4))</f>
        <v>0</v>
      </c>
      <c r="P784" s="1">
        <f ca="1">SUM(OFFSET('96点'!P$5,(ROW(P784)-ROW(P$5))*4,,4))</f>
        <v>0</v>
      </c>
      <c r="Q784" s="1" t="e">
        <f ca="1" t="shared" si="310"/>
        <v>#DIV/0!</v>
      </c>
      <c r="R784" s="1" t="e">
        <f ca="1" t="shared" si="311"/>
        <v>#DIV/0!</v>
      </c>
      <c r="S784" s="1">
        <f ca="1">SUM(OFFSET('96点'!S$5,(ROW(S784)-ROW(S$5))*4,,4))</f>
        <v>0</v>
      </c>
      <c r="T784" s="1">
        <f ca="1">SUM(OFFSET('96点'!T$5,(ROW(T784)-ROW(T$5))*4,,4))</f>
        <v>0</v>
      </c>
      <c r="U784" s="1" t="e">
        <f ca="1" t="shared" si="312"/>
        <v>#DIV/0!</v>
      </c>
      <c r="V784" s="1">
        <f ca="1">SUM(OFFSET('96点'!V$5,(ROW(V784)-ROW(V$5))*4,,4))</f>
        <v>0</v>
      </c>
      <c r="W784" s="1">
        <f ca="1">SUM(OFFSET('96点'!W$5,(ROW(W784)-ROW(W$5))*4,,4))</f>
        <v>0</v>
      </c>
      <c r="X784" s="1" t="e">
        <f ca="1" t="shared" si="313"/>
        <v>#DIV/0!</v>
      </c>
      <c r="Y784" s="1" t="e">
        <f ca="1" t="shared" si="314"/>
        <v>#DIV/0!</v>
      </c>
      <c r="Z784" s="1">
        <f ca="1">SUM(OFFSET('96点'!Z$5,(ROW(Z784)-ROW(Z$5))*4,,4))</f>
        <v>0</v>
      </c>
      <c r="AA784" s="1">
        <f ca="1">SUM(OFFSET('96点'!AA$5,(ROW(AA784)-ROW(AA$5))*4,,4))</f>
        <v>0</v>
      </c>
      <c r="AB784" s="1" t="e">
        <f ca="1" t="shared" si="315"/>
        <v>#DIV/0!</v>
      </c>
      <c r="AC784" s="1">
        <f ca="1">SUM(OFFSET('96点'!AC$5,(ROW(AC784)-ROW(AC$5))*4,,4))</f>
        <v>0</v>
      </c>
      <c r="AD784" s="1">
        <f ca="1">SUM(OFFSET('96点'!AD$5,(ROW(AD784)-ROW(AD$5))*4,,4))</f>
        <v>0</v>
      </c>
      <c r="AE784" s="1" t="e">
        <f ca="1" t="shared" si="316"/>
        <v>#DIV/0!</v>
      </c>
      <c r="AF784" s="1" t="e">
        <f ca="1" t="shared" si="317"/>
        <v>#DIV/0!</v>
      </c>
      <c r="AG784" s="1">
        <f ca="1">SUM(OFFSET('96点'!AG$5,(ROW(AG784)-ROW(AG$5))*4,,4))</f>
        <v>0</v>
      </c>
      <c r="AH784" s="1">
        <f ca="1">SUM(OFFSET('96点'!AH$5,(ROW(AH784)-ROW(AH$5))*4,,4))</f>
        <v>0</v>
      </c>
      <c r="AI784" s="1" t="e">
        <f ca="1" t="shared" si="318"/>
        <v>#DIV/0!</v>
      </c>
      <c r="AJ784" s="1">
        <f ca="1">SUM(OFFSET('96点'!AJ$5,(ROW(AJ784)-ROW(AJ$5))*4,,4))</f>
        <v>0</v>
      </c>
      <c r="AK784" s="1">
        <f ca="1">SUM(OFFSET('96点'!AK$5,(ROW(AK784)-ROW(AK$5))*4,,4))</f>
        <v>0</v>
      </c>
      <c r="AL784" s="1" t="e">
        <f ca="1" t="shared" si="319"/>
        <v>#DIV/0!</v>
      </c>
      <c r="AM784" s="1" t="e">
        <f ca="1" t="shared" si="320"/>
        <v>#DIV/0!</v>
      </c>
      <c r="AN784" s="1">
        <f ca="1">SUM(OFFSET('96点'!AN$5,(ROW(AN784)-ROW(AN$5))*4,,4))</f>
        <v>0</v>
      </c>
      <c r="AO784" s="1">
        <f ca="1">SUM(OFFSET('96点'!AO$5,(ROW(AO784)-ROW(AO$5))*4,,4))</f>
        <v>0</v>
      </c>
      <c r="AP784" s="1" t="e">
        <f ca="1" t="shared" si="321"/>
        <v>#DIV/0!</v>
      </c>
      <c r="AQ784" s="1">
        <f ca="1">SUM(OFFSET('96点'!AQ$5,(ROW(AQ784)-ROW(AQ$5))*4,,4))</f>
        <v>0</v>
      </c>
      <c r="AR784" s="1">
        <f ca="1">SUM(OFFSET('96点'!AR$5,(ROW(AR784)-ROW(AR$5))*4,,4))</f>
        <v>0</v>
      </c>
      <c r="AS784" s="1" t="e">
        <f ca="1" t="shared" si="322"/>
        <v>#DIV/0!</v>
      </c>
      <c r="AT784" s="1" t="e">
        <f ca="1" t="shared" si="323"/>
        <v>#DIV/0!</v>
      </c>
      <c r="AU784" s="1">
        <f ca="1">SUM(OFFSET('96点'!AU$5,(ROW(AU784)-ROW(AU$5))*4,,4))</f>
        <v>0</v>
      </c>
      <c r="AV784" s="1">
        <f ca="1">SUM(OFFSET('96点'!AV$5,(ROW(AV784)-ROW(AV$5))*4,,4))</f>
        <v>0</v>
      </c>
      <c r="AW784" s="1" t="e">
        <f ca="1" t="shared" si="324"/>
        <v>#DIV/0!</v>
      </c>
      <c r="AX784" s="1">
        <f ca="1">SUM(OFFSET('96点'!AX$5,(ROW(AX784)-ROW(AX$5))*4,,4))</f>
        <v>0</v>
      </c>
      <c r="AY784" s="1">
        <f ca="1">SUM(OFFSET('96点'!AY$5,(ROW(AY784)-ROW(AY$5))*4,,4))</f>
        <v>0</v>
      </c>
      <c r="AZ784" s="1" t="e">
        <f ca="1" t="shared" si="325"/>
        <v>#DIV/0!</v>
      </c>
      <c r="BA784" s="1" t="e">
        <f ca="1" t="shared" si="326"/>
        <v>#DIV/0!</v>
      </c>
      <c r="BB784" s="1">
        <f ca="1">SUM(OFFSET('96点'!BB$5,(ROW(BB784)-ROW(BB$5))*4,,4))</f>
        <v>0</v>
      </c>
    </row>
    <row r="785" spans="3:54">
      <c r="C785" s="1">
        <f t="shared" si="302"/>
        <v>781</v>
      </c>
      <c r="D785" s="1">
        <f t="shared" si="303"/>
        <v>15</v>
      </c>
      <c r="E785" s="1">
        <f t="shared" si="306"/>
        <v>45121</v>
      </c>
      <c r="F785" s="1" t="str">
        <f t="shared" si="304"/>
        <v>20230714</v>
      </c>
      <c r="G785">
        <f t="shared" si="307"/>
        <v>1</v>
      </c>
      <c r="J785" s="1" t="str">
        <f>INDEX(辅助表!$F$3:$F$14,G785)</f>
        <v>风电调度单元</v>
      </c>
      <c r="K785" s="1" t="str">
        <f t="shared" si="305"/>
        <v>2023-07-14</v>
      </c>
      <c r="L785" s="3">
        <f ca="1" t="shared" si="308"/>
        <v>0.541666666666667</v>
      </c>
      <c r="M785" s="1">
        <f ca="1">SUM(OFFSET('96点'!M$5,(ROW(M785)-ROW(M$5))*4,,4))</f>
        <v>0</v>
      </c>
      <c r="N785" s="1" t="e">
        <f ca="1" t="shared" si="309"/>
        <v>#DIV/0!</v>
      </c>
      <c r="O785" s="1">
        <f ca="1">SUM(OFFSET('96点'!O$5,(ROW(O785)-ROW(O$5))*4,,4))</f>
        <v>0</v>
      </c>
      <c r="P785" s="1">
        <f ca="1">SUM(OFFSET('96点'!P$5,(ROW(P785)-ROW(P$5))*4,,4))</f>
        <v>0</v>
      </c>
      <c r="Q785" s="1" t="e">
        <f ca="1" t="shared" si="310"/>
        <v>#DIV/0!</v>
      </c>
      <c r="R785" s="1" t="e">
        <f ca="1" t="shared" si="311"/>
        <v>#DIV/0!</v>
      </c>
      <c r="S785" s="1">
        <f ca="1">SUM(OFFSET('96点'!S$5,(ROW(S785)-ROW(S$5))*4,,4))</f>
        <v>0</v>
      </c>
      <c r="T785" s="1">
        <f ca="1">SUM(OFFSET('96点'!T$5,(ROW(T785)-ROW(T$5))*4,,4))</f>
        <v>0</v>
      </c>
      <c r="U785" s="1" t="e">
        <f ca="1" t="shared" si="312"/>
        <v>#DIV/0!</v>
      </c>
      <c r="V785" s="1">
        <f ca="1">SUM(OFFSET('96点'!V$5,(ROW(V785)-ROW(V$5))*4,,4))</f>
        <v>0</v>
      </c>
      <c r="W785" s="1">
        <f ca="1">SUM(OFFSET('96点'!W$5,(ROW(W785)-ROW(W$5))*4,,4))</f>
        <v>0</v>
      </c>
      <c r="X785" s="1" t="e">
        <f ca="1" t="shared" si="313"/>
        <v>#DIV/0!</v>
      </c>
      <c r="Y785" s="1" t="e">
        <f ca="1" t="shared" si="314"/>
        <v>#DIV/0!</v>
      </c>
      <c r="Z785" s="1">
        <f ca="1">SUM(OFFSET('96点'!Z$5,(ROW(Z785)-ROW(Z$5))*4,,4))</f>
        <v>0</v>
      </c>
      <c r="AA785" s="1">
        <f ca="1">SUM(OFFSET('96点'!AA$5,(ROW(AA785)-ROW(AA$5))*4,,4))</f>
        <v>0</v>
      </c>
      <c r="AB785" s="1" t="e">
        <f ca="1" t="shared" si="315"/>
        <v>#DIV/0!</v>
      </c>
      <c r="AC785" s="1">
        <f ca="1">SUM(OFFSET('96点'!AC$5,(ROW(AC785)-ROW(AC$5))*4,,4))</f>
        <v>0</v>
      </c>
      <c r="AD785" s="1">
        <f ca="1">SUM(OFFSET('96点'!AD$5,(ROW(AD785)-ROW(AD$5))*4,,4))</f>
        <v>0</v>
      </c>
      <c r="AE785" s="1" t="e">
        <f ca="1" t="shared" si="316"/>
        <v>#DIV/0!</v>
      </c>
      <c r="AF785" s="1" t="e">
        <f ca="1" t="shared" si="317"/>
        <v>#DIV/0!</v>
      </c>
      <c r="AG785" s="1">
        <f ca="1">SUM(OFFSET('96点'!AG$5,(ROW(AG785)-ROW(AG$5))*4,,4))</f>
        <v>0</v>
      </c>
      <c r="AH785" s="1">
        <f ca="1">SUM(OFFSET('96点'!AH$5,(ROW(AH785)-ROW(AH$5))*4,,4))</f>
        <v>0</v>
      </c>
      <c r="AI785" s="1" t="e">
        <f ca="1" t="shared" si="318"/>
        <v>#DIV/0!</v>
      </c>
      <c r="AJ785" s="1">
        <f ca="1">SUM(OFFSET('96点'!AJ$5,(ROW(AJ785)-ROW(AJ$5))*4,,4))</f>
        <v>0</v>
      </c>
      <c r="AK785" s="1">
        <f ca="1">SUM(OFFSET('96点'!AK$5,(ROW(AK785)-ROW(AK$5))*4,,4))</f>
        <v>0</v>
      </c>
      <c r="AL785" s="1" t="e">
        <f ca="1" t="shared" si="319"/>
        <v>#DIV/0!</v>
      </c>
      <c r="AM785" s="1" t="e">
        <f ca="1" t="shared" si="320"/>
        <v>#DIV/0!</v>
      </c>
      <c r="AN785" s="1">
        <f ca="1">SUM(OFFSET('96点'!AN$5,(ROW(AN785)-ROW(AN$5))*4,,4))</f>
        <v>0</v>
      </c>
      <c r="AO785" s="1">
        <f ca="1">SUM(OFFSET('96点'!AO$5,(ROW(AO785)-ROW(AO$5))*4,,4))</f>
        <v>0</v>
      </c>
      <c r="AP785" s="1" t="e">
        <f ca="1" t="shared" si="321"/>
        <v>#DIV/0!</v>
      </c>
      <c r="AQ785" s="1">
        <f ca="1">SUM(OFFSET('96点'!AQ$5,(ROW(AQ785)-ROW(AQ$5))*4,,4))</f>
        <v>0</v>
      </c>
      <c r="AR785" s="1">
        <f ca="1">SUM(OFFSET('96点'!AR$5,(ROW(AR785)-ROW(AR$5))*4,,4))</f>
        <v>0</v>
      </c>
      <c r="AS785" s="1" t="e">
        <f ca="1" t="shared" si="322"/>
        <v>#DIV/0!</v>
      </c>
      <c r="AT785" s="1" t="e">
        <f ca="1" t="shared" si="323"/>
        <v>#DIV/0!</v>
      </c>
      <c r="AU785" s="1">
        <f ca="1">SUM(OFFSET('96点'!AU$5,(ROW(AU785)-ROW(AU$5))*4,,4))</f>
        <v>0</v>
      </c>
      <c r="AV785" s="1">
        <f ca="1">SUM(OFFSET('96点'!AV$5,(ROW(AV785)-ROW(AV$5))*4,,4))</f>
        <v>0</v>
      </c>
      <c r="AW785" s="1" t="e">
        <f ca="1" t="shared" si="324"/>
        <v>#DIV/0!</v>
      </c>
      <c r="AX785" s="1">
        <f ca="1">SUM(OFFSET('96点'!AX$5,(ROW(AX785)-ROW(AX$5))*4,,4))</f>
        <v>0</v>
      </c>
      <c r="AY785" s="1">
        <f ca="1">SUM(OFFSET('96点'!AY$5,(ROW(AY785)-ROW(AY$5))*4,,4))</f>
        <v>0</v>
      </c>
      <c r="AZ785" s="1" t="e">
        <f ca="1" t="shared" si="325"/>
        <v>#DIV/0!</v>
      </c>
      <c r="BA785" s="1" t="e">
        <f ca="1" t="shared" si="326"/>
        <v>#DIV/0!</v>
      </c>
      <c r="BB785" s="1">
        <f ca="1">SUM(OFFSET('96点'!BB$5,(ROW(BB785)-ROW(BB$5))*4,,4))</f>
        <v>0</v>
      </c>
    </row>
    <row r="786" spans="3:54">
      <c r="C786" s="1">
        <f t="shared" si="302"/>
        <v>782</v>
      </c>
      <c r="D786" s="1">
        <f t="shared" si="303"/>
        <v>16</v>
      </c>
      <c r="E786" s="1">
        <f t="shared" si="306"/>
        <v>45121</v>
      </c>
      <c r="F786" s="1" t="str">
        <f t="shared" si="304"/>
        <v>20230714</v>
      </c>
      <c r="G786">
        <f t="shared" si="307"/>
        <v>1</v>
      </c>
      <c r="J786" s="1" t="str">
        <f>INDEX(辅助表!$F$3:$F$14,G786)</f>
        <v>风电调度单元</v>
      </c>
      <c r="K786" s="1" t="str">
        <f t="shared" si="305"/>
        <v>2023-07-14</v>
      </c>
      <c r="L786" s="3">
        <f ca="1" t="shared" si="308"/>
        <v>0.583333333333333</v>
      </c>
      <c r="M786" s="1">
        <f ca="1">SUM(OFFSET('96点'!M$5,(ROW(M786)-ROW(M$5))*4,,4))</f>
        <v>0</v>
      </c>
      <c r="N786" s="1" t="e">
        <f ca="1" t="shared" si="309"/>
        <v>#DIV/0!</v>
      </c>
      <c r="O786" s="1">
        <f ca="1">SUM(OFFSET('96点'!O$5,(ROW(O786)-ROW(O$5))*4,,4))</f>
        <v>0</v>
      </c>
      <c r="P786" s="1">
        <f ca="1">SUM(OFFSET('96点'!P$5,(ROW(P786)-ROW(P$5))*4,,4))</f>
        <v>0</v>
      </c>
      <c r="Q786" s="1" t="e">
        <f ca="1" t="shared" si="310"/>
        <v>#DIV/0!</v>
      </c>
      <c r="R786" s="1" t="e">
        <f ca="1" t="shared" si="311"/>
        <v>#DIV/0!</v>
      </c>
      <c r="S786" s="1">
        <f ca="1">SUM(OFFSET('96点'!S$5,(ROW(S786)-ROW(S$5))*4,,4))</f>
        <v>0</v>
      </c>
      <c r="T786" s="1">
        <f ca="1">SUM(OFFSET('96点'!T$5,(ROW(T786)-ROW(T$5))*4,,4))</f>
        <v>0</v>
      </c>
      <c r="U786" s="1" t="e">
        <f ca="1" t="shared" si="312"/>
        <v>#DIV/0!</v>
      </c>
      <c r="V786" s="1">
        <f ca="1">SUM(OFFSET('96点'!V$5,(ROW(V786)-ROW(V$5))*4,,4))</f>
        <v>0</v>
      </c>
      <c r="W786" s="1">
        <f ca="1">SUM(OFFSET('96点'!W$5,(ROW(W786)-ROW(W$5))*4,,4))</f>
        <v>0</v>
      </c>
      <c r="X786" s="1" t="e">
        <f ca="1" t="shared" si="313"/>
        <v>#DIV/0!</v>
      </c>
      <c r="Y786" s="1" t="e">
        <f ca="1" t="shared" si="314"/>
        <v>#DIV/0!</v>
      </c>
      <c r="Z786" s="1">
        <f ca="1">SUM(OFFSET('96点'!Z$5,(ROW(Z786)-ROW(Z$5))*4,,4))</f>
        <v>0</v>
      </c>
      <c r="AA786" s="1">
        <f ca="1">SUM(OFFSET('96点'!AA$5,(ROW(AA786)-ROW(AA$5))*4,,4))</f>
        <v>0</v>
      </c>
      <c r="AB786" s="1" t="e">
        <f ca="1" t="shared" si="315"/>
        <v>#DIV/0!</v>
      </c>
      <c r="AC786" s="1">
        <f ca="1">SUM(OFFSET('96点'!AC$5,(ROW(AC786)-ROW(AC$5))*4,,4))</f>
        <v>0</v>
      </c>
      <c r="AD786" s="1">
        <f ca="1">SUM(OFFSET('96点'!AD$5,(ROW(AD786)-ROW(AD$5))*4,,4))</f>
        <v>0</v>
      </c>
      <c r="AE786" s="1" t="e">
        <f ca="1" t="shared" si="316"/>
        <v>#DIV/0!</v>
      </c>
      <c r="AF786" s="1" t="e">
        <f ca="1" t="shared" si="317"/>
        <v>#DIV/0!</v>
      </c>
      <c r="AG786" s="1">
        <f ca="1">SUM(OFFSET('96点'!AG$5,(ROW(AG786)-ROW(AG$5))*4,,4))</f>
        <v>0</v>
      </c>
      <c r="AH786" s="1">
        <f ca="1">SUM(OFFSET('96点'!AH$5,(ROW(AH786)-ROW(AH$5))*4,,4))</f>
        <v>0</v>
      </c>
      <c r="AI786" s="1" t="e">
        <f ca="1" t="shared" si="318"/>
        <v>#DIV/0!</v>
      </c>
      <c r="AJ786" s="1">
        <f ca="1">SUM(OFFSET('96点'!AJ$5,(ROW(AJ786)-ROW(AJ$5))*4,,4))</f>
        <v>0</v>
      </c>
      <c r="AK786" s="1">
        <f ca="1">SUM(OFFSET('96点'!AK$5,(ROW(AK786)-ROW(AK$5))*4,,4))</f>
        <v>0</v>
      </c>
      <c r="AL786" s="1" t="e">
        <f ca="1" t="shared" si="319"/>
        <v>#DIV/0!</v>
      </c>
      <c r="AM786" s="1" t="e">
        <f ca="1" t="shared" si="320"/>
        <v>#DIV/0!</v>
      </c>
      <c r="AN786" s="1">
        <f ca="1">SUM(OFFSET('96点'!AN$5,(ROW(AN786)-ROW(AN$5))*4,,4))</f>
        <v>0</v>
      </c>
      <c r="AO786" s="1">
        <f ca="1">SUM(OFFSET('96点'!AO$5,(ROW(AO786)-ROW(AO$5))*4,,4))</f>
        <v>0</v>
      </c>
      <c r="AP786" s="1" t="e">
        <f ca="1" t="shared" si="321"/>
        <v>#DIV/0!</v>
      </c>
      <c r="AQ786" s="1">
        <f ca="1">SUM(OFFSET('96点'!AQ$5,(ROW(AQ786)-ROW(AQ$5))*4,,4))</f>
        <v>0</v>
      </c>
      <c r="AR786" s="1">
        <f ca="1">SUM(OFFSET('96点'!AR$5,(ROW(AR786)-ROW(AR$5))*4,,4))</f>
        <v>0</v>
      </c>
      <c r="AS786" s="1" t="e">
        <f ca="1" t="shared" si="322"/>
        <v>#DIV/0!</v>
      </c>
      <c r="AT786" s="1" t="e">
        <f ca="1" t="shared" si="323"/>
        <v>#DIV/0!</v>
      </c>
      <c r="AU786" s="1">
        <f ca="1">SUM(OFFSET('96点'!AU$5,(ROW(AU786)-ROW(AU$5))*4,,4))</f>
        <v>0</v>
      </c>
      <c r="AV786" s="1">
        <f ca="1">SUM(OFFSET('96点'!AV$5,(ROW(AV786)-ROW(AV$5))*4,,4))</f>
        <v>0</v>
      </c>
      <c r="AW786" s="1" t="e">
        <f ca="1" t="shared" si="324"/>
        <v>#DIV/0!</v>
      </c>
      <c r="AX786" s="1">
        <f ca="1">SUM(OFFSET('96点'!AX$5,(ROW(AX786)-ROW(AX$5))*4,,4))</f>
        <v>0</v>
      </c>
      <c r="AY786" s="1">
        <f ca="1">SUM(OFFSET('96点'!AY$5,(ROW(AY786)-ROW(AY$5))*4,,4))</f>
        <v>0</v>
      </c>
      <c r="AZ786" s="1" t="e">
        <f ca="1" t="shared" si="325"/>
        <v>#DIV/0!</v>
      </c>
      <c r="BA786" s="1" t="e">
        <f ca="1" t="shared" si="326"/>
        <v>#DIV/0!</v>
      </c>
      <c r="BB786" s="1">
        <f ca="1">SUM(OFFSET('96点'!BB$5,(ROW(BB786)-ROW(BB$5))*4,,4))</f>
        <v>0</v>
      </c>
    </row>
    <row r="787" spans="3:54">
      <c r="C787" s="1">
        <f t="shared" si="302"/>
        <v>783</v>
      </c>
      <c r="D787" s="1">
        <f t="shared" si="303"/>
        <v>17</v>
      </c>
      <c r="E787" s="1">
        <f t="shared" si="306"/>
        <v>45121</v>
      </c>
      <c r="F787" s="1" t="str">
        <f t="shared" si="304"/>
        <v>20230714</v>
      </c>
      <c r="G787">
        <f t="shared" si="307"/>
        <v>1</v>
      </c>
      <c r="J787" s="1" t="str">
        <f>INDEX(辅助表!$F$3:$F$14,G787)</f>
        <v>风电调度单元</v>
      </c>
      <c r="K787" s="1" t="str">
        <f t="shared" si="305"/>
        <v>2023-07-14</v>
      </c>
      <c r="L787" s="3">
        <f ca="1" t="shared" si="308"/>
        <v>0.625</v>
      </c>
      <c r="M787" s="1">
        <f ca="1">SUM(OFFSET('96点'!M$5,(ROW(M787)-ROW(M$5))*4,,4))</f>
        <v>0</v>
      </c>
      <c r="N787" s="1" t="e">
        <f ca="1" t="shared" si="309"/>
        <v>#DIV/0!</v>
      </c>
      <c r="O787" s="1">
        <f ca="1">SUM(OFFSET('96点'!O$5,(ROW(O787)-ROW(O$5))*4,,4))</f>
        <v>0</v>
      </c>
      <c r="P787" s="1">
        <f ca="1">SUM(OFFSET('96点'!P$5,(ROW(P787)-ROW(P$5))*4,,4))</f>
        <v>0</v>
      </c>
      <c r="Q787" s="1" t="e">
        <f ca="1" t="shared" si="310"/>
        <v>#DIV/0!</v>
      </c>
      <c r="R787" s="1" t="e">
        <f ca="1" t="shared" si="311"/>
        <v>#DIV/0!</v>
      </c>
      <c r="S787" s="1">
        <f ca="1">SUM(OFFSET('96点'!S$5,(ROW(S787)-ROW(S$5))*4,,4))</f>
        <v>0</v>
      </c>
      <c r="T787" s="1">
        <f ca="1">SUM(OFFSET('96点'!T$5,(ROW(T787)-ROW(T$5))*4,,4))</f>
        <v>0</v>
      </c>
      <c r="U787" s="1" t="e">
        <f ca="1" t="shared" si="312"/>
        <v>#DIV/0!</v>
      </c>
      <c r="V787" s="1">
        <f ca="1">SUM(OFFSET('96点'!V$5,(ROW(V787)-ROW(V$5))*4,,4))</f>
        <v>0</v>
      </c>
      <c r="W787" s="1">
        <f ca="1">SUM(OFFSET('96点'!W$5,(ROW(W787)-ROW(W$5))*4,,4))</f>
        <v>0</v>
      </c>
      <c r="X787" s="1" t="e">
        <f ca="1" t="shared" si="313"/>
        <v>#DIV/0!</v>
      </c>
      <c r="Y787" s="1" t="e">
        <f ca="1" t="shared" si="314"/>
        <v>#DIV/0!</v>
      </c>
      <c r="Z787" s="1">
        <f ca="1">SUM(OFFSET('96点'!Z$5,(ROW(Z787)-ROW(Z$5))*4,,4))</f>
        <v>0</v>
      </c>
      <c r="AA787" s="1">
        <f ca="1">SUM(OFFSET('96点'!AA$5,(ROW(AA787)-ROW(AA$5))*4,,4))</f>
        <v>0</v>
      </c>
      <c r="AB787" s="1" t="e">
        <f ca="1" t="shared" si="315"/>
        <v>#DIV/0!</v>
      </c>
      <c r="AC787" s="1">
        <f ca="1">SUM(OFFSET('96点'!AC$5,(ROW(AC787)-ROW(AC$5))*4,,4))</f>
        <v>0</v>
      </c>
      <c r="AD787" s="1">
        <f ca="1">SUM(OFFSET('96点'!AD$5,(ROW(AD787)-ROW(AD$5))*4,,4))</f>
        <v>0</v>
      </c>
      <c r="AE787" s="1" t="e">
        <f ca="1" t="shared" si="316"/>
        <v>#DIV/0!</v>
      </c>
      <c r="AF787" s="1" t="e">
        <f ca="1" t="shared" si="317"/>
        <v>#DIV/0!</v>
      </c>
      <c r="AG787" s="1">
        <f ca="1">SUM(OFFSET('96点'!AG$5,(ROW(AG787)-ROW(AG$5))*4,,4))</f>
        <v>0</v>
      </c>
      <c r="AH787" s="1">
        <f ca="1">SUM(OFFSET('96点'!AH$5,(ROW(AH787)-ROW(AH$5))*4,,4))</f>
        <v>0</v>
      </c>
      <c r="AI787" s="1" t="e">
        <f ca="1" t="shared" si="318"/>
        <v>#DIV/0!</v>
      </c>
      <c r="AJ787" s="1">
        <f ca="1">SUM(OFFSET('96点'!AJ$5,(ROW(AJ787)-ROW(AJ$5))*4,,4))</f>
        <v>0</v>
      </c>
      <c r="AK787" s="1">
        <f ca="1">SUM(OFFSET('96点'!AK$5,(ROW(AK787)-ROW(AK$5))*4,,4))</f>
        <v>0</v>
      </c>
      <c r="AL787" s="1" t="e">
        <f ca="1" t="shared" si="319"/>
        <v>#DIV/0!</v>
      </c>
      <c r="AM787" s="1" t="e">
        <f ca="1" t="shared" si="320"/>
        <v>#DIV/0!</v>
      </c>
      <c r="AN787" s="1">
        <f ca="1">SUM(OFFSET('96点'!AN$5,(ROW(AN787)-ROW(AN$5))*4,,4))</f>
        <v>0</v>
      </c>
      <c r="AO787" s="1">
        <f ca="1">SUM(OFFSET('96点'!AO$5,(ROW(AO787)-ROW(AO$5))*4,,4))</f>
        <v>0</v>
      </c>
      <c r="AP787" s="1" t="e">
        <f ca="1" t="shared" si="321"/>
        <v>#DIV/0!</v>
      </c>
      <c r="AQ787" s="1">
        <f ca="1">SUM(OFFSET('96点'!AQ$5,(ROW(AQ787)-ROW(AQ$5))*4,,4))</f>
        <v>0</v>
      </c>
      <c r="AR787" s="1">
        <f ca="1">SUM(OFFSET('96点'!AR$5,(ROW(AR787)-ROW(AR$5))*4,,4))</f>
        <v>0</v>
      </c>
      <c r="AS787" s="1" t="e">
        <f ca="1" t="shared" si="322"/>
        <v>#DIV/0!</v>
      </c>
      <c r="AT787" s="1" t="e">
        <f ca="1" t="shared" si="323"/>
        <v>#DIV/0!</v>
      </c>
      <c r="AU787" s="1">
        <f ca="1">SUM(OFFSET('96点'!AU$5,(ROW(AU787)-ROW(AU$5))*4,,4))</f>
        <v>0</v>
      </c>
      <c r="AV787" s="1">
        <f ca="1">SUM(OFFSET('96点'!AV$5,(ROW(AV787)-ROW(AV$5))*4,,4))</f>
        <v>0</v>
      </c>
      <c r="AW787" s="1" t="e">
        <f ca="1" t="shared" si="324"/>
        <v>#DIV/0!</v>
      </c>
      <c r="AX787" s="1">
        <f ca="1">SUM(OFFSET('96点'!AX$5,(ROW(AX787)-ROW(AX$5))*4,,4))</f>
        <v>0</v>
      </c>
      <c r="AY787" s="1">
        <f ca="1">SUM(OFFSET('96点'!AY$5,(ROW(AY787)-ROW(AY$5))*4,,4))</f>
        <v>0</v>
      </c>
      <c r="AZ787" s="1" t="e">
        <f ca="1" t="shared" si="325"/>
        <v>#DIV/0!</v>
      </c>
      <c r="BA787" s="1" t="e">
        <f ca="1" t="shared" si="326"/>
        <v>#DIV/0!</v>
      </c>
      <c r="BB787" s="1">
        <f ca="1">SUM(OFFSET('96点'!BB$5,(ROW(BB787)-ROW(BB$5))*4,,4))</f>
        <v>0</v>
      </c>
    </row>
    <row r="788" spans="3:54">
      <c r="C788" s="1">
        <f t="shared" si="302"/>
        <v>784</v>
      </c>
      <c r="D788" s="1">
        <f t="shared" si="303"/>
        <v>18</v>
      </c>
      <c r="E788" s="1">
        <f t="shared" si="306"/>
        <v>45121</v>
      </c>
      <c r="F788" s="1" t="str">
        <f t="shared" si="304"/>
        <v>20230714</v>
      </c>
      <c r="G788">
        <f t="shared" si="307"/>
        <v>1</v>
      </c>
      <c r="J788" s="1" t="str">
        <f>INDEX(辅助表!$F$3:$F$14,G788)</f>
        <v>风电调度单元</v>
      </c>
      <c r="K788" s="1" t="str">
        <f t="shared" si="305"/>
        <v>2023-07-14</v>
      </c>
      <c r="L788" s="3">
        <f ca="1" t="shared" si="308"/>
        <v>0.666666666666667</v>
      </c>
      <c r="M788" s="1">
        <f ca="1">SUM(OFFSET('96点'!M$5,(ROW(M788)-ROW(M$5))*4,,4))</f>
        <v>0</v>
      </c>
      <c r="N788" s="1" t="e">
        <f ca="1" t="shared" si="309"/>
        <v>#DIV/0!</v>
      </c>
      <c r="O788" s="1">
        <f ca="1">SUM(OFFSET('96点'!O$5,(ROW(O788)-ROW(O$5))*4,,4))</f>
        <v>0</v>
      </c>
      <c r="P788" s="1">
        <f ca="1">SUM(OFFSET('96点'!P$5,(ROW(P788)-ROW(P$5))*4,,4))</f>
        <v>0</v>
      </c>
      <c r="Q788" s="1" t="e">
        <f ca="1" t="shared" si="310"/>
        <v>#DIV/0!</v>
      </c>
      <c r="R788" s="1" t="e">
        <f ca="1" t="shared" si="311"/>
        <v>#DIV/0!</v>
      </c>
      <c r="S788" s="1">
        <f ca="1">SUM(OFFSET('96点'!S$5,(ROW(S788)-ROW(S$5))*4,,4))</f>
        <v>0</v>
      </c>
      <c r="T788" s="1">
        <f ca="1">SUM(OFFSET('96点'!T$5,(ROW(T788)-ROW(T$5))*4,,4))</f>
        <v>0</v>
      </c>
      <c r="U788" s="1" t="e">
        <f ca="1" t="shared" si="312"/>
        <v>#DIV/0!</v>
      </c>
      <c r="V788" s="1">
        <f ca="1">SUM(OFFSET('96点'!V$5,(ROW(V788)-ROW(V$5))*4,,4))</f>
        <v>0</v>
      </c>
      <c r="W788" s="1">
        <f ca="1">SUM(OFFSET('96点'!W$5,(ROW(W788)-ROW(W$5))*4,,4))</f>
        <v>0</v>
      </c>
      <c r="X788" s="1" t="e">
        <f ca="1" t="shared" si="313"/>
        <v>#DIV/0!</v>
      </c>
      <c r="Y788" s="1" t="e">
        <f ca="1" t="shared" si="314"/>
        <v>#DIV/0!</v>
      </c>
      <c r="Z788" s="1">
        <f ca="1">SUM(OFFSET('96点'!Z$5,(ROW(Z788)-ROW(Z$5))*4,,4))</f>
        <v>0</v>
      </c>
      <c r="AA788" s="1">
        <f ca="1">SUM(OFFSET('96点'!AA$5,(ROW(AA788)-ROW(AA$5))*4,,4))</f>
        <v>0</v>
      </c>
      <c r="AB788" s="1" t="e">
        <f ca="1" t="shared" si="315"/>
        <v>#DIV/0!</v>
      </c>
      <c r="AC788" s="1">
        <f ca="1">SUM(OFFSET('96点'!AC$5,(ROW(AC788)-ROW(AC$5))*4,,4))</f>
        <v>0</v>
      </c>
      <c r="AD788" s="1">
        <f ca="1">SUM(OFFSET('96点'!AD$5,(ROW(AD788)-ROW(AD$5))*4,,4))</f>
        <v>0</v>
      </c>
      <c r="AE788" s="1" t="e">
        <f ca="1" t="shared" si="316"/>
        <v>#DIV/0!</v>
      </c>
      <c r="AF788" s="1" t="e">
        <f ca="1" t="shared" si="317"/>
        <v>#DIV/0!</v>
      </c>
      <c r="AG788" s="1">
        <f ca="1">SUM(OFFSET('96点'!AG$5,(ROW(AG788)-ROW(AG$5))*4,,4))</f>
        <v>0</v>
      </c>
      <c r="AH788" s="1">
        <f ca="1">SUM(OFFSET('96点'!AH$5,(ROW(AH788)-ROW(AH$5))*4,,4))</f>
        <v>0</v>
      </c>
      <c r="AI788" s="1" t="e">
        <f ca="1" t="shared" si="318"/>
        <v>#DIV/0!</v>
      </c>
      <c r="AJ788" s="1">
        <f ca="1">SUM(OFFSET('96点'!AJ$5,(ROW(AJ788)-ROW(AJ$5))*4,,4))</f>
        <v>0</v>
      </c>
      <c r="AK788" s="1">
        <f ca="1">SUM(OFFSET('96点'!AK$5,(ROW(AK788)-ROW(AK$5))*4,,4))</f>
        <v>0</v>
      </c>
      <c r="AL788" s="1" t="e">
        <f ca="1" t="shared" si="319"/>
        <v>#DIV/0!</v>
      </c>
      <c r="AM788" s="1" t="e">
        <f ca="1" t="shared" si="320"/>
        <v>#DIV/0!</v>
      </c>
      <c r="AN788" s="1">
        <f ca="1">SUM(OFFSET('96点'!AN$5,(ROW(AN788)-ROW(AN$5))*4,,4))</f>
        <v>0</v>
      </c>
      <c r="AO788" s="1">
        <f ca="1">SUM(OFFSET('96点'!AO$5,(ROW(AO788)-ROW(AO$5))*4,,4))</f>
        <v>0</v>
      </c>
      <c r="AP788" s="1" t="e">
        <f ca="1" t="shared" si="321"/>
        <v>#DIV/0!</v>
      </c>
      <c r="AQ788" s="1">
        <f ca="1">SUM(OFFSET('96点'!AQ$5,(ROW(AQ788)-ROW(AQ$5))*4,,4))</f>
        <v>0</v>
      </c>
      <c r="AR788" s="1">
        <f ca="1">SUM(OFFSET('96点'!AR$5,(ROW(AR788)-ROW(AR$5))*4,,4))</f>
        <v>0</v>
      </c>
      <c r="AS788" s="1" t="e">
        <f ca="1" t="shared" si="322"/>
        <v>#DIV/0!</v>
      </c>
      <c r="AT788" s="1" t="e">
        <f ca="1" t="shared" si="323"/>
        <v>#DIV/0!</v>
      </c>
      <c r="AU788" s="1">
        <f ca="1">SUM(OFFSET('96点'!AU$5,(ROW(AU788)-ROW(AU$5))*4,,4))</f>
        <v>0</v>
      </c>
      <c r="AV788" s="1">
        <f ca="1">SUM(OFFSET('96点'!AV$5,(ROW(AV788)-ROW(AV$5))*4,,4))</f>
        <v>0</v>
      </c>
      <c r="AW788" s="1" t="e">
        <f ca="1" t="shared" si="324"/>
        <v>#DIV/0!</v>
      </c>
      <c r="AX788" s="1">
        <f ca="1">SUM(OFFSET('96点'!AX$5,(ROW(AX788)-ROW(AX$5))*4,,4))</f>
        <v>0</v>
      </c>
      <c r="AY788" s="1">
        <f ca="1">SUM(OFFSET('96点'!AY$5,(ROW(AY788)-ROW(AY$5))*4,,4))</f>
        <v>0</v>
      </c>
      <c r="AZ788" s="1" t="e">
        <f ca="1" t="shared" si="325"/>
        <v>#DIV/0!</v>
      </c>
      <c r="BA788" s="1" t="e">
        <f ca="1" t="shared" si="326"/>
        <v>#DIV/0!</v>
      </c>
      <c r="BB788" s="1">
        <f ca="1">SUM(OFFSET('96点'!BB$5,(ROW(BB788)-ROW(BB$5))*4,,4))</f>
        <v>0</v>
      </c>
    </row>
    <row r="789" spans="3:54">
      <c r="C789" s="1">
        <f t="shared" si="302"/>
        <v>785</v>
      </c>
      <c r="D789" s="1">
        <f t="shared" si="303"/>
        <v>19</v>
      </c>
      <c r="E789" s="1">
        <f t="shared" si="306"/>
        <v>45121</v>
      </c>
      <c r="F789" s="1" t="str">
        <f t="shared" si="304"/>
        <v>20230714</v>
      </c>
      <c r="G789">
        <f t="shared" si="307"/>
        <v>1</v>
      </c>
      <c r="J789" s="1" t="str">
        <f>INDEX(辅助表!$F$3:$F$14,G789)</f>
        <v>风电调度单元</v>
      </c>
      <c r="K789" s="1" t="str">
        <f t="shared" si="305"/>
        <v>2023-07-14</v>
      </c>
      <c r="L789" s="3">
        <f ca="1" t="shared" si="308"/>
        <v>0.708333333333333</v>
      </c>
      <c r="M789" s="1">
        <f ca="1">SUM(OFFSET('96点'!M$5,(ROW(M789)-ROW(M$5))*4,,4))</f>
        <v>0</v>
      </c>
      <c r="N789" s="1" t="e">
        <f ca="1" t="shared" si="309"/>
        <v>#DIV/0!</v>
      </c>
      <c r="O789" s="1">
        <f ca="1">SUM(OFFSET('96点'!O$5,(ROW(O789)-ROW(O$5))*4,,4))</f>
        <v>0</v>
      </c>
      <c r="P789" s="1">
        <f ca="1">SUM(OFFSET('96点'!P$5,(ROW(P789)-ROW(P$5))*4,,4))</f>
        <v>0</v>
      </c>
      <c r="Q789" s="1" t="e">
        <f ca="1" t="shared" si="310"/>
        <v>#DIV/0!</v>
      </c>
      <c r="R789" s="1" t="e">
        <f ca="1" t="shared" si="311"/>
        <v>#DIV/0!</v>
      </c>
      <c r="S789" s="1">
        <f ca="1">SUM(OFFSET('96点'!S$5,(ROW(S789)-ROW(S$5))*4,,4))</f>
        <v>0</v>
      </c>
      <c r="T789" s="1">
        <f ca="1">SUM(OFFSET('96点'!T$5,(ROW(T789)-ROW(T$5))*4,,4))</f>
        <v>0</v>
      </c>
      <c r="U789" s="1" t="e">
        <f ca="1" t="shared" si="312"/>
        <v>#DIV/0!</v>
      </c>
      <c r="V789" s="1">
        <f ca="1">SUM(OFFSET('96点'!V$5,(ROW(V789)-ROW(V$5))*4,,4))</f>
        <v>0</v>
      </c>
      <c r="W789" s="1">
        <f ca="1">SUM(OFFSET('96点'!W$5,(ROW(W789)-ROW(W$5))*4,,4))</f>
        <v>0</v>
      </c>
      <c r="X789" s="1" t="e">
        <f ca="1" t="shared" si="313"/>
        <v>#DIV/0!</v>
      </c>
      <c r="Y789" s="1" t="e">
        <f ca="1" t="shared" si="314"/>
        <v>#DIV/0!</v>
      </c>
      <c r="Z789" s="1">
        <f ca="1">SUM(OFFSET('96点'!Z$5,(ROW(Z789)-ROW(Z$5))*4,,4))</f>
        <v>0</v>
      </c>
      <c r="AA789" s="1">
        <f ca="1">SUM(OFFSET('96点'!AA$5,(ROW(AA789)-ROW(AA$5))*4,,4))</f>
        <v>0</v>
      </c>
      <c r="AB789" s="1" t="e">
        <f ca="1" t="shared" si="315"/>
        <v>#DIV/0!</v>
      </c>
      <c r="AC789" s="1">
        <f ca="1">SUM(OFFSET('96点'!AC$5,(ROW(AC789)-ROW(AC$5))*4,,4))</f>
        <v>0</v>
      </c>
      <c r="AD789" s="1">
        <f ca="1">SUM(OFFSET('96点'!AD$5,(ROW(AD789)-ROW(AD$5))*4,,4))</f>
        <v>0</v>
      </c>
      <c r="AE789" s="1" t="e">
        <f ca="1" t="shared" si="316"/>
        <v>#DIV/0!</v>
      </c>
      <c r="AF789" s="1" t="e">
        <f ca="1" t="shared" si="317"/>
        <v>#DIV/0!</v>
      </c>
      <c r="AG789" s="1">
        <f ca="1">SUM(OFFSET('96点'!AG$5,(ROW(AG789)-ROW(AG$5))*4,,4))</f>
        <v>0</v>
      </c>
      <c r="AH789" s="1">
        <f ca="1">SUM(OFFSET('96点'!AH$5,(ROW(AH789)-ROW(AH$5))*4,,4))</f>
        <v>0</v>
      </c>
      <c r="AI789" s="1" t="e">
        <f ca="1" t="shared" si="318"/>
        <v>#DIV/0!</v>
      </c>
      <c r="AJ789" s="1">
        <f ca="1">SUM(OFFSET('96点'!AJ$5,(ROW(AJ789)-ROW(AJ$5))*4,,4))</f>
        <v>0</v>
      </c>
      <c r="AK789" s="1">
        <f ca="1">SUM(OFFSET('96点'!AK$5,(ROW(AK789)-ROW(AK$5))*4,,4))</f>
        <v>0</v>
      </c>
      <c r="AL789" s="1" t="e">
        <f ca="1" t="shared" si="319"/>
        <v>#DIV/0!</v>
      </c>
      <c r="AM789" s="1" t="e">
        <f ca="1" t="shared" si="320"/>
        <v>#DIV/0!</v>
      </c>
      <c r="AN789" s="1">
        <f ca="1">SUM(OFFSET('96点'!AN$5,(ROW(AN789)-ROW(AN$5))*4,,4))</f>
        <v>0</v>
      </c>
      <c r="AO789" s="1">
        <f ca="1">SUM(OFFSET('96点'!AO$5,(ROW(AO789)-ROW(AO$5))*4,,4))</f>
        <v>0</v>
      </c>
      <c r="AP789" s="1" t="e">
        <f ca="1" t="shared" si="321"/>
        <v>#DIV/0!</v>
      </c>
      <c r="AQ789" s="1">
        <f ca="1">SUM(OFFSET('96点'!AQ$5,(ROW(AQ789)-ROW(AQ$5))*4,,4))</f>
        <v>0</v>
      </c>
      <c r="AR789" s="1">
        <f ca="1">SUM(OFFSET('96点'!AR$5,(ROW(AR789)-ROW(AR$5))*4,,4))</f>
        <v>0</v>
      </c>
      <c r="AS789" s="1" t="e">
        <f ca="1" t="shared" si="322"/>
        <v>#DIV/0!</v>
      </c>
      <c r="AT789" s="1" t="e">
        <f ca="1" t="shared" si="323"/>
        <v>#DIV/0!</v>
      </c>
      <c r="AU789" s="1">
        <f ca="1">SUM(OFFSET('96点'!AU$5,(ROW(AU789)-ROW(AU$5))*4,,4))</f>
        <v>0</v>
      </c>
      <c r="AV789" s="1">
        <f ca="1">SUM(OFFSET('96点'!AV$5,(ROW(AV789)-ROW(AV$5))*4,,4))</f>
        <v>0</v>
      </c>
      <c r="AW789" s="1" t="e">
        <f ca="1" t="shared" si="324"/>
        <v>#DIV/0!</v>
      </c>
      <c r="AX789" s="1">
        <f ca="1">SUM(OFFSET('96点'!AX$5,(ROW(AX789)-ROW(AX$5))*4,,4))</f>
        <v>0</v>
      </c>
      <c r="AY789" s="1">
        <f ca="1">SUM(OFFSET('96点'!AY$5,(ROW(AY789)-ROW(AY$5))*4,,4))</f>
        <v>0</v>
      </c>
      <c r="AZ789" s="1" t="e">
        <f ca="1" t="shared" si="325"/>
        <v>#DIV/0!</v>
      </c>
      <c r="BA789" s="1" t="e">
        <f ca="1" t="shared" si="326"/>
        <v>#DIV/0!</v>
      </c>
      <c r="BB789" s="1">
        <f ca="1">SUM(OFFSET('96点'!BB$5,(ROW(BB789)-ROW(BB$5))*4,,4))</f>
        <v>0</v>
      </c>
    </row>
    <row r="790" spans="3:54">
      <c r="C790" s="1">
        <f t="shared" si="302"/>
        <v>786</v>
      </c>
      <c r="D790" s="1">
        <f t="shared" si="303"/>
        <v>20</v>
      </c>
      <c r="E790" s="1">
        <f t="shared" si="306"/>
        <v>45121</v>
      </c>
      <c r="F790" s="1" t="str">
        <f t="shared" si="304"/>
        <v>20230714</v>
      </c>
      <c r="G790">
        <f t="shared" si="307"/>
        <v>1</v>
      </c>
      <c r="J790" s="1" t="str">
        <f>INDEX(辅助表!$F$3:$F$14,G790)</f>
        <v>风电调度单元</v>
      </c>
      <c r="K790" s="1" t="str">
        <f t="shared" si="305"/>
        <v>2023-07-14</v>
      </c>
      <c r="L790" s="3">
        <f ca="1" t="shared" si="308"/>
        <v>0.75</v>
      </c>
      <c r="M790" s="1">
        <f ca="1">SUM(OFFSET('96点'!M$5,(ROW(M790)-ROW(M$5))*4,,4))</f>
        <v>0</v>
      </c>
      <c r="N790" s="1" t="e">
        <f ca="1" t="shared" si="309"/>
        <v>#DIV/0!</v>
      </c>
      <c r="O790" s="1">
        <f ca="1">SUM(OFFSET('96点'!O$5,(ROW(O790)-ROW(O$5))*4,,4))</f>
        <v>0</v>
      </c>
      <c r="P790" s="1">
        <f ca="1">SUM(OFFSET('96点'!P$5,(ROW(P790)-ROW(P$5))*4,,4))</f>
        <v>0</v>
      </c>
      <c r="Q790" s="1" t="e">
        <f ca="1" t="shared" si="310"/>
        <v>#DIV/0!</v>
      </c>
      <c r="R790" s="1" t="e">
        <f ca="1" t="shared" si="311"/>
        <v>#DIV/0!</v>
      </c>
      <c r="S790" s="1">
        <f ca="1">SUM(OFFSET('96点'!S$5,(ROW(S790)-ROW(S$5))*4,,4))</f>
        <v>0</v>
      </c>
      <c r="T790" s="1">
        <f ca="1">SUM(OFFSET('96点'!T$5,(ROW(T790)-ROW(T$5))*4,,4))</f>
        <v>0</v>
      </c>
      <c r="U790" s="1" t="e">
        <f ca="1" t="shared" si="312"/>
        <v>#DIV/0!</v>
      </c>
      <c r="V790" s="1">
        <f ca="1">SUM(OFFSET('96点'!V$5,(ROW(V790)-ROW(V$5))*4,,4))</f>
        <v>0</v>
      </c>
      <c r="W790" s="1">
        <f ca="1">SUM(OFFSET('96点'!W$5,(ROW(W790)-ROW(W$5))*4,,4))</f>
        <v>0</v>
      </c>
      <c r="X790" s="1" t="e">
        <f ca="1" t="shared" si="313"/>
        <v>#DIV/0!</v>
      </c>
      <c r="Y790" s="1" t="e">
        <f ca="1" t="shared" si="314"/>
        <v>#DIV/0!</v>
      </c>
      <c r="Z790" s="1">
        <f ca="1">SUM(OFFSET('96点'!Z$5,(ROW(Z790)-ROW(Z$5))*4,,4))</f>
        <v>0</v>
      </c>
      <c r="AA790" s="1">
        <f ca="1">SUM(OFFSET('96点'!AA$5,(ROW(AA790)-ROW(AA$5))*4,,4))</f>
        <v>0</v>
      </c>
      <c r="AB790" s="1" t="e">
        <f ca="1" t="shared" si="315"/>
        <v>#DIV/0!</v>
      </c>
      <c r="AC790" s="1">
        <f ca="1">SUM(OFFSET('96点'!AC$5,(ROW(AC790)-ROW(AC$5))*4,,4))</f>
        <v>0</v>
      </c>
      <c r="AD790" s="1">
        <f ca="1">SUM(OFFSET('96点'!AD$5,(ROW(AD790)-ROW(AD$5))*4,,4))</f>
        <v>0</v>
      </c>
      <c r="AE790" s="1" t="e">
        <f ca="1" t="shared" si="316"/>
        <v>#DIV/0!</v>
      </c>
      <c r="AF790" s="1" t="e">
        <f ca="1" t="shared" si="317"/>
        <v>#DIV/0!</v>
      </c>
      <c r="AG790" s="1">
        <f ca="1">SUM(OFFSET('96点'!AG$5,(ROW(AG790)-ROW(AG$5))*4,,4))</f>
        <v>0</v>
      </c>
      <c r="AH790" s="1">
        <f ca="1">SUM(OFFSET('96点'!AH$5,(ROW(AH790)-ROW(AH$5))*4,,4))</f>
        <v>0</v>
      </c>
      <c r="AI790" s="1" t="e">
        <f ca="1" t="shared" si="318"/>
        <v>#DIV/0!</v>
      </c>
      <c r="AJ790" s="1">
        <f ca="1">SUM(OFFSET('96点'!AJ$5,(ROW(AJ790)-ROW(AJ$5))*4,,4))</f>
        <v>0</v>
      </c>
      <c r="AK790" s="1">
        <f ca="1">SUM(OFFSET('96点'!AK$5,(ROW(AK790)-ROW(AK$5))*4,,4))</f>
        <v>0</v>
      </c>
      <c r="AL790" s="1" t="e">
        <f ca="1" t="shared" si="319"/>
        <v>#DIV/0!</v>
      </c>
      <c r="AM790" s="1" t="e">
        <f ca="1" t="shared" si="320"/>
        <v>#DIV/0!</v>
      </c>
      <c r="AN790" s="1">
        <f ca="1">SUM(OFFSET('96点'!AN$5,(ROW(AN790)-ROW(AN$5))*4,,4))</f>
        <v>0</v>
      </c>
      <c r="AO790" s="1">
        <f ca="1">SUM(OFFSET('96点'!AO$5,(ROW(AO790)-ROW(AO$5))*4,,4))</f>
        <v>0</v>
      </c>
      <c r="AP790" s="1" t="e">
        <f ca="1" t="shared" si="321"/>
        <v>#DIV/0!</v>
      </c>
      <c r="AQ790" s="1">
        <f ca="1">SUM(OFFSET('96点'!AQ$5,(ROW(AQ790)-ROW(AQ$5))*4,,4))</f>
        <v>0</v>
      </c>
      <c r="AR790" s="1">
        <f ca="1">SUM(OFFSET('96点'!AR$5,(ROW(AR790)-ROW(AR$5))*4,,4))</f>
        <v>0</v>
      </c>
      <c r="AS790" s="1" t="e">
        <f ca="1" t="shared" si="322"/>
        <v>#DIV/0!</v>
      </c>
      <c r="AT790" s="1" t="e">
        <f ca="1" t="shared" si="323"/>
        <v>#DIV/0!</v>
      </c>
      <c r="AU790" s="1">
        <f ca="1">SUM(OFFSET('96点'!AU$5,(ROW(AU790)-ROW(AU$5))*4,,4))</f>
        <v>0</v>
      </c>
      <c r="AV790" s="1">
        <f ca="1">SUM(OFFSET('96点'!AV$5,(ROW(AV790)-ROW(AV$5))*4,,4))</f>
        <v>0</v>
      </c>
      <c r="AW790" s="1" t="e">
        <f ca="1" t="shared" si="324"/>
        <v>#DIV/0!</v>
      </c>
      <c r="AX790" s="1">
        <f ca="1">SUM(OFFSET('96点'!AX$5,(ROW(AX790)-ROW(AX$5))*4,,4))</f>
        <v>0</v>
      </c>
      <c r="AY790" s="1">
        <f ca="1">SUM(OFFSET('96点'!AY$5,(ROW(AY790)-ROW(AY$5))*4,,4))</f>
        <v>0</v>
      </c>
      <c r="AZ790" s="1" t="e">
        <f ca="1" t="shared" si="325"/>
        <v>#DIV/0!</v>
      </c>
      <c r="BA790" s="1" t="e">
        <f ca="1" t="shared" si="326"/>
        <v>#DIV/0!</v>
      </c>
      <c r="BB790" s="1">
        <f ca="1">SUM(OFFSET('96点'!BB$5,(ROW(BB790)-ROW(BB$5))*4,,4))</f>
        <v>0</v>
      </c>
    </row>
    <row r="791" spans="3:54">
      <c r="C791" s="1">
        <f t="shared" si="302"/>
        <v>787</v>
      </c>
      <c r="D791" s="1">
        <f t="shared" si="303"/>
        <v>21</v>
      </c>
      <c r="E791" s="1">
        <f t="shared" si="306"/>
        <v>45121</v>
      </c>
      <c r="F791" s="1" t="str">
        <f t="shared" si="304"/>
        <v>20230714</v>
      </c>
      <c r="G791">
        <f t="shared" si="307"/>
        <v>1</v>
      </c>
      <c r="J791" s="1" t="str">
        <f>INDEX(辅助表!$F$3:$F$14,G791)</f>
        <v>风电调度单元</v>
      </c>
      <c r="K791" s="1" t="str">
        <f t="shared" si="305"/>
        <v>2023-07-14</v>
      </c>
      <c r="L791" s="3">
        <f ca="1" t="shared" si="308"/>
        <v>0.791666666666667</v>
      </c>
      <c r="M791" s="1">
        <f ca="1">SUM(OFFSET('96点'!M$5,(ROW(M791)-ROW(M$5))*4,,4))</f>
        <v>0</v>
      </c>
      <c r="N791" s="1" t="e">
        <f ca="1" t="shared" si="309"/>
        <v>#DIV/0!</v>
      </c>
      <c r="O791" s="1">
        <f ca="1">SUM(OFFSET('96点'!O$5,(ROW(O791)-ROW(O$5))*4,,4))</f>
        <v>0</v>
      </c>
      <c r="P791" s="1">
        <f ca="1">SUM(OFFSET('96点'!P$5,(ROW(P791)-ROW(P$5))*4,,4))</f>
        <v>0</v>
      </c>
      <c r="Q791" s="1" t="e">
        <f ca="1" t="shared" si="310"/>
        <v>#DIV/0!</v>
      </c>
      <c r="R791" s="1" t="e">
        <f ca="1" t="shared" si="311"/>
        <v>#DIV/0!</v>
      </c>
      <c r="S791" s="1">
        <f ca="1">SUM(OFFSET('96点'!S$5,(ROW(S791)-ROW(S$5))*4,,4))</f>
        <v>0</v>
      </c>
      <c r="T791" s="1">
        <f ca="1">SUM(OFFSET('96点'!T$5,(ROW(T791)-ROW(T$5))*4,,4))</f>
        <v>0</v>
      </c>
      <c r="U791" s="1" t="e">
        <f ca="1" t="shared" si="312"/>
        <v>#DIV/0!</v>
      </c>
      <c r="V791" s="1">
        <f ca="1">SUM(OFFSET('96点'!V$5,(ROW(V791)-ROW(V$5))*4,,4))</f>
        <v>0</v>
      </c>
      <c r="W791" s="1">
        <f ca="1">SUM(OFFSET('96点'!W$5,(ROW(W791)-ROW(W$5))*4,,4))</f>
        <v>0</v>
      </c>
      <c r="X791" s="1" t="e">
        <f ca="1" t="shared" si="313"/>
        <v>#DIV/0!</v>
      </c>
      <c r="Y791" s="1" t="e">
        <f ca="1" t="shared" si="314"/>
        <v>#DIV/0!</v>
      </c>
      <c r="Z791" s="1">
        <f ca="1">SUM(OFFSET('96点'!Z$5,(ROW(Z791)-ROW(Z$5))*4,,4))</f>
        <v>0</v>
      </c>
      <c r="AA791" s="1">
        <f ca="1">SUM(OFFSET('96点'!AA$5,(ROW(AA791)-ROW(AA$5))*4,,4))</f>
        <v>0</v>
      </c>
      <c r="AB791" s="1" t="e">
        <f ca="1" t="shared" si="315"/>
        <v>#DIV/0!</v>
      </c>
      <c r="AC791" s="1">
        <f ca="1">SUM(OFFSET('96点'!AC$5,(ROW(AC791)-ROW(AC$5))*4,,4))</f>
        <v>0</v>
      </c>
      <c r="AD791" s="1">
        <f ca="1">SUM(OFFSET('96点'!AD$5,(ROW(AD791)-ROW(AD$5))*4,,4))</f>
        <v>0</v>
      </c>
      <c r="AE791" s="1" t="e">
        <f ca="1" t="shared" si="316"/>
        <v>#DIV/0!</v>
      </c>
      <c r="AF791" s="1" t="e">
        <f ca="1" t="shared" si="317"/>
        <v>#DIV/0!</v>
      </c>
      <c r="AG791" s="1">
        <f ca="1">SUM(OFFSET('96点'!AG$5,(ROW(AG791)-ROW(AG$5))*4,,4))</f>
        <v>0</v>
      </c>
      <c r="AH791" s="1">
        <f ca="1">SUM(OFFSET('96点'!AH$5,(ROW(AH791)-ROW(AH$5))*4,,4))</f>
        <v>0</v>
      </c>
      <c r="AI791" s="1" t="e">
        <f ca="1" t="shared" si="318"/>
        <v>#DIV/0!</v>
      </c>
      <c r="AJ791" s="1">
        <f ca="1">SUM(OFFSET('96点'!AJ$5,(ROW(AJ791)-ROW(AJ$5))*4,,4))</f>
        <v>0</v>
      </c>
      <c r="AK791" s="1">
        <f ca="1">SUM(OFFSET('96点'!AK$5,(ROW(AK791)-ROW(AK$5))*4,,4))</f>
        <v>0</v>
      </c>
      <c r="AL791" s="1" t="e">
        <f ca="1" t="shared" si="319"/>
        <v>#DIV/0!</v>
      </c>
      <c r="AM791" s="1" t="e">
        <f ca="1" t="shared" si="320"/>
        <v>#DIV/0!</v>
      </c>
      <c r="AN791" s="1">
        <f ca="1">SUM(OFFSET('96点'!AN$5,(ROW(AN791)-ROW(AN$5))*4,,4))</f>
        <v>0</v>
      </c>
      <c r="AO791" s="1">
        <f ca="1">SUM(OFFSET('96点'!AO$5,(ROW(AO791)-ROW(AO$5))*4,,4))</f>
        <v>0</v>
      </c>
      <c r="AP791" s="1" t="e">
        <f ca="1" t="shared" si="321"/>
        <v>#DIV/0!</v>
      </c>
      <c r="AQ791" s="1">
        <f ca="1">SUM(OFFSET('96点'!AQ$5,(ROW(AQ791)-ROW(AQ$5))*4,,4))</f>
        <v>0</v>
      </c>
      <c r="AR791" s="1">
        <f ca="1">SUM(OFFSET('96点'!AR$5,(ROW(AR791)-ROW(AR$5))*4,,4))</f>
        <v>0</v>
      </c>
      <c r="AS791" s="1" t="e">
        <f ca="1" t="shared" si="322"/>
        <v>#DIV/0!</v>
      </c>
      <c r="AT791" s="1" t="e">
        <f ca="1" t="shared" si="323"/>
        <v>#DIV/0!</v>
      </c>
      <c r="AU791" s="1">
        <f ca="1">SUM(OFFSET('96点'!AU$5,(ROW(AU791)-ROW(AU$5))*4,,4))</f>
        <v>0</v>
      </c>
      <c r="AV791" s="1">
        <f ca="1">SUM(OFFSET('96点'!AV$5,(ROW(AV791)-ROW(AV$5))*4,,4))</f>
        <v>0</v>
      </c>
      <c r="AW791" s="1" t="e">
        <f ca="1" t="shared" si="324"/>
        <v>#DIV/0!</v>
      </c>
      <c r="AX791" s="1">
        <f ca="1">SUM(OFFSET('96点'!AX$5,(ROW(AX791)-ROW(AX$5))*4,,4))</f>
        <v>0</v>
      </c>
      <c r="AY791" s="1">
        <f ca="1">SUM(OFFSET('96点'!AY$5,(ROW(AY791)-ROW(AY$5))*4,,4))</f>
        <v>0</v>
      </c>
      <c r="AZ791" s="1" t="e">
        <f ca="1" t="shared" si="325"/>
        <v>#DIV/0!</v>
      </c>
      <c r="BA791" s="1" t="e">
        <f ca="1" t="shared" si="326"/>
        <v>#DIV/0!</v>
      </c>
      <c r="BB791" s="1">
        <f ca="1">SUM(OFFSET('96点'!BB$5,(ROW(BB791)-ROW(BB$5))*4,,4))</f>
        <v>0</v>
      </c>
    </row>
    <row r="792" spans="3:54">
      <c r="C792" s="1">
        <f t="shared" si="302"/>
        <v>788</v>
      </c>
      <c r="D792" s="1">
        <f t="shared" si="303"/>
        <v>22</v>
      </c>
      <c r="E792" s="1">
        <f t="shared" si="306"/>
        <v>45121</v>
      </c>
      <c r="F792" s="1" t="str">
        <f t="shared" si="304"/>
        <v>20230714</v>
      </c>
      <c r="G792">
        <f t="shared" si="307"/>
        <v>1</v>
      </c>
      <c r="J792" s="1" t="str">
        <f>INDEX(辅助表!$F$3:$F$14,G792)</f>
        <v>风电调度单元</v>
      </c>
      <c r="K792" s="1" t="str">
        <f t="shared" si="305"/>
        <v>2023-07-14</v>
      </c>
      <c r="L792" s="3">
        <f ca="1" t="shared" si="308"/>
        <v>0.833333333333333</v>
      </c>
      <c r="M792" s="1">
        <f ca="1">SUM(OFFSET('96点'!M$5,(ROW(M792)-ROW(M$5))*4,,4))</f>
        <v>0</v>
      </c>
      <c r="N792" s="1" t="e">
        <f ca="1" t="shared" si="309"/>
        <v>#DIV/0!</v>
      </c>
      <c r="O792" s="1">
        <f ca="1">SUM(OFFSET('96点'!O$5,(ROW(O792)-ROW(O$5))*4,,4))</f>
        <v>0</v>
      </c>
      <c r="P792" s="1">
        <f ca="1">SUM(OFFSET('96点'!P$5,(ROW(P792)-ROW(P$5))*4,,4))</f>
        <v>0</v>
      </c>
      <c r="Q792" s="1" t="e">
        <f ca="1" t="shared" si="310"/>
        <v>#DIV/0!</v>
      </c>
      <c r="R792" s="1" t="e">
        <f ca="1" t="shared" si="311"/>
        <v>#DIV/0!</v>
      </c>
      <c r="S792" s="1">
        <f ca="1">SUM(OFFSET('96点'!S$5,(ROW(S792)-ROW(S$5))*4,,4))</f>
        <v>0</v>
      </c>
      <c r="T792" s="1">
        <f ca="1">SUM(OFFSET('96点'!T$5,(ROW(T792)-ROW(T$5))*4,,4))</f>
        <v>0</v>
      </c>
      <c r="U792" s="1" t="e">
        <f ca="1" t="shared" si="312"/>
        <v>#DIV/0!</v>
      </c>
      <c r="V792" s="1">
        <f ca="1">SUM(OFFSET('96点'!V$5,(ROW(V792)-ROW(V$5))*4,,4))</f>
        <v>0</v>
      </c>
      <c r="W792" s="1">
        <f ca="1">SUM(OFFSET('96点'!W$5,(ROW(W792)-ROW(W$5))*4,,4))</f>
        <v>0</v>
      </c>
      <c r="X792" s="1" t="e">
        <f ca="1" t="shared" si="313"/>
        <v>#DIV/0!</v>
      </c>
      <c r="Y792" s="1" t="e">
        <f ca="1" t="shared" si="314"/>
        <v>#DIV/0!</v>
      </c>
      <c r="Z792" s="1">
        <f ca="1">SUM(OFFSET('96点'!Z$5,(ROW(Z792)-ROW(Z$5))*4,,4))</f>
        <v>0</v>
      </c>
      <c r="AA792" s="1">
        <f ca="1">SUM(OFFSET('96点'!AA$5,(ROW(AA792)-ROW(AA$5))*4,,4))</f>
        <v>0</v>
      </c>
      <c r="AB792" s="1" t="e">
        <f ca="1" t="shared" si="315"/>
        <v>#DIV/0!</v>
      </c>
      <c r="AC792" s="1">
        <f ca="1">SUM(OFFSET('96点'!AC$5,(ROW(AC792)-ROW(AC$5))*4,,4))</f>
        <v>0</v>
      </c>
      <c r="AD792" s="1">
        <f ca="1">SUM(OFFSET('96点'!AD$5,(ROW(AD792)-ROW(AD$5))*4,,4))</f>
        <v>0</v>
      </c>
      <c r="AE792" s="1" t="e">
        <f ca="1" t="shared" si="316"/>
        <v>#DIV/0!</v>
      </c>
      <c r="AF792" s="1" t="e">
        <f ca="1" t="shared" si="317"/>
        <v>#DIV/0!</v>
      </c>
      <c r="AG792" s="1">
        <f ca="1">SUM(OFFSET('96点'!AG$5,(ROW(AG792)-ROW(AG$5))*4,,4))</f>
        <v>0</v>
      </c>
      <c r="AH792" s="1">
        <f ca="1">SUM(OFFSET('96点'!AH$5,(ROW(AH792)-ROW(AH$5))*4,,4))</f>
        <v>0</v>
      </c>
      <c r="AI792" s="1" t="e">
        <f ca="1" t="shared" si="318"/>
        <v>#DIV/0!</v>
      </c>
      <c r="AJ792" s="1">
        <f ca="1">SUM(OFFSET('96点'!AJ$5,(ROW(AJ792)-ROW(AJ$5))*4,,4))</f>
        <v>0</v>
      </c>
      <c r="AK792" s="1">
        <f ca="1">SUM(OFFSET('96点'!AK$5,(ROW(AK792)-ROW(AK$5))*4,,4))</f>
        <v>0</v>
      </c>
      <c r="AL792" s="1" t="e">
        <f ca="1" t="shared" si="319"/>
        <v>#DIV/0!</v>
      </c>
      <c r="AM792" s="1" t="e">
        <f ca="1" t="shared" si="320"/>
        <v>#DIV/0!</v>
      </c>
      <c r="AN792" s="1">
        <f ca="1">SUM(OFFSET('96点'!AN$5,(ROW(AN792)-ROW(AN$5))*4,,4))</f>
        <v>0</v>
      </c>
      <c r="AO792" s="1">
        <f ca="1">SUM(OFFSET('96点'!AO$5,(ROW(AO792)-ROW(AO$5))*4,,4))</f>
        <v>0</v>
      </c>
      <c r="AP792" s="1" t="e">
        <f ca="1" t="shared" si="321"/>
        <v>#DIV/0!</v>
      </c>
      <c r="AQ792" s="1">
        <f ca="1">SUM(OFFSET('96点'!AQ$5,(ROW(AQ792)-ROW(AQ$5))*4,,4))</f>
        <v>0</v>
      </c>
      <c r="AR792" s="1">
        <f ca="1">SUM(OFFSET('96点'!AR$5,(ROW(AR792)-ROW(AR$5))*4,,4))</f>
        <v>0</v>
      </c>
      <c r="AS792" s="1" t="e">
        <f ca="1" t="shared" si="322"/>
        <v>#DIV/0!</v>
      </c>
      <c r="AT792" s="1" t="e">
        <f ca="1" t="shared" si="323"/>
        <v>#DIV/0!</v>
      </c>
      <c r="AU792" s="1">
        <f ca="1">SUM(OFFSET('96点'!AU$5,(ROW(AU792)-ROW(AU$5))*4,,4))</f>
        <v>0</v>
      </c>
      <c r="AV792" s="1">
        <f ca="1">SUM(OFFSET('96点'!AV$5,(ROW(AV792)-ROW(AV$5))*4,,4))</f>
        <v>0</v>
      </c>
      <c r="AW792" s="1" t="e">
        <f ca="1" t="shared" si="324"/>
        <v>#DIV/0!</v>
      </c>
      <c r="AX792" s="1">
        <f ca="1">SUM(OFFSET('96点'!AX$5,(ROW(AX792)-ROW(AX$5))*4,,4))</f>
        <v>0</v>
      </c>
      <c r="AY792" s="1">
        <f ca="1">SUM(OFFSET('96点'!AY$5,(ROW(AY792)-ROW(AY$5))*4,,4))</f>
        <v>0</v>
      </c>
      <c r="AZ792" s="1" t="e">
        <f ca="1" t="shared" si="325"/>
        <v>#DIV/0!</v>
      </c>
      <c r="BA792" s="1" t="e">
        <f ca="1" t="shared" si="326"/>
        <v>#DIV/0!</v>
      </c>
      <c r="BB792" s="1">
        <f ca="1">SUM(OFFSET('96点'!BB$5,(ROW(BB792)-ROW(BB$5))*4,,4))</f>
        <v>0</v>
      </c>
    </row>
    <row r="793" spans="3:54">
      <c r="C793" s="1">
        <f t="shared" si="302"/>
        <v>789</v>
      </c>
      <c r="D793" s="1">
        <f t="shared" si="303"/>
        <v>23</v>
      </c>
      <c r="E793" s="1">
        <f t="shared" si="306"/>
        <v>45121</v>
      </c>
      <c r="F793" s="1" t="str">
        <f t="shared" si="304"/>
        <v>20230714</v>
      </c>
      <c r="G793">
        <f t="shared" si="307"/>
        <v>1</v>
      </c>
      <c r="J793" s="1" t="str">
        <f>INDEX(辅助表!$F$3:$F$14,G793)</f>
        <v>风电调度单元</v>
      </c>
      <c r="K793" s="1" t="str">
        <f t="shared" si="305"/>
        <v>2023-07-14</v>
      </c>
      <c r="L793" s="3">
        <f ca="1" t="shared" si="308"/>
        <v>0.875</v>
      </c>
      <c r="M793" s="1">
        <f ca="1">SUM(OFFSET('96点'!M$5,(ROW(M793)-ROW(M$5))*4,,4))</f>
        <v>0</v>
      </c>
      <c r="N793" s="1" t="e">
        <f ca="1" t="shared" si="309"/>
        <v>#DIV/0!</v>
      </c>
      <c r="O793" s="1">
        <f ca="1">SUM(OFFSET('96点'!O$5,(ROW(O793)-ROW(O$5))*4,,4))</f>
        <v>0</v>
      </c>
      <c r="P793" s="1">
        <f ca="1">SUM(OFFSET('96点'!P$5,(ROW(P793)-ROW(P$5))*4,,4))</f>
        <v>0</v>
      </c>
      <c r="Q793" s="1" t="e">
        <f ca="1" t="shared" si="310"/>
        <v>#DIV/0!</v>
      </c>
      <c r="R793" s="1" t="e">
        <f ca="1" t="shared" si="311"/>
        <v>#DIV/0!</v>
      </c>
      <c r="S793" s="1">
        <f ca="1">SUM(OFFSET('96点'!S$5,(ROW(S793)-ROW(S$5))*4,,4))</f>
        <v>0</v>
      </c>
      <c r="T793" s="1">
        <f ca="1">SUM(OFFSET('96点'!T$5,(ROW(T793)-ROW(T$5))*4,,4))</f>
        <v>0</v>
      </c>
      <c r="U793" s="1" t="e">
        <f ca="1" t="shared" si="312"/>
        <v>#DIV/0!</v>
      </c>
      <c r="V793" s="1">
        <f ca="1">SUM(OFFSET('96点'!V$5,(ROW(V793)-ROW(V$5))*4,,4))</f>
        <v>0</v>
      </c>
      <c r="W793" s="1">
        <f ca="1">SUM(OFFSET('96点'!W$5,(ROW(W793)-ROW(W$5))*4,,4))</f>
        <v>0</v>
      </c>
      <c r="X793" s="1" t="e">
        <f ca="1" t="shared" si="313"/>
        <v>#DIV/0!</v>
      </c>
      <c r="Y793" s="1" t="e">
        <f ca="1" t="shared" si="314"/>
        <v>#DIV/0!</v>
      </c>
      <c r="Z793" s="1">
        <f ca="1">SUM(OFFSET('96点'!Z$5,(ROW(Z793)-ROW(Z$5))*4,,4))</f>
        <v>0</v>
      </c>
      <c r="AA793" s="1">
        <f ca="1">SUM(OFFSET('96点'!AA$5,(ROW(AA793)-ROW(AA$5))*4,,4))</f>
        <v>0</v>
      </c>
      <c r="AB793" s="1" t="e">
        <f ca="1" t="shared" si="315"/>
        <v>#DIV/0!</v>
      </c>
      <c r="AC793" s="1">
        <f ca="1">SUM(OFFSET('96点'!AC$5,(ROW(AC793)-ROW(AC$5))*4,,4))</f>
        <v>0</v>
      </c>
      <c r="AD793" s="1">
        <f ca="1">SUM(OFFSET('96点'!AD$5,(ROW(AD793)-ROW(AD$5))*4,,4))</f>
        <v>0</v>
      </c>
      <c r="AE793" s="1" t="e">
        <f ca="1" t="shared" si="316"/>
        <v>#DIV/0!</v>
      </c>
      <c r="AF793" s="1" t="e">
        <f ca="1" t="shared" si="317"/>
        <v>#DIV/0!</v>
      </c>
      <c r="AG793" s="1">
        <f ca="1">SUM(OFFSET('96点'!AG$5,(ROW(AG793)-ROW(AG$5))*4,,4))</f>
        <v>0</v>
      </c>
      <c r="AH793" s="1">
        <f ca="1">SUM(OFFSET('96点'!AH$5,(ROW(AH793)-ROW(AH$5))*4,,4))</f>
        <v>0</v>
      </c>
      <c r="AI793" s="1" t="e">
        <f ca="1" t="shared" si="318"/>
        <v>#DIV/0!</v>
      </c>
      <c r="AJ793" s="1">
        <f ca="1">SUM(OFFSET('96点'!AJ$5,(ROW(AJ793)-ROW(AJ$5))*4,,4))</f>
        <v>0</v>
      </c>
      <c r="AK793" s="1">
        <f ca="1">SUM(OFFSET('96点'!AK$5,(ROW(AK793)-ROW(AK$5))*4,,4))</f>
        <v>0</v>
      </c>
      <c r="AL793" s="1" t="e">
        <f ca="1" t="shared" si="319"/>
        <v>#DIV/0!</v>
      </c>
      <c r="AM793" s="1" t="e">
        <f ca="1" t="shared" si="320"/>
        <v>#DIV/0!</v>
      </c>
      <c r="AN793" s="1">
        <f ca="1">SUM(OFFSET('96点'!AN$5,(ROW(AN793)-ROW(AN$5))*4,,4))</f>
        <v>0</v>
      </c>
      <c r="AO793" s="1">
        <f ca="1">SUM(OFFSET('96点'!AO$5,(ROW(AO793)-ROW(AO$5))*4,,4))</f>
        <v>0</v>
      </c>
      <c r="AP793" s="1" t="e">
        <f ca="1" t="shared" si="321"/>
        <v>#DIV/0!</v>
      </c>
      <c r="AQ793" s="1">
        <f ca="1">SUM(OFFSET('96点'!AQ$5,(ROW(AQ793)-ROW(AQ$5))*4,,4))</f>
        <v>0</v>
      </c>
      <c r="AR793" s="1">
        <f ca="1">SUM(OFFSET('96点'!AR$5,(ROW(AR793)-ROW(AR$5))*4,,4))</f>
        <v>0</v>
      </c>
      <c r="AS793" s="1" t="e">
        <f ca="1" t="shared" si="322"/>
        <v>#DIV/0!</v>
      </c>
      <c r="AT793" s="1" t="e">
        <f ca="1" t="shared" si="323"/>
        <v>#DIV/0!</v>
      </c>
      <c r="AU793" s="1">
        <f ca="1">SUM(OFFSET('96点'!AU$5,(ROW(AU793)-ROW(AU$5))*4,,4))</f>
        <v>0</v>
      </c>
      <c r="AV793" s="1">
        <f ca="1">SUM(OFFSET('96点'!AV$5,(ROW(AV793)-ROW(AV$5))*4,,4))</f>
        <v>0</v>
      </c>
      <c r="AW793" s="1" t="e">
        <f ca="1" t="shared" si="324"/>
        <v>#DIV/0!</v>
      </c>
      <c r="AX793" s="1">
        <f ca="1">SUM(OFFSET('96点'!AX$5,(ROW(AX793)-ROW(AX$5))*4,,4))</f>
        <v>0</v>
      </c>
      <c r="AY793" s="1">
        <f ca="1">SUM(OFFSET('96点'!AY$5,(ROW(AY793)-ROW(AY$5))*4,,4))</f>
        <v>0</v>
      </c>
      <c r="AZ793" s="1" t="e">
        <f ca="1" t="shared" si="325"/>
        <v>#DIV/0!</v>
      </c>
      <c r="BA793" s="1" t="e">
        <f ca="1" t="shared" si="326"/>
        <v>#DIV/0!</v>
      </c>
      <c r="BB793" s="1">
        <f ca="1">SUM(OFFSET('96点'!BB$5,(ROW(BB793)-ROW(BB$5))*4,,4))</f>
        <v>0</v>
      </c>
    </row>
    <row r="794" spans="3:54">
      <c r="C794" s="1">
        <f t="shared" si="302"/>
        <v>790</v>
      </c>
      <c r="D794" s="1">
        <f t="shared" si="303"/>
        <v>24</v>
      </c>
      <c r="E794" s="1">
        <f t="shared" si="306"/>
        <v>45121</v>
      </c>
      <c r="F794" s="1" t="str">
        <f t="shared" si="304"/>
        <v>20230714</v>
      </c>
      <c r="G794">
        <f t="shared" si="307"/>
        <v>1</v>
      </c>
      <c r="J794" s="1" t="str">
        <f>INDEX(辅助表!$F$3:$F$14,G794)</f>
        <v>风电调度单元</v>
      </c>
      <c r="K794" s="1" t="str">
        <f t="shared" si="305"/>
        <v>2023-07-14</v>
      </c>
      <c r="L794" s="3">
        <f ca="1" t="shared" si="308"/>
        <v>0.916666666666667</v>
      </c>
      <c r="M794" s="1">
        <f ca="1">SUM(OFFSET('96点'!M$5,(ROW(M794)-ROW(M$5))*4,,4))</f>
        <v>0</v>
      </c>
      <c r="N794" s="1" t="e">
        <f ca="1" t="shared" si="309"/>
        <v>#DIV/0!</v>
      </c>
      <c r="O794" s="1">
        <f ca="1">SUM(OFFSET('96点'!O$5,(ROW(O794)-ROW(O$5))*4,,4))</f>
        <v>0</v>
      </c>
      <c r="P794" s="1">
        <f ca="1">SUM(OFFSET('96点'!P$5,(ROW(P794)-ROW(P$5))*4,,4))</f>
        <v>0</v>
      </c>
      <c r="Q794" s="1" t="e">
        <f ca="1" t="shared" si="310"/>
        <v>#DIV/0!</v>
      </c>
      <c r="R794" s="1" t="e">
        <f ca="1" t="shared" si="311"/>
        <v>#DIV/0!</v>
      </c>
      <c r="S794" s="1">
        <f ca="1">SUM(OFFSET('96点'!S$5,(ROW(S794)-ROW(S$5))*4,,4))</f>
        <v>0</v>
      </c>
      <c r="T794" s="1">
        <f ca="1">SUM(OFFSET('96点'!T$5,(ROW(T794)-ROW(T$5))*4,,4))</f>
        <v>0</v>
      </c>
      <c r="U794" s="1" t="e">
        <f ca="1" t="shared" si="312"/>
        <v>#DIV/0!</v>
      </c>
      <c r="V794" s="1">
        <f ca="1">SUM(OFFSET('96点'!V$5,(ROW(V794)-ROW(V$5))*4,,4))</f>
        <v>0</v>
      </c>
      <c r="W794" s="1">
        <f ca="1">SUM(OFFSET('96点'!W$5,(ROW(W794)-ROW(W$5))*4,,4))</f>
        <v>0</v>
      </c>
      <c r="X794" s="1" t="e">
        <f ca="1" t="shared" si="313"/>
        <v>#DIV/0!</v>
      </c>
      <c r="Y794" s="1" t="e">
        <f ca="1" t="shared" si="314"/>
        <v>#DIV/0!</v>
      </c>
      <c r="Z794" s="1">
        <f ca="1">SUM(OFFSET('96点'!Z$5,(ROW(Z794)-ROW(Z$5))*4,,4))</f>
        <v>0</v>
      </c>
      <c r="AA794" s="1">
        <f ca="1">SUM(OFFSET('96点'!AA$5,(ROW(AA794)-ROW(AA$5))*4,,4))</f>
        <v>0</v>
      </c>
      <c r="AB794" s="1" t="e">
        <f ca="1" t="shared" si="315"/>
        <v>#DIV/0!</v>
      </c>
      <c r="AC794" s="1">
        <f ca="1">SUM(OFFSET('96点'!AC$5,(ROW(AC794)-ROW(AC$5))*4,,4))</f>
        <v>0</v>
      </c>
      <c r="AD794" s="1">
        <f ca="1">SUM(OFFSET('96点'!AD$5,(ROW(AD794)-ROW(AD$5))*4,,4))</f>
        <v>0</v>
      </c>
      <c r="AE794" s="1" t="e">
        <f ca="1" t="shared" si="316"/>
        <v>#DIV/0!</v>
      </c>
      <c r="AF794" s="1" t="e">
        <f ca="1" t="shared" si="317"/>
        <v>#DIV/0!</v>
      </c>
      <c r="AG794" s="1">
        <f ca="1">SUM(OFFSET('96点'!AG$5,(ROW(AG794)-ROW(AG$5))*4,,4))</f>
        <v>0</v>
      </c>
      <c r="AH794" s="1">
        <f ca="1">SUM(OFFSET('96点'!AH$5,(ROW(AH794)-ROW(AH$5))*4,,4))</f>
        <v>0</v>
      </c>
      <c r="AI794" s="1" t="e">
        <f ca="1" t="shared" si="318"/>
        <v>#DIV/0!</v>
      </c>
      <c r="AJ794" s="1">
        <f ca="1">SUM(OFFSET('96点'!AJ$5,(ROW(AJ794)-ROW(AJ$5))*4,,4))</f>
        <v>0</v>
      </c>
      <c r="AK794" s="1">
        <f ca="1">SUM(OFFSET('96点'!AK$5,(ROW(AK794)-ROW(AK$5))*4,,4))</f>
        <v>0</v>
      </c>
      <c r="AL794" s="1" t="e">
        <f ca="1" t="shared" si="319"/>
        <v>#DIV/0!</v>
      </c>
      <c r="AM794" s="1" t="e">
        <f ca="1" t="shared" si="320"/>
        <v>#DIV/0!</v>
      </c>
      <c r="AN794" s="1">
        <f ca="1">SUM(OFFSET('96点'!AN$5,(ROW(AN794)-ROW(AN$5))*4,,4))</f>
        <v>0</v>
      </c>
      <c r="AO794" s="1">
        <f ca="1">SUM(OFFSET('96点'!AO$5,(ROW(AO794)-ROW(AO$5))*4,,4))</f>
        <v>0</v>
      </c>
      <c r="AP794" s="1" t="e">
        <f ca="1" t="shared" si="321"/>
        <v>#DIV/0!</v>
      </c>
      <c r="AQ794" s="1">
        <f ca="1">SUM(OFFSET('96点'!AQ$5,(ROW(AQ794)-ROW(AQ$5))*4,,4))</f>
        <v>0</v>
      </c>
      <c r="AR794" s="1">
        <f ca="1">SUM(OFFSET('96点'!AR$5,(ROW(AR794)-ROW(AR$5))*4,,4))</f>
        <v>0</v>
      </c>
      <c r="AS794" s="1" t="e">
        <f ca="1" t="shared" si="322"/>
        <v>#DIV/0!</v>
      </c>
      <c r="AT794" s="1" t="e">
        <f ca="1" t="shared" si="323"/>
        <v>#DIV/0!</v>
      </c>
      <c r="AU794" s="1">
        <f ca="1">SUM(OFFSET('96点'!AU$5,(ROW(AU794)-ROW(AU$5))*4,,4))</f>
        <v>0</v>
      </c>
      <c r="AV794" s="1">
        <f ca="1">SUM(OFFSET('96点'!AV$5,(ROW(AV794)-ROW(AV$5))*4,,4))</f>
        <v>0</v>
      </c>
      <c r="AW794" s="1" t="e">
        <f ca="1" t="shared" si="324"/>
        <v>#DIV/0!</v>
      </c>
      <c r="AX794" s="1">
        <f ca="1">SUM(OFFSET('96点'!AX$5,(ROW(AX794)-ROW(AX$5))*4,,4))</f>
        <v>0</v>
      </c>
      <c r="AY794" s="1">
        <f ca="1">SUM(OFFSET('96点'!AY$5,(ROW(AY794)-ROW(AY$5))*4,,4))</f>
        <v>0</v>
      </c>
      <c r="AZ794" s="1" t="e">
        <f ca="1" t="shared" si="325"/>
        <v>#DIV/0!</v>
      </c>
      <c r="BA794" s="1" t="e">
        <f ca="1" t="shared" si="326"/>
        <v>#DIV/0!</v>
      </c>
      <c r="BB794" s="1">
        <f ca="1">SUM(OFFSET('96点'!BB$5,(ROW(BB794)-ROW(BB$5))*4,,4))</f>
        <v>0</v>
      </c>
    </row>
    <row r="795" spans="3:54">
      <c r="C795" s="1">
        <f t="shared" si="302"/>
        <v>791</v>
      </c>
      <c r="D795" s="1">
        <f t="shared" si="303"/>
        <v>25</v>
      </c>
      <c r="E795" s="1">
        <f t="shared" si="306"/>
        <v>45121</v>
      </c>
      <c r="F795" s="1" t="str">
        <f t="shared" si="304"/>
        <v>20230714</v>
      </c>
      <c r="G795">
        <f t="shared" si="307"/>
        <v>1</v>
      </c>
      <c r="J795" s="1" t="str">
        <f>INDEX(辅助表!$F$3:$F$14,G795)</f>
        <v>风电调度单元</v>
      </c>
      <c r="K795" s="1" t="str">
        <f t="shared" si="305"/>
        <v>2023-07-14</v>
      </c>
      <c r="L795" s="3">
        <f ca="1" t="shared" si="308"/>
        <v>0.958333333333333</v>
      </c>
      <c r="M795" s="1">
        <f ca="1">SUM(OFFSET('96点'!M$5,(ROW(M795)-ROW(M$5))*4,,4))</f>
        <v>0</v>
      </c>
      <c r="N795" s="1" t="e">
        <f ca="1" t="shared" si="309"/>
        <v>#DIV/0!</v>
      </c>
      <c r="O795" s="1">
        <f ca="1">SUM(OFFSET('96点'!O$5,(ROW(O795)-ROW(O$5))*4,,4))</f>
        <v>0</v>
      </c>
      <c r="P795" s="1">
        <f ca="1">SUM(OFFSET('96点'!P$5,(ROW(P795)-ROW(P$5))*4,,4))</f>
        <v>0</v>
      </c>
      <c r="Q795" s="1" t="e">
        <f ca="1" t="shared" si="310"/>
        <v>#DIV/0!</v>
      </c>
      <c r="R795" s="1" t="e">
        <f ca="1" t="shared" si="311"/>
        <v>#DIV/0!</v>
      </c>
      <c r="S795" s="1">
        <f ca="1">SUM(OFFSET('96点'!S$5,(ROW(S795)-ROW(S$5))*4,,4))</f>
        <v>0</v>
      </c>
      <c r="T795" s="1">
        <f ca="1">SUM(OFFSET('96点'!T$5,(ROW(T795)-ROW(T$5))*4,,4))</f>
        <v>0</v>
      </c>
      <c r="U795" s="1" t="e">
        <f ca="1" t="shared" si="312"/>
        <v>#DIV/0!</v>
      </c>
      <c r="V795" s="1">
        <f ca="1">SUM(OFFSET('96点'!V$5,(ROW(V795)-ROW(V$5))*4,,4))</f>
        <v>0</v>
      </c>
      <c r="W795" s="1">
        <f ca="1">SUM(OFFSET('96点'!W$5,(ROW(W795)-ROW(W$5))*4,,4))</f>
        <v>0</v>
      </c>
      <c r="X795" s="1" t="e">
        <f ca="1" t="shared" si="313"/>
        <v>#DIV/0!</v>
      </c>
      <c r="Y795" s="1" t="e">
        <f ca="1" t="shared" si="314"/>
        <v>#DIV/0!</v>
      </c>
      <c r="Z795" s="1">
        <f ca="1">SUM(OFFSET('96点'!Z$5,(ROW(Z795)-ROW(Z$5))*4,,4))</f>
        <v>0</v>
      </c>
      <c r="AA795" s="1">
        <f ca="1">SUM(OFFSET('96点'!AA$5,(ROW(AA795)-ROW(AA$5))*4,,4))</f>
        <v>0</v>
      </c>
      <c r="AB795" s="1" t="e">
        <f ca="1" t="shared" si="315"/>
        <v>#DIV/0!</v>
      </c>
      <c r="AC795" s="1">
        <f ca="1">SUM(OFFSET('96点'!AC$5,(ROW(AC795)-ROW(AC$5))*4,,4))</f>
        <v>0</v>
      </c>
      <c r="AD795" s="1">
        <f ca="1">SUM(OFFSET('96点'!AD$5,(ROW(AD795)-ROW(AD$5))*4,,4))</f>
        <v>0</v>
      </c>
      <c r="AE795" s="1" t="e">
        <f ca="1" t="shared" si="316"/>
        <v>#DIV/0!</v>
      </c>
      <c r="AF795" s="1" t="e">
        <f ca="1" t="shared" si="317"/>
        <v>#DIV/0!</v>
      </c>
      <c r="AG795" s="1">
        <f ca="1">SUM(OFFSET('96点'!AG$5,(ROW(AG795)-ROW(AG$5))*4,,4))</f>
        <v>0</v>
      </c>
      <c r="AH795" s="1">
        <f ca="1">SUM(OFFSET('96点'!AH$5,(ROW(AH795)-ROW(AH$5))*4,,4))</f>
        <v>0</v>
      </c>
      <c r="AI795" s="1" t="e">
        <f ca="1" t="shared" si="318"/>
        <v>#DIV/0!</v>
      </c>
      <c r="AJ795" s="1">
        <f ca="1">SUM(OFFSET('96点'!AJ$5,(ROW(AJ795)-ROW(AJ$5))*4,,4))</f>
        <v>0</v>
      </c>
      <c r="AK795" s="1">
        <f ca="1">SUM(OFFSET('96点'!AK$5,(ROW(AK795)-ROW(AK$5))*4,,4))</f>
        <v>0</v>
      </c>
      <c r="AL795" s="1" t="e">
        <f ca="1" t="shared" si="319"/>
        <v>#DIV/0!</v>
      </c>
      <c r="AM795" s="1" t="e">
        <f ca="1" t="shared" si="320"/>
        <v>#DIV/0!</v>
      </c>
      <c r="AN795" s="1">
        <f ca="1">SUM(OFFSET('96点'!AN$5,(ROW(AN795)-ROW(AN$5))*4,,4))</f>
        <v>0</v>
      </c>
      <c r="AO795" s="1">
        <f ca="1">SUM(OFFSET('96点'!AO$5,(ROW(AO795)-ROW(AO$5))*4,,4))</f>
        <v>0</v>
      </c>
      <c r="AP795" s="1" t="e">
        <f ca="1" t="shared" si="321"/>
        <v>#DIV/0!</v>
      </c>
      <c r="AQ795" s="1">
        <f ca="1">SUM(OFFSET('96点'!AQ$5,(ROW(AQ795)-ROW(AQ$5))*4,,4))</f>
        <v>0</v>
      </c>
      <c r="AR795" s="1">
        <f ca="1">SUM(OFFSET('96点'!AR$5,(ROW(AR795)-ROW(AR$5))*4,,4))</f>
        <v>0</v>
      </c>
      <c r="AS795" s="1" t="e">
        <f ca="1" t="shared" si="322"/>
        <v>#DIV/0!</v>
      </c>
      <c r="AT795" s="1" t="e">
        <f ca="1" t="shared" si="323"/>
        <v>#DIV/0!</v>
      </c>
      <c r="AU795" s="1">
        <f ca="1">SUM(OFFSET('96点'!AU$5,(ROW(AU795)-ROW(AU$5))*4,,4))</f>
        <v>0</v>
      </c>
      <c r="AV795" s="1">
        <f ca="1">SUM(OFFSET('96点'!AV$5,(ROW(AV795)-ROW(AV$5))*4,,4))</f>
        <v>0</v>
      </c>
      <c r="AW795" s="1" t="e">
        <f ca="1" t="shared" si="324"/>
        <v>#DIV/0!</v>
      </c>
      <c r="AX795" s="1">
        <f ca="1">SUM(OFFSET('96点'!AX$5,(ROW(AX795)-ROW(AX$5))*4,,4))</f>
        <v>0</v>
      </c>
      <c r="AY795" s="1">
        <f ca="1">SUM(OFFSET('96点'!AY$5,(ROW(AY795)-ROW(AY$5))*4,,4))</f>
        <v>0</v>
      </c>
      <c r="AZ795" s="1" t="e">
        <f ca="1" t="shared" si="325"/>
        <v>#DIV/0!</v>
      </c>
      <c r="BA795" s="1" t="e">
        <f ca="1" t="shared" si="326"/>
        <v>#DIV/0!</v>
      </c>
      <c r="BB795" s="1">
        <f ca="1">SUM(OFFSET('96点'!BB$5,(ROW(BB795)-ROW(BB$5))*4,,4))</f>
        <v>0</v>
      </c>
    </row>
    <row r="796" spans="3:54">
      <c r="C796" s="1">
        <f t="shared" si="302"/>
        <v>792</v>
      </c>
      <c r="D796" s="1">
        <f t="shared" si="303"/>
        <v>26</v>
      </c>
      <c r="E796" s="1">
        <f t="shared" si="306"/>
        <v>45121</v>
      </c>
      <c r="F796" s="1" t="str">
        <f t="shared" si="304"/>
        <v>20230714</v>
      </c>
      <c r="G796">
        <f t="shared" si="307"/>
        <v>1</v>
      </c>
      <c r="J796" s="1" t="str">
        <f>INDEX(辅助表!$F$3:$F$14,G796)</f>
        <v>风电调度单元</v>
      </c>
      <c r="K796" s="1" t="str">
        <f t="shared" si="305"/>
        <v>2023-07-14</v>
      </c>
      <c r="L796" s="15" t="str">
        <f ca="1" t="shared" si="308"/>
        <v>24:00</v>
      </c>
      <c r="M796" s="1">
        <f ca="1">SUM(OFFSET('96点'!M$5,(ROW(M796)-ROW(M$5))*4,,4))</f>
        <v>0</v>
      </c>
      <c r="N796" s="1" t="e">
        <f ca="1" t="shared" si="309"/>
        <v>#DIV/0!</v>
      </c>
      <c r="O796" s="1">
        <f ca="1">SUM(OFFSET('96点'!O$5,(ROW(O796)-ROW(O$5))*4,,4))</f>
        <v>0</v>
      </c>
      <c r="P796" s="1">
        <f ca="1">SUM(OFFSET('96点'!P$5,(ROW(P796)-ROW(P$5))*4,,4))</f>
        <v>0</v>
      </c>
      <c r="Q796" s="1" t="e">
        <f ca="1" t="shared" si="310"/>
        <v>#DIV/0!</v>
      </c>
      <c r="R796" s="1" t="e">
        <f ca="1" t="shared" si="311"/>
        <v>#DIV/0!</v>
      </c>
      <c r="S796" s="1">
        <f ca="1">SUM(OFFSET('96点'!S$5,(ROW(S796)-ROW(S$5))*4,,4))</f>
        <v>0</v>
      </c>
      <c r="T796" s="1">
        <f ca="1">SUM(OFFSET('96点'!T$5,(ROW(T796)-ROW(T$5))*4,,4))</f>
        <v>0</v>
      </c>
      <c r="U796" s="1" t="e">
        <f ca="1" t="shared" si="312"/>
        <v>#DIV/0!</v>
      </c>
      <c r="V796" s="1">
        <f ca="1">SUM(OFFSET('96点'!V$5,(ROW(V796)-ROW(V$5))*4,,4))</f>
        <v>0</v>
      </c>
      <c r="W796" s="1">
        <f ca="1">SUM(OFFSET('96点'!W$5,(ROW(W796)-ROW(W$5))*4,,4))</f>
        <v>0</v>
      </c>
      <c r="X796" s="1" t="e">
        <f ca="1" t="shared" si="313"/>
        <v>#DIV/0!</v>
      </c>
      <c r="Y796" s="1" t="e">
        <f ca="1" t="shared" si="314"/>
        <v>#DIV/0!</v>
      </c>
      <c r="Z796" s="1">
        <f ca="1">SUM(OFFSET('96点'!Z$5,(ROW(Z796)-ROW(Z$5))*4,,4))</f>
        <v>0</v>
      </c>
      <c r="AA796" s="1">
        <f ca="1">SUM(OFFSET('96点'!AA$5,(ROW(AA796)-ROW(AA$5))*4,,4))</f>
        <v>0</v>
      </c>
      <c r="AB796" s="1" t="e">
        <f ca="1" t="shared" si="315"/>
        <v>#DIV/0!</v>
      </c>
      <c r="AC796" s="1">
        <f ca="1">SUM(OFFSET('96点'!AC$5,(ROW(AC796)-ROW(AC$5))*4,,4))</f>
        <v>0</v>
      </c>
      <c r="AD796" s="1">
        <f ca="1">SUM(OFFSET('96点'!AD$5,(ROW(AD796)-ROW(AD$5))*4,,4))</f>
        <v>0</v>
      </c>
      <c r="AE796" s="1" t="e">
        <f ca="1" t="shared" si="316"/>
        <v>#DIV/0!</v>
      </c>
      <c r="AF796" s="1" t="e">
        <f ca="1" t="shared" si="317"/>
        <v>#DIV/0!</v>
      </c>
      <c r="AG796" s="1">
        <f ca="1">SUM(OFFSET('96点'!AG$5,(ROW(AG796)-ROW(AG$5))*4,,4))</f>
        <v>0</v>
      </c>
      <c r="AH796" s="1">
        <f ca="1">SUM(OFFSET('96点'!AH$5,(ROW(AH796)-ROW(AH$5))*4,,4))</f>
        <v>0</v>
      </c>
      <c r="AI796" s="1" t="e">
        <f ca="1" t="shared" si="318"/>
        <v>#DIV/0!</v>
      </c>
      <c r="AJ796" s="1">
        <f ca="1">SUM(OFFSET('96点'!AJ$5,(ROW(AJ796)-ROW(AJ$5))*4,,4))</f>
        <v>0</v>
      </c>
      <c r="AK796" s="1">
        <f ca="1">SUM(OFFSET('96点'!AK$5,(ROW(AK796)-ROW(AK$5))*4,,4))</f>
        <v>0</v>
      </c>
      <c r="AL796" s="1" t="e">
        <f ca="1" t="shared" si="319"/>
        <v>#DIV/0!</v>
      </c>
      <c r="AM796" s="1" t="e">
        <f ca="1" t="shared" si="320"/>
        <v>#DIV/0!</v>
      </c>
      <c r="AN796" s="1">
        <f ca="1">SUM(OFFSET('96点'!AN$5,(ROW(AN796)-ROW(AN$5))*4,,4))</f>
        <v>0</v>
      </c>
      <c r="AO796" s="1">
        <f ca="1">SUM(OFFSET('96点'!AO$5,(ROW(AO796)-ROW(AO$5))*4,,4))</f>
        <v>0</v>
      </c>
      <c r="AP796" s="1" t="e">
        <f ca="1" t="shared" si="321"/>
        <v>#DIV/0!</v>
      </c>
      <c r="AQ796" s="1">
        <f ca="1">SUM(OFFSET('96点'!AQ$5,(ROW(AQ796)-ROW(AQ$5))*4,,4))</f>
        <v>0</v>
      </c>
      <c r="AR796" s="1">
        <f ca="1">SUM(OFFSET('96点'!AR$5,(ROW(AR796)-ROW(AR$5))*4,,4))</f>
        <v>0</v>
      </c>
      <c r="AS796" s="1" t="e">
        <f ca="1" t="shared" si="322"/>
        <v>#DIV/0!</v>
      </c>
      <c r="AT796" s="1" t="e">
        <f ca="1" t="shared" si="323"/>
        <v>#DIV/0!</v>
      </c>
      <c r="AU796" s="1">
        <f ca="1">SUM(OFFSET('96点'!AU$5,(ROW(AU796)-ROW(AU$5))*4,,4))</f>
        <v>0</v>
      </c>
      <c r="AV796" s="1">
        <f ca="1">SUM(OFFSET('96点'!AV$5,(ROW(AV796)-ROW(AV$5))*4,,4))</f>
        <v>0</v>
      </c>
      <c r="AW796" s="1" t="e">
        <f ca="1" t="shared" si="324"/>
        <v>#DIV/0!</v>
      </c>
      <c r="AX796" s="1">
        <f ca="1">SUM(OFFSET('96点'!AX$5,(ROW(AX796)-ROW(AX$5))*4,,4))</f>
        <v>0</v>
      </c>
      <c r="AY796" s="1">
        <f ca="1">SUM(OFFSET('96点'!AY$5,(ROW(AY796)-ROW(AY$5))*4,,4))</f>
        <v>0</v>
      </c>
      <c r="AZ796" s="1" t="e">
        <f ca="1" t="shared" si="325"/>
        <v>#DIV/0!</v>
      </c>
      <c r="BA796" s="1" t="e">
        <f ca="1" t="shared" si="326"/>
        <v>#DIV/0!</v>
      </c>
      <c r="BB796" s="1">
        <f ca="1">SUM(OFFSET('96点'!BB$5,(ROW(BB796)-ROW(BB$5))*4,,4))</f>
        <v>0</v>
      </c>
    </row>
    <row r="797" spans="3:54">
      <c r="C797" s="1">
        <f t="shared" si="302"/>
        <v>793</v>
      </c>
      <c r="D797" s="1">
        <f t="shared" si="303"/>
        <v>3</v>
      </c>
      <c r="E797" s="1">
        <f t="shared" si="306"/>
        <v>45121</v>
      </c>
      <c r="F797" s="1" t="str">
        <f t="shared" si="304"/>
        <v>20230714</v>
      </c>
      <c r="G797">
        <f t="shared" si="307"/>
        <v>2</v>
      </c>
      <c r="J797" s="1" t="str">
        <f>INDEX(辅助表!$F$3:$F$14,G797)</f>
        <v>测试机组#1调度单元</v>
      </c>
      <c r="K797" s="1" t="str">
        <f t="shared" si="305"/>
        <v>2023-07-14</v>
      </c>
      <c r="L797" s="3">
        <f ca="1" t="shared" si="308"/>
        <v>0.0416666666666667</v>
      </c>
      <c r="M797" s="1">
        <f ca="1">SUM(OFFSET('96点'!M$5,(ROW(M797)-ROW(M$5))*4,,4))</f>
        <v>0</v>
      </c>
      <c r="N797" s="1" t="e">
        <f ca="1" t="shared" si="309"/>
        <v>#DIV/0!</v>
      </c>
      <c r="O797" s="1">
        <f ca="1">SUM(OFFSET('96点'!O$5,(ROW(O797)-ROW(O$5))*4,,4))</f>
        <v>0</v>
      </c>
      <c r="P797" s="1">
        <f ca="1">SUM(OFFSET('96点'!P$5,(ROW(P797)-ROW(P$5))*4,,4))</f>
        <v>0</v>
      </c>
      <c r="Q797" s="1" t="e">
        <f ca="1" t="shared" si="310"/>
        <v>#DIV/0!</v>
      </c>
      <c r="R797" s="1" t="e">
        <f ca="1" t="shared" si="311"/>
        <v>#DIV/0!</v>
      </c>
      <c r="S797" s="1">
        <f ca="1">SUM(OFFSET('96点'!S$5,(ROW(S797)-ROW(S$5))*4,,4))</f>
        <v>0</v>
      </c>
      <c r="T797" s="1">
        <f ca="1">SUM(OFFSET('96点'!T$5,(ROW(T797)-ROW(T$5))*4,,4))</f>
        <v>0</v>
      </c>
      <c r="U797" s="1" t="e">
        <f ca="1" t="shared" si="312"/>
        <v>#DIV/0!</v>
      </c>
      <c r="V797" s="1">
        <f ca="1">SUM(OFFSET('96点'!V$5,(ROW(V797)-ROW(V$5))*4,,4))</f>
        <v>0</v>
      </c>
      <c r="W797" s="1">
        <f ca="1">SUM(OFFSET('96点'!W$5,(ROW(W797)-ROW(W$5))*4,,4))</f>
        <v>0</v>
      </c>
      <c r="X797" s="1" t="e">
        <f ca="1" t="shared" si="313"/>
        <v>#DIV/0!</v>
      </c>
      <c r="Y797" s="1" t="e">
        <f ca="1" t="shared" si="314"/>
        <v>#DIV/0!</v>
      </c>
      <c r="Z797" s="1">
        <f ca="1">SUM(OFFSET('96点'!Z$5,(ROW(Z797)-ROW(Z$5))*4,,4))</f>
        <v>0</v>
      </c>
      <c r="AA797" s="1">
        <f ca="1">SUM(OFFSET('96点'!AA$5,(ROW(AA797)-ROW(AA$5))*4,,4))</f>
        <v>0</v>
      </c>
      <c r="AB797" s="1" t="e">
        <f ca="1" t="shared" si="315"/>
        <v>#DIV/0!</v>
      </c>
      <c r="AC797" s="1">
        <f ca="1">SUM(OFFSET('96点'!AC$5,(ROW(AC797)-ROW(AC$5))*4,,4))</f>
        <v>0</v>
      </c>
      <c r="AD797" s="1">
        <f ca="1">SUM(OFFSET('96点'!AD$5,(ROW(AD797)-ROW(AD$5))*4,,4))</f>
        <v>0</v>
      </c>
      <c r="AE797" s="1" t="e">
        <f ca="1" t="shared" si="316"/>
        <v>#DIV/0!</v>
      </c>
      <c r="AF797" s="1" t="e">
        <f ca="1" t="shared" si="317"/>
        <v>#DIV/0!</v>
      </c>
      <c r="AG797" s="1">
        <f ca="1">SUM(OFFSET('96点'!AG$5,(ROW(AG797)-ROW(AG$5))*4,,4))</f>
        <v>0</v>
      </c>
      <c r="AH797" s="1">
        <f ca="1">SUM(OFFSET('96点'!AH$5,(ROW(AH797)-ROW(AH$5))*4,,4))</f>
        <v>0</v>
      </c>
      <c r="AI797" s="1" t="e">
        <f ca="1" t="shared" si="318"/>
        <v>#DIV/0!</v>
      </c>
      <c r="AJ797" s="1">
        <f ca="1">SUM(OFFSET('96点'!AJ$5,(ROW(AJ797)-ROW(AJ$5))*4,,4))</f>
        <v>0</v>
      </c>
      <c r="AK797" s="1">
        <f ca="1">SUM(OFFSET('96点'!AK$5,(ROW(AK797)-ROW(AK$5))*4,,4))</f>
        <v>0</v>
      </c>
      <c r="AL797" s="1" t="e">
        <f ca="1" t="shared" si="319"/>
        <v>#DIV/0!</v>
      </c>
      <c r="AM797" s="1" t="e">
        <f ca="1" t="shared" si="320"/>
        <v>#DIV/0!</v>
      </c>
      <c r="AN797" s="1">
        <f ca="1">SUM(OFFSET('96点'!AN$5,(ROW(AN797)-ROW(AN$5))*4,,4))</f>
        <v>0</v>
      </c>
      <c r="AO797" s="1">
        <f ca="1">SUM(OFFSET('96点'!AO$5,(ROW(AO797)-ROW(AO$5))*4,,4))</f>
        <v>0</v>
      </c>
      <c r="AP797" s="1" t="e">
        <f ca="1" t="shared" si="321"/>
        <v>#DIV/0!</v>
      </c>
      <c r="AQ797" s="1">
        <f ca="1">SUM(OFFSET('96点'!AQ$5,(ROW(AQ797)-ROW(AQ$5))*4,,4))</f>
        <v>0</v>
      </c>
      <c r="AR797" s="1">
        <f ca="1">SUM(OFFSET('96点'!AR$5,(ROW(AR797)-ROW(AR$5))*4,,4))</f>
        <v>0</v>
      </c>
      <c r="AS797" s="1" t="e">
        <f ca="1" t="shared" si="322"/>
        <v>#DIV/0!</v>
      </c>
      <c r="AT797" s="1" t="e">
        <f ca="1" t="shared" si="323"/>
        <v>#DIV/0!</v>
      </c>
      <c r="AU797" s="1">
        <f ca="1">SUM(OFFSET('96点'!AU$5,(ROW(AU797)-ROW(AU$5))*4,,4))</f>
        <v>0</v>
      </c>
      <c r="AV797" s="1">
        <f ca="1">SUM(OFFSET('96点'!AV$5,(ROW(AV797)-ROW(AV$5))*4,,4))</f>
        <v>0</v>
      </c>
      <c r="AW797" s="1" t="e">
        <f ca="1" t="shared" si="324"/>
        <v>#DIV/0!</v>
      </c>
      <c r="AX797" s="1">
        <f ca="1">SUM(OFFSET('96点'!AX$5,(ROW(AX797)-ROW(AX$5))*4,,4))</f>
        <v>0</v>
      </c>
      <c r="AY797" s="1">
        <f ca="1">SUM(OFFSET('96点'!AY$5,(ROW(AY797)-ROW(AY$5))*4,,4))</f>
        <v>0</v>
      </c>
      <c r="AZ797" s="1" t="e">
        <f ca="1" t="shared" si="325"/>
        <v>#DIV/0!</v>
      </c>
      <c r="BA797" s="1" t="e">
        <f ca="1" t="shared" si="326"/>
        <v>#DIV/0!</v>
      </c>
      <c r="BB797" s="1">
        <f ca="1">SUM(OFFSET('96点'!BB$5,(ROW(BB797)-ROW(BB$5))*4,,4))</f>
        <v>0</v>
      </c>
    </row>
    <row r="798" spans="3:54">
      <c r="C798" s="1">
        <f t="shared" si="302"/>
        <v>794</v>
      </c>
      <c r="D798" s="1">
        <f t="shared" si="303"/>
        <v>4</v>
      </c>
      <c r="E798" s="1">
        <f t="shared" si="306"/>
        <v>45121</v>
      </c>
      <c r="F798" s="1" t="str">
        <f t="shared" si="304"/>
        <v>20230714</v>
      </c>
      <c r="G798">
        <f t="shared" si="307"/>
        <v>2</v>
      </c>
      <c r="J798" s="1" t="str">
        <f>INDEX(辅助表!$F$3:$F$14,G798)</f>
        <v>测试机组#1调度单元</v>
      </c>
      <c r="K798" s="1" t="str">
        <f t="shared" si="305"/>
        <v>2023-07-14</v>
      </c>
      <c r="L798" s="3">
        <f ca="1" t="shared" si="308"/>
        <v>0.0833333333333333</v>
      </c>
      <c r="M798" s="1">
        <f ca="1">SUM(OFFSET('96点'!M$5,(ROW(M798)-ROW(M$5))*4,,4))</f>
        <v>0</v>
      </c>
      <c r="N798" s="1" t="e">
        <f ca="1" t="shared" si="309"/>
        <v>#DIV/0!</v>
      </c>
      <c r="O798" s="1">
        <f ca="1">SUM(OFFSET('96点'!O$5,(ROW(O798)-ROW(O$5))*4,,4))</f>
        <v>0</v>
      </c>
      <c r="P798" s="1">
        <f ca="1">SUM(OFFSET('96点'!P$5,(ROW(P798)-ROW(P$5))*4,,4))</f>
        <v>0</v>
      </c>
      <c r="Q798" s="1" t="e">
        <f ca="1" t="shared" si="310"/>
        <v>#DIV/0!</v>
      </c>
      <c r="R798" s="1" t="e">
        <f ca="1" t="shared" si="311"/>
        <v>#DIV/0!</v>
      </c>
      <c r="S798" s="1">
        <f ca="1">SUM(OFFSET('96点'!S$5,(ROW(S798)-ROW(S$5))*4,,4))</f>
        <v>0</v>
      </c>
      <c r="T798" s="1">
        <f ca="1">SUM(OFFSET('96点'!T$5,(ROW(T798)-ROW(T$5))*4,,4))</f>
        <v>0</v>
      </c>
      <c r="U798" s="1" t="e">
        <f ca="1" t="shared" si="312"/>
        <v>#DIV/0!</v>
      </c>
      <c r="V798" s="1">
        <f ca="1">SUM(OFFSET('96点'!V$5,(ROW(V798)-ROW(V$5))*4,,4))</f>
        <v>0</v>
      </c>
      <c r="W798" s="1">
        <f ca="1">SUM(OFFSET('96点'!W$5,(ROW(W798)-ROW(W$5))*4,,4))</f>
        <v>0</v>
      </c>
      <c r="X798" s="1" t="e">
        <f ca="1" t="shared" si="313"/>
        <v>#DIV/0!</v>
      </c>
      <c r="Y798" s="1" t="e">
        <f ca="1" t="shared" si="314"/>
        <v>#DIV/0!</v>
      </c>
      <c r="Z798" s="1">
        <f ca="1">SUM(OFFSET('96点'!Z$5,(ROW(Z798)-ROW(Z$5))*4,,4))</f>
        <v>0</v>
      </c>
      <c r="AA798" s="1">
        <f ca="1">SUM(OFFSET('96点'!AA$5,(ROW(AA798)-ROW(AA$5))*4,,4))</f>
        <v>0</v>
      </c>
      <c r="AB798" s="1" t="e">
        <f ca="1" t="shared" si="315"/>
        <v>#DIV/0!</v>
      </c>
      <c r="AC798" s="1">
        <f ca="1">SUM(OFFSET('96点'!AC$5,(ROW(AC798)-ROW(AC$5))*4,,4))</f>
        <v>0</v>
      </c>
      <c r="AD798" s="1">
        <f ca="1">SUM(OFFSET('96点'!AD$5,(ROW(AD798)-ROW(AD$5))*4,,4))</f>
        <v>0</v>
      </c>
      <c r="AE798" s="1" t="e">
        <f ca="1" t="shared" si="316"/>
        <v>#DIV/0!</v>
      </c>
      <c r="AF798" s="1" t="e">
        <f ca="1" t="shared" si="317"/>
        <v>#DIV/0!</v>
      </c>
      <c r="AG798" s="1">
        <f ca="1">SUM(OFFSET('96点'!AG$5,(ROW(AG798)-ROW(AG$5))*4,,4))</f>
        <v>0</v>
      </c>
      <c r="AH798" s="1">
        <f ca="1">SUM(OFFSET('96点'!AH$5,(ROW(AH798)-ROW(AH$5))*4,,4))</f>
        <v>0</v>
      </c>
      <c r="AI798" s="1" t="e">
        <f ca="1" t="shared" si="318"/>
        <v>#DIV/0!</v>
      </c>
      <c r="AJ798" s="1">
        <f ca="1">SUM(OFFSET('96点'!AJ$5,(ROW(AJ798)-ROW(AJ$5))*4,,4))</f>
        <v>0</v>
      </c>
      <c r="AK798" s="1">
        <f ca="1">SUM(OFFSET('96点'!AK$5,(ROW(AK798)-ROW(AK$5))*4,,4))</f>
        <v>0</v>
      </c>
      <c r="AL798" s="1" t="e">
        <f ca="1" t="shared" si="319"/>
        <v>#DIV/0!</v>
      </c>
      <c r="AM798" s="1" t="e">
        <f ca="1" t="shared" si="320"/>
        <v>#DIV/0!</v>
      </c>
      <c r="AN798" s="1">
        <f ca="1">SUM(OFFSET('96点'!AN$5,(ROW(AN798)-ROW(AN$5))*4,,4))</f>
        <v>0</v>
      </c>
      <c r="AO798" s="1">
        <f ca="1">SUM(OFFSET('96点'!AO$5,(ROW(AO798)-ROW(AO$5))*4,,4))</f>
        <v>0</v>
      </c>
      <c r="AP798" s="1" t="e">
        <f ca="1" t="shared" si="321"/>
        <v>#DIV/0!</v>
      </c>
      <c r="AQ798" s="1">
        <f ca="1">SUM(OFFSET('96点'!AQ$5,(ROW(AQ798)-ROW(AQ$5))*4,,4))</f>
        <v>0</v>
      </c>
      <c r="AR798" s="1">
        <f ca="1">SUM(OFFSET('96点'!AR$5,(ROW(AR798)-ROW(AR$5))*4,,4))</f>
        <v>0</v>
      </c>
      <c r="AS798" s="1" t="e">
        <f ca="1" t="shared" si="322"/>
        <v>#DIV/0!</v>
      </c>
      <c r="AT798" s="1" t="e">
        <f ca="1" t="shared" si="323"/>
        <v>#DIV/0!</v>
      </c>
      <c r="AU798" s="1">
        <f ca="1">SUM(OFFSET('96点'!AU$5,(ROW(AU798)-ROW(AU$5))*4,,4))</f>
        <v>0</v>
      </c>
      <c r="AV798" s="1">
        <f ca="1">SUM(OFFSET('96点'!AV$5,(ROW(AV798)-ROW(AV$5))*4,,4))</f>
        <v>0</v>
      </c>
      <c r="AW798" s="1" t="e">
        <f ca="1" t="shared" si="324"/>
        <v>#DIV/0!</v>
      </c>
      <c r="AX798" s="1">
        <f ca="1">SUM(OFFSET('96点'!AX$5,(ROW(AX798)-ROW(AX$5))*4,,4))</f>
        <v>0</v>
      </c>
      <c r="AY798" s="1">
        <f ca="1">SUM(OFFSET('96点'!AY$5,(ROW(AY798)-ROW(AY$5))*4,,4))</f>
        <v>0</v>
      </c>
      <c r="AZ798" s="1" t="e">
        <f ca="1" t="shared" si="325"/>
        <v>#DIV/0!</v>
      </c>
      <c r="BA798" s="1" t="e">
        <f ca="1" t="shared" si="326"/>
        <v>#DIV/0!</v>
      </c>
      <c r="BB798" s="1">
        <f ca="1">SUM(OFFSET('96点'!BB$5,(ROW(BB798)-ROW(BB$5))*4,,4))</f>
        <v>0</v>
      </c>
    </row>
    <row r="799" spans="3:54">
      <c r="C799" s="1">
        <f t="shared" si="302"/>
        <v>795</v>
      </c>
      <c r="D799" s="1">
        <f t="shared" si="303"/>
        <v>5</v>
      </c>
      <c r="E799" s="1">
        <f t="shared" si="306"/>
        <v>45121</v>
      </c>
      <c r="F799" s="1" t="str">
        <f t="shared" si="304"/>
        <v>20230714</v>
      </c>
      <c r="G799">
        <f t="shared" si="307"/>
        <v>2</v>
      </c>
      <c r="J799" s="1" t="str">
        <f>INDEX(辅助表!$F$3:$F$14,G799)</f>
        <v>测试机组#1调度单元</v>
      </c>
      <c r="K799" s="1" t="str">
        <f t="shared" si="305"/>
        <v>2023-07-14</v>
      </c>
      <c r="L799" s="3">
        <f ca="1" t="shared" si="308"/>
        <v>0.125</v>
      </c>
      <c r="M799" s="1">
        <f ca="1">SUM(OFFSET('96点'!M$5,(ROW(M799)-ROW(M$5))*4,,4))</f>
        <v>0</v>
      </c>
      <c r="N799" s="1" t="e">
        <f ca="1" t="shared" si="309"/>
        <v>#DIV/0!</v>
      </c>
      <c r="O799" s="1">
        <f ca="1">SUM(OFFSET('96点'!O$5,(ROW(O799)-ROW(O$5))*4,,4))</f>
        <v>0</v>
      </c>
      <c r="P799" s="1">
        <f ca="1">SUM(OFFSET('96点'!P$5,(ROW(P799)-ROW(P$5))*4,,4))</f>
        <v>0</v>
      </c>
      <c r="Q799" s="1" t="e">
        <f ca="1" t="shared" si="310"/>
        <v>#DIV/0!</v>
      </c>
      <c r="R799" s="1" t="e">
        <f ca="1" t="shared" si="311"/>
        <v>#DIV/0!</v>
      </c>
      <c r="S799" s="1">
        <f ca="1">SUM(OFFSET('96点'!S$5,(ROW(S799)-ROW(S$5))*4,,4))</f>
        <v>0</v>
      </c>
      <c r="T799" s="1">
        <f ca="1">SUM(OFFSET('96点'!T$5,(ROW(T799)-ROW(T$5))*4,,4))</f>
        <v>0</v>
      </c>
      <c r="U799" s="1" t="e">
        <f ca="1" t="shared" si="312"/>
        <v>#DIV/0!</v>
      </c>
      <c r="V799" s="1">
        <f ca="1">SUM(OFFSET('96点'!V$5,(ROW(V799)-ROW(V$5))*4,,4))</f>
        <v>0</v>
      </c>
      <c r="W799" s="1">
        <f ca="1">SUM(OFFSET('96点'!W$5,(ROW(W799)-ROW(W$5))*4,,4))</f>
        <v>0</v>
      </c>
      <c r="X799" s="1" t="e">
        <f ca="1" t="shared" si="313"/>
        <v>#DIV/0!</v>
      </c>
      <c r="Y799" s="1" t="e">
        <f ca="1" t="shared" si="314"/>
        <v>#DIV/0!</v>
      </c>
      <c r="Z799" s="1">
        <f ca="1">SUM(OFFSET('96点'!Z$5,(ROW(Z799)-ROW(Z$5))*4,,4))</f>
        <v>0</v>
      </c>
      <c r="AA799" s="1">
        <f ca="1">SUM(OFFSET('96点'!AA$5,(ROW(AA799)-ROW(AA$5))*4,,4))</f>
        <v>0</v>
      </c>
      <c r="AB799" s="1" t="e">
        <f ca="1" t="shared" si="315"/>
        <v>#DIV/0!</v>
      </c>
      <c r="AC799" s="1">
        <f ca="1">SUM(OFFSET('96点'!AC$5,(ROW(AC799)-ROW(AC$5))*4,,4))</f>
        <v>0</v>
      </c>
      <c r="AD799" s="1">
        <f ca="1">SUM(OFFSET('96点'!AD$5,(ROW(AD799)-ROW(AD$5))*4,,4))</f>
        <v>0</v>
      </c>
      <c r="AE799" s="1" t="e">
        <f ca="1" t="shared" si="316"/>
        <v>#DIV/0!</v>
      </c>
      <c r="AF799" s="1" t="e">
        <f ca="1" t="shared" si="317"/>
        <v>#DIV/0!</v>
      </c>
      <c r="AG799" s="1">
        <f ca="1">SUM(OFFSET('96点'!AG$5,(ROW(AG799)-ROW(AG$5))*4,,4))</f>
        <v>0</v>
      </c>
      <c r="AH799" s="1">
        <f ca="1">SUM(OFFSET('96点'!AH$5,(ROW(AH799)-ROW(AH$5))*4,,4))</f>
        <v>0</v>
      </c>
      <c r="AI799" s="1" t="e">
        <f ca="1" t="shared" si="318"/>
        <v>#DIV/0!</v>
      </c>
      <c r="AJ799" s="1">
        <f ca="1">SUM(OFFSET('96点'!AJ$5,(ROW(AJ799)-ROW(AJ$5))*4,,4))</f>
        <v>0</v>
      </c>
      <c r="AK799" s="1">
        <f ca="1">SUM(OFFSET('96点'!AK$5,(ROW(AK799)-ROW(AK$5))*4,,4))</f>
        <v>0</v>
      </c>
      <c r="AL799" s="1" t="e">
        <f ca="1" t="shared" si="319"/>
        <v>#DIV/0!</v>
      </c>
      <c r="AM799" s="1" t="e">
        <f ca="1" t="shared" si="320"/>
        <v>#DIV/0!</v>
      </c>
      <c r="AN799" s="1">
        <f ca="1">SUM(OFFSET('96点'!AN$5,(ROW(AN799)-ROW(AN$5))*4,,4))</f>
        <v>0</v>
      </c>
      <c r="AO799" s="1">
        <f ca="1">SUM(OFFSET('96点'!AO$5,(ROW(AO799)-ROW(AO$5))*4,,4))</f>
        <v>0</v>
      </c>
      <c r="AP799" s="1" t="e">
        <f ca="1" t="shared" si="321"/>
        <v>#DIV/0!</v>
      </c>
      <c r="AQ799" s="1">
        <f ca="1">SUM(OFFSET('96点'!AQ$5,(ROW(AQ799)-ROW(AQ$5))*4,,4))</f>
        <v>0</v>
      </c>
      <c r="AR799" s="1">
        <f ca="1">SUM(OFFSET('96点'!AR$5,(ROW(AR799)-ROW(AR$5))*4,,4))</f>
        <v>0</v>
      </c>
      <c r="AS799" s="1" t="e">
        <f ca="1" t="shared" si="322"/>
        <v>#DIV/0!</v>
      </c>
      <c r="AT799" s="1" t="e">
        <f ca="1" t="shared" si="323"/>
        <v>#DIV/0!</v>
      </c>
      <c r="AU799" s="1">
        <f ca="1">SUM(OFFSET('96点'!AU$5,(ROW(AU799)-ROW(AU$5))*4,,4))</f>
        <v>0</v>
      </c>
      <c r="AV799" s="1">
        <f ca="1">SUM(OFFSET('96点'!AV$5,(ROW(AV799)-ROW(AV$5))*4,,4))</f>
        <v>0</v>
      </c>
      <c r="AW799" s="1" t="e">
        <f ca="1" t="shared" si="324"/>
        <v>#DIV/0!</v>
      </c>
      <c r="AX799" s="1">
        <f ca="1">SUM(OFFSET('96点'!AX$5,(ROW(AX799)-ROW(AX$5))*4,,4))</f>
        <v>0</v>
      </c>
      <c r="AY799" s="1">
        <f ca="1">SUM(OFFSET('96点'!AY$5,(ROW(AY799)-ROW(AY$5))*4,,4))</f>
        <v>0</v>
      </c>
      <c r="AZ799" s="1" t="e">
        <f ca="1" t="shared" si="325"/>
        <v>#DIV/0!</v>
      </c>
      <c r="BA799" s="1" t="e">
        <f ca="1" t="shared" si="326"/>
        <v>#DIV/0!</v>
      </c>
      <c r="BB799" s="1">
        <f ca="1">SUM(OFFSET('96点'!BB$5,(ROW(BB799)-ROW(BB$5))*4,,4))</f>
        <v>0</v>
      </c>
    </row>
    <row r="800" spans="3:54">
      <c r="C800" s="1">
        <f t="shared" si="302"/>
        <v>796</v>
      </c>
      <c r="D800" s="1">
        <f t="shared" si="303"/>
        <v>6</v>
      </c>
      <c r="E800" s="1">
        <f t="shared" si="306"/>
        <v>45121</v>
      </c>
      <c r="F800" s="1" t="str">
        <f t="shared" si="304"/>
        <v>20230714</v>
      </c>
      <c r="G800">
        <f t="shared" si="307"/>
        <v>2</v>
      </c>
      <c r="J800" s="1" t="str">
        <f>INDEX(辅助表!$F$3:$F$14,G800)</f>
        <v>测试机组#1调度单元</v>
      </c>
      <c r="K800" s="1" t="str">
        <f t="shared" si="305"/>
        <v>2023-07-14</v>
      </c>
      <c r="L800" s="3">
        <f ca="1" t="shared" si="308"/>
        <v>0.166666666666667</v>
      </c>
      <c r="M800" s="1">
        <f ca="1">SUM(OFFSET('96点'!M$5,(ROW(M800)-ROW(M$5))*4,,4))</f>
        <v>0</v>
      </c>
      <c r="N800" s="1" t="e">
        <f ca="1" t="shared" si="309"/>
        <v>#DIV/0!</v>
      </c>
      <c r="O800" s="1">
        <f ca="1">SUM(OFFSET('96点'!O$5,(ROW(O800)-ROW(O$5))*4,,4))</f>
        <v>0</v>
      </c>
      <c r="P800" s="1">
        <f ca="1">SUM(OFFSET('96点'!P$5,(ROW(P800)-ROW(P$5))*4,,4))</f>
        <v>0</v>
      </c>
      <c r="Q800" s="1" t="e">
        <f ca="1" t="shared" si="310"/>
        <v>#DIV/0!</v>
      </c>
      <c r="R800" s="1" t="e">
        <f ca="1" t="shared" si="311"/>
        <v>#DIV/0!</v>
      </c>
      <c r="S800" s="1">
        <f ca="1">SUM(OFFSET('96点'!S$5,(ROW(S800)-ROW(S$5))*4,,4))</f>
        <v>0</v>
      </c>
      <c r="T800" s="1">
        <f ca="1">SUM(OFFSET('96点'!T$5,(ROW(T800)-ROW(T$5))*4,,4))</f>
        <v>0</v>
      </c>
      <c r="U800" s="1" t="e">
        <f ca="1" t="shared" si="312"/>
        <v>#DIV/0!</v>
      </c>
      <c r="V800" s="1">
        <f ca="1">SUM(OFFSET('96点'!V$5,(ROW(V800)-ROW(V$5))*4,,4))</f>
        <v>0</v>
      </c>
      <c r="W800" s="1">
        <f ca="1">SUM(OFFSET('96点'!W$5,(ROW(W800)-ROW(W$5))*4,,4))</f>
        <v>0</v>
      </c>
      <c r="X800" s="1" t="e">
        <f ca="1" t="shared" si="313"/>
        <v>#DIV/0!</v>
      </c>
      <c r="Y800" s="1" t="e">
        <f ca="1" t="shared" si="314"/>
        <v>#DIV/0!</v>
      </c>
      <c r="Z800" s="1">
        <f ca="1">SUM(OFFSET('96点'!Z$5,(ROW(Z800)-ROW(Z$5))*4,,4))</f>
        <v>0</v>
      </c>
      <c r="AA800" s="1">
        <f ca="1">SUM(OFFSET('96点'!AA$5,(ROW(AA800)-ROW(AA$5))*4,,4))</f>
        <v>0</v>
      </c>
      <c r="AB800" s="1" t="e">
        <f ca="1" t="shared" si="315"/>
        <v>#DIV/0!</v>
      </c>
      <c r="AC800" s="1">
        <f ca="1">SUM(OFFSET('96点'!AC$5,(ROW(AC800)-ROW(AC$5))*4,,4))</f>
        <v>0</v>
      </c>
      <c r="AD800" s="1">
        <f ca="1">SUM(OFFSET('96点'!AD$5,(ROW(AD800)-ROW(AD$5))*4,,4))</f>
        <v>0</v>
      </c>
      <c r="AE800" s="1" t="e">
        <f ca="1" t="shared" si="316"/>
        <v>#DIV/0!</v>
      </c>
      <c r="AF800" s="1" t="e">
        <f ca="1" t="shared" si="317"/>
        <v>#DIV/0!</v>
      </c>
      <c r="AG800" s="1">
        <f ca="1">SUM(OFFSET('96点'!AG$5,(ROW(AG800)-ROW(AG$5))*4,,4))</f>
        <v>0</v>
      </c>
      <c r="AH800" s="1">
        <f ca="1">SUM(OFFSET('96点'!AH$5,(ROW(AH800)-ROW(AH$5))*4,,4))</f>
        <v>0</v>
      </c>
      <c r="AI800" s="1" t="e">
        <f ca="1" t="shared" si="318"/>
        <v>#DIV/0!</v>
      </c>
      <c r="AJ800" s="1">
        <f ca="1">SUM(OFFSET('96点'!AJ$5,(ROW(AJ800)-ROW(AJ$5))*4,,4))</f>
        <v>0</v>
      </c>
      <c r="AK800" s="1">
        <f ca="1">SUM(OFFSET('96点'!AK$5,(ROW(AK800)-ROW(AK$5))*4,,4))</f>
        <v>0</v>
      </c>
      <c r="AL800" s="1" t="e">
        <f ca="1" t="shared" si="319"/>
        <v>#DIV/0!</v>
      </c>
      <c r="AM800" s="1" t="e">
        <f ca="1" t="shared" si="320"/>
        <v>#DIV/0!</v>
      </c>
      <c r="AN800" s="1">
        <f ca="1">SUM(OFFSET('96点'!AN$5,(ROW(AN800)-ROW(AN$5))*4,,4))</f>
        <v>0</v>
      </c>
      <c r="AO800" s="1">
        <f ca="1">SUM(OFFSET('96点'!AO$5,(ROW(AO800)-ROW(AO$5))*4,,4))</f>
        <v>0</v>
      </c>
      <c r="AP800" s="1" t="e">
        <f ca="1" t="shared" si="321"/>
        <v>#DIV/0!</v>
      </c>
      <c r="AQ800" s="1">
        <f ca="1">SUM(OFFSET('96点'!AQ$5,(ROW(AQ800)-ROW(AQ$5))*4,,4))</f>
        <v>0</v>
      </c>
      <c r="AR800" s="1">
        <f ca="1">SUM(OFFSET('96点'!AR$5,(ROW(AR800)-ROW(AR$5))*4,,4))</f>
        <v>0</v>
      </c>
      <c r="AS800" s="1" t="e">
        <f ca="1" t="shared" si="322"/>
        <v>#DIV/0!</v>
      </c>
      <c r="AT800" s="1" t="e">
        <f ca="1" t="shared" si="323"/>
        <v>#DIV/0!</v>
      </c>
      <c r="AU800" s="1">
        <f ca="1">SUM(OFFSET('96点'!AU$5,(ROW(AU800)-ROW(AU$5))*4,,4))</f>
        <v>0</v>
      </c>
      <c r="AV800" s="1">
        <f ca="1">SUM(OFFSET('96点'!AV$5,(ROW(AV800)-ROW(AV$5))*4,,4))</f>
        <v>0</v>
      </c>
      <c r="AW800" s="1" t="e">
        <f ca="1" t="shared" si="324"/>
        <v>#DIV/0!</v>
      </c>
      <c r="AX800" s="1">
        <f ca="1">SUM(OFFSET('96点'!AX$5,(ROW(AX800)-ROW(AX$5))*4,,4))</f>
        <v>0</v>
      </c>
      <c r="AY800" s="1">
        <f ca="1">SUM(OFFSET('96点'!AY$5,(ROW(AY800)-ROW(AY$5))*4,,4))</f>
        <v>0</v>
      </c>
      <c r="AZ800" s="1" t="e">
        <f ca="1" t="shared" si="325"/>
        <v>#DIV/0!</v>
      </c>
      <c r="BA800" s="1" t="e">
        <f ca="1" t="shared" si="326"/>
        <v>#DIV/0!</v>
      </c>
      <c r="BB800" s="1">
        <f ca="1">SUM(OFFSET('96点'!BB$5,(ROW(BB800)-ROW(BB$5))*4,,4))</f>
        <v>0</v>
      </c>
    </row>
    <row r="801" spans="3:54">
      <c r="C801" s="1">
        <f t="shared" si="302"/>
        <v>797</v>
      </c>
      <c r="D801" s="1">
        <f t="shared" si="303"/>
        <v>7</v>
      </c>
      <c r="E801" s="1">
        <f t="shared" si="306"/>
        <v>45121</v>
      </c>
      <c r="F801" s="1" t="str">
        <f t="shared" si="304"/>
        <v>20230714</v>
      </c>
      <c r="G801">
        <f t="shared" si="307"/>
        <v>2</v>
      </c>
      <c r="J801" s="1" t="str">
        <f>INDEX(辅助表!$F$3:$F$14,G801)</f>
        <v>测试机组#1调度单元</v>
      </c>
      <c r="K801" s="1" t="str">
        <f t="shared" si="305"/>
        <v>2023-07-14</v>
      </c>
      <c r="L801" s="3">
        <f ca="1" t="shared" si="308"/>
        <v>0.208333333333333</v>
      </c>
      <c r="M801" s="1">
        <f ca="1">SUM(OFFSET('96点'!M$5,(ROW(M801)-ROW(M$5))*4,,4))</f>
        <v>0</v>
      </c>
      <c r="N801" s="1" t="e">
        <f ca="1" t="shared" si="309"/>
        <v>#DIV/0!</v>
      </c>
      <c r="O801" s="1">
        <f ca="1">SUM(OFFSET('96点'!O$5,(ROW(O801)-ROW(O$5))*4,,4))</f>
        <v>0</v>
      </c>
      <c r="P801" s="1">
        <f ca="1">SUM(OFFSET('96点'!P$5,(ROW(P801)-ROW(P$5))*4,,4))</f>
        <v>0</v>
      </c>
      <c r="Q801" s="1" t="e">
        <f ca="1" t="shared" si="310"/>
        <v>#DIV/0!</v>
      </c>
      <c r="R801" s="1" t="e">
        <f ca="1" t="shared" si="311"/>
        <v>#DIV/0!</v>
      </c>
      <c r="S801" s="1">
        <f ca="1">SUM(OFFSET('96点'!S$5,(ROW(S801)-ROW(S$5))*4,,4))</f>
        <v>0</v>
      </c>
      <c r="T801" s="1">
        <f ca="1">SUM(OFFSET('96点'!T$5,(ROW(T801)-ROW(T$5))*4,,4))</f>
        <v>0</v>
      </c>
      <c r="U801" s="1" t="e">
        <f ca="1" t="shared" si="312"/>
        <v>#DIV/0!</v>
      </c>
      <c r="V801" s="1">
        <f ca="1">SUM(OFFSET('96点'!V$5,(ROW(V801)-ROW(V$5))*4,,4))</f>
        <v>0</v>
      </c>
      <c r="W801" s="1">
        <f ca="1">SUM(OFFSET('96点'!W$5,(ROW(W801)-ROW(W$5))*4,,4))</f>
        <v>0</v>
      </c>
      <c r="X801" s="1" t="e">
        <f ca="1" t="shared" si="313"/>
        <v>#DIV/0!</v>
      </c>
      <c r="Y801" s="1" t="e">
        <f ca="1" t="shared" si="314"/>
        <v>#DIV/0!</v>
      </c>
      <c r="Z801" s="1">
        <f ca="1">SUM(OFFSET('96点'!Z$5,(ROW(Z801)-ROW(Z$5))*4,,4))</f>
        <v>0</v>
      </c>
      <c r="AA801" s="1">
        <f ca="1">SUM(OFFSET('96点'!AA$5,(ROW(AA801)-ROW(AA$5))*4,,4))</f>
        <v>0</v>
      </c>
      <c r="AB801" s="1" t="e">
        <f ca="1" t="shared" si="315"/>
        <v>#DIV/0!</v>
      </c>
      <c r="AC801" s="1">
        <f ca="1">SUM(OFFSET('96点'!AC$5,(ROW(AC801)-ROW(AC$5))*4,,4))</f>
        <v>0</v>
      </c>
      <c r="AD801" s="1">
        <f ca="1">SUM(OFFSET('96点'!AD$5,(ROW(AD801)-ROW(AD$5))*4,,4))</f>
        <v>0</v>
      </c>
      <c r="AE801" s="1" t="e">
        <f ca="1" t="shared" si="316"/>
        <v>#DIV/0!</v>
      </c>
      <c r="AF801" s="1" t="e">
        <f ca="1" t="shared" si="317"/>
        <v>#DIV/0!</v>
      </c>
      <c r="AG801" s="1">
        <f ca="1">SUM(OFFSET('96点'!AG$5,(ROW(AG801)-ROW(AG$5))*4,,4))</f>
        <v>0</v>
      </c>
      <c r="AH801" s="1">
        <f ca="1">SUM(OFFSET('96点'!AH$5,(ROW(AH801)-ROW(AH$5))*4,,4))</f>
        <v>0</v>
      </c>
      <c r="AI801" s="1" t="e">
        <f ca="1" t="shared" si="318"/>
        <v>#DIV/0!</v>
      </c>
      <c r="AJ801" s="1">
        <f ca="1">SUM(OFFSET('96点'!AJ$5,(ROW(AJ801)-ROW(AJ$5))*4,,4))</f>
        <v>0</v>
      </c>
      <c r="AK801" s="1">
        <f ca="1">SUM(OFFSET('96点'!AK$5,(ROW(AK801)-ROW(AK$5))*4,,4))</f>
        <v>0</v>
      </c>
      <c r="AL801" s="1" t="e">
        <f ca="1" t="shared" si="319"/>
        <v>#DIV/0!</v>
      </c>
      <c r="AM801" s="1" t="e">
        <f ca="1" t="shared" si="320"/>
        <v>#DIV/0!</v>
      </c>
      <c r="AN801" s="1">
        <f ca="1">SUM(OFFSET('96点'!AN$5,(ROW(AN801)-ROW(AN$5))*4,,4))</f>
        <v>0</v>
      </c>
      <c r="AO801" s="1">
        <f ca="1">SUM(OFFSET('96点'!AO$5,(ROW(AO801)-ROW(AO$5))*4,,4))</f>
        <v>0</v>
      </c>
      <c r="AP801" s="1" t="e">
        <f ca="1" t="shared" si="321"/>
        <v>#DIV/0!</v>
      </c>
      <c r="AQ801" s="1">
        <f ca="1">SUM(OFFSET('96点'!AQ$5,(ROW(AQ801)-ROW(AQ$5))*4,,4))</f>
        <v>0</v>
      </c>
      <c r="AR801" s="1">
        <f ca="1">SUM(OFFSET('96点'!AR$5,(ROW(AR801)-ROW(AR$5))*4,,4))</f>
        <v>0</v>
      </c>
      <c r="AS801" s="1" t="e">
        <f ca="1" t="shared" si="322"/>
        <v>#DIV/0!</v>
      </c>
      <c r="AT801" s="1" t="e">
        <f ca="1" t="shared" si="323"/>
        <v>#DIV/0!</v>
      </c>
      <c r="AU801" s="1">
        <f ca="1">SUM(OFFSET('96点'!AU$5,(ROW(AU801)-ROW(AU$5))*4,,4))</f>
        <v>0</v>
      </c>
      <c r="AV801" s="1">
        <f ca="1">SUM(OFFSET('96点'!AV$5,(ROW(AV801)-ROW(AV$5))*4,,4))</f>
        <v>0</v>
      </c>
      <c r="AW801" s="1" t="e">
        <f ca="1" t="shared" si="324"/>
        <v>#DIV/0!</v>
      </c>
      <c r="AX801" s="1">
        <f ca="1">SUM(OFFSET('96点'!AX$5,(ROW(AX801)-ROW(AX$5))*4,,4))</f>
        <v>0</v>
      </c>
      <c r="AY801" s="1">
        <f ca="1">SUM(OFFSET('96点'!AY$5,(ROW(AY801)-ROW(AY$5))*4,,4))</f>
        <v>0</v>
      </c>
      <c r="AZ801" s="1" t="e">
        <f ca="1" t="shared" si="325"/>
        <v>#DIV/0!</v>
      </c>
      <c r="BA801" s="1" t="e">
        <f ca="1" t="shared" si="326"/>
        <v>#DIV/0!</v>
      </c>
      <c r="BB801" s="1">
        <f ca="1">SUM(OFFSET('96点'!BB$5,(ROW(BB801)-ROW(BB$5))*4,,4))</f>
        <v>0</v>
      </c>
    </row>
    <row r="802" spans="3:54">
      <c r="C802" s="1">
        <f t="shared" si="302"/>
        <v>798</v>
      </c>
      <c r="D802" s="1">
        <f t="shared" si="303"/>
        <v>8</v>
      </c>
      <c r="E802" s="1">
        <f t="shared" si="306"/>
        <v>45121</v>
      </c>
      <c r="F802" s="1" t="str">
        <f t="shared" si="304"/>
        <v>20230714</v>
      </c>
      <c r="G802">
        <f t="shared" si="307"/>
        <v>2</v>
      </c>
      <c r="J802" s="1" t="str">
        <f>INDEX(辅助表!$F$3:$F$14,G802)</f>
        <v>测试机组#1调度单元</v>
      </c>
      <c r="K802" s="1" t="str">
        <f t="shared" si="305"/>
        <v>2023-07-14</v>
      </c>
      <c r="L802" s="3">
        <f ca="1" t="shared" si="308"/>
        <v>0.25</v>
      </c>
      <c r="M802" s="1">
        <f ca="1">SUM(OFFSET('96点'!M$5,(ROW(M802)-ROW(M$5))*4,,4))</f>
        <v>0</v>
      </c>
      <c r="N802" s="1" t="e">
        <f ca="1" t="shared" si="309"/>
        <v>#DIV/0!</v>
      </c>
      <c r="O802" s="1">
        <f ca="1">SUM(OFFSET('96点'!O$5,(ROW(O802)-ROW(O$5))*4,,4))</f>
        <v>0</v>
      </c>
      <c r="P802" s="1">
        <f ca="1">SUM(OFFSET('96点'!P$5,(ROW(P802)-ROW(P$5))*4,,4))</f>
        <v>0</v>
      </c>
      <c r="Q802" s="1" t="e">
        <f ca="1" t="shared" si="310"/>
        <v>#DIV/0!</v>
      </c>
      <c r="R802" s="1" t="e">
        <f ca="1" t="shared" si="311"/>
        <v>#DIV/0!</v>
      </c>
      <c r="S802" s="1">
        <f ca="1">SUM(OFFSET('96点'!S$5,(ROW(S802)-ROW(S$5))*4,,4))</f>
        <v>0</v>
      </c>
      <c r="T802" s="1">
        <f ca="1">SUM(OFFSET('96点'!T$5,(ROW(T802)-ROW(T$5))*4,,4))</f>
        <v>0</v>
      </c>
      <c r="U802" s="1" t="e">
        <f ca="1" t="shared" si="312"/>
        <v>#DIV/0!</v>
      </c>
      <c r="V802" s="1">
        <f ca="1">SUM(OFFSET('96点'!V$5,(ROW(V802)-ROW(V$5))*4,,4))</f>
        <v>0</v>
      </c>
      <c r="W802" s="1">
        <f ca="1">SUM(OFFSET('96点'!W$5,(ROW(W802)-ROW(W$5))*4,,4))</f>
        <v>0</v>
      </c>
      <c r="X802" s="1" t="e">
        <f ca="1" t="shared" si="313"/>
        <v>#DIV/0!</v>
      </c>
      <c r="Y802" s="1" t="e">
        <f ca="1" t="shared" si="314"/>
        <v>#DIV/0!</v>
      </c>
      <c r="Z802" s="1">
        <f ca="1">SUM(OFFSET('96点'!Z$5,(ROW(Z802)-ROW(Z$5))*4,,4))</f>
        <v>0</v>
      </c>
      <c r="AA802" s="1">
        <f ca="1">SUM(OFFSET('96点'!AA$5,(ROW(AA802)-ROW(AA$5))*4,,4))</f>
        <v>0</v>
      </c>
      <c r="AB802" s="1" t="e">
        <f ca="1" t="shared" si="315"/>
        <v>#DIV/0!</v>
      </c>
      <c r="AC802" s="1">
        <f ca="1">SUM(OFFSET('96点'!AC$5,(ROW(AC802)-ROW(AC$5))*4,,4))</f>
        <v>0</v>
      </c>
      <c r="AD802" s="1">
        <f ca="1">SUM(OFFSET('96点'!AD$5,(ROW(AD802)-ROW(AD$5))*4,,4))</f>
        <v>0</v>
      </c>
      <c r="AE802" s="1" t="e">
        <f ca="1" t="shared" si="316"/>
        <v>#DIV/0!</v>
      </c>
      <c r="AF802" s="1" t="e">
        <f ca="1" t="shared" si="317"/>
        <v>#DIV/0!</v>
      </c>
      <c r="AG802" s="1">
        <f ca="1">SUM(OFFSET('96点'!AG$5,(ROW(AG802)-ROW(AG$5))*4,,4))</f>
        <v>0</v>
      </c>
      <c r="AH802" s="1">
        <f ca="1">SUM(OFFSET('96点'!AH$5,(ROW(AH802)-ROW(AH$5))*4,,4))</f>
        <v>0</v>
      </c>
      <c r="AI802" s="1" t="e">
        <f ca="1" t="shared" si="318"/>
        <v>#DIV/0!</v>
      </c>
      <c r="AJ802" s="1">
        <f ca="1">SUM(OFFSET('96点'!AJ$5,(ROW(AJ802)-ROW(AJ$5))*4,,4))</f>
        <v>0</v>
      </c>
      <c r="AK802" s="1">
        <f ca="1">SUM(OFFSET('96点'!AK$5,(ROW(AK802)-ROW(AK$5))*4,,4))</f>
        <v>0</v>
      </c>
      <c r="AL802" s="1" t="e">
        <f ca="1" t="shared" si="319"/>
        <v>#DIV/0!</v>
      </c>
      <c r="AM802" s="1" t="e">
        <f ca="1" t="shared" si="320"/>
        <v>#DIV/0!</v>
      </c>
      <c r="AN802" s="1">
        <f ca="1">SUM(OFFSET('96点'!AN$5,(ROW(AN802)-ROW(AN$5))*4,,4))</f>
        <v>0</v>
      </c>
      <c r="AO802" s="1">
        <f ca="1">SUM(OFFSET('96点'!AO$5,(ROW(AO802)-ROW(AO$5))*4,,4))</f>
        <v>0</v>
      </c>
      <c r="AP802" s="1" t="e">
        <f ca="1" t="shared" si="321"/>
        <v>#DIV/0!</v>
      </c>
      <c r="AQ802" s="1">
        <f ca="1">SUM(OFFSET('96点'!AQ$5,(ROW(AQ802)-ROW(AQ$5))*4,,4))</f>
        <v>0</v>
      </c>
      <c r="AR802" s="1">
        <f ca="1">SUM(OFFSET('96点'!AR$5,(ROW(AR802)-ROW(AR$5))*4,,4))</f>
        <v>0</v>
      </c>
      <c r="AS802" s="1" t="e">
        <f ca="1" t="shared" si="322"/>
        <v>#DIV/0!</v>
      </c>
      <c r="AT802" s="1" t="e">
        <f ca="1" t="shared" si="323"/>
        <v>#DIV/0!</v>
      </c>
      <c r="AU802" s="1">
        <f ca="1">SUM(OFFSET('96点'!AU$5,(ROW(AU802)-ROW(AU$5))*4,,4))</f>
        <v>0</v>
      </c>
      <c r="AV802" s="1">
        <f ca="1">SUM(OFFSET('96点'!AV$5,(ROW(AV802)-ROW(AV$5))*4,,4))</f>
        <v>0</v>
      </c>
      <c r="AW802" s="1" t="e">
        <f ca="1" t="shared" si="324"/>
        <v>#DIV/0!</v>
      </c>
      <c r="AX802" s="1">
        <f ca="1">SUM(OFFSET('96点'!AX$5,(ROW(AX802)-ROW(AX$5))*4,,4))</f>
        <v>0</v>
      </c>
      <c r="AY802" s="1">
        <f ca="1">SUM(OFFSET('96点'!AY$5,(ROW(AY802)-ROW(AY$5))*4,,4))</f>
        <v>0</v>
      </c>
      <c r="AZ802" s="1" t="e">
        <f ca="1" t="shared" si="325"/>
        <v>#DIV/0!</v>
      </c>
      <c r="BA802" s="1" t="e">
        <f ca="1" t="shared" si="326"/>
        <v>#DIV/0!</v>
      </c>
      <c r="BB802" s="1">
        <f ca="1">SUM(OFFSET('96点'!BB$5,(ROW(BB802)-ROW(BB$5))*4,,4))</f>
        <v>0</v>
      </c>
    </row>
    <row r="803" spans="3:54">
      <c r="C803" s="1">
        <f t="shared" si="302"/>
        <v>799</v>
      </c>
      <c r="D803" s="1">
        <f t="shared" si="303"/>
        <v>9</v>
      </c>
      <c r="E803" s="1">
        <f t="shared" si="306"/>
        <v>45121</v>
      </c>
      <c r="F803" s="1" t="str">
        <f t="shared" si="304"/>
        <v>20230714</v>
      </c>
      <c r="G803">
        <f t="shared" si="307"/>
        <v>2</v>
      </c>
      <c r="J803" s="1" t="str">
        <f>INDEX(辅助表!$F$3:$F$14,G803)</f>
        <v>测试机组#1调度单元</v>
      </c>
      <c r="K803" s="1" t="str">
        <f t="shared" si="305"/>
        <v>2023-07-14</v>
      </c>
      <c r="L803" s="3">
        <f ca="1" t="shared" si="308"/>
        <v>0.291666666666667</v>
      </c>
      <c r="M803" s="1">
        <f ca="1">SUM(OFFSET('96点'!M$5,(ROW(M803)-ROW(M$5))*4,,4))</f>
        <v>0</v>
      </c>
      <c r="N803" s="1" t="e">
        <f ca="1" t="shared" si="309"/>
        <v>#DIV/0!</v>
      </c>
      <c r="O803" s="1">
        <f ca="1">SUM(OFFSET('96点'!O$5,(ROW(O803)-ROW(O$5))*4,,4))</f>
        <v>0</v>
      </c>
      <c r="P803" s="1">
        <f ca="1">SUM(OFFSET('96点'!P$5,(ROW(P803)-ROW(P$5))*4,,4))</f>
        <v>0</v>
      </c>
      <c r="Q803" s="1" t="e">
        <f ca="1" t="shared" si="310"/>
        <v>#DIV/0!</v>
      </c>
      <c r="R803" s="1" t="e">
        <f ca="1" t="shared" si="311"/>
        <v>#DIV/0!</v>
      </c>
      <c r="S803" s="1">
        <f ca="1">SUM(OFFSET('96点'!S$5,(ROW(S803)-ROW(S$5))*4,,4))</f>
        <v>0</v>
      </c>
      <c r="T803" s="1">
        <f ca="1">SUM(OFFSET('96点'!T$5,(ROW(T803)-ROW(T$5))*4,,4))</f>
        <v>0</v>
      </c>
      <c r="U803" s="1" t="e">
        <f ca="1" t="shared" si="312"/>
        <v>#DIV/0!</v>
      </c>
      <c r="V803" s="1">
        <f ca="1">SUM(OFFSET('96点'!V$5,(ROW(V803)-ROW(V$5))*4,,4))</f>
        <v>0</v>
      </c>
      <c r="W803" s="1">
        <f ca="1">SUM(OFFSET('96点'!W$5,(ROW(W803)-ROW(W$5))*4,,4))</f>
        <v>0</v>
      </c>
      <c r="X803" s="1" t="e">
        <f ca="1" t="shared" si="313"/>
        <v>#DIV/0!</v>
      </c>
      <c r="Y803" s="1" t="e">
        <f ca="1" t="shared" si="314"/>
        <v>#DIV/0!</v>
      </c>
      <c r="Z803" s="1">
        <f ca="1">SUM(OFFSET('96点'!Z$5,(ROW(Z803)-ROW(Z$5))*4,,4))</f>
        <v>0</v>
      </c>
      <c r="AA803" s="1">
        <f ca="1">SUM(OFFSET('96点'!AA$5,(ROW(AA803)-ROW(AA$5))*4,,4))</f>
        <v>0</v>
      </c>
      <c r="AB803" s="1" t="e">
        <f ca="1" t="shared" si="315"/>
        <v>#DIV/0!</v>
      </c>
      <c r="AC803" s="1">
        <f ca="1">SUM(OFFSET('96点'!AC$5,(ROW(AC803)-ROW(AC$5))*4,,4))</f>
        <v>0</v>
      </c>
      <c r="AD803" s="1">
        <f ca="1">SUM(OFFSET('96点'!AD$5,(ROW(AD803)-ROW(AD$5))*4,,4))</f>
        <v>0</v>
      </c>
      <c r="AE803" s="1" t="e">
        <f ca="1" t="shared" si="316"/>
        <v>#DIV/0!</v>
      </c>
      <c r="AF803" s="1" t="e">
        <f ca="1" t="shared" si="317"/>
        <v>#DIV/0!</v>
      </c>
      <c r="AG803" s="1">
        <f ca="1">SUM(OFFSET('96点'!AG$5,(ROW(AG803)-ROW(AG$5))*4,,4))</f>
        <v>0</v>
      </c>
      <c r="AH803" s="1">
        <f ca="1">SUM(OFFSET('96点'!AH$5,(ROW(AH803)-ROW(AH$5))*4,,4))</f>
        <v>0</v>
      </c>
      <c r="AI803" s="1" t="e">
        <f ca="1" t="shared" si="318"/>
        <v>#DIV/0!</v>
      </c>
      <c r="AJ803" s="1">
        <f ca="1">SUM(OFFSET('96点'!AJ$5,(ROW(AJ803)-ROW(AJ$5))*4,,4))</f>
        <v>0</v>
      </c>
      <c r="AK803" s="1">
        <f ca="1">SUM(OFFSET('96点'!AK$5,(ROW(AK803)-ROW(AK$5))*4,,4))</f>
        <v>0</v>
      </c>
      <c r="AL803" s="1" t="e">
        <f ca="1" t="shared" si="319"/>
        <v>#DIV/0!</v>
      </c>
      <c r="AM803" s="1" t="e">
        <f ca="1" t="shared" si="320"/>
        <v>#DIV/0!</v>
      </c>
      <c r="AN803" s="1">
        <f ca="1">SUM(OFFSET('96点'!AN$5,(ROW(AN803)-ROW(AN$5))*4,,4))</f>
        <v>0</v>
      </c>
      <c r="AO803" s="1">
        <f ca="1">SUM(OFFSET('96点'!AO$5,(ROW(AO803)-ROW(AO$5))*4,,4))</f>
        <v>0</v>
      </c>
      <c r="AP803" s="1" t="e">
        <f ca="1" t="shared" si="321"/>
        <v>#DIV/0!</v>
      </c>
      <c r="AQ803" s="1">
        <f ca="1">SUM(OFFSET('96点'!AQ$5,(ROW(AQ803)-ROW(AQ$5))*4,,4))</f>
        <v>0</v>
      </c>
      <c r="AR803" s="1">
        <f ca="1">SUM(OFFSET('96点'!AR$5,(ROW(AR803)-ROW(AR$5))*4,,4))</f>
        <v>0</v>
      </c>
      <c r="AS803" s="1" t="e">
        <f ca="1" t="shared" si="322"/>
        <v>#DIV/0!</v>
      </c>
      <c r="AT803" s="1" t="e">
        <f ca="1" t="shared" si="323"/>
        <v>#DIV/0!</v>
      </c>
      <c r="AU803" s="1">
        <f ca="1">SUM(OFFSET('96点'!AU$5,(ROW(AU803)-ROW(AU$5))*4,,4))</f>
        <v>0</v>
      </c>
      <c r="AV803" s="1">
        <f ca="1">SUM(OFFSET('96点'!AV$5,(ROW(AV803)-ROW(AV$5))*4,,4))</f>
        <v>0</v>
      </c>
      <c r="AW803" s="1" t="e">
        <f ca="1" t="shared" si="324"/>
        <v>#DIV/0!</v>
      </c>
      <c r="AX803" s="1">
        <f ca="1">SUM(OFFSET('96点'!AX$5,(ROW(AX803)-ROW(AX$5))*4,,4))</f>
        <v>0</v>
      </c>
      <c r="AY803" s="1">
        <f ca="1">SUM(OFFSET('96点'!AY$5,(ROW(AY803)-ROW(AY$5))*4,,4))</f>
        <v>0</v>
      </c>
      <c r="AZ803" s="1" t="e">
        <f ca="1" t="shared" si="325"/>
        <v>#DIV/0!</v>
      </c>
      <c r="BA803" s="1" t="e">
        <f ca="1" t="shared" si="326"/>
        <v>#DIV/0!</v>
      </c>
      <c r="BB803" s="1">
        <f ca="1">SUM(OFFSET('96点'!BB$5,(ROW(BB803)-ROW(BB$5))*4,,4))</f>
        <v>0</v>
      </c>
    </row>
    <row r="804" spans="3:54">
      <c r="C804" s="1">
        <f t="shared" si="302"/>
        <v>800</v>
      </c>
      <c r="D804" s="1">
        <f t="shared" si="303"/>
        <v>10</v>
      </c>
      <c r="E804" s="1">
        <f t="shared" si="306"/>
        <v>45121</v>
      </c>
      <c r="F804" s="1" t="str">
        <f t="shared" si="304"/>
        <v>20230714</v>
      </c>
      <c r="G804">
        <f t="shared" si="307"/>
        <v>2</v>
      </c>
      <c r="J804" s="1" t="str">
        <f>INDEX(辅助表!$F$3:$F$14,G804)</f>
        <v>测试机组#1调度单元</v>
      </c>
      <c r="K804" s="1" t="str">
        <f t="shared" si="305"/>
        <v>2023-07-14</v>
      </c>
      <c r="L804" s="3">
        <f ca="1" t="shared" si="308"/>
        <v>0.333333333333333</v>
      </c>
      <c r="M804" s="1">
        <f ca="1">SUM(OFFSET('96点'!M$5,(ROW(M804)-ROW(M$5))*4,,4))</f>
        <v>0</v>
      </c>
      <c r="N804" s="1" t="e">
        <f ca="1" t="shared" si="309"/>
        <v>#DIV/0!</v>
      </c>
      <c r="O804" s="1">
        <f ca="1">SUM(OFFSET('96点'!O$5,(ROW(O804)-ROW(O$5))*4,,4))</f>
        <v>0</v>
      </c>
      <c r="P804" s="1">
        <f ca="1">SUM(OFFSET('96点'!P$5,(ROW(P804)-ROW(P$5))*4,,4))</f>
        <v>0</v>
      </c>
      <c r="Q804" s="1" t="e">
        <f ca="1" t="shared" si="310"/>
        <v>#DIV/0!</v>
      </c>
      <c r="R804" s="1" t="e">
        <f ca="1" t="shared" si="311"/>
        <v>#DIV/0!</v>
      </c>
      <c r="S804" s="1">
        <f ca="1">SUM(OFFSET('96点'!S$5,(ROW(S804)-ROW(S$5))*4,,4))</f>
        <v>0</v>
      </c>
      <c r="T804" s="1">
        <f ca="1">SUM(OFFSET('96点'!T$5,(ROW(T804)-ROW(T$5))*4,,4))</f>
        <v>0</v>
      </c>
      <c r="U804" s="1" t="e">
        <f ca="1" t="shared" si="312"/>
        <v>#DIV/0!</v>
      </c>
      <c r="V804" s="1">
        <f ca="1">SUM(OFFSET('96点'!V$5,(ROW(V804)-ROW(V$5))*4,,4))</f>
        <v>0</v>
      </c>
      <c r="W804" s="1">
        <f ca="1">SUM(OFFSET('96点'!W$5,(ROW(W804)-ROW(W$5))*4,,4))</f>
        <v>0</v>
      </c>
      <c r="X804" s="1" t="e">
        <f ca="1" t="shared" si="313"/>
        <v>#DIV/0!</v>
      </c>
      <c r="Y804" s="1" t="e">
        <f ca="1" t="shared" si="314"/>
        <v>#DIV/0!</v>
      </c>
      <c r="Z804" s="1">
        <f ca="1">SUM(OFFSET('96点'!Z$5,(ROW(Z804)-ROW(Z$5))*4,,4))</f>
        <v>0</v>
      </c>
      <c r="AA804" s="1">
        <f ca="1">SUM(OFFSET('96点'!AA$5,(ROW(AA804)-ROW(AA$5))*4,,4))</f>
        <v>0</v>
      </c>
      <c r="AB804" s="1" t="e">
        <f ca="1" t="shared" si="315"/>
        <v>#DIV/0!</v>
      </c>
      <c r="AC804" s="1">
        <f ca="1">SUM(OFFSET('96点'!AC$5,(ROW(AC804)-ROW(AC$5))*4,,4))</f>
        <v>0</v>
      </c>
      <c r="AD804" s="1">
        <f ca="1">SUM(OFFSET('96点'!AD$5,(ROW(AD804)-ROW(AD$5))*4,,4))</f>
        <v>0</v>
      </c>
      <c r="AE804" s="1" t="e">
        <f ca="1" t="shared" si="316"/>
        <v>#DIV/0!</v>
      </c>
      <c r="AF804" s="1" t="e">
        <f ca="1" t="shared" si="317"/>
        <v>#DIV/0!</v>
      </c>
      <c r="AG804" s="1">
        <f ca="1">SUM(OFFSET('96点'!AG$5,(ROW(AG804)-ROW(AG$5))*4,,4))</f>
        <v>0</v>
      </c>
      <c r="AH804" s="1">
        <f ca="1">SUM(OFFSET('96点'!AH$5,(ROW(AH804)-ROW(AH$5))*4,,4))</f>
        <v>0</v>
      </c>
      <c r="AI804" s="1" t="e">
        <f ca="1" t="shared" si="318"/>
        <v>#DIV/0!</v>
      </c>
      <c r="AJ804" s="1">
        <f ca="1">SUM(OFFSET('96点'!AJ$5,(ROW(AJ804)-ROW(AJ$5))*4,,4))</f>
        <v>0</v>
      </c>
      <c r="AK804" s="1">
        <f ca="1">SUM(OFFSET('96点'!AK$5,(ROW(AK804)-ROW(AK$5))*4,,4))</f>
        <v>0</v>
      </c>
      <c r="AL804" s="1" t="e">
        <f ca="1" t="shared" si="319"/>
        <v>#DIV/0!</v>
      </c>
      <c r="AM804" s="1" t="e">
        <f ca="1" t="shared" si="320"/>
        <v>#DIV/0!</v>
      </c>
      <c r="AN804" s="1">
        <f ca="1">SUM(OFFSET('96点'!AN$5,(ROW(AN804)-ROW(AN$5))*4,,4))</f>
        <v>0</v>
      </c>
      <c r="AO804" s="1">
        <f ca="1">SUM(OFFSET('96点'!AO$5,(ROW(AO804)-ROW(AO$5))*4,,4))</f>
        <v>0</v>
      </c>
      <c r="AP804" s="1" t="e">
        <f ca="1" t="shared" si="321"/>
        <v>#DIV/0!</v>
      </c>
      <c r="AQ804" s="1">
        <f ca="1">SUM(OFFSET('96点'!AQ$5,(ROW(AQ804)-ROW(AQ$5))*4,,4))</f>
        <v>0</v>
      </c>
      <c r="AR804" s="1">
        <f ca="1">SUM(OFFSET('96点'!AR$5,(ROW(AR804)-ROW(AR$5))*4,,4))</f>
        <v>0</v>
      </c>
      <c r="AS804" s="1" t="e">
        <f ca="1" t="shared" si="322"/>
        <v>#DIV/0!</v>
      </c>
      <c r="AT804" s="1" t="e">
        <f ca="1" t="shared" si="323"/>
        <v>#DIV/0!</v>
      </c>
      <c r="AU804" s="1">
        <f ca="1">SUM(OFFSET('96点'!AU$5,(ROW(AU804)-ROW(AU$5))*4,,4))</f>
        <v>0</v>
      </c>
      <c r="AV804" s="1">
        <f ca="1">SUM(OFFSET('96点'!AV$5,(ROW(AV804)-ROW(AV$5))*4,,4))</f>
        <v>0</v>
      </c>
      <c r="AW804" s="1" t="e">
        <f ca="1" t="shared" si="324"/>
        <v>#DIV/0!</v>
      </c>
      <c r="AX804" s="1">
        <f ca="1">SUM(OFFSET('96点'!AX$5,(ROW(AX804)-ROW(AX$5))*4,,4))</f>
        <v>0</v>
      </c>
      <c r="AY804" s="1">
        <f ca="1">SUM(OFFSET('96点'!AY$5,(ROW(AY804)-ROW(AY$5))*4,,4))</f>
        <v>0</v>
      </c>
      <c r="AZ804" s="1" t="e">
        <f ca="1" t="shared" si="325"/>
        <v>#DIV/0!</v>
      </c>
      <c r="BA804" s="1" t="e">
        <f ca="1" t="shared" si="326"/>
        <v>#DIV/0!</v>
      </c>
      <c r="BB804" s="1">
        <f ca="1">SUM(OFFSET('96点'!BB$5,(ROW(BB804)-ROW(BB$5))*4,,4))</f>
        <v>0</v>
      </c>
    </row>
    <row r="805" spans="3:54">
      <c r="C805" s="1">
        <f t="shared" si="302"/>
        <v>801</v>
      </c>
      <c r="D805" s="1">
        <f t="shared" si="303"/>
        <v>11</v>
      </c>
      <c r="E805" s="1">
        <f t="shared" si="306"/>
        <v>45121</v>
      </c>
      <c r="F805" s="1" t="str">
        <f t="shared" si="304"/>
        <v>20230714</v>
      </c>
      <c r="G805">
        <f t="shared" si="307"/>
        <v>2</v>
      </c>
      <c r="J805" s="1" t="str">
        <f>INDEX(辅助表!$F$3:$F$14,G805)</f>
        <v>测试机组#1调度单元</v>
      </c>
      <c r="K805" s="1" t="str">
        <f t="shared" si="305"/>
        <v>2023-07-14</v>
      </c>
      <c r="L805" s="3">
        <f ca="1" t="shared" si="308"/>
        <v>0.375</v>
      </c>
      <c r="M805" s="1">
        <f ca="1">SUM(OFFSET('96点'!M$5,(ROW(M805)-ROW(M$5))*4,,4))</f>
        <v>0</v>
      </c>
      <c r="N805" s="1" t="e">
        <f ca="1" t="shared" si="309"/>
        <v>#DIV/0!</v>
      </c>
      <c r="O805" s="1">
        <f ca="1">SUM(OFFSET('96点'!O$5,(ROW(O805)-ROW(O$5))*4,,4))</f>
        <v>0</v>
      </c>
      <c r="P805" s="1">
        <f ca="1">SUM(OFFSET('96点'!P$5,(ROW(P805)-ROW(P$5))*4,,4))</f>
        <v>0</v>
      </c>
      <c r="Q805" s="1" t="e">
        <f ca="1" t="shared" si="310"/>
        <v>#DIV/0!</v>
      </c>
      <c r="R805" s="1" t="e">
        <f ca="1" t="shared" si="311"/>
        <v>#DIV/0!</v>
      </c>
      <c r="S805" s="1">
        <f ca="1">SUM(OFFSET('96点'!S$5,(ROW(S805)-ROW(S$5))*4,,4))</f>
        <v>0</v>
      </c>
      <c r="T805" s="1">
        <f ca="1">SUM(OFFSET('96点'!T$5,(ROW(T805)-ROW(T$5))*4,,4))</f>
        <v>0</v>
      </c>
      <c r="U805" s="1" t="e">
        <f ca="1" t="shared" si="312"/>
        <v>#DIV/0!</v>
      </c>
      <c r="V805" s="1">
        <f ca="1">SUM(OFFSET('96点'!V$5,(ROW(V805)-ROW(V$5))*4,,4))</f>
        <v>0</v>
      </c>
      <c r="W805" s="1">
        <f ca="1">SUM(OFFSET('96点'!W$5,(ROW(W805)-ROW(W$5))*4,,4))</f>
        <v>0</v>
      </c>
      <c r="X805" s="1" t="e">
        <f ca="1" t="shared" si="313"/>
        <v>#DIV/0!</v>
      </c>
      <c r="Y805" s="1" t="e">
        <f ca="1" t="shared" si="314"/>
        <v>#DIV/0!</v>
      </c>
      <c r="Z805" s="1">
        <f ca="1">SUM(OFFSET('96点'!Z$5,(ROW(Z805)-ROW(Z$5))*4,,4))</f>
        <v>0</v>
      </c>
      <c r="AA805" s="1">
        <f ca="1">SUM(OFFSET('96点'!AA$5,(ROW(AA805)-ROW(AA$5))*4,,4))</f>
        <v>0</v>
      </c>
      <c r="AB805" s="1" t="e">
        <f ca="1" t="shared" si="315"/>
        <v>#DIV/0!</v>
      </c>
      <c r="AC805" s="1">
        <f ca="1">SUM(OFFSET('96点'!AC$5,(ROW(AC805)-ROW(AC$5))*4,,4))</f>
        <v>0</v>
      </c>
      <c r="AD805" s="1">
        <f ca="1">SUM(OFFSET('96点'!AD$5,(ROW(AD805)-ROW(AD$5))*4,,4))</f>
        <v>0</v>
      </c>
      <c r="AE805" s="1" t="e">
        <f ca="1" t="shared" si="316"/>
        <v>#DIV/0!</v>
      </c>
      <c r="AF805" s="1" t="e">
        <f ca="1" t="shared" si="317"/>
        <v>#DIV/0!</v>
      </c>
      <c r="AG805" s="1">
        <f ca="1">SUM(OFFSET('96点'!AG$5,(ROW(AG805)-ROW(AG$5))*4,,4))</f>
        <v>0</v>
      </c>
      <c r="AH805" s="1">
        <f ca="1">SUM(OFFSET('96点'!AH$5,(ROW(AH805)-ROW(AH$5))*4,,4))</f>
        <v>0</v>
      </c>
      <c r="AI805" s="1" t="e">
        <f ca="1" t="shared" si="318"/>
        <v>#DIV/0!</v>
      </c>
      <c r="AJ805" s="1">
        <f ca="1">SUM(OFFSET('96点'!AJ$5,(ROW(AJ805)-ROW(AJ$5))*4,,4))</f>
        <v>0</v>
      </c>
      <c r="AK805" s="1">
        <f ca="1">SUM(OFFSET('96点'!AK$5,(ROW(AK805)-ROW(AK$5))*4,,4))</f>
        <v>0</v>
      </c>
      <c r="AL805" s="1" t="e">
        <f ca="1" t="shared" si="319"/>
        <v>#DIV/0!</v>
      </c>
      <c r="AM805" s="1" t="e">
        <f ca="1" t="shared" si="320"/>
        <v>#DIV/0!</v>
      </c>
      <c r="AN805" s="1">
        <f ca="1">SUM(OFFSET('96点'!AN$5,(ROW(AN805)-ROW(AN$5))*4,,4))</f>
        <v>0</v>
      </c>
      <c r="AO805" s="1">
        <f ca="1">SUM(OFFSET('96点'!AO$5,(ROW(AO805)-ROW(AO$5))*4,,4))</f>
        <v>0</v>
      </c>
      <c r="AP805" s="1" t="e">
        <f ca="1" t="shared" si="321"/>
        <v>#DIV/0!</v>
      </c>
      <c r="AQ805" s="1">
        <f ca="1">SUM(OFFSET('96点'!AQ$5,(ROW(AQ805)-ROW(AQ$5))*4,,4))</f>
        <v>0</v>
      </c>
      <c r="AR805" s="1">
        <f ca="1">SUM(OFFSET('96点'!AR$5,(ROW(AR805)-ROW(AR$5))*4,,4))</f>
        <v>0</v>
      </c>
      <c r="AS805" s="1" t="e">
        <f ca="1" t="shared" si="322"/>
        <v>#DIV/0!</v>
      </c>
      <c r="AT805" s="1" t="e">
        <f ca="1" t="shared" si="323"/>
        <v>#DIV/0!</v>
      </c>
      <c r="AU805" s="1">
        <f ca="1">SUM(OFFSET('96点'!AU$5,(ROW(AU805)-ROW(AU$5))*4,,4))</f>
        <v>0</v>
      </c>
      <c r="AV805" s="1">
        <f ca="1">SUM(OFFSET('96点'!AV$5,(ROW(AV805)-ROW(AV$5))*4,,4))</f>
        <v>0</v>
      </c>
      <c r="AW805" s="1" t="e">
        <f ca="1" t="shared" si="324"/>
        <v>#DIV/0!</v>
      </c>
      <c r="AX805" s="1">
        <f ca="1">SUM(OFFSET('96点'!AX$5,(ROW(AX805)-ROW(AX$5))*4,,4))</f>
        <v>0</v>
      </c>
      <c r="AY805" s="1">
        <f ca="1">SUM(OFFSET('96点'!AY$5,(ROW(AY805)-ROW(AY$5))*4,,4))</f>
        <v>0</v>
      </c>
      <c r="AZ805" s="1" t="e">
        <f ca="1" t="shared" si="325"/>
        <v>#DIV/0!</v>
      </c>
      <c r="BA805" s="1" t="e">
        <f ca="1" t="shared" si="326"/>
        <v>#DIV/0!</v>
      </c>
      <c r="BB805" s="1">
        <f ca="1">SUM(OFFSET('96点'!BB$5,(ROW(BB805)-ROW(BB$5))*4,,4))</f>
        <v>0</v>
      </c>
    </row>
    <row r="806" spans="3:54">
      <c r="C806" s="1">
        <f t="shared" si="302"/>
        <v>802</v>
      </c>
      <c r="D806" s="1">
        <f t="shared" si="303"/>
        <v>12</v>
      </c>
      <c r="E806" s="1">
        <f t="shared" si="306"/>
        <v>45121</v>
      </c>
      <c r="F806" s="1" t="str">
        <f t="shared" si="304"/>
        <v>20230714</v>
      </c>
      <c r="G806">
        <f t="shared" si="307"/>
        <v>2</v>
      </c>
      <c r="J806" s="1" t="str">
        <f>INDEX(辅助表!$F$3:$F$14,G806)</f>
        <v>测试机组#1调度单元</v>
      </c>
      <c r="K806" s="1" t="str">
        <f t="shared" si="305"/>
        <v>2023-07-14</v>
      </c>
      <c r="L806" s="3">
        <f ca="1" t="shared" si="308"/>
        <v>0.416666666666667</v>
      </c>
      <c r="M806" s="1">
        <f ca="1">SUM(OFFSET('96点'!M$5,(ROW(M806)-ROW(M$5))*4,,4))</f>
        <v>0</v>
      </c>
      <c r="N806" s="1" t="e">
        <f ca="1" t="shared" si="309"/>
        <v>#DIV/0!</v>
      </c>
      <c r="O806" s="1">
        <f ca="1">SUM(OFFSET('96点'!O$5,(ROW(O806)-ROW(O$5))*4,,4))</f>
        <v>0</v>
      </c>
      <c r="P806" s="1">
        <f ca="1">SUM(OFFSET('96点'!P$5,(ROW(P806)-ROW(P$5))*4,,4))</f>
        <v>0</v>
      </c>
      <c r="Q806" s="1" t="e">
        <f ca="1" t="shared" si="310"/>
        <v>#DIV/0!</v>
      </c>
      <c r="R806" s="1" t="e">
        <f ca="1" t="shared" si="311"/>
        <v>#DIV/0!</v>
      </c>
      <c r="S806" s="1">
        <f ca="1">SUM(OFFSET('96点'!S$5,(ROW(S806)-ROW(S$5))*4,,4))</f>
        <v>0</v>
      </c>
      <c r="T806" s="1">
        <f ca="1">SUM(OFFSET('96点'!T$5,(ROW(T806)-ROW(T$5))*4,,4))</f>
        <v>0</v>
      </c>
      <c r="U806" s="1" t="e">
        <f ca="1" t="shared" si="312"/>
        <v>#DIV/0!</v>
      </c>
      <c r="V806" s="1">
        <f ca="1">SUM(OFFSET('96点'!V$5,(ROW(V806)-ROW(V$5))*4,,4))</f>
        <v>0</v>
      </c>
      <c r="W806" s="1">
        <f ca="1">SUM(OFFSET('96点'!W$5,(ROW(W806)-ROW(W$5))*4,,4))</f>
        <v>0</v>
      </c>
      <c r="X806" s="1" t="e">
        <f ca="1" t="shared" si="313"/>
        <v>#DIV/0!</v>
      </c>
      <c r="Y806" s="1" t="e">
        <f ca="1" t="shared" si="314"/>
        <v>#DIV/0!</v>
      </c>
      <c r="Z806" s="1">
        <f ca="1">SUM(OFFSET('96点'!Z$5,(ROW(Z806)-ROW(Z$5))*4,,4))</f>
        <v>0</v>
      </c>
      <c r="AA806" s="1">
        <f ca="1">SUM(OFFSET('96点'!AA$5,(ROW(AA806)-ROW(AA$5))*4,,4))</f>
        <v>0</v>
      </c>
      <c r="AB806" s="1" t="e">
        <f ca="1" t="shared" si="315"/>
        <v>#DIV/0!</v>
      </c>
      <c r="AC806" s="1">
        <f ca="1">SUM(OFFSET('96点'!AC$5,(ROW(AC806)-ROW(AC$5))*4,,4))</f>
        <v>0</v>
      </c>
      <c r="AD806" s="1">
        <f ca="1">SUM(OFFSET('96点'!AD$5,(ROW(AD806)-ROW(AD$5))*4,,4))</f>
        <v>0</v>
      </c>
      <c r="AE806" s="1" t="e">
        <f ca="1" t="shared" si="316"/>
        <v>#DIV/0!</v>
      </c>
      <c r="AF806" s="1" t="e">
        <f ca="1" t="shared" si="317"/>
        <v>#DIV/0!</v>
      </c>
      <c r="AG806" s="1">
        <f ca="1">SUM(OFFSET('96点'!AG$5,(ROW(AG806)-ROW(AG$5))*4,,4))</f>
        <v>0</v>
      </c>
      <c r="AH806" s="1">
        <f ca="1">SUM(OFFSET('96点'!AH$5,(ROW(AH806)-ROW(AH$5))*4,,4))</f>
        <v>0</v>
      </c>
      <c r="AI806" s="1" t="e">
        <f ca="1" t="shared" si="318"/>
        <v>#DIV/0!</v>
      </c>
      <c r="AJ806" s="1">
        <f ca="1">SUM(OFFSET('96点'!AJ$5,(ROW(AJ806)-ROW(AJ$5))*4,,4))</f>
        <v>0</v>
      </c>
      <c r="AK806" s="1">
        <f ca="1">SUM(OFFSET('96点'!AK$5,(ROW(AK806)-ROW(AK$5))*4,,4))</f>
        <v>0</v>
      </c>
      <c r="AL806" s="1" t="e">
        <f ca="1" t="shared" si="319"/>
        <v>#DIV/0!</v>
      </c>
      <c r="AM806" s="1" t="e">
        <f ca="1" t="shared" si="320"/>
        <v>#DIV/0!</v>
      </c>
      <c r="AN806" s="1">
        <f ca="1">SUM(OFFSET('96点'!AN$5,(ROW(AN806)-ROW(AN$5))*4,,4))</f>
        <v>0</v>
      </c>
      <c r="AO806" s="1">
        <f ca="1">SUM(OFFSET('96点'!AO$5,(ROW(AO806)-ROW(AO$5))*4,,4))</f>
        <v>0</v>
      </c>
      <c r="AP806" s="1" t="e">
        <f ca="1" t="shared" si="321"/>
        <v>#DIV/0!</v>
      </c>
      <c r="AQ806" s="1">
        <f ca="1">SUM(OFFSET('96点'!AQ$5,(ROW(AQ806)-ROW(AQ$5))*4,,4))</f>
        <v>0</v>
      </c>
      <c r="AR806" s="1">
        <f ca="1">SUM(OFFSET('96点'!AR$5,(ROW(AR806)-ROW(AR$5))*4,,4))</f>
        <v>0</v>
      </c>
      <c r="AS806" s="1" t="e">
        <f ca="1" t="shared" si="322"/>
        <v>#DIV/0!</v>
      </c>
      <c r="AT806" s="1" t="e">
        <f ca="1" t="shared" si="323"/>
        <v>#DIV/0!</v>
      </c>
      <c r="AU806" s="1">
        <f ca="1">SUM(OFFSET('96点'!AU$5,(ROW(AU806)-ROW(AU$5))*4,,4))</f>
        <v>0</v>
      </c>
      <c r="AV806" s="1">
        <f ca="1">SUM(OFFSET('96点'!AV$5,(ROW(AV806)-ROW(AV$5))*4,,4))</f>
        <v>0</v>
      </c>
      <c r="AW806" s="1" t="e">
        <f ca="1" t="shared" si="324"/>
        <v>#DIV/0!</v>
      </c>
      <c r="AX806" s="1">
        <f ca="1">SUM(OFFSET('96点'!AX$5,(ROW(AX806)-ROW(AX$5))*4,,4))</f>
        <v>0</v>
      </c>
      <c r="AY806" s="1">
        <f ca="1">SUM(OFFSET('96点'!AY$5,(ROW(AY806)-ROW(AY$5))*4,,4))</f>
        <v>0</v>
      </c>
      <c r="AZ806" s="1" t="e">
        <f ca="1" t="shared" si="325"/>
        <v>#DIV/0!</v>
      </c>
      <c r="BA806" s="1" t="e">
        <f ca="1" t="shared" si="326"/>
        <v>#DIV/0!</v>
      </c>
      <c r="BB806" s="1">
        <f ca="1">SUM(OFFSET('96点'!BB$5,(ROW(BB806)-ROW(BB$5))*4,,4))</f>
        <v>0</v>
      </c>
    </row>
    <row r="807" spans="3:54">
      <c r="C807" s="1">
        <f t="shared" si="302"/>
        <v>803</v>
      </c>
      <c r="D807" s="1">
        <f t="shared" si="303"/>
        <v>13</v>
      </c>
      <c r="E807" s="1">
        <f t="shared" si="306"/>
        <v>45121</v>
      </c>
      <c r="F807" s="1" t="str">
        <f t="shared" si="304"/>
        <v>20230714</v>
      </c>
      <c r="G807">
        <f t="shared" si="307"/>
        <v>2</v>
      </c>
      <c r="J807" s="1" t="str">
        <f>INDEX(辅助表!$F$3:$F$14,G807)</f>
        <v>测试机组#1调度单元</v>
      </c>
      <c r="K807" s="1" t="str">
        <f t="shared" si="305"/>
        <v>2023-07-14</v>
      </c>
      <c r="L807" s="3">
        <f ca="1" t="shared" si="308"/>
        <v>0.458333333333333</v>
      </c>
      <c r="M807" s="1">
        <f ca="1">SUM(OFFSET('96点'!M$5,(ROW(M807)-ROW(M$5))*4,,4))</f>
        <v>0</v>
      </c>
      <c r="N807" s="1" t="e">
        <f ca="1" t="shared" si="309"/>
        <v>#DIV/0!</v>
      </c>
      <c r="O807" s="1">
        <f ca="1">SUM(OFFSET('96点'!O$5,(ROW(O807)-ROW(O$5))*4,,4))</f>
        <v>0</v>
      </c>
      <c r="P807" s="1">
        <f ca="1">SUM(OFFSET('96点'!P$5,(ROW(P807)-ROW(P$5))*4,,4))</f>
        <v>0</v>
      </c>
      <c r="Q807" s="1" t="e">
        <f ca="1" t="shared" si="310"/>
        <v>#DIV/0!</v>
      </c>
      <c r="R807" s="1" t="e">
        <f ca="1" t="shared" si="311"/>
        <v>#DIV/0!</v>
      </c>
      <c r="S807" s="1">
        <f ca="1">SUM(OFFSET('96点'!S$5,(ROW(S807)-ROW(S$5))*4,,4))</f>
        <v>0</v>
      </c>
      <c r="T807" s="1">
        <f ca="1">SUM(OFFSET('96点'!T$5,(ROW(T807)-ROW(T$5))*4,,4))</f>
        <v>0</v>
      </c>
      <c r="U807" s="1" t="e">
        <f ca="1" t="shared" si="312"/>
        <v>#DIV/0!</v>
      </c>
      <c r="V807" s="1">
        <f ca="1">SUM(OFFSET('96点'!V$5,(ROW(V807)-ROW(V$5))*4,,4))</f>
        <v>0</v>
      </c>
      <c r="W807" s="1">
        <f ca="1">SUM(OFFSET('96点'!W$5,(ROW(W807)-ROW(W$5))*4,,4))</f>
        <v>0</v>
      </c>
      <c r="X807" s="1" t="e">
        <f ca="1" t="shared" si="313"/>
        <v>#DIV/0!</v>
      </c>
      <c r="Y807" s="1" t="e">
        <f ca="1" t="shared" si="314"/>
        <v>#DIV/0!</v>
      </c>
      <c r="Z807" s="1">
        <f ca="1">SUM(OFFSET('96点'!Z$5,(ROW(Z807)-ROW(Z$5))*4,,4))</f>
        <v>0</v>
      </c>
      <c r="AA807" s="1">
        <f ca="1">SUM(OFFSET('96点'!AA$5,(ROW(AA807)-ROW(AA$5))*4,,4))</f>
        <v>0</v>
      </c>
      <c r="AB807" s="1" t="e">
        <f ca="1" t="shared" si="315"/>
        <v>#DIV/0!</v>
      </c>
      <c r="AC807" s="1">
        <f ca="1">SUM(OFFSET('96点'!AC$5,(ROW(AC807)-ROW(AC$5))*4,,4))</f>
        <v>0</v>
      </c>
      <c r="AD807" s="1">
        <f ca="1">SUM(OFFSET('96点'!AD$5,(ROW(AD807)-ROW(AD$5))*4,,4))</f>
        <v>0</v>
      </c>
      <c r="AE807" s="1" t="e">
        <f ca="1" t="shared" si="316"/>
        <v>#DIV/0!</v>
      </c>
      <c r="AF807" s="1" t="e">
        <f ca="1" t="shared" si="317"/>
        <v>#DIV/0!</v>
      </c>
      <c r="AG807" s="1">
        <f ca="1">SUM(OFFSET('96点'!AG$5,(ROW(AG807)-ROW(AG$5))*4,,4))</f>
        <v>0</v>
      </c>
      <c r="AH807" s="1">
        <f ca="1">SUM(OFFSET('96点'!AH$5,(ROW(AH807)-ROW(AH$5))*4,,4))</f>
        <v>0</v>
      </c>
      <c r="AI807" s="1" t="e">
        <f ca="1" t="shared" si="318"/>
        <v>#DIV/0!</v>
      </c>
      <c r="AJ807" s="1">
        <f ca="1">SUM(OFFSET('96点'!AJ$5,(ROW(AJ807)-ROW(AJ$5))*4,,4))</f>
        <v>0</v>
      </c>
      <c r="AK807" s="1">
        <f ca="1">SUM(OFFSET('96点'!AK$5,(ROW(AK807)-ROW(AK$5))*4,,4))</f>
        <v>0</v>
      </c>
      <c r="AL807" s="1" t="e">
        <f ca="1" t="shared" si="319"/>
        <v>#DIV/0!</v>
      </c>
      <c r="AM807" s="1" t="e">
        <f ca="1" t="shared" si="320"/>
        <v>#DIV/0!</v>
      </c>
      <c r="AN807" s="1">
        <f ca="1">SUM(OFFSET('96点'!AN$5,(ROW(AN807)-ROW(AN$5))*4,,4))</f>
        <v>0</v>
      </c>
      <c r="AO807" s="1">
        <f ca="1">SUM(OFFSET('96点'!AO$5,(ROW(AO807)-ROW(AO$5))*4,,4))</f>
        <v>0</v>
      </c>
      <c r="AP807" s="1" t="e">
        <f ca="1" t="shared" si="321"/>
        <v>#DIV/0!</v>
      </c>
      <c r="AQ807" s="1">
        <f ca="1">SUM(OFFSET('96点'!AQ$5,(ROW(AQ807)-ROW(AQ$5))*4,,4))</f>
        <v>0</v>
      </c>
      <c r="AR807" s="1">
        <f ca="1">SUM(OFFSET('96点'!AR$5,(ROW(AR807)-ROW(AR$5))*4,,4))</f>
        <v>0</v>
      </c>
      <c r="AS807" s="1" t="e">
        <f ca="1" t="shared" si="322"/>
        <v>#DIV/0!</v>
      </c>
      <c r="AT807" s="1" t="e">
        <f ca="1" t="shared" si="323"/>
        <v>#DIV/0!</v>
      </c>
      <c r="AU807" s="1">
        <f ca="1">SUM(OFFSET('96点'!AU$5,(ROW(AU807)-ROW(AU$5))*4,,4))</f>
        <v>0</v>
      </c>
      <c r="AV807" s="1">
        <f ca="1">SUM(OFFSET('96点'!AV$5,(ROW(AV807)-ROW(AV$5))*4,,4))</f>
        <v>0</v>
      </c>
      <c r="AW807" s="1" t="e">
        <f ca="1" t="shared" si="324"/>
        <v>#DIV/0!</v>
      </c>
      <c r="AX807" s="1">
        <f ca="1">SUM(OFFSET('96点'!AX$5,(ROW(AX807)-ROW(AX$5))*4,,4))</f>
        <v>0</v>
      </c>
      <c r="AY807" s="1">
        <f ca="1">SUM(OFFSET('96点'!AY$5,(ROW(AY807)-ROW(AY$5))*4,,4))</f>
        <v>0</v>
      </c>
      <c r="AZ807" s="1" t="e">
        <f ca="1" t="shared" si="325"/>
        <v>#DIV/0!</v>
      </c>
      <c r="BA807" s="1" t="e">
        <f ca="1" t="shared" si="326"/>
        <v>#DIV/0!</v>
      </c>
      <c r="BB807" s="1">
        <f ca="1">SUM(OFFSET('96点'!BB$5,(ROW(BB807)-ROW(BB$5))*4,,4))</f>
        <v>0</v>
      </c>
    </row>
    <row r="808" spans="3:54">
      <c r="C808" s="1">
        <f t="shared" si="302"/>
        <v>804</v>
      </c>
      <c r="D808" s="1">
        <f t="shared" si="303"/>
        <v>14</v>
      </c>
      <c r="E808" s="1">
        <f t="shared" si="306"/>
        <v>45121</v>
      </c>
      <c r="F808" s="1" t="str">
        <f t="shared" si="304"/>
        <v>20230714</v>
      </c>
      <c r="G808">
        <f t="shared" si="307"/>
        <v>2</v>
      </c>
      <c r="J808" s="1" t="str">
        <f>INDEX(辅助表!$F$3:$F$14,G808)</f>
        <v>测试机组#1调度单元</v>
      </c>
      <c r="K808" s="1" t="str">
        <f t="shared" si="305"/>
        <v>2023-07-14</v>
      </c>
      <c r="L808" s="3">
        <f ca="1" t="shared" si="308"/>
        <v>0.5</v>
      </c>
      <c r="M808" s="1">
        <f ca="1">SUM(OFFSET('96点'!M$5,(ROW(M808)-ROW(M$5))*4,,4))</f>
        <v>0</v>
      </c>
      <c r="N808" s="1" t="e">
        <f ca="1" t="shared" si="309"/>
        <v>#DIV/0!</v>
      </c>
      <c r="O808" s="1">
        <f ca="1">SUM(OFFSET('96点'!O$5,(ROW(O808)-ROW(O$5))*4,,4))</f>
        <v>0</v>
      </c>
      <c r="P808" s="1">
        <f ca="1">SUM(OFFSET('96点'!P$5,(ROW(P808)-ROW(P$5))*4,,4))</f>
        <v>0</v>
      </c>
      <c r="Q808" s="1" t="e">
        <f ca="1" t="shared" si="310"/>
        <v>#DIV/0!</v>
      </c>
      <c r="R808" s="1" t="e">
        <f ca="1" t="shared" si="311"/>
        <v>#DIV/0!</v>
      </c>
      <c r="S808" s="1">
        <f ca="1">SUM(OFFSET('96点'!S$5,(ROW(S808)-ROW(S$5))*4,,4))</f>
        <v>0</v>
      </c>
      <c r="T808" s="1">
        <f ca="1">SUM(OFFSET('96点'!T$5,(ROW(T808)-ROW(T$5))*4,,4))</f>
        <v>0</v>
      </c>
      <c r="U808" s="1" t="e">
        <f ca="1" t="shared" si="312"/>
        <v>#DIV/0!</v>
      </c>
      <c r="V808" s="1">
        <f ca="1">SUM(OFFSET('96点'!V$5,(ROW(V808)-ROW(V$5))*4,,4))</f>
        <v>0</v>
      </c>
      <c r="W808" s="1">
        <f ca="1">SUM(OFFSET('96点'!W$5,(ROW(W808)-ROW(W$5))*4,,4))</f>
        <v>0</v>
      </c>
      <c r="X808" s="1" t="e">
        <f ca="1" t="shared" si="313"/>
        <v>#DIV/0!</v>
      </c>
      <c r="Y808" s="1" t="e">
        <f ca="1" t="shared" si="314"/>
        <v>#DIV/0!</v>
      </c>
      <c r="Z808" s="1">
        <f ca="1">SUM(OFFSET('96点'!Z$5,(ROW(Z808)-ROW(Z$5))*4,,4))</f>
        <v>0</v>
      </c>
      <c r="AA808" s="1">
        <f ca="1">SUM(OFFSET('96点'!AA$5,(ROW(AA808)-ROW(AA$5))*4,,4))</f>
        <v>0</v>
      </c>
      <c r="AB808" s="1" t="e">
        <f ca="1" t="shared" si="315"/>
        <v>#DIV/0!</v>
      </c>
      <c r="AC808" s="1">
        <f ca="1">SUM(OFFSET('96点'!AC$5,(ROW(AC808)-ROW(AC$5))*4,,4))</f>
        <v>0</v>
      </c>
      <c r="AD808" s="1">
        <f ca="1">SUM(OFFSET('96点'!AD$5,(ROW(AD808)-ROW(AD$5))*4,,4))</f>
        <v>0</v>
      </c>
      <c r="AE808" s="1" t="e">
        <f ca="1" t="shared" si="316"/>
        <v>#DIV/0!</v>
      </c>
      <c r="AF808" s="1" t="e">
        <f ca="1" t="shared" si="317"/>
        <v>#DIV/0!</v>
      </c>
      <c r="AG808" s="1">
        <f ca="1">SUM(OFFSET('96点'!AG$5,(ROW(AG808)-ROW(AG$5))*4,,4))</f>
        <v>0</v>
      </c>
      <c r="AH808" s="1">
        <f ca="1">SUM(OFFSET('96点'!AH$5,(ROW(AH808)-ROW(AH$5))*4,,4))</f>
        <v>0</v>
      </c>
      <c r="AI808" s="1" t="e">
        <f ca="1" t="shared" si="318"/>
        <v>#DIV/0!</v>
      </c>
      <c r="AJ808" s="1">
        <f ca="1">SUM(OFFSET('96点'!AJ$5,(ROW(AJ808)-ROW(AJ$5))*4,,4))</f>
        <v>0</v>
      </c>
      <c r="AK808" s="1">
        <f ca="1">SUM(OFFSET('96点'!AK$5,(ROW(AK808)-ROW(AK$5))*4,,4))</f>
        <v>0</v>
      </c>
      <c r="AL808" s="1" t="e">
        <f ca="1" t="shared" si="319"/>
        <v>#DIV/0!</v>
      </c>
      <c r="AM808" s="1" t="e">
        <f ca="1" t="shared" si="320"/>
        <v>#DIV/0!</v>
      </c>
      <c r="AN808" s="1">
        <f ca="1">SUM(OFFSET('96点'!AN$5,(ROW(AN808)-ROW(AN$5))*4,,4))</f>
        <v>0</v>
      </c>
      <c r="AO808" s="1">
        <f ca="1">SUM(OFFSET('96点'!AO$5,(ROW(AO808)-ROW(AO$5))*4,,4))</f>
        <v>0</v>
      </c>
      <c r="AP808" s="1" t="e">
        <f ca="1" t="shared" si="321"/>
        <v>#DIV/0!</v>
      </c>
      <c r="AQ808" s="1">
        <f ca="1">SUM(OFFSET('96点'!AQ$5,(ROW(AQ808)-ROW(AQ$5))*4,,4))</f>
        <v>0</v>
      </c>
      <c r="AR808" s="1">
        <f ca="1">SUM(OFFSET('96点'!AR$5,(ROW(AR808)-ROW(AR$5))*4,,4))</f>
        <v>0</v>
      </c>
      <c r="AS808" s="1" t="e">
        <f ca="1" t="shared" si="322"/>
        <v>#DIV/0!</v>
      </c>
      <c r="AT808" s="1" t="e">
        <f ca="1" t="shared" si="323"/>
        <v>#DIV/0!</v>
      </c>
      <c r="AU808" s="1">
        <f ca="1">SUM(OFFSET('96点'!AU$5,(ROW(AU808)-ROW(AU$5))*4,,4))</f>
        <v>0</v>
      </c>
      <c r="AV808" s="1">
        <f ca="1">SUM(OFFSET('96点'!AV$5,(ROW(AV808)-ROW(AV$5))*4,,4))</f>
        <v>0</v>
      </c>
      <c r="AW808" s="1" t="e">
        <f ca="1" t="shared" si="324"/>
        <v>#DIV/0!</v>
      </c>
      <c r="AX808" s="1">
        <f ca="1">SUM(OFFSET('96点'!AX$5,(ROW(AX808)-ROW(AX$5))*4,,4))</f>
        <v>0</v>
      </c>
      <c r="AY808" s="1">
        <f ca="1">SUM(OFFSET('96点'!AY$5,(ROW(AY808)-ROW(AY$5))*4,,4))</f>
        <v>0</v>
      </c>
      <c r="AZ808" s="1" t="e">
        <f ca="1" t="shared" si="325"/>
        <v>#DIV/0!</v>
      </c>
      <c r="BA808" s="1" t="e">
        <f ca="1" t="shared" si="326"/>
        <v>#DIV/0!</v>
      </c>
      <c r="BB808" s="1">
        <f ca="1">SUM(OFFSET('96点'!BB$5,(ROW(BB808)-ROW(BB$5))*4,,4))</f>
        <v>0</v>
      </c>
    </row>
    <row r="809" spans="3:54">
      <c r="C809" s="1">
        <f t="shared" si="302"/>
        <v>805</v>
      </c>
      <c r="D809" s="1">
        <f t="shared" si="303"/>
        <v>15</v>
      </c>
      <c r="E809" s="1">
        <f t="shared" si="306"/>
        <v>45121</v>
      </c>
      <c r="F809" s="1" t="str">
        <f t="shared" si="304"/>
        <v>20230714</v>
      </c>
      <c r="G809">
        <f t="shared" si="307"/>
        <v>2</v>
      </c>
      <c r="J809" s="1" t="str">
        <f>INDEX(辅助表!$F$3:$F$14,G809)</f>
        <v>测试机组#1调度单元</v>
      </c>
      <c r="K809" s="1" t="str">
        <f t="shared" si="305"/>
        <v>2023-07-14</v>
      </c>
      <c r="L809" s="3">
        <f ca="1" t="shared" si="308"/>
        <v>0.541666666666667</v>
      </c>
      <c r="M809" s="1">
        <f ca="1">SUM(OFFSET('96点'!M$5,(ROW(M809)-ROW(M$5))*4,,4))</f>
        <v>0</v>
      </c>
      <c r="N809" s="1" t="e">
        <f ca="1" t="shared" si="309"/>
        <v>#DIV/0!</v>
      </c>
      <c r="O809" s="1">
        <f ca="1">SUM(OFFSET('96点'!O$5,(ROW(O809)-ROW(O$5))*4,,4))</f>
        <v>0</v>
      </c>
      <c r="P809" s="1">
        <f ca="1">SUM(OFFSET('96点'!P$5,(ROW(P809)-ROW(P$5))*4,,4))</f>
        <v>0</v>
      </c>
      <c r="Q809" s="1" t="e">
        <f ca="1" t="shared" si="310"/>
        <v>#DIV/0!</v>
      </c>
      <c r="R809" s="1" t="e">
        <f ca="1" t="shared" si="311"/>
        <v>#DIV/0!</v>
      </c>
      <c r="S809" s="1">
        <f ca="1">SUM(OFFSET('96点'!S$5,(ROW(S809)-ROW(S$5))*4,,4))</f>
        <v>0</v>
      </c>
      <c r="T809" s="1">
        <f ca="1">SUM(OFFSET('96点'!T$5,(ROW(T809)-ROW(T$5))*4,,4))</f>
        <v>0</v>
      </c>
      <c r="U809" s="1" t="e">
        <f ca="1" t="shared" si="312"/>
        <v>#DIV/0!</v>
      </c>
      <c r="V809" s="1">
        <f ca="1">SUM(OFFSET('96点'!V$5,(ROW(V809)-ROW(V$5))*4,,4))</f>
        <v>0</v>
      </c>
      <c r="W809" s="1">
        <f ca="1">SUM(OFFSET('96点'!W$5,(ROW(W809)-ROW(W$5))*4,,4))</f>
        <v>0</v>
      </c>
      <c r="X809" s="1" t="e">
        <f ca="1" t="shared" si="313"/>
        <v>#DIV/0!</v>
      </c>
      <c r="Y809" s="1" t="e">
        <f ca="1" t="shared" si="314"/>
        <v>#DIV/0!</v>
      </c>
      <c r="Z809" s="1">
        <f ca="1">SUM(OFFSET('96点'!Z$5,(ROW(Z809)-ROW(Z$5))*4,,4))</f>
        <v>0</v>
      </c>
      <c r="AA809" s="1">
        <f ca="1">SUM(OFFSET('96点'!AA$5,(ROW(AA809)-ROW(AA$5))*4,,4))</f>
        <v>0</v>
      </c>
      <c r="AB809" s="1" t="e">
        <f ca="1" t="shared" si="315"/>
        <v>#DIV/0!</v>
      </c>
      <c r="AC809" s="1">
        <f ca="1">SUM(OFFSET('96点'!AC$5,(ROW(AC809)-ROW(AC$5))*4,,4))</f>
        <v>0</v>
      </c>
      <c r="AD809" s="1">
        <f ca="1">SUM(OFFSET('96点'!AD$5,(ROW(AD809)-ROW(AD$5))*4,,4))</f>
        <v>0</v>
      </c>
      <c r="AE809" s="1" t="e">
        <f ca="1" t="shared" si="316"/>
        <v>#DIV/0!</v>
      </c>
      <c r="AF809" s="1" t="e">
        <f ca="1" t="shared" si="317"/>
        <v>#DIV/0!</v>
      </c>
      <c r="AG809" s="1">
        <f ca="1">SUM(OFFSET('96点'!AG$5,(ROW(AG809)-ROW(AG$5))*4,,4))</f>
        <v>0</v>
      </c>
      <c r="AH809" s="1">
        <f ca="1">SUM(OFFSET('96点'!AH$5,(ROW(AH809)-ROW(AH$5))*4,,4))</f>
        <v>0</v>
      </c>
      <c r="AI809" s="1" t="e">
        <f ca="1" t="shared" si="318"/>
        <v>#DIV/0!</v>
      </c>
      <c r="AJ809" s="1">
        <f ca="1">SUM(OFFSET('96点'!AJ$5,(ROW(AJ809)-ROW(AJ$5))*4,,4))</f>
        <v>0</v>
      </c>
      <c r="AK809" s="1">
        <f ca="1">SUM(OFFSET('96点'!AK$5,(ROW(AK809)-ROW(AK$5))*4,,4))</f>
        <v>0</v>
      </c>
      <c r="AL809" s="1" t="e">
        <f ca="1" t="shared" si="319"/>
        <v>#DIV/0!</v>
      </c>
      <c r="AM809" s="1" t="e">
        <f ca="1" t="shared" si="320"/>
        <v>#DIV/0!</v>
      </c>
      <c r="AN809" s="1">
        <f ca="1">SUM(OFFSET('96点'!AN$5,(ROW(AN809)-ROW(AN$5))*4,,4))</f>
        <v>0</v>
      </c>
      <c r="AO809" s="1">
        <f ca="1">SUM(OFFSET('96点'!AO$5,(ROW(AO809)-ROW(AO$5))*4,,4))</f>
        <v>0</v>
      </c>
      <c r="AP809" s="1" t="e">
        <f ca="1" t="shared" si="321"/>
        <v>#DIV/0!</v>
      </c>
      <c r="AQ809" s="1">
        <f ca="1">SUM(OFFSET('96点'!AQ$5,(ROW(AQ809)-ROW(AQ$5))*4,,4))</f>
        <v>0</v>
      </c>
      <c r="AR809" s="1">
        <f ca="1">SUM(OFFSET('96点'!AR$5,(ROW(AR809)-ROW(AR$5))*4,,4))</f>
        <v>0</v>
      </c>
      <c r="AS809" s="1" t="e">
        <f ca="1" t="shared" si="322"/>
        <v>#DIV/0!</v>
      </c>
      <c r="AT809" s="1" t="e">
        <f ca="1" t="shared" si="323"/>
        <v>#DIV/0!</v>
      </c>
      <c r="AU809" s="1">
        <f ca="1">SUM(OFFSET('96点'!AU$5,(ROW(AU809)-ROW(AU$5))*4,,4))</f>
        <v>0</v>
      </c>
      <c r="AV809" s="1">
        <f ca="1">SUM(OFFSET('96点'!AV$5,(ROW(AV809)-ROW(AV$5))*4,,4))</f>
        <v>0</v>
      </c>
      <c r="AW809" s="1" t="e">
        <f ca="1" t="shared" si="324"/>
        <v>#DIV/0!</v>
      </c>
      <c r="AX809" s="1">
        <f ca="1">SUM(OFFSET('96点'!AX$5,(ROW(AX809)-ROW(AX$5))*4,,4))</f>
        <v>0</v>
      </c>
      <c r="AY809" s="1">
        <f ca="1">SUM(OFFSET('96点'!AY$5,(ROW(AY809)-ROW(AY$5))*4,,4))</f>
        <v>0</v>
      </c>
      <c r="AZ809" s="1" t="e">
        <f ca="1" t="shared" si="325"/>
        <v>#DIV/0!</v>
      </c>
      <c r="BA809" s="1" t="e">
        <f ca="1" t="shared" si="326"/>
        <v>#DIV/0!</v>
      </c>
      <c r="BB809" s="1">
        <f ca="1">SUM(OFFSET('96点'!BB$5,(ROW(BB809)-ROW(BB$5))*4,,4))</f>
        <v>0</v>
      </c>
    </row>
    <row r="810" spans="3:54">
      <c r="C810" s="1">
        <f t="shared" si="302"/>
        <v>806</v>
      </c>
      <c r="D810" s="1">
        <f t="shared" si="303"/>
        <v>16</v>
      </c>
      <c r="E810" s="1">
        <f t="shared" si="306"/>
        <v>45121</v>
      </c>
      <c r="F810" s="1" t="str">
        <f t="shared" si="304"/>
        <v>20230714</v>
      </c>
      <c r="G810">
        <f t="shared" si="307"/>
        <v>2</v>
      </c>
      <c r="J810" s="1" t="str">
        <f>INDEX(辅助表!$F$3:$F$14,G810)</f>
        <v>测试机组#1调度单元</v>
      </c>
      <c r="K810" s="1" t="str">
        <f t="shared" si="305"/>
        <v>2023-07-14</v>
      </c>
      <c r="L810" s="3">
        <f ca="1" t="shared" si="308"/>
        <v>0.583333333333333</v>
      </c>
      <c r="M810" s="1">
        <f ca="1">SUM(OFFSET('96点'!M$5,(ROW(M810)-ROW(M$5))*4,,4))</f>
        <v>0</v>
      </c>
      <c r="N810" s="1" t="e">
        <f ca="1" t="shared" si="309"/>
        <v>#DIV/0!</v>
      </c>
      <c r="O810" s="1">
        <f ca="1">SUM(OFFSET('96点'!O$5,(ROW(O810)-ROW(O$5))*4,,4))</f>
        <v>0</v>
      </c>
      <c r="P810" s="1">
        <f ca="1">SUM(OFFSET('96点'!P$5,(ROW(P810)-ROW(P$5))*4,,4))</f>
        <v>0</v>
      </c>
      <c r="Q810" s="1" t="e">
        <f ca="1" t="shared" si="310"/>
        <v>#DIV/0!</v>
      </c>
      <c r="R810" s="1" t="e">
        <f ca="1" t="shared" si="311"/>
        <v>#DIV/0!</v>
      </c>
      <c r="S810" s="1">
        <f ca="1">SUM(OFFSET('96点'!S$5,(ROW(S810)-ROW(S$5))*4,,4))</f>
        <v>0</v>
      </c>
      <c r="T810" s="1">
        <f ca="1">SUM(OFFSET('96点'!T$5,(ROW(T810)-ROW(T$5))*4,,4))</f>
        <v>0</v>
      </c>
      <c r="U810" s="1" t="e">
        <f ca="1" t="shared" si="312"/>
        <v>#DIV/0!</v>
      </c>
      <c r="V810" s="1">
        <f ca="1">SUM(OFFSET('96点'!V$5,(ROW(V810)-ROW(V$5))*4,,4))</f>
        <v>0</v>
      </c>
      <c r="W810" s="1">
        <f ca="1">SUM(OFFSET('96点'!W$5,(ROW(W810)-ROW(W$5))*4,,4))</f>
        <v>0</v>
      </c>
      <c r="X810" s="1" t="e">
        <f ca="1" t="shared" si="313"/>
        <v>#DIV/0!</v>
      </c>
      <c r="Y810" s="1" t="e">
        <f ca="1" t="shared" si="314"/>
        <v>#DIV/0!</v>
      </c>
      <c r="Z810" s="1">
        <f ca="1">SUM(OFFSET('96点'!Z$5,(ROW(Z810)-ROW(Z$5))*4,,4))</f>
        <v>0</v>
      </c>
      <c r="AA810" s="1">
        <f ca="1">SUM(OFFSET('96点'!AA$5,(ROW(AA810)-ROW(AA$5))*4,,4))</f>
        <v>0</v>
      </c>
      <c r="AB810" s="1" t="e">
        <f ca="1" t="shared" si="315"/>
        <v>#DIV/0!</v>
      </c>
      <c r="AC810" s="1">
        <f ca="1">SUM(OFFSET('96点'!AC$5,(ROW(AC810)-ROW(AC$5))*4,,4))</f>
        <v>0</v>
      </c>
      <c r="AD810" s="1">
        <f ca="1">SUM(OFFSET('96点'!AD$5,(ROW(AD810)-ROW(AD$5))*4,,4))</f>
        <v>0</v>
      </c>
      <c r="AE810" s="1" t="e">
        <f ca="1" t="shared" si="316"/>
        <v>#DIV/0!</v>
      </c>
      <c r="AF810" s="1" t="e">
        <f ca="1" t="shared" si="317"/>
        <v>#DIV/0!</v>
      </c>
      <c r="AG810" s="1">
        <f ca="1">SUM(OFFSET('96点'!AG$5,(ROW(AG810)-ROW(AG$5))*4,,4))</f>
        <v>0</v>
      </c>
      <c r="AH810" s="1">
        <f ca="1">SUM(OFFSET('96点'!AH$5,(ROW(AH810)-ROW(AH$5))*4,,4))</f>
        <v>0</v>
      </c>
      <c r="AI810" s="1" t="e">
        <f ca="1" t="shared" si="318"/>
        <v>#DIV/0!</v>
      </c>
      <c r="AJ810" s="1">
        <f ca="1">SUM(OFFSET('96点'!AJ$5,(ROW(AJ810)-ROW(AJ$5))*4,,4))</f>
        <v>0</v>
      </c>
      <c r="AK810" s="1">
        <f ca="1">SUM(OFFSET('96点'!AK$5,(ROW(AK810)-ROW(AK$5))*4,,4))</f>
        <v>0</v>
      </c>
      <c r="AL810" s="1" t="e">
        <f ca="1" t="shared" si="319"/>
        <v>#DIV/0!</v>
      </c>
      <c r="AM810" s="1" t="e">
        <f ca="1" t="shared" si="320"/>
        <v>#DIV/0!</v>
      </c>
      <c r="AN810" s="1">
        <f ca="1">SUM(OFFSET('96点'!AN$5,(ROW(AN810)-ROW(AN$5))*4,,4))</f>
        <v>0</v>
      </c>
      <c r="AO810" s="1">
        <f ca="1">SUM(OFFSET('96点'!AO$5,(ROW(AO810)-ROW(AO$5))*4,,4))</f>
        <v>0</v>
      </c>
      <c r="AP810" s="1" t="e">
        <f ca="1" t="shared" si="321"/>
        <v>#DIV/0!</v>
      </c>
      <c r="AQ810" s="1">
        <f ca="1">SUM(OFFSET('96点'!AQ$5,(ROW(AQ810)-ROW(AQ$5))*4,,4))</f>
        <v>0</v>
      </c>
      <c r="AR810" s="1">
        <f ca="1">SUM(OFFSET('96点'!AR$5,(ROW(AR810)-ROW(AR$5))*4,,4))</f>
        <v>0</v>
      </c>
      <c r="AS810" s="1" t="e">
        <f ca="1" t="shared" si="322"/>
        <v>#DIV/0!</v>
      </c>
      <c r="AT810" s="1" t="e">
        <f ca="1" t="shared" si="323"/>
        <v>#DIV/0!</v>
      </c>
      <c r="AU810" s="1">
        <f ca="1">SUM(OFFSET('96点'!AU$5,(ROW(AU810)-ROW(AU$5))*4,,4))</f>
        <v>0</v>
      </c>
      <c r="AV810" s="1">
        <f ca="1">SUM(OFFSET('96点'!AV$5,(ROW(AV810)-ROW(AV$5))*4,,4))</f>
        <v>0</v>
      </c>
      <c r="AW810" s="1" t="e">
        <f ca="1" t="shared" si="324"/>
        <v>#DIV/0!</v>
      </c>
      <c r="AX810" s="1">
        <f ca="1">SUM(OFFSET('96点'!AX$5,(ROW(AX810)-ROW(AX$5))*4,,4))</f>
        <v>0</v>
      </c>
      <c r="AY810" s="1">
        <f ca="1">SUM(OFFSET('96点'!AY$5,(ROW(AY810)-ROW(AY$5))*4,,4))</f>
        <v>0</v>
      </c>
      <c r="AZ810" s="1" t="e">
        <f ca="1" t="shared" si="325"/>
        <v>#DIV/0!</v>
      </c>
      <c r="BA810" s="1" t="e">
        <f ca="1" t="shared" si="326"/>
        <v>#DIV/0!</v>
      </c>
      <c r="BB810" s="1">
        <f ca="1">SUM(OFFSET('96点'!BB$5,(ROW(BB810)-ROW(BB$5))*4,,4))</f>
        <v>0</v>
      </c>
    </row>
    <row r="811" spans="3:54">
      <c r="C811" s="1">
        <f t="shared" si="302"/>
        <v>807</v>
      </c>
      <c r="D811" s="1">
        <f t="shared" si="303"/>
        <v>17</v>
      </c>
      <c r="E811" s="1">
        <f t="shared" si="306"/>
        <v>45121</v>
      </c>
      <c r="F811" s="1" t="str">
        <f t="shared" si="304"/>
        <v>20230714</v>
      </c>
      <c r="G811">
        <f t="shared" si="307"/>
        <v>2</v>
      </c>
      <c r="J811" s="1" t="str">
        <f>INDEX(辅助表!$F$3:$F$14,G811)</f>
        <v>测试机组#1调度单元</v>
      </c>
      <c r="K811" s="1" t="str">
        <f t="shared" si="305"/>
        <v>2023-07-14</v>
      </c>
      <c r="L811" s="3">
        <f ca="1" t="shared" si="308"/>
        <v>0.625</v>
      </c>
      <c r="M811" s="1">
        <f ca="1">SUM(OFFSET('96点'!M$5,(ROW(M811)-ROW(M$5))*4,,4))</f>
        <v>0</v>
      </c>
      <c r="N811" s="1" t="e">
        <f ca="1" t="shared" si="309"/>
        <v>#DIV/0!</v>
      </c>
      <c r="O811" s="1">
        <f ca="1">SUM(OFFSET('96点'!O$5,(ROW(O811)-ROW(O$5))*4,,4))</f>
        <v>0</v>
      </c>
      <c r="P811" s="1">
        <f ca="1">SUM(OFFSET('96点'!P$5,(ROW(P811)-ROW(P$5))*4,,4))</f>
        <v>0</v>
      </c>
      <c r="Q811" s="1" t="e">
        <f ca="1" t="shared" si="310"/>
        <v>#DIV/0!</v>
      </c>
      <c r="R811" s="1" t="e">
        <f ca="1" t="shared" si="311"/>
        <v>#DIV/0!</v>
      </c>
      <c r="S811" s="1">
        <f ca="1">SUM(OFFSET('96点'!S$5,(ROW(S811)-ROW(S$5))*4,,4))</f>
        <v>0</v>
      </c>
      <c r="T811" s="1">
        <f ca="1">SUM(OFFSET('96点'!T$5,(ROW(T811)-ROW(T$5))*4,,4))</f>
        <v>0</v>
      </c>
      <c r="U811" s="1" t="e">
        <f ca="1" t="shared" si="312"/>
        <v>#DIV/0!</v>
      </c>
      <c r="V811" s="1">
        <f ca="1">SUM(OFFSET('96点'!V$5,(ROW(V811)-ROW(V$5))*4,,4))</f>
        <v>0</v>
      </c>
      <c r="W811" s="1">
        <f ca="1">SUM(OFFSET('96点'!W$5,(ROW(W811)-ROW(W$5))*4,,4))</f>
        <v>0</v>
      </c>
      <c r="X811" s="1" t="e">
        <f ca="1" t="shared" si="313"/>
        <v>#DIV/0!</v>
      </c>
      <c r="Y811" s="1" t="e">
        <f ca="1" t="shared" si="314"/>
        <v>#DIV/0!</v>
      </c>
      <c r="Z811" s="1">
        <f ca="1">SUM(OFFSET('96点'!Z$5,(ROW(Z811)-ROW(Z$5))*4,,4))</f>
        <v>0</v>
      </c>
      <c r="AA811" s="1">
        <f ca="1">SUM(OFFSET('96点'!AA$5,(ROW(AA811)-ROW(AA$5))*4,,4))</f>
        <v>0</v>
      </c>
      <c r="AB811" s="1" t="e">
        <f ca="1" t="shared" si="315"/>
        <v>#DIV/0!</v>
      </c>
      <c r="AC811" s="1">
        <f ca="1">SUM(OFFSET('96点'!AC$5,(ROW(AC811)-ROW(AC$5))*4,,4))</f>
        <v>0</v>
      </c>
      <c r="AD811" s="1">
        <f ca="1">SUM(OFFSET('96点'!AD$5,(ROW(AD811)-ROW(AD$5))*4,,4))</f>
        <v>0</v>
      </c>
      <c r="AE811" s="1" t="e">
        <f ca="1" t="shared" si="316"/>
        <v>#DIV/0!</v>
      </c>
      <c r="AF811" s="1" t="e">
        <f ca="1" t="shared" si="317"/>
        <v>#DIV/0!</v>
      </c>
      <c r="AG811" s="1">
        <f ca="1">SUM(OFFSET('96点'!AG$5,(ROW(AG811)-ROW(AG$5))*4,,4))</f>
        <v>0</v>
      </c>
      <c r="AH811" s="1">
        <f ca="1">SUM(OFFSET('96点'!AH$5,(ROW(AH811)-ROW(AH$5))*4,,4))</f>
        <v>0</v>
      </c>
      <c r="AI811" s="1" t="e">
        <f ca="1" t="shared" si="318"/>
        <v>#DIV/0!</v>
      </c>
      <c r="AJ811" s="1">
        <f ca="1">SUM(OFFSET('96点'!AJ$5,(ROW(AJ811)-ROW(AJ$5))*4,,4))</f>
        <v>0</v>
      </c>
      <c r="AK811" s="1">
        <f ca="1">SUM(OFFSET('96点'!AK$5,(ROW(AK811)-ROW(AK$5))*4,,4))</f>
        <v>0</v>
      </c>
      <c r="AL811" s="1" t="e">
        <f ca="1" t="shared" si="319"/>
        <v>#DIV/0!</v>
      </c>
      <c r="AM811" s="1" t="e">
        <f ca="1" t="shared" si="320"/>
        <v>#DIV/0!</v>
      </c>
      <c r="AN811" s="1">
        <f ca="1">SUM(OFFSET('96点'!AN$5,(ROW(AN811)-ROW(AN$5))*4,,4))</f>
        <v>0</v>
      </c>
      <c r="AO811" s="1">
        <f ca="1">SUM(OFFSET('96点'!AO$5,(ROW(AO811)-ROW(AO$5))*4,,4))</f>
        <v>0</v>
      </c>
      <c r="AP811" s="1" t="e">
        <f ca="1" t="shared" si="321"/>
        <v>#DIV/0!</v>
      </c>
      <c r="AQ811" s="1">
        <f ca="1">SUM(OFFSET('96点'!AQ$5,(ROW(AQ811)-ROW(AQ$5))*4,,4))</f>
        <v>0</v>
      </c>
      <c r="AR811" s="1">
        <f ca="1">SUM(OFFSET('96点'!AR$5,(ROW(AR811)-ROW(AR$5))*4,,4))</f>
        <v>0</v>
      </c>
      <c r="AS811" s="1" t="e">
        <f ca="1" t="shared" si="322"/>
        <v>#DIV/0!</v>
      </c>
      <c r="AT811" s="1" t="e">
        <f ca="1" t="shared" si="323"/>
        <v>#DIV/0!</v>
      </c>
      <c r="AU811" s="1">
        <f ca="1">SUM(OFFSET('96点'!AU$5,(ROW(AU811)-ROW(AU$5))*4,,4))</f>
        <v>0</v>
      </c>
      <c r="AV811" s="1">
        <f ca="1">SUM(OFFSET('96点'!AV$5,(ROW(AV811)-ROW(AV$5))*4,,4))</f>
        <v>0</v>
      </c>
      <c r="AW811" s="1" t="e">
        <f ca="1" t="shared" si="324"/>
        <v>#DIV/0!</v>
      </c>
      <c r="AX811" s="1">
        <f ca="1">SUM(OFFSET('96点'!AX$5,(ROW(AX811)-ROW(AX$5))*4,,4))</f>
        <v>0</v>
      </c>
      <c r="AY811" s="1">
        <f ca="1">SUM(OFFSET('96点'!AY$5,(ROW(AY811)-ROW(AY$5))*4,,4))</f>
        <v>0</v>
      </c>
      <c r="AZ811" s="1" t="e">
        <f ca="1" t="shared" si="325"/>
        <v>#DIV/0!</v>
      </c>
      <c r="BA811" s="1" t="e">
        <f ca="1" t="shared" si="326"/>
        <v>#DIV/0!</v>
      </c>
      <c r="BB811" s="1">
        <f ca="1">SUM(OFFSET('96点'!BB$5,(ROW(BB811)-ROW(BB$5))*4,,4))</f>
        <v>0</v>
      </c>
    </row>
    <row r="812" spans="3:54">
      <c r="C812" s="1">
        <f t="shared" si="302"/>
        <v>808</v>
      </c>
      <c r="D812" s="1">
        <f t="shared" si="303"/>
        <v>18</v>
      </c>
      <c r="E812" s="1">
        <f t="shared" si="306"/>
        <v>45121</v>
      </c>
      <c r="F812" s="1" t="str">
        <f t="shared" si="304"/>
        <v>20230714</v>
      </c>
      <c r="G812">
        <f t="shared" si="307"/>
        <v>2</v>
      </c>
      <c r="J812" s="1" t="str">
        <f>INDEX(辅助表!$F$3:$F$14,G812)</f>
        <v>测试机组#1调度单元</v>
      </c>
      <c r="K812" s="1" t="str">
        <f t="shared" si="305"/>
        <v>2023-07-14</v>
      </c>
      <c r="L812" s="3">
        <f ca="1" t="shared" si="308"/>
        <v>0.666666666666667</v>
      </c>
      <c r="M812" s="1">
        <f ca="1">SUM(OFFSET('96点'!M$5,(ROW(M812)-ROW(M$5))*4,,4))</f>
        <v>0</v>
      </c>
      <c r="N812" s="1" t="e">
        <f ca="1" t="shared" si="309"/>
        <v>#DIV/0!</v>
      </c>
      <c r="O812" s="1">
        <f ca="1">SUM(OFFSET('96点'!O$5,(ROW(O812)-ROW(O$5))*4,,4))</f>
        <v>0</v>
      </c>
      <c r="P812" s="1">
        <f ca="1">SUM(OFFSET('96点'!P$5,(ROW(P812)-ROW(P$5))*4,,4))</f>
        <v>0</v>
      </c>
      <c r="Q812" s="1" t="e">
        <f ca="1" t="shared" si="310"/>
        <v>#DIV/0!</v>
      </c>
      <c r="R812" s="1" t="e">
        <f ca="1" t="shared" si="311"/>
        <v>#DIV/0!</v>
      </c>
      <c r="S812" s="1">
        <f ca="1">SUM(OFFSET('96点'!S$5,(ROW(S812)-ROW(S$5))*4,,4))</f>
        <v>0</v>
      </c>
      <c r="T812" s="1">
        <f ca="1">SUM(OFFSET('96点'!T$5,(ROW(T812)-ROW(T$5))*4,,4))</f>
        <v>0</v>
      </c>
      <c r="U812" s="1" t="e">
        <f ca="1" t="shared" si="312"/>
        <v>#DIV/0!</v>
      </c>
      <c r="V812" s="1">
        <f ca="1">SUM(OFFSET('96点'!V$5,(ROW(V812)-ROW(V$5))*4,,4))</f>
        <v>0</v>
      </c>
      <c r="W812" s="1">
        <f ca="1">SUM(OFFSET('96点'!W$5,(ROW(W812)-ROW(W$5))*4,,4))</f>
        <v>0</v>
      </c>
      <c r="X812" s="1" t="e">
        <f ca="1" t="shared" si="313"/>
        <v>#DIV/0!</v>
      </c>
      <c r="Y812" s="1" t="e">
        <f ca="1" t="shared" si="314"/>
        <v>#DIV/0!</v>
      </c>
      <c r="Z812" s="1">
        <f ca="1">SUM(OFFSET('96点'!Z$5,(ROW(Z812)-ROW(Z$5))*4,,4))</f>
        <v>0</v>
      </c>
      <c r="AA812" s="1">
        <f ca="1">SUM(OFFSET('96点'!AA$5,(ROW(AA812)-ROW(AA$5))*4,,4))</f>
        <v>0</v>
      </c>
      <c r="AB812" s="1" t="e">
        <f ca="1" t="shared" si="315"/>
        <v>#DIV/0!</v>
      </c>
      <c r="AC812" s="1">
        <f ca="1">SUM(OFFSET('96点'!AC$5,(ROW(AC812)-ROW(AC$5))*4,,4))</f>
        <v>0</v>
      </c>
      <c r="AD812" s="1">
        <f ca="1">SUM(OFFSET('96点'!AD$5,(ROW(AD812)-ROW(AD$5))*4,,4))</f>
        <v>0</v>
      </c>
      <c r="AE812" s="1" t="e">
        <f ca="1" t="shared" si="316"/>
        <v>#DIV/0!</v>
      </c>
      <c r="AF812" s="1" t="e">
        <f ca="1" t="shared" si="317"/>
        <v>#DIV/0!</v>
      </c>
      <c r="AG812" s="1">
        <f ca="1">SUM(OFFSET('96点'!AG$5,(ROW(AG812)-ROW(AG$5))*4,,4))</f>
        <v>0</v>
      </c>
      <c r="AH812" s="1">
        <f ca="1">SUM(OFFSET('96点'!AH$5,(ROW(AH812)-ROW(AH$5))*4,,4))</f>
        <v>0</v>
      </c>
      <c r="AI812" s="1" t="e">
        <f ca="1" t="shared" si="318"/>
        <v>#DIV/0!</v>
      </c>
      <c r="AJ812" s="1">
        <f ca="1">SUM(OFFSET('96点'!AJ$5,(ROW(AJ812)-ROW(AJ$5))*4,,4))</f>
        <v>0</v>
      </c>
      <c r="AK812" s="1">
        <f ca="1">SUM(OFFSET('96点'!AK$5,(ROW(AK812)-ROW(AK$5))*4,,4))</f>
        <v>0</v>
      </c>
      <c r="AL812" s="1" t="e">
        <f ca="1" t="shared" si="319"/>
        <v>#DIV/0!</v>
      </c>
      <c r="AM812" s="1" t="e">
        <f ca="1" t="shared" si="320"/>
        <v>#DIV/0!</v>
      </c>
      <c r="AN812" s="1">
        <f ca="1">SUM(OFFSET('96点'!AN$5,(ROW(AN812)-ROW(AN$5))*4,,4))</f>
        <v>0</v>
      </c>
      <c r="AO812" s="1">
        <f ca="1">SUM(OFFSET('96点'!AO$5,(ROW(AO812)-ROW(AO$5))*4,,4))</f>
        <v>0</v>
      </c>
      <c r="AP812" s="1" t="e">
        <f ca="1" t="shared" si="321"/>
        <v>#DIV/0!</v>
      </c>
      <c r="AQ812" s="1">
        <f ca="1">SUM(OFFSET('96点'!AQ$5,(ROW(AQ812)-ROW(AQ$5))*4,,4))</f>
        <v>0</v>
      </c>
      <c r="AR812" s="1">
        <f ca="1">SUM(OFFSET('96点'!AR$5,(ROW(AR812)-ROW(AR$5))*4,,4))</f>
        <v>0</v>
      </c>
      <c r="AS812" s="1" t="e">
        <f ca="1" t="shared" si="322"/>
        <v>#DIV/0!</v>
      </c>
      <c r="AT812" s="1" t="e">
        <f ca="1" t="shared" si="323"/>
        <v>#DIV/0!</v>
      </c>
      <c r="AU812" s="1">
        <f ca="1">SUM(OFFSET('96点'!AU$5,(ROW(AU812)-ROW(AU$5))*4,,4))</f>
        <v>0</v>
      </c>
      <c r="AV812" s="1">
        <f ca="1">SUM(OFFSET('96点'!AV$5,(ROW(AV812)-ROW(AV$5))*4,,4))</f>
        <v>0</v>
      </c>
      <c r="AW812" s="1" t="e">
        <f ca="1" t="shared" si="324"/>
        <v>#DIV/0!</v>
      </c>
      <c r="AX812" s="1">
        <f ca="1">SUM(OFFSET('96点'!AX$5,(ROW(AX812)-ROW(AX$5))*4,,4))</f>
        <v>0</v>
      </c>
      <c r="AY812" s="1">
        <f ca="1">SUM(OFFSET('96点'!AY$5,(ROW(AY812)-ROW(AY$5))*4,,4))</f>
        <v>0</v>
      </c>
      <c r="AZ812" s="1" t="e">
        <f ca="1" t="shared" si="325"/>
        <v>#DIV/0!</v>
      </c>
      <c r="BA812" s="1" t="e">
        <f ca="1" t="shared" si="326"/>
        <v>#DIV/0!</v>
      </c>
      <c r="BB812" s="1">
        <f ca="1">SUM(OFFSET('96点'!BB$5,(ROW(BB812)-ROW(BB$5))*4,,4))</f>
        <v>0</v>
      </c>
    </row>
    <row r="813" spans="3:54">
      <c r="C813" s="1">
        <f t="shared" si="302"/>
        <v>809</v>
      </c>
      <c r="D813" s="1">
        <f t="shared" si="303"/>
        <v>19</v>
      </c>
      <c r="E813" s="1">
        <f t="shared" si="306"/>
        <v>45121</v>
      </c>
      <c r="F813" s="1" t="str">
        <f t="shared" si="304"/>
        <v>20230714</v>
      </c>
      <c r="G813">
        <f t="shared" si="307"/>
        <v>2</v>
      </c>
      <c r="J813" s="1" t="str">
        <f>INDEX(辅助表!$F$3:$F$14,G813)</f>
        <v>测试机组#1调度单元</v>
      </c>
      <c r="K813" s="1" t="str">
        <f t="shared" si="305"/>
        <v>2023-07-14</v>
      </c>
      <c r="L813" s="3">
        <f ca="1" t="shared" si="308"/>
        <v>0.708333333333333</v>
      </c>
      <c r="M813" s="1">
        <f ca="1">SUM(OFFSET('96点'!M$5,(ROW(M813)-ROW(M$5))*4,,4))</f>
        <v>0</v>
      </c>
      <c r="N813" s="1" t="e">
        <f ca="1" t="shared" si="309"/>
        <v>#DIV/0!</v>
      </c>
      <c r="O813" s="1">
        <f ca="1">SUM(OFFSET('96点'!O$5,(ROW(O813)-ROW(O$5))*4,,4))</f>
        <v>0</v>
      </c>
      <c r="P813" s="1">
        <f ca="1">SUM(OFFSET('96点'!P$5,(ROW(P813)-ROW(P$5))*4,,4))</f>
        <v>0</v>
      </c>
      <c r="Q813" s="1" t="e">
        <f ca="1" t="shared" si="310"/>
        <v>#DIV/0!</v>
      </c>
      <c r="R813" s="1" t="e">
        <f ca="1" t="shared" si="311"/>
        <v>#DIV/0!</v>
      </c>
      <c r="S813" s="1">
        <f ca="1">SUM(OFFSET('96点'!S$5,(ROW(S813)-ROW(S$5))*4,,4))</f>
        <v>0</v>
      </c>
      <c r="T813" s="1">
        <f ca="1">SUM(OFFSET('96点'!T$5,(ROW(T813)-ROW(T$5))*4,,4))</f>
        <v>0</v>
      </c>
      <c r="U813" s="1" t="e">
        <f ca="1" t="shared" si="312"/>
        <v>#DIV/0!</v>
      </c>
      <c r="V813" s="1">
        <f ca="1">SUM(OFFSET('96点'!V$5,(ROW(V813)-ROW(V$5))*4,,4))</f>
        <v>0</v>
      </c>
      <c r="W813" s="1">
        <f ca="1">SUM(OFFSET('96点'!W$5,(ROW(W813)-ROW(W$5))*4,,4))</f>
        <v>0</v>
      </c>
      <c r="X813" s="1" t="e">
        <f ca="1" t="shared" si="313"/>
        <v>#DIV/0!</v>
      </c>
      <c r="Y813" s="1" t="e">
        <f ca="1" t="shared" si="314"/>
        <v>#DIV/0!</v>
      </c>
      <c r="Z813" s="1">
        <f ca="1">SUM(OFFSET('96点'!Z$5,(ROW(Z813)-ROW(Z$5))*4,,4))</f>
        <v>0</v>
      </c>
      <c r="AA813" s="1">
        <f ca="1">SUM(OFFSET('96点'!AA$5,(ROW(AA813)-ROW(AA$5))*4,,4))</f>
        <v>0</v>
      </c>
      <c r="AB813" s="1" t="e">
        <f ca="1" t="shared" si="315"/>
        <v>#DIV/0!</v>
      </c>
      <c r="AC813" s="1">
        <f ca="1">SUM(OFFSET('96点'!AC$5,(ROW(AC813)-ROW(AC$5))*4,,4))</f>
        <v>0</v>
      </c>
      <c r="AD813" s="1">
        <f ca="1">SUM(OFFSET('96点'!AD$5,(ROW(AD813)-ROW(AD$5))*4,,4))</f>
        <v>0</v>
      </c>
      <c r="AE813" s="1" t="e">
        <f ca="1" t="shared" si="316"/>
        <v>#DIV/0!</v>
      </c>
      <c r="AF813" s="1" t="e">
        <f ca="1" t="shared" si="317"/>
        <v>#DIV/0!</v>
      </c>
      <c r="AG813" s="1">
        <f ca="1">SUM(OFFSET('96点'!AG$5,(ROW(AG813)-ROW(AG$5))*4,,4))</f>
        <v>0</v>
      </c>
      <c r="AH813" s="1">
        <f ca="1">SUM(OFFSET('96点'!AH$5,(ROW(AH813)-ROW(AH$5))*4,,4))</f>
        <v>0</v>
      </c>
      <c r="AI813" s="1" t="e">
        <f ca="1" t="shared" si="318"/>
        <v>#DIV/0!</v>
      </c>
      <c r="AJ813" s="1">
        <f ca="1">SUM(OFFSET('96点'!AJ$5,(ROW(AJ813)-ROW(AJ$5))*4,,4))</f>
        <v>0</v>
      </c>
      <c r="AK813" s="1">
        <f ca="1">SUM(OFFSET('96点'!AK$5,(ROW(AK813)-ROW(AK$5))*4,,4))</f>
        <v>0</v>
      </c>
      <c r="AL813" s="1" t="e">
        <f ca="1" t="shared" si="319"/>
        <v>#DIV/0!</v>
      </c>
      <c r="AM813" s="1" t="e">
        <f ca="1" t="shared" si="320"/>
        <v>#DIV/0!</v>
      </c>
      <c r="AN813" s="1">
        <f ca="1">SUM(OFFSET('96点'!AN$5,(ROW(AN813)-ROW(AN$5))*4,,4))</f>
        <v>0</v>
      </c>
      <c r="AO813" s="1">
        <f ca="1">SUM(OFFSET('96点'!AO$5,(ROW(AO813)-ROW(AO$5))*4,,4))</f>
        <v>0</v>
      </c>
      <c r="AP813" s="1" t="e">
        <f ca="1" t="shared" si="321"/>
        <v>#DIV/0!</v>
      </c>
      <c r="AQ813" s="1">
        <f ca="1">SUM(OFFSET('96点'!AQ$5,(ROW(AQ813)-ROW(AQ$5))*4,,4))</f>
        <v>0</v>
      </c>
      <c r="AR813" s="1">
        <f ca="1">SUM(OFFSET('96点'!AR$5,(ROW(AR813)-ROW(AR$5))*4,,4))</f>
        <v>0</v>
      </c>
      <c r="AS813" s="1" t="e">
        <f ca="1" t="shared" si="322"/>
        <v>#DIV/0!</v>
      </c>
      <c r="AT813" s="1" t="e">
        <f ca="1" t="shared" si="323"/>
        <v>#DIV/0!</v>
      </c>
      <c r="AU813" s="1">
        <f ca="1">SUM(OFFSET('96点'!AU$5,(ROW(AU813)-ROW(AU$5))*4,,4))</f>
        <v>0</v>
      </c>
      <c r="AV813" s="1">
        <f ca="1">SUM(OFFSET('96点'!AV$5,(ROW(AV813)-ROW(AV$5))*4,,4))</f>
        <v>0</v>
      </c>
      <c r="AW813" s="1" t="e">
        <f ca="1" t="shared" si="324"/>
        <v>#DIV/0!</v>
      </c>
      <c r="AX813" s="1">
        <f ca="1">SUM(OFFSET('96点'!AX$5,(ROW(AX813)-ROW(AX$5))*4,,4))</f>
        <v>0</v>
      </c>
      <c r="AY813" s="1">
        <f ca="1">SUM(OFFSET('96点'!AY$5,(ROW(AY813)-ROW(AY$5))*4,,4))</f>
        <v>0</v>
      </c>
      <c r="AZ813" s="1" t="e">
        <f ca="1" t="shared" si="325"/>
        <v>#DIV/0!</v>
      </c>
      <c r="BA813" s="1" t="e">
        <f ca="1" t="shared" si="326"/>
        <v>#DIV/0!</v>
      </c>
      <c r="BB813" s="1">
        <f ca="1">SUM(OFFSET('96点'!BB$5,(ROW(BB813)-ROW(BB$5))*4,,4))</f>
        <v>0</v>
      </c>
    </row>
    <row r="814" spans="3:54">
      <c r="C814" s="1">
        <f t="shared" si="302"/>
        <v>810</v>
      </c>
      <c r="D814" s="1">
        <f t="shared" si="303"/>
        <v>20</v>
      </c>
      <c r="E814" s="1">
        <f t="shared" si="306"/>
        <v>45121</v>
      </c>
      <c r="F814" s="1" t="str">
        <f t="shared" si="304"/>
        <v>20230714</v>
      </c>
      <c r="G814">
        <f t="shared" si="307"/>
        <v>2</v>
      </c>
      <c r="J814" s="1" t="str">
        <f>INDEX(辅助表!$F$3:$F$14,G814)</f>
        <v>测试机组#1调度单元</v>
      </c>
      <c r="K814" s="1" t="str">
        <f t="shared" si="305"/>
        <v>2023-07-14</v>
      </c>
      <c r="L814" s="3">
        <f ca="1" t="shared" si="308"/>
        <v>0.75</v>
      </c>
      <c r="M814" s="1">
        <f ca="1">SUM(OFFSET('96点'!M$5,(ROW(M814)-ROW(M$5))*4,,4))</f>
        <v>0</v>
      </c>
      <c r="N814" s="1" t="e">
        <f ca="1" t="shared" si="309"/>
        <v>#DIV/0!</v>
      </c>
      <c r="O814" s="1">
        <f ca="1">SUM(OFFSET('96点'!O$5,(ROW(O814)-ROW(O$5))*4,,4))</f>
        <v>0</v>
      </c>
      <c r="P814" s="1">
        <f ca="1">SUM(OFFSET('96点'!P$5,(ROW(P814)-ROW(P$5))*4,,4))</f>
        <v>0</v>
      </c>
      <c r="Q814" s="1" t="e">
        <f ca="1" t="shared" si="310"/>
        <v>#DIV/0!</v>
      </c>
      <c r="R814" s="1" t="e">
        <f ca="1" t="shared" si="311"/>
        <v>#DIV/0!</v>
      </c>
      <c r="S814" s="1">
        <f ca="1">SUM(OFFSET('96点'!S$5,(ROW(S814)-ROW(S$5))*4,,4))</f>
        <v>0</v>
      </c>
      <c r="T814" s="1">
        <f ca="1">SUM(OFFSET('96点'!T$5,(ROW(T814)-ROW(T$5))*4,,4))</f>
        <v>0</v>
      </c>
      <c r="U814" s="1" t="e">
        <f ca="1" t="shared" si="312"/>
        <v>#DIV/0!</v>
      </c>
      <c r="V814" s="1">
        <f ca="1">SUM(OFFSET('96点'!V$5,(ROW(V814)-ROW(V$5))*4,,4))</f>
        <v>0</v>
      </c>
      <c r="W814" s="1">
        <f ca="1">SUM(OFFSET('96点'!W$5,(ROW(W814)-ROW(W$5))*4,,4))</f>
        <v>0</v>
      </c>
      <c r="X814" s="1" t="e">
        <f ca="1" t="shared" si="313"/>
        <v>#DIV/0!</v>
      </c>
      <c r="Y814" s="1" t="e">
        <f ca="1" t="shared" si="314"/>
        <v>#DIV/0!</v>
      </c>
      <c r="Z814" s="1">
        <f ca="1">SUM(OFFSET('96点'!Z$5,(ROW(Z814)-ROW(Z$5))*4,,4))</f>
        <v>0</v>
      </c>
      <c r="AA814" s="1">
        <f ca="1">SUM(OFFSET('96点'!AA$5,(ROW(AA814)-ROW(AA$5))*4,,4))</f>
        <v>0</v>
      </c>
      <c r="AB814" s="1" t="e">
        <f ca="1" t="shared" si="315"/>
        <v>#DIV/0!</v>
      </c>
      <c r="AC814" s="1">
        <f ca="1">SUM(OFFSET('96点'!AC$5,(ROW(AC814)-ROW(AC$5))*4,,4))</f>
        <v>0</v>
      </c>
      <c r="AD814" s="1">
        <f ca="1">SUM(OFFSET('96点'!AD$5,(ROW(AD814)-ROW(AD$5))*4,,4))</f>
        <v>0</v>
      </c>
      <c r="AE814" s="1" t="e">
        <f ca="1" t="shared" si="316"/>
        <v>#DIV/0!</v>
      </c>
      <c r="AF814" s="1" t="e">
        <f ca="1" t="shared" si="317"/>
        <v>#DIV/0!</v>
      </c>
      <c r="AG814" s="1">
        <f ca="1">SUM(OFFSET('96点'!AG$5,(ROW(AG814)-ROW(AG$5))*4,,4))</f>
        <v>0</v>
      </c>
      <c r="AH814" s="1">
        <f ca="1">SUM(OFFSET('96点'!AH$5,(ROW(AH814)-ROW(AH$5))*4,,4))</f>
        <v>0</v>
      </c>
      <c r="AI814" s="1" t="e">
        <f ca="1" t="shared" si="318"/>
        <v>#DIV/0!</v>
      </c>
      <c r="AJ814" s="1">
        <f ca="1">SUM(OFFSET('96点'!AJ$5,(ROW(AJ814)-ROW(AJ$5))*4,,4))</f>
        <v>0</v>
      </c>
      <c r="AK814" s="1">
        <f ca="1">SUM(OFFSET('96点'!AK$5,(ROW(AK814)-ROW(AK$5))*4,,4))</f>
        <v>0</v>
      </c>
      <c r="AL814" s="1" t="e">
        <f ca="1" t="shared" si="319"/>
        <v>#DIV/0!</v>
      </c>
      <c r="AM814" s="1" t="e">
        <f ca="1" t="shared" si="320"/>
        <v>#DIV/0!</v>
      </c>
      <c r="AN814" s="1">
        <f ca="1">SUM(OFFSET('96点'!AN$5,(ROW(AN814)-ROW(AN$5))*4,,4))</f>
        <v>0</v>
      </c>
      <c r="AO814" s="1">
        <f ca="1">SUM(OFFSET('96点'!AO$5,(ROW(AO814)-ROW(AO$5))*4,,4))</f>
        <v>0</v>
      </c>
      <c r="AP814" s="1" t="e">
        <f ca="1" t="shared" si="321"/>
        <v>#DIV/0!</v>
      </c>
      <c r="AQ814" s="1">
        <f ca="1">SUM(OFFSET('96点'!AQ$5,(ROW(AQ814)-ROW(AQ$5))*4,,4))</f>
        <v>0</v>
      </c>
      <c r="AR814" s="1">
        <f ca="1">SUM(OFFSET('96点'!AR$5,(ROW(AR814)-ROW(AR$5))*4,,4))</f>
        <v>0</v>
      </c>
      <c r="AS814" s="1" t="e">
        <f ca="1" t="shared" si="322"/>
        <v>#DIV/0!</v>
      </c>
      <c r="AT814" s="1" t="e">
        <f ca="1" t="shared" si="323"/>
        <v>#DIV/0!</v>
      </c>
      <c r="AU814" s="1">
        <f ca="1">SUM(OFFSET('96点'!AU$5,(ROW(AU814)-ROW(AU$5))*4,,4))</f>
        <v>0</v>
      </c>
      <c r="AV814" s="1">
        <f ca="1">SUM(OFFSET('96点'!AV$5,(ROW(AV814)-ROW(AV$5))*4,,4))</f>
        <v>0</v>
      </c>
      <c r="AW814" s="1" t="e">
        <f ca="1" t="shared" si="324"/>
        <v>#DIV/0!</v>
      </c>
      <c r="AX814" s="1">
        <f ca="1">SUM(OFFSET('96点'!AX$5,(ROW(AX814)-ROW(AX$5))*4,,4))</f>
        <v>0</v>
      </c>
      <c r="AY814" s="1">
        <f ca="1">SUM(OFFSET('96点'!AY$5,(ROW(AY814)-ROW(AY$5))*4,,4))</f>
        <v>0</v>
      </c>
      <c r="AZ814" s="1" t="e">
        <f ca="1" t="shared" si="325"/>
        <v>#DIV/0!</v>
      </c>
      <c r="BA814" s="1" t="e">
        <f ca="1" t="shared" si="326"/>
        <v>#DIV/0!</v>
      </c>
      <c r="BB814" s="1">
        <f ca="1">SUM(OFFSET('96点'!BB$5,(ROW(BB814)-ROW(BB$5))*4,,4))</f>
        <v>0</v>
      </c>
    </row>
    <row r="815" spans="3:54">
      <c r="C815" s="1">
        <f t="shared" si="302"/>
        <v>811</v>
      </c>
      <c r="D815" s="1">
        <f t="shared" si="303"/>
        <v>21</v>
      </c>
      <c r="E815" s="1">
        <f t="shared" si="306"/>
        <v>45121</v>
      </c>
      <c r="F815" s="1" t="str">
        <f t="shared" si="304"/>
        <v>20230714</v>
      </c>
      <c r="G815">
        <f t="shared" si="307"/>
        <v>2</v>
      </c>
      <c r="J815" s="1" t="str">
        <f>INDEX(辅助表!$F$3:$F$14,G815)</f>
        <v>测试机组#1调度单元</v>
      </c>
      <c r="K815" s="1" t="str">
        <f t="shared" si="305"/>
        <v>2023-07-14</v>
      </c>
      <c r="L815" s="3">
        <f ca="1" t="shared" si="308"/>
        <v>0.791666666666667</v>
      </c>
      <c r="M815" s="1">
        <f ca="1">SUM(OFFSET('96点'!M$5,(ROW(M815)-ROW(M$5))*4,,4))</f>
        <v>0</v>
      </c>
      <c r="N815" s="1" t="e">
        <f ca="1" t="shared" si="309"/>
        <v>#DIV/0!</v>
      </c>
      <c r="O815" s="1">
        <f ca="1">SUM(OFFSET('96点'!O$5,(ROW(O815)-ROW(O$5))*4,,4))</f>
        <v>0</v>
      </c>
      <c r="P815" s="1">
        <f ca="1">SUM(OFFSET('96点'!P$5,(ROW(P815)-ROW(P$5))*4,,4))</f>
        <v>0</v>
      </c>
      <c r="Q815" s="1" t="e">
        <f ca="1" t="shared" si="310"/>
        <v>#DIV/0!</v>
      </c>
      <c r="R815" s="1" t="e">
        <f ca="1" t="shared" si="311"/>
        <v>#DIV/0!</v>
      </c>
      <c r="S815" s="1">
        <f ca="1">SUM(OFFSET('96点'!S$5,(ROW(S815)-ROW(S$5))*4,,4))</f>
        <v>0</v>
      </c>
      <c r="T815" s="1">
        <f ca="1">SUM(OFFSET('96点'!T$5,(ROW(T815)-ROW(T$5))*4,,4))</f>
        <v>0</v>
      </c>
      <c r="U815" s="1" t="e">
        <f ca="1" t="shared" si="312"/>
        <v>#DIV/0!</v>
      </c>
      <c r="V815" s="1">
        <f ca="1">SUM(OFFSET('96点'!V$5,(ROW(V815)-ROW(V$5))*4,,4))</f>
        <v>0</v>
      </c>
      <c r="W815" s="1">
        <f ca="1">SUM(OFFSET('96点'!W$5,(ROW(W815)-ROW(W$5))*4,,4))</f>
        <v>0</v>
      </c>
      <c r="X815" s="1" t="e">
        <f ca="1" t="shared" si="313"/>
        <v>#DIV/0!</v>
      </c>
      <c r="Y815" s="1" t="e">
        <f ca="1" t="shared" si="314"/>
        <v>#DIV/0!</v>
      </c>
      <c r="Z815" s="1">
        <f ca="1">SUM(OFFSET('96点'!Z$5,(ROW(Z815)-ROW(Z$5))*4,,4))</f>
        <v>0</v>
      </c>
      <c r="AA815" s="1">
        <f ca="1">SUM(OFFSET('96点'!AA$5,(ROW(AA815)-ROW(AA$5))*4,,4))</f>
        <v>0</v>
      </c>
      <c r="AB815" s="1" t="e">
        <f ca="1" t="shared" si="315"/>
        <v>#DIV/0!</v>
      </c>
      <c r="AC815" s="1">
        <f ca="1">SUM(OFFSET('96点'!AC$5,(ROW(AC815)-ROW(AC$5))*4,,4))</f>
        <v>0</v>
      </c>
      <c r="AD815" s="1">
        <f ca="1">SUM(OFFSET('96点'!AD$5,(ROW(AD815)-ROW(AD$5))*4,,4))</f>
        <v>0</v>
      </c>
      <c r="AE815" s="1" t="e">
        <f ca="1" t="shared" si="316"/>
        <v>#DIV/0!</v>
      </c>
      <c r="AF815" s="1" t="e">
        <f ca="1" t="shared" si="317"/>
        <v>#DIV/0!</v>
      </c>
      <c r="AG815" s="1">
        <f ca="1">SUM(OFFSET('96点'!AG$5,(ROW(AG815)-ROW(AG$5))*4,,4))</f>
        <v>0</v>
      </c>
      <c r="AH815" s="1">
        <f ca="1">SUM(OFFSET('96点'!AH$5,(ROW(AH815)-ROW(AH$5))*4,,4))</f>
        <v>0</v>
      </c>
      <c r="AI815" s="1" t="e">
        <f ca="1" t="shared" si="318"/>
        <v>#DIV/0!</v>
      </c>
      <c r="AJ815" s="1">
        <f ca="1">SUM(OFFSET('96点'!AJ$5,(ROW(AJ815)-ROW(AJ$5))*4,,4))</f>
        <v>0</v>
      </c>
      <c r="AK815" s="1">
        <f ca="1">SUM(OFFSET('96点'!AK$5,(ROW(AK815)-ROW(AK$5))*4,,4))</f>
        <v>0</v>
      </c>
      <c r="AL815" s="1" t="e">
        <f ca="1" t="shared" si="319"/>
        <v>#DIV/0!</v>
      </c>
      <c r="AM815" s="1" t="e">
        <f ca="1" t="shared" si="320"/>
        <v>#DIV/0!</v>
      </c>
      <c r="AN815" s="1">
        <f ca="1">SUM(OFFSET('96点'!AN$5,(ROW(AN815)-ROW(AN$5))*4,,4))</f>
        <v>0</v>
      </c>
      <c r="AO815" s="1">
        <f ca="1">SUM(OFFSET('96点'!AO$5,(ROW(AO815)-ROW(AO$5))*4,,4))</f>
        <v>0</v>
      </c>
      <c r="AP815" s="1" t="e">
        <f ca="1" t="shared" si="321"/>
        <v>#DIV/0!</v>
      </c>
      <c r="AQ815" s="1">
        <f ca="1">SUM(OFFSET('96点'!AQ$5,(ROW(AQ815)-ROW(AQ$5))*4,,4))</f>
        <v>0</v>
      </c>
      <c r="AR815" s="1">
        <f ca="1">SUM(OFFSET('96点'!AR$5,(ROW(AR815)-ROW(AR$5))*4,,4))</f>
        <v>0</v>
      </c>
      <c r="AS815" s="1" t="e">
        <f ca="1" t="shared" si="322"/>
        <v>#DIV/0!</v>
      </c>
      <c r="AT815" s="1" t="e">
        <f ca="1" t="shared" si="323"/>
        <v>#DIV/0!</v>
      </c>
      <c r="AU815" s="1">
        <f ca="1">SUM(OFFSET('96点'!AU$5,(ROW(AU815)-ROW(AU$5))*4,,4))</f>
        <v>0</v>
      </c>
      <c r="AV815" s="1">
        <f ca="1">SUM(OFFSET('96点'!AV$5,(ROW(AV815)-ROW(AV$5))*4,,4))</f>
        <v>0</v>
      </c>
      <c r="AW815" s="1" t="e">
        <f ca="1" t="shared" si="324"/>
        <v>#DIV/0!</v>
      </c>
      <c r="AX815" s="1">
        <f ca="1">SUM(OFFSET('96点'!AX$5,(ROW(AX815)-ROW(AX$5))*4,,4))</f>
        <v>0</v>
      </c>
      <c r="AY815" s="1">
        <f ca="1">SUM(OFFSET('96点'!AY$5,(ROW(AY815)-ROW(AY$5))*4,,4))</f>
        <v>0</v>
      </c>
      <c r="AZ815" s="1" t="e">
        <f ca="1" t="shared" si="325"/>
        <v>#DIV/0!</v>
      </c>
      <c r="BA815" s="1" t="e">
        <f ca="1" t="shared" si="326"/>
        <v>#DIV/0!</v>
      </c>
      <c r="BB815" s="1">
        <f ca="1">SUM(OFFSET('96点'!BB$5,(ROW(BB815)-ROW(BB$5))*4,,4))</f>
        <v>0</v>
      </c>
    </row>
    <row r="816" spans="3:54">
      <c r="C816" s="1">
        <f t="shared" si="302"/>
        <v>812</v>
      </c>
      <c r="D816" s="1">
        <f t="shared" si="303"/>
        <v>22</v>
      </c>
      <c r="E816" s="1">
        <f t="shared" si="306"/>
        <v>45121</v>
      </c>
      <c r="F816" s="1" t="str">
        <f t="shared" si="304"/>
        <v>20230714</v>
      </c>
      <c r="G816">
        <f t="shared" si="307"/>
        <v>2</v>
      </c>
      <c r="J816" s="1" t="str">
        <f>INDEX(辅助表!$F$3:$F$14,G816)</f>
        <v>测试机组#1调度单元</v>
      </c>
      <c r="K816" s="1" t="str">
        <f t="shared" si="305"/>
        <v>2023-07-14</v>
      </c>
      <c r="L816" s="3">
        <f ca="1" t="shared" si="308"/>
        <v>0.833333333333333</v>
      </c>
      <c r="M816" s="1">
        <f ca="1">SUM(OFFSET('96点'!M$5,(ROW(M816)-ROW(M$5))*4,,4))</f>
        <v>0</v>
      </c>
      <c r="N816" s="1" t="e">
        <f ca="1" t="shared" si="309"/>
        <v>#DIV/0!</v>
      </c>
      <c r="O816" s="1">
        <f ca="1">SUM(OFFSET('96点'!O$5,(ROW(O816)-ROW(O$5))*4,,4))</f>
        <v>0</v>
      </c>
      <c r="P816" s="1">
        <f ca="1">SUM(OFFSET('96点'!P$5,(ROW(P816)-ROW(P$5))*4,,4))</f>
        <v>0</v>
      </c>
      <c r="Q816" s="1" t="e">
        <f ca="1" t="shared" si="310"/>
        <v>#DIV/0!</v>
      </c>
      <c r="R816" s="1" t="e">
        <f ca="1" t="shared" si="311"/>
        <v>#DIV/0!</v>
      </c>
      <c r="S816" s="1">
        <f ca="1">SUM(OFFSET('96点'!S$5,(ROW(S816)-ROW(S$5))*4,,4))</f>
        <v>0</v>
      </c>
      <c r="T816" s="1">
        <f ca="1">SUM(OFFSET('96点'!T$5,(ROW(T816)-ROW(T$5))*4,,4))</f>
        <v>0</v>
      </c>
      <c r="U816" s="1" t="e">
        <f ca="1" t="shared" si="312"/>
        <v>#DIV/0!</v>
      </c>
      <c r="V816" s="1">
        <f ca="1">SUM(OFFSET('96点'!V$5,(ROW(V816)-ROW(V$5))*4,,4))</f>
        <v>0</v>
      </c>
      <c r="W816" s="1">
        <f ca="1">SUM(OFFSET('96点'!W$5,(ROW(W816)-ROW(W$5))*4,,4))</f>
        <v>0</v>
      </c>
      <c r="X816" s="1" t="e">
        <f ca="1" t="shared" si="313"/>
        <v>#DIV/0!</v>
      </c>
      <c r="Y816" s="1" t="e">
        <f ca="1" t="shared" si="314"/>
        <v>#DIV/0!</v>
      </c>
      <c r="Z816" s="1">
        <f ca="1">SUM(OFFSET('96点'!Z$5,(ROW(Z816)-ROW(Z$5))*4,,4))</f>
        <v>0</v>
      </c>
      <c r="AA816" s="1">
        <f ca="1">SUM(OFFSET('96点'!AA$5,(ROW(AA816)-ROW(AA$5))*4,,4))</f>
        <v>0</v>
      </c>
      <c r="AB816" s="1" t="e">
        <f ca="1" t="shared" si="315"/>
        <v>#DIV/0!</v>
      </c>
      <c r="AC816" s="1">
        <f ca="1">SUM(OFFSET('96点'!AC$5,(ROW(AC816)-ROW(AC$5))*4,,4))</f>
        <v>0</v>
      </c>
      <c r="AD816" s="1">
        <f ca="1">SUM(OFFSET('96点'!AD$5,(ROW(AD816)-ROW(AD$5))*4,,4))</f>
        <v>0</v>
      </c>
      <c r="AE816" s="1" t="e">
        <f ca="1" t="shared" si="316"/>
        <v>#DIV/0!</v>
      </c>
      <c r="AF816" s="1" t="e">
        <f ca="1" t="shared" si="317"/>
        <v>#DIV/0!</v>
      </c>
      <c r="AG816" s="1">
        <f ca="1">SUM(OFFSET('96点'!AG$5,(ROW(AG816)-ROW(AG$5))*4,,4))</f>
        <v>0</v>
      </c>
      <c r="AH816" s="1">
        <f ca="1">SUM(OFFSET('96点'!AH$5,(ROW(AH816)-ROW(AH$5))*4,,4))</f>
        <v>0</v>
      </c>
      <c r="AI816" s="1" t="e">
        <f ca="1" t="shared" si="318"/>
        <v>#DIV/0!</v>
      </c>
      <c r="AJ816" s="1">
        <f ca="1">SUM(OFFSET('96点'!AJ$5,(ROW(AJ816)-ROW(AJ$5))*4,,4))</f>
        <v>0</v>
      </c>
      <c r="AK816" s="1">
        <f ca="1">SUM(OFFSET('96点'!AK$5,(ROW(AK816)-ROW(AK$5))*4,,4))</f>
        <v>0</v>
      </c>
      <c r="AL816" s="1" t="e">
        <f ca="1" t="shared" si="319"/>
        <v>#DIV/0!</v>
      </c>
      <c r="AM816" s="1" t="e">
        <f ca="1" t="shared" si="320"/>
        <v>#DIV/0!</v>
      </c>
      <c r="AN816" s="1">
        <f ca="1">SUM(OFFSET('96点'!AN$5,(ROW(AN816)-ROW(AN$5))*4,,4))</f>
        <v>0</v>
      </c>
      <c r="AO816" s="1">
        <f ca="1">SUM(OFFSET('96点'!AO$5,(ROW(AO816)-ROW(AO$5))*4,,4))</f>
        <v>0</v>
      </c>
      <c r="AP816" s="1" t="e">
        <f ca="1" t="shared" si="321"/>
        <v>#DIV/0!</v>
      </c>
      <c r="AQ816" s="1">
        <f ca="1">SUM(OFFSET('96点'!AQ$5,(ROW(AQ816)-ROW(AQ$5))*4,,4))</f>
        <v>0</v>
      </c>
      <c r="AR816" s="1">
        <f ca="1">SUM(OFFSET('96点'!AR$5,(ROW(AR816)-ROW(AR$5))*4,,4))</f>
        <v>0</v>
      </c>
      <c r="AS816" s="1" t="e">
        <f ca="1" t="shared" si="322"/>
        <v>#DIV/0!</v>
      </c>
      <c r="AT816" s="1" t="e">
        <f ca="1" t="shared" si="323"/>
        <v>#DIV/0!</v>
      </c>
      <c r="AU816" s="1">
        <f ca="1">SUM(OFFSET('96点'!AU$5,(ROW(AU816)-ROW(AU$5))*4,,4))</f>
        <v>0</v>
      </c>
      <c r="AV816" s="1">
        <f ca="1">SUM(OFFSET('96点'!AV$5,(ROW(AV816)-ROW(AV$5))*4,,4))</f>
        <v>0</v>
      </c>
      <c r="AW816" s="1" t="e">
        <f ca="1" t="shared" si="324"/>
        <v>#DIV/0!</v>
      </c>
      <c r="AX816" s="1">
        <f ca="1">SUM(OFFSET('96点'!AX$5,(ROW(AX816)-ROW(AX$5))*4,,4))</f>
        <v>0</v>
      </c>
      <c r="AY816" s="1">
        <f ca="1">SUM(OFFSET('96点'!AY$5,(ROW(AY816)-ROW(AY$5))*4,,4))</f>
        <v>0</v>
      </c>
      <c r="AZ816" s="1" t="e">
        <f ca="1" t="shared" si="325"/>
        <v>#DIV/0!</v>
      </c>
      <c r="BA816" s="1" t="e">
        <f ca="1" t="shared" si="326"/>
        <v>#DIV/0!</v>
      </c>
      <c r="BB816" s="1">
        <f ca="1">SUM(OFFSET('96点'!BB$5,(ROW(BB816)-ROW(BB$5))*4,,4))</f>
        <v>0</v>
      </c>
    </row>
    <row r="817" spans="3:54">
      <c r="C817" s="1">
        <f t="shared" si="302"/>
        <v>813</v>
      </c>
      <c r="D817" s="1">
        <f t="shared" si="303"/>
        <v>23</v>
      </c>
      <c r="E817" s="1">
        <f t="shared" si="306"/>
        <v>45121</v>
      </c>
      <c r="F817" s="1" t="str">
        <f t="shared" si="304"/>
        <v>20230714</v>
      </c>
      <c r="G817">
        <f t="shared" si="307"/>
        <v>2</v>
      </c>
      <c r="J817" s="1" t="str">
        <f>INDEX(辅助表!$F$3:$F$14,G817)</f>
        <v>测试机组#1调度单元</v>
      </c>
      <c r="K817" s="1" t="str">
        <f t="shared" si="305"/>
        <v>2023-07-14</v>
      </c>
      <c r="L817" s="3">
        <f ca="1" t="shared" si="308"/>
        <v>0.875</v>
      </c>
      <c r="M817" s="1">
        <f ca="1">SUM(OFFSET('96点'!M$5,(ROW(M817)-ROW(M$5))*4,,4))</f>
        <v>0</v>
      </c>
      <c r="N817" s="1" t="e">
        <f ca="1" t="shared" si="309"/>
        <v>#DIV/0!</v>
      </c>
      <c r="O817" s="1">
        <f ca="1">SUM(OFFSET('96点'!O$5,(ROW(O817)-ROW(O$5))*4,,4))</f>
        <v>0</v>
      </c>
      <c r="P817" s="1">
        <f ca="1">SUM(OFFSET('96点'!P$5,(ROW(P817)-ROW(P$5))*4,,4))</f>
        <v>0</v>
      </c>
      <c r="Q817" s="1" t="e">
        <f ca="1" t="shared" si="310"/>
        <v>#DIV/0!</v>
      </c>
      <c r="R817" s="1" t="e">
        <f ca="1" t="shared" si="311"/>
        <v>#DIV/0!</v>
      </c>
      <c r="S817" s="1">
        <f ca="1">SUM(OFFSET('96点'!S$5,(ROW(S817)-ROW(S$5))*4,,4))</f>
        <v>0</v>
      </c>
      <c r="T817" s="1">
        <f ca="1">SUM(OFFSET('96点'!T$5,(ROW(T817)-ROW(T$5))*4,,4))</f>
        <v>0</v>
      </c>
      <c r="U817" s="1" t="e">
        <f ca="1" t="shared" si="312"/>
        <v>#DIV/0!</v>
      </c>
      <c r="V817" s="1">
        <f ca="1">SUM(OFFSET('96点'!V$5,(ROW(V817)-ROW(V$5))*4,,4))</f>
        <v>0</v>
      </c>
      <c r="W817" s="1">
        <f ca="1">SUM(OFFSET('96点'!W$5,(ROW(W817)-ROW(W$5))*4,,4))</f>
        <v>0</v>
      </c>
      <c r="X817" s="1" t="e">
        <f ca="1" t="shared" si="313"/>
        <v>#DIV/0!</v>
      </c>
      <c r="Y817" s="1" t="e">
        <f ca="1" t="shared" si="314"/>
        <v>#DIV/0!</v>
      </c>
      <c r="Z817" s="1">
        <f ca="1">SUM(OFFSET('96点'!Z$5,(ROW(Z817)-ROW(Z$5))*4,,4))</f>
        <v>0</v>
      </c>
      <c r="AA817" s="1">
        <f ca="1">SUM(OFFSET('96点'!AA$5,(ROW(AA817)-ROW(AA$5))*4,,4))</f>
        <v>0</v>
      </c>
      <c r="AB817" s="1" t="e">
        <f ca="1" t="shared" si="315"/>
        <v>#DIV/0!</v>
      </c>
      <c r="AC817" s="1">
        <f ca="1">SUM(OFFSET('96点'!AC$5,(ROW(AC817)-ROW(AC$5))*4,,4))</f>
        <v>0</v>
      </c>
      <c r="AD817" s="1">
        <f ca="1">SUM(OFFSET('96点'!AD$5,(ROW(AD817)-ROW(AD$5))*4,,4))</f>
        <v>0</v>
      </c>
      <c r="AE817" s="1" t="e">
        <f ca="1" t="shared" si="316"/>
        <v>#DIV/0!</v>
      </c>
      <c r="AF817" s="1" t="e">
        <f ca="1" t="shared" si="317"/>
        <v>#DIV/0!</v>
      </c>
      <c r="AG817" s="1">
        <f ca="1">SUM(OFFSET('96点'!AG$5,(ROW(AG817)-ROW(AG$5))*4,,4))</f>
        <v>0</v>
      </c>
      <c r="AH817" s="1">
        <f ca="1">SUM(OFFSET('96点'!AH$5,(ROW(AH817)-ROW(AH$5))*4,,4))</f>
        <v>0</v>
      </c>
      <c r="AI817" s="1" t="e">
        <f ca="1" t="shared" si="318"/>
        <v>#DIV/0!</v>
      </c>
      <c r="AJ817" s="1">
        <f ca="1">SUM(OFFSET('96点'!AJ$5,(ROW(AJ817)-ROW(AJ$5))*4,,4))</f>
        <v>0</v>
      </c>
      <c r="AK817" s="1">
        <f ca="1">SUM(OFFSET('96点'!AK$5,(ROW(AK817)-ROW(AK$5))*4,,4))</f>
        <v>0</v>
      </c>
      <c r="AL817" s="1" t="e">
        <f ca="1" t="shared" si="319"/>
        <v>#DIV/0!</v>
      </c>
      <c r="AM817" s="1" t="e">
        <f ca="1" t="shared" si="320"/>
        <v>#DIV/0!</v>
      </c>
      <c r="AN817" s="1">
        <f ca="1">SUM(OFFSET('96点'!AN$5,(ROW(AN817)-ROW(AN$5))*4,,4))</f>
        <v>0</v>
      </c>
      <c r="AO817" s="1">
        <f ca="1">SUM(OFFSET('96点'!AO$5,(ROW(AO817)-ROW(AO$5))*4,,4))</f>
        <v>0</v>
      </c>
      <c r="AP817" s="1" t="e">
        <f ca="1" t="shared" si="321"/>
        <v>#DIV/0!</v>
      </c>
      <c r="AQ817" s="1">
        <f ca="1">SUM(OFFSET('96点'!AQ$5,(ROW(AQ817)-ROW(AQ$5))*4,,4))</f>
        <v>0</v>
      </c>
      <c r="AR817" s="1">
        <f ca="1">SUM(OFFSET('96点'!AR$5,(ROW(AR817)-ROW(AR$5))*4,,4))</f>
        <v>0</v>
      </c>
      <c r="AS817" s="1" t="e">
        <f ca="1" t="shared" si="322"/>
        <v>#DIV/0!</v>
      </c>
      <c r="AT817" s="1" t="e">
        <f ca="1" t="shared" si="323"/>
        <v>#DIV/0!</v>
      </c>
      <c r="AU817" s="1">
        <f ca="1">SUM(OFFSET('96点'!AU$5,(ROW(AU817)-ROW(AU$5))*4,,4))</f>
        <v>0</v>
      </c>
      <c r="AV817" s="1">
        <f ca="1">SUM(OFFSET('96点'!AV$5,(ROW(AV817)-ROW(AV$5))*4,,4))</f>
        <v>0</v>
      </c>
      <c r="AW817" s="1" t="e">
        <f ca="1" t="shared" si="324"/>
        <v>#DIV/0!</v>
      </c>
      <c r="AX817" s="1">
        <f ca="1">SUM(OFFSET('96点'!AX$5,(ROW(AX817)-ROW(AX$5))*4,,4))</f>
        <v>0</v>
      </c>
      <c r="AY817" s="1">
        <f ca="1">SUM(OFFSET('96点'!AY$5,(ROW(AY817)-ROW(AY$5))*4,,4))</f>
        <v>0</v>
      </c>
      <c r="AZ817" s="1" t="e">
        <f ca="1" t="shared" si="325"/>
        <v>#DIV/0!</v>
      </c>
      <c r="BA817" s="1" t="e">
        <f ca="1" t="shared" si="326"/>
        <v>#DIV/0!</v>
      </c>
      <c r="BB817" s="1">
        <f ca="1">SUM(OFFSET('96点'!BB$5,(ROW(BB817)-ROW(BB$5))*4,,4))</f>
        <v>0</v>
      </c>
    </row>
    <row r="818" spans="3:54">
      <c r="C818" s="1">
        <f t="shared" si="302"/>
        <v>814</v>
      </c>
      <c r="D818" s="1">
        <f t="shared" si="303"/>
        <v>24</v>
      </c>
      <c r="E818" s="1">
        <f t="shared" si="306"/>
        <v>45121</v>
      </c>
      <c r="F818" s="1" t="str">
        <f t="shared" si="304"/>
        <v>20230714</v>
      </c>
      <c r="G818">
        <f t="shared" si="307"/>
        <v>2</v>
      </c>
      <c r="J818" s="1" t="str">
        <f>INDEX(辅助表!$F$3:$F$14,G818)</f>
        <v>测试机组#1调度单元</v>
      </c>
      <c r="K818" s="1" t="str">
        <f t="shared" si="305"/>
        <v>2023-07-14</v>
      </c>
      <c r="L818" s="3">
        <f ca="1" t="shared" si="308"/>
        <v>0.916666666666667</v>
      </c>
      <c r="M818" s="1">
        <f ca="1">SUM(OFFSET('96点'!M$5,(ROW(M818)-ROW(M$5))*4,,4))</f>
        <v>0</v>
      </c>
      <c r="N818" s="1" t="e">
        <f ca="1" t="shared" si="309"/>
        <v>#DIV/0!</v>
      </c>
      <c r="O818" s="1">
        <f ca="1">SUM(OFFSET('96点'!O$5,(ROW(O818)-ROW(O$5))*4,,4))</f>
        <v>0</v>
      </c>
      <c r="P818" s="1">
        <f ca="1">SUM(OFFSET('96点'!P$5,(ROW(P818)-ROW(P$5))*4,,4))</f>
        <v>0</v>
      </c>
      <c r="Q818" s="1" t="e">
        <f ca="1" t="shared" si="310"/>
        <v>#DIV/0!</v>
      </c>
      <c r="R818" s="1" t="e">
        <f ca="1" t="shared" si="311"/>
        <v>#DIV/0!</v>
      </c>
      <c r="S818" s="1">
        <f ca="1">SUM(OFFSET('96点'!S$5,(ROW(S818)-ROW(S$5))*4,,4))</f>
        <v>0</v>
      </c>
      <c r="T818" s="1">
        <f ca="1">SUM(OFFSET('96点'!T$5,(ROW(T818)-ROW(T$5))*4,,4))</f>
        <v>0</v>
      </c>
      <c r="U818" s="1" t="e">
        <f ca="1" t="shared" si="312"/>
        <v>#DIV/0!</v>
      </c>
      <c r="V818" s="1">
        <f ca="1">SUM(OFFSET('96点'!V$5,(ROW(V818)-ROW(V$5))*4,,4))</f>
        <v>0</v>
      </c>
      <c r="W818" s="1">
        <f ca="1">SUM(OFFSET('96点'!W$5,(ROW(W818)-ROW(W$5))*4,,4))</f>
        <v>0</v>
      </c>
      <c r="X818" s="1" t="e">
        <f ca="1" t="shared" si="313"/>
        <v>#DIV/0!</v>
      </c>
      <c r="Y818" s="1" t="e">
        <f ca="1" t="shared" si="314"/>
        <v>#DIV/0!</v>
      </c>
      <c r="Z818" s="1">
        <f ca="1">SUM(OFFSET('96点'!Z$5,(ROW(Z818)-ROW(Z$5))*4,,4))</f>
        <v>0</v>
      </c>
      <c r="AA818" s="1">
        <f ca="1">SUM(OFFSET('96点'!AA$5,(ROW(AA818)-ROW(AA$5))*4,,4))</f>
        <v>0</v>
      </c>
      <c r="AB818" s="1" t="e">
        <f ca="1" t="shared" si="315"/>
        <v>#DIV/0!</v>
      </c>
      <c r="AC818" s="1">
        <f ca="1">SUM(OFFSET('96点'!AC$5,(ROW(AC818)-ROW(AC$5))*4,,4))</f>
        <v>0</v>
      </c>
      <c r="AD818" s="1">
        <f ca="1">SUM(OFFSET('96点'!AD$5,(ROW(AD818)-ROW(AD$5))*4,,4))</f>
        <v>0</v>
      </c>
      <c r="AE818" s="1" t="e">
        <f ca="1" t="shared" si="316"/>
        <v>#DIV/0!</v>
      </c>
      <c r="AF818" s="1" t="e">
        <f ca="1" t="shared" si="317"/>
        <v>#DIV/0!</v>
      </c>
      <c r="AG818" s="1">
        <f ca="1">SUM(OFFSET('96点'!AG$5,(ROW(AG818)-ROW(AG$5))*4,,4))</f>
        <v>0</v>
      </c>
      <c r="AH818" s="1">
        <f ca="1">SUM(OFFSET('96点'!AH$5,(ROW(AH818)-ROW(AH$5))*4,,4))</f>
        <v>0</v>
      </c>
      <c r="AI818" s="1" t="e">
        <f ca="1" t="shared" si="318"/>
        <v>#DIV/0!</v>
      </c>
      <c r="AJ818" s="1">
        <f ca="1">SUM(OFFSET('96点'!AJ$5,(ROW(AJ818)-ROW(AJ$5))*4,,4))</f>
        <v>0</v>
      </c>
      <c r="AK818" s="1">
        <f ca="1">SUM(OFFSET('96点'!AK$5,(ROW(AK818)-ROW(AK$5))*4,,4))</f>
        <v>0</v>
      </c>
      <c r="AL818" s="1" t="e">
        <f ca="1" t="shared" si="319"/>
        <v>#DIV/0!</v>
      </c>
      <c r="AM818" s="1" t="e">
        <f ca="1" t="shared" si="320"/>
        <v>#DIV/0!</v>
      </c>
      <c r="AN818" s="1">
        <f ca="1">SUM(OFFSET('96点'!AN$5,(ROW(AN818)-ROW(AN$5))*4,,4))</f>
        <v>0</v>
      </c>
      <c r="AO818" s="1">
        <f ca="1">SUM(OFFSET('96点'!AO$5,(ROW(AO818)-ROW(AO$5))*4,,4))</f>
        <v>0</v>
      </c>
      <c r="AP818" s="1" t="e">
        <f ca="1" t="shared" si="321"/>
        <v>#DIV/0!</v>
      </c>
      <c r="AQ818" s="1">
        <f ca="1">SUM(OFFSET('96点'!AQ$5,(ROW(AQ818)-ROW(AQ$5))*4,,4))</f>
        <v>0</v>
      </c>
      <c r="AR818" s="1">
        <f ca="1">SUM(OFFSET('96点'!AR$5,(ROW(AR818)-ROW(AR$5))*4,,4))</f>
        <v>0</v>
      </c>
      <c r="AS818" s="1" t="e">
        <f ca="1" t="shared" si="322"/>
        <v>#DIV/0!</v>
      </c>
      <c r="AT818" s="1" t="e">
        <f ca="1" t="shared" si="323"/>
        <v>#DIV/0!</v>
      </c>
      <c r="AU818" s="1">
        <f ca="1">SUM(OFFSET('96点'!AU$5,(ROW(AU818)-ROW(AU$5))*4,,4))</f>
        <v>0</v>
      </c>
      <c r="AV818" s="1">
        <f ca="1">SUM(OFFSET('96点'!AV$5,(ROW(AV818)-ROW(AV$5))*4,,4))</f>
        <v>0</v>
      </c>
      <c r="AW818" s="1" t="e">
        <f ca="1" t="shared" si="324"/>
        <v>#DIV/0!</v>
      </c>
      <c r="AX818" s="1">
        <f ca="1">SUM(OFFSET('96点'!AX$5,(ROW(AX818)-ROW(AX$5))*4,,4))</f>
        <v>0</v>
      </c>
      <c r="AY818" s="1">
        <f ca="1">SUM(OFFSET('96点'!AY$5,(ROW(AY818)-ROW(AY$5))*4,,4))</f>
        <v>0</v>
      </c>
      <c r="AZ818" s="1" t="e">
        <f ca="1" t="shared" si="325"/>
        <v>#DIV/0!</v>
      </c>
      <c r="BA818" s="1" t="e">
        <f ca="1" t="shared" si="326"/>
        <v>#DIV/0!</v>
      </c>
      <c r="BB818" s="1">
        <f ca="1">SUM(OFFSET('96点'!BB$5,(ROW(BB818)-ROW(BB$5))*4,,4))</f>
        <v>0</v>
      </c>
    </row>
    <row r="819" spans="3:54">
      <c r="C819" s="1">
        <f t="shared" si="302"/>
        <v>815</v>
      </c>
      <c r="D819" s="1">
        <f t="shared" si="303"/>
        <v>25</v>
      </c>
      <c r="E819" s="1">
        <f t="shared" si="306"/>
        <v>45121</v>
      </c>
      <c r="F819" s="1" t="str">
        <f t="shared" si="304"/>
        <v>20230714</v>
      </c>
      <c r="G819">
        <f t="shared" si="307"/>
        <v>2</v>
      </c>
      <c r="J819" s="1" t="str">
        <f>INDEX(辅助表!$F$3:$F$14,G819)</f>
        <v>测试机组#1调度单元</v>
      </c>
      <c r="K819" s="1" t="str">
        <f t="shared" si="305"/>
        <v>2023-07-14</v>
      </c>
      <c r="L819" s="3">
        <f ca="1" t="shared" si="308"/>
        <v>0.958333333333333</v>
      </c>
      <c r="M819" s="1">
        <f ca="1">SUM(OFFSET('96点'!M$5,(ROW(M819)-ROW(M$5))*4,,4))</f>
        <v>0</v>
      </c>
      <c r="N819" s="1" t="e">
        <f ca="1" t="shared" si="309"/>
        <v>#DIV/0!</v>
      </c>
      <c r="O819" s="1">
        <f ca="1">SUM(OFFSET('96点'!O$5,(ROW(O819)-ROW(O$5))*4,,4))</f>
        <v>0</v>
      </c>
      <c r="P819" s="1">
        <f ca="1">SUM(OFFSET('96点'!P$5,(ROW(P819)-ROW(P$5))*4,,4))</f>
        <v>0</v>
      </c>
      <c r="Q819" s="1" t="e">
        <f ca="1" t="shared" si="310"/>
        <v>#DIV/0!</v>
      </c>
      <c r="R819" s="1" t="e">
        <f ca="1" t="shared" si="311"/>
        <v>#DIV/0!</v>
      </c>
      <c r="S819" s="1">
        <f ca="1">SUM(OFFSET('96点'!S$5,(ROW(S819)-ROW(S$5))*4,,4))</f>
        <v>0</v>
      </c>
      <c r="T819" s="1">
        <f ca="1">SUM(OFFSET('96点'!T$5,(ROW(T819)-ROW(T$5))*4,,4))</f>
        <v>0</v>
      </c>
      <c r="U819" s="1" t="e">
        <f ca="1" t="shared" si="312"/>
        <v>#DIV/0!</v>
      </c>
      <c r="V819" s="1">
        <f ca="1">SUM(OFFSET('96点'!V$5,(ROW(V819)-ROW(V$5))*4,,4))</f>
        <v>0</v>
      </c>
      <c r="W819" s="1">
        <f ca="1">SUM(OFFSET('96点'!W$5,(ROW(W819)-ROW(W$5))*4,,4))</f>
        <v>0</v>
      </c>
      <c r="X819" s="1" t="e">
        <f ca="1" t="shared" si="313"/>
        <v>#DIV/0!</v>
      </c>
      <c r="Y819" s="1" t="e">
        <f ca="1" t="shared" si="314"/>
        <v>#DIV/0!</v>
      </c>
      <c r="Z819" s="1">
        <f ca="1">SUM(OFFSET('96点'!Z$5,(ROW(Z819)-ROW(Z$5))*4,,4))</f>
        <v>0</v>
      </c>
      <c r="AA819" s="1">
        <f ca="1">SUM(OFFSET('96点'!AA$5,(ROW(AA819)-ROW(AA$5))*4,,4))</f>
        <v>0</v>
      </c>
      <c r="AB819" s="1" t="e">
        <f ca="1" t="shared" si="315"/>
        <v>#DIV/0!</v>
      </c>
      <c r="AC819" s="1">
        <f ca="1">SUM(OFFSET('96点'!AC$5,(ROW(AC819)-ROW(AC$5))*4,,4))</f>
        <v>0</v>
      </c>
      <c r="AD819" s="1">
        <f ca="1">SUM(OFFSET('96点'!AD$5,(ROW(AD819)-ROW(AD$5))*4,,4))</f>
        <v>0</v>
      </c>
      <c r="AE819" s="1" t="e">
        <f ca="1" t="shared" si="316"/>
        <v>#DIV/0!</v>
      </c>
      <c r="AF819" s="1" t="e">
        <f ca="1" t="shared" si="317"/>
        <v>#DIV/0!</v>
      </c>
      <c r="AG819" s="1">
        <f ca="1">SUM(OFFSET('96点'!AG$5,(ROW(AG819)-ROW(AG$5))*4,,4))</f>
        <v>0</v>
      </c>
      <c r="AH819" s="1">
        <f ca="1">SUM(OFFSET('96点'!AH$5,(ROW(AH819)-ROW(AH$5))*4,,4))</f>
        <v>0</v>
      </c>
      <c r="AI819" s="1" t="e">
        <f ca="1" t="shared" si="318"/>
        <v>#DIV/0!</v>
      </c>
      <c r="AJ819" s="1">
        <f ca="1">SUM(OFFSET('96点'!AJ$5,(ROW(AJ819)-ROW(AJ$5))*4,,4))</f>
        <v>0</v>
      </c>
      <c r="AK819" s="1">
        <f ca="1">SUM(OFFSET('96点'!AK$5,(ROW(AK819)-ROW(AK$5))*4,,4))</f>
        <v>0</v>
      </c>
      <c r="AL819" s="1" t="e">
        <f ca="1" t="shared" si="319"/>
        <v>#DIV/0!</v>
      </c>
      <c r="AM819" s="1" t="e">
        <f ca="1" t="shared" si="320"/>
        <v>#DIV/0!</v>
      </c>
      <c r="AN819" s="1">
        <f ca="1">SUM(OFFSET('96点'!AN$5,(ROW(AN819)-ROW(AN$5))*4,,4))</f>
        <v>0</v>
      </c>
      <c r="AO819" s="1">
        <f ca="1">SUM(OFFSET('96点'!AO$5,(ROW(AO819)-ROW(AO$5))*4,,4))</f>
        <v>0</v>
      </c>
      <c r="AP819" s="1" t="e">
        <f ca="1" t="shared" si="321"/>
        <v>#DIV/0!</v>
      </c>
      <c r="AQ819" s="1">
        <f ca="1">SUM(OFFSET('96点'!AQ$5,(ROW(AQ819)-ROW(AQ$5))*4,,4))</f>
        <v>0</v>
      </c>
      <c r="AR819" s="1">
        <f ca="1">SUM(OFFSET('96点'!AR$5,(ROW(AR819)-ROW(AR$5))*4,,4))</f>
        <v>0</v>
      </c>
      <c r="AS819" s="1" t="e">
        <f ca="1" t="shared" si="322"/>
        <v>#DIV/0!</v>
      </c>
      <c r="AT819" s="1" t="e">
        <f ca="1" t="shared" si="323"/>
        <v>#DIV/0!</v>
      </c>
      <c r="AU819" s="1">
        <f ca="1">SUM(OFFSET('96点'!AU$5,(ROW(AU819)-ROW(AU$5))*4,,4))</f>
        <v>0</v>
      </c>
      <c r="AV819" s="1">
        <f ca="1">SUM(OFFSET('96点'!AV$5,(ROW(AV819)-ROW(AV$5))*4,,4))</f>
        <v>0</v>
      </c>
      <c r="AW819" s="1" t="e">
        <f ca="1" t="shared" si="324"/>
        <v>#DIV/0!</v>
      </c>
      <c r="AX819" s="1">
        <f ca="1">SUM(OFFSET('96点'!AX$5,(ROW(AX819)-ROW(AX$5))*4,,4))</f>
        <v>0</v>
      </c>
      <c r="AY819" s="1">
        <f ca="1">SUM(OFFSET('96点'!AY$5,(ROW(AY819)-ROW(AY$5))*4,,4))</f>
        <v>0</v>
      </c>
      <c r="AZ819" s="1" t="e">
        <f ca="1" t="shared" si="325"/>
        <v>#DIV/0!</v>
      </c>
      <c r="BA819" s="1" t="e">
        <f ca="1" t="shared" si="326"/>
        <v>#DIV/0!</v>
      </c>
      <c r="BB819" s="1">
        <f ca="1">SUM(OFFSET('96点'!BB$5,(ROW(BB819)-ROW(BB$5))*4,,4))</f>
        <v>0</v>
      </c>
    </row>
    <row r="820" spans="3:54">
      <c r="C820" s="1">
        <f t="shared" si="302"/>
        <v>816</v>
      </c>
      <c r="D820" s="1">
        <f t="shared" si="303"/>
        <v>26</v>
      </c>
      <c r="E820" s="1">
        <f t="shared" si="306"/>
        <v>45121</v>
      </c>
      <c r="F820" s="1" t="str">
        <f t="shared" si="304"/>
        <v>20230714</v>
      </c>
      <c r="G820">
        <f t="shared" si="307"/>
        <v>2</v>
      </c>
      <c r="J820" s="1" t="str">
        <f>INDEX(辅助表!$F$3:$F$14,G820)</f>
        <v>测试机组#1调度单元</v>
      </c>
      <c r="K820" s="1" t="str">
        <f t="shared" si="305"/>
        <v>2023-07-14</v>
      </c>
      <c r="L820" s="15" t="str">
        <f ca="1" t="shared" si="308"/>
        <v>24:00</v>
      </c>
      <c r="M820" s="1">
        <f ca="1">SUM(OFFSET('96点'!M$5,(ROW(M820)-ROW(M$5))*4,,4))</f>
        <v>0</v>
      </c>
      <c r="N820" s="1" t="e">
        <f ca="1" t="shared" si="309"/>
        <v>#DIV/0!</v>
      </c>
      <c r="O820" s="1">
        <f ca="1">SUM(OFFSET('96点'!O$5,(ROW(O820)-ROW(O$5))*4,,4))</f>
        <v>0</v>
      </c>
      <c r="P820" s="1">
        <f ca="1">SUM(OFFSET('96点'!P$5,(ROW(P820)-ROW(P$5))*4,,4))</f>
        <v>0</v>
      </c>
      <c r="Q820" s="1" t="e">
        <f ca="1" t="shared" si="310"/>
        <v>#DIV/0!</v>
      </c>
      <c r="R820" s="1" t="e">
        <f ca="1" t="shared" si="311"/>
        <v>#DIV/0!</v>
      </c>
      <c r="S820" s="1">
        <f ca="1">SUM(OFFSET('96点'!S$5,(ROW(S820)-ROW(S$5))*4,,4))</f>
        <v>0</v>
      </c>
      <c r="T820" s="1">
        <f ca="1">SUM(OFFSET('96点'!T$5,(ROW(T820)-ROW(T$5))*4,,4))</f>
        <v>0</v>
      </c>
      <c r="U820" s="1" t="e">
        <f ca="1" t="shared" si="312"/>
        <v>#DIV/0!</v>
      </c>
      <c r="V820" s="1">
        <f ca="1">SUM(OFFSET('96点'!V$5,(ROW(V820)-ROW(V$5))*4,,4))</f>
        <v>0</v>
      </c>
      <c r="W820" s="1">
        <f ca="1">SUM(OFFSET('96点'!W$5,(ROW(W820)-ROW(W$5))*4,,4))</f>
        <v>0</v>
      </c>
      <c r="X820" s="1" t="e">
        <f ca="1" t="shared" si="313"/>
        <v>#DIV/0!</v>
      </c>
      <c r="Y820" s="1" t="e">
        <f ca="1" t="shared" si="314"/>
        <v>#DIV/0!</v>
      </c>
      <c r="Z820" s="1">
        <f ca="1">SUM(OFFSET('96点'!Z$5,(ROW(Z820)-ROW(Z$5))*4,,4))</f>
        <v>0</v>
      </c>
      <c r="AA820" s="1">
        <f ca="1">SUM(OFFSET('96点'!AA$5,(ROW(AA820)-ROW(AA$5))*4,,4))</f>
        <v>0</v>
      </c>
      <c r="AB820" s="1" t="e">
        <f ca="1" t="shared" si="315"/>
        <v>#DIV/0!</v>
      </c>
      <c r="AC820" s="1">
        <f ca="1">SUM(OFFSET('96点'!AC$5,(ROW(AC820)-ROW(AC$5))*4,,4))</f>
        <v>0</v>
      </c>
      <c r="AD820" s="1">
        <f ca="1">SUM(OFFSET('96点'!AD$5,(ROW(AD820)-ROW(AD$5))*4,,4))</f>
        <v>0</v>
      </c>
      <c r="AE820" s="1" t="e">
        <f ca="1" t="shared" si="316"/>
        <v>#DIV/0!</v>
      </c>
      <c r="AF820" s="1" t="e">
        <f ca="1" t="shared" si="317"/>
        <v>#DIV/0!</v>
      </c>
      <c r="AG820" s="1">
        <f ca="1">SUM(OFFSET('96点'!AG$5,(ROW(AG820)-ROW(AG$5))*4,,4))</f>
        <v>0</v>
      </c>
      <c r="AH820" s="1">
        <f ca="1">SUM(OFFSET('96点'!AH$5,(ROW(AH820)-ROW(AH$5))*4,,4))</f>
        <v>0</v>
      </c>
      <c r="AI820" s="1" t="e">
        <f ca="1" t="shared" si="318"/>
        <v>#DIV/0!</v>
      </c>
      <c r="AJ820" s="1">
        <f ca="1">SUM(OFFSET('96点'!AJ$5,(ROW(AJ820)-ROW(AJ$5))*4,,4))</f>
        <v>0</v>
      </c>
      <c r="AK820" s="1">
        <f ca="1">SUM(OFFSET('96点'!AK$5,(ROW(AK820)-ROW(AK$5))*4,,4))</f>
        <v>0</v>
      </c>
      <c r="AL820" s="1" t="e">
        <f ca="1" t="shared" si="319"/>
        <v>#DIV/0!</v>
      </c>
      <c r="AM820" s="1" t="e">
        <f ca="1" t="shared" si="320"/>
        <v>#DIV/0!</v>
      </c>
      <c r="AN820" s="1">
        <f ca="1">SUM(OFFSET('96点'!AN$5,(ROW(AN820)-ROW(AN$5))*4,,4))</f>
        <v>0</v>
      </c>
      <c r="AO820" s="1">
        <f ca="1">SUM(OFFSET('96点'!AO$5,(ROW(AO820)-ROW(AO$5))*4,,4))</f>
        <v>0</v>
      </c>
      <c r="AP820" s="1" t="e">
        <f ca="1" t="shared" si="321"/>
        <v>#DIV/0!</v>
      </c>
      <c r="AQ820" s="1">
        <f ca="1">SUM(OFFSET('96点'!AQ$5,(ROW(AQ820)-ROW(AQ$5))*4,,4))</f>
        <v>0</v>
      </c>
      <c r="AR820" s="1">
        <f ca="1">SUM(OFFSET('96点'!AR$5,(ROW(AR820)-ROW(AR$5))*4,,4))</f>
        <v>0</v>
      </c>
      <c r="AS820" s="1" t="e">
        <f ca="1" t="shared" si="322"/>
        <v>#DIV/0!</v>
      </c>
      <c r="AT820" s="1" t="e">
        <f ca="1" t="shared" si="323"/>
        <v>#DIV/0!</v>
      </c>
      <c r="AU820" s="1">
        <f ca="1">SUM(OFFSET('96点'!AU$5,(ROW(AU820)-ROW(AU$5))*4,,4))</f>
        <v>0</v>
      </c>
      <c r="AV820" s="1">
        <f ca="1">SUM(OFFSET('96点'!AV$5,(ROW(AV820)-ROW(AV$5))*4,,4))</f>
        <v>0</v>
      </c>
      <c r="AW820" s="1" t="e">
        <f ca="1" t="shared" si="324"/>
        <v>#DIV/0!</v>
      </c>
      <c r="AX820" s="1">
        <f ca="1">SUM(OFFSET('96点'!AX$5,(ROW(AX820)-ROW(AX$5))*4,,4))</f>
        <v>0</v>
      </c>
      <c r="AY820" s="1">
        <f ca="1">SUM(OFFSET('96点'!AY$5,(ROW(AY820)-ROW(AY$5))*4,,4))</f>
        <v>0</v>
      </c>
      <c r="AZ820" s="1" t="e">
        <f ca="1" t="shared" si="325"/>
        <v>#DIV/0!</v>
      </c>
      <c r="BA820" s="1" t="e">
        <f ca="1" t="shared" si="326"/>
        <v>#DIV/0!</v>
      </c>
      <c r="BB820" s="1">
        <f ca="1">SUM(OFFSET('96点'!BB$5,(ROW(BB820)-ROW(BB$5))*4,,4))</f>
        <v>0</v>
      </c>
    </row>
    <row r="821" spans="3:54">
      <c r="C821" s="1">
        <f t="shared" si="302"/>
        <v>817</v>
      </c>
      <c r="D821" s="1">
        <f t="shared" si="303"/>
        <v>3</v>
      </c>
      <c r="E821" s="1">
        <f t="shared" si="306"/>
        <v>45122</v>
      </c>
      <c r="F821" s="1" t="str">
        <f t="shared" si="304"/>
        <v>20230715</v>
      </c>
      <c r="G821">
        <f t="shared" si="307"/>
        <v>1</v>
      </c>
      <c r="J821" s="1" t="str">
        <f>INDEX(辅助表!$F$3:$F$14,G821)</f>
        <v>风电调度单元</v>
      </c>
      <c r="K821" s="1" t="str">
        <f t="shared" si="305"/>
        <v>2023-07-15</v>
      </c>
      <c r="L821" s="3">
        <f ca="1" t="shared" si="308"/>
        <v>0.0416666666666667</v>
      </c>
      <c r="M821" s="1">
        <f ca="1">SUM(OFFSET('96点'!M$5,(ROW(M821)-ROW(M$5))*4,,4))</f>
        <v>0</v>
      </c>
      <c r="N821" s="1" t="e">
        <f ca="1" t="shared" si="309"/>
        <v>#DIV/0!</v>
      </c>
      <c r="O821" s="1">
        <f ca="1">SUM(OFFSET('96点'!O$5,(ROW(O821)-ROW(O$5))*4,,4))</f>
        <v>0</v>
      </c>
      <c r="P821" s="1">
        <f ca="1">SUM(OFFSET('96点'!P$5,(ROW(P821)-ROW(P$5))*4,,4))</f>
        <v>0</v>
      </c>
      <c r="Q821" s="1" t="e">
        <f ca="1" t="shared" si="310"/>
        <v>#DIV/0!</v>
      </c>
      <c r="R821" s="1" t="e">
        <f ca="1" t="shared" si="311"/>
        <v>#DIV/0!</v>
      </c>
      <c r="S821" s="1">
        <f ca="1">SUM(OFFSET('96点'!S$5,(ROW(S821)-ROW(S$5))*4,,4))</f>
        <v>0</v>
      </c>
      <c r="T821" s="1">
        <f ca="1">SUM(OFFSET('96点'!T$5,(ROW(T821)-ROW(T$5))*4,,4))</f>
        <v>0</v>
      </c>
      <c r="U821" s="1" t="e">
        <f ca="1" t="shared" si="312"/>
        <v>#DIV/0!</v>
      </c>
      <c r="V821" s="1">
        <f ca="1">SUM(OFFSET('96点'!V$5,(ROW(V821)-ROW(V$5))*4,,4))</f>
        <v>0</v>
      </c>
      <c r="W821" s="1">
        <f ca="1">SUM(OFFSET('96点'!W$5,(ROW(W821)-ROW(W$5))*4,,4))</f>
        <v>0</v>
      </c>
      <c r="X821" s="1" t="e">
        <f ca="1" t="shared" si="313"/>
        <v>#DIV/0!</v>
      </c>
      <c r="Y821" s="1" t="e">
        <f ca="1" t="shared" si="314"/>
        <v>#DIV/0!</v>
      </c>
      <c r="Z821" s="1">
        <f ca="1">SUM(OFFSET('96点'!Z$5,(ROW(Z821)-ROW(Z$5))*4,,4))</f>
        <v>0</v>
      </c>
      <c r="AA821" s="1">
        <f ca="1">SUM(OFFSET('96点'!AA$5,(ROW(AA821)-ROW(AA$5))*4,,4))</f>
        <v>0</v>
      </c>
      <c r="AB821" s="1" t="e">
        <f ca="1" t="shared" si="315"/>
        <v>#DIV/0!</v>
      </c>
      <c r="AC821" s="1">
        <f ca="1">SUM(OFFSET('96点'!AC$5,(ROW(AC821)-ROW(AC$5))*4,,4))</f>
        <v>0</v>
      </c>
      <c r="AD821" s="1">
        <f ca="1">SUM(OFFSET('96点'!AD$5,(ROW(AD821)-ROW(AD$5))*4,,4))</f>
        <v>0</v>
      </c>
      <c r="AE821" s="1" t="e">
        <f ca="1" t="shared" si="316"/>
        <v>#DIV/0!</v>
      </c>
      <c r="AF821" s="1" t="e">
        <f ca="1" t="shared" si="317"/>
        <v>#DIV/0!</v>
      </c>
      <c r="AG821" s="1">
        <f ca="1">SUM(OFFSET('96点'!AG$5,(ROW(AG821)-ROW(AG$5))*4,,4))</f>
        <v>0</v>
      </c>
      <c r="AH821" s="1">
        <f ca="1">SUM(OFFSET('96点'!AH$5,(ROW(AH821)-ROW(AH$5))*4,,4))</f>
        <v>0</v>
      </c>
      <c r="AI821" s="1" t="e">
        <f ca="1" t="shared" si="318"/>
        <v>#DIV/0!</v>
      </c>
      <c r="AJ821" s="1">
        <f ca="1">SUM(OFFSET('96点'!AJ$5,(ROW(AJ821)-ROW(AJ$5))*4,,4))</f>
        <v>0</v>
      </c>
      <c r="AK821" s="1">
        <f ca="1">SUM(OFFSET('96点'!AK$5,(ROW(AK821)-ROW(AK$5))*4,,4))</f>
        <v>0</v>
      </c>
      <c r="AL821" s="1" t="e">
        <f ca="1" t="shared" si="319"/>
        <v>#DIV/0!</v>
      </c>
      <c r="AM821" s="1" t="e">
        <f ca="1" t="shared" si="320"/>
        <v>#DIV/0!</v>
      </c>
      <c r="AN821" s="1">
        <f ca="1">SUM(OFFSET('96点'!AN$5,(ROW(AN821)-ROW(AN$5))*4,,4))</f>
        <v>0</v>
      </c>
      <c r="AO821" s="1">
        <f ca="1">SUM(OFFSET('96点'!AO$5,(ROW(AO821)-ROW(AO$5))*4,,4))</f>
        <v>0</v>
      </c>
      <c r="AP821" s="1" t="e">
        <f ca="1" t="shared" si="321"/>
        <v>#DIV/0!</v>
      </c>
      <c r="AQ821" s="1">
        <f ca="1">SUM(OFFSET('96点'!AQ$5,(ROW(AQ821)-ROW(AQ$5))*4,,4))</f>
        <v>0</v>
      </c>
      <c r="AR821" s="1">
        <f ca="1">SUM(OFFSET('96点'!AR$5,(ROW(AR821)-ROW(AR$5))*4,,4))</f>
        <v>0</v>
      </c>
      <c r="AS821" s="1" t="e">
        <f ca="1" t="shared" si="322"/>
        <v>#DIV/0!</v>
      </c>
      <c r="AT821" s="1" t="e">
        <f ca="1" t="shared" si="323"/>
        <v>#DIV/0!</v>
      </c>
      <c r="AU821" s="1">
        <f ca="1">SUM(OFFSET('96点'!AU$5,(ROW(AU821)-ROW(AU$5))*4,,4))</f>
        <v>0</v>
      </c>
      <c r="AV821" s="1">
        <f ca="1">SUM(OFFSET('96点'!AV$5,(ROW(AV821)-ROW(AV$5))*4,,4))</f>
        <v>0</v>
      </c>
      <c r="AW821" s="1" t="e">
        <f ca="1" t="shared" si="324"/>
        <v>#DIV/0!</v>
      </c>
      <c r="AX821" s="1">
        <f ca="1">SUM(OFFSET('96点'!AX$5,(ROW(AX821)-ROW(AX$5))*4,,4))</f>
        <v>0</v>
      </c>
      <c r="AY821" s="1">
        <f ca="1">SUM(OFFSET('96点'!AY$5,(ROW(AY821)-ROW(AY$5))*4,,4))</f>
        <v>0</v>
      </c>
      <c r="AZ821" s="1" t="e">
        <f ca="1" t="shared" si="325"/>
        <v>#DIV/0!</v>
      </c>
      <c r="BA821" s="1" t="e">
        <f ca="1" t="shared" si="326"/>
        <v>#DIV/0!</v>
      </c>
      <c r="BB821" s="1">
        <f ca="1">SUM(OFFSET('96点'!BB$5,(ROW(BB821)-ROW(BB$5))*4,,4))</f>
        <v>0</v>
      </c>
    </row>
    <row r="822" spans="3:54">
      <c r="C822" s="1">
        <f t="shared" si="302"/>
        <v>818</v>
      </c>
      <c r="D822" s="1">
        <f t="shared" si="303"/>
        <v>4</v>
      </c>
      <c r="E822" s="1">
        <f t="shared" si="306"/>
        <v>45122</v>
      </c>
      <c r="F822" s="1" t="str">
        <f t="shared" si="304"/>
        <v>20230715</v>
      </c>
      <c r="G822">
        <f t="shared" si="307"/>
        <v>1</v>
      </c>
      <c r="J822" s="1" t="str">
        <f>INDEX(辅助表!$F$3:$F$14,G822)</f>
        <v>风电调度单元</v>
      </c>
      <c r="K822" s="1" t="str">
        <f t="shared" si="305"/>
        <v>2023-07-15</v>
      </c>
      <c r="L822" s="3">
        <f ca="1" t="shared" si="308"/>
        <v>0.0833333333333333</v>
      </c>
      <c r="M822" s="1">
        <f ca="1">SUM(OFFSET('96点'!M$5,(ROW(M822)-ROW(M$5))*4,,4))</f>
        <v>0</v>
      </c>
      <c r="N822" s="1" t="e">
        <f ca="1" t="shared" si="309"/>
        <v>#DIV/0!</v>
      </c>
      <c r="O822" s="1">
        <f ca="1">SUM(OFFSET('96点'!O$5,(ROW(O822)-ROW(O$5))*4,,4))</f>
        <v>0</v>
      </c>
      <c r="P822" s="1">
        <f ca="1">SUM(OFFSET('96点'!P$5,(ROW(P822)-ROW(P$5))*4,,4))</f>
        <v>0</v>
      </c>
      <c r="Q822" s="1" t="e">
        <f ca="1" t="shared" si="310"/>
        <v>#DIV/0!</v>
      </c>
      <c r="R822" s="1" t="e">
        <f ca="1" t="shared" si="311"/>
        <v>#DIV/0!</v>
      </c>
      <c r="S822" s="1">
        <f ca="1">SUM(OFFSET('96点'!S$5,(ROW(S822)-ROW(S$5))*4,,4))</f>
        <v>0</v>
      </c>
      <c r="T822" s="1">
        <f ca="1">SUM(OFFSET('96点'!T$5,(ROW(T822)-ROW(T$5))*4,,4))</f>
        <v>0</v>
      </c>
      <c r="U822" s="1" t="e">
        <f ca="1" t="shared" si="312"/>
        <v>#DIV/0!</v>
      </c>
      <c r="V822" s="1">
        <f ca="1">SUM(OFFSET('96点'!V$5,(ROW(V822)-ROW(V$5))*4,,4))</f>
        <v>0</v>
      </c>
      <c r="W822" s="1">
        <f ca="1">SUM(OFFSET('96点'!W$5,(ROW(W822)-ROW(W$5))*4,,4))</f>
        <v>0</v>
      </c>
      <c r="X822" s="1" t="e">
        <f ca="1" t="shared" si="313"/>
        <v>#DIV/0!</v>
      </c>
      <c r="Y822" s="1" t="e">
        <f ca="1" t="shared" si="314"/>
        <v>#DIV/0!</v>
      </c>
      <c r="Z822" s="1">
        <f ca="1">SUM(OFFSET('96点'!Z$5,(ROW(Z822)-ROW(Z$5))*4,,4))</f>
        <v>0</v>
      </c>
      <c r="AA822" s="1">
        <f ca="1">SUM(OFFSET('96点'!AA$5,(ROW(AA822)-ROW(AA$5))*4,,4))</f>
        <v>0</v>
      </c>
      <c r="AB822" s="1" t="e">
        <f ca="1" t="shared" si="315"/>
        <v>#DIV/0!</v>
      </c>
      <c r="AC822" s="1">
        <f ca="1">SUM(OFFSET('96点'!AC$5,(ROW(AC822)-ROW(AC$5))*4,,4))</f>
        <v>0</v>
      </c>
      <c r="AD822" s="1">
        <f ca="1">SUM(OFFSET('96点'!AD$5,(ROW(AD822)-ROW(AD$5))*4,,4))</f>
        <v>0</v>
      </c>
      <c r="AE822" s="1" t="e">
        <f ca="1" t="shared" si="316"/>
        <v>#DIV/0!</v>
      </c>
      <c r="AF822" s="1" t="e">
        <f ca="1" t="shared" si="317"/>
        <v>#DIV/0!</v>
      </c>
      <c r="AG822" s="1">
        <f ca="1">SUM(OFFSET('96点'!AG$5,(ROW(AG822)-ROW(AG$5))*4,,4))</f>
        <v>0</v>
      </c>
      <c r="AH822" s="1">
        <f ca="1">SUM(OFFSET('96点'!AH$5,(ROW(AH822)-ROW(AH$5))*4,,4))</f>
        <v>0</v>
      </c>
      <c r="AI822" s="1" t="e">
        <f ca="1" t="shared" si="318"/>
        <v>#DIV/0!</v>
      </c>
      <c r="AJ822" s="1">
        <f ca="1">SUM(OFFSET('96点'!AJ$5,(ROW(AJ822)-ROW(AJ$5))*4,,4))</f>
        <v>0</v>
      </c>
      <c r="AK822" s="1">
        <f ca="1">SUM(OFFSET('96点'!AK$5,(ROW(AK822)-ROW(AK$5))*4,,4))</f>
        <v>0</v>
      </c>
      <c r="AL822" s="1" t="e">
        <f ca="1" t="shared" si="319"/>
        <v>#DIV/0!</v>
      </c>
      <c r="AM822" s="1" t="e">
        <f ca="1" t="shared" si="320"/>
        <v>#DIV/0!</v>
      </c>
      <c r="AN822" s="1">
        <f ca="1">SUM(OFFSET('96点'!AN$5,(ROW(AN822)-ROW(AN$5))*4,,4))</f>
        <v>0</v>
      </c>
      <c r="AO822" s="1">
        <f ca="1">SUM(OFFSET('96点'!AO$5,(ROW(AO822)-ROW(AO$5))*4,,4))</f>
        <v>0</v>
      </c>
      <c r="AP822" s="1" t="e">
        <f ca="1" t="shared" si="321"/>
        <v>#DIV/0!</v>
      </c>
      <c r="AQ822" s="1">
        <f ca="1">SUM(OFFSET('96点'!AQ$5,(ROW(AQ822)-ROW(AQ$5))*4,,4))</f>
        <v>0</v>
      </c>
      <c r="AR822" s="1">
        <f ca="1">SUM(OFFSET('96点'!AR$5,(ROW(AR822)-ROW(AR$5))*4,,4))</f>
        <v>0</v>
      </c>
      <c r="AS822" s="1" t="e">
        <f ca="1" t="shared" si="322"/>
        <v>#DIV/0!</v>
      </c>
      <c r="AT822" s="1" t="e">
        <f ca="1" t="shared" si="323"/>
        <v>#DIV/0!</v>
      </c>
      <c r="AU822" s="1">
        <f ca="1">SUM(OFFSET('96点'!AU$5,(ROW(AU822)-ROW(AU$5))*4,,4))</f>
        <v>0</v>
      </c>
      <c r="AV822" s="1">
        <f ca="1">SUM(OFFSET('96点'!AV$5,(ROW(AV822)-ROW(AV$5))*4,,4))</f>
        <v>0</v>
      </c>
      <c r="AW822" s="1" t="e">
        <f ca="1" t="shared" si="324"/>
        <v>#DIV/0!</v>
      </c>
      <c r="AX822" s="1">
        <f ca="1">SUM(OFFSET('96点'!AX$5,(ROW(AX822)-ROW(AX$5))*4,,4))</f>
        <v>0</v>
      </c>
      <c r="AY822" s="1">
        <f ca="1">SUM(OFFSET('96点'!AY$5,(ROW(AY822)-ROW(AY$5))*4,,4))</f>
        <v>0</v>
      </c>
      <c r="AZ822" s="1" t="e">
        <f ca="1" t="shared" si="325"/>
        <v>#DIV/0!</v>
      </c>
      <c r="BA822" s="1" t="e">
        <f ca="1" t="shared" si="326"/>
        <v>#DIV/0!</v>
      </c>
      <c r="BB822" s="1">
        <f ca="1">SUM(OFFSET('96点'!BB$5,(ROW(BB822)-ROW(BB$5))*4,,4))</f>
        <v>0</v>
      </c>
    </row>
    <row r="823" spans="3:54">
      <c r="C823" s="1">
        <f t="shared" si="302"/>
        <v>819</v>
      </c>
      <c r="D823" s="1">
        <f t="shared" si="303"/>
        <v>5</v>
      </c>
      <c r="E823" s="1">
        <f t="shared" si="306"/>
        <v>45122</v>
      </c>
      <c r="F823" s="1" t="str">
        <f t="shared" si="304"/>
        <v>20230715</v>
      </c>
      <c r="G823">
        <f t="shared" si="307"/>
        <v>1</v>
      </c>
      <c r="J823" s="1" t="str">
        <f>INDEX(辅助表!$F$3:$F$14,G823)</f>
        <v>风电调度单元</v>
      </c>
      <c r="K823" s="1" t="str">
        <f t="shared" si="305"/>
        <v>2023-07-15</v>
      </c>
      <c r="L823" s="3">
        <f ca="1" t="shared" si="308"/>
        <v>0.125</v>
      </c>
      <c r="M823" s="1">
        <f ca="1">SUM(OFFSET('96点'!M$5,(ROW(M823)-ROW(M$5))*4,,4))</f>
        <v>0</v>
      </c>
      <c r="N823" s="1" t="e">
        <f ca="1" t="shared" si="309"/>
        <v>#DIV/0!</v>
      </c>
      <c r="O823" s="1">
        <f ca="1">SUM(OFFSET('96点'!O$5,(ROW(O823)-ROW(O$5))*4,,4))</f>
        <v>0</v>
      </c>
      <c r="P823" s="1">
        <f ca="1">SUM(OFFSET('96点'!P$5,(ROW(P823)-ROW(P$5))*4,,4))</f>
        <v>0</v>
      </c>
      <c r="Q823" s="1" t="e">
        <f ca="1" t="shared" si="310"/>
        <v>#DIV/0!</v>
      </c>
      <c r="R823" s="1" t="e">
        <f ca="1" t="shared" si="311"/>
        <v>#DIV/0!</v>
      </c>
      <c r="S823" s="1">
        <f ca="1">SUM(OFFSET('96点'!S$5,(ROW(S823)-ROW(S$5))*4,,4))</f>
        <v>0</v>
      </c>
      <c r="T823" s="1">
        <f ca="1">SUM(OFFSET('96点'!T$5,(ROW(T823)-ROW(T$5))*4,,4))</f>
        <v>0</v>
      </c>
      <c r="U823" s="1" t="e">
        <f ca="1" t="shared" si="312"/>
        <v>#DIV/0!</v>
      </c>
      <c r="V823" s="1">
        <f ca="1">SUM(OFFSET('96点'!V$5,(ROW(V823)-ROW(V$5))*4,,4))</f>
        <v>0</v>
      </c>
      <c r="W823" s="1">
        <f ca="1">SUM(OFFSET('96点'!W$5,(ROW(W823)-ROW(W$5))*4,,4))</f>
        <v>0</v>
      </c>
      <c r="X823" s="1" t="e">
        <f ca="1" t="shared" si="313"/>
        <v>#DIV/0!</v>
      </c>
      <c r="Y823" s="1" t="e">
        <f ca="1" t="shared" si="314"/>
        <v>#DIV/0!</v>
      </c>
      <c r="Z823" s="1">
        <f ca="1">SUM(OFFSET('96点'!Z$5,(ROW(Z823)-ROW(Z$5))*4,,4))</f>
        <v>0</v>
      </c>
      <c r="AA823" s="1">
        <f ca="1">SUM(OFFSET('96点'!AA$5,(ROW(AA823)-ROW(AA$5))*4,,4))</f>
        <v>0</v>
      </c>
      <c r="AB823" s="1" t="e">
        <f ca="1" t="shared" si="315"/>
        <v>#DIV/0!</v>
      </c>
      <c r="AC823" s="1">
        <f ca="1">SUM(OFFSET('96点'!AC$5,(ROW(AC823)-ROW(AC$5))*4,,4))</f>
        <v>0</v>
      </c>
      <c r="AD823" s="1">
        <f ca="1">SUM(OFFSET('96点'!AD$5,(ROW(AD823)-ROW(AD$5))*4,,4))</f>
        <v>0</v>
      </c>
      <c r="AE823" s="1" t="e">
        <f ca="1" t="shared" si="316"/>
        <v>#DIV/0!</v>
      </c>
      <c r="AF823" s="1" t="e">
        <f ca="1" t="shared" si="317"/>
        <v>#DIV/0!</v>
      </c>
      <c r="AG823" s="1">
        <f ca="1">SUM(OFFSET('96点'!AG$5,(ROW(AG823)-ROW(AG$5))*4,,4))</f>
        <v>0</v>
      </c>
      <c r="AH823" s="1">
        <f ca="1">SUM(OFFSET('96点'!AH$5,(ROW(AH823)-ROW(AH$5))*4,,4))</f>
        <v>0</v>
      </c>
      <c r="AI823" s="1" t="e">
        <f ca="1" t="shared" si="318"/>
        <v>#DIV/0!</v>
      </c>
      <c r="AJ823" s="1">
        <f ca="1">SUM(OFFSET('96点'!AJ$5,(ROW(AJ823)-ROW(AJ$5))*4,,4))</f>
        <v>0</v>
      </c>
      <c r="AK823" s="1">
        <f ca="1">SUM(OFFSET('96点'!AK$5,(ROW(AK823)-ROW(AK$5))*4,,4))</f>
        <v>0</v>
      </c>
      <c r="AL823" s="1" t="e">
        <f ca="1" t="shared" si="319"/>
        <v>#DIV/0!</v>
      </c>
      <c r="AM823" s="1" t="e">
        <f ca="1" t="shared" si="320"/>
        <v>#DIV/0!</v>
      </c>
      <c r="AN823" s="1">
        <f ca="1">SUM(OFFSET('96点'!AN$5,(ROW(AN823)-ROW(AN$5))*4,,4))</f>
        <v>0</v>
      </c>
      <c r="AO823" s="1">
        <f ca="1">SUM(OFFSET('96点'!AO$5,(ROW(AO823)-ROW(AO$5))*4,,4))</f>
        <v>0</v>
      </c>
      <c r="AP823" s="1" t="e">
        <f ca="1" t="shared" si="321"/>
        <v>#DIV/0!</v>
      </c>
      <c r="AQ823" s="1">
        <f ca="1">SUM(OFFSET('96点'!AQ$5,(ROW(AQ823)-ROW(AQ$5))*4,,4))</f>
        <v>0</v>
      </c>
      <c r="AR823" s="1">
        <f ca="1">SUM(OFFSET('96点'!AR$5,(ROW(AR823)-ROW(AR$5))*4,,4))</f>
        <v>0</v>
      </c>
      <c r="AS823" s="1" t="e">
        <f ca="1" t="shared" si="322"/>
        <v>#DIV/0!</v>
      </c>
      <c r="AT823" s="1" t="e">
        <f ca="1" t="shared" si="323"/>
        <v>#DIV/0!</v>
      </c>
      <c r="AU823" s="1">
        <f ca="1">SUM(OFFSET('96点'!AU$5,(ROW(AU823)-ROW(AU$5))*4,,4))</f>
        <v>0</v>
      </c>
      <c r="AV823" s="1">
        <f ca="1">SUM(OFFSET('96点'!AV$5,(ROW(AV823)-ROW(AV$5))*4,,4))</f>
        <v>0</v>
      </c>
      <c r="AW823" s="1" t="e">
        <f ca="1" t="shared" si="324"/>
        <v>#DIV/0!</v>
      </c>
      <c r="AX823" s="1">
        <f ca="1">SUM(OFFSET('96点'!AX$5,(ROW(AX823)-ROW(AX$5))*4,,4))</f>
        <v>0</v>
      </c>
      <c r="AY823" s="1">
        <f ca="1">SUM(OFFSET('96点'!AY$5,(ROW(AY823)-ROW(AY$5))*4,,4))</f>
        <v>0</v>
      </c>
      <c r="AZ823" s="1" t="e">
        <f ca="1" t="shared" si="325"/>
        <v>#DIV/0!</v>
      </c>
      <c r="BA823" s="1" t="e">
        <f ca="1" t="shared" si="326"/>
        <v>#DIV/0!</v>
      </c>
      <c r="BB823" s="1">
        <f ca="1">SUM(OFFSET('96点'!BB$5,(ROW(BB823)-ROW(BB$5))*4,,4))</f>
        <v>0</v>
      </c>
    </row>
    <row r="824" spans="3:54">
      <c r="C824" s="1">
        <f t="shared" si="302"/>
        <v>820</v>
      </c>
      <c r="D824" s="1">
        <f t="shared" si="303"/>
        <v>6</v>
      </c>
      <c r="E824" s="1">
        <f t="shared" si="306"/>
        <v>45122</v>
      </c>
      <c r="F824" s="1" t="str">
        <f t="shared" si="304"/>
        <v>20230715</v>
      </c>
      <c r="G824">
        <f t="shared" si="307"/>
        <v>1</v>
      </c>
      <c r="J824" s="1" t="str">
        <f>INDEX(辅助表!$F$3:$F$14,G824)</f>
        <v>风电调度单元</v>
      </c>
      <c r="K824" s="1" t="str">
        <f t="shared" si="305"/>
        <v>2023-07-15</v>
      </c>
      <c r="L824" s="3">
        <f ca="1" t="shared" si="308"/>
        <v>0.166666666666667</v>
      </c>
      <c r="M824" s="1">
        <f ca="1">SUM(OFFSET('96点'!M$5,(ROW(M824)-ROW(M$5))*4,,4))</f>
        <v>0</v>
      </c>
      <c r="N824" s="1" t="e">
        <f ca="1" t="shared" si="309"/>
        <v>#DIV/0!</v>
      </c>
      <c r="O824" s="1">
        <f ca="1">SUM(OFFSET('96点'!O$5,(ROW(O824)-ROW(O$5))*4,,4))</f>
        <v>0</v>
      </c>
      <c r="P824" s="1">
        <f ca="1">SUM(OFFSET('96点'!P$5,(ROW(P824)-ROW(P$5))*4,,4))</f>
        <v>0</v>
      </c>
      <c r="Q824" s="1" t="e">
        <f ca="1" t="shared" si="310"/>
        <v>#DIV/0!</v>
      </c>
      <c r="R824" s="1" t="e">
        <f ca="1" t="shared" si="311"/>
        <v>#DIV/0!</v>
      </c>
      <c r="S824" s="1">
        <f ca="1">SUM(OFFSET('96点'!S$5,(ROW(S824)-ROW(S$5))*4,,4))</f>
        <v>0</v>
      </c>
      <c r="T824" s="1">
        <f ca="1">SUM(OFFSET('96点'!T$5,(ROW(T824)-ROW(T$5))*4,,4))</f>
        <v>0</v>
      </c>
      <c r="U824" s="1" t="e">
        <f ca="1" t="shared" si="312"/>
        <v>#DIV/0!</v>
      </c>
      <c r="V824" s="1">
        <f ca="1">SUM(OFFSET('96点'!V$5,(ROW(V824)-ROW(V$5))*4,,4))</f>
        <v>0</v>
      </c>
      <c r="W824" s="1">
        <f ca="1">SUM(OFFSET('96点'!W$5,(ROW(W824)-ROW(W$5))*4,,4))</f>
        <v>0</v>
      </c>
      <c r="X824" s="1" t="e">
        <f ca="1" t="shared" si="313"/>
        <v>#DIV/0!</v>
      </c>
      <c r="Y824" s="1" t="e">
        <f ca="1" t="shared" si="314"/>
        <v>#DIV/0!</v>
      </c>
      <c r="Z824" s="1">
        <f ca="1">SUM(OFFSET('96点'!Z$5,(ROW(Z824)-ROW(Z$5))*4,,4))</f>
        <v>0</v>
      </c>
      <c r="AA824" s="1">
        <f ca="1">SUM(OFFSET('96点'!AA$5,(ROW(AA824)-ROW(AA$5))*4,,4))</f>
        <v>0</v>
      </c>
      <c r="AB824" s="1" t="e">
        <f ca="1" t="shared" si="315"/>
        <v>#DIV/0!</v>
      </c>
      <c r="AC824" s="1">
        <f ca="1">SUM(OFFSET('96点'!AC$5,(ROW(AC824)-ROW(AC$5))*4,,4))</f>
        <v>0</v>
      </c>
      <c r="AD824" s="1">
        <f ca="1">SUM(OFFSET('96点'!AD$5,(ROW(AD824)-ROW(AD$5))*4,,4))</f>
        <v>0</v>
      </c>
      <c r="AE824" s="1" t="e">
        <f ca="1" t="shared" si="316"/>
        <v>#DIV/0!</v>
      </c>
      <c r="AF824" s="1" t="e">
        <f ca="1" t="shared" si="317"/>
        <v>#DIV/0!</v>
      </c>
      <c r="AG824" s="1">
        <f ca="1">SUM(OFFSET('96点'!AG$5,(ROW(AG824)-ROW(AG$5))*4,,4))</f>
        <v>0</v>
      </c>
      <c r="AH824" s="1">
        <f ca="1">SUM(OFFSET('96点'!AH$5,(ROW(AH824)-ROW(AH$5))*4,,4))</f>
        <v>0</v>
      </c>
      <c r="AI824" s="1" t="e">
        <f ca="1" t="shared" si="318"/>
        <v>#DIV/0!</v>
      </c>
      <c r="AJ824" s="1">
        <f ca="1">SUM(OFFSET('96点'!AJ$5,(ROW(AJ824)-ROW(AJ$5))*4,,4))</f>
        <v>0</v>
      </c>
      <c r="AK824" s="1">
        <f ca="1">SUM(OFFSET('96点'!AK$5,(ROW(AK824)-ROW(AK$5))*4,,4))</f>
        <v>0</v>
      </c>
      <c r="AL824" s="1" t="e">
        <f ca="1" t="shared" si="319"/>
        <v>#DIV/0!</v>
      </c>
      <c r="AM824" s="1" t="e">
        <f ca="1" t="shared" si="320"/>
        <v>#DIV/0!</v>
      </c>
      <c r="AN824" s="1">
        <f ca="1">SUM(OFFSET('96点'!AN$5,(ROW(AN824)-ROW(AN$5))*4,,4))</f>
        <v>0</v>
      </c>
      <c r="AO824" s="1">
        <f ca="1">SUM(OFFSET('96点'!AO$5,(ROW(AO824)-ROW(AO$5))*4,,4))</f>
        <v>0</v>
      </c>
      <c r="AP824" s="1" t="e">
        <f ca="1" t="shared" si="321"/>
        <v>#DIV/0!</v>
      </c>
      <c r="AQ824" s="1">
        <f ca="1">SUM(OFFSET('96点'!AQ$5,(ROW(AQ824)-ROW(AQ$5))*4,,4))</f>
        <v>0</v>
      </c>
      <c r="AR824" s="1">
        <f ca="1">SUM(OFFSET('96点'!AR$5,(ROW(AR824)-ROW(AR$5))*4,,4))</f>
        <v>0</v>
      </c>
      <c r="AS824" s="1" t="e">
        <f ca="1" t="shared" si="322"/>
        <v>#DIV/0!</v>
      </c>
      <c r="AT824" s="1" t="e">
        <f ca="1" t="shared" si="323"/>
        <v>#DIV/0!</v>
      </c>
      <c r="AU824" s="1">
        <f ca="1">SUM(OFFSET('96点'!AU$5,(ROW(AU824)-ROW(AU$5))*4,,4))</f>
        <v>0</v>
      </c>
      <c r="AV824" s="1">
        <f ca="1">SUM(OFFSET('96点'!AV$5,(ROW(AV824)-ROW(AV$5))*4,,4))</f>
        <v>0</v>
      </c>
      <c r="AW824" s="1" t="e">
        <f ca="1" t="shared" si="324"/>
        <v>#DIV/0!</v>
      </c>
      <c r="AX824" s="1">
        <f ca="1">SUM(OFFSET('96点'!AX$5,(ROW(AX824)-ROW(AX$5))*4,,4))</f>
        <v>0</v>
      </c>
      <c r="AY824" s="1">
        <f ca="1">SUM(OFFSET('96点'!AY$5,(ROW(AY824)-ROW(AY$5))*4,,4))</f>
        <v>0</v>
      </c>
      <c r="AZ824" s="1" t="e">
        <f ca="1" t="shared" si="325"/>
        <v>#DIV/0!</v>
      </c>
      <c r="BA824" s="1" t="e">
        <f ca="1" t="shared" si="326"/>
        <v>#DIV/0!</v>
      </c>
      <c r="BB824" s="1">
        <f ca="1">SUM(OFFSET('96点'!BB$5,(ROW(BB824)-ROW(BB$5))*4,,4))</f>
        <v>0</v>
      </c>
    </row>
    <row r="825" spans="3:54">
      <c r="C825" s="1">
        <f t="shared" si="302"/>
        <v>821</v>
      </c>
      <c r="D825" s="1">
        <f t="shared" si="303"/>
        <v>7</v>
      </c>
      <c r="E825" s="1">
        <f t="shared" si="306"/>
        <v>45122</v>
      </c>
      <c r="F825" s="1" t="str">
        <f t="shared" si="304"/>
        <v>20230715</v>
      </c>
      <c r="G825">
        <f t="shared" si="307"/>
        <v>1</v>
      </c>
      <c r="J825" s="1" t="str">
        <f>INDEX(辅助表!$F$3:$F$14,G825)</f>
        <v>风电调度单元</v>
      </c>
      <c r="K825" s="1" t="str">
        <f t="shared" si="305"/>
        <v>2023-07-15</v>
      </c>
      <c r="L825" s="3">
        <f ca="1" t="shared" si="308"/>
        <v>0.208333333333333</v>
      </c>
      <c r="M825" s="1">
        <f ca="1">SUM(OFFSET('96点'!M$5,(ROW(M825)-ROW(M$5))*4,,4))</f>
        <v>0</v>
      </c>
      <c r="N825" s="1" t="e">
        <f ca="1" t="shared" si="309"/>
        <v>#DIV/0!</v>
      </c>
      <c r="O825" s="1">
        <f ca="1">SUM(OFFSET('96点'!O$5,(ROW(O825)-ROW(O$5))*4,,4))</f>
        <v>0</v>
      </c>
      <c r="P825" s="1">
        <f ca="1">SUM(OFFSET('96点'!P$5,(ROW(P825)-ROW(P$5))*4,,4))</f>
        <v>0</v>
      </c>
      <c r="Q825" s="1" t="e">
        <f ca="1" t="shared" si="310"/>
        <v>#DIV/0!</v>
      </c>
      <c r="R825" s="1" t="e">
        <f ca="1" t="shared" si="311"/>
        <v>#DIV/0!</v>
      </c>
      <c r="S825" s="1">
        <f ca="1">SUM(OFFSET('96点'!S$5,(ROW(S825)-ROW(S$5))*4,,4))</f>
        <v>0</v>
      </c>
      <c r="T825" s="1">
        <f ca="1">SUM(OFFSET('96点'!T$5,(ROW(T825)-ROW(T$5))*4,,4))</f>
        <v>0</v>
      </c>
      <c r="U825" s="1" t="e">
        <f ca="1" t="shared" si="312"/>
        <v>#DIV/0!</v>
      </c>
      <c r="V825" s="1">
        <f ca="1">SUM(OFFSET('96点'!V$5,(ROW(V825)-ROW(V$5))*4,,4))</f>
        <v>0</v>
      </c>
      <c r="W825" s="1">
        <f ca="1">SUM(OFFSET('96点'!W$5,(ROW(W825)-ROW(W$5))*4,,4))</f>
        <v>0</v>
      </c>
      <c r="X825" s="1" t="e">
        <f ca="1" t="shared" si="313"/>
        <v>#DIV/0!</v>
      </c>
      <c r="Y825" s="1" t="e">
        <f ca="1" t="shared" si="314"/>
        <v>#DIV/0!</v>
      </c>
      <c r="Z825" s="1">
        <f ca="1">SUM(OFFSET('96点'!Z$5,(ROW(Z825)-ROW(Z$5))*4,,4))</f>
        <v>0</v>
      </c>
      <c r="AA825" s="1">
        <f ca="1">SUM(OFFSET('96点'!AA$5,(ROW(AA825)-ROW(AA$5))*4,,4))</f>
        <v>0</v>
      </c>
      <c r="AB825" s="1" t="e">
        <f ca="1" t="shared" si="315"/>
        <v>#DIV/0!</v>
      </c>
      <c r="AC825" s="1">
        <f ca="1">SUM(OFFSET('96点'!AC$5,(ROW(AC825)-ROW(AC$5))*4,,4))</f>
        <v>0</v>
      </c>
      <c r="AD825" s="1">
        <f ca="1">SUM(OFFSET('96点'!AD$5,(ROW(AD825)-ROW(AD$5))*4,,4))</f>
        <v>0</v>
      </c>
      <c r="AE825" s="1" t="e">
        <f ca="1" t="shared" si="316"/>
        <v>#DIV/0!</v>
      </c>
      <c r="AF825" s="1" t="e">
        <f ca="1" t="shared" si="317"/>
        <v>#DIV/0!</v>
      </c>
      <c r="AG825" s="1">
        <f ca="1">SUM(OFFSET('96点'!AG$5,(ROW(AG825)-ROW(AG$5))*4,,4))</f>
        <v>0</v>
      </c>
      <c r="AH825" s="1">
        <f ca="1">SUM(OFFSET('96点'!AH$5,(ROW(AH825)-ROW(AH$5))*4,,4))</f>
        <v>0</v>
      </c>
      <c r="AI825" s="1" t="e">
        <f ca="1" t="shared" si="318"/>
        <v>#DIV/0!</v>
      </c>
      <c r="AJ825" s="1">
        <f ca="1">SUM(OFFSET('96点'!AJ$5,(ROW(AJ825)-ROW(AJ$5))*4,,4))</f>
        <v>0</v>
      </c>
      <c r="AK825" s="1">
        <f ca="1">SUM(OFFSET('96点'!AK$5,(ROW(AK825)-ROW(AK$5))*4,,4))</f>
        <v>0</v>
      </c>
      <c r="AL825" s="1" t="e">
        <f ca="1" t="shared" si="319"/>
        <v>#DIV/0!</v>
      </c>
      <c r="AM825" s="1" t="e">
        <f ca="1" t="shared" si="320"/>
        <v>#DIV/0!</v>
      </c>
      <c r="AN825" s="1">
        <f ca="1">SUM(OFFSET('96点'!AN$5,(ROW(AN825)-ROW(AN$5))*4,,4))</f>
        <v>0</v>
      </c>
      <c r="AO825" s="1">
        <f ca="1">SUM(OFFSET('96点'!AO$5,(ROW(AO825)-ROW(AO$5))*4,,4))</f>
        <v>0</v>
      </c>
      <c r="AP825" s="1" t="e">
        <f ca="1" t="shared" si="321"/>
        <v>#DIV/0!</v>
      </c>
      <c r="AQ825" s="1">
        <f ca="1">SUM(OFFSET('96点'!AQ$5,(ROW(AQ825)-ROW(AQ$5))*4,,4))</f>
        <v>0</v>
      </c>
      <c r="AR825" s="1">
        <f ca="1">SUM(OFFSET('96点'!AR$5,(ROW(AR825)-ROW(AR$5))*4,,4))</f>
        <v>0</v>
      </c>
      <c r="AS825" s="1" t="e">
        <f ca="1" t="shared" si="322"/>
        <v>#DIV/0!</v>
      </c>
      <c r="AT825" s="1" t="e">
        <f ca="1" t="shared" si="323"/>
        <v>#DIV/0!</v>
      </c>
      <c r="AU825" s="1">
        <f ca="1">SUM(OFFSET('96点'!AU$5,(ROW(AU825)-ROW(AU$5))*4,,4))</f>
        <v>0</v>
      </c>
      <c r="AV825" s="1">
        <f ca="1">SUM(OFFSET('96点'!AV$5,(ROW(AV825)-ROW(AV$5))*4,,4))</f>
        <v>0</v>
      </c>
      <c r="AW825" s="1" t="e">
        <f ca="1" t="shared" si="324"/>
        <v>#DIV/0!</v>
      </c>
      <c r="AX825" s="1">
        <f ca="1">SUM(OFFSET('96点'!AX$5,(ROW(AX825)-ROW(AX$5))*4,,4))</f>
        <v>0</v>
      </c>
      <c r="AY825" s="1">
        <f ca="1">SUM(OFFSET('96点'!AY$5,(ROW(AY825)-ROW(AY$5))*4,,4))</f>
        <v>0</v>
      </c>
      <c r="AZ825" s="1" t="e">
        <f ca="1" t="shared" si="325"/>
        <v>#DIV/0!</v>
      </c>
      <c r="BA825" s="1" t="e">
        <f ca="1" t="shared" si="326"/>
        <v>#DIV/0!</v>
      </c>
      <c r="BB825" s="1">
        <f ca="1">SUM(OFFSET('96点'!BB$5,(ROW(BB825)-ROW(BB$5))*4,,4))</f>
        <v>0</v>
      </c>
    </row>
    <row r="826" spans="3:54">
      <c r="C826" s="1">
        <f t="shared" si="302"/>
        <v>822</v>
      </c>
      <c r="D826" s="1">
        <f t="shared" si="303"/>
        <v>8</v>
      </c>
      <c r="E826" s="1">
        <f t="shared" si="306"/>
        <v>45122</v>
      </c>
      <c r="F826" s="1" t="str">
        <f t="shared" si="304"/>
        <v>20230715</v>
      </c>
      <c r="G826">
        <f t="shared" si="307"/>
        <v>1</v>
      </c>
      <c r="J826" s="1" t="str">
        <f>INDEX(辅助表!$F$3:$F$14,G826)</f>
        <v>风电调度单元</v>
      </c>
      <c r="K826" s="1" t="str">
        <f t="shared" si="305"/>
        <v>2023-07-15</v>
      </c>
      <c r="L826" s="3">
        <f ca="1" t="shared" si="308"/>
        <v>0.25</v>
      </c>
      <c r="M826" s="1">
        <f ca="1">SUM(OFFSET('96点'!M$5,(ROW(M826)-ROW(M$5))*4,,4))</f>
        <v>0</v>
      </c>
      <c r="N826" s="1" t="e">
        <f ca="1" t="shared" si="309"/>
        <v>#DIV/0!</v>
      </c>
      <c r="O826" s="1">
        <f ca="1">SUM(OFFSET('96点'!O$5,(ROW(O826)-ROW(O$5))*4,,4))</f>
        <v>0</v>
      </c>
      <c r="P826" s="1">
        <f ca="1">SUM(OFFSET('96点'!P$5,(ROW(P826)-ROW(P$5))*4,,4))</f>
        <v>0</v>
      </c>
      <c r="Q826" s="1" t="e">
        <f ca="1" t="shared" si="310"/>
        <v>#DIV/0!</v>
      </c>
      <c r="R826" s="1" t="e">
        <f ca="1" t="shared" si="311"/>
        <v>#DIV/0!</v>
      </c>
      <c r="S826" s="1">
        <f ca="1">SUM(OFFSET('96点'!S$5,(ROW(S826)-ROW(S$5))*4,,4))</f>
        <v>0</v>
      </c>
      <c r="T826" s="1">
        <f ca="1">SUM(OFFSET('96点'!T$5,(ROW(T826)-ROW(T$5))*4,,4))</f>
        <v>0</v>
      </c>
      <c r="U826" s="1" t="e">
        <f ca="1" t="shared" si="312"/>
        <v>#DIV/0!</v>
      </c>
      <c r="V826" s="1">
        <f ca="1">SUM(OFFSET('96点'!V$5,(ROW(V826)-ROW(V$5))*4,,4))</f>
        <v>0</v>
      </c>
      <c r="W826" s="1">
        <f ca="1">SUM(OFFSET('96点'!W$5,(ROW(W826)-ROW(W$5))*4,,4))</f>
        <v>0</v>
      </c>
      <c r="X826" s="1" t="e">
        <f ca="1" t="shared" si="313"/>
        <v>#DIV/0!</v>
      </c>
      <c r="Y826" s="1" t="e">
        <f ca="1" t="shared" si="314"/>
        <v>#DIV/0!</v>
      </c>
      <c r="Z826" s="1">
        <f ca="1">SUM(OFFSET('96点'!Z$5,(ROW(Z826)-ROW(Z$5))*4,,4))</f>
        <v>0</v>
      </c>
      <c r="AA826" s="1">
        <f ca="1">SUM(OFFSET('96点'!AA$5,(ROW(AA826)-ROW(AA$5))*4,,4))</f>
        <v>0</v>
      </c>
      <c r="AB826" s="1" t="e">
        <f ca="1" t="shared" si="315"/>
        <v>#DIV/0!</v>
      </c>
      <c r="AC826" s="1">
        <f ca="1">SUM(OFFSET('96点'!AC$5,(ROW(AC826)-ROW(AC$5))*4,,4))</f>
        <v>0</v>
      </c>
      <c r="AD826" s="1">
        <f ca="1">SUM(OFFSET('96点'!AD$5,(ROW(AD826)-ROW(AD$5))*4,,4))</f>
        <v>0</v>
      </c>
      <c r="AE826" s="1" t="e">
        <f ca="1" t="shared" si="316"/>
        <v>#DIV/0!</v>
      </c>
      <c r="AF826" s="1" t="e">
        <f ca="1" t="shared" si="317"/>
        <v>#DIV/0!</v>
      </c>
      <c r="AG826" s="1">
        <f ca="1">SUM(OFFSET('96点'!AG$5,(ROW(AG826)-ROW(AG$5))*4,,4))</f>
        <v>0</v>
      </c>
      <c r="AH826" s="1">
        <f ca="1">SUM(OFFSET('96点'!AH$5,(ROW(AH826)-ROW(AH$5))*4,,4))</f>
        <v>0</v>
      </c>
      <c r="AI826" s="1" t="e">
        <f ca="1" t="shared" si="318"/>
        <v>#DIV/0!</v>
      </c>
      <c r="AJ826" s="1">
        <f ca="1">SUM(OFFSET('96点'!AJ$5,(ROW(AJ826)-ROW(AJ$5))*4,,4))</f>
        <v>0</v>
      </c>
      <c r="AK826" s="1">
        <f ca="1">SUM(OFFSET('96点'!AK$5,(ROW(AK826)-ROW(AK$5))*4,,4))</f>
        <v>0</v>
      </c>
      <c r="AL826" s="1" t="e">
        <f ca="1" t="shared" si="319"/>
        <v>#DIV/0!</v>
      </c>
      <c r="AM826" s="1" t="e">
        <f ca="1" t="shared" si="320"/>
        <v>#DIV/0!</v>
      </c>
      <c r="AN826" s="1">
        <f ca="1">SUM(OFFSET('96点'!AN$5,(ROW(AN826)-ROW(AN$5))*4,,4))</f>
        <v>0</v>
      </c>
      <c r="AO826" s="1">
        <f ca="1">SUM(OFFSET('96点'!AO$5,(ROW(AO826)-ROW(AO$5))*4,,4))</f>
        <v>0</v>
      </c>
      <c r="AP826" s="1" t="e">
        <f ca="1" t="shared" si="321"/>
        <v>#DIV/0!</v>
      </c>
      <c r="AQ826" s="1">
        <f ca="1">SUM(OFFSET('96点'!AQ$5,(ROW(AQ826)-ROW(AQ$5))*4,,4))</f>
        <v>0</v>
      </c>
      <c r="AR826" s="1">
        <f ca="1">SUM(OFFSET('96点'!AR$5,(ROW(AR826)-ROW(AR$5))*4,,4))</f>
        <v>0</v>
      </c>
      <c r="AS826" s="1" t="e">
        <f ca="1" t="shared" si="322"/>
        <v>#DIV/0!</v>
      </c>
      <c r="AT826" s="1" t="e">
        <f ca="1" t="shared" si="323"/>
        <v>#DIV/0!</v>
      </c>
      <c r="AU826" s="1">
        <f ca="1">SUM(OFFSET('96点'!AU$5,(ROW(AU826)-ROW(AU$5))*4,,4))</f>
        <v>0</v>
      </c>
      <c r="AV826" s="1">
        <f ca="1">SUM(OFFSET('96点'!AV$5,(ROW(AV826)-ROW(AV$5))*4,,4))</f>
        <v>0</v>
      </c>
      <c r="AW826" s="1" t="e">
        <f ca="1" t="shared" si="324"/>
        <v>#DIV/0!</v>
      </c>
      <c r="AX826" s="1">
        <f ca="1">SUM(OFFSET('96点'!AX$5,(ROW(AX826)-ROW(AX$5))*4,,4))</f>
        <v>0</v>
      </c>
      <c r="AY826" s="1">
        <f ca="1">SUM(OFFSET('96点'!AY$5,(ROW(AY826)-ROW(AY$5))*4,,4))</f>
        <v>0</v>
      </c>
      <c r="AZ826" s="1" t="e">
        <f ca="1" t="shared" si="325"/>
        <v>#DIV/0!</v>
      </c>
      <c r="BA826" s="1" t="e">
        <f ca="1" t="shared" si="326"/>
        <v>#DIV/0!</v>
      </c>
      <c r="BB826" s="1">
        <f ca="1">SUM(OFFSET('96点'!BB$5,(ROW(BB826)-ROW(BB$5))*4,,4))</f>
        <v>0</v>
      </c>
    </row>
    <row r="827" spans="3:54">
      <c r="C827" s="1">
        <f t="shared" si="302"/>
        <v>823</v>
      </c>
      <c r="D827" s="1">
        <f t="shared" si="303"/>
        <v>9</v>
      </c>
      <c r="E827" s="1">
        <f t="shared" si="306"/>
        <v>45122</v>
      </c>
      <c r="F827" s="1" t="str">
        <f t="shared" si="304"/>
        <v>20230715</v>
      </c>
      <c r="G827">
        <f t="shared" si="307"/>
        <v>1</v>
      </c>
      <c r="J827" s="1" t="str">
        <f>INDEX(辅助表!$F$3:$F$14,G827)</f>
        <v>风电调度单元</v>
      </c>
      <c r="K827" s="1" t="str">
        <f t="shared" si="305"/>
        <v>2023-07-15</v>
      </c>
      <c r="L827" s="3">
        <f ca="1" t="shared" si="308"/>
        <v>0.291666666666667</v>
      </c>
      <c r="M827" s="1">
        <f ca="1">SUM(OFFSET('96点'!M$5,(ROW(M827)-ROW(M$5))*4,,4))</f>
        <v>0</v>
      </c>
      <c r="N827" s="1" t="e">
        <f ca="1" t="shared" si="309"/>
        <v>#DIV/0!</v>
      </c>
      <c r="O827" s="1">
        <f ca="1">SUM(OFFSET('96点'!O$5,(ROW(O827)-ROW(O$5))*4,,4))</f>
        <v>0</v>
      </c>
      <c r="P827" s="1">
        <f ca="1">SUM(OFFSET('96点'!P$5,(ROW(P827)-ROW(P$5))*4,,4))</f>
        <v>0</v>
      </c>
      <c r="Q827" s="1" t="e">
        <f ca="1" t="shared" si="310"/>
        <v>#DIV/0!</v>
      </c>
      <c r="R827" s="1" t="e">
        <f ca="1" t="shared" si="311"/>
        <v>#DIV/0!</v>
      </c>
      <c r="S827" s="1">
        <f ca="1">SUM(OFFSET('96点'!S$5,(ROW(S827)-ROW(S$5))*4,,4))</f>
        <v>0</v>
      </c>
      <c r="T827" s="1">
        <f ca="1">SUM(OFFSET('96点'!T$5,(ROW(T827)-ROW(T$5))*4,,4))</f>
        <v>0</v>
      </c>
      <c r="U827" s="1" t="e">
        <f ca="1" t="shared" si="312"/>
        <v>#DIV/0!</v>
      </c>
      <c r="V827" s="1">
        <f ca="1">SUM(OFFSET('96点'!V$5,(ROW(V827)-ROW(V$5))*4,,4))</f>
        <v>0</v>
      </c>
      <c r="W827" s="1">
        <f ca="1">SUM(OFFSET('96点'!W$5,(ROW(W827)-ROW(W$5))*4,,4))</f>
        <v>0</v>
      </c>
      <c r="X827" s="1" t="e">
        <f ca="1" t="shared" si="313"/>
        <v>#DIV/0!</v>
      </c>
      <c r="Y827" s="1" t="e">
        <f ca="1" t="shared" si="314"/>
        <v>#DIV/0!</v>
      </c>
      <c r="Z827" s="1">
        <f ca="1">SUM(OFFSET('96点'!Z$5,(ROW(Z827)-ROW(Z$5))*4,,4))</f>
        <v>0</v>
      </c>
      <c r="AA827" s="1">
        <f ca="1">SUM(OFFSET('96点'!AA$5,(ROW(AA827)-ROW(AA$5))*4,,4))</f>
        <v>0</v>
      </c>
      <c r="AB827" s="1" t="e">
        <f ca="1" t="shared" si="315"/>
        <v>#DIV/0!</v>
      </c>
      <c r="AC827" s="1">
        <f ca="1">SUM(OFFSET('96点'!AC$5,(ROW(AC827)-ROW(AC$5))*4,,4))</f>
        <v>0</v>
      </c>
      <c r="AD827" s="1">
        <f ca="1">SUM(OFFSET('96点'!AD$5,(ROW(AD827)-ROW(AD$5))*4,,4))</f>
        <v>0</v>
      </c>
      <c r="AE827" s="1" t="e">
        <f ca="1" t="shared" si="316"/>
        <v>#DIV/0!</v>
      </c>
      <c r="AF827" s="1" t="e">
        <f ca="1" t="shared" si="317"/>
        <v>#DIV/0!</v>
      </c>
      <c r="AG827" s="1">
        <f ca="1">SUM(OFFSET('96点'!AG$5,(ROW(AG827)-ROW(AG$5))*4,,4))</f>
        <v>0</v>
      </c>
      <c r="AH827" s="1">
        <f ca="1">SUM(OFFSET('96点'!AH$5,(ROW(AH827)-ROW(AH$5))*4,,4))</f>
        <v>0</v>
      </c>
      <c r="AI827" s="1" t="e">
        <f ca="1" t="shared" si="318"/>
        <v>#DIV/0!</v>
      </c>
      <c r="AJ827" s="1">
        <f ca="1">SUM(OFFSET('96点'!AJ$5,(ROW(AJ827)-ROW(AJ$5))*4,,4))</f>
        <v>0</v>
      </c>
      <c r="AK827" s="1">
        <f ca="1">SUM(OFFSET('96点'!AK$5,(ROW(AK827)-ROW(AK$5))*4,,4))</f>
        <v>0</v>
      </c>
      <c r="AL827" s="1" t="e">
        <f ca="1" t="shared" si="319"/>
        <v>#DIV/0!</v>
      </c>
      <c r="AM827" s="1" t="e">
        <f ca="1" t="shared" si="320"/>
        <v>#DIV/0!</v>
      </c>
      <c r="AN827" s="1">
        <f ca="1">SUM(OFFSET('96点'!AN$5,(ROW(AN827)-ROW(AN$5))*4,,4))</f>
        <v>0</v>
      </c>
      <c r="AO827" s="1">
        <f ca="1">SUM(OFFSET('96点'!AO$5,(ROW(AO827)-ROW(AO$5))*4,,4))</f>
        <v>0</v>
      </c>
      <c r="AP827" s="1" t="e">
        <f ca="1" t="shared" si="321"/>
        <v>#DIV/0!</v>
      </c>
      <c r="AQ827" s="1">
        <f ca="1">SUM(OFFSET('96点'!AQ$5,(ROW(AQ827)-ROW(AQ$5))*4,,4))</f>
        <v>0</v>
      </c>
      <c r="AR827" s="1">
        <f ca="1">SUM(OFFSET('96点'!AR$5,(ROW(AR827)-ROW(AR$5))*4,,4))</f>
        <v>0</v>
      </c>
      <c r="AS827" s="1" t="e">
        <f ca="1" t="shared" si="322"/>
        <v>#DIV/0!</v>
      </c>
      <c r="AT827" s="1" t="e">
        <f ca="1" t="shared" si="323"/>
        <v>#DIV/0!</v>
      </c>
      <c r="AU827" s="1">
        <f ca="1">SUM(OFFSET('96点'!AU$5,(ROW(AU827)-ROW(AU$5))*4,,4))</f>
        <v>0</v>
      </c>
      <c r="AV827" s="1">
        <f ca="1">SUM(OFFSET('96点'!AV$5,(ROW(AV827)-ROW(AV$5))*4,,4))</f>
        <v>0</v>
      </c>
      <c r="AW827" s="1" t="e">
        <f ca="1" t="shared" si="324"/>
        <v>#DIV/0!</v>
      </c>
      <c r="AX827" s="1">
        <f ca="1">SUM(OFFSET('96点'!AX$5,(ROW(AX827)-ROW(AX$5))*4,,4))</f>
        <v>0</v>
      </c>
      <c r="AY827" s="1">
        <f ca="1">SUM(OFFSET('96点'!AY$5,(ROW(AY827)-ROW(AY$5))*4,,4))</f>
        <v>0</v>
      </c>
      <c r="AZ827" s="1" t="e">
        <f ca="1" t="shared" si="325"/>
        <v>#DIV/0!</v>
      </c>
      <c r="BA827" s="1" t="e">
        <f ca="1" t="shared" si="326"/>
        <v>#DIV/0!</v>
      </c>
      <c r="BB827" s="1">
        <f ca="1">SUM(OFFSET('96点'!BB$5,(ROW(BB827)-ROW(BB$5))*4,,4))</f>
        <v>0</v>
      </c>
    </row>
    <row r="828" spans="3:54">
      <c r="C828" s="1">
        <f t="shared" si="302"/>
        <v>824</v>
      </c>
      <c r="D828" s="1">
        <f t="shared" si="303"/>
        <v>10</v>
      </c>
      <c r="E828" s="1">
        <f t="shared" si="306"/>
        <v>45122</v>
      </c>
      <c r="F828" s="1" t="str">
        <f t="shared" si="304"/>
        <v>20230715</v>
      </c>
      <c r="G828">
        <f t="shared" si="307"/>
        <v>1</v>
      </c>
      <c r="J828" s="1" t="str">
        <f>INDEX(辅助表!$F$3:$F$14,G828)</f>
        <v>风电调度单元</v>
      </c>
      <c r="K828" s="1" t="str">
        <f t="shared" si="305"/>
        <v>2023-07-15</v>
      </c>
      <c r="L828" s="3">
        <f ca="1" t="shared" si="308"/>
        <v>0.333333333333333</v>
      </c>
      <c r="M828" s="1">
        <f ca="1">SUM(OFFSET('96点'!M$5,(ROW(M828)-ROW(M$5))*4,,4))</f>
        <v>0</v>
      </c>
      <c r="N828" s="1" t="e">
        <f ca="1" t="shared" si="309"/>
        <v>#DIV/0!</v>
      </c>
      <c r="O828" s="1">
        <f ca="1">SUM(OFFSET('96点'!O$5,(ROW(O828)-ROW(O$5))*4,,4))</f>
        <v>0</v>
      </c>
      <c r="P828" s="1">
        <f ca="1">SUM(OFFSET('96点'!P$5,(ROW(P828)-ROW(P$5))*4,,4))</f>
        <v>0</v>
      </c>
      <c r="Q828" s="1" t="e">
        <f ca="1" t="shared" si="310"/>
        <v>#DIV/0!</v>
      </c>
      <c r="R828" s="1" t="e">
        <f ca="1" t="shared" si="311"/>
        <v>#DIV/0!</v>
      </c>
      <c r="S828" s="1">
        <f ca="1">SUM(OFFSET('96点'!S$5,(ROW(S828)-ROW(S$5))*4,,4))</f>
        <v>0</v>
      </c>
      <c r="T828" s="1">
        <f ca="1">SUM(OFFSET('96点'!T$5,(ROW(T828)-ROW(T$5))*4,,4))</f>
        <v>0</v>
      </c>
      <c r="U828" s="1" t="e">
        <f ca="1" t="shared" si="312"/>
        <v>#DIV/0!</v>
      </c>
      <c r="V828" s="1">
        <f ca="1">SUM(OFFSET('96点'!V$5,(ROW(V828)-ROW(V$5))*4,,4))</f>
        <v>0</v>
      </c>
      <c r="W828" s="1">
        <f ca="1">SUM(OFFSET('96点'!W$5,(ROW(W828)-ROW(W$5))*4,,4))</f>
        <v>0</v>
      </c>
      <c r="X828" s="1" t="e">
        <f ca="1" t="shared" si="313"/>
        <v>#DIV/0!</v>
      </c>
      <c r="Y828" s="1" t="e">
        <f ca="1" t="shared" si="314"/>
        <v>#DIV/0!</v>
      </c>
      <c r="Z828" s="1">
        <f ca="1">SUM(OFFSET('96点'!Z$5,(ROW(Z828)-ROW(Z$5))*4,,4))</f>
        <v>0</v>
      </c>
      <c r="AA828" s="1">
        <f ca="1">SUM(OFFSET('96点'!AA$5,(ROW(AA828)-ROW(AA$5))*4,,4))</f>
        <v>0</v>
      </c>
      <c r="AB828" s="1" t="e">
        <f ca="1" t="shared" si="315"/>
        <v>#DIV/0!</v>
      </c>
      <c r="AC828" s="1">
        <f ca="1">SUM(OFFSET('96点'!AC$5,(ROW(AC828)-ROW(AC$5))*4,,4))</f>
        <v>0</v>
      </c>
      <c r="AD828" s="1">
        <f ca="1">SUM(OFFSET('96点'!AD$5,(ROW(AD828)-ROW(AD$5))*4,,4))</f>
        <v>0</v>
      </c>
      <c r="AE828" s="1" t="e">
        <f ca="1" t="shared" si="316"/>
        <v>#DIV/0!</v>
      </c>
      <c r="AF828" s="1" t="e">
        <f ca="1" t="shared" si="317"/>
        <v>#DIV/0!</v>
      </c>
      <c r="AG828" s="1">
        <f ca="1">SUM(OFFSET('96点'!AG$5,(ROW(AG828)-ROW(AG$5))*4,,4))</f>
        <v>0</v>
      </c>
      <c r="AH828" s="1">
        <f ca="1">SUM(OFFSET('96点'!AH$5,(ROW(AH828)-ROW(AH$5))*4,,4))</f>
        <v>0</v>
      </c>
      <c r="AI828" s="1" t="e">
        <f ca="1" t="shared" si="318"/>
        <v>#DIV/0!</v>
      </c>
      <c r="AJ828" s="1">
        <f ca="1">SUM(OFFSET('96点'!AJ$5,(ROW(AJ828)-ROW(AJ$5))*4,,4))</f>
        <v>0</v>
      </c>
      <c r="AK828" s="1">
        <f ca="1">SUM(OFFSET('96点'!AK$5,(ROW(AK828)-ROW(AK$5))*4,,4))</f>
        <v>0</v>
      </c>
      <c r="AL828" s="1" t="e">
        <f ca="1" t="shared" si="319"/>
        <v>#DIV/0!</v>
      </c>
      <c r="AM828" s="1" t="e">
        <f ca="1" t="shared" si="320"/>
        <v>#DIV/0!</v>
      </c>
      <c r="AN828" s="1">
        <f ca="1">SUM(OFFSET('96点'!AN$5,(ROW(AN828)-ROW(AN$5))*4,,4))</f>
        <v>0</v>
      </c>
      <c r="AO828" s="1">
        <f ca="1">SUM(OFFSET('96点'!AO$5,(ROW(AO828)-ROW(AO$5))*4,,4))</f>
        <v>0</v>
      </c>
      <c r="AP828" s="1" t="e">
        <f ca="1" t="shared" si="321"/>
        <v>#DIV/0!</v>
      </c>
      <c r="AQ828" s="1">
        <f ca="1">SUM(OFFSET('96点'!AQ$5,(ROW(AQ828)-ROW(AQ$5))*4,,4))</f>
        <v>0</v>
      </c>
      <c r="AR828" s="1">
        <f ca="1">SUM(OFFSET('96点'!AR$5,(ROW(AR828)-ROW(AR$5))*4,,4))</f>
        <v>0</v>
      </c>
      <c r="AS828" s="1" t="e">
        <f ca="1" t="shared" si="322"/>
        <v>#DIV/0!</v>
      </c>
      <c r="AT828" s="1" t="e">
        <f ca="1" t="shared" si="323"/>
        <v>#DIV/0!</v>
      </c>
      <c r="AU828" s="1">
        <f ca="1">SUM(OFFSET('96点'!AU$5,(ROW(AU828)-ROW(AU$5))*4,,4))</f>
        <v>0</v>
      </c>
      <c r="AV828" s="1">
        <f ca="1">SUM(OFFSET('96点'!AV$5,(ROW(AV828)-ROW(AV$5))*4,,4))</f>
        <v>0</v>
      </c>
      <c r="AW828" s="1" t="e">
        <f ca="1" t="shared" si="324"/>
        <v>#DIV/0!</v>
      </c>
      <c r="AX828" s="1">
        <f ca="1">SUM(OFFSET('96点'!AX$5,(ROW(AX828)-ROW(AX$5))*4,,4))</f>
        <v>0</v>
      </c>
      <c r="AY828" s="1">
        <f ca="1">SUM(OFFSET('96点'!AY$5,(ROW(AY828)-ROW(AY$5))*4,,4))</f>
        <v>0</v>
      </c>
      <c r="AZ828" s="1" t="e">
        <f ca="1" t="shared" si="325"/>
        <v>#DIV/0!</v>
      </c>
      <c r="BA828" s="1" t="e">
        <f ca="1" t="shared" si="326"/>
        <v>#DIV/0!</v>
      </c>
      <c r="BB828" s="1">
        <f ca="1">SUM(OFFSET('96点'!BB$5,(ROW(BB828)-ROW(BB$5))*4,,4))</f>
        <v>0</v>
      </c>
    </row>
    <row r="829" spans="3:54">
      <c r="C829" s="1">
        <f t="shared" si="302"/>
        <v>825</v>
      </c>
      <c r="D829" s="1">
        <f t="shared" si="303"/>
        <v>11</v>
      </c>
      <c r="E829" s="1">
        <f t="shared" si="306"/>
        <v>45122</v>
      </c>
      <c r="F829" s="1" t="str">
        <f t="shared" si="304"/>
        <v>20230715</v>
      </c>
      <c r="G829">
        <f t="shared" si="307"/>
        <v>1</v>
      </c>
      <c r="J829" s="1" t="str">
        <f>INDEX(辅助表!$F$3:$F$14,G829)</f>
        <v>风电调度单元</v>
      </c>
      <c r="K829" s="1" t="str">
        <f t="shared" si="305"/>
        <v>2023-07-15</v>
      </c>
      <c r="L829" s="3">
        <f ca="1" t="shared" si="308"/>
        <v>0.375</v>
      </c>
      <c r="M829" s="1">
        <f ca="1">SUM(OFFSET('96点'!M$5,(ROW(M829)-ROW(M$5))*4,,4))</f>
        <v>0</v>
      </c>
      <c r="N829" s="1" t="e">
        <f ca="1" t="shared" si="309"/>
        <v>#DIV/0!</v>
      </c>
      <c r="O829" s="1">
        <f ca="1">SUM(OFFSET('96点'!O$5,(ROW(O829)-ROW(O$5))*4,,4))</f>
        <v>0</v>
      </c>
      <c r="P829" s="1">
        <f ca="1">SUM(OFFSET('96点'!P$5,(ROW(P829)-ROW(P$5))*4,,4))</f>
        <v>0</v>
      </c>
      <c r="Q829" s="1" t="e">
        <f ca="1" t="shared" si="310"/>
        <v>#DIV/0!</v>
      </c>
      <c r="R829" s="1" t="e">
        <f ca="1" t="shared" si="311"/>
        <v>#DIV/0!</v>
      </c>
      <c r="S829" s="1">
        <f ca="1">SUM(OFFSET('96点'!S$5,(ROW(S829)-ROW(S$5))*4,,4))</f>
        <v>0</v>
      </c>
      <c r="T829" s="1">
        <f ca="1">SUM(OFFSET('96点'!T$5,(ROW(T829)-ROW(T$5))*4,,4))</f>
        <v>0</v>
      </c>
      <c r="U829" s="1" t="e">
        <f ca="1" t="shared" si="312"/>
        <v>#DIV/0!</v>
      </c>
      <c r="V829" s="1">
        <f ca="1">SUM(OFFSET('96点'!V$5,(ROW(V829)-ROW(V$5))*4,,4))</f>
        <v>0</v>
      </c>
      <c r="W829" s="1">
        <f ca="1">SUM(OFFSET('96点'!W$5,(ROW(W829)-ROW(W$5))*4,,4))</f>
        <v>0</v>
      </c>
      <c r="X829" s="1" t="e">
        <f ca="1" t="shared" si="313"/>
        <v>#DIV/0!</v>
      </c>
      <c r="Y829" s="1" t="e">
        <f ca="1" t="shared" si="314"/>
        <v>#DIV/0!</v>
      </c>
      <c r="Z829" s="1">
        <f ca="1">SUM(OFFSET('96点'!Z$5,(ROW(Z829)-ROW(Z$5))*4,,4))</f>
        <v>0</v>
      </c>
      <c r="AA829" s="1">
        <f ca="1">SUM(OFFSET('96点'!AA$5,(ROW(AA829)-ROW(AA$5))*4,,4))</f>
        <v>0</v>
      </c>
      <c r="AB829" s="1" t="e">
        <f ca="1" t="shared" si="315"/>
        <v>#DIV/0!</v>
      </c>
      <c r="AC829" s="1">
        <f ca="1">SUM(OFFSET('96点'!AC$5,(ROW(AC829)-ROW(AC$5))*4,,4))</f>
        <v>0</v>
      </c>
      <c r="AD829" s="1">
        <f ca="1">SUM(OFFSET('96点'!AD$5,(ROW(AD829)-ROW(AD$5))*4,,4))</f>
        <v>0</v>
      </c>
      <c r="AE829" s="1" t="e">
        <f ca="1" t="shared" si="316"/>
        <v>#DIV/0!</v>
      </c>
      <c r="AF829" s="1" t="e">
        <f ca="1" t="shared" si="317"/>
        <v>#DIV/0!</v>
      </c>
      <c r="AG829" s="1">
        <f ca="1">SUM(OFFSET('96点'!AG$5,(ROW(AG829)-ROW(AG$5))*4,,4))</f>
        <v>0</v>
      </c>
      <c r="AH829" s="1">
        <f ca="1">SUM(OFFSET('96点'!AH$5,(ROW(AH829)-ROW(AH$5))*4,,4))</f>
        <v>0</v>
      </c>
      <c r="AI829" s="1" t="e">
        <f ca="1" t="shared" si="318"/>
        <v>#DIV/0!</v>
      </c>
      <c r="AJ829" s="1">
        <f ca="1">SUM(OFFSET('96点'!AJ$5,(ROW(AJ829)-ROW(AJ$5))*4,,4))</f>
        <v>0</v>
      </c>
      <c r="AK829" s="1">
        <f ca="1">SUM(OFFSET('96点'!AK$5,(ROW(AK829)-ROW(AK$5))*4,,4))</f>
        <v>0</v>
      </c>
      <c r="AL829" s="1" t="e">
        <f ca="1" t="shared" si="319"/>
        <v>#DIV/0!</v>
      </c>
      <c r="AM829" s="1" t="e">
        <f ca="1" t="shared" si="320"/>
        <v>#DIV/0!</v>
      </c>
      <c r="AN829" s="1">
        <f ca="1">SUM(OFFSET('96点'!AN$5,(ROW(AN829)-ROW(AN$5))*4,,4))</f>
        <v>0</v>
      </c>
      <c r="AO829" s="1">
        <f ca="1">SUM(OFFSET('96点'!AO$5,(ROW(AO829)-ROW(AO$5))*4,,4))</f>
        <v>0</v>
      </c>
      <c r="AP829" s="1" t="e">
        <f ca="1" t="shared" si="321"/>
        <v>#DIV/0!</v>
      </c>
      <c r="AQ829" s="1">
        <f ca="1">SUM(OFFSET('96点'!AQ$5,(ROW(AQ829)-ROW(AQ$5))*4,,4))</f>
        <v>0</v>
      </c>
      <c r="AR829" s="1">
        <f ca="1">SUM(OFFSET('96点'!AR$5,(ROW(AR829)-ROW(AR$5))*4,,4))</f>
        <v>0</v>
      </c>
      <c r="AS829" s="1" t="e">
        <f ca="1" t="shared" si="322"/>
        <v>#DIV/0!</v>
      </c>
      <c r="AT829" s="1" t="e">
        <f ca="1" t="shared" si="323"/>
        <v>#DIV/0!</v>
      </c>
      <c r="AU829" s="1">
        <f ca="1">SUM(OFFSET('96点'!AU$5,(ROW(AU829)-ROW(AU$5))*4,,4))</f>
        <v>0</v>
      </c>
      <c r="AV829" s="1">
        <f ca="1">SUM(OFFSET('96点'!AV$5,(ROW(AV829)-ROW(AV$5))*4,,4))</f>
        <v>0</v>
      </c>
      <c r="AW829" s="1" t="e">
        <f ca="1" t="shared" si="324"/>
        <v>#DIV/0!</v>
      </c>
      <c r="AX829" s="1">
        <f ca="1">SUM(OFFSET('96点'!AX$5,(ROW(AX829)-ROW(AX$5))*4,,4))</f>
        <v>0</v>
      </c>
      <c r="AY829" s="1">
        <f ca="1">SUM(OFFSET('96点'!AY$5,(ROW(AY829)-ROW(AY$5))*4,,4))</f>
        <v>0</v>
      </c>
      <c r="AZ829" s="1" t="e">
        <f ca="1" t="shared" si="325"/>
        <v>#DIV/0!</v>
      </c>
      <c r="BA829" s="1" t="e">
        <f ca="1" t="shared" si="326"/>
        <v>#DIV/0!</v>
      </c>
      <c r="BB829" s="1">
        <f ca="1">SUM(OFFSET('96点'!BB$5,(ROW(BB829)-ROW(BB$5))*4,,4))</f>
        <v>0</v>
      </c>
    </row>
    <row r="830" spans="3:54">
      <c r="C830" s="1">
        <f t="shared" si="302"/>
        <v>826</v>
      </c>
      <c r="D830" s="1">
        <f t="shared" si="303"/>
        <v>12</v>
      </c>
      <c r="E830" s="1">
        <f t="shared" si="306"/>
        <v>45122</v>
      </c>
      <c r="F830" s="1" t="str">
        <f t="shared" si="304"/>
        <v>20230715</v>
      </c>
      <c r="G830">
        <f t="shared" si="307"/>
        <v>1</v>
      </c>
      <c r="J830" s="1" t="str">
        <f>INDEX(辅助表!$F$3:$F$14,G830)</f>
        <v>风电调度单元</v>
      </c>
      <c r="K830" s="1" t="str">
        <f t="shared" si="305"/>
        <v>2023-07-15</v>
      </c>
      <c r="L830" s="3">
        <f ca="1" t="shared" si="308"/>
        <v>0.416666666666667</v>
      </c>
      <c r="M830" s="1">
        <f ca="1">SUM(OFFSET('96点'!M$5,(ROW(M830)-ROW(M$5))*4,,4))</f>
        <v>0</v>
      </c>
      <c r="N830" s="1" t="e">
        <f ca="1" t="shared" si="309"/>
        <v>#DIV/0!</v>
      </c>
      <c r="O830" s="1">
        <f ca="1">SUM(OFFSET('96点'!O$5,(ROW(O830)-ROW(O$5))*4,,4))</f>
        <v>0</v>
      </c>
      <c r="P830" s="1">
        <f ca="1">SUM(OFFSET('96点'!P$5,(ROW(P830)-ROW(P$5))*4,,4))</f>
        <v>0</v>
      </c>
      <c r="Q830" s="1" t="e">
        <f ca="1" t="shared" si="310"/>
        <v>#DIV/0!</v>
      </c>
      <c r="R830" s="1" t="e">
        <f ca="1" t="shared" si="311"/>
        <v>#DIV/0!</v>
      </c>
      <c r="S830" s="1">
        <f ca="1">SUM(OFFSET('96点'!S$5,(ROW(S830)-ROW(S$5))*4,,4))</f>
        <v>0</v>
      </c>
      <c r="T830" s="1">
        <f ca="1">SUM(OFFSET('96点'!T$5,(ROW(T830)-ROW(T$5))*4,,4))</f>
        <v>0</v>
      </c>
      <c r="U830" s="1" t="e">
        <f ca="1" t="shared" si="312"/>
        <v>#DIV/0!</v>
      </c>
      <c r="V830" s="1">
        <f ca="1">SUM(OFFSET('96点'!V$5,(ROW(V830)-ROW(V$5))*4,,4))</f>
        <v>0</v>
      </c>
      <c r="W830" s="1">
        <f ca="1">SUM(OFFSET('96点'!W$5,(ROW(W830)-ROW(W$5))*4,,4))</f>
        <v>0</v>
      </c>
      <c r="X830" s="1" t="e">
        <f ca="1" t="shared" si="313"/>
        <v>#DIV/0!</v>
      </c>
      <c r="Y830" s="1" t="e">
        <f ca="1" t="shared" si="314"/>
        <v>#DIV/0!</v>
      </c>
      <c r="Z830" s="1">
        <f ca="1">SUM(OFFSET('96点'!Z$5,(ROW(Z830)-ROW(Z$5))*4,,4))</f>
        <v>0</v>
      </c>
      <c r="AA830" s="1">
        <f ca="1">SUM(OFFSET('96点'!AA$5,(ROW(AA830)-ROW(AA$5))*4,,4))</f>
        <v>0</v>
      </c>
      <c r="AB830" s="1" t="e">
        <f ca="1" t="shared" si="315"/>
        <v>#DIV/0!</v>
      </c>
      <c r="AC830" s="1">
        <f ca="1">SUM(OFFSET('96点'!AC$5,(ROW(AC830)-ROW(AC$5))*4,,4))</f>
        <v>0</v>
      </c>
      <c r="AD830" s="1">
        <f ca="1">SUM(OFFSET('96点'!AD$5,(ROW(AD830)-ROW(AD$5))*4,,4))</f>
        <v>0</v>
      </c>
      <c r="AE830" s="1" t="e">
        <f ca="1" t="shared" si="316"/>
        <v>#DIV/0!</v>
      </c>
      <c r="AF830" s="1" t="e">
        <f ca="1" t="shared" si="317"/>
        <v>#DIV/0!</v>
      </c>
      <c r="AG830" s="1">
        <f ca="1">SUM(OFFSET('96点'!AG$5,(ROW(AG830)-ROW(AG$5))*4,,4))</f>
        <v>0</v>
      </c>
      <c r="AH830" s="1">
        <f ca="1">SUM(OFFSET('96点'!AH$5,(ROW(AH830)-ROW(AH$5))*4,,4))</f>
        <v>0</v>
      </c>
      <c r="AI830" s="1" t="e">
        <f ca="1" t="shared" si="318"/>
        <v>#DIV/0!</v>
      </c>
      <c r="AJ830" s="1">
        <f ca="1">SUM(OFFSET('96点'!AJ$5,(ROW(AJ830)-ROW(AJ$5))*4,,4))</f>
        <v>0</v>
      </c>
      <c r="AK830" s="1">
        <f ca="1">SUM(OFFSET('96点'!AK$5,(ROW(AK830)-ROW(AK$5))*4,,4))</f>
        <v>0</v>
      </c>
      <c r="AL830" s="1" t="e">
        <f ca="1" t="shared" si="319"/>
        <v>#DIV/0!</v>
      </c>
      <c r="AM830" s="1" t="e">
        <f ca="1" t="shared" si="320"/>
        <v>#DIV/0!</v>
      </c>
      <c r="AN830" s="1">
        <f ca="1">SUM(OFFSET('96点'!AN$5,(ROW(AN830)-ROW(AN$5))*4,,4))</f>
        <v>0</v>
      </c>
      <c r="AO830" s="1">
        <f ca="1">SUM(OFFSET('96点'!AO$5,(ROW(AO830)-ROW(AO$5))*4,,4))</f>
        <v>0</v>
      </c>
      <c r="AP830" s="1" t="e">
        <f ca="1" t="shared" si="321"/>
        <v>#DIV/0!</v>
      </c>
      <c r="AQ830" s="1">
        <f ca="1">SUM(OFFSET('96点'!AQ$5,(ROW(AQ830)-ROW(AQ$5))*4,,4))</f>
        <v>0</v>
      </c>
      <c r="AR830" s="1">
        <f ca="1">SUM(OFFSET('96点'!AR$5,(ROW(AR830)-ROW(AR$5))*4,,4))</f>
        <v>0</v>
      </c>
      <c r="AS830" s="1" t="e">
        <f ca="1" t="shared" si="322"/>
        <v>#DIV/0!</v>
      </c>
      <c r="AT830" s="1" t="e">
        <f ca="1" t="shared" si="323"/>
        <v>#DIV/0!</v>
      </c>
      <c r="AU830" s="1">
        <f ca="1">SUM(OFFSET('96点'!AU$5,(ROW(AU830)-ROW(AU$5))*4,,4))</f>
        <v>0</v>
      </c>
      <c r="AV830" s="1">
        <f ca="1">SUM(OFFSET('96点'!AV$5,(ROW(AV830)-ROW(AV$5))*4,,4))</f>
        <v>0</v>
      </c>
      <c r="AW830" s="1" t="e">
        <f ca="1" t="shared" si="324"/>
        <v>#DIV/0!</v>
      </c>
      <c r="AX830" s="1">
        <f ca="1">SUM(OFFSET('96点'!AX$5,(ROW(AX830)-ROW(AX$5))*4,,4))</f>
        <v>0</v>
      </c>
      <c r="AY830" s="1">
        <f ca="1">SUM(OFFSET('96点'!AY$5,(ROW(AY830)-ROW(AY$5))*4,,4))</f>
        <v>0</v>
      </c>
      <c r="AZ830" s="1" t="e">
        <f ca="1" t="shared" si="325"/>
        <v>#DIV/0!</v>
      </c>
      <c r="BA830" s="1" t="e">
        <f ca="1" t="shared" si="326"/>
        <v>#DIV/0!</v>
      </c>
      <c r="BB830" s="1">
        <f ca="1">SUM(OFFSET('96点'!BB$5,(ROW(BB830)-ROW(BB$5))*4,,4))</f>
        <v>0</v>
      </c>
    </row>
    <row r="831" spans="3:54">
      <c r="C831" s="1">
        <f t="shared" si="302"/>
        <v>827</v>
      </c>
      <c r="D831" s="1">
        <f t="shared" si="303"/>
        <v>13</v>
      </c>
      <c r="E831" s="1">
        <f t="shared" si="306"/>
        <v>45122</v>
      </c>
      <c r="F831" s="1" t="str">
        <f t="shared" si="304"/>
        <v>20230715</v>
      </c>
      <c r="G831">
        <f t="shared" si="307"/>
        <v>1</v>
      </c>
      <c r="J831" s="1" t="str">
        <f>INDEX(辅助表!$F$3:$F$14,G831)</f>
        <v>风电调度单元</v>
      </c>
      <c r="K831" s="1" t="str">
        <f t="shared" si="305"/>
        <v>2023-07-15</v>
      </c>
      <c r="L831" s="3">
        <f ca="1" t="shared" si="308"/>
        <v>0.458333333333333</v>
      </c>
      <c r="M831" s="1">
        <f ca="1">SUM(OFFSET('96点'!M$5,(ROW(M831)-ROW(M$5))*4,,4))</f>
        <v>0</v>
      </c>
      <c r="N831" s="1" t="e">
        <f ca="1" t="shared" si="309"/>
        <v>#DIV/0!</v>
      </c>
      <c r="O831" s="1">
        <f ca="1">SUM(OFFSET('96点'!O$5,(ROW(O831)-ROW(O$5))*4,,4))</f>
        <v>0</v>
      </c>
      <c r="P831" s="1">
        <f ca="1">SUM(OFFSET('96点'!P$5,(ROW(P831)-ROW(P$5))*4,,4))</f>
        <v>0</v>
      </c>
      <c r="Q831" s="1" t="e">
        <f ca="1" t="shared" si="310"/>
        <v>#DIV/0!</v>
      </c>
      <c r="R831" s="1" t="e">
        <f ca="1" t="shared" si="311"/>
        <v>#DIV/0!</v>
      </c>
      <c r="S831" s="1">
        <f ca="1">SUM(OFFSET('96点'!S$5,(ROW(S831)-ROW(S$5))*4,,4))</f>
        <v>0</v>
      </c>
      <c r="T831" s="1">
        <f ca="1">SUM(OFFSET('96点'!T$5,(ROW(T831)-ROW(T$5))*4,,4))</f>
        <v>0</v>
      </c>
      <c r="U831" s="1" t="e">
        <f ca="1" t="shared" si="312"/>
        <v>#DIV/0!</v>
      </c>
      <c r="V831" s="1">
        <f ca="1">SUM(OFFSET('96点'!V$5,(ROW(V831)-ROW(V$5))*4,,4))</f>
        <v>0</v>
      </c>
      <c r="W831" s="1">
        <f ca="1">SUM(OFFSET('96点'!W$5,(ROW(W831)-ROW(W$5))*4,,4))</f>
        <v>0</v>
      </c>
      <c r="X831" s="1" t="e">
        <f ca="1" t="shared" si="313"/>
        <v>#DIV/0!</v>
      </c>
      <c r="Y831" s="1" t="e">
        <f ca="1" t="shared" si="314"/>
        <v>#DIV/0!</v>
      </c>
      <c r="Z831" s="1">
        <f ca="1">SUM(OFFSET('96点'!Z$5,(ROW(Z831)-ROW(Z$5))*4,,4))</f>
        <v>0</v>
      </c>
      <c r="AA831" s="1">
        <f ca="1">SUM(OFFSET('96点'!AA$5,(ROW(AA831)-ROW(AA$5))*4,,4))</f>
        <v>0</v>
      </c>
      <c r="AB831" s="1" t="e">
        <f ca="1" t="shared" si="315"/>
        <v>#DIV/0!</v>
      </c>
      <c r="AC831" s="1">
        <f ca="1">SUM(OFFSET('96点'!AC$5,(ROW(AC831)-ROW(AC$5))*4,,4))</f>
        <v>0</v>
      </c>
      <c r="AD831" s="1">
        <f ca="1">SUM(OFFSET('96点'!AD$5,(ROW(AD831)-ROW(AD$5))*4,,4))</f>
        <v>0</v>
      </c>
      <c r="AE831" s="1" t="e">
        <f ca="1" t="shared" si="316"/>
        <v>#DIV/0!</v>
      </c>
      <c r="AF831" s="1" t="e">
        <f ca="1" t="shared" si="317"/>
        <v>#DIV/0!</v>
      </c>
      <c r="AG831" s="1">
        <f ca="1">SUM(OFFSET('96点'!AG$5,(ROW(AG831)-ROW(AG$5))*4,,4))</f>
        <v>0</v>
      </c>
      <c r="AH831" s="1">
        <f ca="1">SUM(OFFSET('96点'!AH$5,(ROW(AH831)-ROW(AH$5))*4,,4))</f>
        <v>0</v>
      </c>
      <c r="AI831" s="1" t="e">
        <f ca="1" t="shared" si="318"/>
        <v>#DIV/0!</v>
      </c>
      <c r="AJ831" s="1">
        <f ca="1">SUM(OFFSET('96点'!AJ$5,(ROW(AJ831)-ROW(AJ$5))*4,,4))</f>
        <v>0</v>
      </c>
      <c r="AK831" s="1">
        <f ca="1">SUM(OFFSET('96点'!AK$5,(ROW(AK831)-ROW(AK$5))*4,,4))</f>
        <v>0</v>
      </c>
      <c r="AL831" s="1" t="e">
        <f ca="1" t="shared" si="319"/>
        <v>#DIV/0!</v>
      </c>
      <c r="AM831" s="1" t="e">
        <f ca="1" t="shared" si="320"/>
        <v>#DIV/0!</v>
      </c>
      <c r="AN831" s="1">
        <f ca="1">SUM(OFFSET('96点'!AN$5,(ROW(AN831)-ROW(AN$5))*4,,4))</f>
        <v>0</v>
      </c>
      <c r="AO831" s="1">
        <f ca="1">SUM(OFFSET('96点'!AO$5,(ROW(AO831)-ROW(AO$5))*4,,4))</f>
        <v>0</v>
      </c>
      <c r="AP831" s="1" t="e">
        <f ca="1" t="shared" si="321"/>
        <v>#DIV/0!</v>
      </c>
      <c r="AQ831" s="1">
        <f ca="1">SUM(OFFSET('96点'!AQ$5,(ROW(AQ831)-ROW(AQ$5))*4,,4))</f>
        <v>0</v>
      </c>
      <c r="AR831" s="1">
        <f ca="1">SUM(OFFSET('96点'!AR$5,(ROW(AR831)-ROW(AR$5))*4,,4))</f>
        <v>0</v>
      </c>
      <c r="AS831" s="1" t="e">
        <f ca="1" t="shared" si="322"/>
        <v>#DIV/0!</v>
      </c>
      <c r="AT831" s="1" t="e">
        <f ca="1" t="shared" si="323"/>
        <v>#DIV/0!</v>
      </c>
      <c r="AU831" s="1">
        <f ca="1">SUM(OFFSET('96点'!AU$5,(ROW(AU831)-ROW(AU$5))*4,,4))</f>
        <v>0</v>
      </c>
      <c r="AV831" s="1">
        <f ca="1">SUM(OFFSET('96点'!AV$5,(ROW(AV831)-ROW(AV$5))*4,,4))</f>
        <v>0</v>
      </c>
      <c r="AW831" s="1" t="e">
        <f ca="1" t="shared" si="324"/>
        <v>#DIV/0!</v>
      </c>
      <c r="AX831" s="1">
        <f ca="1">SUM(OFFSET('96点'!AX$5,(ROW(AX831)-ROW(AX$5))*4,,4))</f>
        <v>0</v>
      </c>
      <c r="AY831" s="1">
        <f ca="1">SUM(OFFSET('96点'!AY$5,(ROW(AY831)-ROW(AY$5))*4,,4))</f>
        <v>0</v>
      </c>
      <c r="AZ831" s="1" t="e">
        <f ca="1" t="shared" si="325"/>
        <v>#DIV/0!</v>
      </c>
      <c r="BA831" s="1" t="e">
        <f ca="1" t="shared" si="326"/>
        <v>#DIV/0!</v>
      </c>
      <c r="BB831" s="1">
        <f ca="1">SUM(OFFSET('96点'!BB$5,(ROW(BB831)-ROW(BB$5))*4,,4))</f>
        <v>0</v>
      </c>
    </row>
    <row r="832" spans="3:54">
      <c r="C832" s="1">
        <f t="shared" si="302"/>
        <v>828</v>
      </c>
      <c r="D832" s="1">
        <f t="shared" si="303"/>
        <v>14</v>
      </c>
      <c r="E832" s="1">
        <f t="shared" si="306"/>
        <v>45122</v>
      </c>
      <c r="F832" s="1" t="str">
        <f t="shared" si="304"/>
        <v>20230715</v>
      </c>
      <c r="G832">
        <f t="shared" si="307"/>
        <v>1</v>
      </c>
      <c r="J832" s="1" t="str">
        <f>INDEX(辅助表!$F$3:$F$14,G832)</f>
        <v>风电调度单元</v>
      </c>
      <c r="K832" s="1" t="str">
        <f t="shared" si="305"/>
        <v>2023-07-15</v>
      </c>
      <c r="L832" s="3">
        <f ca="1" t="shared" si="308"/>
        <v>0.5</v>
      </c>
      <c r="M832" s="1">
        <f ca="1">SUM(OFFSET('96点'!M$5,(ROW(M832)-ROW(M$5))*4,,4))</f>
        <v>0</v>
      </c>
      <c r="N832" s="1" t="e">
        <f ca="1" t="shared" si="309"/>
        <v>#DIV/0!</v>
      </c>
      <c r="O832" s="1">
        <f ca="1">SUM(OFFSET('96点'!O$5,(ROW(O832)-ROW(O$5))*4,,4))</f>
        <v>0</v>
      </c>
      <c r="P832" s="1">
        <f ca="1">SUM(OFFSET('96点'!P$5,(ROW(P832)-ROW(P$5))*4,,4))</f>
        <v>0</v>
      </c>
      <c r="Q832" s="1" t="e">
        <f ca="1" t="shared" si="310"/>
        <v>#DIV/0!</v>
      </c>
      <c r="R832" s="1" t="e">
        <f ca="1" t="shared" si="311"/>
        <v>#DIV/0!</v>
      </c>
      <c r="S832" s="1">
        <f ca="1">SUM(OFFSET('96点'!S$5,(ROW(S832)-ROW(S$5))*4,,4))</f>
        <v>0</v>
      </c>
      <c r="T832" s="1">
        <f ca="1">SUM(OFFSET('96点'!T$5,(ROW(T832)-ROW(T$5))*4,,4))</f>
        <v>0</v>
      </c>
      <c r="U832" s="1" t="e">
        <f ca="1" t="shared" si="312"/>
        <v>#DIV/0!</v>
      </c>
      <c r="V832" s="1">
        <f ca="1">SUM(OFFSET('96点'!V$5,(ROW(V832)-ROW(V$5))*4,,4))</f>
        <v>0</v>
      </c>
      <c r="W832" s="1">
        <f ca="1">SUM(OFFSET('96点'!W$5,(ROW(W832)-ROW(W$5))*4,,4))</f>
        <v>0</v>
      </c>
      <c r="X832" s="1" t="e">
        <f ca="1" t="shared" si="313"/>
        <v>#DIV/0!</v>
      </c>
      <c r="Y832" s="1" t="e">
        <f ca="1" t="shared" si="314"/>
        <v>#DIV/0!</v>
      </c>
      <c r="Z832" s="1">
        <f ca="1">SUM(OFFSET('96点'!Z$5,(ROW(Z832)-ROW(Z$5))*4,,4))</f>
        <v>0</v>
      </c>
      <c r="AA832" s="1">
        <f ca="1">SUM(OFFSET('96点'!AA$5,(ROW(AA832)-ROW(AA$5))*4,,4))</f>
        <v>0</v>
      </c>
      <c r="AB832" s="1" t="e">
        <f ca="1" t="shared" si="315"/>
        <v>#DIV/0!</v>
      </c>
      <c r="AC832" s="1">
        <f ca="1">SUM(OFFSET('96点'!AC$5,(ROW(AC832)-ROW(AC$5))*4,,4))</f>
        <v>0</v>
      </c>
      <c r="AD832" s="1">
        <f ca="1">SUM(OFFSET('96点'!AD$5,(ROW(AD832)-ROW(AD$5))*4,,4))</f>
        <v>0</v>
      </c>
      <c r="AE832" s="1" t="e">
        <f ca="1" t="shared" si="316"/>
        <v>#DIV/0!</v>
      </c>
      <c r="AF832" s="1" t="e">
        <f ca="1" t="shared" si="317"/>
        <v>#DIV/0!</v>
      </c>
      <c r="AG832" s="1">
        <f ca="1">SUM(OFFSET('96点'!AG$5,(ROW(AG832)-ROW(AG$5))*4,,4))</f>
        <v>0</v>
      </c>
      <c r="AH832" s="1">
        <f ca="1">SUM(OFFSET('96点'!AH$5,(ROW(AH832)-ROW(AH$5))*4,,4))</f>
        <v>0</v>
      </c>
      <c r="AI832" s="1" t="e">
        <f ca="1" t="shared" si="318"/>
        <v>#DIV/0!</v>
      </c>
      <c r="AJ832" s="1">
        <f ca="1">SUM(OFFSET('96点'!AJ$5,(ROW(AJ832)-ROW(AJ$5))*4,,4))</f>
        <v>0</v>
      </c>
      <c r="AK832" s="1">
        <f ca="1">SUM(OFFSET('96点'!AK$5,(ROW(AK832)-ROW(AK$5))*4,,4))</f>
        <v>0</v>
      </c>
      <c r="AL832" s="1" t="e">
        <f ca="1" t="shared" si="319"/>
        <v>#DIV/0!</v>
      </c>
      <c r="AM832" s="1" t="e">
        <f ca="1" t="shared" si="320"/>
        <v>#DIV/0!</v>
      </c>
      <c r="AN832" s="1">
        <f ca="1">SUM(OFFSET('96点'!AN$5,(ROW(AN832)-ROW(AN$5))*4,,4))</f>
        <v>0</v>
      </c>
      <c r="AO832" s="1">
        <f ca="1">SUM(OFFSET('96点'!AO$5,(ROW(AO832)-ROW(AO$5))*4,,4))</f>
        <v>0</v>
      </c>
      <c r="AP832" s="1" t="e">
        <f ca="1" t="shared" si="321"/>
        <v>#DIV/0!</v>
      </c>
      <c r="AQ832" s="1">
        <f ca="1">SUM(OFFSET('96点'!AQ$5,(ROW(AQ832)-ROW(AQ$5))*4,,4))</f>
        <v>0</v>
      </c>
      <c r="AR832" s="1">
        <f ca="1">SUM(OFFSET('96点'!AR$5,(ROW(AR832)-ROW(AR$5))*4,,4))</f>
        <v>0</v>
      </c>
      <c r="AS832" s="1" t="e">
        <f ca="1" t="shared" si="322"/>
        <v>#DIV/0!</v>
      </c>
      <c r="AT832" s="1" t="e">
        <f ca="1" t="shared" si="323"/>
        <v>#DIV/0!</v>
      </c>
      <c r="AU832" s="1">
        <f ca="1">SUM(OFFSET('96点'!AU$5,(ROW(AU832)-ROW(AU$5))*4,,4))</f>
        <v>0</v>
      </c>
      <c r="AV832" s="1">
        <f ca="1">SUM(OFFSET('96点'!AV$5,(ROW(AV832)-ROW(AV$5))*4,,4))</f>
        <v>0</v>
      </c>
      <c r="AW832" s="1" t="e">
        <f ca="1" t="shared" si="324"/>
        <v>#DIV/0!</v>
      </c>
      <c r="AX832" s="1">
        <f ca="1">SUM(OFFSET('96点'!AX$5,(ROW(AX832)-ROW(AX$5))*4,,4))</f>
        <v>0</v>
      </c>
      <c r="AY832" s="1">
        <f ca="1">SUM(OFFSET('96点'!AY$5,(ROW(AY832)-ROW(AY$5))*4,,4))</f>
        <v>0</v>
      </c>
      <c r="AZ832" s="1" t="e">
        <f ca="1" t="shared" si="325"/>
        <v>#DIV/0!</v>
      </c>
      <c r="BA832" s="1" t="e">
        <f ca="1" t="shared" si="326"/>
        <v>#DIV/0!</v>
      </c>
      <c r="BB832" s="1">
        <f ca="1">SUM(OFFSET('96点'!BB$5,(ROW(BB832)-ROW(BB$5))*4,,4))</f>
        <v>0</v>
      </c>
    </row>
    <row r="833" spans="3:54">
      <c r="C833" s="1">
        <f t="shared" si="302"/>
        <v>829</v>
      </c>
      <c r="D833" s="1">
        <f t="shared" si="303"/>
        <v>15</v>
      </c>
      <c r="E833" s="1">
        <f t="shared" si="306"/>
        <v>45122</v>
      </c>
      <c r="F833" s="1" t="str">
        <f t="shared" si="304"/>
        <v>20230715</v>
      </c>
      <c r="G833">
        <f t="shared" si="307"/>
        <v>1</v>
      </c>
      <c r="J833" s="1" t="str">
        <f>INDEX(辅助表!$F$3:$F$14,G833)</f>
        <v>风电调度单元</v>
      </c>
      <c r="K833" s="1" t="str">
        <f t="shared" si="305"/>
        <v>2023-07-15</v>
      </c>
      <c r="L833" s="3">
        <f ca="1" t="shared" si="308"/>
        <v>0.541666666666667</v>
      </c>
      <c r="M833" s="1">
        <f ca="1">SUM(OFFSET('96点'!M$5,(ROW(M833)-ROW(M$5))*4,,4))</f>
        <v>0</v>
      </c>
      <c r="N833" s="1" t="e">
        <f ca="1" t="shared" si="309"/>
        <v>#DIV/0!</v>
      </c>
      <c r="O833" s="1">
        <f ca="1">SUM(OFFSET('96点'!O$5,(ROW(O833)-ROW(O$5))*4,,4))</f>
        <v>0</v>
      </c>
      <c r="P833" s="1">
        <f ca="1">SUM(OFFSET('96点'!P$5,(ROW(P833)-ROW(P$5))*4,,4))</f>
        <v>0</v>
      </c>
      <c r="Q833" s="1" t="e">
        <f ca="1" t="shared" si="310"/>
        <v>#DIV/0!</v>
      </c>
      <c r="R833" s="1" t="e">
        <f ca="1" t="shared" si="311"/>
        <v>#DIV/0!</v>
      </c>
      <c r="S833" s="1">
        <f ca="1">SUM(OFFSET('96点'!S$5,(ROW(S833)-ROW(S$5))*4,,4))</f>
        <v>0</v>
      </c>
      <c r="T833" s="1">
        <f ca="1">SUM(OFFSET('96点'!T$5,(ROW(T833)-ROW(T$5))*4,,4))</f>
        <v>0</v>
      </c>
      <c r="U833" s="1" t="e">
        <f ca="1" t="shared" si="312"/>
        <v>#DIV/0!</v>
      </c>
      <c r="V833" s="1">
        <f ca="1">SUM(OFFSET('96点'!V$5,(ROW(V833)-ROW(V$5))*4,,4))</f>
        <v>0</v>
      </c>
      <c r="W833" s="1">
        <f ca="1">SUM(OFFSET('96点'!W$5,(ROW(W833)-ROW(W$5))*4,,4))</f>
        <v>0</v>
      </c>
      <c r="X833" s="1" t="e">
        <f ca="1" t="shared" si="313"/>
        <v>#DIV/0!</v>
      </c>
      <c r="Y833" s="1" t="e">
        <f ca="1" t="shared" si="314"/>
        <v>#DIV/0!</v>
      </c>
      <c r="Z833" s="1">
        <f ca="1">SUM(OFFSET('96点'!Z$5,(ROW(Z833)-ROW(Z$5))*4,,4))</f>
        <v>0</v>
      </c>
      <c r="AA833" s="1">
        <f ca="1">SUM(OFFSET('96点'!AA$5,(ROW(AA833)-ROW(AA$5))*4,,4))</f>
        <v>0</v>
      </c>
      <c r="AB833" s="1" t="e">
        <f ca="1" t="shared" si="315"/>
        <v>#DIV/0!</v>
      </c>
      <c r="AC833" s="1">
        <f ca="1">SUM(OFFSET('96点'!AC$5,(ROW(AC833)-ROW(AC$5))*4,,4))</f>
        <v>0</v>
      </c>
      <c r="AD833" s="1">
        <f ca="1">SUM(OFFSET('96点'!AD$5,(ROW(AD833)-ROW(AD$5))*4,,4))</f>
        <v>0</v>
      </c>
      <c r="AE833" s="1" t="e">
        <f ca="1" t="shared" si="316"/>
        <v>#DIV/0!</v>
      </c>
      <c r="AF833" s="1" t="e">
        <f ca="1" t="shared" si="317"/>
        <v>#DIV/0!</v>
      </c>
      <c r="AG833" s="1">
        <f ca="1">SUM(OFFSET('96点'!AG$5,(ROW(AG833)-ROW(AG$5))*4,,4))</f>
        <v>0</v>
      </c>
      <c r="AH833" s="1">
        <f ca="1">SUM(OFFSET('96点'!AH$5,(ROW(AH833)-ROW(AH$5))*4,,4))</f>
        <v>0</v>
      </c>
      <c r="AI833" s="1" t="e">
        <f ca="1" t="shared" si="318"/>
        <v>#DIV/0!</v>
      </c>
      <c r="AJ833" s="1">
        <f ca="1">SUM(OFFSET('96点'!AJ$5,(ROW(AJ833)-ROW(AJ$5))*4,,4))</f>
        <v>0</v>
      </c>
      <c r="AK833" s="1">
        <f ca="1">SUM(OFFSET('96点'!AK$5,(ROW(AK833)-ROW(AK$5))*4,,4))</f>
        <v>0</v>
      </c>
      <c r="AL833" s="1" t="e">
        <f ca="1" t="shared" si="319"/>
        <v>#DIV/0!</v>
      </c>
      <c r="AM833" s="1" t="e">
        <f ca="1" t="shared" si="320"/>
        <v>#DIV/0!</v>
      </c>
      <c r="AN833" s="1">
        <f ca="1">SUM(OFFSET('96点'!AN$5,(ROW(AN833)-ROW(AN$5))*4,,4))</f>
        <v>0</v>
      </c>
      <c r="AO833" s="1">
        <f ca="1">SUM(OFFSET('96点'!AO$5,(ROW(AO833)-ROW(AO$5))*4,,4))</f>
        <v>0</v>
      </c>
      <c r="AP833" s="1" t="e">
        <f ca="1" t="shared" si="321"/>
        <v>#DIV/0!</v>
      </c>
      <c r="AQ833" s="1">
        <f ca="1">SUM(OFFSET('96点'!AQ$5,(ROW(AQ833)-ROW(AQ$5))*4,,4))</f>
        <v>0</v>
      </c>
      <c r="AR833" s="1">
        <f ca="1">SUM(OFFSET('96点'!AR$5,(ROW(AR833)-ROW(AR$5))*4,,4))</f>
        <v>0</v>
      </c>
      <c r="AS833" s="1" t="e">
        <f ca="1" t="shared" si="322"/>
        <v>#DIV/0!</v>
      </c>
      <c r="AT833" s="1" t="e">
        <f ca="1" t="shared" si="323"/>
        <v>#DIV/0!</v>
      </c>
      <c r="AU833" s="1">
        <f ca="1">SUM(OFFSET('96点'!AU$5,(ROW(AU833)-ROW(AU$5))*4,,4))</f>
        <v>0</v>
      </c>
      <c r="AV833" s="1">
        <f ca="1">SUM(OFFSET('96点'!AV$5,(ROW(AV833)-ROW(AV$5))*4,,4))</f>
        <v>0</v>
      </c>
      <c r="AW833" s="1" t="e">
        <f ca="1" t="shared" si="324"/>
        <v>#DIV/0!</v>
      </c>
      <c r="AX833" s="1">
        <f ca="1">SUM(OFFSET('96点'!AX$5,(ROW(AX833)-ROW(AX$5))*4,,4))</f>
        <v>0</v>
      </c>
      <c r="AY833" s="1">
        <f ca="1">SUM(OFFSET('96点'!AY$5,(ROW(AY833)-ROW(AY$5))*4,,4))</f>
        <v>0</v>
      </c>
      <c r="AZ833" s="1" t="e">
        <f ca="1" t="shared" si="325"/>
        <v>#DIV/0!</v>
      </c>
      <c r="BA833" s="1" t="e">
        <f ca="1" t="shared" si="326"/>
        <v>#DIV/0!</v>
      </c>
      <c r="BB833" s="1">
        <f ca="1">SUM(OFFSET('96点'!BB$5,(ROW(BB833)-ROW(BB$5))*4,,4))</f>
        <v>0</v>
      </c>
    </row>
    <row r="834" spans="3:54">
      <c r="C834" s="1">
        <f t="shared" si="302"/>
        <v>830</v>
      </c>
      <c r="D834" s="1">
        <f t="shared" si="303"/>
        <v>16</v>
      </c>
      <c r="E834" s="1">
        <f t="shared" si="306"/>
        <v>45122</v>
      </c>
      <c r="F834" s="1" t="str">
        <f t="shared" si="304"/>
        <v>20230715</v>
      </c>
      <c r="G834">
        <f t="shared" si="307"/>
        <v>1</v>
      </c>
      <c r="J834" s="1" t="str">
        <f>INDEX(辅助表!$F$3:$F$14,G834)</f>
        <v>风电调度单元</v>
      </c>
      <c r="K834" s="1" t="str">
        <f t="shared" si="305"/>
        <v>2023-07-15</v>
      </c>
      <c r="L834" s="3">
        <f ca="1" t="shared" si="308"/>
        <v>0.583333333333333</v>
      </c>
      <c r="M834" s="1">
        <f ca="1">SUM(OFFSET('96点'!M$5,(ROW(M834)-ROW(M$5))*4,,4))</f>
        <v>0</v>
      </c>
      <c r="N834" s="1" t="e">
        <f ca="1" t="shared" si="309"/>
        <v>#DIV/0!</v>
      </c>
      <c r="O834" s="1">
        <f ca="1">SUM(OFFSET('96点'!O$5,(ROW(O834)-ROW(O$5))*4,,4))</f>
        <v>0</v>
      </c>
      <c r="P834" s="1">
        <f ca="1">SUM(OFFSET('96点'!P$5,(ROW(P834)-ROW(P$5))*4,,4))</f>
        <v>0</v>
      </c>
      <c r="Q834" s="1" t="e">
        <f ca="1" t="shared" si="310"/>
        <v>#DIV/0!</v>
      </c>
      <c r="R834" s="1" t="e">
        <f ca="1" t="shared" si="311"/>
        <v>#DIV/0!</v>
      </c>
      <c r="S834" s="1">
        <f ca="1">SUM(OFFSET('96点'!S$5,(ROW(S834)-ROW(S$5))*4,,4))</f>
        <v>0</v>
      </c>
      <c r="T834" s="1">
        <f ca="1">SUM(OFFSET('96点'!T$5,(ROW(T834)-ROW(T$5))*4,,4))</f>
        <v>0</v>
      </c>
      <c r="U834" s="1" t="e">
        <f ca="1" t="shared" si="312"/>
        <v>#DIV/0!</v>
      </c>
      <c r="V834" s="1">
        <f ca="1">SUM(OFFSET('96点'!V$5,(ROW(V834)-ROW(V$5))*4,,4))</f>
        <v>0</v>
      </c>
      <c r="W834" s="1">
        <f ca="1">SUM(OFFSET('96点'!W$5,(ROW(W834)-ROW(W$5))*4,,4))</f>
        <v>0</v>
      </c>
      <c r="X834" s="1" t="e">
        <f ca="1" t="shared" si="313"/>
        <v>#DIV/0!</v>
      </c>
      <c r="Y834" s="1" t="e">
        <f ca="1" t="shared" si="314"/>
        <v>#DIV/0!</v>
      </c>
      <c r="Z834" s="1">
        <f ca="1">SUM(OFFSET('96点'!Z$5,(ROW(Z834)-ROW(Z$5))*4,,4))</f>
        <v>0</v>
      </c>
      <c r="AA834" s="1">
        <f ca="1">SUM(OFFSET('96点'!AA$5,(ROW(AA834)-ROW(AA$5))*4,,4))</f>
        <v>0</v>
      </c>
      <c r="AB834" s="1" t="e">
        <f ca="1" t="shared" si="315"/>
        <v>#DIV/0!</v>
      </c>
      <c r="AC834" s="1">
        <f ca="1">SUM(OFFSET('96点'!AC$5,(ROW(AC834)-ROW(AC$5))*4,,4))</f>
        <v>0</v>
      </c>
      <c r="AD834" s="1">
        <f ca="1">SUM(OFFSET('96点'!AD$5,(ROW(AD834)-ROW(AD$5))*4,,4))</f>
        <v>0</v>
      </c>
      <c r="AE834" s="1" t="e">
        <f ca="1" t="shared" si="316"/>
        <v>#DIV/0!</v>
      </c>
      <c r="AF834" s="1" t="e">
        <f ca="1" t="shared" si="317"/>
        <v>#DIV/0!</v>
      </c>
      <c r="AG834" s="1">
        <f ca="1">SUM(OFFSET('96点'!AG$5,(ROW(AG834)-ROW(AG$5))*4,,4))</f>
        <v>0</v>
      </c>
      <c r="AH834" s="1">
        <f ca="1">SUM(OFFSET('96点'!AH$5,(ROW(AH834)-ROW(AH$5))*4,,4))</f>
        <v>0</v>
      </c>
      <c r="AI834" s="1" t="e">
        <f ca="1" t="shared" si="318"/>
        <v>#DIV/0!</v>
      </c>
      <c r="AJ834" s="1">
        <f ca="1">SUM(OFFSET('96点'!AJ$5,(ROW(AJ834)-ROW(AJ$5))*4,,4))</f>
        <v>0</v>
      </c>
      <c r="AK834" s="1">
        <f ca="1">SUM(OFFSET('96点'!AK$5,(ROW(AK834)-ROW(AK$5))*4,,4))</f>
        <v>0</v>
      </c>
      <c r="AL834" s="1" t="e">
        <f ca="1" t="shared" si="319"/>
        <v>#DIV/0!</v>
      </c>
      <c r="AM834" s="1" t="e">
        <f ca="1" t="shared" si="320"/>
        <v>#DIV/0!</v>
      </c>
      <c r="AN834" s="1">
        <f ca="1">SUM(OFFSET('96点'!AN$5,(ROW(AN834)-ROW(AN$5))*4,,4))</f>
        <v>0</v>
      </c>
      <c r="AO834" s="1">
        <f ca="1">SUM(OFFSET('96点'!AO$5,(ROW(AO834)-ROW(AO$5))*4,,4))</f>
        <v>0</v>
      </c>
      <c r="AP834" s="1" t="e">
        <f ca="1" t="shared" si="321"/>
        <v>#DIV/0!</v>
      </c>
      <c r="AQ834" s="1">
        <f ca="1">SUM(OFFSET('96点'!AQ$5,(ROW(AQ834)-ROW(AQ$5))*4,,4))</f>
        <v>0</v>
      </c>
      <c r="AR834" s="1">
        <f ca="1">SUM(OFFSET('96点'!AR$5,(ROW(AR834)-ROW(AR$5))*4,,4))</f>
        <v>0</v>
      </c>
      <c r="AS834" s="1" t="e">
        <f ca="1" t="shared" si="322"/>
        <v>#DIV/0!</v>
      </c>
      <c r="AT834" s="1" t="e">
        <f ca="1" t="shared" si="323"/>
        <v>#DIV/0!</v>
      </c>
      <c r="AU834" s="1">
        <f ca="1">SUM(OFFSET('96点'!AU$5,(ROW(AU834)-ROW(AU$5))*4,,4))</f>
        <v>0</v>
      </c>
      <c r="AV834" s="1">
        <f ca="1">SUM(OFFSET('96点'!AV$5,(ROW(AV834)-ROW(AV$5))*4,,4))</f>
        <v>0</v>
      </c>
      <c r="AW834" s="1" t="e">
        <f ca="1" t="shared" si="324"/>
        <v>#DIV/0!</v>
      </c>
      <c r="AX834" s="1">
        <f ca="1">SUM(OFFSET('96点'!AX$5,(ROW(AX834)-ROW(AX$5))*4,,4))</f>
        <v>0</v>
      </c>
      <c r="AY834" s="1">
        <f ca="1">SUM(OFFSET('96点'!AY$5,(ROW(AY834)-ROW(AY$5))*4,,4))</f>
        <v>0</v>
      </c>
      <c r="AZ834" s="1" t="e">
        <f ca="1" t="shared" si="325"/>
        <v>#DIV/0!</v>
      </c>
      <c r="BA834" s="1" t="e">
        <f ca="1" t="shared" si="326"/>
        <v>#DIV/0!</v>
      </c>
      <c r="BB834" s="1">
        <f ca="1">SUM(OFFSET('96点'!BB$5,(ROW(BB834)-ROW(BB$5))*4,,4))</f>
        <v>0</v>
      </c>
    </row>
    <row r="835" spans="3:54">
      <c r="C835" s="1">
        <f t="shared" si="302"/>
        <v>831</v>
      </c>
      <c r="D835" s="1">
        <f t="shared" si="303"/>
        <v>17</v>
      </c>
      <c r="E835" s="1">
        <f t="shared" si="306"/>
        <v>45122</v>
      </c>
      <c r="F835" s="1" t="str">
        <f t="shared" si="304"/>
        <v>20230715</v>
      </c>
      <c r="G835">
        <f t="shared" si="307"/>
        <v>1</v>
      </c>
      <c r="J835" s="1" t="str">
        <f>INDEX(辅助表!$F$3:$F$14,G835)</f>
        <v>风电调度单元</v>
      </c>
      <c r="K835" s="1" t="str">
        <f t="shared" si="305"/>
        <v>2023-07-15</v>
      </c>
      <c r="L835" s="3">
        <f ca="1" t="shared" si="308"/>
        <v>0.625</v>
      </c>
      <c r="M835" s="1">
        <f ca="1">SUM(OFFSET('96点'!M$5,(ROW(M835)-ROW(M$5))*4,,4))</f>
        <v>0</v>
      </c>
      <c r="N835" s="1" t="e">
        <f ca="1" t="shared" si="309"/>
        <v>#DIV/0!</v>
      </c>
      <c r="O835" s="1">
        <f ca="1">SUM(OFFSET('96点'!O$5,(ROW(O835)-ROW(O$5))*4,,4))</f>
        <v>0</v>
      </c>
      <c r="P835" s="1">
        <f ca="1">SUM(OFFSET('96点'!P$5,(ROW(P835)-ROW(P$5))*4,,4))</f>
        <v>0</v>
      </c>
      <c r="Q835" s="1" t="e">
        <f ca="1" t="shared" si="310"/>
        <v>#DIV/0!</v>
      </c>
      <c r="R835" s="1" t="e">
        <f ca="1" t="shared" si="311"/>
        <v>#DIV/0!</v>
      </c>
      <c r="S835" s="1">
        <f ca="1">SUM(OFFSET('96点'!S$5,(ROW(S835)-ROW(S$5))*4,,4))</f>
        <v>0</v>
      </c>
      <c r="T835" s="1">
        <f ca="1">SUM(OFFSET('96点'!T$5,(ROW(T835)-ROW(T$5))*4,,4))</f>
        <v>0</v>
      </c>
      <c r="U835" s="1" t="e">
        <f ca="1" t="shared" si="312"/>
        <v>#DIV/0!</v>
      </c>
      <c r="V835" s="1">
        <f ca="1">SUM(OFFSET('96点'!V$5,(ROW(V835)-ROW(V$5))*4,,4))</f>
        <v>0</v>
      </c>
      <c r="W835" s="1">
        <f ca="1">SUM(OFFSET('96点'!W$5,(ROW(W835)-ROW(W$5))*4,,4))</f>
        <v>0</v>
      </c>
      <c r="X835" s="1" t="e">
        <f ca="1" t="shared" si="313"/>
        <v>#DIV/0!</v>
      </c>
      <c r="Y835" s="1" t="e">
        <f ca="1" t="shared" si="314"/>
        <v>#DIV/0!</v>
      </c>
      <c r="Z835" s="1">
        <f ca="1">SUM(OFFSET('96点'!Z$5,(ROW(Z835)-ROW(Z$5))*4,,4))</f>
        <v>0</v>
      </c>
      <c r="AA835" s="1">
        <f ca="1">SUM(OFFSET('96点'!AA$5,(ROW(AA835)-ROW(AA$5))*4,,4))</f>
        <v>0</v>
      </c>
      <c r="AB835" s="1" t="e">
        <f ca="1" t="shared" si="315"/>
        <v>#DIV/0!</v>
      </c>
      <c r="AC835" s="1">
        <f ca="1">SUM(OFFSET('96点'!AC$5,(ROW(AC835)-ROW(AC$5))*4,,4))</f>
        <v>0</v>
      </c>
      <c r="AD835" s="1">
        <f ca="1">SUM(OFFSET('96点'!AD$5,(ROW(AD835)-ROW(AD$5))*4,,4))</f>
        <v>0</v>
      </c>
      <c r="AE835" s="1" t="e">
        <f ca="1" t="shared" si="316"/>
        <v>#DIV/0!</v>
      </c>
      <c r="AF835" s="1" t="e">
        <f ca="1" t="shared" si="317"/>
        <v>#DIV/0!</v>
      </c>
      <c r="AG835" s="1">
        <f ca="1">SUM(OFFSET('96点'!AG$5,(ROW(AG835)-ROW(AG$5))*4,,4))</f>
        <v>0</v>
      </c>
      <c r="AH835" s="1">
        <f ca="1">SUM(OFFSET('96点'!AH$5,(ROW(AH835)-ROW(AH$5))*4,,4))</f>
        <v>0</v>
      </c>
      <c r="AI835" s="1" t="e">
        <f ca="1" t="shared" si="318"/>
        <v>#DIV/0!</v>
      </c>
      <c r="AJ835" s="1">
        <f ca="1">SUM(OFFSET('96点'!AJ$5,(ROW(AJ835)-ROW(AJ$5))*4,,4))</f>
        <v>0</v>
      </c>
      <c r="AK835" s="1">
        <f ca="1">SUM(OFFSET('96点'!AK$5,(ROW(AK835)-ROW(AK$5))*4,,4))</f>
        <v>0</v>
      </c>
      <c r="AL835" s="1" t="e">
        <f ca="1" t="shared" si="319"/>
        <v>#DIV/0!</v>
      </c>
      <c r="AM835" s="1" t="e">
        <f ca="1" t="shared" si="320"/>
        <v>#DIV/0!</v>
      </c>
      <c r="AN835" s="1">
        <f ca="1">SUM(OFFSET('96点'!AN$5,(ROW(AN835)-ROW(AN$5))*4,,4))</f>
        <v>0</v>
      </c>
      <c r="AO835" s="1">
        <f ca="1">SUM(OFFSET('96点'!AO$5,(ROW(AO835)-ROW(AO$5))*4,,4))</f>
        <v>0</v>
      </c>
      <c r="AP835" s="1" t="e">
        <f ca="1" t="shared" si="321"/>
        <v>#DIV/0!</v>
      </c>
      <c r="AQ835" s="1">
        <f ca="1">SUM(OFFSET('96点'!AQ$5,(ROW(AQ835)-ROW(AQ$5))*4,,4))</f>
        <v>0</v>
      </c>
      <c r="AR835" s="1">
        <f ca="1">SUM(OFFSET('96点'!AR$5,(ROW(AR835)-ROW(AR$5))*4,,4))</f>
        <v>0</v>
      </c>
      <c r="AS835" s="1" t="e">
        <f ca="1" t="shared" si="322"/>
        <v>#DIV/0!</v>
      </c>
      <c r="AT835" s="1" t="e">
        <f ca="1" t="shared" si="323"/>
        <v>#DIV/0!</v>
      </c>
      <c r="AU835" s="1">
        <f ca="1">SUM(OFFSET('96点'!AU$5,(ROW(AU835)-ROW(AU$5))*4,,4))</f>
        <v>0</v>
      </c>
      <c r="AV835" s="1">
        <f ca="1">SUM(OFFSET('96点'!AV$5,(ROW(AV835)-ROW(AV$5))*4,,4))</f>
        <v>0</v>
      </c>
      <c r="AW835" s="1" t="e">
        <f ca="1" t="shared" si="324"/>
        <v>#DIV/0!</v>
      </c>
      <c r="AX835" s="1">
        <f ca="1">SUM(OFFSET('96点'!AX$5,(ROW(AX835)-ROW(AX$5))*4,,4))</f>
        <v>0</v>
      </c>
      <c r="AY835" s="1">
        <f ca="1">SUM(OFFSET('96点'!AY$5,(ROW(AY835)-ROW(AY$5))*4,,4))</f>
        <v>0</v>
      </c>
      <c r="AZ835" s="1" t="e">
        <f ca="1" t="shared" si="325"/>
        <v>#DIV/0!</v>
      </c>
      <c r="BA835" s="1" t="e">
        <f ca="1" t="shared" si="326"/>
        <v>#DIV/0!</v>
      </c>
      <c r="BB835" s="1">
        <f ca="1">SUM(OFFSET('96点'!BB$5,(ROW(BB835)-ROW(BB$5))*4,,4))</f>
        <v>0</v>
      </c>
    </row>
    <row r="836" spans="3:54">
      <c r="C836" s="1">
        <f t="shared" si="302"/>
        <v>832</v>
      </c>
      <c r="D836" s="1">
        <f t="shared" si="303"/>
        <v>18</v>
      </c>
      <c r="E836" s="1">
        <f t="shared" si="306"/>
        <v>45122</v>
      </c>
      <c r="F836" s="1" t="str">
        <f t="shared" si="304"/>
        <v>20230715</v>
      </c>
      <c r="G836">
        <f t="shared" si="307"/>
        <v>1</v>
      </c>
      <c r="J836" s="1" t="str">
        <f>INDEX(辅助表!$F$3:$F$14,G836)</f>
        <v>风电调度单元</v>
      </c>
      <c r="K836" s="1" t="str">
        <f t="shared" si="305"/>
        <v>2023-07-15</v>
      </c>
      <c r="L836" s="3">
        <f ca="1" t="shared" si="308"/>
        <v>0.666666666666667</v>
      </c>
      <c r="M836" s="1">
        <f ca="1">SUM(OFFSET('96点'!M$5,(ROW(M836)-ROW(M$5))*4,,4))</f>
        <v>0</v>
      </c>
      <c r="N836" s="1" t="e">
        <f ca="1" t="shared" si="309"/>
        <v>#DIV/0!</v>
      </c>
      <c r="O836" s="1">
        <f ca="1">SUM(OFFSET('96点'!O$5,(ROW(O836)-ROW(O$5))*4,,4))</f>
        <v>0</v>
      </c>
      <c r="P836" s="1">
        <f ca="1">SUM(OFFSET('96点'!P$5,(ROW(P836)-ROW(P$5))*4,,4))</f>
        <v>0</v>
      </c>
      <c r="Q836" s="1" t="e">
        <f ca="1" t="shared" si="310"/>
        <v>#DIV/0!</v>
      </c>
      <c r="R836" s="1" t="e">
        <f ca="1" t="shared" si="311"/>
        <v>#DIV/0!</v>
      </c>
      <c r="S836" s="1">
        <f ca="1">SUM(OFFSET('96点'!S$5,(ROW(S836)-ROW(S$5))*4,,4))</f>
        <v>0</v>
      </c>
      <c r="T836" s="1">
        <f ca="1">SUM(OFFSET('96点'!T$5,(ROW(T836)-ROW(T$5))*4,,4))</f>
        <v>0</v>
      </c>
      <c r="U836" s="1" t="e">
        <f ca="1" t="shared" si="312"/>
        <v>#DIV/0!</v>
      </c>
      <c r="V836" s="1">
        <f ca="1">SUM(OFFSET('96点'!V$5,(ROW(V836)-ROW(V$5))*4,,4))</f>
        <v>0</v>
      </c>
      <c r="W836" s="1">
        <f ca="1">SUM(OFFSET('96点'!W$5,(ROW(W836)-ROW(W$5))*4,,4))</f>
        <v>0</v>
      </c>
      <c r="X836" s="1" t="e">
        <f ca="1" t="shared" si="313"/>
        <v>#DIV/0!</v>
      </c>
      <c r="Y836" s="1" t="e">
        <f ca="1" t="shared" si="314"/>
        <v>#DIV/0!</v>
      </c>
      <c r="Z836" s="1">
        <f ca="1">SUM(OFFSET('96点'!Z$5,(ROW(Z836)-ROW(Z$5))*4,,4))</f>
        <v>0</v>
      </c>
      <c r="AA836" s="1">
        <f ca="1">SUM(OFFSET('96点'!AA$5,(ROW(AA836)-ROW(AA$5))*4,,4))</f>
        <v>0</v>
      </c>
      <c r="AB836" s="1" t="e">
        <f ca="1" t="shared" si="315"/>
        <v>#DIV/0!</v>
      </c>
      <c r="AC836" s="1">
        <f ca="1">SUM(OFFSET('96点'!AC$5,(ROW(AC836)-ROW(AC$5))*4,,4))</f>
        <v>0</v>
      </c>
      <c r="AD836" s="1">
        <f ca="1">SUM(OFFSET('96点'!AD$5,(ROW(AD836)-ROW(AD$5))*4,,4))</f>
        <v>0</v>
      </c>
      <c r="AE836" s="1" t="e">
        <f ca="1" t="shared" si="316"/>
        <v>#DIV/0!</v>
      </c>
      <c r="AF836" s="1" t="e">
        <f ca="1" t="shared" si="317"/>
        <v>#DIV/0!</v>
      </c>
      <c r="AG836" s="1">
        <f ca="1">SUM(OFFSET('96点'!AG$5,(ROW(AG836)-ROW(AG$5))*4,,4))</f>
        <v>0</v>
      </c>
      <c r="AH836" s="1">
        <f ca="1">SUM(OFFSET('96点'!AH$5,(ROW(AH836)-ROW(AH$5))*4,,4))</f>
        <v>0</v>
      </c>
      <c r="AI836" s="1" t="e">
        <f ca="1" t="shared" si="318"/>
        <v>#DIV/0!</v>
      </c>
      <c r="AJ836" s="1">
        <f ca="1">SUM(OFFSET('96点'!AJ$5,(ROW(AJ836)-ROW(AJ$5))*4,,4))</f>
        <v>0</v>
      </c>
      <c r="AK836" s="1">
        <f ca="1">SUM(OFFSET('96点'!AK$5,(ROW(AK836)-ROW(AK$5))*4,,4))</f>
        <v>0</v>
      </c>
      <c r="AL836" s="1" t="e">
        <f ca="1" t="shared" si="319"/>
        <v>#DIV/0!</v>
      </c>
      <c r="AM836" s="1" t="e">
        <f ca="1" t="shared" si="320"/>
        <v>#DIV/0!</v>
      </c>
      <c r="AN836" s="1">
        <f ca="1">SUM(OFFSET('96点'!AN$5,(ROW(AN836)-ROW(AN$5))*4,,4))</f>
        <v>0</v>
      </c>
      <c r="AO836" s="1">
        <f ca="1">SUM(OFFSET('96点'!AO$5,(ROW(AO836)-ROW(AO$5))*4,,4))</f>
        <v>0</v>
      </c>
      <c r="AP836" s="1" t="e">
        <f ca="1" t="shared" si="321"/>
        <v>#DIV/0!</v>
      </c>
      <c r="AQ836" s="1">
        <f ca="1">SUM(OFFSET('96点'!AQ$5,(ROW(AQ836)-ROW(AQ$5))*4,,4))</f>
        <v>0</v>
      </c>
      <c r="AR836" s="1">
        <f ca="1">SUM(OFFSET('96点'!AR$5,(ROW(AR836)-ROW(AR$5))*4,,4))</f>
        <v>0</v>
      </c>
      <c r="AS836" s="1" t="e">
        <f ca="1" t="shared" si="322"/>
        <v>#DIV/0!</v>
      </c>
      <c r="AT836" s="1" t="e">
        <f ca="1" t="shared" si="323"/>
        <v>#DIV/0!</v>
      </c>
      <c r="AU836" s="1">
        <f ca="1">SUM(OFFSET('96点'!AU$5,(ROW(AU836)-ROW(AU$5))*4,,4))</f>
        <v>0</v>
      </c>
      <c r="AV836" s="1">
        <f ca="1">SUM(OFFSET('96点'!AV$5,(ROW(AV836)-ROW(AV$5))*4,,4))</f>
        <v>0</v>
      </c>
      <c r="AW836" s="1" t="e">
        <f ca="1" t="shared" si="324"/>
        <v>#DIV/0!</v>
      </c>
      <c r="AX836" s="1">
        <f ca="1">SUM(OFFSET('96点'!AX$5,(ROW(AX836)-ROW(AX$5))*4,,4))</f>
        <v>0</v>
      </c>
      <c r="AY836" s="1">
        <f ca="1">SUM(OFFSET('96点'!AY$5,(ROW(AY836)-ROW(AY$5))*4,,4))</f>
        <v>0</v>
      </c>
      <c r="AZ836" s="1" t="e">
        <f ca="1" t="shared" si="325"/>
        <v>#DIV/0!</v>
      </c>
      <c r="BA836" s="1" t="e">
        <f ca="1" t="shared" si="326"/>
        <v>#DIV/0!</v>
      </c>
      <c r="BB836" s="1">
        <f ca="1">SUM(OFFSET('96点'!BB$5,(ROW(BB836)-ROW(BB$5))*4,,4))</f>
        <v>0</v>
      </c>
    </row>
    <row r="837" spans="3:54">
      <c r="C837" s="1">
        <f t="shared" ref="C837:C900" si="327">C836+1</f>
        <v>833</v>
      </c>
      <c r="D837" s="1">
        <f t="shared" ref="D837:D900" si="328">IF(MOD(C837,$F$3)=1,$D$1,D836+1)</f>
        <v>19</v>
      </c>
      <c r="E837" s="1">
        <f t="shared" si="306"/>
        <v>45122</v>
      </c>
      <c r="F837" s="1" t="str">
        <f t="shared" ref="F837:F900" si="329">TEXT(E837,"yyyymmdd")</f>
        <v>20230715</v>
      </c>
      <c r="G837">
        <f t="shared" si="307"/>
        <v>1</v>
      </c>
      <c r="J837" s="1" t="str">
        <f>INDEX(辅助表!$F$3:$F$14,G837)</f>
        <v>风电调度单元</v>
      </c>
      <c r="K837" s="1" t="str">
        <f t="shared" ref="K837:K900" si="330">TEXT(E837,"yyyy-mm-dd")</f>
        <v>2023-07-15</v>
      </c>
      <c r="L837" s="3">
        <f ca="1" t="shared" si="308"/>
        <v>0.708333333333333</v>
      </c>
      <c r="M837" s="1">
        <f ca="1">SUM(OFFSET('96点'!M$5,(ROW(M837)-ROW(M$5))*4,,4))</f>
        <v>0</v>
      </c>
      <c r="N837" s="1" t="e">
        <f ca="1" t="shared" si="309"/>
        <v>#DIV/0!</v>
      </c>
      <c r="O837" s="1">
        <f ca="1">SUM(OFFSET('96点'!O$5,(ROW(O837)-ROW(O$5))*4,,4))</f>
        <v>0</v>
      </c>
      <c r="P837" s="1">
        <f ca="1">SUM(OFFSET('96点'!P$5,(ROW(P837)-ROW(P$5))*4,,4))</f>
        <v>0</v>
      </c>
      <c r="Q837" s="1" t="e">
        <f ca="1" t="shared" si="310"/>
        <v>#DIV/0!</v>
      </c>
      <c r="R837" s="1" t="e">
        <f ca="1" t="shared" si="311"/>
        <v>#DIV/0!</v>
      </c>
      <c r="S837" s="1">
        <f ca="1">SUM(OFFSET('96点'!S$5,(ROW(S837)-ROW(S$5))*4,,4))</f>
        <v>0</v>
      </c>
      <c r="T837" s="1">
        <f ca="1">SUM(OFFSET('96点'!T$5,(ROW(T837)-ROW(T$5))*4,,4))</f>
        <v>0</v>
      </c>
      <c r="U837" s="1" t="e">
        <f ca="1" t="shared" si="312"/>
        <v>#DIV/0!</v>
      </c>
      <c r="V837" s="1">
        <f ca="1">SUM(OFFSET('96点'!V$5,(ROW(V837)-ROW(V$5))*4,,4))</f>
        <v>0</v>
      </c>
      <c r="W837" s="1">
        <f ca="1">SUM(OFFSET('96点'!W$5,(ROW(W837)-ROW(W$5))*4,,4))</f>
        <v>0</v>
      </c>
      <c r="X837" s="1" t="e">
        <f ca="1" t="shared" si="313"/>
        <v>#DIV/0!</v>
      </c>
      <c r="Y837" s="1" t="e">
        <f ca="1" t="shared" si="314"/>
        <v>#DIV/0!</v>
      </c>
      <c r="Z837" s="1">
        <f ca="1">SUM(OFFSET('96点'!Z$5,(ROW(Z837)-ROW(Z$5))*4,,4))</f>
        <v>0</v>
      </c>
      <c r="AA837" s="1">
        <f ca="1">SUM(OFFSET('96点'!AA$5,(ROW(AA837)-ROW(AA$5))*4,,4))</f>
        <v>0</v>
      </c>
      <c r="AB837" s="1" t="e">
        <f ca="1" t="shared" si="315"/>
        <v>#DIV/0!</v>
      </c>
      <c r="AC837" s="1">
        <f ca="1">SUM(OFFSET('96点'!AC$5,(ROW(AC837)-ROW(AC$5))*4,,4))</f>
        <v>0</v>
      </c>
      <c r="AD837" s="1">
        <f ca="1">SUM(OFFSET('96点'!AD$5,(ROW(AD837)-ROW(AD$5))*4,,4))</f>
        <v>0</v>
      </c>
      <c r="AE837" s="1" t="e">
        <f ca="1" t="shared" si="316"/>
        <v>#DIV/0!</v>
      </c>
      <c r="AF837" s="1" t="e">
        <f ca="1" t="shared" si="317"/>
        <v>#DIV/0!</v>
      </c>
      <c r="AG837" s="1">
        <f ca="1">SUM(OFFSET('96点'!AG$5,(ROW(AG837)-ROW(AG$5))*4,,4))</f>
        <v>0</v>
      </c>
      <c r="AH837" s="1">
        <f ca="1">SUM(OFFSET('96点'!AH$5,(ROW(AH837)-ROW(AH$5))*4,,4))</f>
        <v>0</v>
      </c>
      <c r="AI837" s="1" t="e">
        <f ca="1" t="shared" si="318"/>
        <v>#DIV/0!</v>
      </c>
      <c r="AJ837" s="1">
        <f ca="1">SUM(OFFSET('96点'!AJ$5,(ROW(AJ837)-ROW(AJ$5))*4,,4))</f>
        <v>0</v>
      </c>
      <c r="AK837" s="1">
        <f ca="1">SUM(OFFSET('96点'!AK$5,(ROW(AK837)-ROW(AK$5))*4,,4))</f>
        <v>0</v>
      </c>
      <c r="AL837" s="1" t="e">
        <f ca="1" t="shared" si="319"/>
        <v>#DIV/0!</v>
      </c>
      <c r="AM837" s="1" t="e">
        <f ca="1" t="shared" si="320"/>
        <v>#DIV/0!</v>
      </c>
      <c r="AN837" s="1">
        <f ca="1">SUM(OFFSET('96点'!AN$5,(ROW(AN837)-ROW(AN$5))*4,,4))</f>
        <v>0</v>
      </c>
      <c r="AO837" s="1">
        <f ca="1">SUM(OFFSET('96点'!AO$5,(ROW(AO837)-ROW(AO$5))*4,,4))</f>
        <v>0</v>
      </c>
      <c r="AP837" s="1" t="e">
        <f ca="1" t="shared" si="321"/>
        <v>#DIV/0!</v>
      </c>
      <c r="AQ837" s="1">
        <f ca="1">SUM(OFFSET('96点'!AQ$5,(ROW(AQ837)-ROW(AQ$5))*4,,4))</f>
        <v>0</v>
      </c>
      <c r="AR837" s="1">
        <f ca="1">SUM(OFFSET('96点'!AR$5,(ROW(AR837)-ROW(AR$5))*4,,4))</f>
        <v>0</v>
      </c>
      <c r="AS837" s="1" t="e">
        <f ca="1" t="shared" si="322"/>
        <v>#DIV/0!</v>
      </c>
      <c r="AT837" s="1" t="e">
        <f ca="1" t="shared" si="323"/>
        <v>#DIV/0!</v>
      </c>
      <c r="AU837" s="1">
        <f ca="1">SUM(OFFSET('96点'!AU$5,(ROW(AU837)-ROW(AU$5))*4,,4))</f>
        <v>0</v>
      </c>
      <c r="AV837" s="1">
        <f ca="1">SUM(OFFSET('96点'!AV$5,(ROW(AV837)-ROW(AV$5))*4,,4))</f>
        <v>0</v>
      </c>
      <c r="AW837" s="1" t="e">
        <f ca="1" t="shared" si="324"/>
        <v>#DIV/0!</v>
      </c>
      <c r="AX837" s="1">
        <f ca="1">SUM(OFFSET('96点'!AX$5,(ROW(AX837)-ROW(AX$5))*4,,4))</f>
        <v>0</v>
      </c>
      <c r="AY837" s="1">
        <f ca="1">SUM(OFFSET('96点'!AY$5,(ROW(AY837)-ROW(AY$5))*4,,4))</f>
        <v>0</v>
      </c>
      <c r="AZ837" s="1" t="e">
        <f ca="1" t="shared" si="325"/>
        <v>#DIV/0!</v>
      </c>
      <c r="BA837" s="1" t="e">
        <f ca="1" t="shared" si="326"/>
        <v>#DIV/0!</v>
      </c>
      <c r="BB837" s="1">
        <f ca="1">SUM(OFFSET('96点'!BB$5,(ROW(BB837)-ROW(BB$5))*4,,4))</f>
        <v>0</v>
      </c>
    </row>
    <row r="838" spans="3:54">
      <c r="C838" s="1">
        <f t="shared" si="327"/>
        <v>834</v>
      </c>
      <c r="D838" s="1">
        <f t="shared" si="328"/>
        <v>20</v>
      </c>
      <c r="E838" s="1">
        <f t="shared" ref="E838:E901" si="331">IF(MOD(C838,$H$3*$F$3)=1,E837+1,E837)</f>
        <v>45122</v>
      </c>
      <c r="F838" s="1" t="str">
        <f t="shared" si="329"/>
        <v>20230715</v>
      </c>
      <c r="G838">
        <f t="shared" ref="G838:G901" si="332">IF(MOD(C838,$H$3*$F$3)=1,1,IF(MOD(C838,$F$3)=1,G837+1,G837))</f>
        <v>1</v>
      </c>
      <c r="J838" s="1" t="str">
        <f>INDEX(辅助表!$F$3:$F$14,G838)</f>
        <v>风电调度单元</v>
      </c>
      <c r="K838" s="1" t="str">
        <f t="shared" si="330"/>
        <v>2023-07-15</v>
      </c>
      <c r="L838" s="3">
        <f ca="1" t="shared" ref="L838:L901" si="333">INDIRECT(ADDRESS(D838,4,,,"辅助表"))</f>
        <v>0.75</v>
      </c>
      <c r="M838" s="1">
        <f ca="1">SUM(OFFSET('96点'!M$5,(ROW(M838)-ROW(M$5))*4,,4))</f>
        <v>0</v>
      </c>
      <c r="N838" s="1" t="e">
        <f ca="1" t="shared" ref="N838:N901" si="334">O838/M838</f>
        <v>#DIV/0!</v>
      </c>
      <c r="O838" s="1">
        <f ca="1">SUM(OFFSET('96点'!O$5,(ROW(O838)-ROW(O$5))*4,,4))</f>
        <v>0</v>
      </c>
      <c r="P838" s="1">
        <f ca="1">SUM(OFFSET('96点'!P$5,(ROW(P838)-ROW(P$5))*4,,4))</f>
        <v>0</v>
      </c>
      <c r="Q838" s="1" t="e">
        <f ca="1" t="shared" ref="Q838:Q901" si="335">P838/M838</f>
        <v>#DIV/0!</v>
      </c>
      <c r="R838" s="1" t="e">
        <f ca="1" t="shared" ref="R838:R901" si="336">N838-Q838</f>
        <v>#DIV/0!</v>
      </c>
      <c r="S838" s="1">
        <f ca="1">SUM(OFFSET('96点'!S$5,(ROW(S838)-ROW(S$5))*4,,4))</f>
        <v>0</v>
      </c>
      <c r="T838" s="1">
        <f ca="1">SUM(OFFSET('96点'!T$5,(ROW(T838)-ROW(T$5))*4,,4))</f>
        <v>0</v>
      </c>
      <c r="U838" s="1" t="e">
        <f ca="1" t="shared" ref="U838:U901" si="337">V838/T838</f>
        <v>#DIV/0!</v>
      </c>
      <c r="V838" s="1">
        <f ca="1">SUM(OFFSET('96点'!V$5,(ROW(V838)-ROW(V$5))*4,,4))</f>
        <v>0</v>
      </c>
      <c r="W838" s="1">
        <f ca="1">SUM(OFFSET('96点'!W$5,(ROW(W838)-ROW(W$5))*4,,4))</f>
        <v>0</v>
      </c>
      <c r="X838" s="1" t="e">
        <f ca="1" t="shared" ref="X838:X901" si="338">W838/T838</f>
        <v>#DIV/0!</v>
      </c>
      <c r="Y838" s="1" t="e">
        <f ca="1" t="shared" ref="Y838:Y901" si="339">U838-X838</f>
        <v>#DIV/0!</v>
      </c>
      <c r="Z838" s="1">
        <f ca="1">SUM(OFFSET('96点'!Z$5,(ROW(Z838)-ROW(Z$5))*4,,4))</f>
        <v>0</v>
      </c>
      <c r="AA838" s="1">
        <f ca="1">SUM(OFFSET('96点'!AA$5,(ROW(AA838)-ROW(AA$5))*4,,4))</f>
        <v>0</v>
      </c>
      <c r="AB838" s="1" t="e">
        <f ca="1" t="shared" ref="AB838:AB901" si="340">AC838/AA838</f>
        <v>#DIV/0!</v>
      </c>
      <c r="AC838" s="1">
        <f ca="1">SUM(OFFSET('96点'!AC$5,(ROW(AC838)-ROW(AC$5))*4,,4))</f>
        <v>0</v>
      </c>
      <c r="AD838" s="1">
        <f ca="1">SUM(OFFSET('96点'!AD$5,(ROW(AD838)-ROW(AD$5))*4,,4))</f>
        <v>0</v>
      </c>
      <c r="AE838" s="1" t="e">
        <f ca="1" t="shared" ref="AE838:AE901" si="341">AD838/AA838</f>
        <v>#DIV/0!</v>
      </c>
      <c r="AF838" s="1" t="e">
        <f ca="1" t="shared" ref="AF838:AF901" si="342">AB838-AE838</f>
        <v>#DIV/0!</v>
      </c>
      <c r="AG838" s="1">
        <f ca="1">SUM(OFFSET('96点'!AG$5,(ROW(AG838)-ROW(AG$5))*4,,4))</f>
        <v>0</v>
      </c>
      <c r="AH838" s="1">
        <f ca="1">SUM(OFFSET('96点'!AH$5,(ROW(AH838)-ROW(AH$5))*4,,4))</f>
        <v>0</v>
      </c>
      <c r="AI838" s="1" t="e">
        <f ca="1" t="shared" ref="AI838:AI901" si="343">AJ838/AH838</f>
        <v>#DIV/0!</v>
      </c>
      <c r="AJ838" s="1">
        <f ca="1">SUM(OFFSET('96点'!AJ$5,(ROW(AJ838)-ROW(AJ$5))*4,,4))</f>
        <v>0</v>
      </c>
      <c r="AK838" s="1">
        <f ca="1">SUM(OFFSET('96点'!AK$5,(ROW(AK838)-ROW(AK$5))*4,,4))</f>
        <v>0</v>
      </c>
      <c r="AL838" s="1" t="e">
        <f ca="1" t="shared" ref="AL838:AL901" si="344">AK838/AH838</f>
        <v>#DIV/0!</v>
      </c>
      <c r="AM838" s="1" t="e">
        <f ca="1" t="shared" ref="AM838:AM901" si="345">AI838-AL838</f>
        <v>#DIV/0!</v>
      </c>
      <c r="AN838" s="1">
        <f ca="1">SUM(OFFSET('96点'!AN$5,(ROW(AN838)-ROW(AN$5))*4,,4))</f>
        <v>0</v>
      </c>
      <c r="AO838" s="1">
        <f ca="1">SUM(OFFSET('96点'!AO$5,(ROW(AO838)-ROW(AO$5))*4,,4))</f>
        <v>0</v>
      </c>
      <c r="AP838" s="1" t="e">
        <f ca="1" t="shared" ref="AP838:AP901" si="346">AQ838/AO838</f>
        <v>#DIV/0!</v>
      </c>
      <c r="AQ838" s="1">
        <f ca="1">SUM(OFFSET('96点'!AQ$5,(ROW(AQ838)-ROW(AQ$5))*4,,4))</f>
        <v>0</v>
      </c>
      <c r="AR838" s="1">
        <f ca="1">SUM(OFFSET('96点'!AR$5,(ROW(AR838)-ROW(AR$5))*4,,4))</f>
        <v>0</v>
      </c>
      <c r="AS838" s="1" t="e">
        <f ca="1" t="shared" ref="AS838:AS901" si="347">AR838/AO838</f>
        <v>#DIV/0!</v>
      </c>
      <c r="AT838" s="1" t="e">
        <f ca="1" t="shared" ref="AT838:AT901" si="348">AP838-AS838</f>
        <v>#DIV/0!</v>
      </c>
      <c r="AU838" s="1">
        <f ca="1">SUM(OFFSET('96点'!AU$5,(ROW(AU838)-ROW(AU$5))*4,,4))</f>
        <v>0</v>
      </c>
      <c r="AV838" s="1">
        <f ca="1">SUM(OFFSET('96点'!AV$5,(ROW(AV838)-ROW(AV$5))*4,,4))</f>
        <v>0</v>
      </c>
      <c r="AW838" s="1" t="e">
        <f ca="1" t="shared" ref="AW838:AW901" si="349">AX838/AV838</f>
        <v>#DIV/0!</v>
      </c>
      <c r="AX838" s="1">
        <f ca="1">SUM(OFFSET('96点'!AX$5,(ROW(AX838)-ROW(AX$5))*4,,4))</f>
        <v>0</v>
      </c>
      <c r="AY838" s="1">
        <f ca="1">SUM(OFFSET('96点'!AY$5,(ROW(AY838)-ROW(AY$5))*4,,4))</f>
        <v>0</v>
      </c>
      <c r="AZ838" s="1" t="e">
        <f ca="1" t="shared" ref="AZ838:AZ901" si="350">AY838/AV838</f>
        <v>#DIV/0!</v>
      </c>
      <c r="BA838" s="1" t="e">
        <f ca="1" t="shared" ref="BA838:BA901" si="351">AW838-AZ838</f>
        <v>#DIV/0!</v>
      </c>
      <c r="BB838" s="1">
        <f ca="1">SUM(OFFSET('96点'!BB$5,(ROW(BB838)-ROW(BB$5))*4,,4))</f>
        <v>0</v>
      </c>
    </row>
    <row r="839" spans="3:54">
      <c r="C839" s="1">
        <f t="shared" si="327"/>
        <v>835</v>
      </c>
      <c r="D839" s="1">
        <f t="shared" si="328"/>
        <v>21</v>
      </c>
      <c r="E839" s="1">
        <f t="shared" si="331"/>
        <v>45122</v>
      </c>
      <c r="F839" s="1" t="str">
        <f t="shared" si="329"/>
        <v>20230715</v>
      </c>
      <c r="G839">
        <f t="shared" si="332"/>
        <v>1</v>
      </c>
      <c r="J839" s="1" t="str">
        <f>INDEX(辅助表!$F$3:$F$14,G839)</f>
        <v>风电调度单元</v>
      </c>
      <c r="K839" s="1" t="str">
        <f t="shared" si="330"/>
        <v>2023-07-15</v>
      </c>
      <c r="L839" s="3">
        <f ca="1" t="shared" si="333"/>
        <v>0.791666666666667</v>
      </c>
      <c r="M839" s="1">
        <f ca="1">SUM(OFFSET('96点'!M$5,(ROW(M839)-ROW(M$5))*4,,4))</f>
        <v>0</v>
      </c>
      <c r="N839" s="1" t="e">
        <f ca="1" t="shared" si="334"/>
        <v>#DIV/0!</v>
      </c>
      <c r="O839" s="1">
        <f ca="1">SUM(OFFSET('96点'!O$5,(ROW(O839)-ROW(O$5))*4,,4))</f>
        <v>0</v>
      </c>
      <c r="P839" s="1">
        <f ca="1">SUM(OFFSET('96点'!P$5,(ROW(P839)-ROW(P$5))*4,,4))</f>
        <v>0</v>
      </c>
      <c r="Q839" s="1" t="e">
        <f ca="1" t="shared" si="335"/>
        <v>#DIV/0!</v>
      </c>
      <c r="R839" s="1" t="e">
        <f ca="1" t="shared" si="336"/>
        <v>#DIV/0!</v>
      </c>
      <c r="S839" s="1">
        <f ca="1">SUM(OFFSET('96点'!S$5,(ROW(S839)-ROW(S$5))*4,,4))</f>
        <v>0</v>
      </c>
      <c r="T839" s="1">
        <f ca="1">SUM(OFFSET('96点'!T$5,(ROW(T839)-ROW(T$5))*4,,4))</f>
        <v>0</v>
      </c>
      <c r="U839" s="1" t="e">
        <f ca="1" t="shared" si="337"/>
        <v>#DIV/0!</v>
      </c>
      <c r="V839" s="1">
        <f ca="1">SUM(OFFSET('96点'!V$5,(ROW(V839)-ROW(V$5))*4,,4))</f>
        <v>0</v>
      </c>
      <c r="W839" s="1">
        <f ca="1">SUM(OFFSET('96点'!W$5,(ROW(W839)-ROW(W$5))*4,,4))</f>
        <v>0</v>
      </c>
      <c r="X839" s="1" t="e">
        <f ca="1" t="shared" si="338"/>
        <v>#DIV/0!</v>
      </c>
      <c r="Y839" s="1" t="e">
        <f ca="1" t="shared" si="339"/>
        <v>#DIV/0!</v>
      </c>
      <c r="Z839" s="1">
        <f ca="1">SUM(OFFSET('96点'!Z$5,(ROW(Z839)-ROW(Z$5))*4,,4))</f>
        <v>0</v>
      </c>
      <c r="AA839" s="1">
        <f ca="1">SUM(OFFSET('96点'!AA$5,(ROW(AA839)-ROW(AA$5))*4,,4))</f>
        <v>0</v>
      </c>
      <c r="AB839" s="1" t="e">
        <f ca="1" t="shared" si="340"/>
        <v>#DIV/0!</v>
      </c>
      <c r="AC839" s="1">
        <f ca="1">SUM(OFFSET('96点'!AC$5,(ROW(AC839)-ROW(AC$5))*4,,4))</f>
        <v>0</v>
      </c>
      <c r="AD839" s="1">
        <f ca="1">SUM(OFFSET('96点'!AD$5,(ROW(AD839)-ROW(AD$5))*4,,4))</f>
        <v>0</v>
      </c>
      <c r="AE839" s="1" t="e">
        <f ca="1" t="shared" si="341"/>
        <v>#DIV/0!</v>
      </c>
      <c r="AF839" s="1" t="e">
        <f ca="1" t="shared" si="342"/>
        <v>#DIV/0!</v>
      </c>
      <c r="AG839" s="1">
        <f ca="1">SUM(OFFSET('96点'!AG$5,(ROW(AG839)-ROW(AG$5))*4,,4))</f>
        <v>0</v>
      </c>
      <c r="AH839" s="1">
        <f ca="1">SUM(OFFSET('96点'!AH$5,(ROW(AH839)-ROW(AH$5))*4,,4))</f>
        <v>0</v>
      </c>
      <c r="AI839" s="1" t="e">
        <f ca="1" t="shared" si="343"/>
        <v>#DIV/0!</v>
      </c>
      <c r="AJ839" s="1">
        <f ca="1">SUM(OFFSET('96点'!AJ$5,(ROW(AJ839)-ROW(AJ$5))*4,,4))</f>
        <v>0</v>
      </c>
      <c r="AK839" s="1">
        <f ca="1">SUM(OFFSET('96点'!AK$5,(ROW(AK839)-ROW(AK$5))*4,,4))</f>
        <v>0</v>
      </c>
      <c r="AL839" s="1" t="e">
        <f ca="1" t="shared" si="344"/>
        <v>#DIV/0!</v>
      </c>
      <c r="AM839" s="1" t="e">
        <f ca="1" t="shared" si="345"/>
        <v>#DIV/0!</v>
      </c>
      <c r="AN839" s="1">
        <f ca="1">SUM(OFFSET('96点'!AN$5,(ROW(AN839)-ROW(AN$5))*4,,4))</f>
        <v>0</v>
      </c>
      <c r="AO839" s="1">
        <f ca="1">SUM(OFFSET('96点'!AO$5,(ROW(AO839)-ROW(AO$5))*4,,4))</f>
        <v>0</v>
      </c>
      <c r="AP839" s="1" t="e">
        <f ca="1" t="shared" si="346"/>
        <v>#DIV/0!</v>
      </c>
      <c r="AQ839" s="1">
        <f ca="1">SUM(OFFSET('96点'!AQ$5,(ROW(AQ839)-ROW(AQ$5))*4,,4))</f>
        <v>0</v>
      </c>
      <c r="AR839" s="1">
        <f ca="1">SUM(OFFSET('96点'!AR$5,(ROW(AR839)-ROW(AR$5))*4,,4))</f>
        <v>0</v>
      </c>
      <c r="AS839" s="1" t="e">
        <f ca="1" t="shared" si="347"/>
        <v>#DIV/0!</v>
      </c>
      <c r="AT839" s="1" t="e">
        <f ca="1" t="shared" si="348"/>
        <v>#DIV/0!</v>
      </c>
      <c r="AU839" s="1">
        <f ca="1">SUM(OFFSET('96点'!AU$5,(ROW(AU839)-ROW(AU$5))*4,,4))</f>
        <v>0</v>
      </c>
      <c r="AV839" s="1">
        <f ca="1">SUM(OFFSET('96点'!AV$5,(ROW(AV839)-ROW(AV$5))*4,,4))</f>
        <v>0</v>
      </c>
      <c r="AW839" s="1" t="e">
        <f ca="1" t="shared" si="349"/>
        <v>#DIV/0!</v>
      </c>
      <c r="AX839" s="1">
        <f ca="1">SUM(OFFSET('96点'!AX$5,(ROW(AX839)-ROW(AX$5))*4,,4))</f>
        <v>0</v>
      </c>
      <c r="AY839" s="1">
        <f ca="1">SUM(OFFSET('96点'!AY$5,(ROW(AY839)-ROW(AY$5))*4,,4))</f>
        <v>0</v>
      </c>
      <c r="AZ839" s="1" t="e">
        <f ca="1" t="shared" si="350"/>
        <v>#DIV/0!</v>
      </c>
      <c r="BA839" s="1" t="e">
        <f ca="1" t="shared" si="351"/>
        <v>#DIV/0!</v>
      </c>
      <c r="BB839" s="1">
        <f ca="1">SUM(OFFSET('96点'!BB$5,(ROW(BB839)-ROW(BB$5))*4,,4))</f>
        <v>0</v>
      </c>
    </row>
    <row r="840" spans="3:54">
      <c r="C840" s="1">
        <f t="shared" si="327"/>
        <v>836</v>
      </c>
      <c r="D840" s="1">
        <f t="shared" si="328"/>
        <v>22</v>
      </c>
      <c r="E840" s="1">
        <f t="shared" si="331"/>
        <v>45122</v>
      </c>
      <c r="F840" s="1" t="str">
        <f t="shared" si="329"/>
        <v>20230715</v>
      </c>
      <c r="G840">
        <f t="shared" si="332"/>
        <v>1</v>
      </c>
      <c r="J840" s="1" t="str">
        <f>INDEX(辅助表!$F$3:$F$14,G840)</f>
        <v>风电调度单元</v>
      </c>
      <c r="K840" s="1" t="str">
        <f t="shared" si="330"/>
        <v>2023-07-15</v>
      </c>
      <c r="L840" s="3">
        <f ca="1" t="shared" si="333"/>
        <v>0.833333333333333</v>
      </c>
      <c r="M840" s="1">
        <f ca="1">SUM(OFFSET('96点'!M$5,(ROW(M840)-ROW(M$5))*4,,4))</f>
        <v>0</v>
      </c>
      <c r="N840" s="1" t="e">
        <f ca="1" t="shared" si="334"/>
        <v>#DIV/0!</v>
      </c>
      <c r="O840" s="1">
        <f ca="1">SUM(OFFSET('96点'!O$5,(ROW(O840)-ROW(O$5))*4,,4))</f>
        <v>0</v>
      </c>
      <c r="P840" s="1">
        <f ca="1">SUM(OFFSET('96点'!P$5,(ROW(P840)-ROW(P$5))*4,,4))</f>
        <v>0</v>
      </c>
      <c r="Q840" s="1" t="e">
        <f ca="1" t="shared" si="335"/>
        <v>#DIV/0!</v>
      </c>
      <c r="R840" s="1" t="e">
        <f ca="1" t="shared" si="336"/>
        <v>#DIV/0!</v>
      </c>
      <c r="S840" s="1">
        <f ca="1">SUM(OFFSET('96点'!S$5,(ROW(S840)-ROW(S$5))*4,,4))</f>
        <v>0</v>
      </c>
      <c r="T840" s="1">
        <f ca="1">SUM(OFFSET('96点'!T$5,(ROW(T840)-ROW(T$5))*4,,4))</f>
        <v>0</v>
      </c>
      <c r="U840" s="1" t="e">
        <f ca="1" t="shared" si="337"/>
        <v>#DIV/0!</v>
      </c>
      <c r="V840" s="1">
        <f ca="1">SUM(OFFSET('96点'!V$5,(ROW(V840)-ROW(V$5))*4,,4))</f>
        <v>0</v>
      </c>
      <c r="W840" s="1">
        <f ca="1">SUM(OFFSET('96点'!W$5,(ROW(W840)-ROW(W$5))*4,,4))</f>
        <v>0</v>
      </c>
      <c r="X840" s="1" t="e">
        <f ca="1" t="shared" si="338"/>
        <v>#DIV/0!</v>
      </c>
      <c r="Y840" s="1" t="e">
        <f ca="1" t="shared" si="339"/>
        <v>#DIV/0!</v>
      </c>
      <c r="Z840" s="1">
        <f ca="1">SUM(OFFSET('96点'!Z$5,(ROW(Z840)-ROW(Z$5))*4,,4))</f>
        <v>0</v>
      </c>
      <c r="AA840" s="1">
        <f ca="1">SUM(OFFSET('96点'!AA$5,(ROW(AA840)-ROW(AA$5))*4,,4))</f>
        <v>0</v>
      </c>
      <c r="AB840" s="1" t="e">
        <f ca="1" t="shared" si="340"/>
        <v>#DIV/0!</v>
      </c>
      <c r="AC840" s="1">
        <f ca="1">SUM(OFFSET('96点'!AC$5,(ROW(AC840)-ROW(AC$5))*4,,4))</f>
        <v>0</v>
      </c>
      <c r="AD840" s="1">
        <f ca="1">SUM(OFFSET('96点'!AD$5,(ROW(AD840)-ROW(AD$5))*4,,4))</f>
        <v>0</v>
      </c>
      <c r="AE840" s="1" t="e">
        <f ca="1" t="shared" si="341"/>
        <v>#DIV/0!</v>
      </c>
      <c r="AF840" s="1" t="e">
        <f ca="1" t="shared" si="342"/>
        <v>#DIV/0!</v>
      </c>
      <c r="AG840" s="1">
        <f ca="1">SUM(OFFSET('96点'!AG$5,(ROW(AG840)-ROW(AG$5))*4,,4))</f>
        <v>0</v>
      </c>
      <c r="AH840" s="1">
        <f ca="1">SUM(OFFSET('96点'!AH$5,(ROW(AH840)-ROW(AH$5))*4,,4))</f>
        <v>0</v>
      </c>
      <c r="AI840" s="1" t="e">
        <f ca="1" t="shared" si="343"/>
        <v>#DIV/0!</v>
      </c>
      <c r="AJ840" s="1">
        <f ca="1">SUM(OFFSET('96点'!AJ$5,(ROW(AJ840)-ROW(AJ$5))*4,,4))</f>
        <v>0</v>
      </c>
      <c r="AK840" s="1">
        <f ca="1">SUM(OFFSET('96点'!AK$5,(ROW(AK840)-ROW(AK$5))*4,,4))</f>
        <v>0</v>
      </c>
      <c r="AL840" s="1" t="e">
        <f ca="1" t="shared" si="344"/>
        <v>#DIV/0!</v>
      </c>
      <c r="AM840" s="1" t="e">
        <f ca="1" t="shared" si="345"/>
        <v>#DIV/0!</v>
      </c>
      <c r="AN840" s="1">
        <f ca="1">SUM(OFFSET('96点'!AN$5,(ROW(AN840)-ROW(AN$5))*4,,4))</f>
        <v>0</v>
      </c>
      <c r="AO840" s="1">
        <f ca="1">SUM(OFFSET('96点'!AO$5,(ROW(AO840)-ROW(AO$5))*4,,4))</f>
        <v>0</v>
      </c>
      <c r="AP840" s="1" t="e">
        <f ca="1" t="shared" si="346"/>
        <v>#DIV/0!</v>
      </c>
      <c r="AQ840" s="1">
        <f ca="1">SUM(OFFSET('96点'!AQ$5,(ROW(AQ840)-ROW(AQ$5))*4,,4))</f>
        <v>0</v>
      </c>
      <c r="AR840" s="1">
        <f ca="1">SUM(OFFSET('96点'!AR$5,(ROW(AR840)-ROW(AR$5))*4,,4))</f>
        <v>0</v>
      </c>
      <c r="AS840" s="1" t="e">
        <f ca="1" t="shared" si="347"/>
        <v>#DIV/0!</v>
      </c>
      <c r="AT840" s="1" t="e">
        <f ca="1" t="shared" si="348"/>
        <v>#DIV/0!</v>
      </c>
      <c r="AU840" s="1">
        <f ca="1">SUM(OFFSET('96点'!AU$5,(ROW(AU840)-ROW(AU$5))*4,,4))</f>
        <v>0</v>
      </c>
      <c r="AV840" s="1">
        <f ca="1">SUM(OFFSET('96点'!AV$5,(ROW(AV840)-ROW(AV$5))*4,,4))</f>
        <v>0</v>
      </c>
      <c r="AW840" s="1" t="e">
        <f ca="1" t="shared" si="349"/>
        <v>#DIV/0!</v>
      </c>
      <c r="AX840" s="1">
        <f ca="1">SUM(OFFSET('96点'!AX$5,(ROW(AX840)-ROW(AX$5))*4,,4))</f>
        <v>0</v>
      </c>
      <c r="AY840" s="1">
        <f ca="1">SUM(OFFSET('96点'!AY$5,(ROW(AY840)-ROW(AY$5))*4,,4))</f>
        <v>0</v>
      </c>
      <c r="AZ840" s="1" t="e">
        <f ca="1" t="shared" si="350"/>
        <v>#DIV/0!</v>
      </c>
      <c r="BA840" s="1" t="e">
        <f ca="1" t="shared" si="351"/>
        <v>#DIV/0!</v>
      </c>
      <c r="BB840" s="1">
        <f ca="1">SUM(OFFSET('96点'!BB$5,(ROW(BB840)-ROW(BB$5))*4,,4))</f>
        <v>0</v>
      </c>
    </row>
    <row r="841" spans="3:54">
      <c r="C841" s="1">
        <f t="shared" si="327"/>
        <v>837</v>
      </c>
      <c r="D841" s="1">
        <f t="shared" si="328"/>
        <v>23</v>
      </c>
      <c r="E841" s="1">
        <f t="shared" si="331"/>
        <v>45122</v>
      </c>
      <c r="F841" s="1" t="str">
        <f t="shared" si="329"/>
        <v>20230715</v>
      </c>
      <c r="G841">
        <f t="shared" si="332"/>
        <v>1</v>
      </c>
      <c r="J841" s="1" t="str">
        <f>INDEX(辅助表!$F$3:$F$14,G841)</f>
        <v>风电调度单元</v>
      </c>
      <c r="K841" s="1" t="str">
        <f t="shared" si="330"/>
        <v>2023-07-15</v>
      </c>
      <c r="L841" s="3">
        <f ca="1" t="shared" si="333"/>
        <v>0.875</v>
      </c>
      <c r="M841" s="1">
        <f ca="1">SUM(OFFSET('96点'!M$5,(ROW(M841)-ROW(M$5))*4,,4))</f>
        <v>0</v>
      </c>
      <c r="N841" s="1" t="e">
        <f ca="1" t="shared" si="334"/>
        <v>#DIV/0!</v>
      </c>
      <c r="O841" s="1">
        <f ca="1">SUM(OFFSET('96点'!O$5,(ROW(O841)-ROW(O$5))*4,,4))</f>
        <v>0</v>
      </c>
      <c r="P841" s="1">
        <f ca="1">SUM(OFFSET('96点'!P$5,(ROW(P841)-ROW(P$5))*4,,4))</f>
        <v>0</v>
      </c>
      <c r="Q841" s="1" t="e">
        <f ca="1" t="shared" si="335"/>
        <v>#DIV/0!</v>
      </c>
      <c r="R841" s="1" t="e">
        <f ca="1" t="shared" si="336"/>
        <v>#DIV/0!</v>
      </c>
      <c r="S841" s="1">
        <f ca="1">SUM(OFFSET('96点'!S$5,(ROW(S841)-ROW(S$5))*4,,4))</f>
        <v>0</v>
      </c>
      <c r="T841" s="1">
        <f ca="1">SUM(OFFSET('96点'!T$5,(ROW(T841)-ROW(T$5))*4,,4))</f>
        <v>0</v>
      </c>
      <c r="U841" s="1" t="e">
        <f ca="1" t="shared" si="337"/>
        <v>#DIV/0!</v>
      </c>
      <c r="V841" s="1">
        <f ca="1">SUM(OFFSET('96点'!V$5,(ROW(V841)-ROW(V$5))*4,,4))</f>
        <v>0</v>
      </c>
      <c r="W841" s="1">
        <f ca="1">SUM(OFFSET('96点'!W$5,(ROW(W841)-ROW(W$5))*4,,4))</f>
        <v>0</v>
      </c>
      <c r="X841" s="1" t="e">
        <f ca="1" t="shared" si="338"/>
        <v>#DIV/0!</v>
      </c>
      <c r="Y841" s="1" t="e">
        <f ca="1" t="shared" si="339"/>
        <v>#DIV/0!</v>
      </c>
      <c r="Z841" s="1">
        <f ca="1">SUM(OFFSET('96点'!Z$5,(ROW(Z841)-ROW(Z$5))*4,,4))</f>
        <v>0</v>
      </c>
      <c r="AA841" s="1">
        <f ca="1">SUM(OFFSET('96点'!AA$5,(ROW(AA841)-ROW(AA$5))*4,,4))</f>
        <v>0</v>
      </c>
      <c r="AB841" s="1" t="e">
        <f ca="1" t="shared" si="340"/>
        <v>#DIV/0!</v>
      </c>
      <c r="AC841" s="1">
        <f ca="1">SUM(OFFSET('96点'!AC$5,(ROW(AC841)-ROW(AC$5))*4,,4))</f>
        <v>0</v>
      </c>
      <c r="AD841" s="1">
        <f ca="1">SUM(OFFSET('96点'!AD$5,(ROW(AD841)-ROW(AD$5))*4,,4))</f>
        <v>0</v>
      </c>
      <c r="AE841" s="1" t="e">
        <f ca="1" t="shared" si="341"/>
        <v>#DIV/0!</v>
      </c>
      <c r="AF841" s="1" t="e">
        <f ca="1" t="shared" si="342"/>
        <v>#DIV/0!</v>
      </c>
      <c r="AG841" s="1">
        <f ca="1">SUM(OFFSET('96点'!AG$5,(ROW(AG841)-ROW(AG$5))*4,,4))</f>
        <v>0</v>
      </c>
      <c r="AH841" s="1">
        <f ca="1">SUM(OFFSET('96点'!AH$5,(ROW(AH841)-ROW(AH$5))*4,,4))</f>
        <v>0</v>
      </c>
      <c r="AI841" s="1" t="e">
        <f ca="1" t="shared" si="343"/>
        <v>#DIV/0!</v>
      </c>
      <c r="AJ841" s="1">
        <f ca="1">SUM(OFFSET('96点'!AJ$5,(ROW(AJ841)-ROW(AJ$5))*4,,4))</f>
        <v>0</v>
      </c>
      <c r="AK841" s="1">
        <f ca="1">SUM(OFFSET('96点'!AK$5,(ROW(AK841)-ROW(AK$5))*4,,4))</f>
        <v>0</v>
      </c>
      <c r="AL841" s="1" t="e">
        <f ca="1" t="shared" si="344"/>
        <v>#DIV/0!</v>
      </c>
      <c r="AM841" s="1" t="e">
        <f ca="1" t="shared" si="345"/>
        <v>#DIV/0!</v>
      </c>
      <c r="AN841" s="1">
        <f ca="1">SUM(OFFSET('96点'!AN$5,(ROW(AN841)-ROW(AN$5))*4,,4))</f>
        <v>0</v>
      </c>
      <c r="AO841" s="1">
        <f ca="1">SUM(OFFSET('96点'!AO$5,(ROW(AO841)-ROW(AO$5))*4,,4))</f>
        <v>0</v>
      </c>
      <c r="AP841" s="1" t="e">
        <f ca="1" t="shared" si="346"/>
        <v>#DIV/0!</v>
      </c>
      <c r="AQ841" s="1">
        <f ca="1">SUM(OFFSET('96点'!AQ$5,(ROW(AQ841)-ROW(AQ$5))*4,,4))</f>
        <v>0</v>
      </c>
      <c r="AR841" s="1">
        <f ca="1">SUM(OFFSET('96点'!AR$5,(ROW(AR841)-ROW(AR$5))*4,,4))</f>
        <v>0</v>
      </c>
      <c r="AS841" s="1" t="e">
        <f ca="1" t="shared" si="347"/>
        <v>#DIV/0!</v>
      </c>
      <c r="AT841" s="1" t="e">
        <f ca="1" t="shared" si="348"/>
        <v>#DIV/0!</v>
      </c>
      <c r="AU841" s="1">
        <f ca="1">SUM(OFFSET('96点'!AU$5,(ROW(AU841)-ROW(AU$5))*4,,4))</f>
        <v>0</v>
      </c>
      <c r="AV841" s="1">
        <f ca="1">SUM(OFFSET('96点'!AV$5,(ROW(AV841)-ROW(AV$5))*4,,4))</f>
        <v>0</v>
      </c>
      <c r="AW841" s="1" t="e">
        <f ca="1" t="shared" si="349"/>
        <v>#DIV/0!</v>
      </c>
      <c r="AX841" s="1">
        <f ca="1">SUM(OFFSET('96点'!AX$5,(ROW(AX841)-ROW(AX$5))*4,,4))</f>
        <v>0</v>
      </c>
      <c r="AY841" s="1">
        <f ca="1">SUM(OFFSET('96点'!AY$5,(ROW(AY841)-ROW(AY$5))*4,,4))</f>
        <v>0</v>
      </c>
      <c r="AZ841" s="1" t="e">
        <f ca="1" t="shared" si="350"/>
        <v>#DIV/0!</v>
      </c>
      <c r="BA841" s="1" t="e">
        <f ca="1" t="shared" si="351"/>
        <v>#DIV/0!</v>
      </c>
      <c r="BB841" s="1">
        <f ca="1">SUM(OFFSET('96点'!BB$5,(ROW(BB841)-ROW(BB$5))*4,,4))</f>
        <v>0</v>
      </c>
    </row>
    <row r="842" spans="3:54">
      <c r="C842" s="1">
        <f t="shared" si="327"/>
        <v>838</v>
      </c>
      <c r="D842" s="1">
        <f t="shared" si="328"/>
        <v>24</v>
      </c>
      <c r="E842" s="1">
        <f t="shared" si="331"/>
        <v>45122</v>
      </c>
      <c r="F842" s="1" t="str">
        <f t="shared" si="329"/>
        <v>20230715</v>
      </c>
      <c r="G842">
        <f t="shared" si="332"/>
        <v>1</v>
      </c>
      <c r="J842" s="1" t="str">
        <f>INDEX(辅助表!$F$3:$F$14,G842)</f>
        <v>风电调度单元</v>
      </c>
      <c r="K842" s="1" t="str">
        <f t="shared" si="330"/>
        <v>2023-07-15</v>
      </c>
      <c r="L842" s="3">
        <f ca="1" t="shared" si="333"/>
        <v>0.916666666666667</v>
      </c>
      <c r="M842" s="1">
        <f ca="1">SUM(OFFSET('96点'!M$5,(ROW(M842)-ROW(M$5))*4,,4))</f>
        <v>0</v>
      </c>
      <c r="N842" s="1" t="e">
        <f ca="1" t="shared" si="334"/>
        <v>#DIV/0!</v>
      </c>
      <c r="O842" s="1">
        <f ca="1">SUM(OFFSET('96点'!O$5,(ROW(O842)-ROW(O$5))*4,,4))</f>
        <v>0</v>
      </c>
      <c r="P842" s="1">
        <f ca="1">SUM(OFFSET('96点'!P$5,(ROW(P842)-ROW(P$5))*4,,4))</f>
        <v>0</v>
      </c>
      <c r="Q842" s="1" t="e">
        <f ca="1" t="shared" si="335"/>
        <v>#DIV/0!</v>
      </c>
      <c r="R842" s="1" t="e">
        <f ca="1" t="shared" si="336"/>
        <v>#DIV/0!</v>
      </c>
      <c r="S842" s="1">
        <f ca="1">SUM(OFFSET('96点'!S$5,(ROW(S842)-ROW(S$5))*4,,4))</f>
        <v>0</v>
      </c>
      <c r="T842" s="1">
        <f ca="1">SUM(OFFSET('96点'!T$5,(ROW(T842)-ROW(T$5))*4,,4))</f>
        <v>0</v>
      </c>
      <c r="U842" s="1" t="e">
        <f ca="1" t="shared" si="337"/>
        <v>#DIV/0!</v>
      </c>
      <c r="V842" s="1">
        <f ca="1">SUM(OFFSET('96点'!V$5,(ROW(V842)-ROW(V$5))*4,,4))</f>
        <v>0</v>
      </c>
      <c r="W842" s="1">
        <f ca="1">SUM(OFFSET('96点'!W$5,(ROW(W842)-ROW(W$5))*4,,4))</f>
        <v>0</v>
      </c>
      <c r="X842" s="1" t="e">
        <f ca="1" t="shared" si="338"/>
        <v>#DIV/0!</v>
      </c>
      <c r="Y842" s="1" t="e">
        <f ca="1" t="shared" si="339"/>
        <v>#DIV/0!</v>
      </c>
      <c r="Z842" s="1">
        <f ca="1">SUM(OFFSET('96点'!Z$5,(ROW(Z842)-ROW(Z$5))*4,,4))</f>
        <v>0</v>
      </c>
      <c r="AA842" s="1">
        <f ca="1">SUM(OFFSET('96点'!AA$5,(ROW(AA842)-ROW(AA$5))*4,,4))</f>
        <v>0</v>
      </c>
      <c r="AB842" s="1" t="e">
        <f ca="1" t="shared" si="340"/>
        <v>#DIV/0!</v>
      </c>
      <c r="AC842" s="1">
        <f ca="1">SUM(OFFSET('96点'!AC$5,(ROW(AC842)-ROW(AC$5))*4,,4))</f>
        <v>0</v>
      </c>
      <c r="AD842" s="1">
        <f ca="1">SUM(OFFSET('96点'!AD$5,(ROW(AD842)-ROW(AD$5))*4,,4))</f>
        <v>0</v>
      </c>
      <c r="AE842" s="1" t="e">
        <f ca="1" t="shared" si="341"/>
        <v>#DIV/0!</v>
      </c>
      <c r="AF842" s="1" t="e">
        <f ca="1" t="shared" si="342"/>
        <v>#DIV/0!</v>
      </c>
      <c r="AG842" s="1">
        <f ca="1">SUM(OFFSET('96点'!AG$5,(ROW(AG842)-ROW(AG$5))*4,,4))</f>
        <v>0</v>
      </c>
      <c r="AH842" s="1">
        <f ca="1">SUM(OFFSET('96点'!AH$5,(ROW(AH842)-ROW(AH$5))*4,,4))</f>
        <v>0</v>
      </c>
      <c r="AI842" s="1" t="e">
        <f ca="1" t="shared" si="343"/>
        <v>#DIV/0!</v>
      </c>
      <c r="AJ842" s="1">
        <f ca="1">SUM(OFFSET('96点'!AJ$5,(ROW(AJ842)-ROW(AJ$5))*4,,4))</f>
        <v>0</v>
      </c>
      <c r="AK842" s="1">
        <f ca="1">SUM(OFFSET('96点'!AK$5,(ROW(AK842)-ROW(AK$5))*4,,4))</f>
        <v>0</v>
      </c>
      <c r="AL842" s="1" t="e">
        <f ca="1" t="shared" si="344"/>
        <v>#DIV/0!</v>
      </c>
      <c r="AM842" s="1" t="e">
        <f ca="1" t="shared" si="345"/>
        <v>#DIV/0!</v>
      </c>
      <c r="AN842" s="1">
        <f ca="1">SUM(OFFSET('96点'!AN$5,(ROW(AN842)-ROW(AN$5))*4,,4))</f>
        <v>0</v>
      </c>
      <c r="AO842" s="1">
        <f ca="1">SUM(OFFSET('96点'!AO$5,(ROW(AO842)-ROW(AO$5))*4,,4))</f>
        <v>0</v>
      </c>
      <c r="AP842" s="1" t="e">
        <f ca="1" t="shared" si="346"/>
        <v>#DIV/0!</v>
      </c>
      <c r="AQ842" s="1">
        <f ca="1">SUM(OFFSET('96点'!AQ$5,(ROW(AQ842)-ROW(AQ$5))*4,,4))</f>
        <v>0</v>
      </c>
      <c r="AR842" s="1">
        <f ca="1">SUM(OFFSET('96点'!AR$5,(ROW(AR842)-ROW(AR$5))*4,,4))</f>
        <v>0</v>
      </c>
      <c r="AS842" s="1" t="e">
        <f ca="1" t="shared" si="347"/>
        <v>#DIV/0!</v>
      </c>
      <c r="AT842" s="1" t="e">
        <f ca="1" t="shared" si="348"/>
        <v>#DIV/0!</v>
      </c>
      <c r="AU842" s="1">
        <f ca="1">SUM(OFFSET('96点'!AU$5,(ROW(AU842)-ROW(AU$5))*4,,4))</f>
        <v>0</v>
      </c>
      <c r="AV842" s="1">
        <f ca="1">SUM(OFFSET('96点'!AV$5,(ROW(AV842)-ROW(AV$5))*4,,4))</f>
        <v>0</v>
      </c>
      <c r="AW842" s="1" t="e">
        <f ca="1" t="shared" si="349"/>
        <v>#DIV/0!</v>
      </c>
      <c r="AX842" s="1">
        <f ca="1">SUM(OFFSET('96点'!AX$5,(ROW(AX842)-ROW(AX$5))*4,,4))</f>
        <v>0</v>
      </c>
      <c r="AY842" s="1">
        <f ca="1">SUM(OFFSET('96点'!AY$5,(ROW(AY842)-ROW(AY$5))*4,,4))</f>
        <v>0</v>
      </c>
      <c r="AZ842" s="1" t="e">
        <f ca="1" t="shared" si="350"/>
        <v>#DIV/0!</v>
      </c>
      <c r="BA842" s="1" t="e">
        <f ca="1" t="shared" si="351"/>
        <v>#DIV/0!</v>
      </c>
      <c r="BB842" s="1">
        <f ca="1">SUM(OFFSET('96点'!BB$5,(ROW(BB842)-ROW(BB$5))*4,,4))</f>
        <v>0</v>
      </c>
    </row>
    <row r="843" spans="3:54">
      <c r="C843" s="1">
        <f t="shared" si="327"/>
        <v>839</v>
      </c>
      <c r="D843" s="1">
        <f t="shared" si="328"/>
        <v>25</v>
      </c>
      <c r="E843" s="1">
        <f t="shared" si="331"/>
        <v>45122</v>
      </c>
      <c r="F843" s="1" t="str">
        <f t="shared" si="329"/>
        <v>20230715</v>
      </c>
      <c r="G843">
        <f t="shared" si="332"/>
        <v>1</v>
      </c>
      <c r="J843" s="1" t="str">
        <f>INDEX(辅助表!$F$3:$F$14,G843)</f>
        <v>风电调度单元</v>
      </c>
      <c r="K843" s="1" t="str">
        <f t="shared" si="330"/>
        <v>2023-07-15</v>
      </c>
      <c r="L843" s="3">
        <f ca="1" t="shared" si="333"/>
        <v>0.958333333333333</v>
      </c>
      <c r="M843" s="1">
        <f ca="1">SUM(OFFSET('96点'!M$5,(ROW(M843)-ROW(M$5))*4,,4))</f>
        <v>0</v>
      </c>
      <c r="N843" s="1" t="e">
        <f ca="1" t="shared" si="334"/>
        <v>#DIV/0!</v>
      </c>
      <c r="O843" s="1">
        <f ca="1">SUM(OFFSET('96点'!O$5,(ROW(O843)-ROW(O$5))*4,,4))</f>
        <v>0</v>
      </c>
      <c r="P843" s="1">
        <f ca="1">SUM(OFFSET('96点'!P$5,(ROW(P843)-ROW(P$5))*4,,4))</f>
        <v>0</v>
      </c>
      <c r="Q843" s="1" t="e">
        <f ca="1" t="shared" si="335"/>
        <v>#DIV/0!</v>
      </c>
      <c r="R843" s="1" t="e">
        <f ca="1" t="shared" si="336"/>
        <v>#DIV/0!</v>
      </c>
      <c r="S843" s="1">
        <f ca="1">SUM(OFFSET('96点'!S$5,(ROW(S843)-ROW(S$5))*4,,4))</f>
        <v>0</v>
      </c>
      <c r="T843" s="1">
        <f ca="1">SUM(OFFSET('96点'!T$5,(ROW(T843)-ROW(T$5))*4,,4))</f>
        <v>0</v>
      </c>
      <c r="U843" s="1" t="e">
        <f ca="1" t="shared" si="337"/>
        <v>#DIV/0!</v>
      </c>
      <c r="V843" s="1">
        <f ca="1">SUM(OFFSET('96点'!V$5,(ROW(V843)-ROW(V$5))*4,,4))</f>
        <v>0</v>
      </c>
      <c r="W843" s="1">
        <f ca="1">SUM(OFFSET('96点'!W$5,(ROW(W843)-ROW(W$5))*4,,4))</f>
        <v>0</v>
      </c>
      <c r="X843" s="1" t="e">
        <f ca="1" t="shared" si="338"/>
        <v>#DIV/0!</v>
      </c>
      <c r="Y843" s="1" t="e">
        <f ca="1" t="shared" si="339"/>
        <v>#DIV/0!</v>
      </c>
      <c r="Z843" s="1">
        <f ca="1">SUM(OFFSET('96点'!Z$5,(ROW(Z843)-ROW(Z$5))*4,,4))</f>
        <v>0</v>
      </c>
      <c r="AA843" s="1">
        <f ca="1">SUM(OFFSET('96点'!AA$5,(ROW(AA843)-ROW(AA$5))*4,,4))</f>
        <v>0</v>
      </c>
      <c r="AB843" s="1" t="e">
        <f ca="1" t="shared" si="340"/>
        <v>#DIV/0!</v>
      </c>
      <c r="AC843" s="1">
        <f ca="1">SUM(OFFSET('96点'!AC$5,(ROW(AC843)-ROW(AC$5))*4,,4))</f>
        <v>0</v>
      </c>
      <c r="AD843" s="1">
        <f ca="1">SUM(OFFSET('96点'!AD$5,(ROW(AD843)-ROW(AD$5))*4,,4))</f>
        <v>0</v>
      </c>
      <c r="AE843" s="1" t="e">
        <f ca="1" t="shared" si="341"/>
        <v>#DIV/0!</v>
      </c>
      <c r="AF843" s="1" t="e">
        <f ca="1" t="shared" si="342"/>
        <v>#DIV/0!</v>
      </c>
      <c r="AG843" s="1">
        <f ca="1">SUM(OFFSET('96点'!AG$5,(ROW(AG843)-ROW(AG$5))*4,,4))</f>
        <v>0</v>
      </c>
      <c r="AH843" s="1">
        <f ca="1">SUM(OFFSET('96点'!AH$5,(ROW(AH843)-ROW(AH$5))*4,,4))</f>
        <v>0</v>
      </c>
      <c r="AI843" s="1" t="e">
        <f ca="1" t="shared" si="343"/>
        <v>#DIV/0!</v>
      </c>
      <c r="AJ843" s="1">
        <f ca="1">SUM(OFFSET('96点'!AJ$5,(ROW(AJ843)-ROW(AJ$5))*4,,4))</f>
        <v>0</v>
      </c>
      <c r="AK843" s="1">
        <f ca="1">SUM(OFFSET('96点'!AK$5,(ROW(AK843)-ROW(AK$5))*4,,4))</f>
        <v>0</v>
      </c>
      <c r="AL843" s="1" t="e">
        <f ca="1" t="shared" si="344"/>
        <v>#DIV/0!</v>
      </c>
      <c r="AM843" s="1" t="e">
        <f ca="1" t="shared" si="345"/>
        <v>#DIV/0!</v>
      </c>
      <c r="AN843" s="1">
        <f ca="1">SUM(OFFSET('96点'!AN$5,(ROW(AN843)-ROW(AN$5))*4,,4))</f>
        <v>0</v>
      </c>
      <c r="AO843" s="1">
        <f ca="1">SUM(OFFSET('96点'!AO$5,(ROW(AO843)-ROW(AO$5))*4,,4))</f>
        <v>0</v>
      </c>
      <c r="AP843" s="1" t="e">
        <f ca="1" t="shared" si="346"/>
        <v>#DIV/0!</v>
      </c>
      <c r="AQ843" s="1">
        <f ca="1">SUM(OFFSET('96点'!AQ$5,(ROW(AQ843)-ROW(AQ$5))*4,,4))</f>
        <v>0</v>
      </c>
      <c r="AR843" s="1">
        <f ca="1">SUM(OFFSET('96点'!AR$5,(ROW(AR843)-ROW(AR$5))*4,,4))</f>
        <v>0</v>
      </c>
      <c r="AS843" s="1" t="e">
        <f ca="1" t="shared" si="347"/>
        <v>#DIV/0!</v>
      </c>
      <c r="AT843" s="1" t="e">
        <f ca="1" t="shared" si="348"/>
        <v>#DIV/0!</v>
      </c>
      <c r="AU843" s="1">
        <f ca="1">SUM(OFFSET('96点'!AU$5,(ROW(AU843)-ROW(AU$5))*4,,4))</f>
        <v>0</v>
      </c>
      <c r="AV843" s="1">
        <f ca="1">SUM(OFFSET('96点'!AV$5,(ROW(AV843)-ROW(AV$5))*4,,4))</f>
        <v>0</v>
      </c>
      <c r="AW843" s="1" t="e">
        <f ca="1" t="shared" si="349"/>
        <v>#DIV/0!</v>
      </c>
      <c r="AX843" s="1">
        <f ca="1">SUM(OFFSET('96点'!AX$5,(ROW(AX843)-ROW(AX$5))*4,,4))</f>
        <v>0</v>
      </c>
      <c r="AY843" s="1">
        <f ca="1">SUM(OFFSET('96点'!AY$5,(ROW(AY843)-ROW(AY$5))*4,,4))</f>
        <v>0</v>
      </c>
      <c r="AZ843" s="1" t="e">
        <f ca="1" t="shared" si="350"/>
        <v>#DIV/0!</v>
      </c>
      <c r="BA843" s="1" t="e">
        <f ca="1" t="shared" si="351"/>
        <v>#DIV/0!</v>
      </c>
      <c r="BB843" s="1">
        <f ca="1">SUM(OFFSET('96点'!BB$5,(ROW(BB843)-ROW(BB$5))*4,,4))</f>
        <v>0</v>
      </c>
    </row>
    <row r="844" spans="3:54">
      <c r="C844" s="1">
        <f t="shared" si="327"/>
        <v>840</v>
      </c>
      <c r="D844" s="1">
        <f t="shared" si="328"/>
        <v>26</v>
      </c>
      <c r="E844" s="1">
        <f t="shared" si="331"/>
        <v>45122</v>
      </c>
      <c r="F844" s="1" t="str">
        <f t="shared" si="329"/>
        <v>20230715</v>
      </c>
      <c r="G844">
        <f t="shared" si="332"/>
        <v>1</v>
      </c>
      <c r="J844" s="1" t="str">
        <f>INDEX(辅助表!$F$3:$F$14,G844)</f>
        <v>风电调度单元</v>
      </c>
      <c r="K844" s="1" t="str">
        <f t="shared" si="330"/>
        <v>2023-07-15</v>
      </c>
      <c r="L844" s="15" t="str">
        <f ca="1" t="shared" si="333"/>
        <v>24:00</v>
      </c>
      <c r="M844" s="1">
        <f ca="1">SUM(OFFSET('96点'!M$5,(ROW(M844)-ROW(M$5))*4,,4))</f>
        <v>0</v>
      </c>
      <c r="N844" s="1" t="e">
        <f ca="1" t="shared" si="334"/>
        <v>#DIV/0!</v>
      </c>
      <c r="O844" s="1">
        <f ca="1">SUM(OFFSET('96点'!O$5,(ROW(O844)-ROW(O$5))*4,,4))</f>
        <v>0</v>
      </c>
      <c r="P844" s="1">
        <f ca="1">SUM(OFFSET('96点'!P$5,(ROW(P844)-ROW(P$5))*4,,4))</f>
        <v>0</v>
      </c>
      <c r="Q844" s="1" t="e">
        <f ca="1" t="shared" si="335"/>
        <v>#DIV/0!</v>
      </c>
      <c r="R844" s="1" t="e">
        <f ca="1" t="shared" si="336"/>
        <v>#DIV/0!</v>
      </c>
      <c r="S844" s="1">
        <f ca="1">SUM(OFFSET('96点'!S$5,(ROW(S844)-ROW(S$5))*4,,4))</f>
        <v>0</v>
      </c>
      <c r="T844" s="1">
        <f ca="1">SUM(OFFSET('96点'!T$5,(ROW(T844)-ROW(T$5))*4,,4))</f>
        <v>0</v>
      </c>
      <c r="U844" s="1" t="e">
        <f ca="1" t="shared" si="337"/>
        <v>#DIV/0!</v>
      </c>
      <c r="V844" s="1">
        <f ca="1">SUM(OFFSET('96点'!V$5,(ROW(V844)-ROW(V$5))*4,,4))</f>
        <v>0</v>
      </c>
      <c r="W844" s="1">
        <f ca="1">SUM(OFFSET('96点'!W$5,(ROW(W844)-ROW(W$5))*4,,4))</f>
        <v>0</v>
      </c>
      <c r="X844" s="1" t="e">
        <f ca="1" t="shared" si="338"/>
        <v>#DIV/0!</v>
      </c>
      <c r="Y844" s="1" t="e">
        <f ca="1" t="shared" si="339"/>
        <v>#DIV/0!</v>
      </c>
      <c r="Z844" s="1">
        <f ca="1">SUM(OFFSET('96点'!Z$5,(ROW(Z844)-ROW(Z$5))*4,,4))</f>
        <v>0</v>
      </c>
      <c r="AA844" s="1">
        <f ca="1">SUM(OFFSET('96点'!AA$5,(ROW(AA844)-ROW(AA$5))*4,,4))</f>
        <v>0</v>
      </c>
      <c r="AB844" s="1" t="e">
        <f ca="1" t="shared" si="340"/>
        <v>#DIV/0!</v>
      </c>
      <c r="AC844" s="1">
        <f ca="1">SUM(OFFSET('96点'!AC$5,(ROW(AC844)-ROW(AC$5))*4,,4))</f>
        <v>0</v>
      </c>
      <c r="AD844" s="1">
        <f ca="1">SUM(OFFSET('96点'!AD$5,(ROW(AD844)-ROW(AD$5))*4,,4))</f>
        <v>0</v>
      </c>
      <c r="AE844" s="1" t="e">
        <f ca="1" t="shared" si="341"/>
        <v>#DIV/0!</v>
      </c>
      <c r="AF844" s="1" t="e">
        <f ca="1" t="shared" si="342"/>
        <v>#DIV/0!</v>
      </c>
      <c r="AG844" s="1">
        <f ca="1">SUM(OFFSET('96点'!AG$5,(ROW(AG844)-ROW(AG$5))*4,,4))</f>
        <v>0</v>
      </c>
      <c r="AH844" s="1">
        <f ca="1">SUM(OFFSET('96点'!AH$5,(ROW(AH844)-ROW(AH$5))*4,,4))</f>
        <v>0</v>
      </c>
      <c r="AI844" s="1" t="e">
        <f ca="1" t="shared" si="343"/>
        <v>#DIV/0!</v>
      </c>
      <c r="AJ844" s="1">
        <f ca="1">SUM(OFFSET('96点'!AJ$5,(ROW(AJ844)-ROW(AJ$5))*4,,4))</f>
        <v>0</v>
      </c>
      <c r="AK844" s="1">
        <f ca="1">SUM(OFFSET('96点'!AK$5,(ROW(AK844)-ROW(AK$5))*4,,4))</f>
        <v>0</v>
      </c>
      <c r="AL844" s="1" t="e">
        <f ca="1" t="shared" si="344"/>
        <v>#DIV/0!</v>
      </c>
      <c r="AM844" s="1" t="e">
        <f ca="1" t="shared" si="345"/>
        <v>#DIV/0!</v>
      </c>
      <c r="AN844" s="1">
        <f ca="1">SUM(OFFSET('96点'!AN$5,(ROW(AN844)-ROW(AN$5))*4,,4))</f>
        <v>0</v>
      </c>
      <c r="AO844" s="1">
        <f ca="1">SUM(OFFSET('96点'!AO$5,(ROW(AO844)-ROW(AO$5))*4,,4))</f>
        <v>0</v>
      </c>
      <c r="AP844" s="1" t="e">
        <f ca="1" t="shared" si="346"/>
        <v>#DIV/0!</v>
      </c>
      <c r="AQ844" s="1">
        <f ca="1">SUM(OFFSET('96点'!AQ$5,(ROW(AQ844)-ROW(AQ$5))*4,,4))</f>
        <v>0</v>
      </c>
      <c r="AR844" s="1">
        <f ca="1">SUM(OFFSET('96点'!AR$5,(ROW(AR844)-ROW(AR$5))*4,,4))</f>
        <v>0</v>
      </c>
      <c r="AS844" s="1" t="e">
        <f ca="1" t="shared" si="347"/>
        <v>#DIV/0!</v>
      </c>
      <c r="AT844" s="1" t="e">
        <f ca="1" t="shared" si="348"/>
        <v>#DIV/0!</v>
      </c>
      <c r="AU844" s="1">
        <f ca="1">SUM(OFFSET('96点'!AU$5,(ROW(AU844)-ROW(AU$5))*4,,4))</f>
        <v>0</v>
      </c>
      <c r="AV844" s="1">
        <f ca="1">SUM(OFFSET('96点'!AV$5,(ROW(AV844)-ROW(AV$5))*4,,4))</f>
        <v>0</v>
      </c>
      <c r="AW844" s="1" t="e">
        <f ca="1" t="shared" si="349"/>
        <v>#DIV/0!</v>
      </c>
      <c r="AX844" s="1">
        <f ca="1">SUM(OFFSET('96点'!AX$5,(ROW(AX844)-ROW(AX$5))*4,,4))</f>
        <v>0</v>
      </c>
      <c r="AY844" s="1">
        <f ca="1">SUM(OFFSET('96点'!AY$5,(ROW(AY844)-ROW(AY$5))*4,,4))</f>
        <v>0</v>
      </c>
      <c r="AZ844" s="1" t="e">
        <f ca="1" t="shared" si="350"/>
        <v>#DIV/0!</v>
      </c>
      <c r="BA844" s="1" t="e">
        <f ca="1" t="shared" si="351"/>
        <v>#DIV/0!</v>
      </c>
      <c r="BB844" s="1">
        <f ca="1">SUM(OFFSET('96点'!BB$5,(ROW(BB844)-ROW(BB$5))*4,,4))</f>
        <v>0</v>
      </c>
    </row>
    <row r="845" spans="3:54">
      <c r="C845" s="1">
        <f t="shared" si="327"/>
        <v>841</v>
      </c>
      <c r="D845" s="1">
        <f t="shared" si="328"/>
        <v>3</v>
      </c>
      <c r="E845" s="1">
        <f t="shared" si="331"/>
        <v>45122</v>
      </c>
      <c r="F845" s="1" t="str">
        <f t="shared" si="329"/>
        <v>20230715</v>
      </c>
      <c r="G845">
        <f t="shared" si="332"/>
        <v>2</v>
      </c>
      <c r="J845" s="1" t="str">
        <f>INDEX(辅助表!$F$3:$F$14,G845)</f>
        <v>测试机组#1调度单元</v>
      </c>
      <c r="K845" s="1" t="str">
        <f t="shared" si="330"/>
        <v>2023-07-15</v>
      </c>
      <c r="L845" s="3">
        <f ca="1" t="shared" si="333"/>
        <v>0.0416666666666667</v>
      </c>
      <c r="M845" s="1">
        <f ca="1">SUM(OFFSET('96点'!M$5,(ROW(M845)-ROW(M$5))*4,,4))</f>
        <v>0</v>
      </c>
      <c r="N845" s="1" t="e">
        <f ca="1" t="shared" si="334"/>
        <v>#DIV/0!</v>
      </c>
      <c r="O845" s="1">
        <f ca="1">SUM(OFFSET('96点'!O$5,(ROW(O845)-ROW(O$5))*4,,4))</f>
        <v>0</v>
      </c>
      <c r="P845" s="1">
        <f ca="1">SUM(OFFSET('96点'!P$5,(ROW(P845)-ROW(P$5))*4,,4))</f>
        <v>0</v>
      </c>
      <c r="Q845" s="1" t="e">
        <f ca="1" t="shared" si="335"/>
        <v>#DIV/0!</v>
      </c>
      <c r="R845" s="1" t="e">
        <f ca="1" t="shared" si="336"/>
        <v>#DIV/0!</v>
      </c>
      <c r="S845" s="1">
        <f ca="1">SUM(OFFSET('96点'!S$5,(ROW(S845)-ROW(S$5))*4,,4))</f>
        <v>0</v>
      </c>
      <c r="T845" s="1">
        <f ca="1">SUM(OFFSET('96点'!T$5,(ROW(T845)-ROW(T$5))*4,,4))</f>
        <v>0</v>
      </c>
      <c r="U845" s="1" t="e">
        <f ca="1" t="shared" si="337"/>
        <v>#DIV/0!</v>
      </c>
      <c r="V845" s="1">
        <f ca="1">SUM(OFFSET('96点'!V$5,(ROW(V845)-ROW(V$5))*4,,4))</f>
        <v>0</v>
      </c>
      <c r="W845" s="1">
        <f ca="1">SUM(OFFSET('96点'!W$5,(ROW(W845)-ROW(W$5))*4,,4))</f>
        <v>0</v>
      </c>
      <c r="X845" s="1" t="e">
        <f ca="1" t="shared" si="338"/>
        <v>#DIV/0!</v>
      </c>
      <c r="Y845" s="1" t="e">
        <f ca="1" t="shared" si="339"/>
        <v>#DIV/0!</v>
      </c>
      <c r="Z845" s="1">
        <f ca="1">SUM(OFFSET('96点'!Z$5,(ROW(Z845)-ROW(Z$5))*4,,4))</f>
        <v>0</v>
      </c>
      <c r="AA845" s="1">
        <f ca="1">SUM(OFFSET('96点'!AA$5,(ROW(AA845)-ROW(AA$5))*4,,4))</f>
        <v>0</v>
      </c>
      <c r="AB845" s="1" t="e">
        <f ca="1" t="shared" si="340"/>
        <v>#DIV/0!</v>
      </c>
      <c r="AC845" s="1">
        <f ca="1">SUM(OFFSET('96点'!AC$5,(ROW(AC845)-ROW(AC$5))*4,,4))</f>
        <v>0</v>
      </c>
      <c r="AD845" s="1">
        <f ca="1">SUM(OFFSET('96点'!AD$5,(ROW(AD845)-ROW(AD$5))*4,,4))</f>
        <v>0</v>
      </c>
      <c r="AE845" s="1" t="e">
        <f ca="1" t="shared" si="341"/>
        <v>#DIV/0!</v>
      </c>
      <c r="AF845" s="1" t="e">
        <f ca="1" t="shared" si="342"/>
        <v>#DIV/0!</v>
      </c>
      <c r="AG845" s="1">
        <f ca="1">SUM(OFFSET('96点'!AG$5,(ROW(AG845)-ROW(AG$5))*4,,4))</f>
        <v>0</v>
      </c>
      <c r="AH845" s="1">
        <f ca="1">SUM(OFFSET('96点'!AH$5,(ROW(AH845)-ROW(AH$5))*4,,4))</f>
        <v>0</v>
      </c>
      <c r="AI845" s="1" t="e">
        <f ca="1" t="shared" si="343"/>
        <v>#DIV/0!</v>
      </c>
      <c r="AJ845" s="1">
        <f ca="1">SUM(OFFSET('96点'!AJ$5,(ROW(AJ845)-ROW(AJ$5))*4,,4))</f>
        <v>0</v>
      </c>
      <c r="AK845" s="1">
        <f ca="1">SUM(OFFSET('96点'!AK$5,(ROW(AK845)-ROW(AK$5))*4,,4))</f>
        <v>0</v>
      </c>
      <c r="AL845" s="1" t="e">
        <f ca="1" t="shared" si="344"/>
        <v>#DIV/0!</v>
      </c>
      <c r="AM845" s="1" t="e">
        <f ca="1" t="shared" si="345"/>
        <v>#DIV/0!</v>
      </c>
      <c r="AN845" s="1">
        <f ca="1">SUM(OFFSET('96点'!AN$5,(ROW(AN845)-ROW(AN$5))*4,,4))</f>
        <v>0</v>
      </c>
      <c r="AO845" s="1">
        <f ca="1">SUM(OFFSET('96点'!AO$5,(ROW(AO845)-ROW(AO$5))*4,,4))</f>
        <v>0</v>
      </c>
      <c r="AP845" s="1" t="e">
        <f ca="1" t="shared" si="346"/>
        <v>#DIV/0!</v>
      </c>
      <c r="AQ845" s="1">
        <f ca="1">SUM(OFFSET('96点'!AQ$5,(ROW(AQ845)-ROW(AQ$5))*4,,4))</f>
        <v>0</v>
      </c>
      <c r="AR845" s="1">
        <f ca="1">SUM(OFFSET('96点'!AR$5,(ROW(AR845)-ROW(AR$5))*4,,4))</f>
        <v>0</v>
      </c>
      <c r="AS845" s="1" t="e">
        <f ca="1" t="shared" si="347"/>
        <v>#DIV/0!</v>
      </c>
      <c r="AT845" s="1" t="e">
        <f ca="1" t="shared" si="348"/>
        <v>#DIV/0!</v>
      </c>
      <c r="AU845" s="1">
        <f ca="1">SUM(OFFSET('96点'!AU$5,(ROW(AU845)-ROW(AU$5))*4,,4))</f>
        <v>0</v>
      </c>
      <c r="AV845" s="1">
        <f ca="1">SUM(OFFSET('96点'!AV$5,(ROW(AV845)-ROW(AV$5))*4,,4))</f>
        <v>0</v>
      </c>
      <c r="AW845" s="1" t="e">
        <f ca="1" t="shared" si="349"/>
        <v>#DIV/0!</v>
      </c>
      <c r="AX845" s="1">
        <f ca="1">SUM(OFFSET('96点'!AX$5,(ROW(AX845)-ROW(AX$5))*4,,4))</f>
        <v>0</v>
      </c>
      <c r="AY845" s="1">
        <f ca="1">SUM(OFFSET('96点'!AY$5,(ROW(AY845)-ROW(AY$5))*4,,4))</f>
        <v>0</v>
      </c>
      <c r="AZ845" s="1" t="e">
        <f ca="1" t="shared" si="350"/>
        <v>#DIV/0!</v>
      </c>
      <c r="BA845" s="1" t="e">
        <f ca="1" t="shared" si="351"/>
        <v>#DIV/0!</v>
      </c>
      <c r="BB845" s="1">
        <f ca="1">SUM(OFFSET('96点'!BB$5,(ROW(BB845)-ROW(BB$5))*4,,4))</f>
        <v>0</v>
      </c>
    </row>
    <row r="846" spans="3:54">
      <c r="C846" s="1">
        <f t="shared" si="327"/>
        <v>842</v>
      </c>
      <c r="D846" s="1">
        <f t="shared" si="328"/>
        <v>4</v>
      </c>
      <c r="E846" s="1">
        <f t="shared" si="331"/>
        <v>45122</v>
      </c>
      <c r="F846" s="1" t="str">
        <f t="shared" si="329"/>
        <v>20230715</v>
      </c>
      <c r="G846">
        <f t="shared" si="332"/>
        <v>2</v>
      </c>
      <c r="J846" s="1" t="str">
        <f>INDEX(辅助表!$F$3:$F$14,G846)</f>
        <v>测试机组#1调度单元</v>
      </c>
      <c r="K846" s="1" t="str">
        <f t="shared" si="330"/>
        <v>2023-07-15</v>
      </c>
      <c r="L846" s="3">
        <f ca="1" t="shared" si="333"/>
        <v>0.0833333333333333</v>
      </c>
      <c r="M846" s="1">
        <f ca="1">SUM(OFFSET('96点'!M$5,(ROW(M846)-ROW(M$5))*4,,4))</f>
        <v>0</v>
      </c>
      <c r="N846" s="1" t="e">
        <f ca="1" t="shared" si="334"/>
        <v>#DIV/0!</v>
      </c>
      <c r="O846" s="1">
        <f ca="1">SUM(OFFSET('96点'!O$5,(ROW(O846)-ROW(O$5))*4,,4))</f>
        <v>0</v>
      </c>
      <c r="P846" s="1">
        <f ca="1">SUM(OFFSET('96点'!P$5,(ROW(P846)-ROW(P$5))*4,,4))</f>
        <v>0</v>
      </c>
      <c r="Q846" s="1" t="e">
        <f ca="1" t="shared" si="335"/>
        <v>#DIV/0!</v>
      </c>
      <c r="R846" s="1" t="e">
        <f ca="1" t="shared" si="336"/>
        <v>#DIV/0!</v>
      </c>
      <c r="S846" s="1">
        <f ca="1">SUM(OFFSET('96点'!S$5,(ROW(S846)-ROW(S$5))*4,,4))</f>
        <v>0</v>
      </c>
      <c r="T846" s="1">
        <f ca="1">SUM(OFFSET('96点'!T$5,(ROW(T846)-ROW(T$5))*4,,4))</f>
        <v>0</v>
      </c>
      <c r="U846" s="1" t="e">
        <f ca="1" t="shared" si="337"/>
        <v>#DIV/0!</v>
      </c>
      <c r="V846" s="1">
        <f ca="1">SUM(OFFSET('96点'!V$5,(ROW(V846)-ROW(V$5))*4,,4))</f>
        <v>0</v>
      </c>
      <c r="W846" s="1">
        <f ca="1">SUM(OFFSET('96点'!W$5,(ROW(W846)-ROW(W$5))*4,,4))</f>
        <v>0</v>
      </c>
      <c r="X846" s="1" t="e">
        <f ca="1" t="shared" si="338"/>
        <v>#DIV/0!</v>
      </c>
      <c r="Y846" s="1" t="e">
        <f ca="1" t="shared" si="339"/>
        <v>#DIV/0!</v>
      </c>
      <c r="Z846" s="1">
        <f ca="1">SUM(OFFSET('96点'!Z$5,(ROW(Z846)-ROW(Z$5))*4,,4))</f>
        <v>0</v>
      </c>
      <c r="AA846" s="1">
        <f ca="1">SUM(OFFSET('96点'!AA$5,(ROW(AA846)-ROW(AA$5))*4,,4))</f>
        <v>0</v>
      </c>
      <c r="AB846" s="1" t="e">
        <f ca="1" t="shared" si="340"/>
        <v>#DIV/0!</v>
      </c>
      <c r="AC846" s="1">
        <f ca="1">SUM(OFFSET('96点'!AC$5,(ROW(AC846)-ROW(AC$5))*4,,4))</f>
        <v>0</v>
      </c>
      <c r="AD846" s="1">
        <f ca="1">SUM(OFFSET('96点'!AD$5,(ROW(AD846)-ROW(AD$5))*4,,4))</f>
        <v>0</v>
      </c>
      <c r="AE846" s="1" t="e">
        <f ca="1" t="shared" si="341"/>
        <v>#DIV/0!</v>
      </c>
      <c r="AF846" s="1" t="e">
        <f ca="1" t="shared" si="342"/>
        <v>#DIV/0!</v>
      </c>
      <c r="AG846" s="1">
        <f ca="1">SUM(OFFSET('96点'!AG$5,(ROW(AG846)-ROW(AG$5))*4,,4))</f>
        <v>0</v>
      </c>
      <c r="AH846" s="1">
        <f ca="1">SUM(OFFSET('96点'!AH$5,(ROW(AH846)-ROW(AH$5))*4,,4))</f>
        <v>0</v>
      </c>
      <c r="AI846" s="1" t="e">
        <f ca="1" t="shared" si="343"/>
        <v>#DIV/0!</v>
      </c>
      <c r="AJ846" s="1">
        <f ca="1">SUM(OFFSET('96点'!AJ$5,(ROW(AJ846)-ROW(AJ$5))*4,,4))</f>
        <v>0</v>
      </c>
      <c r="AK846" s="1">
        <f ca="1">SUM(OFFSET('96点'!AK$5,(ROW(AK846)-ROW(AK$5))*4,,4))</f>
        <v>0</v>
      </c>
      <c r="AL846" s="1" t="e">
        <f ca="1" t="shared" si="344"/>
        <v>#DIV/0!</v>
      </c>
      <c r="AM846" s="1" t="e">
        <f ca="1" t="shared" si="345"/>
        <v>#DIV/0!</v>
      </c>
      <c r="AN846" s="1">
        <f ca="1">SUM(OFFSET('96点'!AN$5,(ROW(AN846)-ROW(AN$5))*4,,4))</f>
        <v>0</v>
      </c>
      <c r="AO846" s="1">
        <f ca="1">SUM(OFFSET('96点'!AO$5,(ROW(AO846)-ROW(AO$5))*4,,4))</f>
        <v>0</v>
      </c>
      <c r="AP846" s="1" t="e">
        <f ca="1" t="shared" si="346"/>
        <v>#DIV/0!</v>
      </c>
      <c r="AQ846" s="1">
        <f ca="1">SUM(OFFSET('96点'!AQ$5,(ROW(AQ846)-ROW(AQ$5))*4,,4))</f>
        <v>0</v>
      </c>
      <c r="AR846" s="1">
        <f ca="1">SUM(OFFSET('96点'!AR$5,(ROW(AR846)-ROW(AR$5))*4,,4))</f>
        <v>0</v>
      </c>
      <c r="AS846" s="1" t="e">
        <f ca="1" t="shared" si="347"/>
        <v>#DIV/0!</v>
      </c>
      <c r="AT846" s="1" t="e">
        <f ca="1" t="shared" si="348"/>
        <v>#DIV/0!</v>
      </c>
      <c r="AU846" s="1">
        <f ca="1">SUM(OFFSET('96点'!AU$5,(ROW(AU846)-ROW(AU$5))*4,,4))</f>
        <v>0</v>
      </c>
      <c r="AV846" s="1">
        <f ca="1">SUM(OFFSET('96点'!AV$5,(ROW(AV846)-ROW(AV$5))*4,,4))</f>
        <v>0</v>
      </c>
      <c r="AW846" s="1" t="e">
        <f ca="1" t="shared" si="349"/>
        <v>#DIV/0!</v>
      </c>
      <c r="AX846" s="1">
        <f ca="1">SUM(OFFSET('96点'!AX$5,(ROW(AX846)-ROW(AX$5))*4,,4))</f>
        <v>0</v>
      </c>
      <c r="AY846" s="1">
        <f ca="1">SUM(OFFSET('96点'!AY$5,(ROW(AY846)-ROW(AY$5))*4,,4))</f>
        <v>0</v>
      </c>
      <c r="AZ846" s="1" t="e">
        <f ca="1" t="shared" si="350"/>
        <v>#DIV/0!</v>
      </c>
      <c r="BA846" s="1" t="e">
        <f ca="1" t="shared" si="351"/>
        <v>#DIV/0!</v>
      </c>
      <c r="BB846" s="1">
        <f ca="1">SUM(OFFSET('96点'!BB$5,(ROW(BB846)-ROW(BB$5))*4,,4))</f>
        <v>0</v>
      </c>
    </row>
    <row r="847" spans="3:54">
      <c r="C847" s="1">
        <f t="shared" si="327"/>
        <v>843</v>
      </c>
      <c r="D847" s="1">
        <f t="shared" si="328"/>
        <v>5</v>
      </c>
      <c r="E847" s="1">
        <f t="shared" si="331"/>
        <v>45122</v>
      </c>
      <c r="F847" s="1" t="str">
        <f t="shared" si="329"/>
        <v>20230715</v>
      </c>
      <c r="G847">
        <f t="shared" si="332"/>
        <v>2</v>
      </c>
      <c r="J847" s="1" t="str">
        <f>INDEX(辅助表!$F$3:$F$14,G847)</f>
        <v>测试机组#1调度单元</v>
      </c>
      <c r="K847" s="1" t="str">
        <f t="shared" si="330"/>
        <v>2023-07-15</v>
      </c>
      <c r="L847" s="3">
        <f ca="1" t="shared" si="333"/>
        <v>0.125</v>
      </c>
      <c r="M847" s="1">
        <f ca="1">SUM(OFFSET('96点'!M$5,(ROW(M847)-ROW(M$5))*4,,4))</f>
        <v>0</v>
      </c>
      <c r="N847" s="1" t="e">
        <f ca="1" t="shared" si="334"/>
        <v>#DIV/0!</v>
      </c>
      <c r="O847" s="1">
        <f ca="1">SUM(OFFSET('96点'!O$5,(ROW(O847)-ROW(O$5))*4,,4))</f>
        <v>0</v>
      </c>
      <c r="P847" s="1">
        <f ca="1">SUM(OFFSET('96点'!P$5,(ROW(P847)-ROW(P$5))*4,,4))</f>
        <v>0</v>
      </c>
      <c r="Q847" s="1" t="e">
        <f ca="1" t="shared" si="335"/>
        <v>#DIV/0!</v>
      </c>
      <c r="R847" s="1" t="e">
        <f ca="1" t="shared" si="336"/>
        <v>#DIV/0!</v>
      </c>
      <c r="S847" s="1">
        <f ca="1">SUM(OFFSET('96点'!S$5,(ROW(S847)-ROW(S$5))*4,,4))</f>
        <v>0</v>
      </c>
      <c r="T847" s="1">
        <f ca="1">SUM(OFFSET('96点'!T$5,(ROW(T847)-ROW(T$5))*4,,4))</f>
        <v>0</v>
      </c>
      <c r="U847" s="1" t="e">
        <f ca="1" t="shared" si="337"/>
        <v>#DIV/0!</v>
      </c>
      <c r="V847" s="1">
        <f ca="1">SUM(OFFSET('96点'!V$5,(ROW(V847)-ROW(V$5))*4,,4))</f>
        <v>0</v>
      </c>
      <c r="W847" s="1">
        <f ca="1">SUM(OFFSET('96点'!W$5,(ROW(W847)-ROW(W$5))*4,,4))</f>
        <v>0</v>
      </c>
      <c r="X847" s="1" t="e">
        <f ca="1" t="shared" si="338"/>
        <v>#DIV/0!</v>
      </c>
      <c r="Y847" s="1" t="e">
        <f ca="1" t="shared" si="339"/>
        <v>#DIV/0!</v>
      </c>
      <c r="Z847" s="1">
        <f ca="1">SUM(OFFSET('96点'!Z$5,(ROW(Z847)-ROW(Z$5))*4,,4))</f>
        <v>0</v>
      </c>
      <c r="AA847" s="1">
        <f ca="1">SUM(OFFSET('96点'!AA$5,(ROW(AA847)-ROW(AA$5))*4,,4))</f>
        <v>0</v>
      </c>
      <c r="AB847" s="1" t="e">
        <f ca="1" t="shared" si="340"/>
        <v>#DIV/0!</v>
      </c>
      <c r="AC847" s="1">
        <f ca="1">SUM(OFFSET('96点'!AC$5,(ROW(AC847)-ROW(AC$5))*4,,4))</f>
        <v>0</v>
      </c>
      <c r="AD847" s="1">
        <f ca="1">SUM(OFFSET('96点'!AD$5,(ROW(AD847)-ROW(AD$5))*4,,4))</f>
        <v>0</v>
      </c>
      <c r="AE847" s="1" t="e">
        <f ca="1" t="shared" si="341"/>
        <v>#DIV/0!</v>
      </c>
      <c r="AF847" s="1" t="e">
        <f ca="1" t="shared" si="342"/>
        <v>#DIV/0!</v>
      </c>
      <c r="AG847" s="1">
        <f ca="1">SUM(OFFSET('96点'!AG$5,(ROW(AG847)-ROW(AG$5))*4,,4))</f>
        <v>0</v>
      </c>
      <c r="AH847" s="1">
        <f ca="1">SUM(OFFSET('96点'!AH$5,(ROW(AH847)-ROW(AH$5))*4,,4))</f>
        <v>0</v>
      </c>
      <c r="AI847" s="1" t="e">
        <f ca="1" t="shared" si="343"/>
        <v>#DIV/0!</v>
      </c>
      <c r="AJ847" s="1">
        <f ca="1">SUM(OFFSET('96点'!AJ$5,(ROW(AJ847)-ROW(AJ$5))*4,,4))</f>
        <v>0</v>
      </c>
      <c r="AK847" s="1">
        <f ca="1">SUM(OFFSET('96点'!AK$5,(ROW(AK847)-ROW(AK$5))*4,,4))</f>
        <v>0</v>
      </c>
      <c r="AL847" s="1" t="e">
        <f ca="1" t="shared" si="344"/>
        <v>#DIV/0!</v>
      </c>
      <c r="AM847" s="1" t="e">
        <f ca="1" t="shared" si="345"/>
        <v>#DIV/0!</v>
      </c>
      <c r="AN847" s="1">
        <f ca="1">SUM(OFFSET('96点'!AN$5,(ROW(AN847)-ROW(AN$5))*4,,4))</f>
        <v>0</v>
      </c>
      <c r="AO847" s="1">
        <f ca="1">SUM(OFFSET('96点'!AO$5,(ROW(AO847)-ROW(AO$5))*4,,4))</f>
        <v>0</v>
      </c>
      <c r="AP847" s="1" t="e">
        <f ca="1" t="shared" si="346"/>
        <v>#DIV/0!</v>
      </c>
      <c r="AQ847" s="1">
        <f ca="1">SUM(OFFSET('96点'!AQ$5,(ROW(AQ847)-ROW(AQ$5))*4,,4))</f>
        <v>0</v>
      </c>
      <c r="AR847" s="1">
        <f ca="1">SUM(OFFSET('96点'!AR$5,(ROW(AR847)-ROW(AR$5))*4,,4))</f>
        <v>0</v>
      </c>
      <c r="AS847" s="1" t="e">
        <f ca="1" t="shared" si="347"/>
        <v>#DIV/0!</v>
      </c>
      <c r="AT847" s="1" t="e">
        <f ca="1" t="shared" si="348"/>
        <v>#DIV/0!</v>
      </c>
      <c r="AU847" s="1">
        <f ca="1">SUM(OFFSET('96点'!AU$5,(ROW(AU847)-ROW(AU$5))*4,,4))</f>
        <v>0</v>
      </c>
      <c r="AV847" s="1">
        <f ca="1">SUM(OFFSET('96点'!AV$5,(ROW(AV847)-ROW(AV$5))*4,,4))</f>
        <v>0</v>
      </c>
      <c r="AW847" s="1" t="e">
        <f ca="1" t="shared" si="349"/>
        <v>#DIV/0!</v>
      </c>
      <c r="AX847" s="1">
        <f ca="1">SUM(OFFSET('96点'!AX$5,(ROW(AX847)-ROW(AX$5))*4,,4))</f>
        <v>0</v>
      </c>
      <c r="AY847" s="1">
        <f ca="1">SUM(OFFSET('96点'!AY$5,(ROW(AY847)-ROW(AY$5))*4,,4))</f>
        <v>0</v>
      </c>
      <c r="AZ847" s="1" t="e">
        <f ca="1" t="shared" si="350"/>
        <v>#DIV/0!</v>
      </c>
      <c r="BA847" s="1" t="e">
        <f ca="1" t="shared" si="351"/>
        <v>#DIV/0!</v>
      </c>
      <c r="BB847" s="1">
        <f ca="1">SUM(OFFSET('96点'!BB$5,(ROW(BB847)-ROW(BB$5))*4,,4))</f>
        <v>0</v>
      </c>
    </row>
    <row r="848" spans="3:54">
      <c r="C848" s="1">
        <f t="shared" si="327"/>
        <v>844</v>
      </c>
      <c r="D848" s="1">
        <f t="shared" si="328"/>
        <v>6</v>
      </c>
      <c r="E848" s="1">
        <f t="shared" si="331"/>
        <v>45122</v>
      </c>
      <c r="F848" s="1" t="str">
        <f t="shared" si="329"/>
        <v>20230715</v>
      </c>
      <c r="G848">
        <f t="shared" si="332"/>
        <v>2</v>
      </c>
      <c r="J848" s="1" t="str">
        <f>INDEX(辅助表!$F$3:$F$14,G848)</f>
        <v>测试机组#1调度单元</v>
      </c>
      <c r="K848" s="1" t="str">
        <f t="shared" si="330"/>
        <v>2023-07-15</v>
      </c>
      <c r="L848" s="3">
        <f ca="1" t="shared" si="333"/>
        <v>0.166666666666667</v>
      </c>
      <c r="M848" s="1">
        <f ca="1">SUM(OFFSET('96点'!M$5,(ROW(M848)-ROW(M$5))*4,,4))</f>
        <v>0</v>
      </c>
      <c r="N848" s="1" t="e">
        <f ca="1" t="shared" si="334"/>
        <v>#DIV/0!</v>
      </c>
      <c r="O848" s="1">
        <f ca="1">SUM(OFFSET('96点'!O$5,(ROW(O848)-ROW(O$5))*4,,4))</f>
        <v>0</v>
      </c>
      <c r="P848" s="1">
        <f ca="1">SUM(OFFSET('96点'!P$5,(ROW(P848)-ROW(P$5))*4,,4))</f>
        <v>0</v>
      </c>
      <c r="Q848" s="1" t="e">
        <f ca="1" t="shared" si="335"/>
        <v>#DIV/0!</v>
      </c>
      <c r="R848" s="1" t="e">
        <f ca="1" t="shared" si="336"/>
        <v>#DIV/0!</v>
      </c>
      <c r="S848" s="1">
        <f ca="1">SUM(OFFSET('96点'!S$5,(ROW(S848)-ROW(S$5))*4,,4))</f>
        <v>0</v>
      </c>
      <c r="T848" s="1">
        <f ca="1">SUM(OFFSET('96点'!T$5,(ROW(T848)-ROW(T$5))*4,,4))</f>
        <v>0</v>
      </c>
      <c r="U848" s="1" t="e">
        <f ca="1" t="shared" si="337"/>
        <v>#DIV/0!</v>
      </c>
      <c r="V848" s="1">
        <f ca="1">SUM(OFFSET('96点'!V$5,(ROW(V848)-ROW(V$5))*4,,4))</f>
        <v>0</v>
      </c>
      <c r="W848" s="1">
        <f ca="1">SUM(OFFSET('96点'!W$5,(ROW(W848)-ROW(W$5))*4,,4))</f>
        <v>0</v>
      </c>
      <c r="X848" s="1" t="e">
        <f ca="1" t="shared" si="338"/>
        <v>#DIV/0!</v>
      </c>
      <c r="Y848" s="1" t="e">
        <f ca="1" t="shared" si="339"/>
        <v>#DIV/0!</v>
      </c>
      <c r="Z848" s="1">
        <f ca="1">SUM(OFFSET('96点'!Z$5,(ROW(Z848)-ROW(Z$5))*4,,4))</f>
        <v>0</v>
      </c>
      <c r="AA848" s="1">
        <f ca="1">SUM(OFFSET('96点'!AA$5,(ROW(AA848)-ROW(AA$5))*4,,4))</f>
        <v>0</v>
      </c>
      <c r="AB848" s="1" t="e">
        <f ca="1" t="shared" si="340"/>
        <v>#DIV/0!</v>
      </c>
      <c r="AC848" s="1">
        <f ca="1">SUM(OFFSET('96点'!AC$5,(ROW(AC848)-ROW(AC$5))*4,,4))</f>
        <v>0</v>
      </c>
      <c r="AD848" s="1">
        <f ca="1">SUM(OFFSET('96点'!AD$5,(ROW(AD848)-ROW(AD$5))*4,,4))</f>
        <v>0</v>
      </c>
      <c r="AE848" s="1" t="e">
        <f ca="1" t="shared" si="341"/>
        <v>#DIV/0!</v>
      </c>
      <c r="AF848" s="1" t="e">
        <f ca="1" t="shared" si="342"/>
        <v>#DIV/0!</v>
      </c>
      <c r="AG848" s="1">
        <f ca="1">SUM(OFFSET('96点'!AG$5,(ROW(AG848)-ROW(AG$5))*4,,4))</f>
        <v>0</v>
      </c>
      <c r="AH848" s="1">
        <f ca="1">SUM(OFFSET('96点'!AH$5,(ROW(AH848)-ROW(AH$5))*4,,4))</f>
        <v>0</v>
      </c>
      <c r="AI848" s="1" t="e">
        <f ca="1" t="shared" si="343"/>
        <v>#DIV/0!</v>
      </c>
      <c r="AJ848" s="1">
        <f ca="1">SUM(OFFSET('96点'!AJ$5,(ROW(AJ848)-ROW(AJ$5))*4,,4))</f>
        <v>0</v>
      </c>
      <c r="AK848" s="1">
        <f ca="1">SUM(OFFSET('96点'!AK$5,(ROW(AK848)-ROW(AK$5))*4,,4))</f>
        <v>0</v>
      </c>
      <c r="AL848" s="1" t="e">
        <f ca="1" t="shared" si="344"/>
        <v>#DIV/0!</v>
      </c>
      <c r="AM848" s="1" t="e">
        <f ca="1" t="shared" si="345"/>
        <v>#DIV/0!</v>
      </c>
      <c r="AN848" s="1">
        <f ca="1">SUM(OFFSET('96点'!AN$5,(ROW(AN848)-ROW(AN$5))*4,,4))</f>
        <v>0</v>
      </c>
      <c r="AO848" s="1">
        <f ca="1">SUM(OFFSET('96点'!AO$5,(ROW(AO848)-ROW(AO$5))*4,,4))</f>
        <v>0</v>
      </c>
      <c r="AP848" s="1" t="e">
        <f ca="1" t="shared" si="346"/>
        <v>#DIV/0!</v>
      </c>
      <c r="AQ848" s="1">
        <f ca="1">SUM(OFFSET('96点'!AQ$5,(ROW(AQ848)-ROW(AQ$5))*4,,4))</f>
        <v>0</v>
      </c>
      <c r="AR848" s="1">
        <f ca="1">SUM(OFFSET('96点'!AR$5,(ROW(AR848)-ROW(AR$5))*4,,4))</f>
        <v>0</v>
      </c>
      <c r="AS848" s="1" t="e">
        <f ca="1" t="shared" si="347"/>
        <v>#DIV/0!</v>
      </c>
      <c r="AT848" s="1" t="e">
        <f ca="1" t="shared" si="348"/>
        <v>#DIV/0!</v>
      </c>
      <c r="AU848" s="1">
        <f ca="1">SUM(OFFSET('96点'!AU$5,(ROW(AU848)-ROW(AU$5))*4,,4))</f>
        <v>0</v>
      </c>
      <c r="AV848" s="1">
        <f ca="1">SUM(OFFSET('96点'!AV$5,(ROW(AV848)-ROW(AV$5))*4,,4))</f>
        <v>0</v>
      </c>
      <c r="AW848" s="1" t="e">
        <f ca="1" t="shared" si="349"/>
        <v>#DIV/0!</v>
      </c>
      <c r="AX848" s="1">
        <f ca="1">SUM(OFFSET('96点'!AX$5,(ROW(AX848)-ROW(AX$5))*4,,4))</f>
        <v>0</v>
      </c>
      <c r="AY848" s="1">
        <f ca="1">SUM(OFFSET('96点'!AY$5,(ROW(AY848)-ROW(AY$5))*4,,4))</f>
        <v>0</v>
      </c>
      <c r="AZ848" s="1" t="e">
        <f ca="1" t="shared" si="350"/>
        <v>#DIV/0!</v>
      </c>
      <c r="BA848" s="1" t="e">
        <f ca="1" t="shared" si="351"/>
        <v>#DIV/0!</v>
      </c>
      <c r="BB848" s="1">
        <f ca="1">SUM(OFFSET('96点'!BB$5,(ROW(BB848)-ROW(BB$5))*4,,4))</f>
        <v>0</v>
      </c>
    </row>
    <row r="849" spans="3:54">
      <c r="C849" s="1">
        <f t="shared" si="327"/>
        <v>845</v>
      </c>
      <c r="D849" s="1">
        <f t="shared" si="328"/>
        <v>7</v>
      </c>
      <c r="E849" s="1">
        <f t="shared" si="331"/>
        <v>45122</v>
      </c>
      <c r="F849" s="1" t="str">
        <f t="shared" si="329"/>
        <v>20230715</v>
      </c>
      <c r="G849">
        <f t="shared" si="332"/>
        <v>2</v>
      </c>
      <c r="J849" s="1" t="str">
        <f>INDEX(辅助表!$F$3:$F$14,G849)</f>
        <v>测试机组#1调度单元</v>
      </c>
      <c r="K849" s="1" t="str">
        <f t="shared" si="330"/>
        <v>2023-07-15</v>
      </c>
      <c r="L849" s="3">
        <f ca="1" t="shared" si="333"/>
        <v>0.208333333333333</v>
      </c>
      <c r="M849" s="1">
        <f ca="1">SUM(OFFSET('96点'!M$5,(ROW(M849)-ROW(M$5))*4,,4))</f>
        <v>0</v>
      </c>
      <c r="N849" s="1" t="e">
        <f ca="1" t="shared" si="334"/>
        <v>#DIV/0!</v>
      </c>
      <c r="O849" s="1">
        <f ca="1">SUM(OFFSET('96点'!O$5,(ROW(O849)-ROW(O$5))*4,,4))</f>
        <v>0</v>
      </c>
      <c r="P849" s="1">
        <f ca="1">SUM(OFFSET('96点'!P$5,(ROW(P849)-ROW(P$5))*4,,4))</f>
        <v>0</v>
      </c>
      <c r="Q849" s="1" t="e">
        <f ca="1" t="shared" si="335"/>
        <v>#DIV/0!</v>
      </c>
      <c r="R849" s="1" t="e">
        <f ca="1" t="shared" si="336"/>
        <v>#DIV/0!</v>
      </c>
      <c r="S849" s="1">
        <f ca="1">SUM(OFFSET('96点'!S$5,(ROW(S849)-ROW(S$5))*4,,4))</f>
        <v>0</v>
      </c>
      <c r="T849" s="1">
        <f ca="1">SUM(OFFSET('96点'!T$5,(ROW(T849)-ROW(T$5))*4,,4))</f>
        <v>0</v>
      </c>
      <c r="U849" s="1" t="e">
        <f ca="1" t="shared" si="337"/>
        <v>#DIV/0!</v>
      </c>
      <c r="V849" s="1">
        <f ca="1">SUM(OFFSET('96点'!V$5,(ROW(V849)-ROW(V$5))*4,,4))</f>
        <v>0</v>
      </c>
      <c r="W849" s="1">
        <f ca="1">SUM(OFFSET('96点'!W$5,(ROW(W849)-ROW(W$5))*4,,4))</f>
        <v>0</v>
      </c>
      <c r="X849" s="1" t="e">
        <f ca="1" t="shared" si="338"/>
        <v>#DIV/0!</v>
      </c>
      <c r="Y849" s="1" t="e">
        <f ca="1" t="shared" si="339"/>
        <v>#DIV/0!</v>
      </c>
      <c r="Z849" s="1">
        <f ca="1">SUM(OFFSET('96点'!Z$5,(ROW(Z849)-ROW(Z$5))*4,,4))</f>
        <v>0</v>
      </c>
      <c r="AA849" s="1">
        <f ca="1">SUM(OFFSET('96点'!AA$5,(ROW(AA849)-ROW(AA$5))*4,,4))</f>
        <v>0</v>
      </c>
      <c r="AB849" s="1" t="e">
        <f ca="1" t="shared" si="340"/>
        <v>#DIV/0!</v>
      </c>
      <c r="AC849" s="1">
        <f ca="1">SUM(OFFSET('96点'!AC$5,(ROW(AC849)-ROW(AC$5))*4,,4))</f>
        <v>0</v>
      </c>
      <c r="AD849" s="1">
        <f ca="1">SUM(OFFSET('96点'!AD$5,(ROW(AD849)-ROW(AD$5))*4,,4))</f>
        <v>0</v>
      </c>
      <c r="AE849" s="1" t="e">
        <f ca="1" t="shared" si="341"/>
        <v>#DIV/0!</v>
      </c>
      <c r="AF849" s="1" t="e">
        <f ca="1" t="shared" si="342"/>
        <v>#DIV/0!</v>
      </c>
      <c r="AG849" s="1">
        <f ca="1">SUM(OFFSET('96点'!AG$5,(ROW(AG849)-ROW(AG$5))*4,,4))</f>
        <v>0</v>
      </c>
      <c r="AH849" s="1">
        <f ca="1">SUM(OFFSET('96点'!AH$5,(ROW(AH849)-ROW(AH$5))*4,,4))</f>
        <v>0</v>
      </c>
      <c r="AI849" s="1" t="e">
        <f ca="1" t="shared" si="343"/>
        <v>#DIV/0!</v>
      </c>
      <c r="AJ849" s="1">
        <f ca="1">SUM(OFFSET('96点'!AJ$5,(ROW(AJ849)-ROW(AJ$5))*4,,4))</f>
        <v>0</v>
      </c>
      <c r="AK849" s="1">
        <f ca="1">SUM(OFFSET('96点'!AK$5,(ROW(AK849)-ROW(AK$5))*4,,4))</f>
        <v>0</v>
      </c>
      <c r="AL849" s="1" t="e">
        <f ca="1" t="shared" si="344"/>
        <v>#DIV/0!</v>
      </c>
      <c r="AM849" s="1" t="e">
        <f ca="1" t="shared" si="345"/>
        <v>#DIV/0!</v>
      </c>
      <c r="AN849" s="1">
        <f ca="1">SUM(OFFSET('96点'!AN$5,(ROW(AN849)-ROW(AN$5))*4,,4))</f>
        <v>0</v>
      </c>
      <c r="AO849" s="1">
        <f ca="1">SUM(OFFSET('96点'!AO$5,(ROW(AO849)-ROW(AO$5))*4,,4))</f>
        <v>0</v>
      </c>
      <c r="AP849" s="1" t="e">
        <f ca="1" t="shared" si="346"/>
        <v>#DIV/0!</v>
      </c>
      <c r="AQ849" s="1">
        <f ca="1">SUM(OFFSET('96点'!AQ$5,(ROW(AQ849)-ROW(AQ$5))*4,,4))</f>
        <v>0</v>
      </c>
      <c r="AR849" s="1">
        <f ca="1">SUM(OFFSET('96点'!AR$5,(ROW(AR849)-ROW(AR$5))*4,,4))</f>
        <v>0</v>
      </c>
      <c r="AS849" s="1" t="e">
        <f ca="1" t="shared" si="347"/>
        <v>#DIV/0!</v>
      </c>
      <c r="AT849" s="1" t="e">
        <f ca="1" t="shared" si="348"/>
        <v>#DIV/0!</v>
      </c>
      <c r="AU849" s="1">
        <f ca="1">SUM(OFFSET('96点'!AU$5,(ROW(AU849)-ROW(AU$5))*4,,4))</f>
        <v>0</v>
      </c>
      <c r="AV849" s="1">
        <f ca="1">SUM(OFFSET('96点'!AV$5,(ROW(AV849)-ROW(AV$5))*4,,4))</f>
        <v>0</v>
      </c>
      <c r="AW849" s="1" t="e">
        <f ca="1" t="shared" si="349"/>
        <v>#DIV/0!</v>
      </c>
      <c r="AX849" s="1">
        <f ca="1">SUM(OFFSET('96点'!AX$5,(ROW(AX849)-ROW(AX$5))*4,,4))</f>
        <v>0</v>
      </c>
      <c r="AY849" s="1">
        <f ca="1">SUM(OFFSET('96点'!AY$5,(ROW(AY849)-ROW(AY$5))*4,,4))</f>
        <v>0</v>
      </c>
      <c r="AZ849" s="1" t="e">
        <f ca="1" t="shared" si="350"/>
        <v>#DIV/0!</v>
      </c>
      <c r="BA849" s="1" t="e">
        <f ca="1" t="shared" si="351"/>
        <v>#DIV/0!</v>
      </c>
      <c r="BB849" s="1">
        <f ca="1">SUM(OFFSET('96点'!BB$5,(ROW(BB849)-ROW(BB$5))*4,,4))</f>
        <v>0</v>
      </c>
    </row>
    <row r="850" spans="3:54">
      <c r="C850" s="1">
        <f t="shared" si="327"/>
        <v>846</v>
      </c>
      <c r="D850" s="1">
        <f t="shared" si="328"/>
        <v>8</v>
      </c>
      <c r="E850" s="1">
        <f t="shared" si="331"/>
        <v>45122</v>
      </c>
      <c r="F850" s="1" t="str">
        <f t="shared" si="329"/>
        <v>20230715</v>
      </c>
      <c r="G850">
        <f t="shared" si="332"/>
        <v>2</v>
      </c>
      <c r="J850" s="1" t="str">
        <f>INDEX(辅助表!$F$3:$F$14,G850)</f>
        <v>测试机组#1调度单元</v>
      </c>
      <c r="K850" s="1" t="str">
        <f t="shared" si="330"/>
        <v>2023-07-15</v>
      </c>
      <c r="L850" s="3">
        <f ca="1" t="shared" si="333"/>
        <v>0.25</v>
      </c>
      <c r="M850" s="1">
        <f ca="1">SUM(OFFSET('96点'!M$5,(ROW(M850)-ROW(M$5))*4,,4))</f>
        <v>0</v>
      </c>
      <c r="N850" s="1" t="e">
        <f ca="1" t="shared" si="334"/>
        <v>#DIV/0!</v>
      </c>
      <c r="O850" s="1">
        <f ca="1">SUM(OFFSET('96点'!O$5,(ROW(O850)-ROW(O$5))*4,,4))</f>
        <v>0</v>
      </c>
      <c r="P850" s="1">
        <f ca="1">SUM(OFFSET('96点'!P$5,(ROW(P850)-ROW(P$5))*4,,4))</f>
        <v>0</v>
      </c>
      <c r="Q850" s="1" t="e">
        <f ca="1" t="shared" si="335"/>
        <v>#DIV/0!</v>
      </c>
      <c r="R850" s="1" t="e">
        <f ca="1" t="shared" si="336"/>
        <v>#DIV/0!</v>
      </c>
      <c r="S850" s="1">
        <f ca="1">SUM(OFFSET('96点'!S$5,(ROW(S850)-ROW(S$5))*4,,4))</f>
        <v>0</v>
      </c>
      <c r="T850" s="1">
        <f ca="1">SUM(OFFSET('96点'!T$5,(ROW(T850)-ROW(T$5))*4,,4))</f>
        <v>0</v>
      </c>
      <c r="U850" s="1" t="e">
        <f ca="1" t="shared" si="337"/>
        <v>#DIV/0!</v>
      </c>
      <c r="V850" s="1">
        <f ca="1">SUM(OFFSET('96点'!V$5,(ROW(V850)-ROW(V$5))*4,,4))</f>
        <v>0</v>
      </c>
      <c r="W850" s="1">
        <f ca="1">SUM(OFFSET('96点'!W$5,(ROW(W850)-ROW(W$5))*4,,4))</f>
        <v>0</v>
      </c>
      <c r="X850" s="1" t="e">
        <f ca="1" t="shared" si="338"/>
        <v>#DIV/0!</v>
      </c>
      <c r="Y850" s="1" t="e">
        <f ca="1" t="shared" si="339"/>
        <v>#DIV/0!</v>
      </c>
      <c r="Z850" s="1">
        <f ca="1">SUM(OFFSET('96点'!Z$5,(ROW(Z850)-ROW(Z$5))*4,,4))</f>
        <v>0</v>
      </c>
      <c r="AA850" s="1">
        <f ca="1">SUM(OFFSET('96点'!AA$5,(ROW(AA850)-ROW(AA$5))*4,,4))</f>
        <v>0</v>
      </c>
      <c r="AB850" s="1" t="e">
        <f ca="1" t="shared" si="340"/>
        <v>#DIV/0!</v>
      </c>
      <c r="AC850" s="1">
        <f ca="1">SUM(OFFSET('96点'!AC$5,(ROW(AC850)-ROW(AC$5))*4,,4))</f>
        <v>0</v>
      </c>
      <c r="AD850" s="1">
        <f ca="1">SUM(OFFSET('96点'!AD$5,(ROW(AD850)-ROW(AD$5))*4,,4))</f>
        <v>0</v>
      </c>
      <c r="AE850" s="1" t="e">
        <f ca="1" t="shared" si="341"/>
        <v>#DIV/0!</v>
      </c>
      <c r="AF850" s="1" t="e">
        <f ca="1" t="shared" si="342"/>
        <v>#DIV/0!</v>
      </c>
      <c r="AG850" s="1">
        <f ca="1">SUM(OFFSET('96点'!AG$5,(ROW(AG850)-ROW(AG$5))*4,,4))</f>
        <v>0</v>
      </c>
      <c r="AH850" s="1">
        <f ca="1">SUM(OFFSET('96点'!AH$5,(ROW(AH850)-ROW(AH$5))*4,,4))</f>
        <v>0</v>
      </c>
      <c r="AI850" s="1" t="e">
        <f ca="1" t="shared" si="343"/>
        <v>#DIV/0!</v>
      </c>
      <c r="AJ850" s="1">
        <f ca="1">SUM(OFFSET('96点'!AJ$5,(ROW(AJ850)-ROW(AJ$5))*4,,4))</f>
        <v>0</v>
      </c>
      <c r="AK850" s="1">
        <f ca="1">SUM(OFFSET('96点'!AK$5,(ROW(AK850)-ROW(AK$5))*4,,4))</f>
        <v>0</v>
      </c>
      <c r="AL850" s="1" t="e">
        <f ca="1" t="shared" si="344"/>
        <v>#DIV/0!</v>
      </c>
      <c r="AM850" s="1" t="e">
        <f ca="1" t="shared" si="345"/>
        <v>#DIV/0!</v>
      </c>
      <c r="AN850" s="1">
        <f ca="1">SUM(OFFSET('96点'!AN$5,(ROW(AN850)-ROW(AN$5))*4,,4))</f>
        <v>0</v>
      </c>
      <c r="AO850" s="1">
        <f ca="1">SUM(OFFSET('96点'!AO$5,(ROW(AO850)-ROW(AO$5))*4,,4))</f>
        <v>0</v>
      </c>
      <c r="AP850" s="1" t="e">
        <f ca="1" t="shared" si="346"/>
        <v>#DIV/0!</v>
      </c>
      <c r="AQ850" s="1">
        <f ca="1">SUM(OFFSET('96点'!AQ$5,(ROW(AQ850)-ROW(AQ$5))*4,,4))</f>
        <v>0</v>
      </c>
      <c r="AR850" s="1">
        <f ca="1">SUM(OFFSET('96点'!AR$5,(ROW(AR850)-ROW(AR$5))*4,,4))</f>
        <v>0</v>
      </c>
      <c r="AS850" s="1" t="e">
        <f ca="1" t="shared" si="347"/>
        <v>#DIV/0!</v>
      </c>
      <c r="AT850" s="1" t="e">
        <f ca="1" t="shared" si="348"/>
        <v>#DIV/0!</v>
      </c>
      <c r="AU850" s="1">
        <f ca="1">SUM(OFFSET('96点'!AU$5,(ROW(AU850)-ROW(AU$5))*4,,4))</f>
        <v>0</v>
      </c>
      <c r="AV850" s="1">
        <f ca="1">SUM(OFFSET('96点'!AV$5,(ROW(AV850)-ROW(AV$5))*4,,4))</f>
        <v>0</v>
      </c>
      <c r="AW850" s="1" t="e">
        <f ca="1" t="shared" si="349"/>
        <v>#DIV/0!</v>
      </c>
      <c r="AX850" s="1">
        <f ca="1">SUM(OFFSET('96点'!AX$5,(ROW(AX850)-ROW(AX$5))*4,,4))</f>
        <v>0</v>
      </c>
      <c r="AY850" s="1">
        <f ca="1">SUM(OFFSET('96点'!AY$5,(ROW(AY850)-ROW(AY$5))*4,,4))</f>
        <v>0</v>
      </c>
      <c r="AZ850" s="1" t="e">
        <f ca="1" t="shared" si="350"/>
        <v>#DIV/0!</v>
      </c>
      <c r="BA850" s="1" t="e">
        <f ca="1" t="shared" si="351"/>
        <v>#DIV/0!</v>
      </c>
      <c r="BB850" s="1">
        <f ca="1">SUM(OFFSET('96点'!BB$5,(ROW(BB850)-ROW(BB$5))*4,,4))</f>
        <v>0</v>
      </c>
    </row>
    <row r="851" spans="3:54">
      <c r="C851" s="1">
        <f t="shared" si="327"/>
        <v>847</v>
      </c>
      <c r="D851" s="1">
        <f t="shared" si="328"/>
        <v>9</v>
      </c>
      <c r="E851" s="1">
        <f t="shared" si="331"/>
        <v>45122</v>
      </c>
      <c r="F851" s="1" t="str">
        <f t="shared" si="329"/>
        <v>20230715</v>
      </c>
      <c r="G851">
        <f t="shared" si="332"/>
        <v>2</v>
      </c>
      <c r="J851" s="1" t="str">
        <f>INDEX(辅助表!$F$3:$F$14,G851)</f>
        <v>测试机组#1调度单元</v>
      </c>
      <c r="K851" s="1" t="str">
        <f t="shared" si="330"/>
        <v>2023-07-15</v>
      </c>
      <c r="L851" s="3">
        <f ca="1" t="shared" si="333"/>
        <v>0.291666666666667</v>
      </c>
      <c r="M851" s="1">
        <f ca="1">SUM(OFFSET('96点'!M$5,(ROW(M851)-ROW(M$5))*4,,4))</f>
        <v>0</v>
      </c>
      <c r="N851" s="1" t="e">
        <f ca="1" t="shared" si="334"/>
        <v>#DIV/0!</v>
      </c>
      <c r="O851" s="1">
        <f ca="1">SUM(OFFSET('96点'!O$5,(ROW(O851)-ROW(O$5))*4,,4))</f>
        <v>0</v>
      </c>
      <c r="P851" s="1">
        <f ca="1">SUM(OFFSET('96点'!P$5,(ROW(P851)-ROW(P$5))*4,,4))</f>
        <v>0</v>
      </c>
      <c r="Q851" s="1" t="e">
        <f ca="1" t="shared" si="335"/>
        <v>#DIV/0!</v>
      </c>
      <c r="R851" s="1" t="e">
        <f ca="1" t="shared" si="336"/>
        <v>#DIV/0!</v>
      </c>
      <c r="S851" s="1">
        <f ca="1">SUM(OFFSET('96点'!S$5,(ROW(S851)-ROW(S$5))*4,,4))</f>
        <v>0</v>
      </c>
      <c r="T851" s="1">
        <f ca="1">SUM(OFFSET('96点'!T$5,(ROW(T851)-ROW(T$5))*4,,4))</f>
        <v>0</v>
      </c>
      <c r="U851" s="1" t="e">
        <f ca="1" t="shared" si="337"/>
        <v>#DIV/0!</v>
      </c>
      <c r="V851" s="1">
        <f ca="1">SUM(OFFSET('96点'!V$5,(ROW(V851)-ROW(V$5))*4,,4))</f>
        <v>0</v>
      </c>
      <c r="W851" s="1">
        <f ca="1">SUM(OFFSET('96点'!W$5,(ROW(W851)-ROW(W$5))*4,,4))</f>
        <v>0</v>
      </c>
      <c r="X851" s="1" t="e">
        <f ca="1" t="shared" si="338"/>
        <v>#DIV/0!</v>
      </c>
      <c r="Y851" s="1" t="e">
        <f ca="1" t="shared" si="339"/>
        <v>#DIV/0!</v>
      </c>
      <c r="Z851" s="1">
        <f ca="1">SUM(OFFSET('96点'!Z$5,(ROW(Z851)-ROW(Z$5))*4,,4))</f>
        <v>0</v>
      </c>
      <c r="AA851" s="1">
        <f ca="1">SUM(OFFSET('96点'!AA$5,(ROW(AA851)-ROW(AA$5))*4,,4))</f>
        <v>0</v>
      </c>
      <c r="AB851" s="1" t="e">
        <f ca="1" t="shared" si="340"/>
        <v>#DIV/0!</v>
      </c>
      <c r="AC851" s="1">
        <f ca="1">SUM(OFFSET('96点'!AC$5,(ROW(AC851)-ROW(AC$5))*4,,4))</f>
        <v>0</v>
      </c>
      <c r="AD851" s="1">
        <f ca="1">SUM(OFFSET('96点'!AD$5,(ROW(AD851)-ROW(AD$5))*4,,4))</f>
        <v>0</v>
      </c>
      <c r="AE851" s="1" t="e">
        <f ca="1" t="shared" si="341"/>
        <v>#DIV/0!</v>
      </c>
      <c r="AF851" s="1" t="e">
        <f ca="1" t="shared" si="342"/>
        <v>#DIV/0!</v>
      </c>
      <c r="AG851" s="1">
        <f ca="1">SUM(OFFSET('96点'!AG$5,(ROW(AG851)-ROW(AG$5))*4,,4))</f>
        <v>0</v>
      </c>
      <c r="AH851" s="1">
        <f ca="1">SUM(OFFSET('96点'!AH$5,(ROW(AH851)-ROW(AH$5))*4,,4))</f>
        <v>0</v>
      </c>
      <c r="AI851" s="1" t="e">
        <f ca="1" t="shared" si="343"/>
        <v>#DIV/0!</v>
      </c>
      <c r="AJ851" s="1">
        <f ca="1">SUM(OFFSET('96点'!AJ$5,(ROW(AJ851)-ROW(AJ$5))*4,,4))</f>
        <v>0</v>
      </c>
      <c r="AK851" s="1">
        <f ca="1">SUM(OFFSET('96点'!AK$5,(ROW(AK851)-ROW(AK$5))*4,,4))</f>
        <v>0</v>
      </c>
      <c r="AL851" s="1" t="e">
        <f ca="1" t="shared" si="344"/>
        <v>#DIV/0!</v>
      </c>
      <c r="AM851" s="1" t="e">
        <f ca="1" t="shared" si="345"/>
        <v>#DIV/0!</v>
      </c>
      <c r="AN851" s="1">
        <f ca="1">SUM(OFFSET('96点'!AN$5,(ROW(AN851)-ROW(AN$5))*4,,4))</f>
        <v>0</v>
      </c>
      <c r="AO851" s="1">
        <f ca="1">SUM(OFFSET('96点'!AO$5,(ROW(AO851)-ROW(AO$5))*4,,4))</f>
        <v>0</v>
      </c>
      <c r="AP851" s="1" t="e">
        <f ca="1" t="shared" si="346"/>
        <v>#DIV/0!</v>
      </c>
      <c r="AQ851" s="1">
        <f ca="1">SUM(OFFSET('96点'!AQ$5,(ROW(AQ851)-ROW(AQ$5))*4,,4))</f>
        <v>0</v>
      </c>
      <c r="AR851" s="1">
        <f ca="1">SUM(OFFSET('96点'!AR$5,(ROW(AR851)-ROW(AR$5))*4,,4))</f>
        <v>0</v>
      </c>
      <c r="AS851" s="1" t="e">
        <f ca="1" t="shared" si="347"/>
        <v>#DIV/0!</v>
      </c>
      <c r="AT851" s="1" t="e">
        <f ca="1" t="shared" si="348"/>
        <v>#DIV/0!</v>
      </c>
      <c r="AU851" s="1">
        <f ca="1">SUM(OFFSET('96点'!AU$5,(ROW(AU851)-ROW(AU$5))*4,,4))</f>
        <v>0</v>
      </c>
      <c r="AV851" s="1">
        <f ca="1">SUM(OFFSET('96点'!AV$5,(ROW(AV851)-ROW(AV$5))*4,,4))</f>
        <v>0</v>
      </c>
      <c r="AW851" s="1" t="e">
        <f ca="1" t="shared" si="349"/>
        <v>#DIV/0!</v>
      </c>
      <c r="AX851" s="1">
        <f ca="1">SUM(OFFSET('96点'!AX$5,(ROW(AX851)-ROW(AX$5))*4,,4))</f>
        <v>0</v>
      </c>
      <c r="AY851" s="1">
        <f ca="1">SUM(OFFSET('96点'!AY$5,(ROW(AY851)-ROW(AY$5))*4,,4))</f>
        <v>0</v>
      </c>
      <c r="AZ851" s="1" t="e">
        <f ca="1" t="shared" si="350"/>
        <v>#DIV/0!</v>
      </c>
      <c r="BA851" s="1" t="e">
        <f ca="1" t="shared" si="351"/>
        <v>#DIV/0!</v>
      </c>
      <c r="BB851" s="1">
        <f ca="1">SUM(OFFSET('96点'!BB$5,(ROW(BB851)-ROW(BB$5))*4,,4))</f>
        <v>0</v>
      </c>
    </row>
    <row r="852" spans="3:54">
      <c r="C852" s="1">
        <f t="shared" si="327"/>
        <v>848</v>
      </c>
      <c r="D852" s="1">
        <f t="shared" si="328"/>
        <v>10</v>
      </c>
      <c r="E852" s="1">
        <f t="shared" si="331"/>
        <v>45122</v>
      </c>
      <c r="F852" s="1" t="str">
        <f t="shared" si="329"/>
        <v>20230715</v>
      </c>
      <c r="G852">
        <f t="shared" si="332"/>
        <v>2</v>
      </c>
      <c r="J852" s="1" t="str">
        <f>INDEX(辅助表!$F$3:$F$14,G852)</f>
        <v>测试机组#1调度单元</v>
      </c>
      <c r="K852" s="1" t="str">
        <f t="shared" si="330"/>
        <v>2023-07-15</v>
      </c>
      <c r="L852" s="3">
        <f ca="1" t="shared" si="333"/>
        <v>0.333333333333333</v>
      </c>
      <c r="M852" s="1">
        <f ca="1">SUM(OFFSET('96点'!M$5,(ROW(M852)-ROW(M$5))*4,,4))</f>
        <v>0</v>
      </c>
      <c r="N852" s="1" t="e">
        <f ca="1" t="shared" si="334"/>
        <v>#DIV/0!</v>
      </c>
      <c r="O852" s="1">
        <f ca="1">SUM(OFFSET('96点'!O$5,(ROW(O852)-ROW(O$5))*4,,4))</f>
        <v>0</v>
      </c>
      <c r="P852" s="1">
        <f ca="1">SUM(OFFSET('96点'!P$5,(ROW(P852)-ROW(P$5))*4,,4))</f>
        <v>0</v>
      </c>
      <c r="Q852" s="1" t="e">
        <f ca="1" t="shared" si="335"/>
        <v>#DIV/0!</v>
      </c>
      <c r="R852" s="1" t="e">
        <f ca="1" t="shared" si="336"/>
        <v>#DIV/0!</v>
      </c>
      <c r="S852" s="1">
        <f ca="1">SUM(OFFSET('96点'!S$5,(ROW(S852)-ROW(S$5))*4,,4))</f>
        <v>0</v>
      </c>
      <c r="T852" s="1">
        <f ca="1">SUM(OFFSET('96点'!T$5,(ROW(T852)-ROW(T$5))*4,,4))</f>
        <v>0</v>
      </c>
      <c r="U852" s="1" t="e">
        <f ca="1" t="shared" si="337"/>
        <v>#DIV/0!</v>
      </c>
      <c r="V852" s="1">
        <f ca="1">SUM(OFFSET('96点'!V$5,(ROW(V852)-ROW(V$5))*4,,4))</f>
        <v>0</v>
      </c>
      <c r="W852" s="1">
        <f ca="1">SUM(OFFSET('96点'!W$5,(ROW(W852)-ROW(W$5))*4,,4))</f>
        <v>0</v>
      </c>
      <c r="X852" s="1" t="e">
        <f ca="1" t="shared" si="338"/>
        <v>#DIV/0!</v>
      </c>
      <c r="Y852" s="1" t="e">
        <f ca="1" t="shared" si="339"/>
        <v>#DIV/0!</v>
      </c>
      <c r="Z852" s="1">
        <f ca="1">SUM(OFFSET('96点'!Z$5,(ROW(Z852)-ROW(Z$5))*4,,4))</f>
        <v>0</v>
      </c>
      <c r="AA852" s="1">
        <f ca="1">SUM(OFFSET('96点'!AA$5,(ROW(AA852)-ROW(AA$5))*4,,4))</f>
        <v>0</v>
      </c>
      <c r="AB852" s="1" t="e">
        <f ca="1" t="shared" si="340"/>
        <v>#DIV/0!</v>
      </c>
      <c r="AC852" s="1">
        <f ca="1">SUM(OFFSET('96点'!AC$5,(ROW(AC852)-ROW(AC$5))*4,,4))</f>
        <v>0</v>
      </c>
      <c r="AD852" s="1">
        <f ca="1">SUM(OFFSET('96点'!AD$5,(ROW(AD852)-ROW(AD$5))*4,,4))</f>
        <v>0</v>
      </c>
      <c r="AE852" s="1" t="e">
        <f ca="1" t="shared" si="341"/>
        <v>#DIV/0!</v>
      </c>
      <c r="AF852" s="1" t="e">
        <f ca="1" t="shared" si="342"/>
        <v>#DIV/0!</v>
      </c>
      <c r="AG852" s="1">
        <f ca="1">SUM(OFFSET('96点'!AG$5,(ROW(AG852)-ROW(AG$5))*4,,4))</f>
        <v>0</v>
      </c>
      <c r="AH852" s="1">
        <f ca="1">SUM(OFFSET('96点'!AH$5,(ROW(AH852)-ROW(AH$5))*4,,4))</f>
        <v>0</v>
      </c>
      <c r="AI852" s="1" t="e">
        <f ca="1" t="shared" si="343"/>
        <v>#DIV/0!</v>
      </c>
      <c r="AJ852" s="1">
        <f ca="1">SUM(OFFSET('96点'!AJ$5,(ROW(AJ852)-ROW(AJ$5))*4,,4))</f>
        <v>0</v>
      </c>
      <c r="AK852" s="1">
        <f ca="1">SUM(OFFSET('96点'!AK$5,(ROW(AK852)-ROW(AK$5))*4,,4))</f>
        <v>0</v>
      </c>
      <c r="AL852" s="1" t="e">
        <f ca="1" t="shared" si="344"/>
        <v>#DIV/0!</v>
      </c>
      <c r="AM852" s="1" t="e">
        <f ca="1" t="shared" si="345"/>
        <v>#DIV/0!</v>
      </c>
      <c r="AN852" s="1">
        <f ca="1">SUM(OFFSET('96点'!AN$5,(ROW(AN852)-ROW(AN$5))*4,,4))</f>
        <v>0</v>
      </c>
      <c r="AO852" s="1">
        <f ca="1">SUM(OFFSET('96点'!AO$5,(ROW(AO852)-ROW(AO$5))*4,,4))</f>
        <v>0</v>
      </c>
      <c r="AP852" s="1" t="e">
        <f ca="1" t="shared" si="346"/>
        <v>#DIV/0!</v>
      </c>
      <c r="AQ852" s="1">
        <f ca="1">SUM(OFFSET('96点'!AQ$5,(ROW(AQ852)-ROW(AQ$5))*4,,4))</f>
        <v>0</v>
      </c>
      <c r="AR852" s="1">
        <f ca="1">SUM(OFFSET('96点'!AR$5,(ROW(AR852)-ROW(AR$5))*4,,4))</f>
        <v>0</v>
      </c>
      <c r="AS852" s="1" t="e">
        <f ca="1" t="shared" si="347"/>
        <v>#DIV/0!</v>
      </c>
      <c r="AT852" s="1" t="e">
        <f ca="1" t="shared" si="348"/>
        <v>#DIV/0!</v>
      </c>
      <c r="AU852" s="1">
        <f ca="1">SUM(OFFSET('96点'!AU$5,(ROW(AU852)-ROW(AU$5))*4,,4))</f>
        <v>0</v>
      </c>
      <c r="AV852" s="1">
        <f ca="1">SUM(OFFSET('96点'!AV$5,(ROW(AV852)-ROW(AV$5))*4,,4))</f>
        <v>0</v>
      </c>
      <c r="AW852" s="1" t="e">
        <f ca="1" t="shared" si="349"/>
        <v>#DIV/0!</v>
      </c>
      <c r="AX852" s="1">
        <f ca="1">SUM(OFFSET('96点'!AX$5,(ROW(AX852)-ROW(AX$5))*4,,4))</f>
        <v>0</v>
      </c>
      <c r="AY852" s="1">
        <f ca="1">SUM(OFFSET('96点'!AY$5,(ROW(AY852)-ROW(AY$5))*4,,4))</f>
        <v>0</v>
      </c>
      <c r="AZ852" s="1" t="e">
        <f ca="1" t="shared" si="350"/>
        <v>#DIV/0!</v>
      </c>
      <c r="BA852" s="1" t="e">
        <f ca="1" t="shared" si="351"/>
        <v>#DIV/0!</v>
      </c>
      <c r="BB852" s="1">
        <f ca="1">SUM(OFFSET('96点'!BB$5,(ROW(BB852)-ROW(BB$5))*4,,4))</f>
        <v>0</v>
      </c>
    </row>
    <row r="853" spans="3:54">
      <c r="C853" s="1">
        <f t="shared" si="327"/>
        <v>849</v>
      </c>
      <c r="D853" s="1">
        <f t="shared" si="328"/>
        <v>11</v>
      </c>
      <c r="E853" s="1">
        <f t="shared" si="331"/>
        <v>45122</v>
      </c>
      <c r="F853" s="1" t="str">
        <f t="shared" si="329"/>
        <v>20230715</v>
      </c>
      <c r="G853">
        <f t="shared" si="332"/>
        <v>2</v>
      </c>
      <c r="J853" s="1" t="str">
        <f>INDEX(辅助表!$F$3:$F$14,G853)</f>
        <v>测试机组#1调度单元</v>
      </c>
      <c r="K853" s="1" t="str">
        <f t="shared" si="330"/>
        <v>2023-07-15</v>
      </c>
      <c r="L853" s="3">
        <f ca="1" t="shared" si="333"/>
        <v>0.375</v>
      </c>
      <c r="M853" s="1">
        <f ca="1">SUM(OFFSET('96点'!M$5,(ROW(M853)-ROW(M$5))*4,,4))</f>
        <v>0</v>
      </c>
      <c r="N853" s="1" t="e">
        <f ca="1" t="shared" si="334"/>
        <v>#DIV/0!</v>
      </c>
      <c r="O853" s="1">
        <f ca="1">SUM(OFFSET('96点'!O$5,(ROW(O853)-ROW(O$5))*4,,4))</f>
        <v>0</v>
      </c>
      <c r="P853" s="1">
        <f ca="1">SUM(OFFSET('96点'!P$5,(ROW(P853)-ROW(P$5))*4,,4))</f>
        <v>0</v>
      </c>
      <c r="Q853" s="1" t="e">
        <f ca="1" t="shared" si="335"/>
        <v>#DIV/0!</v>
      </c>
      <c r="R853" s="1" t="e">
        <f ca="1" t="shared" si="336"/>
        <v>#DIV/0!</v>
      </c>
      <c r="S853" s="1">
        <f ca="1">SUM(OFFSET('96点'!S$5,(ROW(S853)-ROW(S$5))*4,,4))</f>
        <v>0</v>
      </c>
      <c r="T853" s="1">
        <f ca="1">SUM(OFFSET('96点'!T$5,(ROW(T853)-ROW(T$5))*4,,4))</f>
        <v>0</v>
      </c>
      <c r="U853" s="1" t="e">
        <f ca="1" t="shared" si="337"/>
        <v>#DIV/0!</v>
      </c>
      <c r="V853" s="1">
        <f ca="1">SUM(OFFSET('96点'!V$5,(ROW(V853)-ROW(V$5))*4,,4))</f>
        <v>0</v>
      </c>
      <c r="W853" s="1">
        <f ca="1">SUM(OFFSET('96点'!W$5,(ROW(W853)-ROW(W$5))*4,,4))</f>
        <v>0</v>
      </c>
      <c r="X853" s="1" t="e">
        <f ca="1" t="shared" si="338"/>
        <v>#DIV/0!</v>
      </c>
      <c r="Y853" s="1" t="e">
        <f ca="1" t="shared" si="339"/>
        <v>#DIV/0!</v>
      </c>
      <c r="Z853" s="1">
        <f ca="1">SUM(OFFSET('96点'!Z$5,(ROW(Z853)-ROW(Z$5))*4,,4))</f>
        <v>0</v>
      </c>
      <c r="AA853" s="1">
        <f ca="1">SUM(OFFSET('96点'!AA$5,(ROW(AA853)-ROW(AA$5))*4,,4))</f>
        <v>0</v>
      </c>
      <c r="AB853" s="1" t="e">
        <f ca="1" t="shared" si="340"/>
        <v>#DIV/0!</v>
      </c>
      <c r="AC853" s="1">
        <f ca="1">SUM(OFFSET('96点'!AC$5,(ROW(AC853)-ROW(AC$5))*4,,4))</f>
        <v>0</v>
      </c>
      <c r="AD853" s="1">
        <f ca="1">SUM(OFFSET('96点'!AD$5,(ROW(AD853)-ROW(AD$5))*4,,4))</f>
        <v>0</v>
      </c>
      <c r="AE853" s="1" t="e">
        <f ca="1" t="shared" si="341"/>
        <v>#DIV/0!</v>
      </c>
      <c r="AF853" s="1" t="e">
        <f ca="1" t="shared" si="342"/>
        <v>#DIV/0!</v>
      </c>
      <c r="AG853" s="1">
        <f ca="1">SUM(OFFSET('96点'!AG$5,(ROW(AG853)-ROW(AG$5))*4,,4))</f>
        <v>0</v>
      </c>
      <c r="AH853" s="1">
        <f ca="1">SUM(OFFSET('96点'!AH$5,(ROW(AH853)-ROW(AH$5))*4,,4))</f>
        <v>0</v>
      </c>
      <c r="AI853" s="1" t="e">
        <f ca="1" t="shared" si="343"/>
        <v>#DIV/0!</v>
      </c>
      <c r="AJ853" s="1">
        <f ca="1">SUM(OFFSET('96点'!AJ$5,(ROW(AJ853)-ROW(AJ$5))*4,,4))</f>
        <v>0</v>
      </c>
      <c r="AK853" s="1">
        <f ca="1">SUM(OFFSET('96点'!AK$5,(ROW(AK853)-ROW(AK$5))*4,,4))</f>
        <v>0</v>
      </c>
      <c r="AL853" s="1" t="e">
        <f ca="1" t="shared" si="344"/>
        <v>#DIV/0!</v>
      </c>
      <c r="AM853" s="1" t="e">
        <f ca="1" t="shared" si="345"/>
        <v>#DIV/0!</v>
      </c>
      <c r="AN853" s="1">
        <f ca="1">SUM(OFFSET('96点'!AN$5,(ROW(AN853)-ROW(AN$5))*4,,4))</f>
        <v>0</v>
      </c>
      <c r="AO853" s="1">
        <f ca="1">SUM(OFFSET('96点'!AO$5,(ROW(AO853)-ROW(AO$5))*4,,4))</f>
        <v>0</v>
      </c>
      <c r="AP853" s="1" t="e">
        <f ca="1" t="shared" si="346"/>
        <v>#DIV/0!</v>
      </c>
      <c r="AQ853" s="1">
        <f ca="1">SUM(OFFSET('96点'!AQ$5,(ROW(AQ853)-ROW(AQ$5))*4,,4))</f>
        <v>0</v>
      </c>
      <c r="AR853" s="1">
        <f ca="1">SUM(OFFSET('96点'!AR$5,(ROW(AR853)-ROW(AR$5))*4,,4))</f>
        <v>0</v>
      </c>
      <c r="AS853" s="1" t="e">
        <f ca="1" t="shared" si="347"/>
        <v>#DIV/0!</v>
      </c>
      <c r="AT853" s="1" t="e">
        <f ca="1" t="shared" si="348"/>
        <v>#DIV/0!</v>
      </c>
      <c r="AU853" s="1">
        <f ca="1">SUM(OFFSET('96点'!AU$5,(ROW(AU853)-ROW(AU$5))*4,,4))</f>
        <v>0</v>
      </c>
      <c r="AV853" s="1">
        <f ca="1">SUM(OFFSET('96点'!AV$5,(ROW(AV853)-ROW(AV$5))*4,,4))</f>
        <v>0</v>
      </c>
      <c r="AW853" s="1" t="e">
        <f ca="1" t="shared" si="349"/>
        <v>#DIV/0!</v>
      </c>
      <c r="AX853" s="1">
        <f ca="1">SUM(OFFSET('96点'!AX$5,(ROW(AX853)-ROW(AX$5))*4,,4))</f>
        <v>0</v>
      </c>
      <c r="AY853" s="1">
        <f ca="1">SUM(OFFSET('96点'!AY$5,(ROW(AY853)-ROW(AY$5))*4,,4))</f>
        <v>0</v>
      </c>
      <c r="AZ853" s="1" t="e">
        <f ca="1" t="shared" si="350"/>
        <v>#DIV/0!</v>
      </c>
      <c r="BA853" s="1" t="e">
        <f ca="1" t="shared" si="351"/>
        <v>#DIV/0!</v>
      </c>
      <c r="BB853" s="1">
        <f ca="1">SUM(OFFSET('96点'!BB$5,(ROW(BB853)-ROW(BB$5))*4,,4))</f>
        <v>0</v>
      </c>
    </row>
    <row r="854" spans="3:54">
      <c r="C854" s="1">
        <f t="shared" si="327"/>
        <v>850</v>
      </c>
      <c r="D854" s="1">
        <f t="shared" si="328"/>
        <v>12</v>
      </c>
      <c r="E854" s="1">
        <f t="shared" si="331"/>
        <v>45122</v>
      </c>
      <c r="F854" s="1" t="str">
        <f t="shared" si="329"/>
        <v>20230715</v>
      </c>
      <c r="G854">
        <f t="shared" si="332"/>
        <v>2</v>
      </c>
      <c r="J854" s="1" t="str">
        <f>INDEX(辅助表!$F$3:$F$14,G854)</f>
        <v>测试机组#1调度单元</v>
      </c>
      <c r="K854" s="1" t="str">
        <f t="shared" si="330"/>
        <v>2023-07-15</v>
      </c>
      <c r="L854" s="3">
        <f ca="1" t="shared" si="333"/>
        <v>0.416666666666667</v>
      </c>
      <c r="M854" s="1">
        <f ca="1">SUM(OFFSET('96点'!M$5,(ROW(M854)-ROW(M$5))*4,,4))</f>
        <v>0</v>
      </c>
      <c r="N854" s="1" t="e">
        <f ca="1" t="shared" si="334"/>
        <v>#DIV/0!</v>
      </c>
      <c r="O854" s="1">
        <f ca="1">SUM(OFFSET('96点'!O$5,(ROW(O854)-ROW(O$5))*4,,4))</f>
        <v>0</v>
      </c>
      <c r="P854" s="1">
        <f ca="1">SUM(OFFSET('96点'!P$5,(ROW(P854)-ROW(P$5))*4,,4))</f>
        <v>0</v>
      </c>
      <c r="Q854" s="1" t="e">
        <f ca="1" t="shared" si="335"/>
        <v>#DIV/0!</v>
      </c>
      <c r="R854" s="1" t="e">
        <f ca="1" t="shared" si="336"/>
        <v>#DIV/0!</v>
      </c>
      <c r="S854" s="1">
        <f ca="1">SUM(OFFSET('96点'!S$5,(ROW(S854)-ROW(S$5))*4,,4))</f>
        <v>0</v>
      </c>
      <c r="T854" s="1">
        <f ca="1">SUM(OFFSET('96点'!T$5,(ROW(T854)-ROW(T$5))*4,,4))</f>
        <v>0</v>
      </c>
      <c r="U854" s="1" t="e">
        <f ca="1" t="shared" si="337"/>
        <v>#DIV/0!</v>
      </c>
      <c r="V854" s="1">
        <f ca="1">SUM(OFFSET('96点'!V$5,(ROW(V854)-ROW(V$5))*4,,4))</f>
        <v>0</v>
      </c>
      <c r="W854" s="1">
        <f ca="1">SUM(OFFSET('96点'!W$5,(ROW(W854)-ROW(W$5))*4,,4))</f>
        <v>0</v>
      </c>
      <c r="X854" s="1" t="e">
        <f ca="1" t="shared" si="338"/>
        <v>#DIV/0!</v>
      </c>
      <c r="Y854" s="1" t="e">
        <f ca="1" t="shared" si="339"/>
        <v>#DIV/0!</v>
      </c>
      <c r="Z854" s="1">
        <f ca="1">SUM(OFFSET('96点'!Z$5,(ROW(Z854)-ROW(Z$5))*4,,4))</f>
        <v>0</v>
      </c>
      <c r="AA854" s="1">
        <f ca="1">SUM(OFFSET('96点'!AA$5,(ROW(AA854)-ROW(AA$5))*4,,4))</f>
        <v>0</v>
      </c>
      <c r="AB854" s="1" t="e">
        <f ca="1" t="shared" si="340"/>
        <v>#DIV/0!</v>
      </c>
      <c r="AC854" s="1">
        <f ca="1">SUM(OFFSET('96点'!AC$5,(ROW(AC854)-ROW(AC$5))*4,,4))</f>
        <v>0</v>
      </c>
      <c r="AD854" s="1">
        <f ca="1">SUM(OFFSET('96点'!AD$5,(ROW(AD854)-ROW(AD$5))*4,,4))</f>
        <v>0</v>
      </c>
      <c r="AE854" s="1" t="e">
        <f ca="1" t="shared" si="341"/>
        <v>#DIV/0!</v>
      </c>
      <c r="AF854" s="1" t="e">
        <f ca="1" t="shared" si="342"/>
        <v>#DIV/0!</v>
      </c>
      <c r="AG854" s="1">
        <f ca="1">SUM(OFFSET('96点'!AG$5,(ROW(AG854)-ROW(AG$5))*4,,4))</f>
        <v>0</v>
      </c>
      <c r="AH854" s="1">
        <f ca="1">SUM(OFFSET('96点'!AH$5,(ROW(AH854)-ROW(AH$5))*4,,4))</f>
        <v>0</v>
      </c>
      <c r="AI854" s="1" t="e">
        <f ca="1" t="shared" si="343"/>
        <v>#DIV/0!</v>
      </c>
      <c r="AJ854" s="1">
        <f ca="1">SUM(OFFSET('96点'!AJ$5,(ROW(AJ854)-ROW(AJ$5))*4,,4))</f>
        <v>0</v>
      </c>
      <c r="AK854" s="1">
        <f ca="1">SUM(OFFSET('96点'!AK$5,(ROW(AK854)-ROW(AK$5))*4,,4))</f>
        <v>0</v>
      </c>
      <c r="AL854" s="1" t="e">
        <f ca="1" t="shared" si="344"/>
        <v>#DIV/0!</v>
      </c>
      <c r="AM854" s="1" t="e">
        <f ca="1" t="shared" si="345"/>
        <v>#DIV/0!</v>
      </c>
      <c r="AN854" s="1">
        <f ca="1">SUM(OFFSET('96点'!AN$5,(ROW(AN854)-ROW(AN$5))*4,,4))</f>
        <v>0</v>
      </c>
      <c r="AO854" s="1">
        <f ca="1">SUM(OFFSET('96点'!AO$5,(ROW(AO854)-ROW(AO$5))*4,,4))</f>
        <v>0</v>
      </c>
      <c r="AP854" s="1" t="e">
        <f ca="1" t="shared" si="346"/>
        <v>#DIV/0!</v>
      </c>
      <c r="AQ854" s="1">
        <f ca="1">SUM(OFFSET('96点'!AQ$5,(ROW(AQ854)-ROW(AQ$5))*4,,4))</f>
        <v>0</v>
      </c>
      <c r="AR854" s="1">
        <f ca="1">SUM(OFFSET('96点'!AR$5,(ROW(AR854)-ROW(AR$5))*4,,4))</f>
        <v>0</v>
      </c>
      <c r="AS854" s="1" t="e">
        <f ca="1" t="shared" si="347"/>
        <v>#DIV/0!</v>
      </c>
      <c r="AT854" s="1" t="e">
        <f ca="1" t="shared" si="348"/>
        <v>#DIV/0!</v>
      </c>
      <c r="AU854" s="1">
        <f ca="1">SUM(OFFSET('96点'!AU$5,(ROW(AU854)-ROW(AU$5))*4,,4))</f>
        <v>0</v>
      </c>
      <c r="AV854" s="1">
        <f ca="1">SUM(OFFSET('96点'!AV$5,(ROW(AV854)-ROW(AV$5))*4,,4))</f>
        <v>0</v>
      </c>
      <c r="AW854" s="1" t="e">
        <f ca="1" t="shared" si="349"/>
        <v>#DIV/0!</v>
      </c>
      <c r="AX854" s="1">
        <f ca="1">SUM(OFFSET('96点'!AX$5,(ROW(AX854)-ROW(AX$5))*4,,4))</f>
        <v>0</v>
      </c>
      <c r="AY854" s="1">
        <f ca="1">SUM(OFFSET('96点'!AY$5,(ROW(AY854)-ROW(AY$5))*4,,4))</f>
        <v>0</v>
      </c>
      <c r="AZ854" s="1" t="e">
        <f ca="1" t="shared" si="350"/>
        <v>#DIV/0!</v>
      </c>
      <c r="BA854" s="1" t="e">
        <f ca="1" t="shared" si="351"/>
        <v>#DIV/0!</v>
      </c>
      <c r="BB854" s="1">
        <f ca="1">SUM(OFFSET('96点'!BB$5,(ROW(BB854)-ROW(BB$5))*4,,4))</f>
        <v>0</v>
      </c>
    </row>
    <row r="855" spans="3:54">
      <c r="C855" s="1">
        <f t="shared" si="327"/>
        <v>851</v>
      </c>
      <c r="D855" s="1">
        <f t="shared" si="328"/>
        <v>13</v>
      </c>
      <c r="E855" s="1">
        <f t="shared" si="331"/>
        <v>45122</v>
      </c>
      <c r="F855" s="1" t="str">
        <f t="shared" si="329"/>
        <v>20230715</v>
      </c>
      <c r="G855">
        <f t="shared" si="332"/>
        <v>2</v>
      </c>
      <c r="J855" s="1" t="str">
        <f>INDEX(辅助表!$F$3:$F$14,G855)</f>
        <v>测试机组#1调度单元</v>
      </c>
      <c r="K855" s="1" t="str">
        <f t="shared" si="330"/>
        <v>2023-07-15</v>
      </c>
      <c r="L855" s="3">
        <f ca="1" t="shared" si="333"/>
        <v>0.458333333333333</v>
      </c>
      <c r="M855" s="1">
        <f ca="1">SUM(OFFSET('96点'!M$5,(ROW(M855)-ROW(M$5))*4,,4))</f>
        <v>0</v>
      </c>
      <c r="N855" s="1" t="e">
        <f ca="1" t="shared" si="334"/>
        <v>#DIV/0!</v>
      </c>
      <c r="O855" s="1">
        <f ca="1">SUM(OFFSET('96点'!O$5,(ROW(O855)-ROW(O$5))*4,,4))</f>
        <v>0</v>
      </c>
      <c r="P855" s="1">
        <f ca="1">SUM(OFFSET('96点'!P$5,(ROW(P855)-ROW(P$5))*4,,4))</f>
        <v>0</v>
      </c>
      <c r="Q855" s="1" t="e">
        <f ca="1" t="shared" si="335"/>
        <v>#DIV/0!</v>
      </c>
      <c r="R855" s="1" t="e">
        <f ca="1" t="shared" si="336"/>
        <v>#DIV/0!</v>
      </c>
      <c r="S855" s="1">
        <f ca="1">SUM(OFFSET('96点'!S$5,(ROW(S855)-ROW(S$5))*4,,4))</f>
        <v>0</v>
      </c>
      <c r="T855" s="1">
        <f ca="1">SUM(OFFSET('96点'!T$5,(ROW(T855)-ROW(T$5))*4,,4))</f>
        <v>0</v>
      </c>
      <c r="U855" s="1" t="e">
        <f ca="1" t="shared" si="337"/>
        <v>#DIV/0!</v>
      </c>
      <c r="V855" s="1">
        <f ca="1">SUM(OFFSET('96点'!V$5,(ROW(V855)-ROW(V$5))*4,,4))</f>
        <v>0</v>
      </c>
      <c r="W855" s="1">
        <f ca="1">SUM(OFFSET('96点'!W$5,(ROW(W855)-ROW(W$5))*4,,4))</f>
        <v>0</v>
      </c>
      <c r="X855" s="1" t="e">
        <f ca="1" t="shared" si="338"/>
        <v>#DIV/0!</v>
      </c>
      <c r="Y855" s="1" t="e">
        <f ca="1" t="shared" si="339"/>
        <v>#DIV/0!</v>
      </c>
      <c r="Z855" s="1">
        <f ca="1">SUM(OFFSET('96点'!Z$5,(ROW(Z855)-ROW(Z$5))*4,,4))</f>
        <v>0</v>
      </c>
      <c r="AA855" s="1">
        <f ca="1">SUM(OFFSET('96点'!AA$5,(ROW(AA855)-ROW(AA$5))*4,,4))</f>
        <v>0</v>
      </c>
      <c r="AB855" s="1" t="e">
        <f ca="1" t="shared" si="340"/>
        <v>#DIV/0!</v>
      </c>
      <c r="AC855" s="1">
        <f ca="1">SUM(OFFSET('96点'!AC$5,(ROW(AC855)-ROW(AC$5))*4,,4))</f>
        <v>0</v>
      </c>
      <c r="AD855" s="1">
        <f ca="1">SUM(OFFSET('96点'!AD$5,(ROW(AD855)-ROW(AD$5))*4,,4))</f>
        <v>0</v>
      </c>
      <c r="AE855" s="1" t="e">
        <f ca="1" t="shared" si="341"/>
        <v>#DIV/0!</v>
      </c>
      <c r="AF855" s="1" t="e">
        <f ca="1" t="shared" si="342"/>
        <v>#DIV/0!</v>
      </c>
      <c r="AG855" s="1">
        <f ca="1">SUM(OFFSET('96点'!AG$5,(ROW(AG855)-ROW(AG$5))*4,,4))</f>
        <v>0</v>
      </c>
      <c r="AH855" s="1">
        <f ca="1">SUM(OFFSET('96点'!AH$5,(ROW(AH855)-ROW(AH$5))*4,,4))</f>
        <v>0</v>
      </c>
      <c r="AI855" s="1" t="e">
        <f ca="1" t="shared" si="343"/>
        <v>#DIV/0!</v>
      </c>
      <c r="AJ855" s="1">
        <f ca="1">SUM(OFFSET('96点'!AJ$5,(ROW(AJ855)-ROW(AJ$5))*4,,4))</f>
        <v>0</v>
      </c>
      <c r="AK855" s="1">
        <f ca="1">SUM(OFFSET('96点'!AK$5,(ROW(AK855)-ROW(AK$5))*4,,4))</f>
        <v>0</v>
      </c>
      <c r="AL855" s="1" t="e">
        <f ca="1" t="shared" si="344"/>
        <v>#DIV/0!</v>
      </c>
      <c r="AM855" s="1" t="e">
        <f ca="1" t="shared" si="345"/>
        <v>#DIV/0!</v>
      </c>
      <c r="AN855" s="1">
        <f ca="1">SUM(OFFSET('96点'!AN$5,(ROW(AN855)-ROW(AN$5))*4,,4))</f>
        <v>0</v>
      </c>
      <c r="AO855" s="1">
        <f ca="1">SUM(OFFSET('96点'!AO$5,(ROW(AO855)-ROW(AO$5))*4,,4))</f>
        <v>0</v>
      </c>
      <c r="AP855" s="1" t="e">
        <f ca="1" t="shared" si="346"/>
        <v>#DIV/0!</v>
      </c>
      <c r="AQ855" s="1">
        <f ca="1">SUM(OFFSET('96点'!AQ$5,(ROW(AQ855)-ROW(AQ$5))*4,,4))</f>
        <v>0</v>
      </c>
      <c r="AR855" s="1">
        <f ca="1">SUM(OFFSET('96点'!AR$5,(ROW(AR855)-ROW(AR$5))*4,,4))</f>
        <v>0</v>
      </c>
      <c r="AS855" s="1" t="e">
        <f ca="1" t="shared" si="347"/>
        <v>#DIV/0!</v>
      </c>
      <c r="AT855" s="1" t="e">
        <f ca="1" t="shared" si="348"/>
        <v>#DIV/0!</v>
      </c>
      <c r="AU855" s="1">
        <f ca="1">SUM(OFFSET('96点'!AU$5,(ROW(AU855)-ROW(AU$5))*4,,4))</f>
        <v>0</v>
      </c>
      <c r="AV855" s="1">
        <f ca="1">SUM(OFFSET('96点'!AV$5,(ROW(AV855)-ROW(AV$5))*4,,4))</f>
        <v>0</v>
      </c>
      <c r="AW855" s="1" t="e">
        <f ca="1" t="shared" si="349"/>
        <v>#DIV/0!</v>
      </c>
      <c r="AX855" s="1">
        <f ca="1">SUM(OFFSET('96点'!AX$5,(ROW(AX855)-ROW(AX$5))*4,,4))</f>
        <v>0</v>
      </c>
      <c r="AY855" s="1">
        <f ca="1">SUM(OFFSET('96点'!AY$5,(ROW(AY855)-ROW(AY$5))*4,,4))</f>
        <v>0</v>
      </c>
      <c r="AZ855" s="1" t="e">
        <f ca="1" t="shared" si="350"/>
        <v>#DIV/0!</v>
      </c>
      <c r="BA855" s="1" t="e">
        <f ca="1" t="shared" si="351"/>
        <v>#DIV/0!</v>
      </c>
      <c r="BB855" s="1">
        <f ca="1">SUM(OFFSET('96点'!BB$5,(ROW(BB855)-ROW(BB$5))*4,,4))</f>
        <v>0</v>
      </c>
    </row>
    <row r="856" spans="3:54">
      <c r="C856" s="1">
        <f t="shared" si="327"/>
        <v>852</v>
      </c>
      <c r="D856" s="1">
        <f t="shared" si="328"/>
        <v>14</v>
      </c>
      <c r="E856" s="1">
        <f t="shared" si="331"/>
        <v>45122</v>
      </c>
      <c r="F856" s="1" t="str">
        <f t="shared" si="329"/>
        <v>20230715</v>
      </c>
      <c r="G856">
        <f t="shared" si="332"/>
        <v>2</v>
      </c>
      <c r="J856" s="1" t="str">
        <f>INDEX(辅助表!$F$3:$F$14,G856)</f>
        <v>测试机组#1调度单元</v>
      </c>
      <c r="K856" s="1" t="str">
        <f t="shared" si="330"/>
        <v>2023-07-15</v>
      </c>
      <c r="L856" s="3">
        <f ca="1" t="shared" si="333"/>
        <v>0.5</v>
      </c>
      <c r="M856" s="1">
        <f ca="1">SUM(OFFSET('96点'!M$5,(ROW(M856)-ROW(M$5))*4,,4))</f>
        <v>0</v>
      </c>
      <c r="N856" s="1" t="e">
        <f ca="1" t="shared" si="334"/>
        <v>#DIV/0!</v>
      </c>
      <c r="O856" s="1">
        <f ca="1">SUM(OFFSET('96点'!O$5,(ROW(O856)-ROW(O$5))*4,,4))</f>
        <v>0</v>
      </c>
      <c r="P856" s="1">
        <f ca="1">SUM(OFFSET('96点'!P$5,(ROW(P856)-ROW(P$5))*4,,4))</f>
        <v>0</v>
      </c>
      <c r="Q856" s="1" t="e">
        <f ca="1" t="shared" si="335"/>
        <v>#DIV/0!</v>
      </c>
      <c r="R856" s="1" t="e">
        <f ca="1" t="shared" si="336"/>
        <v>#DIV/0!</v>
      </c>
      <c r="S856" s="1">
        <f ca="1">SUM(OFFSET('96点'!S$5,(ROW(S856)-ROW(S$5))*4,,4))</f>
        <v>0</v>
      </c>
      <c r="T856" s="1">
        <f ca="1">SUM(OFFSET('96点'!T$5,(ROW(T856)-ROW(T$5))*4,,4))</f>
        <v>0</v>
      </c>
      <c r="U856" s="1" t="e">
        <f ca="1" t="shared" si="337"/>
        <v>#DIV/0!</v>
      </c>
      <c r="V856" s="1">
        <f ca="1">SUM(OFFSET('96点'!V$5,(ROW(V856)-ROW(V$5))*4,,4))</f>
        <v>0</v>
      </c>
      <c r="W856" s="1">
        <f ca="1">SUM(OFFSET('96点'!W$5,(ROW(W856)-ROW(W$5))*4,,4))</f>
        <v>0</v>
      </c>
      <c r="X856" s="1" t="e">
        <f ca="1" t="shared" si="338"/>
        <v>#DIV/0!</v>
      </c>
      <c r="Y856" s="1" t="e">
        <f ca="1" t="shared" si="339"/>
        <v>#DIV/0!</v>
      </c>
      <c r="Z856" s="1">
        <f ca="1">SUM(OFFSET('96点'!Z$5,(ROW(Z856)-ROW(Z$5))*4,,4))</f>
        <v>0</v>
      </c>
      <c r="AA856" s="1">
        <f ca="1">SUM(OFFSET('96点'!AA$5,(ROW(AA856)-ROW(AA$5))*4,,4))</f>
        <v>0</v>
      </c>
      <c r="AB856" s="1" t="e">
        <f ca="1" t="shared" si="340"/>
        <v>#DIV/0!</v>
      </c>
      <c r="AC856" s="1">
        <f ca="1">SUM(OFFSET('96点'!AC$5,(ROW(AC856)-ROW(AC$5))*4,,4))</f>
        <v>0</v>
      </c>
      <c r="AD856" s="1">
        <f ca="1">SUM(OFFSET('96点'!AD$5,(ROW(AD856)-ROW(AD$5))*4,,4))</f>
        <v>0</v>
      </c>
      <c r="AE856" s="1" t="e">
        <f ca="1" t="shared" si="341"/>
        <v>#DIV/0!</v>
      </c>
      <c r="AF856" s="1" t="e">
        <f ca="1" t="shared" si="342"/>
        <v>#DIV/0!</v>
      </c>
      <c r="AG856" s="1">
        <f ca="1">SUM(OFFSET('96点'!AG$5,(ROW(AG856)-ROW(AG$5))*4,,4))</f>
        <v>0</v>
      </c>
      <c r="AH856" s="1">
        <f ca="1">SUM(OFFSET('96点'!AH$5,(ROW(AH856)-ROW(AH$5))*4,,4))</f>
        <v>0</v>
      </c>
      <c r="AI856" s="1" t="e">
        <f ca="1" t="shared" si="343"/>
        <v>#DIV/0!</v>
      </c>
      <c r="AJ856" s="1">
        <f ca="1">SUM(OFFSET('96点'!AJ$5,(ROW(AJ856)-ROW(AJ$5))*4,,4))</f>
        <v>0</v>
      </c>
      <c r="AK856" s="1">
        <f ca="1">SUM(OFFSET('96点'!AK$5,(ROW(AK856)-ROW(AK$5))*4,,4))</f>
        <v>0</v>
      </c>
      <c r="AL856" s="1" t="e">
        <f ca="1" t="shared" si="344"/>
        <v>#DIV/0!</v>
      </c>
      <c r="AM856" s="1" t="e">
        <f ca="1" t="shared" si="345"/>
        <v>#DIV/0!</v>
      </c>
      <c r="AN856" s="1">
        <f ca="1">SUM(OFFSET('96点'!AN$5,(ROW(AN856)-ROW(AN$5))*4,,4))</f>
        <v>0</v>
      </c>
      <c r="AO856" s="1">
        <f ca="1">SUM(OFFSET('96点'!AO$5,(ROW(AO856)-ROW(AO$5))*4,,4))</f>
        <v>0</v>
      </c>
      <c r="AP856" s="1" t="e">
        <f ca="1" t="shared" si="346"/>
        <v>#DIV/0!</v>
      </c>
      <c r="AQ856" s="1">
        <f ca="1">SUM(OFFSET('96点'!AQ$5,(ROW(AQ856)-ROW(AQ$5))*4,,4))</f>
        <v>0</v>
      </c>
      <c r="AR856" s="1">
        <f ca="1">SUM(OFFSET('96点'!AR$5,(ROW(AR856)-ROW(AR$5))*4,,4))</f>
        <v>0</v>
      </c>
      <c r="AS856" s="1" t="e">
        <f ca="1" t="shared" si="347"/>
        <v>#DIV/0!</v>
      </c>
      <c r="AT856" s="1" t="e">
        <f ca="1" t="shared" si="348"/>
        <v>#DIV/0!</v>
      </c>
      <c r="AU856" s="1">
        <f ca="1">SUM(OFFSET('96点'!AU$5,(ROW(AU856)-ROW(AU$5))*4,,4))</f>
        <v>0</v>
      </c>
      <c r="AV856" s="1">
        <f ca="1">SUM(OFFSET('96点'!AV$5,(ROW(AV856)-ROW(AV$5))*4,,4))</f>
        <v>0</v>
      </c>
      <c r="AW856" s="1" t="e">
        <f ca="1" t="shared" si="349"/>
        <v>#DIV/0!</v>
      </c>
      <c r="AX856" s="1">
        <f ca="1">SUM(OFFSET('96点'!AX$5,(ROW(AX856)-ROW(AX$5))*4,,4))</f>
        <v>0</v>
      </c>
      <c r="AY856" s="1">
        <f ca="1">SUM(OFFSET('96点'!AY$5,(ROW(AY856)-ROW(AY$5))*4,,4))</f>
        <v>0</v>
      </c>
      <c r="AZ856" s="1" t="e">
        <f ca="1" t="shared" si="350"/>
        <v>#DIV/0!</v>
      </c>
      <c r="BA856" s="1" t="e">
        <f ca="1" t="shared" si="351"/>
        <v>#DIV/0!</v>
      </c>
      <c r="BB856" s="1">
        <f ca="1">SUM(OFFSET('96点'!BB$5,(ROW(BB856)-ROW(BB$5))*4,,4))</f>
        <v>0</v>
      </c>
    </row>
    <row r="857" spans="3:54">
      <c r="C857" s="1">
        <f t="shared" si="327"/>
        <v>853</v>
      </c>
      <c r="D857" s="1">
        <f t="shared" si="328"/>
        <v>15</v>
      </c>
      <c r="E857" s="1">
        <f t="shared" si="331"/>
        <v>45122</v>
      </c>
      <c r="F857" s="1" t="str">
        <f t="shared" si="329"/>
        <v>20230715</v>
      </c>
      <c r="G857">
        <f t="shared" si="332"/>
        <v>2</v>
      </c>
      <c r="J857" s="1" t="str">
        <f>INDEX(辅助表!$F$3:$F$14,G857)</f>
        <v>测试机组#1调度单元</v>
      </c>
      <c r="K857" s="1" t="str">
        <f t="shared" si="330"/>
        <v>2023-07-15</v>
      </c>
      <c r="L857" s="3">
        <f ca="1" t="shared" si="333"/>
        <v>0.541666666666667</v>
      </c>
      <c r="M857" s="1">
        <f ca="1">SUM(OFFSET('96点'!M$5,(ROW(M857)-ROW(M$5))*4,,4))</f>
        <v>0</v>
      </c>
      <c r="N857" s="1" t="e">
        <f ca="1" t="shared" si="334"/>
        <v>#DIV/0!</v>
      </c>
      <c r="O857" s="1">
        <f ca="1">SUM(OFFSET('96点'!O$5,(ROW(O857)-ROW(O$5))*4,,4))</f>
        <v>0</v>
      </c>
      <c r="P857" s="1">
        <f ca="1">SUM(OFFSET('96点'!P$5,(ROW(P857)-ROW(P$5))*4,,4))</f>
        <v>0</v>
      </c>
      <c r="Q857" s="1" t="e">
        <f ca="1" t="shared" si="335"/>
        <v>#DIV/0!</v>
      </c>
      <c r="R857" s="1" t="e">
        <f ca="1" t="shared" si="336"/>
        <v>#DIV/0!</v>
      </c>
      <c r="S857" s="1">
        <f ca="1">SUM(OFFSET('96点'!S$5,(ROW(S857)-ROW(S$5))*4,,4))</f>
        <v>0</v>
      </c>
      <c r="T857" s="1">
        <f ca="1">SUM(OFFSET('96点'!T$5,(ROW(T857)-ROW(T$5))*4,,4))</f>
        <v>0</v>
      </c>
      <c r="U857" s="1" t="e">
        <f ca="1" t="shared" si="337"/>
        <v>#DIV/0!</v>
      </c>
      <c r="V857" s="1">
        <f ca="1">SUM(OFFSET('96点'!V$5,(ROW(V857)-ROW(V$5))*4,,4))</f>
        <v>0</v>
      </c>
      <c r="W857" s="1">
        <f ca="1">SUM(OFFSET('96点'!W$5,(ROW(W857)-ROW(W$5))*4,,4))</f>
        <v>0</v>
      </c>
      <c r="X857" s="1" t="e">
        <f ca="1" t="shared" si="338"/>
        <v>#DIV/0!</v>
      </c>
      <c r="Y857" s="1" t="e">
        <f ca="1" t="shared" si="339"/>
        <v>#DIV/0!</v>
      </c>
      <c r="Z857" s="1">
        <f ca="1">SUM(OFFSET('96点'!Z$5,(ROW(Z857)-ROW(Z$5))*4,,4))</f>
        <v>0</v>
      </c>
      <c r="AA857" s="1">
        <f ca="1">SUM(OFFSET('96点'!AA$5,(ROW(AA857)-ROW(AA$5))*4,,4))</f>
        <v>0</v>
      </c>
      <c r="AB857" s="1" t="e">
        <f ca="1" t="shared" si="340"/>
        <v>#DIV/0!</v>
      </c>
      <c r="AC857" s="1">
        <f ca="1">SUM(OFFSET('96点'!AC$5,(ROW(AC857)-ROW(AC$5))*4,,4))</f>
        <v>0</v>
      </c>
      <c r="AD857" s="1">
        <f ca="1">SUM(OFFSET('96点'!AD$5,(ROW(AD857)-ROW(AD$5))*4,,4))</f>
        <v>0</v>
      </c>
      <c r="AE857" s="1" t="e">
        <f ca="1" t="shared" si="341"/>
        <v>#DIV/0!</v>
      </c>
      <c r="AF857" s="1" t="e">
        <f ca="1" t="shared" si="342"/>
        <v>#DIV/0!</v>
      </c>
      <c r="AG857" s="1">
        <f ca="1">SUM(OFFSET('96点'!AG$5,(ROW(AG857)-ROW(AG$5))*4,,4))</f>
        <v>0</v>
      </c>
      <c r="AH857" s="1">
        <f ca="1">SUM(OFFSET('96点'!AH$5,(ROW(AH857)-ROW(AH$5))*4,,4))</f>
        <v>0</v>
      </c>
      <c r="AI857" s="1" t="e">
        <f ca="1" t="shared" si="343"/>
        <v>#DIV/0!</v>
      </c>
      <c r="AJ857" s="1">
        <f ca="1">SUM(OFFSET('96点'!AJ$5,(ROW(AJ857)-ROW(AJ$5))*4,,4))</f>
        <v>0</v>
      </c>
      <c r="AK857" s="1">
        <f ca="1">SUM(OFFSET('96点'!AK$5,(ROW(AK857)-ROW(AK$5))*4,,4))</f>
        <v>0</v>
      </c>
      <c r="AL857" s="1" t="e">
        <f ca="1" t="shared" si="344"/>
        <v>#DIV/0!</v>
      </c>
      <c r="AM857" s="1" t="e">
        <f ca="1" t="shared" si="345"/>
        <v>#DIV/0!</v>
      </c>
      <c r="AN857" s="1">
        <f ca="1">SUM(OFFSET('96点'!AN$5,(ROW(AN857)-ROW(AN$5))*4,,4))</f>
        <v>0</v>
      </c>
      <c r="AO857" s="1">
        <f ca="1">SUM(OFFSET('96点'!AO$5,(ROW(AO857)-ROW(AO$5))*4,,4))</f>
        <v>0</v>
      </c>
      <c r="AP857" s="1" t="e">
        <f ca="1" t="shared" si="346"/>
        <v>#DIV/0!</v>
      </c>
      <c r="AQ857" s="1">
        <f ca="1">SUM(OFFSET('96点'!AQ$5,(ROW(AQ857)-ROW(AQ$5))*4,,4))</f>
        <v>0</v>
      </c>
      <c r="AR857" s="1">
        <f ca="1">SUM(OFFSET('96点'!AR$5,(ROW(AR857)-ROW(AR$5))*4,,4))</f>
        <v>0</v>
      </c>
      <c r="AS857" s="1" t="e">
        <f ca="1" t="shared" si="347"/>
        <v>#DIV/0!</v>
      </c>
      <c r="AT857" s="1" t="e">
        <f ca="1" t="shared" si="348"/>
        <v>#DIV/0!</v>
      </c>
      <c r="AU857" s="1">
        <f ca="1">SUM(OFFSET('96点'!AU$5,(ROW(AU857)-ROW(AU$5))*4,,4))</f>
        <v>0</v>
      </c>
      <c r="AV857" s="1">
        <f ca="1">SUM(OFFSET('96点'!AV$5,(ROW(AV857)-ROW(AV$5))*4,,4))</f>
        <v>0</v>
      </c>
      <c r="AW857" s="1" t="e">
        <f ca="1" t="shared" si="349"/>
        <v>#DIV/0!</v>
      </c>
      <c r="AX857" s="1">
        <f ca="1">SUM(OFFSET('96点'!AX$5,(ROW(AX857)-ROW(AX$5))*4,,4))</f>
        <v>0</v>
      </c>
      <c r="AY857" s="1">
        <f ca="1">SUM(OFFSET('96点'!AY$5,(ROW(AY857)-ROW(AY$5))*4,,4))</f>
        <v>0</v>
      </c>
      <c r="AZ857" s="1" t="e">
        <f ca="1" t="shared" si="350"/>
        <v>#DIV/0!</v>
      </c>
      <c r="BA857" s="1" t="e">
        <f ca="1" t="shared" si="351"/>
        <v>#DIV/0!</v>
      </c>
      <c r="BB857" s="1">
        <f ca="1">SUM(OFFSET('96点'!BB$5,(ROW(BB857)-ROW(BB$5))*4,,4))</f>
        <v>0</v>
      </c>
    </row>
    <row r="858" spans="3:54">
      <c r="C858" s="1">
        <f t="shared" si="327"/>
        <v>854</v>
      </c>
      <c r="D858" s="1">
        <f t="shared" si="328"/>
        <v>16</v>
      </c>
      <c r="E858" s="1">
        <f t="shared" si="331"/>
        <v>45122</v>
      </c>
      <c r="F858" s="1" t="str">
        <f t="shared" si="329"/>
        <v>20230715</v>
      </c>
      <c r="G858">
        <f t="shared" si="332"/>
        <v>2</v>
      </c>
      <c r="J858" s="1" t="str">
        <f>INDEX(辅助表!$F$3:$F$14,G858)</f>
        <v>测试机组#1调度单元</v>
      </c>
      <c r="K858" s="1" t="str">
        <f t="shared" si="330"/>
        <v>2023-07-15</v>
      </c>
      <c r="L858" s="3">
        <f ca="1" t="shared" si="333"/>
        <v>0.583333333333333</v>
      </c>
      <c r="M858" s="1">
        <f ca="1">SUM(OFFSET('96点'!M$5,(ROW(M858)-ROW(M$5))*4,,4))</f>
        <v>0</v>
      </c>
      <c r="N858" s="1" t="e">
        <f ca="1" t="shared" si="334"/>
        <v>#DIV/0!</v>
      </c>
      <c r="O858" s="1">
        <f ca="1">SUM(OFFSET('96点'!O$5,(ROW(O858)-ROW(O$5))*4,,4))</f>
        <v>0</v>
      </c>
      <c r="P858" s="1">
        <f ca="1">SUM(OFFSET('96点'!P$5,(ROW(P858)-ROW(P$5))*4,,4))</f>
        <v>0</v>
      </c>
      <c r="Q858" s="1" t="e">
        <f ca="1" t="shared" si="335"/>
        <v>#DIV/0!</v>
      </c>
      <c r="R858" s="1" t="e">
        <f ca="1" t="shared" si="336"/>
        <v>#DIV/0!</v>
      </c>
      <c r="S858" s="1">
        <f ca="1">SUM(OFFSET('96点'!S$5,(ROW(S858)-ROW(S$5))*4,,4))</f>
        <v>0</v>
      </c>
      <c r="T858" s="1">
        <f ca="1">SUM(OFFSET('96点'!T$5,(ROW(T858)-ROW(T$5))*4,,4))</f>
        <v>0</v>
      </c>
      <c r="U858" s="1" t="e">
        <f ca="1" t="shared" si="337"/>
        <v>#DIV/0!</v>
      </c>
      <c r="V858" s="1">
        <f ca="1">SUM(OFFSET('96点'!V$5,(ROW(V858)-ROW(V$5))*4,,4))</f>
        <v>0</v>
      </c>
      <c r="W858" s="1">
        <f ca="1">SUM(OFFSET('96点'!W$5,(ROW(W858)-ROW(W$5))*4,,4))</f>
        <v>0</v>
      </c>
      <c r="X858" s="1" t="e">
        <f ca="1" t="shared" si="338"/>
        <v>#DIV/0!</v>
      </c>
      <c r="Y858" s="1" t="e">
        <f ca="1" t="shared" si="339"/>
        <v>#DIV/0!</v>
      </c>
      <c r="Z858" s="1">
        <f ca="1">SUM(OFFSET('96点'!Z$5,(ROW(Z858)-ROW(Z$5))*4,,4))</f>
        <v>0</v>
      </c>
      <c r="AA858" s="1">
        <f ca="1">SUM(OFFSET('96点'!AA$5,(ROW(AA858)-ROW(AA$5))*4,,4))</f>
        <v>0</v>
      </c>
      <c r="AB858" s="1" t="e">
        <f ca="1" t="shared" si="340"/>
        <v>#DIV/0!</v>
      </c>
      <c r="AC858" s="1">
        <f ca="1">SUM(OFFSET('96点'!AC$5,(ROW(AC858)-ROW(AC$5))*4,,4))</f>
        <v>0</v>
      </c>
      <c r="AD858" s="1">
        <f ca="1">SUM(OFFSET('96点'!AD$5,(ROW(AD858)-ROW(AD$5))*4,,4))</f>
        <v>0</v>
      </c>
      <c r="AE858" s="1" t="e">
        <f ca="1" t="shared" si="341"/>
        <v>#DIV/0!</v>
      </c>
      <c r="AF858" s="1" t="e">
        <f ca="1" t="shared" si="342"/>
        <v>#DIV/0!</v>
      </c>
      <c r="AG858" s="1">
        <f ca="1">SUM(OFFSET('96点'!AG$5,(ROW(AG858)-ROW(AG$5))*4,,4))</f>
        <v>0</v>
      </c>
      <c r="AH858" s="1">
        <f ca="1">SUM(OFFSET('96点'!AH$5,(ROW(AH858)-ROW(AH$5))*4,,4))</f>
        <v>0</v>
      </c>
      <c r="AI858" s="1" t="e">
        <f ca="1" t="shared" si="343"/>
        <v>#DIV/0!</v>
      </c>
      <c r="AJ858" s="1">
        <f ca="1">SUM(OFFSET('96点'!AJ$5,(ROW(AJ858)-ROW(AJ$5))*4,,4))</f>
        <v>0</v>
      </c>
      <c r="AK858" s="1">
        <f ca="1">SUM(OFFSET('96点'!AK$5,(ROW(AK858)-ROW(AK$5))*4,,4))</f>
        <v>0</v>
      </c>
      <c r="AL858" s="1" t="e">
        <f ca="1" t="shared" si="344"/>
        <v>#DIV/0!</v>
      </c>
      <c r="AM858" s="1" t="e">
        <f ca="1" t="shared" si="345"/>
        <v>#DIV/0!</v>
      </c>
      <c r="AN858" s="1">
        <f ca="1">SUM(OFFSET('96点'!AN$5,(ROW(AN858)-ROW(AN$5))*4,,4))</f>
        <v>0</v>
      </c>
      <c r="AO858" s="1">
        <f ca="1">SUM(OFFSET('96点'!AO$5,(ROW(AO858)-ROW(AO$5))*4,,4))</f>
        <v>0</v>
      </c>
      <c r="AP858" s="1" t="e">
        <f ca="1" t="shared" si="346"/>
        <v>#DIV/0!</v>
      </c>
      <c r="AQ858" s="1">
        <f ca="1">SUM(OFFSET('96点'!AQ$5,(ROW(AQ858)-ROW(AQ$5))*4,,4))</f>
        <v>0</v>
      </c>
      <c r="AR858" s="1">
        <f ca="1">SUM(OFFSET('96点'!AR$5,(ROW(AR858)-ROW(AR$5))*4,,4))</f>
        <v>0</v>
      </c>
      <c r="AS858" s="1" t="e">
        <f ca="1" t="shared" si="347"/>
        <v>#DIV/0!</v>
      </c>
      <c r="AT858" s="1" t="e">
        <f ca="1" t="shared" si="348"/>
        <v>#DIV/0!</v>
      </c>
      <c r="AU858" s="1">
        <f ca="1">SUM(OFFSET('96点'!AU$5,(ROW(AU858)-ROW(AU$5))*4,,4))</f>
        <v>0</v>
      </c>
      <c r="AV858" s="1">
        <f ca="1">SUM(OFFSET('96点'!AV$5,(ROW(AV858)-ROW(AV$5))*4,,4))</f>
        <v>0</v>
      </c>
      <c r="AW858" s="1" t="e">
        <f ca="1" t="shared" si="349"/>
        <v>#DIV/0!</v>
      </c>
      <c r="AX858" s="1">
        <f ca="1">SUM(OFFSET('96点'!AX$5,(ROW(AX858)-ROW(AX$5))*4,,4))</f>
        <v>0</v>
      </c>
      <c r="AY858" s="1">
        <f ca="1">SUM(OFFSET('96点'!AY$5,(ROW(AY858)-ROW(AY$5))*4,,4))</f>
        <v>0</v>
      </c>
      <c r="AZ858" s="1" t="e">
        <f ca="1" t="shared" si="350"/>
        <v>#DIV/0!</v>
      </c>
      <c r="BA858" s="1" t="e">
        <f ca="1" t="shared" si="351"/>
        <v>#DIV/0!</v>
      </c>
      <c r="BB858" s="1">
        <f ca="1">SUM(OFFSET('96点'!BB$5,(ROW(BB858)-ROW(BB$5))*4,,4))</f>
        <v>0</v>
      </c>
    </row>
    <row r="859" spans="3:54">
      <c r="C859" s="1">
        <f t="shared" si="327"/>
        <v>855</v>
      </c>
      <c r="D859" s="1">
        <f t="shared" si="328"/>
        <v>17</v>
      </c>
      <c r="E859" s="1">
        <f t="shared" si="331"/>
        <v>45122</v>
      </c>
      <c r="F859" s="1" t="str">
        <f t="shared" si="329"/>
        <v>20230715</v>
      </c>
      <c r="G859">
        <f t="shared" si="332"/>
        <v>2</v>
      </c>
      <c r="J859" s="1" t="str">
        <f>INDEX(辅助表!$F$3:$F$14,G859)</f>
        <v>测试机组#1调度单元</v>
      </c>
      <c r="K859" s="1" t="str">
        <f t="shared" si="330"/>
        <v>2023-07-15</v>
      </c>
      <c r="L859" s="3">
        <f ca="1" t="shared" si="333"/>
        <v>0.625</v>
      </c>
      <c r="M859" s="1">
        <f ca="1">SUM(OFFSET('96点'!M$5,(ROW(M859)-ROW(M$5))*4,,4))</f>
        <v>0</v>
      </c>
      <c r="N859" s="1" t="e">
        <f ca="1" t="shared" si="334"/>
        <v>#DIV/0!</v>
      </c>
      <c r="O859" s="1">
        <f ca="1">SUM(OFFSET('96点'!O$5,(ROW(O859)-ROW(O$5))*4,,4))</f>
        <v>0</v>
      </c>
      <c r="P859" s="1">
        <f ca="1">SUM(OFFSET('96点'!P$5,(ROW(P859)-ROW(P$5))*4,,4))</f>
        <v>0</v>
      </c>
      <c r="Q859" s="1" t="e">
        <f ca="1" t="shared" si="335"/>
        <v>#DIV/0!</v>
      </c>
      <c r="R859" s="1" t="e">
        <f ca="1" t="shared" si="336"/>
        <v>#DIV/0!</v>
      </c>
      <c r="S859" s="1">
        <f ca="1">SUM(OFFSET('96点'!S$5,(ROW(S859)-ROW(S$5))*4,,4))</f>
        <v>0</v>
      </c>
      <c r="T859" s="1">
        <f ca="1">SUM(OFFSET('96点'!T$5,(ROW(T859)-ROW(T$5))*4,,4))</f>
        <v>0</v>
      </c>
      <c r="U859" s="1" t="e">
        <f ca="1" t="shared" si="337"/>
        <v>#DIV/0!</v>
      </c>
      <c r="V859" s="1">
        <f ca="1">SUM(OFFSET('96点'!V$5,(ROW(V859)-ROW(V$5))*4,,4))</f>
        <v>0</v>
      </c>
      <c r="W859" s="1">
        <f ca="1">SUM(OFFSET('96点'!W$5,(ROW(W859)-ROW(W$5))*4,,4))</f>
        <v>0</v>
      </c>
      <c r="X859" s="1" t="e">
        <f ca="1" t="shared" si="338"/>
        <v>#DIV/0!</v>
      </c>
      <c r="Y859" s="1" t="e">
        <f ca="1" t="shared" si="339"/>
        <v>#DIV/0!</v>
      </c>
      <c r="Z859" s="1">
        <f ca="1">SUM(OFFSET('96点'!Z$5,(ROW(Z859)-ROW(Z$5))*4,,4))</f>
        <v>0</v>
      </c>
      <c r="AA859" s="1">
        <f ca="1">SUM(OFFSET('96点'!AA$5,(ROW(AA859)-ROW(AA$5))*4,,4))</f>
        <v>0</v>
      </c>
      <c r="AB859" s="1" t="e">
        <f ca="1" t="shared" si="340"/>
        <v>#DIV/0!</v>
      </c>
      <c r="AC859" s="1">
        <f ca="1">SUM(OFFSET('96点'!AC$5,(ROW(AC859)-ROW(AC$5))*4,,4))</f>
        <v>0</v>
      </c>
      <c r="AD859" s="1">
        <f ca="1">SUM(OFFSET('96点'!AD$5,(ROW(AD859)-ROW(AD$5))*4,,4))</f>
        <v>0</v>
      </c>
      <c r="AE859" s="1" t="e">
        <f ca="1" t="shared" si="341"/>
        <v>#DIV/0!</v>
      </c>
      <c r="AF859" s="1" t="e">
        <f ca="1" t="shared" si="342"/>
        <v>#DIV/0!</v>
      </c>
      <c r="AG859" s="1">
        <f ca="1">SUM(OFFSET('96点'!AG$5,(ROW(AG859)-ROW(AG$5))*4,,4))</f>
        <v>0</v>
      </c>
      <c r="AH859" s="1">
        <f ca="1">SUM(OFFSET('96点'!AH$5,(ROW(AH859)-ROW(AH$5))*4,,4))</f>
        <v>0</v>
      </c>
      <c r="AI859" s="1" t="e">
        <f ca="1" t="shared" si="343"/>
        <v>#DIV/0!</v>
      </c>
      <c r="AJ859" s="1">
        <f ca="1">SUM(OFFSET('96点'!AJ$5,(ROW(AJ859)-ROW(AJ$5))*4,,4))</f>
        <v>0</v>
      </c>
      <c r="AK859" s="1">
        <f ca="1">SUM(OFFSET('96点'!AK$5,(ROW(AK859)-ROW(AK$5))*4,,4))</f>
        <v>0</v>
      </c>
      <c r="AL859" s="1" t="e">
        <f ca="1" t="shared" si="344"/>
        <v>#DIV/0!</v>
      </c>
      <c r="AM859" s="1" t="e">
        <f ca="1" t="shared" si="345"/>
        <v>#DIV/0!</v>
      </c>
      <c r="AN859" s="1">
        <f ca="1">SUM(OFFSET('96点'!AN$5,(ROW(AN859)-ROW(AN$5))*4,,4))</f>
        <v>0</v>
      </c>
      <c r="AO859" s="1">
        <f ca="1">SUM(OFFSET('96点'!AO$5,(ROW(AO859)-ROW(AO$5))*4,,4))</f>
        <v>0</v>
      </c>
      <c r="AP859" s="1" t="e">
        <f ca="1" t="shared" si="346"/>
        <v>#DIV/0!</v>
      </c>
      <c r="AQ859" s="1">
        <f ca="1">SUM(OFFSET('96点'!AQ$5,(ROW(AQ859)-ROW(AQ$5))*4,,4))</f>
        <v>0</v>
      </c>
      <c r="AR859" s="1">
        <f ca="1">SUM(OFFSET('96点'!AR$5,(ROW(AR859)-ROW(AR$5))*4,,4))</f>
        <v>0</v>
      </c>
      <c r="AS859" s="1" t="e">
        <f ca="1" t="shared" si="347"/>
        <v>#DIV/0!</v>
      </c>
      <c r="AT859" s="1" t="e">
        <f ca="1" t="shared" si="348"/>
        <v>#DIV/0!</v>
      </c>
      <c r="AU859" s="1">
        <f ca="1">SUM(OFFSET('96点'!AU$5,(ROW(AU859)-ROW(AU$5))*4,,4))</f>
        <v>0</v>
      </c>
      <c r="AV859" s="1">
        <f ca="1">SUM(OFFSET('96点'!AV$5,(ROW(AV859)-ROW(AV$5))*4,,4))</f>
        <v>0</v>
      </c>
      <c r="AW859" s="1" t="e">
        <f ca="1" t="shared" si="349"/>
        <v>#DIV/0!</v>
      </c>
      <c r="AX859" s="1">
        <f ca="1">SUM(OFFSET('96点'!AX$5,(ROW(AX859)-ROW(AX$5))*4,,4))</f>
        <v>0</v>
      </c>
      <c r="AY859" s="1">
        <f ca="1">SUM(OFFSET('96点'!AY$5,(ROW(AY859)-ROW(AY$5))*4,,4))</f>
        <v>0</v>
      </c>
      <c r="AZ859" s="1" t="e">
        <f ca="1" t="shared" si="350"/>
        <v>#DIV/0!</v>
      </c>
      <c r="BA859" s="1" t="e">
        <f ca="1" t="shared" si="351"/>
        <v>#DIV/0!</v>
      </c>
      <c r="BB859" s="1">
        <f ca="1">SUM(OFFSET('96点'!BB$5,(ROW(BB859)-ROW(BB$5))*4,,4))</f>
        <v>0</v>
      </c>
    </row>
    <row r="860" spans="3:54">
      <c r="C860" s="1">
        <f t="shared" si="327"/>
        <v>856</v>
      </c>
      <c r="D860" s="1">
        <f t="shared" si="328"/>
        <v>18</v>
      </c>
      <c r="E860" s="1">
        <f t="shared" si="331"/>
        <v>45122</v>
      </c>
      <c r="F860" s="1" t="str">
        <f t="shared" si="329"/>
        <v>20230715</v>
      </c>
      <c r="G860">
        <f t="shared" si="332"/>
        <v>2</v>
      </c>
      <c r="J860" s="1" t="str">
        <f>INDEX(辅助表!$F$3:$F$14,G860)</f>
        <v>测试机组#1调度单元</v>
      </c>
      <c r="K860" s="1" t="str">
        <f t="shared" si="330"/>
        <v>2023-07-15</v>
      </c>
      <c r="L860" s="3">
        <f ca="1" t="shared" si="333"/>
        <v>0.666666666666667</v>
      </c>
      <c r="M860" s="1">
        <f ca="1">SUM(OFFSET('96点'!M$5,(ROW(M860)-ROW(M$5))*4,,4))</f>
        <v>0</v>
      </c>
      <c r="N860" s="1" t="e">
        <f ca="1" t="shared" si="334"/>
        <v>#DIV/0!</v>
      </c>
      <c r="O860" s="1">
        <f ca="1">SUM(OFFSET('96点'!O$5,(ROW(O860)-ROW(O$5))*4,,4))</f>
        <v>0</v>
      </c>
      <c r="P860" s="1">
        <f ca="1">SUM(OFFSET('96点'!P$5,(ROW(P860)-ROW(P$5))*4,,4))</f>
        <v>0</v>
      </c>
      <c r="Q860" s="1" t="e">
        <f ca="1" t="shared" si="335"/>
        <v>#DIV/0!</v>
      </c>
      <c r="R860" s="1" t="e">
        <f ca="1" t="shared" si="336"/>
        <v>#DIV/0!</v>
      </c>
      <c r="S860" s="1">
        <f ca="1">SUM(OFFSET('96点'!S$5,(ROW(S860)-ROW(S$5))*4,,4))</f>
        <v>0</v>
      </c>
      <c r="T860" s="1">
        <f ca="1">SUM(OFFSET('96点'!T$5,(ROW(T860)-ROW(T$5))*4,,4))</f>
        <v>0</v>
      </c>
      <c r="U860" s="1" t="e">
        <f ca="1" t="shared" si="337"/>
        <v>#DIV/0!</v>
      </c>
      <c r="V860" s="1">
        <f ca="1">SUM(OFFSET('96点'!V$5,(ROW(V860)-ROW(V$5))*4,,4))</f>
        <v>0</v>
      </c>
      <c r="W860" s="1">
        <f ca="1">SUM(OFFSET('96点'!W$5,(ROW(W860)-ROW(W$5))*4,,4))</f>
        <v>0</v>
      </c>
      <c r="X860" s="1" t="e">
        <f ca="1" t="shared" si="338"/>
        <v>#DIV/0!</v>
      </c>
      <c r="Y860" s="1" t="e">
        <f ca="1" t="shared" si="339"/>
        <v>#DIV/0!</v>
      </c>
      <c r="Z860" s="1">
        <f ca="1">SUM(OFFSET('96点'!Z$5,(ROW(Z860)-ROW(Z$5))*4,,4))</f>
        <v>0</v>
      </c>
      <c r="AA860" s="1">
        <f ca="1">SUM(OFFSET('96点'!AA$5,(ROW(AA860)-ROW(AA$5))*4,,4))</f>
        <v>0</v>
      </c>
      <c r="AB860" s="1" t="e">
        <f ca="1" t="shared" si="340"/>
        <v>#DIV/0!</v>
      </c>
      <c r="AC860" s="1">
        <f ca="1">SUM(OFFSET('96点'!AC$5,(ROW(AC860)-ROW(AC$5))*4,,4))</f>
        <v>0</v>
      </c>
      <c r="AD860" s="1">
        <f ca="1">SUM(OFFSET('96点'!AD$5,(ROW(AD860)-ROW(AD$5))*4,,4))</f>
        <v>0</v>
      </c>
      <c r="AE860" s="1" t="e">
        <f ca="1" t="shared" si="341"/>
        <v>#DIV/0!</v>
      </c>
      <c r="AF860" s="1" t="e">
        <f ca="1" t="shared" si="342"/>
        <v>#DIV/0!</v>
      </c>
      <c r="AG860" s="1">
        <f ca="1">SUM(OFFSET('96点'!AG$5,(ROW(AG860)-ROW(AG$5))*4,,4))</f>
        <v>0</v>
      </c>
      <c r="AH860" s="1">
        <f ca="1">SUM(OFFSET('96点'!AH$5,(ROW(AH860)-ROW(AH$5))*4,,4))</f>
        <v>0</v>
      </c>
      <c r="AI860" s="1" t="e">
        <f ca="1" t="shared" si="343"/>
        <v>#DIV/0!</v>
      </c>
      <c r="AJ860" s="1">
        <f ca="1">SUM(OFFSET('96点'!AJ$5,(ROW(AJ860)-ROW(AJ$5))*4,,4))</f>
        <v>0</v>
      </c>
      <c r="AK860" s="1">
        <f ca="1">SUM(OFFSET('96点'!AK$5,(ROW(AK860)-ROW(AK$5))*4,,4))</f>
        <v>0</v>
      </c>
      <c r="AL860" s="1" t="e">
        <f ca="1" t="shared" si="344"/>
        <v>#DIV/0!</v>
      </c>
      <c r="AM860" s="1" t="e">
        <f ca="1" t="shared" si="345"/>
        <v>#DIV/0!</v>
      </c>
      <c r="AN860" s="1">
        <f ca="1">SUM(OFFSET('96点'!AN$5,(ROW(AN860)-ROW(AN$5))*4,,4))</f>
        <v>0</v>
      </c>
      <c r="AO860" s="1">
        <f ca="1">SUM(OFFSET('96点'!AO$5,(ROW(AO860)-ROW(AO$5))*4,,4))</f>
        <v>0</v>
      </c>
      <c r="AP860" s="1" t="e">
        <f ca="1" t="shared" si="346"/>
        <v>#DIV/0!</v>
      </c>
      <c r="AQ860" s="1">
        <f ca="1">SUM(OFFSET('96点'!AQ$5,(ROW(AQ860)-ROW(AQ$5))*4,,4))</f>
        <v>0</v>
      </c>
      <c r="AR860" s="1">
        <f ca="1">SUM(OFFSET('96点'!AR$5,(ROW(AR860)-ROW(AR$5))*4,,4))</f>
        <v>0</v>
      </c>
      <c r="AS860" s="1" t="e">
        <f ca="1" t="shared" si="347"/>
        <v>#DIV/0!</v>
      </c>
      <c r="AT860" s="1" t="e">
        <f ca="1" t="shared" si="348"/>
        <v>#DIV/0!</v>
      </c>
      <c r="AU860" s="1">
        <f ca="1">SUM(OFFSET('96点'!AU$5,(ROW(AU860)-ROW(AU$5))*4,,4))</f>
        <v>0</v>
      </c>
      <c r="AV860" s="1">
        <f ca="1">SUM(OFFSET('96点'!AV$5,(ROW(AV860)-ROW(AV$5))*4,,4))</f>
        <v>0</v>
      </c>
      <c r="AW860" s="1" t="e">
        <f ca="1" t="shared" si="349"/>
        <v>#DIV/0!</v>
      </c>
      <c r="AX860" s="1">
        <f ca="1">SUM(OFFSET('96点'!AX$5,(ROW(AX860)-ROW(AX$5))*4,,4))</f>
        <v>0</v>
      </c>
      <c r="AY860" s="1">
        <f ca="1">SUM(OFFSET('96点'!AY$5,(ROW(AY860)-ROW(AY$5))*4,,4))</f>
        <v>0</v>
      </c>
      <c r="AZ860" s="1" t="e">
        <f ca="1" t="shared" si="350"/>
        <v>#DIV/0!</v>
      </c>
      <c r="BA860" s="1" t="e">
        <f ca="1" t="shared" si="351"/>
        <v>#DIV/0!</v>
      </c>
      <c r="BB860" s="1">
        <f ca="1">SUM(OFFSET('96点'!BB$5,(ROW(BB860)-ROW(BB$5))*4,,4))</f>
        <v>0</v>
      </c>
    </row>
    <row r="861" spans="3:54">
      <c r="C861" s="1">
        <f t="shared" si="327"/>
        <v>857</v>
      </c>
      <c r="D861" s="1">
        <f t="shared" si="328"/>
        <v>19</v>
      </c>
      <c r="E861" s="1">
        <f t="shared" si="331"/>
        <v>45122</v>
      </c>
      <c r="F861" s="1" t="str">
        <f t="shared" si="329"/>
        <v>20230715</v>
      </c>
      <c r="G861">
        <f t="shared" si="332"/>
        <v>2</v>
      </c>
      <c r="J861" s="1" t="str">
        <f>INDEX(辅助表!$F$3:$F$14,G861)</f>
        <v>测试机组#1调度单元</v>
      </c>
      <c r="K861" s="1" t="str">
        <f t="shared" si="330"/>
        <v>2023-07-15</v>
      </c>
      <c r="L861" s="3">
        <f ca="1" t="shared" si="333"/>
        <v>0.708333333333333</v>
      </c>
      <c r="M861" s="1">
        <f ca="1">SUM(OFFSET('96点'!M$5,(ROW(M861)-ROW(M$5))*4,,4))</f>
        <v>0</v>
      </c>
      <c r="N861" s="1" t="e">
        <f ca="1" t="shared" si="334"/>
        <v>#DIV/0!</v>
      </c>
      <c r="O861" s="1">
        <f ca="1">SUM(OFFSET('96点'!O$5,(ROW(O861)-ROW(O$5))*4,,4))</f>
        <v>0</v>
      </c>
      <c r="P861" s="1">
        <f ca="1">SUM(OFFSET('96点'!P$5,(ROW(P861)-ROW(P$5))*4,,4))</f>
        <v>0</v>
      </c>
      <c r="Q861" s="1" t="e">
        <f ca="1" t="shared" si="335"/>
        <v>#DIV/0!</v>
      </c>
      <c r="R861" s="1" t="e">
        <f ca="1" t="shared" si="336"/>
        <v>#DIV/0!</v>
      </c>
      <c r="S861" s="1">
        <f ca="1">SUM(OFFSET('96点'!S$5,(ROW(S861)-ROW(S$5))*4,,4))</f>
        <v>0</v>
      </c>
      <c r="T861" s="1">
        <f ca="1">SUM(OFFSET('96点'!T$5,(ROW(T861)-ROW(T$5))*4,,4))</f>
        <v>0</v>
      </c>
      <c r="U861" s="1" t="e">
        <f ca="1" t="shared" si="337"/>
        <v>#DIV/0!</v>
      </c>
      <c r="V861" s="1">
        <f ca="1">SUM(OFFSET('96点'!V$5,(ROW(V861)-ROW(V$5))*4,,4))</f>
        <v>0</v>
      </c>
      <c r="W861" s="1">
        <f ca="1">SUM(OFFSET('96点'!W$5,(ROW(W861)-ROW(W$5))*4,,4))</f>
        <v>0</v>
      </c>
      <c r="X861" s="1" t="e">
        <f ca="1" t="shared" si="338"/>
        <v>#DIV/0!</v>
      </c>
      <c r="Y861" s="1" t="e">
        <f ca="1" t="shared" si="339"/>
        <v>#DIV/0!</v>
      </c>
      <c r="Z861" s="1">
        <f ca="1">SUM(OFFSET('96点'!Z$5,(ROW(Z861)-ROW(Z$5))*4,,4))</f>
        <v>0</v>
      </c>
      <c r="AA861" s="1">
        <f ca="1">SUM(OFFSET('96点'!AA$5,(ROW(AA861)-ROW(AA$5))*4,,4))</f>
        <v>0</v>
      </c>
      <c r="AB861" s="1" t="e">
        <f ca="1" t="shared" si="340"/>
        <v>#DIV/0!</v>
      </c>
      <c r="AC861" s="1">
        <f ca="1">SUM(OFFSET('96点'!AC$5,(ROW(AC861)-ROW(AC$5))*4,,4))</f>
        <v>0</v>
      </c>
      <c r="AD861" s="1">
        <f ca="1">SUM(OFFSET('96点'!AD$5,(ROW(AD861)-ROW(AD$5))*4,,4))</f>
        <v>0</v>
      </c>
      <c r="AE861" s="1" t="e">
        <f ca="1" t="shared" si="341"/>
        <v>#DIV/0!</v>
      </c>
      <c r="AF861" s="1" t="e">
        <f ca="1" t="shared" si="342"/>
        <v>#DIV/0!</v>
      </c>
      <c r="AG861" s="1">
        <f ca="1">SUM(OFFSET('96点'!AG$5,(ROW(AG861)-ROW(AG$5))*4,,4))</f>
        <v>0</v>
      </c>
      <c r="AH861" s="1">
        <f ca="1">SUM(OFFSET('96点'!AH$5,(ROW(AH861)-ROW(AH$5))*4,,4))</f>
        <v>0</v>
      </c>
      <c r="AI861" s="1" t="e">
        <f ca="1" t="shared" si="343"/>
        <v>#DIV/0!</v>
      </c>
      <c r="AJ861" s="1">
        <f ca="1">SUM(OFFSET('96点'!AJ$5,(ROW(AJ861)-ROW(AJ$5))*4,,4))</f>
        <v>0</v>
      </c>
      <c r="AK861" s="1">
        <f ca="1">SUM(OFFSET('96点'!AK$5,(ROW(AK861)-ROW(AK$5))*4,,4))</f>
        <v>0</v>
      </c>
      <c r="AL861" s="1" t="e">
        <f ca="1" t="shared" si="344"/>
        <v>#DIV/0!</v>
      </c>
      <c r="AM861" s="1" t="e">
        <f ca="1" t="shared" si="345"/>
        <v>#DIV/0!</v>
      </c>
      <c r="AN861" s="1">
        <f ca="1">SUM(OFFSET('96点'!AN$5,(ROW(AN861)-ROW(AN$5))*4,,4))</f>
        <v>0</v>
      </c>
      <c r="AO861" s="1">
        <f ca="1">SUM(OFFSET('96点'!AO$5,(ROW(AO861)-ROW(AO$5))*4,,4))</f>
        <v>0</v>
      </c>
      <c r="AP861" s="1" t="e">
        <f ca="1" t="shared" si="346"/>
        <v>#DIV/0!</v>
      </c>
      <c r="AQ861" s="1">
        <f ca="1">SUM(OFFSET('96点'!AQ$5,(ROW(AQ861)-ROW(AQ$5))*4,,4))</f>
        <v>0</v>
      </c>
      <c r="AR861" s="1">
        <f ca="1">SUM(OFFSET('96点'!AR$5,(ROW(AR861)-ROW(AR$5))*4,,4))</f>
        <v>0</v>
      </c>
      <c r="AS861" s="1" t="e">
        <f ca="1" t="shared" si="347"/>
        <v>#DIV/0!</v>
      </c>
      <c r="AT861" s="1" t="e">
        <f ca="1" t="shared" si="348"/>
        <v>#DIV/0!</v>
      </c>
      <c r="AU861" s="1">
        <f ca="1">SUM(OFFSET('96点'!AU$5,(ROW(AU861)-ROW(AU$5))*4,,4))</f>
        <v>0</v>
      </c>
      <c r="AV861" s="1">
        <f ca="1">SUM(OFFSET('96点'!AV$5,(ROW(AV861)-ROW(AV$5))*4,,4))</f>
        <v>0</v>
      </c>
      <c r="AW861" s="1" t="e">
        <f ca="1" t="shared" si="349"/>
        <v>#DIV/0!</v>
      </c>
      <c r="AX861" s="1">
        <f ca="1">SUM(OFFSET('96点'!AX$5,(ROW(AX861)-ROW(AX$5))*4,,4))</f>
        <v>0</v>
      </c>
      <c r="AY861" s="1">
        <f ca="1">SUM(OFFSET('96点'!AY$5,(ROW(AY861)-ROW(AY$5))*4,,4))</f>
        <v>0</v>
      </c>
      <c r="AZ861" s="1" t="e">
        <f ca="1" t="shared" si="350"/>
        <v>#DIV/0!</v>
      </c>
      <c r="BA861" s="1" t="e">
        <f ca="1" t="shared" si="351"/>
        <v>#DIV/0!</v>
      </c>
      <c r="BB861" s="1">
        <f ca="1">SUM(OFFSET('96点'!BB$5,(ROW(BB861)-ROW(BB$5))*4,,4))</f>
        <v>0</v>
      </c>
    </row>
    <row r="862" spans="3:54">
      <c r="C862" s="1">
        <f t="shared" si="327"/>
        <v>858</v>
      </c>
      <c r="D862" s="1">
        <f t="shared" si="328"/>
        <v>20</v>
      </c>
      <c r="E862" s="1">
        <f t="shared" si="331"/>
        <v>45122</v>
      </c>
      <c r="F862" s="1" t="str">
        <f t="shared" si="329"/>
        <v>20230715</v>
      </c>
      <c r="G862">
        <f t="shared" si="332"/>
        <v>2</v>
      </c>
      <c r="J862" s="1" t="str">
        <f>INDEX(辅助表!$F$3:$F$14,G862)</f>
        <v>测试机组#1调度单元</v>
      </c>
      <c r="K862" s="1" t="str">
        <f t="shared" si="330"/>
        <v>2023-07-15</v>
      </c>
      <c r="L862" s="3">
        <f ca="1" t="shared" si="333"/>
        <v>0.75</v>
      </c>
      <c r="M862" s="1">
        <f ca="1">SUM(OFFSET('96点'!M$5,(ROW(M862)-ROW(M$5))*4,,4))</f>
        <v>0</v>
      </c>
      <c r="N862" s="1" t="e">
        <f ca="1" t="shared" si="334"/>
        <v>#DIV/0!</v>
      </c>
      <c r="O862" s="1">
        <f ca="1">SUM(OFFSET('96点'!O$5,(ROW(O862)-ROW(O$5))*4,,4))</f>
        <v>0</v>
      </c>
      <c r="P862" s="1">
        <f ca="1">SUM(OFFSET('96点'!P$5,(ROW(P862)-ROW(P$5))*4,,4))</f>
        <v>0</v>
      </c>
      <c r="Q862" s="1" t="e">
        <f ca="1" t="shared" si="335"/>
        <v>#DIV/0!</v>
      </c>
      <c r="R862" s="1" t="e">
        <f ca="1" t="shared" si="336"/>
        <v>#DIV/0!</v>
      </c>
      <c r="S862" s="1">
        <f ca="1">SUM(OFFSET('96点'!S$5,(ROW(S862)-ROW(S$5))*4,,4))</f>
        <v>0</v>
      </c>
      <c r="T862" s="1">
        <f ca="1">SUM(OFFSET('96点'!T$5,(ROW(T862)-ROW(T$5))*4,,4))</f>
        <v>0</v>
      </c>
      <c r="U862" s="1" t="e">
        <f ca="1" t="shared" si="337"/>
        <v>#DIV/0!</v>
      </c>
      <c r="V862" s="1">
        <f ca="1">SUM(OFFSET('96点'!V$5,(ROW(V862)-ROW(V$5))*4,,4))</f>
        <v>0</v>
      </c>
      <c r="W862" s="1">
        <f ca="1">SUM(OFFSET('96点'!W$5,(ROW(W862)-ROW(W$5))*4,,4))</f>
        <v>0</v>
      </c>
      <c r="X862" s="1" t="e">
        <f ca="1" t="shared" si="338"/>
        <v>#DIV/0!</v>
      </c>
      <c r="Y862" s="1" t="e">
        <f ca="1" t="shared" si="339"/>
        <v>#DIV/0!</v>
      </c>
      <c r="Z862" s="1">
        <f ca="1">SUM(OFFSET('96点'!Z$5,(ROW(Z862)-ROW(Z$5))*4,,4))</f>
        <v>0</v>
      </c>
      <c r="AA862" s="1">
        <f ca="1">SUM(OFFSET('96点'!AA$5,(ROW(AA862)-ROW(AA$5))*4,,4))</f>
        <v>0</v>
      </c>
      <c r="AB862" s="1" t="e">
        <f ca="1" t="shared" si="340"/>
        <v>#DIV/0!</v>
      </c>
      <c r="AC862" s="1">
        <f ca="1">SUM(OFFSET('96点'!AC$5,(ROW(AC862)-ROW(AC$5))*4,,4))</f>
        <v>0</v>
      </c>
      <c r="AD862" s="1">
        <f ca="1">SUM(OFFSET('96点'!AD$5,(ROW(AD862)-ROW(AD$5))*4,,4))</f>
        <v>0</v>
      </c>
      <c r="AE862" s="1" t="e">
        <f ca="1" t="shared" si="341"/>
        <v>#DIV/0!</v>
      </c>
      <c r="AF862" s="1" t="e">
        <f ca="1" t="shared" si="342"/>
        <v>#DIV/0!</v>
      </c>
      <c r="AG862" s="1">
        <f ca="1">SUM(OFFSET('96点'!AG$5,(ROW(AG862)-ROW(AG$5))*4,,4))</f>
        <v>0</v>
      </c>
      <c r="AH862" s="1">
        <f ca="1">SUM(OFFSET('96点'!AH$5,(ROW(AH862)-ROW(AH$5))*4,,4))</f>
        <v>0</v>
      </c>
      <c r="AI862" s="1" t="e">
        <f ca="1" t="shared" si="343"/>
        <v>#DIV/0!</v>
      </c>
      <c r="AJ862" s="1">
        <f ca="1">SUM(OFFSET('96点'!AJ$5,(ROW(AJ862)-ROW(AJ$5))*4,,4))</f>
        <v>0</v>
      </c>
      <c r="AK862" s="1">
        <f ca="1">SUM(OFFSET('96点'!AK$5,(ROW(AK862)-ROW(AK$5))*4,,4))</f>
        <v>0</v>
      </c>
      <c r="AL862" s="1" t="e">
        <f ca="1" t="shared" si="344"/>
        <v>#DIV/0!</v>
      </c>
      <c r="AM862" s="1" t="e">
        <f ca="1" t="shared" si="345"/>
        <v>#DIV/0!</v>
      </c>
      <c r="AN862" s="1">
        <f ca="1">SUM(OFFSET('96点'!AN$5,(ROW(AN862)-ROW(AN$5))*4,,4))</f>
        <v>0</v>
      </c>
      <c r="AO862" s="1">
        <f ca="1">SUM(OFFSET('96点'!AO$5,(ROW(AO862)-ROW(AO$5))*4,,4))</f>
        <v>0</v>
      </c>
      <c r="AP862" s="1" t="e">
        <f ca="1" t="shared" si="346"/>
        <v>#DIV/0!</v>
      </c>
      <c r="AQ862" s="1">
        <f ca="1">SUM(OFFSET('96点'!AQ$5,(ROW(AQ862)-ROW(AQ$5))*4,,4))</f>
        <v>0</v>
      </c>
      <c r="AR862" s="1">
        <f ca="1">SUM(OFFSET('96点'!AR$5,(ROW(AR862)-ROW(AR$5))*4,,4))</f>
        <v>0</v>
      </c>
      <c r="AS862" s="1" t="e">
        <f ca="1" t="shared" si="347"/>
        <v>#DIV/0!</v>
      </c>
      <c r="AT862" s="1" t="e">
        <f ca="1" t="shared" si="348"/>
        <v>#DIV/0!</v>
      </c>
      <c r="AU862" s="1">
        <f ca="1">SUM(OFFSET('96点'!AU$5,(ROW(AU862)-ROW(AU$5))*4,,4))</f>
        <v>0</v>
      </c>
      <c r="AV862" s="1">
        <f ca="1">SUM(OFFSET('96点'!AV$5,(ROW(AV862)-ROW(AV$5))*4,,4))</f>
        <v>0</v>
      </c>
      <c r="AW862" s="1" t="e">
        <f ca="1" t="shared" si="349"/>
        <v>#DIV/0!</v>
      </c>
      <c r="AX862" s="1">
        <f ca="1">SUM(OFFSET('96点'!AX$5,(ROW(AX862)-ROW(AX$5))*4,,4))</f>
        <v>0</v>
      </c>
      <c r="AY862" s="1">
        <f ca="1">SUM(OFFSET('96点'!AY$5,(ROW(AY862)-ROW(AY$5))*4,,4))</f>
        <v>0</v>
      </c>
      <c r="AZ862" s="1" t="e">
        <f ca="1" t="shared" si="350"/>
        <v>#DIV/0!</v>
      </c>
      <c r="BA862" s="1" t="e">
        <f ca="1" t="shared" si="351"/>
        <v>#DIV/0!</v>
      </c>
      <c r="BB862" s="1">
        <f ca="1">SUM(OFFSET('96点'!BB$5,(ROW(BB862)-ROW(BB$5))*4,,4))</f>
        <v>0</v>
      </c>
    </row>
    <row r="863" spans="3:54">
      <c r="C863" s="1">
        <f t="shared" si="327"/>
        <v>859</v>
      </c>
      <c r="D863" s="1">
        <f t="shared" si="328"/>
        <v>21</v>
      </c>
      <c r="E863" s="1">
        <f t="shared" si="331"/>
        <v>45122</v>
      </c>
      <c r="F863" s="1" t="str">
        <f t="shared" si="329"/>
        <v>20230715</v>
      </c>
      <c r="G863">
        <f t="shared" si="332"/>
        <v>2</v>
      </c>
      <c r="J863" s="1" t="str">
        <f>INDEX(辅助表!$F$3:$F$14,G863)</f>
        <v>测试机组#1调度单元</v>
      </c>
      <c r="K863" s="1" t="str">
        <f t="shared" si="330"/>
        <v>2023-07-15</v>
      </c>
      <c r="L863" s="3">
        <f ca="1" t="shared" si="333"/>
        <v>0.791666666666667</v>
      </c>
      <c r="M863" s="1">
        <f ca="1">SUM(OFFSET('96点'!M$5,(ROW(M863)-ROW(M$5))*4,,4))</f>
        <v>0</v>
      </c>
      <c r="N863" s="1" t="e">
        <f ca="1" t="shared" si="334"/>
        <v>#DIV/0!</v>
      </c>
      <c r="O863" s="1">
        <f ca="1">SUM(OFFSET('96点'!O$5,(ROW(O863)-ROW(O$5))*4,,4))</f>
        <v>0</v>
      </c>
      <c r="P863" s="1">
        <f ca="1">SUM(OFFSET('96点'!P$5,(ROW(P863)-ROW(P$5))*4,,4))</f>
        <v>0</v>
      </c>
      <c r="Q863" s="1" t="e">
        <f ca="1" t="shared" si="335"/>
        <v>#DIV/0!</v>
      </c>
      <c r="R863" s="1" t="e">
        <f ca="1" t="shared" si="336"/>
        <v>#DIV/0!</v>
      </c>
      <c r="S863" s="1">
        <f ca="1">SUM(OFFSET('96点'!S$5,(ROW(S863)-ROW(S$5))*4,,4))</f>
        <v>0</v>
      </c>
      <c r="T863" s="1">
        <f ca="1">SUM(OFFSET('96点'!T$5,(ROW(T863)-ROW(T$5))*4,,4))</f>
        <v>0</v>
      </c>
      <c r="U863" s="1" t="e">
        <f ca="1" t="shared" si="337"/>
        <v>#DIV/0!</v>
      </c>
      <c r="V863" s="1">
        <f ca="1">SUM(OFFSET('96点'!V$5,(ROW(V863)-ROW(V$5))*4,,4))</f>
        <v>0</v>
      </c>
      <c r="W863" s="1">
        <f ca="1">SUM(OFFSET('96点'!W$5,(ROW(W863)-ROW(W$5))*4,,4))</f>
        <v>0</v>
      </c>
      <c r="X863" s="1" t="e">
        <f ca="1" t="shared" si="338"/>
        <v>#DIV/0!</v>
      </c>
      <c r="Y863" s="1" t="e">
        <f ca="1" t="shared" si="339"/>
        <v>#DIV/0!</v>
      </c>
      <c r="Z863" s="1">
        <f ca="1">SUM(OFFSET('96点'!Z$5,(ROW(Z863)-ROW(Z$5))*4,,4))</f>
        <v>0</v>
      </c>
      <c r="AA863" s="1">
        <f ca="1">SUM(OFFSET('96点'!AA$5,(ROW(AA863)-ROW(AA$5))*4,,4))</f>
        <v>0</v>
      </c>
      <c r="AB863" s="1" t="e">
        <f ca="1" t="shared" si="340"/>
        <v>#DIV/0!</v>
      </c>
      <c r="AC863" s="1">
        <f ca="1">SUM(OFFSET('96点'!AC$5,(ROW(AC863)-ROW(AC$5))*4,,4))</f>
        <v>0</v>
      </c>
      <c r="AD863" s="1">
        <f ca="1">SUM(OFFSET('96点'!AD$5,(ROW(AD863)-ROW(AD$5))*4,,4))</f>
        <v>0</v>
      </c>
      <c r="AE863" s="1" t="e">
        <f ca="1" t="shared" si="341"/>
        <v>#DIV/0!</v>
      </c>
      <c r="AF863" s="1" t="e">
        <f ca="1" t="shared" si="342"/>
        <v>#DIV/0!</v>
      </c>
      <c r="AG863" s="1">
        <f ca="1">SUM(OFFSET('96点'!AG$5,(ROW(AG863)-ROW(AG$5))*4,,4))</f>
        <v>0</v>
      </c>
      <c r="AH863" s="1">
        <f ca="1">SUM(OFFSET('96点'!AH$5,(ROW(AH863)-ROW(AH$5))*4,,4))</f>
        <v>0</v>
      </c>
      <c r="AI863" s="1" t="e">
        <f ca="1" t="shared" si="343"/>
        <v>#DIV/0!</v>
      </c>
      <c r="AJ863" s="1">
        <f ca="1">SUM(OFFSET('96点'!AJ$5,(ROW(AJ863)-ROW(AJ$5))*4,,4))</f>
        <v>0</v>
      </c>
      <c r="AK863" s="1">
        <f ca="1">SUM(OFFSET('96点'!AK$5,(ROW(AK863)-ROW(AK$5))*4,,4))</f>
        <v>0</v>
      </c>
      <c r="AL863" s="1" t="e">
        <f ca="1" t="shared" si="344"/>
        <v>#DIV/0!</v>
      </c>
      <c r="AM863" s="1" t="e">
        <f ca="1" t="shared" si="345"/>
        <v>#DIV/0!</v>
      </c>
      <c r="AN863" s="1">
        <f ca="1">SUM(OFFSET('96点'!AN$5,(ROW(AN863)-ROW(AN$5))*4,,4))</f>
        <v>0</v>
      </c>
      <c r="AO863" s="1">
        <f ca="1">SUM(OFFSET('96点'!AO$5,(ROW(AO863)-ROW(AO$5))*4,,4))</f>
        <v>0</v>
      </c>
      <c r="AP863" s="1" t="e">
        <f ca="1" t="shared" si="346"/>
        <v>#DIV/0!</v>
      </c>
      <c r="AQ863" s="1">
        <f ca="1">SUM(OFFSET('96点'!AQ$5,(ROW(AQ863)-ROW(AQ$5))*4,,4))</f>
        <v>0</v>
      </c>
      <c r="AR863" s="1">
        <f ca="1">SUM(OFFSET('96点'!AR$5,(ROW(AR863)-ROW(AR$5))*4,,4))</f>
        <v>0</v>
      </c>
      <c r="AS863" s="1" t="e">
        <f ca="1" t="shared" si="347"/>
        <v>#DIV/0!</v>
      </c>
      <c r="AT863" s="1" t="e">
        <f ca="1" t="shared" si="348"/>
        <v>#DIV/0!</v>
      </c>
      <c r="AU863" s="1">
        <f ca="1">SUM(OFFSET('96点'!AU$5,(ROW(AU863)-ROW(AU$5))*4,,4))</f>
        <v>0</v>
      </c>
      <c r="AV863" s="1">
        <f ca="1">SUM(OFFSET('96点'!AV$5,(ROW(AV863)-ROW(AV$5))*4,,4))</f>
        <v>0</v>
      </c>
      <c r="AW863" s="1" t="e">
        <f ca="1" t="shared" si="349"/>
        <v>#DIV/0!</v>
      </c>
      <c r="AX863" s="1">
        <f ca="1">SUM(OFFSET('96点'!AX$5,(ROW(AX863)-ROW(AX$5))*4,,4))</f>
        <v>0</v>
      </c>
      <c r="AY863" s="1">
        <f ca="1">SUM(OFFSET('96点'!AY$5,(ROW(AY863)-ROW(AY$5))*4,,4))</f>
        <v>0</v>
      </c>
      <c r="AZ863" s="1" t="e">
        <f ca="1" t="shared" si="350"/>
        <v>#DIV/0!</v>
      </c>
      <c r="BA863" s="1" t="e">
        <f ca="1" t="shared" si="351"/>
        <v>#DIV/0!</v>
      </c>
      <c r="BB863" s="1">
        <f ca="1">SUM(OFFSET('96点'!BB$5,(ROW(BB863)-ROW(BB$5))*4,,4))</f>
        <v>0</v>
      </c>
    </row>
    <row r="864" spans="3:54">
      <c r="C864" s="1">
        <f t="shared" si="327"/>
        <v>860</v>
      </c>
      <c r="D864" s="1">
        <f t="shared" si="328"/>
        <v>22</v>
      </c>
      <c r="E864" s="1">
        <f t="shared" si="331"/>
        <v>45122</v>
      </c>
      <c r="F864" s="1" t="str">
        <f t="shared" si="329"/>
        <v>20230715</v>
      </c>
      <c r="G864">
        <f t="shared" si="332"/>
        <v>2</v>
      </c>
      <c r="J864" s="1" t="str">
        <f>INDEX(辅助表!$F$3:$F$14,G864)</f>
        <v>测试机组#1调度单元</v>
      </c>
      <c r="K864" s="1" t="str">
        <f t="shared" si="330"/>
        <v>2023-07-15</v>
      </c>
      <c r="L864" s="3">
        <f ca="1" t="shared" si="333"/>
        <v>0.833333333333333</v>
      </c>
      <c r="M864" s="1">
        <f ca="1">SUM(OFFSET('96点'!M$5,(ROW(M864)-ROW(M$5))*4,,4))</f>
        <v>0</v>
      </c>
      <c r="N864" s="1" t="e">
        <f ca="1" t="shared" si="334"/>
        <v>#DIV/0!</v>
      </c>
      <c r="O864" s="1">
        <f ca="1">SUM(OFFSET('96点'!O$5,(ROW(O864)-ROW(O$5))*4,,4))</f>
        <v>0</v>
      </c>
      <c r="P864" s="1">
        <f ca="1">SUM(OFFSET('96点'!P$5,(ROW(P864)-ROW(P$5))*4,,4))</f>
        <v>0</v>
      </c>
      <c r="Q864" s="1" t="e">
        <f ca="1" t="shared" si="335"/>
        <v>#DIV/0!</v>
      </c>
      <c r="R864" s="1" t="e">
        <f ca="1" t="shared" si="336"/>
        <v>#DIV/0!</v>
      </c>
      <c r="S864" s="1">
        <f ca="1">SUM(OFFSET('96点'!S$5,(ROW(S864)-ROW(S$5))*4,,4))</f>
        <v>0</v>
      </c>
      <c r="T864" s="1">
        <f ca="1">SUM(OFFSET('96点'!T$5,(ROW(T864)-ROW(T$5))*4,,4))</f>
        <v>0</v>
      </c>
      <c r="U864" s="1" t="e">
        <f ca="1" t="shared" si="337"/>
        <v>#DIV/0!</v>
      </c>
      <c r="V864" s="1">
        <f ca="1">SUM(OFFSET('96点'!V$5,(ROW(V864)-ROW(V$5))*4,,4))</f>
        <v>0</v>
      </c>
      <c r="W864" s="1">
        <f ca="1">SUM(OFFSET('96点'!W$5,(ROW(W864)-ROW(W$5))*4,,4))</f>
        <v>0</v>
      </c>
      <c r="X864" s="1" t="e">
        <f ca="1" t="shared" si="338"/>
        <v>#DIV/0!</v>
      </c>
      <c r="Y864" s="1" t="e">
        <f ca="1" t="shared" si="339"/>
        <v>#DIV/0!</v>
      </c>
      <c r="Z864" s="1">
        <f ca="1">SUM(OFFSET('96点'!Z$5,(ROW(Z864)-ROW(Z$5))*4,,4))</f>
        <v>0</v>
      </c>
      <c r="AA864" s="1">
        <f ca="1">SUM(OFFSET('96点'!AA$5,(ROW(AA864)-ROW(AA$5))*4,,4))</f>
        <v>0</v>
      </c>
      <c r="AB864" s="1" t="e">
        <f ca="1" t="shared" si="340"/>
        <v>#DIV/0!</v>
      </c>
      <c r="AC864" s="1">
        <f ca="1">SUM(OFFSET('96点'!AC$5,(ROW(AC864)-ROW(AC$5))*4,,4))</f>
        <v>0</v>
      </c>
      <c r="AD864" s="1">
        <f ca="1">SUM(OFFSET('96点'!AD$5,(ROW(AD864)-ROW(AD$5))*4,,4))</f>
        <v>0</v>
      </c>
      <c r="AE864" s="1" t="e">
        <f ca="1" t="shared" si="341"/>
        <v>#DIV/0!</v>
      </c>
      <c r="AF864" s="1" t="e">
        <f ca="1" t="shared" si="342"/>
        <v>#DIV/0!</v>
      </c>
      <c r="AG864" s="1">
        <f ca="1">SUM(OFFSET('96点'!AG$5,(ROW(AG864)-ROW(AG$5))*4,,4))</f>
        <v>0</v>
      </c>
      <c r="AH864" s="1">
        <f ca="1">SUM(OFFSET('96点'!AH$5,(ROW(AH864)-ROW(AH$5))*4,,4))</f>
        <v>0</v>
      </c>
      <c r="AI864" s="1" t="e">
        <f ca="1" t="shared" si="343"/>
        <v>#DIV/0!</v>
      </c>
      <c r="AJ864" s="1">
        <f ca="1">SUM(OFFSET('96点'!AJ$5,(ROW(AJ864)-ROW(AJ$5))*4,,4))</f>
        <v>0</v>
      </c>
      <c r="AK864" s="1">
        <f ca="1">SUM(OFFSET('96点'!AK$5,(ROW(AK864)-ROW(AK$5))*4,,4))</f>
        <v>0</v>
      </c>
      <c r="AL864" s="1" t="e">
        <f ca="1" t="shared" si="344"/>
        <v>#DIV/0!</v>
      </c>
      <c r="AM864" s="1" t="e">
        <f ca="1" t="shared" si="345"/>
        <v>#DIV/0!</v>
      </c>
      <c r="AN864" s="1">
        <f ca="1">SUM(OFFSET('96点'!AN$5,(ROW(AN864)-ROW(AN$5))*4,,4))</f>
        <v>0</v>
      </c>
      <c r="AO864" s="1">
        <f ca="1">SUM(OFFSET('96点'!AO$5,(ROW(AO864)-ROW(AO$5))*4,,4))</f>
        <v>0</v>
      </c>
      <c r="AP864" s="1" t="e">
        <f ca="1" t="shared" si="346"/>
        <v>#DIV/0!</v>
      </c>
      <c r="AQ864" s="1">
        <f ca="1">SUM(OFFSET('96点'!AQ$5,(ROW(AQ864)-ROW(AQ$5))*4,,4))</f>
        <v>0</v>
      </c>
      <c r="AR864" s="1">
        <f ca="1">SUM(OFFSET('96点'!AR$5,(ROW(AR864)-ROW(AR$5))*4,,4))</f>
        <v>0</v>
      </c>
      <c r="AS864" s="1" t="e">
        <f ca="1" t="shared" si="347"/>
        <v>#DIV/0!</v>
      </c>
      <c r="AT864" s="1" t="e">
        <f ca="1" t="shared" si="348"/>
        <v>#DIV/0!</v>
      </c>
      <c r="AU864" s="1">
        <f ca="1">SUM(OFFSET('96点'!AU$5,(ROW(AU864)-ROW(AU$5))*4,,4))</f>
        <v>0</v>
      </c>
      <c r="AV864" s="1">
        <f ca="1">SUM(OFFSET('96点'!AV$5,(ROW(AV864)-ROW(AV$5))*4,,4))</f>
        <v>0</v>
      </c>
      <c r="AW864" s="1" t="e">
        <f ca="1" t="shared" si="349"/>
        <v>#DIV/0!</v>
      </c>
      <c r="AX864" s="1">
        <f ca="1">SUM(OFFSET('96点'!AX$5,(ROW(AX864)-ROW(AX$5))*4,,4))</f>
        <v>0</v>
      </c>
      <c r="AY864" s="1">
        <f ca="1">SUM(OFFSET('96点'!AY$5,(ROW(AY864)-ROW(AY$5))*4,,4))</f>
        <v>0</v>
      </c>
      <c r="AZ864" s="1" t="e">
        <f ca="1" t="shared" si="350"/>
        <v>#DIV/0!</v>
      </c>
      <c r="BA864" s="1" t="e">
        <f ca="1" t="shared" si="351"/>
        <v>#DIV/0!</v>
      </c>
      <c r="BB864" s="1">
        <f ca="1">SUM(OFFSET('96点'!BB$5,(ROW(BB864)-ROW(BB$5))*4,,4))</f>
        <v>0</v>
      </c>
    </row>
    <row r="865" spans="3:54">
      <c r="C865" s="1">
        <f t="shared" si="327"/>
        <v>861</v>
      </c>
      <c r="D865" s="1">
        <f t="shared" si="328"/>
        <v>23</v>
      </c>
      <c r="E865" s="1">
        <f t="shared" si="331"/>
        <v>45122</v>
      </c>
      <c r="F865" s="1" t="str">
        <f t="shared" si="329"/>
        <v>20230715</v>
      </c>
      <c r="G865">
        <f t="shared" si="332"/>
        <v>2</v>
      </c>
      <c r="J865" s="1" t="str">
        <f>INDEX(辅助表!$F$3:$F$14,G865)</f>
        <v>测试机组#1调度单元</v>
      </c>
      <c r="K865" s="1" t="str">
        <f t="shared" si="330"/>
        <v>2023-07-15</v>
      </c>
      <c r="L865" s="3">
        <f ca="1" t="shared" si="333"/>
        <v>0.875</v>
      </c>
      <c r="M865" s="1">
        <f ca="1">SUM(OFFSET('96点'!M$5,(ROW(M865)-ROW(M$5))*4,,4))</f>
        <v>0</v>
      </c>
      <c r="N865" s="1" t="e">
        <f ca="1" t="shared" si="334"/>
        <v>#DIV/0!</v>
      </c>
      <c r="O865" s="1">
        <f ca="1">SUM(OFFSET('96点'!O$5,(ROW(O865)-ROW(O$5))*4,,4))</f>
        <v>0</v>
      </c>
      <c r="P865" s="1">
        <f ca="1">SUM(OFFSET('96点'!P$5,(ROW(P865)-ROW(P$5))*4,,4))</f>
        <v>0</v>
      </c>
      <c r="Q865" s="1" t="e">
        <f ca="1" t="shared" si="335"/>
        <v>#DIV/0!</v>
      </c>
      <c r="R865" s="1" t="e">
        <f ca="1" t="shared" si="336"/>
        <v>#DIV/0!</v>
      </c>
      <c r="S865" s="1">
        <f ca="1">SUM(OFFSET('96点'!S$5,(ROW(S865)-ROW(S$5))*4,,4))</f>
        <v>0</v>
      </c>
      <c r="T865" s="1">
        <f ca="1">SUM(OFFSET('96点'!T$5,(ROW(T865)-ROW(T$5))*4,,4))</f>
        <v>0</v>
      </c>
      <c r="U865" s="1" t="e">
        <f ca="1" t="shared" si="337"/>
        <v>#DIV/0!</v>
      </c>
      <c r="V865" s="1">
        <f ca="1">SUM(OFFSET('96点'!V$5,(ROW(V865)-ROW(V$5))*4,,4))</f>
        <v>0</v>
      </c>
      <c r="W865" s="1">
        <f ca="1">SUM(OFFSET('96点'!W$5,(ROW(W865)-ROW(W$5))*4,,4))</f>
        <v>0</v>
      </c>
      <c r="X865" s="1" t="e">
        <f ca="1" t="shared" si="338"/>
        <v>#DIV/0!</v>
      </c>
      <c r="Y865" s="1" t="e">
        <f ca="1" t="shared" si="339"/>
        <v>#DIV/0!</v>
      </c>
      <c r="Z865" s="1">
        <f ca="1">SUM(OFFSET('96点'!Z$5,(ROW(Z865)-ROW(Z$5))*4,,4))</f>
        <v>0</v>
      </c>
      <c r="AA865" s="1">
        <f ca="1">SUM(OFFSET('96点'!AA$5,(ROW(AA865)-ROW(AA$5))*4,,4))</f>
        <v>0</v>
      </c>
      <c r="AB865" s="1" t="e">
        <f ca="1" t="shared" si="340"/>
        <v>#DIV/0!</v>
      </c>
      <c r="AC865" s="1">
        <f ca="1">SUM(OFFSET('96点'!AC$5,(ROW(AC865)-ROW(AC$5))*4,,4))</f>
        <v>0</v>
      </c>
      <c r="AD865" s="1">
        <f ca="1">SUM(OFFSET('96点'!AD$5,(ROW(AD865)-ROW(AD$5))*4,,4))</f>
        <v>0</v>
      </c>
      <c r="AE865" s="1" t="e">
        <f ca="1" t="shared" si="341"/>
        <v>#DIV/0!</v>
      </c>
      <c r="AF865" s="1" t="e">
        <f ca="1" t="shared" si="342"/>
        <v>#DIV/0!</v>
      </c>
      <c r="AG865" s="1">
        <f ca="1">SUM(OFFSET('96点'!AG$5,(ROW(AG865)-ROW(AG$5))*4,,4))</f>
        <v>0</v>
      </c>
      <c r="AH865" s="1">
        <f ca="1">SUM(OFFSET('96点'!AH$5,(ROW(AH865)-ROW(AH$5))*4,,4))</f>
        <v>0</v>
      </c>
      <c r="AI865" s="1" t="e">
        <f ca="1" t="shared" si="343"/>
        <v>#DIV/0!</v>
      </c>
      <c r="AJ865" s="1">
        <f ca="1">SUM(OFFSET('96点'!AJ$5,(ROW(AJ865)-ROW(AJ$5))*4,,4))</f>
        <v>0</v>
      </c>
      <c r="AK865" s="1">
        <f ca="1">SUM(OFFSET('96点'!AK$5,(ROW(AK865)-ROW(AK$5))*4,,4))</f>
        <v>0</v>
      </c>
      <c r="AL865" s="1" t="e">
        <f ca="1" t="shared" si="344"/>
        <v>#DIV/0!</v>
      </c>
      <c r="AM865" s="1" t="e">
        <f ca="1" t="shared" si="345"/>
        <v>#DIV/0!</v>
      </c>
      <c r="AN865" s="1">
        <f ca="1">SUM(OFFSET('96点'!AN$5,(ROW(AN865)-ROW(AN$5))*4,,4))</f>
        <v>0</v>
      </c>
      <c r="AO865" s="1">
        <f ca="1">SUM(OFFSET('96点'!AO$5,(ROW(AO865)-ROW(AO$5))*4,,4))</f>
        <v>0</v>
      </c>
      <c r="AP865" s="1" t="e">
        <f ca="1" t="shared" si="346"/>
        <v>#DIV/0!</v>
      </c>
      <c r="AQ865" s="1">
        <f ca="1">SUM(OFFSET('96点'!AQ$5,(ROW(AQ865)-ROW(AQ$5))*4,,4))</f>
        <v>0</v>
      </c>
      <c r="AR865" s="1">
        <f ca="1">SUM(OFFSET('96点'!AR$5,(ROW(AR865)-ROW(AR$5))*4,,4))</f>
        <v>0</v>
      </c>
      <c r="AS865" s="1" t="e">
        <f ca="1" t="shared" si="347"/>
        <v>#DIV/0!</v>
      </c>
      <c r="AT865" s="1" t="e">
        <f ca="1" t="shared" si="348"/>
        <v>#DIV/0!</v>
      </c>
      <c r="AU865" s="1">
        <f ca="1">SUM(OFFSET('96点'!AU$5,(ROW(AU865)-ROW(AU$5))*4,,4))</f>
        <v>0</v>
      </c>
      <c r="AV865" s="1">
        <f ca="1">SUM(OFFSET('96点'!AV$5,(ROW(AV865)-ROW(AV$5))*4,,4))</f>
        <v>0</v>
      </c>
      <c r="AW865" s="1" t="e">
        <f ca="1" t="shared" si="349"/>
        <v>#DIV/0!</v>
      </c>
      <c r="AX865" s="1">
        <f ca="1">SUM(OFFSET('96点'!AX$5,(ROW(AX865)-ROW(AX$5))*4,,4))</f>
        <v>0</v>
      </c>
      <c r="AY865" s="1">
        <f ca="1">SUM(OFFSET('96点'!AY$5,(ROW(AY865)-ROW(AY$5))*4,,4))</f>
        <v>0</v>
      </c>
      <c r="AZ865" s="1" t="e">
        <f ca="1" t="shared" si="350"/>
        <v>#DIV/0!</v>
      </c>
      <c r="BA865" s="1" t="e">
        <f ca="1" t="shared" si="351"/>
        <v>#DIV/0!</v>
      </c>
      <c r="BB865" s="1">
        <f ca="1">SUM(OFFSET('96点'!BB$5,(ROW(BB865)-ROW(BB$5))*4,,4))</f>
        <v>0</v>
      </c>
    </row>
    <row r="866" spans="3:54">
      <c r="C866" s="1">
        <f t="shared" si="327"/>
        <v>862</v>
      </c>
      <c r="D866" s="1">
        <f t="shared" si="328"/>
        <v>24</v>
      </c>
      <c r="E866" s="1">
        <f t="shared" si="331"/>
        <v>45122</v>
      </c>
      <c r="F866" s="1" t="str">
        <f t="shared" si="329"/>
        <v>20230715</v>
      </c>
      <c r="G866">
        <f t="shared" si="332"/>
        <v>2</v>
      </c>
      <c r="J866" s="1" t="str">
        <f>INDEX(辅助表!$F$3:$F$14,G866)</f>
        <v>测试机组#1调度单元</v>
      </c>
      <c r="K866" s="1" t="str">
        <f t="shared" si="330"/>
        <v>2023-07-15</v>
      </c>
      <c r="L866" s="3">
        <f ca="1" t="shared" si="333"/>
        <v>0.916666666666667</v>
      </c>
      <c r="M866" s="1">
        <f ca="1">SUM(OFFSET('96点'!M$5,(ROW(M866)-ROW(M$5))*4,,4))</f>
        <v>0</v>
      </c>
      <c r="N866" s="1" t="e">
        <f ca="1" t="shared" si="334"/>
        <v>#DIV/0!</v>
      </c>
      <c r="O866" s="1">
        <f ca="1">SUM(OFFSET('96点'!O$5,(ROW(O866)-ROW(O$5))*4,,4))</f>
        <v>0</v>
      </c>
      <c r="P866" s="1">
        <f ca="1">SUM(OFFSET('96点'!P$5,(ROW(P866)-ROW(P$5))*4,,4))</f>
        <v>0</v>
      </c>
      <c r="Q866" s="1" t="e">
        <f ca="1" t="shared" si="335"/>
        <v>#DIV/0!</v>
      </c>
      <c r="R866" s="1" t="e">
        <f ca="1" t="shared" si="336"/>
        <v>#DIV/0!</v>
      </c>
      <c r="S866" s="1">
        <f ca="1">SUM(OFFSET('96点'!S$5,(ROW(S866)-ROW(S$5))*4,,4))</f>
        <v>0</v>
      </c>
      <c r="T866" s="1">
        <f ca="1">SUM(OFFSET('96点'!T$5,(ROW(T866)-ROW(T$5))*4,,4))</f>
        <v>0</v>
      </c>
      <c r="U866" s="1" t="e">
        <f ca="1" t="shared" si="337"/>
        <v>#DIV/0!</v>
      </c>
      <c r="V866" s="1">
        <f ca="1">SUM(OFFSET('96点'!V$5,(ROW(V866)-ROW(V$5))*4,,4))</f>
        <v>0</v>
      </c>
      <c r="W866" s="1">
        <f ca="1">SUM(OFFSET('96点'!W$5,(ROW(W866)-ROW(W$5))*4,,4))</f>
        <v>0</v>
      </c>
      <c r="X866" s="1" t="e">
        <f ca="1" t="shared" si="338"/>
        <v>#DIV/0!</v>
      </c>
      <c r="Y866" s="1" t="e">
        <f ca="1" t="shared" si="339"/>
        <v>#DIV/0!</v>
      </c>
      <c r="Z866" s="1">
        <f ca="1">SUM(OFFSET('96点'!Z$5,(ROW(Z866)-ROW(Z$5))*4,,4))</f>
        <v>0</v>
      </c>
      <c r="AA866" s="1">
        <f ca="1">SUM(OFFSET('96点'!AA$5,(ROW(AA866)-ROW(AA$5))*4,,4))</f>
        <v>0</v>
      </c>
      <c r="AB866" s="1" t="e">
        <f ca="1" t="shared" si="340"/>
        <v>#DIV/0!</v>
      </c>
      <c r="AC866" s="1">
        <f ca="1">SUM(OFFSET('96点'!AC$5,(ROW(AC866)-ROW(AC$5))*4,,4))</f>
        <v>0</v>
      </c>
      <c r="AD866" s="1">
        <f ca="1">SUM(OFFSET('96点'!AD$5,(ROW(AD866)-ROW(AD$5))*4,,4))</f>
        <v>0</v>
      </c>
      <c r="AE866" s="1" t="e">
        <f ca="1" t="shared" si="341"/>
        <v>#DIV/0!</v>
      </c>
      <c r="AF866" s="1" t="e">
        <f ca="1" t="shared" si="342"/>
        <v>#DIV/0!</v>
      </c>
      <c r="AG866" s="1">
        <f ca="1">SUM(OFFSET('96点'!AG$5,(ROW(AG866)-ROW(AG$5))*4,,4))</f>
        <v>0</v>
      </c>
      <c r="AH866" s="1">
        <f ca="1">SUM(OFFSET('96点'!AH$5,(ROW(AH866)-ROW(AH$5))*4,,4))</f>
        <v>0</v>
      </c>
      <c r="AI866" s="1" t="e">
        <f ca="1" t="shared" si="343"/>
        <v>#DIV/0!</v>
      </c>
      <c r="AJ866" s="1">
        <f ca="1">SUM(OFFSET('96点'!AJ$5,(ROW(AJ866)-ROW(AJ$5))*4,,4))</f>
        <v>0</v>
      </c>
      <c r="AK866" s="1">
        <f ca="1">SUM(OFFSET('96点'!AK$5,(ROW(AK866)-ROW(AK$5))*4,,4))</f>
        <v>0</v>
      </c>
      <c r="AL866" s="1" t="e">
        <f ca="1" t="shared" si="344"/>
        <v>#DIV/0!</v>
      </c>
      <c r="AM866" s="1" t="e">
        <f ca="1" t="shared" si="345"/>
        <v>#DIV/0!</v>
      </c>
      <c r="AN866" s="1">
        <f ca="1">SUM(OFFSET('96点'!AN$5,(ROW(AN866)-ROW(AN$5))*4,,4))</f>
        <v>0</v>
      </c>
      <c r="AO866" s="1">
        <f ca="1">SUM(OFFSET('96点'!AO$5,(ROW(AO866)-ROW(AO$5))*4,,4))</f>
        <v>0</v>
      </c>
      <c r="AP866" s="1" t="e">
        <f ca="1" t="shared" si="346"/>
        <v>#DIV/0!</v>
      </c>
      <c r="AQ866" s="1">
        <f ca="1">SUM(OFFSET('96点'!AQ$5,(ROW(AQ866)-ROW(AQ$5))*4,,4))</f>
        <v>0</v>
      </c>
      <c r="AR866" s="1">
        <f ca="1">SUM(OFFSET('96点'!AR$5,(ROW(AR866)-ROW(AR$5))*4,,4))</f>
        <v>0</v>
      </c>
      <c r="AS866" s="1" t="e">
        <f ca="1" t="shared" si="347"/>
        <v>#DIV/0!</v>
      </c>
      <c r="AT866" s="1" t="e">
        <f ca="1" t="shared" si="348"/>
        <v>#DIV/0!</v>
      </c>
      <c r="AU866" s="1">
        <f ca="1">SUM(OFFSET('96点'!AU$5,(ROW(AU866)-ROW(AU$5))*4,,4))</f>
        <v>0</v>
      </c>
      <c r="AV866" s="1">
        <f ca="1">SUM(OFFSET('96点'!AV$5,(ROW(AV866)-ROW(AV$5))*4,,4))</f>
        <v>0</v>
      </c>
      <c r="AW866" s="1" t="e">
        <f ca="1" t="shared" si="349"/>
        <v>#DIV/0!</v>
      </c>
      <c r="AX866" s="1">
        <f ca="1">SUM(OFFSET('96点'!AX$5,(ROW(AX866)-ROW(AX$5))*4,,4))</f>
        <v>0</v>
      </c>
      <c r="AY866" s="1">
        <f ca="1">SUM(OFFSET('96点'!AY$5,(ROW(AY866)-ROW(AY$5))*4,,4))</f>
        <v>0</v>
      </c>
      <c r="AZ866" s="1" t="e">
        <f ca="1" t="shared" si="350"/>
        <v>#DIV/0!</v>
      </c>
      <c r="BA866" s="1" t="e">
        <f ca="1" t="shared" si="351"/>
        <v>#DIV/0!</v>
      </c>
      <c r="BB866" s="1">
        <f ca="1">SUM(OFFSET('96点'!BB$5,(ROW(BB866)-ROW(BB$5))*4,,4))</f>
        <v>0</v>
      </c>
    </row>
    <row r="867" spans="3:54">
      <c r="C867" s="1">
        <f t="shared" si="327"/>
        <v>863</v>
      </c>
      <c r="D867" s="1">
        <f t="shared" si="328"/>
        <v>25</v>
      </c>
      <c r="E867" s="1">
        <f t="shared" si="331"/>
        <v>45122</v>
      </c>
      <c r="F867" s="1" t="str">
        <f t="shared" si="329"/>
        <v>20230715</v>
      </c>
      <c r="G867">
        <f t="shared" si="332"/>
        <v>2</v>
      </c>
      <c r="J867" s="1" t="str">
        <f>INDEX(辅助表!$F$3:$F$14,G867)</f>
        <v>测试机组#1调度单元</v>
      </c>
      <c r="K867" s="1" t="str">
        <f t="shared" si="330"/>
        <v>2023-07-15</v>
      </c>
      <c r="L867" s="3">
        <f ca="1" t="shared" si="333"/>
        <v>0.958333333333333</v>
      </c>
      <c r="M867" s="1">
        <f ca="1">SUM(OFFSET('96点'!M$5,(ROW(M867)-ROW(M$5))*4,,4))</f>
        <v>0</v>
      </c>
      <c r="N867" s="1" t="e">
        <f ca="1" t="shared" si="334"/>
        <v>#DIV/0!</v>
      </c>
      <c r="O867" s="1">
        <f ca="1">SUM(OFFSET('96点'!O$5,(ROW(O867)-ROW(O$5))*4,,4))</f>
        <v>0</v>
      </c>
      <c r="P867" s="1">
        <f ca="1">SUM(OFFSET('96点'!P$5,(ROW(P867)-ROW(P$5))*4,,4))</f>
        <v>0</v>
      </c>
      <c r="Q867" s="1" t="e">
        <f ca="1" t="shared" si="335"/>
        <v>#DIV/0!</v>
      </c>
      <c r="R867" s="1" t="e">
        <f ca="1" t="shared" si="336"/>
        <v>#DIV/0!</v>
      </c>
      <c r="S867" s="1">
        <f ca="1">SUM(OFFSET('96点'!S$5,(ROW(S867)-ROW(S$5))*4,,4))</f>
        <v>0</v>
      </c>
      <c r="T867" s="1">
        <f ca="1">SUM(OFFSET('96点'!T$5,(ROW(T867)-ROW(T$5))*4,,4))</f>
        <v>0</v>
      </c>
      <c r="U867" s="1" t="e">
        <f ca="1" t="shared" si="337"/>
        <v>#DIV/0!</v>
      </c>
      <c r="V867" s="1">
        <f ca="1">SUM(OFFSET('96点'!V$5,(ROW(V867)-ROW(V$5))*4,,4))</f>
        <v>0</v>
      </c>
      <c r="W867" s="1">
        <f ca="1">SUM(OFFSET('96点'!W$5,(ROW(W867)-ROW(W$5))*4,,4))</f>
        <v>0</v>
      </c>
      <c r="X867" s="1" t="e">
        <f ca="1" t="shared" si="338"/>
        <v>#DIV/0!</v>
      </c>
      <c r="Y867" s="1" t="e">
        <f ca="1" t="shared" si="339"/>
        <v>#DIV/0!</v>
      </c>
      <c r="Z867" s="1">
        <f ca="1">SUM(OFFSET('96点'!Z$5,(ROW(Z867)-ROW(Z$5))*4,,4))</f>
        <v>0</v>
      </c>
      <c r="AA867" s="1">
        <f ca="1">SUM(OFFSET('96点'!AA$5,(ROW(AA867)-ROW(AA$5))*4,,4))</f>
        <v>0</v>
      </c>
      <c r="AB867" s="1" t="e">
        <f ca="1" t="shared" si="340"/>
        <v>#DIV/0!</v>
      </c>
      <c r="AC867" s="1">
        <f ca="1">SUM(OFFSET('96点'!AC$5,(ROW(AC867)-ROW(AC$5))*4,,4))</f>
        <v>0</v>
      </c>
      <c r="AD867" s="1">
        <f ca="1">SUM(OFFSET('96点'!AD$5,(ROW(AD867)-ROW(AD$5))*4,,4))</f>
        <v>0</v>
      </c>
      <c r="AE867" s="1" t="e">
        <f ca="1" t="shared" si="341"/>
        <v>#DIV/0!</v>
      </c>
      <c r="AF867" s="1" t="e">
        <f ca="1" t="shared" si="342"/>
        <v>#DIV/0!</v>
      </c>
      <c r="AG867" s="1">
        <f ca="1">SUM(OFFSET('96点'!AG$5,(ROW(AG867)-ROW(AG$5))*4,,4))</f>
        <v>0</v>
      </c>
      <c r="AH867" s="1">
        <f ca="1">SUM(OFFSET('96点'!AH$5,(ROW(AH867)-ROW(AH$5))*4,,4))</f>
        <v>0</v>
      </c>
      <c r="AI867" s="1" t="e">
        <f ca="1" t="shared" si="343"/>
        <v>#DIV/0!</v>
      </c>
      <c r="AJ867" s="1">
        <f ca="1">SUM(OFFSET('96点'!AJ$5,(ROW(AJ867)-ROW(AJ$5))*4,,4))</f>
        <v>0</v>
      </c>
      <c r="AK867" s="1">
        <f ca="1">SUM(OFFSET('96点'!AK$5,(ROW(AK867)-ROW(AK$5))*4,,4))</f>
        <v>0</v>
      </c>
      <c r="AL867" s="1" t="e">
        <f ca="1" t="shared" si="344"/>
        <v>#DIV/0!</v>
      </c>
      <c r="AM867" s="1" t="e">
        <f ca="1" t="shared" si="345"/>
        <v>#DIV/0!</v>
      </c>
      <c r="AN867" s="1">
        <f ca="1">SUM(OFFSET('96点'!AN$5,(ROW(AN867)-ROW(AN$5))*4,,4))</f>
        <v>0</v>
      </c>
      <c r="AO867" s="1">
        <f ca="1">SUM(OFFSET('96点'!AO$5,(ROW(AO867)-ROW(AO$5))*4,,4))</f>
        <v>0</v>
      </c>
      <c r="AP867" s="1" t="e">
        <f ca="1" t="shared" si="346"/>
        <v>#DIV/0!</v>
      </c>
      <c r="AQ867" s="1">
        <f ca="1">SUM(OFFSET('96点'!AQ$5,(ROW(AQ867)-ROW(AQ$5))*4,,4))</f>
        <v>0</v>
      </c>
      <c r="AR867" s="1">
        <f ca="1">SUM(OFFSET('96点'!AR$5,(ROW(AR867)-ROW(AR$5))*4,,4))</f>
        <v>0</v>
      </c>
      <c r="AS867" s="1" t="e">
        <f ca="1" t="shared" si="347"/>
        <v>#DIV/0!</v>
      </c>
      <c r="AT867" s="1" t="e">
        <f ca="1" t="shared" si="348"/>
        <v>#DIV/0!</v>
      </c>
      <c r="AU867" s="1">
        <f ca="1">SUM(OFFSET('96点'!AU$5,(ROW(AU867)-ROW(AU$5))*4,,4))</f>
        <v>0</v>
      </c>
      <c r="AV867" s="1">
        <f ca="1">SUM(OFFSET('96点'!AV$5,(ROW(AV867)-ROW(AV$5))*4,,4))</f>
        <v>0</v>
      </c>
      <c r="AW867" s="1" t="e">
        <f ca="1" t="shared" si="349"/>
        <v>#DIV/0!</v>
      </c>
      <c r="AX867" s="1">
        <f ca="1">SUM(OFFSET('96点'!AX$5,(ROW(AX867)-ROW(AX$5))*4,,4))</f>
        <v>0</v>
      </c>
      <c r="AY867" s="1">
        <f ca="1">SUM(OFFSET('96点'!AY$5,(ROW(AY867)-ROW(AY$5))*4,,4))</f>
        <v>0</v>
      </c>
      <c r="AZ867" s="1" t="e">
        <f ca="1" t="shared" si="350"/>
        <v>#DIV/0!</v>
      </c>
      <c r="BA867" s="1" t="e">
        <f ca="1" t="shared" si="351"/>
        <v>#DIV/0!</v>
      </c>
      <c r="BB867" s="1">
        <f ca="1">SUM(OFFSET('96点'!BB$5,(ROW(BB867)-ROW(BB$5))*4,,4))</f>
        <v>0</v>
      </c>
    </row>
    <row r="868" spans="3:54">
      <c r="C868" s="1">
        <f t="shared" si="327"/>
        <v>864</v>
      </c>
      <c r="D868" s="1">
        <f t="shared" si="328"/>
        <v>26</v>
      </c>
      <c r="E868" s="1">
        <f t="shared" si="331"/>
        <v>45122</v>
      </c>
      <c r="F868" s="1" t="str">
        <f t="shared" si="329"/>
        <v>20230715</v>
      </c>
      <c r="G868">
        <f t="shared" si="332"/>
        <v>2</v>
      </c>
      <c r="J868" s="1" t="str">
        <f>INDEX(辅助表!$F$3:$F$14,G868)</f>
        <v>测试机组#1调度单元</v>
      </c>
      <c r="K868" s="1" t="str">
        <f t="shared" si="330"/>
        <v>2023-07-15</v>
      </c>
      <c r="L868" s="15" t="str">
        <f ca="1" t="shared" si="333"/>
        <v>24:00</v>
      </c>
      <c r="M868" s="1">
        <f ca="1">SUM(OFFSET('96点'!M$5,(ROW(M868)-ROW(M$5))*4,,4))</f>
        <v>0</v>
      </c>
      <c r="N868" s="1" t="e">
        <f ca="1" t="shared" si="334"/>
        <v>#DIV/0!</v>
      </c>
      <c r="O868" s="1">
        <f ca="1">SUM(OFFSET('96点'!O$5,(ROW(O868)-ROW(O$5))*4,,4))</f>
        <v>0</v>
      </c>
      <c r="P868" s="1">
        <f ca="1">SUM(OFFSET('96点'!P$5,(ROW(P868)-ROW(P$5))*4,,4))</f>
        <v>0</v>
      </c>
      <c r="Q868" s="1" t="e">
        <f ca="1" t="shared" si="335"/>
        <v>#DIV/0!</v>
      </c>
      <c r="R868" s="1" t="e">
        <f ca="1" t="shared" si="336"/>
        <v>#DIV/0!</v>
      </c>
      <c r="S868" s="1">
        <f ca="1">SUM(OFFSET('96点'!S$5,(ROW(S868)-ROW(S$5))*4,,4))</f>
        <v>0</v>
      </c>
      <c r="T868" s="1">
        <f ca="1">SUM(OFFSET('96点'!T$5,(ROW(T868)-ROW(T$5))*4,,4))</f>
        <v>0</v>
      </c>
      <c r="U868" s="1" t="e">
        <f ca="1" t="shared" si="337"/>
        <v>#DIV/0!</v>
      </c>
      <c r="V868" s="1">
        <f ca="1">SUM(OFFSET('96点'!V$5,(ROW(V868)-ROW(V$5))*4,,4))</f>
        <v>0</v>
      </c>
      <c r="W868" s="1">
        <f ca="1">SUM(OFFSET('96点'!W$5,(ROW(W868)-ROW(W$5))*4,,4))</f>
        <v>0</v>
      </c>
      <c r="X868" s="1" t="e">
        <f ca="1" t="shared" si="338"/>
        <v>#DIV/0!</v>
      </c>
      <c r="Y868" s="1" t="e">
        <f ca="1" t="shared" si="339"/>
        <v>#DIV/0!</v>
      </c>
      <c r="Z868" s="1">
        <f ca="1">SUM(OFFSET('96点'!Z$5,(ROW(Z868)-ROW(Z$5))*4,,4))</f>
        <v>0</v>
      </c>
      <c r="AA868" s="1">
        <f ca="1">SUM(OFFSET('96点'!AA$5,(ROW(AA868)-ROW(AA$5))*4,,4))</f>
        <v>0</v>
      </c>
      <c r="AB868" s="1" t="e">
        <f ca="1" t="shared" si="340"/>
        <v>#DIV/0!</v>
      </c>
      <c r="AC868" s="1">
        <f ca="1">SUM(OFFSET('96点'!AC$5,(ROW(AC868)-ROW(AC$5))*4,,4))</f>
        <v>0</v>
      </c>
      <c r="AD868" s="1">
        <f ca="1">SUM(OFFSET('96点'!AD$5,(ROW(AD868)-ROW(AD$5))*4,,4))</f>
        <v>0</v>
      </c>
      <c r="AE868" s="1" t="e">
        <f ca="1" t="shared" si="341"/>
        <v>#DIV/0!</v>
      </c>
      <c r="AF868" s="1" t="e">
        <f ca="1" t="shared" si="342"/>
        <v>#DIV/0!</v>
      </c>
      <c r="AG868" s="1">
        <f ca="1">SUM(OFFSET('96点'!AG$5,(ROW(AG868)-ROW(AG$5))*4,,4))</f>
        <v>0</v>
      </c>
      <c r="AH868" s="1">
        <f ca="1">SUM(OFFSET('96点'!AH$5,(ROW(AH868)-ROW(AH$5))*4,,4))</f>
        <v>0</v>
      </c>
      <c r="AI868" s="1" t="e">
        <f ca="1" t="shared" si="343"/>
        <v>#DIV/0!</v>
      </c>
      <c r="AJ868" s="1">
        <f ca="1">SUM(OFFSET('96点'!AJ$5,(ROW(AJ868)-ROW(AJ$5))*4,,4))</f>
        <v>0</v>
      </c>
      <c r="AK868" s="1">
        <f ca="1">SUM(OFFSET('96点'!AK$5,(ROW(AK868)-ROW(AK$5))*4,,4))</f>
        <v>0</v>
      </c>
      <c r="AL868" s="1" t="e">
        <f ca="1" t="shared" si="344"/>
        <v>#DIV/0!</v>
      </c>
      <c r="AM868" s="1" t="e">
        <f ca="1" t="shared" si="345"/>
        <v>#DIV/0!</v>
      </c>
      <c r="AN868" s="1">
        <f ca="1">SUM(OFFSET('96点'!AN$5,(ROW(AN868)-ROW(AN$5))*4,,4))</f>
        <v>0</v>
      </c>
      <c r="AO868" s="1">
        <f ca="1">SUM(OFFSET('96点'!AO$5,(ROW(AO868)-ROW(AO$5))*4,,4))</f>
        <v>0</v>
      </c>
      <c r="AP868" s="1" t="e">
        <f ca="1" t="shared" si="346"/>
        <v>#DIV/0!</v>
      </c>
      <c r="AQ868" s="1">
        <f ca="1">SUM(OFFSET('96点'!AQ$5,(ROW(AQ868)-ROW(AQ$5))*4,,4))</f>
        <v>0</v>
      </c>
      <c r="AR868" s="1">
        <f ca="1">SUM(OFFSET('96点'!AR$5,(ROW(AR868)-ROW(AR$5))*4,,4))</f>
        <v>0</v>
      </c>
      <c r="AS868" s="1" t="e">
        <f ca="1" t="shared" si="347"/>
        <v>#DIV/0!</v>
      </c>
      <c r="AT868" s="1" t="e">
        <f ca="1" t="shared" si="348"/>
        <v>#DIV/0!</v>
      </c>
      <c r="AU868" s="1">
        <f ca="1">SUM(OFFSET('96点'!AU$5,(ROW(AU868)-ROW(AU$5))*4,,4))</f>
        <v>0</v>
      </c>
      <c r="AV868" s="1">
        <f ca="1">SUM(OFFSET('96点'!AV$5,(ROW(AV868)-ROW(AV$5))*4,,4))</f>
        <v>0</v>
      </c>
      <c r="AW868" s="1" t="e">
        <f ca="1" t="shared" si="349"/>
        <v>#DIV/0!</v>
      </c>
      <c r="AX868" s="1">
        <f ca="1">SUM(OFFSET('96点'!AX$5,(ROW(AX868)-ROW(AX$5))*4,,4))</f>
        <v>0</v>
      </c>
      <c r="AY868" s="1">
        <f ca="1">SUM(OFFSET('96点'!AY$5,(ROW(AY868)-ROW(AY$5))*4,,4))</f>
        <v>0</v>
      </c>
      <c r="AZ868" s="1" t="e">
        <f ca="1" t="shared" si="350"/>
        <v>#DIV/0!</v>
      </c>
      <c r="BA868" s="1" t="e">
        <f ca="1" t="shared" si="351"/>
        <v>#DIV/0!</v>
      </c>
      <c r="BB868" s="1">
        <f ca="1">SUM(OFFSET('96点'!BB$5,(ROW(BB868)-ROW(BB$5))*4,,4))</f>
        <v>0</v>
      </c>
    </row>
    <row r="869" spans="3:54">
      <c r="C869" s="1">
        <f t="shared" si="327"/>
        <v>865</v>
      </c>
      <c r="D869" s="1">
        <f t="shared" si="328"/>
        <v>3</v>
      </c>
      <c r="E869" s="1">
        <f t="shared" si="331"/>
        <v>45123</v>
      </c>
      <c r="F869" s="1" t="str">
        <f t="shared" si="329"/>
        <v>20230716</v>
      </c>
      <c r="G869">
        <f t="shared" si="332"/>
        <v>1</v>
      </c>
      <c r="J869" s="1" t="str">
        <f>INDEX(辅助表!$F$3:$F$14,G869)</f>
        <v>风电调度单元</v>
      </c>
      <c r="K869" s="1" t="str">
        <f t="shared" si="330"/>
        <v>2023-07-16</v>
      </c>
      <c r="L869" s="3">
        <f ca="1" t="shared" si="333"/>
        <v>0.0416666666666667</v>
      </c>
      <c r="M869" s="1">
        <f ca="1">SUM(OFFSET('96点'!M$5,(ROW(M869)-ROW(M$5))*4,,4))</f>
        <v>0</v>
      </c>
      <c r="N869" s="1" t="e">
        <f ca="1" t="shared" si="334"/>
        <v>#DIV/0!</v>
      </c>
      <c r="O869" s="1">
        <f ca="1">SUM(OFFSET('96点'!O$5,(ROW(O869)-ROW(O$5))*4,,4))</f>
        <v>0</v>
      </c>
      <c r="P869" s="1">
        <f ca="1">SUM(OFFSET('96点'!P$5,(ROW(P869)-ROW(P$5))*4,,4))</f>
        <v>0</v>
      </c>
      <c r="Q869" s="1" t="e">
        <f ca="1" t="shared" si="335"/>
        <v>#DIV/0!</v>
      </c>
      <c r="R869" s="1" t="e">
        <f ca="1" t="shared" si="336"/>
        <v>#DIV/0!</v>
      </c>
      <c r="S869" s="1">
        <f ca="1">SUM(OFFSET('96点'!S$5,(ROW(S869)-ROW(S$5))*4,,4))</f>
        <v>0</v>
      </c>
      <c r="T869" s="1">
        <f ca="1">SUM(OFFSET('96点'!T$5,(ROW(T869)-ROW(T$5))*4,,4))</f>
        <v>0</v>
      </c>
      <c r="U869" s="1" t="e">
        <f ca="1" t="shared" si="337"/>
        <v>#DIV/0!</v>
      </c>
      <c r="V869" s="1">
        <f ca="1">SUM(OFFSET('96点'!V$5,(ROW(V869)-ROW(V$5))*4,,4))</f>
        <v>0</v>
      </c>
      <c r="W869" s="1">
        <f ca="1">SUM(OFFSET('96点'!W$5,(ROW(W869)-ROW(W$5))*4,,4))</f>
        <v>0</v>
      </c>
      <c r="X869" s="1" t="e">
        <f ca="1" t="shared" si="338"/>
        <v>#DIV/0!</v>
      </c>
      <c r="Y869" s="1" t="e">
        <f ca="1" t="shared" si="339"/>
        <v>#DIV/0!</v>
      </c>
      <c r="Z869" s="1">
        <f ca="1">SUM(OFFSET('96点'!Z$5,(ROW(Z869)-ROW(Z$5))*4,,4))</f>
        <v>0</v>
      </c>
      <c r="AA869" s="1">
        <f ca="1">SUM(OFFSET('96点'!AA$5,(ROW(AA869)-ROW(AA$5))*4,,4))</f>
        <v>0</v>
      </c>
      <c r="AB869" s="1" t="e">
        <f ca="1" t="shared" si="340"/>
        <v>#DIV/0!</v>
      </c>
      <c r="AC869" s="1">
        <f ca="1">SUM(OFFSET('96点'!AC$5,(ROW(AC869)-ROW(AC$5))*4,,4))</f>
        <v>0</v>
      </c>
      <c r="AD869" s="1">
        <f ca="1">SUM(OFFSET('96点'!AD$5,(ROW(AD869)-ROW(AD$5))*4,,4))</f>
        <v>0</v>
      </c>
      <c r="AE869" s="1" t="e">
        <f ca="1" t="shared" si="341"/>
        <v>#DIV/0!</v>
      </c>
      <c r="AF869" s="1" t="e">
        <f ca="1" t="shared" si="342"/>
        <v>#DIV/0!</v>
      </c>
      <c r="AG869" s="1">
        <f ca="1">SUM(OFFSET('96点'!AG$5,(ROW(AG869)-ROW(AG$5))*4,,4))</f>
        <v>0</v>
      </c>
      <c r="AH869" s="1">
        <f ca="1">SUM(OFFSET('96点'!AH$5,(ROW(AH869)-ROW(AH$5))*4,,4))</f>
        <v>0</v>
      </c>
      <c r="AI869" s="1" t="e">
        <f ca="1" t="shared" si="343"/>
        <v>#DIV/0!</v>
      </c>
      <c r="AJ869" s="1">
        <f ca="1">SUM(OFFSET('96点'!AJ$5,(ROW(AJ869)-ROW(AJ$5))*4,,4))</f>
        <v>0</v>
      </c>
      <c r="AK869" s="1">
        <f ca="1">SUM(OFFSET('96点'!AK$5,(ROW(AK869)-ROW(AK$5))*4,,4))</f>
        <v>0</v>
      </c>
      <c r="AL869" s="1" t="e">
        <f ca="1" t="shared" si="344"/>
        <v>#DIV/0!</v>
      </c>
      <c r="AM869" s="1" t="e">
        <f ca="1" t="shared" si="345"/>
        <v>#DIV/0!</v>
      </c>
      <c r="AN869" s="1">
        <f ca="1">SUM(OFFSET('96点'!AN$5,(ROW(AN869)-ROW(AN$5))*4,,4))</f>
        <v>0</v>
      </c>
      <c r="AO869" s="1">
        <f ca="1">SUM(OFFSET('96点'!AO$5,(ROW(AO869)-ROW(AO$5))*4,,4))</f>
        <v>0</v>
      </c>
      <c r="AP869" s="1" t="e">
        <f ca="1" t="shared" si="346"/>
        <v>#DIV/0!</v>
      </c>
      <c r="AQ869" s="1">
        <f ca="1">SUM(OFFSET('96点'!AQ$5,(ROW(AQ869)-ROW(AQ$5))*4,,4))</f>
        <v>0</v>
      </c>
      <c r="AR869" s="1">
        <f ca="1">SUM(OFFSET('96点'!AR$5,(ROW(AR869)-ROW(AR$5))*4,,4))</f>
        <v>0</v>
      </c>
      <c r="AS869" s="1" t="e">
        <f ca="1" t="shared" si="347"/>
        <v>#DIV/0!</v>
      </c>
      <c r="AT869" s="1" t="e">
        <f ca="1" t="shared" si="348"/>
        <v>#DIV/0!</v>
      </c>
      <c r="AU869" s="1">
        <f ca="1">SUM(OFFSET('96点'!AU$5,(ROW(AU869)-ROW(AU$5))*4,,4))</f>
        <v>0</v>
      </c>
      <c r="AV869" s="1">
        <f ca="1">SUM(OFFSET('96点'!AV$5,(ROW(AV869)-ROW(AV$5))*4,,4))</f>
        <v>0</v>
      </c>
      <c r="AW869" s="1" t="e">
        <f ca="1" t="shared" si="349"/>
        <v>#DIV/0!</v>
      </c>
      <c r="AX869" s="1">
        <f ca="1">SUM(OFFSET('96点'!AX$5,(ROW(AX869)-ROW(AX$5))*4,,4))</f>
        <v>0</v>
      </c>
      <c r="AY869" s="1">
        <f ca="1">SUM(OFFSET('96点'!AY$5,(ROW(AY869)-ROW(AY$5))*4,,4))</f>
        <v>0</v>
      </c>
      <c r="AZ869" s="1" t="e">
        <f ca="1" t="shared" si="350"/>
        <v>#DIV/0!</v>
      </c>
      <c r="BA869" s="1" t="e">
        <f ca="1" t="shared" si="351"/>
        <v>#DIV/0!</v>
      </c>
      <c r="BB869" s="1">
        <f ca="1">SUM(OFFSET('96点'!BB$5,(ROW(BB869)-ROW(BB$5))*4,,4))</f>
        <v>0</v>
      </c>
    </row>
    <row r="870" spans="3:54">
      <c r="C870" s="1">
        <f t="shared" si="327"/>
        <v>866</v>
      </c>
      <c r="D870" s="1">
        <f t="shared" si="328"/>
        <v>4</v>
      </c>
      <c r="E870" s="1">
        <f t="shared" si="331"/>
        <v>45123</v>
      </c>
      <c r="F870" s="1" t="str">
        <f t="shared" si="329"/>
        <v>20230716</v>
      </c>
      <c r="G870">
        <f t="shared" si="332"/>
        <v>1</v>
      </c>
      <c r="J870" s="1" t="str">
        <f>INDEX(辅助表!$F$3:$F$14,G870)</f>
        <v>风电调度单元</v>
      </c>
      <c r="K870" s="1" t="str">
        <f t="shared" si="330"/>
        <v>2023-07-16</v>
      </c>
      <c r="L870" s="3">
        <f ca="1" t="shared" si="333"/>
        <v>0.0833333333333333</v>
      </c>
      <c r="M870" s="1">
        <f ca="1">SUM(OFFSET('96点'!M$5,(ROW(M870)-ROW(M$5))*4,,4))</f>
        <v>0</v>
      </c>
      <c r="N870" s="1" t="e">
        <f ca="1" t="shared" si="334"/>
        <v>#DIV/0!</v>
      </c>
      <c r="O870" s="1">
        <f ca="1">SUM(OFFSET('96点'!O$5,(ROW(O870)-ROW(O$5))*4,,4))</f>
        <v>0</v>
      </c>
      <c r="P870" s="1">
        <f ca="1">SUM(OFFSET('96点'!P$5,(ROW(P870)-ROW(P$5))*4,,4))</f>
        <v>0</v>
      </c>
      <c r="Q870" s="1" t="e">
        <f ca="1" t="shared" si="335"/>
        <v>#DIV/0!</v>
      </c>
      <c r="R870" s="1" t="e">
        <f ca="1" t="shared" si="336"/>
        <v>#DIV/0!</v>
      </c>
      <c r="S870" s="1">
        <f ca="1">SUM(OFFSET('96点'!S$5,(ROW(S870)-ROW(S$5))*4,,4))</f>
        <v>0</v>
      </c>
      <c r="T870" s="1">
        <f ca="1">SUM(OFFSET('96点'!T$5,(ROW(T870)-ROW(T$5))*4,,4))</f>
        <v>0</v>
      </c>
      <c r="U870" s="1" t="e">
        <f ca="1" t="shared" si="337"/>
        <v>#DIV/0!</v>
      </c>
      <c r="V870" s="1">
        <f ca="1">SUM(OFFSET('96点'!V$5,(ROW(V870)-ROW(V$5))*4,,4))</f>
        <v>0</v>
      </c>
      <c r="W870" s="1">
        <f ca="1">SUM(OFFSET('96点'!W$5,(ROW(W870)-ROW(W$5))*4,,4))</f>
        <v>0</v>
      </c>
      <c r="X870" s="1" t="e">
        <f ca="1" t="shared" si="338"/>
        <v>#DIV/0!</v>
      </c>
      <c r="Y870" s="1" t="e">
        <f ca="1" t="shared" si="339"/>
        <v>#DIV/0!</v>
      </c>
      <c r="Z870" s="1">
        <f ca="1">SUM(OFFSET('96点'!Z$5,(ROW(Z870)-ROW(Z$5))*4,,4))</f>
        <v>0</v>
      </c>
      <c r="AA870" s="1">
        <f ca="1">SUM(OFFSET('96点'!AA$5,(ROW(AA870)-ROW(AA$5))*4,,4))</f>
        <v>0</v>
      </c>
      <c r="AB870" s="1" t="e">
        <f ca="1" t="shared" si="340"/>
        <v>#DIV/0!</v>
      </c>
      <c r="AC870" s="1">
        <f ca="1">SUM(OFFSET('96点'!AC$5,(ROW(AC870)-ROW(AC$5))*4,,4))</f>
        <v>0</v>
      </c>
      <c r="AD870" s="1">
        <f ca="1">SUM(OFFSET('96点'!AD$5,(ROW(AD870)-ROW(AD$5))*4,,4))</f>
        <v>0</v>
      </c>
      <c r="AE870" s="1" t="e">
        <f ca="1" t="shared" si="341"/>
        <v>#DIV/0!</v>
      </c>
      <c r="AF870" s="1" t="e">
        <f ca="1" t="shared" si="342"/>
        <v>#DIV/0!</v>
      </c>
      <c r="AG870" s="1">
        <f ca="1">SUM(OFFSET('96点'!AG$5,(ROW(AG870)-ROW(AG$5))*4,,4))</f>
        <v>0</v>
      </c>
      <c r="AH870" s="1">
        <f ca="1">SUM(OFFSET('96点'!AH$5,(ROW(AH870)-ROW(AH$5))*4,,4))</f>
        <v>0</v>
      </c>
      <c r="AI870" s="1" t="e">
        <f ca="1" t="shared" si="343"/>
        <v>#DIV/0!</v>
      </c>
      <c r="AJ870" s="1">
        <f ca="1">SUM(OFFSET('96点'!AJ$5,(ROW(AJ870)-ROW(AJ$5))*4,,4))</f>
        <v>0</v>
      </c>
      <c r="AK870" s="1">
        <f ca="1">SUM(OFFSET('96点'!AK$5,(ROW(AK870)-ROW(AK$5))*4,,4))</f>
        <v>0</v>
      </c>
      <c r="AL870" s="1" t="e">
        <f ca="1" t="shared" si="344"/>
        <v>#DIV/0!</v>
      </c>
      <c r="AM870" s="1" t="e">
        <f ca="1" t="shared" si="345"/>
        <v>#DIV/0!</v>
      </c>
      <c r="AN870" s="1">
        <f ca="1">SUM(OFFSET('96点'!AN$5,(ROW(AN870)-ROW(AN$5))*4,,4))</f>
        <v>0</v>
      </c>
      <c r="AO870" s="1">
        <f ca="1">SUM(OFFSET('96点'!AO$5,(ROW(AO870)-ROW(AO$5))*4,,4))</f>
        <v>0</v>
      </c>
      <c r="AP870" s="1" t="e">
        <f ca="1" t="shared" si="346"/>
        <v>#DIV/0!</v>
      </c>
      <c r="AQ870" s="1">
        <f ca="1">SUM(OFFSET('96点'!AQ$5,(ROW(AQ870)-ROW(AQ$5))*4,,4))</f>
        <v>0</v>
      </c>
      <c r="AR870" s="1">
        <f ca="1">SUM(OFFSET('96点'!AR$5,(ROW(AR870)-ROW(AR$5))*4,,4))</f>
        <v>0</v>
      </c>
      <c r="AS870" s="1" t="e">
        <f ca="1" t="shared" si="347"/>
        <v>#DIV/0!</v>
      </c>
      <c r="AT870" s="1" t="e">
        <f ca="1" t="shared" si="348"/>
        <v>#DIV/0!</v>
      </c>
      <c r="AU870" s="1">
        <f ca="1">SUM(OFFSET('96点'!AU$5,(ROW(AU870)-ROW(AU$5))*4,,4))</f>
        <v>0</v>
      </c>
      <c r="AV870" s="1">
        <f ca="1">SUM(OFFSET('96点'!AV$5,(ROW(AV870)-ROW(AV$5))*4,,4))</f>
        <v>0</v>
      </c>
      <c r="AW870" s="1" t="e">
        <f ca="1" t="shared" si="349"/>
        <v>#DIV/0!</v>
      </c>
      <c r="AX870" s="1">
        <f ca="1">SUM(OFFSET('96点'!AX$5,(ROW(AX870)-ROW(AX$5))*4,,4))</f>
        <v>0</v>
      </c>
      <c r="AY870" s="1">
        <f ca="1">SUM(OFFSET('96点'!AY$5,(ROW(AY870)-ROW(AY$5))*4,,4))</f>
        <v>0</v>
      </c>
      <c r="AZ870" s="1" t="e">
        <f ca="1" t="shared" si="350"/>
        <v>#DIV/0!</v>
      </c>
      <c r="BA870" s="1" t="e">
        <f ca="1" t="shared" si="351"/>
        <v>#DIV/0!</v>
      </c>
      <c r="BB870" s="1">
        <f ca="1">SUM(OFFSET('96点'!BB$5,(ROW(BB870)-ROW(BB$5))*4,,4))</f>
        <v>0</v>
      </c>
    </row>
    <row r="871" spans="3:54">
      <c r="C871" s="1">
        <f t="shared" si="327"/>
        <v>867</v>
      </c>
      <c r="D871" s="1">
        <f t="shared" si="328"/>
        <v>5</v>
      </c>
      <c r="E871" s="1">
        <f t="shared" si="331"/>
        <v>45123</v>
      </c>
      <c r="F871" s="1" t="str">
        <f t="shared" si="329"/>
        <v>20230716</v>
      </c>
      <c r="G871">
        <f t="shared" si="332"/>
        <v>1</v>
      </c>
      <c r="J871" s="1" t="str">
        <f>INDEX(辅助表!$F$3:$F$14,G871)</f>
        <v>风电调度单元</v>
      </c>
      <c r="K871" s="1" t="str">
        <f t="shared" si="330"/>
        <v>2023-07-16</v>
      </c>
      <c r="L871" s="3">
        <f ca="1" t="shared" si="333"/>
        <v>0.125</v>
      </c>
      <c r="M871" s="1">
        <f ca="1">SUM(OFFSET('96点'!M$5,(ROW(M871)-ROW(M$5))*4,,4))</f>
        <v>0</v>
      </c>
      <c r="N871" s="1" t="e">
        <f ca="1" t="shared" si="334"/>
        <v>#DIV/0!</v>
      </c>
      <c r="O871" s="1">
        <f ca="1">SUM(OFFSET('96点'!O$5,(ROW(O871)-ROW(O$5))*4,,4))</f>
        <v>0</v>
      </c>
      <c r="P871" s="1">
        <f ca="1">SUM(OFFSET('96点'!P$5,(ROW(P871)-ROW(P$5))*4,,4))</f>
        <v>0</v>
      </c>
      <c r="Q871" s="1" t="e">
        <f ca="1" t="shared" si="335"/>
        <v>#DIV/0!</v>
      </c>
      <c r="R871" s="1" t="e">
        <f ca="1" t="shared" si="336"/>
        <v>#DIV/0!</v>
      </c>
      <c r="S871" s="1">
        <f ca="1">SUM(OFFSET('96点'!S$5,(ROW(S871)-ROW(S$5))*4,,4))</f>
        <v>0</v>
      </c>
      <c r="T871" s="1">
        <f ca="1">SUM(OFFSET('96点'!T$5,(ROW(T871)-ROW(T$5))*4,,4))</f>
        <v>0</v>
      </c>
      <c r="U871" s="1" t="e">
        <f ca="1" t="shared" si="337"/>
        <v>#DIV/0!</v>
      </c>
      <c r="V871" s="1">
        <f ca="1">SUM(OFFSET('96点'!V$5,(ROW(V871)-ROW(V$5))*4,,4))</f>
        <v>0</v>
      </c>
      <c r="W871" s="1">
        <f ca="1">SUM(OFFSET('96点'!W$5,(ROW(W871)-ROW(W$5))*4,,4))</f>
        <v>0</v>
      </c>
      <c r="X871" s="1" t="e">
        <f ca="1" t="shared" si="338"/>
        <v>#DIV/0!</v>
      </c>
      <c r="Y871" s="1" t="e">
        <f ca="1" t="shared" si="339"/>
        <v>#DIV/0!</v>
      </c>
      <c r="Z871" s="1">
        <f ca="1">SUM(OFFSET('96点'!Z$5,(ROW(Z871)-ROW(Z$5))*4,,4))</f>
        <v>0</v>
      </c>
      <c r="AA871" s="1">
        <f ca="1">SUM(OFFSET('96点'!AA$5,(ROW(AA871)-ROW(AA$5))*4,,4))</f>
        <v>0</v>
      </c>
      <c r="AB871" s="1" t="e">
        <f ca="1" t="shared" si="340"/>
        <v>#DIV/0!</v>
      </c>
      <c r="AC871" s="1">
        <f ca="1">SUM(OFFSET('96点'!AC$5,(ROW(AC871)-ROW(AC$5))*4,,4))</f>
        <v>0</v>
      </c>
      <c r="AD871" s="1">
        <f ca="1">SUM(OFFSET('96点'!AD$5,(ROW(AD871)-ROW(AD$5))*4,,4))</f>
        <v>0</v>
      </c>
      <c r="AE871" s="1" t="e">
        <f ca="1" t="shared" si="341"/>
        <v>#DIV/0!</v>
      </c>
      <c r="AF871" s="1" t="e">
        <f ca="1" t="shared" si="342"/>
        <v>#DIV/0!</v>
      </c>
      <c r="AG871" s="1">
        <f ca="1">SUM(OFFSET('96点'!AG$5,(ROW(AG871)-ROW(AG$5))*4,,4))</f>
        <v>0</v>
      </c>
      <c r="AH871" s="1">
        <f ca="1">SUM(OFFSET('96点'!AH$5,(ROW(AH871)-ROW(AH$5))*4,,4))</f>
        <v>0</v>
      </c>
      <c r="AI871" s="1" t="e">
        <f ca="1" t="shared" si="343"/>
        <v>#DIV/0!</v>
      </c>
      <c r="AJ871" s="1">
        <f ca="1">SUM(OFFSET('96点'!AJ$5,(ROW(AJ871)-ROW(AJ$5))*4,,4))</f>
        <v>0</v>
      </c>
      <c r="AK871" s="1">
        <f ca="1">SUM(OFFSET('96点'!AK$5,(ROW(AK871)-ROW(AK$5))*4,,4))</f>
        <v>0</v>
      </c>
      <c r="AL871" s="1" t="e">
        <f ca="1" t="shared" si="344"/>
        <v>#DIV/0!</v>
      </c>
      <c r="AM871" s="1" t="e">
        <f ca="1" t="shared" si="345"/>
        <v>#DIV/0!</v>
      </c>
      <c r="AN871" s="1">
        <f ca="1">SUM(OFFSET('96点'!AN$5,(ROW(AN871)-ROW(AN$5))*4,,4))</f>
        <v>0</v>
      </c>
      <c r="AO871" s="1">
        <f ca="1">SUM(OFFSET('96点'!AO$5,(ROW(AO871)-ROW(AO$5))*4,,4))</f>
        <v>0</v>
      </c>
      <c r="AP871" s="1" t="e">
        <f ca="1" t="shared" si="346"/>
        <v>#DIV/0!</v>
      </c>
      <c r="AQ871" s="1">
        <f ca="1">SUM(OFFSET('96点'!AQ$5,(ROW(AQ871)-ROW(AQ$5))*4,,4))</f>
        <v>0</v>
      </c>
      <c r="AR871" s="1">
        <f ca="1">SUM(OFFSET('96点'!AR$5,(ROW(AR871)-ROW(AR$5))*4,,4))</f>
        <v>0</v>
      </c>
      <c r="AS871" s="1" t="e">
        <f ca="1" t="shared" si="347"/>
        <v>#DIV/0!</v>
      </c>
      <c r="AT871" s="1" t="e">
        <f ca="1" t="shared" si="348"/>
        <v>#DIV/0!</v>
      </c>
      <c r="AU871" s="1">
        <f ca="1">SUM(OFFSET('96点'!AU$5,(ROW(AU871)-ROW(AU$5))*4,,4))</f>
        <v>0</v>
      </c>
      <c r="AV871" s="1">
        <f ca="1">SUM(OFFSET('96点'!AV$5,(ROW(AV871)-ROW(AV$5))*4,,4))</f>
        <v>0</v>
      </c>
      <c r="AW871" s="1" t="e">
        <f ca="1" t="shared" si="349"/>
        <v>#DIV/0!</v>
      </c>
      <c r="AX871" s="1">
        <f ca="1">SUM(OFFSET('96点'!AX$5,(ROW(AX871)-ROW(AX$5))*4,,4))</f>
        <v>0</v>
      </c>
      <c r="AY871" s="1">
        <f ca="1">SUM(OFFSET('96点'!AY$5,(ROW(AY871)-ROW(AY$5))*4,,4))</f>
        <v>0</v>
      </c>
      <c r="AZ871" s="1" t="e">
        <f ca="1" t="shared" si="350"/>
        <v>#DIV/0!</v>
      </c>
      <c r="BA871" s="1" t="e">
        <f ca="1" t="shared" si="351"/>
        <v>#DIV/0!</v>
      </c>
      <c r="BB871" s="1">
        <f ca="1">SUM(OFFSET('96点'!BB$5,(ROW(BB871)-ROW(BB$5))*4,,4))</f>
        <v>0</v>
      </c>
    </row>
    <row r="872" spans="3:54">
      <c r="C872" s="1">
        <f t="shared" si="327"/>
        <v>868</v>
      </c>
      <c r="D872" s="1">
        <f t="shared" si="328"/>
        <v>6</v>
      </c>
      <c r="E872" s="1">
        <f t="shared" si="331"/>
        <v>45123</v>
      </c>
      <c r="F872" s="1" t="str">
        <f t="shared" si="329"/>
        <v>20230716</v>
      </c>
      <c r="G872">
        <f t="shared" si="332"/>
        <v>1</v>
      </c>
      <c r="J872" s="1" t="str">
        <f>INDEX(辅助表!$F$3:$F$14,G872)</f>
        <v>风电调度单元</v>
      </c>
      <c r="K872" s="1" t="str">
        <f t="shared" si="330"/>
        <v>2023-07-16</v>
      </c>
      <c r="L872" s="3">
        <f ca="1" t="shared" si="333"/>
        <v>0.166666666666667</v>
      </c>
      <c r="M872" s="1">
        <f ca="1">SUM(OFFSET('96点'!M$5,(ROW(M872)-ROW(M$5))*4,,4))</f>
        <v>0</v>
      </c>
      <c r="N872" s="1" t="e">
        <f ca="1" t="shared" si="334"/>
        <v>#DIV/0!</v>
      </c>
      <c r="O872" s="1">
        <f ca="1">SUM(OFFSET('96点'!O$5,(ROW(O872)-ROW(O$5))*4,,4))</f>
        <v>0</v>
      </c>
      <c r="P872" s="1">
        <f ca="1">SUM(OFFSET('96点'!P$5,(ROW(P872)-ROW(P$5))*4,,4))</f>
        <v>0</v>
      </c>
      <c r="Q872" s="1" t="e">
        <f ca="1" t="shared" si="335"/>
        <v>#DIV/0!</v>
      </c>
      <c r="R872" s="1" t="e">
        <f ca="1" t="shared" si="336"/>
        <v>#DIV/0!</v>
      </c>
      <c r="S872" s="1">
        <f ca="1">SUM(OFFSET('96点'!S$5,(ROW(S872)-ROW(S$5))*4,,4))</f>
        <v>0</v>
      </c>
      <c r="T872" s="1">
        <f ca="1">SUM(OFFSET('96点'!T$5,(ROW(T872)-ROW(T$5))*4,,4))</f>
        <v>0</v>
      </c>
      <c r="U872" s="1" t="e">
        <f ca="1" t="shared" si="337"/>
        <v>#DIV/0!</v>
      </c>
      <c r="V872" s="1">
        <f ca="1">SUM(OFFSET('96点'!V$5,(ROW(V872)-ROW(V$5))*4,,4))</f>
        <v>0</v>
      </c>
      <c r="W872" s="1">
        <f ca="1">SUM(OFFSET('96点'!W$5,(ROW(W872)-ROW(W$5))*4,,4))</f>
        <v>0</v>
      </c>
      <c r="X872" s="1" t="e">
        <f ca="1" t="shared" si="338"/>
        <v>#DIV/0!</v>
      </c>
      <c r="Y872" s="1" t="e">
        <f ca="1" t="shared" si="339"/>
        <v>#DIV/0!</v>
      </c>
      <c r="Z872" s="1">
        <f ca="1">SUM(OFFSET('96点'!Z$5,(ROW(Z872)-ROW(Z$5))*4,,4))</f>
        <v>0</v>
      </c>
      <c r="AA872" s="1">
        <f ca="1">SUM(OFFSET('96点'!AA$5,(ROW(AA872)-ROW(AA$5))*4,,4))</f>
        <v>0</v>
      </c>
      <c r="AB872" s="1" t="e">
        <f ca="1" t="shared" si="340"/>
        <v>#DIV/0!</v>
      </c>
      <c r="AC872" s="1">
        <f ca="1">SUM(OFFSET('96点'!AC$5,(ROW(AC872)-ROW(AC$5))*4,,4))</f>
        <v>0</v>
      </c>
      <c r="AD872" s="1">
        <f ca="1">SUM(OFFSET('96点'!AD$5,(ROW(AD872)-ROW(AD$5))*4,,4))</f>
        <v>0</v>
      </c>
      <c r="AE872" s="1" t="e">
        <f ca="1" t="shared" si="341"/>
        <v>#DIV/0!</v>
      </c>
      <c r="AF872" s="1" t="e">
        <f ca="1" t="shared" si="342"/>
        <v>#DIV/0!</v>
      </c>
      <c r="AG872" s="1">
        <f ca="1">SUM(OFFSET('96点'!AG$5,(ROW(AG872)-ROW(AG$5))*4,,4))</f>
        <v>0</v>
      </c>
      <c r="AH872" s="1">
        <f ca="1">SUM(OFFSET('96点'!AH$5,(ROW(AH872)-ROW(AH$5))*4,,4))</f>
        <v>0</v>
      </c>
      <c r="AI872" s="1" t="e">
        <f ca="1" t="shared" si="343"/>
        <v>#DIV/0!</v>
      </c>
      <c r="AJ872" s="1">
        <f ca="1">SUM(OFFSET('96点'!AJ$5,(ROW(AJ872)-ROW(AJ$5))*4,,4))</f>
        <v>0</v>
      </c>
      <c r="AK872" s="1">
        <f ca="1">SUM(OFFSET('96点'!AK$5,(ROW(AK872)-ROW(AK$5))*4,,4))</f>
        <v>0</v>
      </c>
      <c r="AL872" s="1" t="e">
        <f ca="1" t="shared" si="344"/>
        <v>#DIV/0!</v>
      </c>
      <c r="AM872" s="1" t="e">
        <f ca="1" t="shared" si="345"/>
        <v>#DIV/0!</v>
      </c>
      <c r="AN872" s="1">
        <f ca="1">SUM(OFFSET('96点'!AN$5,(ROW(AN872)-ROW(AN$5))*4,,4))</f>
        <v>0</v>
      </c>
      <c r="AO872" s="1">
        <f ca="1">SUM(OFFSET('96点'!AO$5,(ROW(AO872)-ROW(AO$5))*4,,4))</f>
        <v>0</v>
      </c>
      <c r="AP872" s="1" t="e">
        <f ca="1" t="shared" si="346"/>
        <v>#DIV/0!</v>
      </c>
      <c r="AQ872" s="1">
        <f ca="1">SUM(OFFSET('96点'!AQ$5,(ROW(AQ872)-ROW(AQ$5))*4,,4))</f>
        <v>0</v>
      </c>
      <c r="AR872" s="1">
        <f ca="1">SUM(OFFSET('96点'!AR$5,(ROW(AR872)-ROW(AR$5))*4,,4))</f>
        <v>0</v>
      </c>
      <c r="AS872" s="1" t="e">
        <f ca="1" t="shared" si="347"/>
        <v>#DIV/0!</v>
      </c>
      <c r="AT872" s="1" t="e">
        <f ca="1" t="shared" si="348"/>
        <v>#DIV/0!</v>
      </c>
      <c r="AU872" s="1">
        <f ca="1">SUM(OFFSET('96点'!AU$5,(ROW(AU872)-ROW(AU$5))*4,,4))</f>
        <v>0</v>
      </c>
      <c r="AV872" s="1">
        <f ca="1">SUM(OFFSET('96点'!AV$5,(ROW(AV872)-ROW(AV$5))*4,,4))</f>
        <v>0</v>
      </c>
      <c r="AW872" s="1" t="e">
        <f ca="1" t="shared" si="349"/>
        <v>#DIV/0!</v>
      </c>
      <c r="AX872" s="1">
        <f ca="1">SUM(OFFSET('96点'!AX$5,(ROW(AX872)-ROW(AX$5))*4,,4))</f>
        <v>0</v>
      </c>
      <c r="AY872" s="1">
        <f ca="1">SUM(OFFSET('96点'!AY$5,(ROW(AY872)-ROW(AY$5))*4,,4))</f>
        <v>0</v>
      </c>
      <c r="AZ872" s="1" t="e">
        <f ca="1" t="shared" si="350"/>
        <v>#DIV/0!</v>
      </c>
      <c r="BA872" s="1" t="e">
        <f ca="1" t="shared" si="351"/>
        <v>#DIV/0!</v>
      </c>
      <c r="BB872" s="1">
        <f ca="1">SUM(OFFSET('96点'!BB$5,(ROW(BB872)-ROW(BB$5))*4,,4))</f>
        <v>0</v>
      </c>
    </row>
    <row r="873" spans="3:54">
      <c r="C873" s="1">
        <f t="shared" si="327"/>
        <v>869</v>
      </c>
      <c r="D873" s="1">
        <f t="shared" si="328"/>
        <v>7</v>
      </c>
      <c r="E873" s="1">
        <f t="shared" si="331"/>
        <v>45123</v>
      </c>
      <c r="F873" s="1" t="str">
        <f t="shared" si="329"/>
        <v>20230716</v>
      </c>
      <c r="G873">
        <f t="shared" si="332"/>
        <v>1</v>
      </c>
      <c r="J873" s="1" t="str">
        <f>INDEX(辅助表!$F$3:$F$14,G873)</f>
        <v>风电调度单元</v>
      </c>
      <c r="K873" s="1" t="str">
        <f t="shared" si="330"/>
        <v>2023-07-16</v>
      </c>
      <c r="L873" s="3">
        <f ca="1" t="shared" si="333"/>
        <v>0.208333333333333</v>
      </c>
      <c r="M873" s="1">
        <f ca="1">SUM(OFFSET('96点'!M$5,(ROW(M873)-ROW(M$5))*4,,4))</f>
        <v>0</v>
      </c>
      <c r="N873" s="1" t="e">
        <f ca="1" t="shared" si="334"/>
        <v>#DIV/0!</v>
      </c>
      <c r="O873" s="1">
        <f ca="1">SUM(OFFSET('96点'!O$5,(ROW(O873)-ROW(O$5))*4,,4))</f>
        <v>0</v>
      </c>
      <c r="P873" s="1">
        <f ca="1">SUM(OFFSET('96点'!P$5,(ROW(P873)-ROW(P$5))*4,,4))</f>
        <v>0</v>
      </c>
      <c r="Q873" s="1" t="e">
        <f ca="1" t="shared" si="335"/>
        <v>#DIV/0!</v>
      </c>
      <c r="R873" s="1" t="e">
        <f ca="1" t="shared" si="336"/>
        <v>#DIV/0!</v>
      </c>
      <c r="S873" s="1">
        <f ca="1">SUM(OFFSET('96点'!S$5,(ROW(S873)-ROW(S$5))*4,,4))</f>
        <v>0</v>
      </c>
      <c r="T873" s="1">
        <f ca="1">SUM(OFFSET('96点'!T$5,(ROW(T873)-ROW(T$5))*4,,4))</f>
        <v>0</v>
      </c>
      <c r="U873" s="1" t="e">
        <f ca="1" t="shared" si="337"/>
        <v>#DIV/0!</v>
      </c>
      <c r="V873" s="1">
        <f ca="1">SUM(OFFSET('96点'!V$5,(ROW(V873)-ROW(V$5))*4,,4))</f>
        <v>0</v>
      </c>
      <c r="W873" s="1">
        <f ca="1">SUM(OFFSET('96点'!W$5,(ROW(W873)-ROW(W$5))*4,,4))</f>
        <v>0</v>
      </c>
      <c r="X873" s="1" t="e">
        <f ca="1" t="shared" si="338"/>
        <v>#DIV/0!</v>
      </c>
      <c r="Y873" s="1" t="e">
        <f ca="1" t="shared" si="339"/>
        <v>#DIV/0!</v>
      </c>
      <c r="Z873" s="1">
        <f ca="1">SUM(OFFSET('96点'!Z$5,(ROW(Z873)-ROW(Z$5))*4,,4))</f>
        <v>0</v>
      </c>
      <c r="AA873" s="1">
        <f ca="1">SUM(OFFSET('96点'!AA$5,(ROW(AA873)-ROW(AA$5))*4,,4))</f>
        <v>0</v>
      </c>
      <c r="AB873" s="1" t="e">
        <f ca="1" t="shared" si="340"/>
        <v>#DIV/0!</v>
      </c>
      <c r="AC873" s="1">
        <f ca="1">SUM(OFFSET('96点'!AC$5,(ROW(AC873)-ROW(AC$5))*4,,4))</f>
        <v>0</v>
      </c>
      <c r="AD873" s="1">
        <f ca="1">SUM(OFFSET('96点'!AD$5,(ROW(AD873)-ROW(AD$5))*4,,4))</f>
        <v>0</v>
      </c>
      <c r="AE873" s="1" t="e">
        <f ca="1" t="shared" si="341"/>
        <v>#DIV/0!</v>
      </c>
      <c r="AF873" s="1" t="e">
        <f ca="1" t="shared" si="342"/>
        <v>#DIV/0!</v>
      </c>
      <c r="AG873" s="1">
        <f ca="1">SUM(OFFSET('96点'!AG$5,(ROW(AG873)-ROW(AG$5))*4,,4))</f>
        <v>0</v>
      </c>
      <c r="AH873" s="1">
        <f ca="1">SUM(OFFSET('96点'!AH$5,(ROW(AH873)-ROW(AH$5))*4,,4))</f>
        <v>0</v>
      </c>
      <c r="AI873" s="1" t="e">
        <f ca="1" t="shared" si="343"/>
        <v>#DIV/0!</v>
      </c>
      <c r="AJ873" s="1">
        <f ca="1">SUM(OFFSET('96点'!AJ$5,(ROW(AJ873)-ROW(AJ$5))*4,,4))</f>
        <v>0</v>
      </c>
      <c r="AK873" s="1">
        <f ca="1">SUM(OFFSET('96点'!AK$5,(ROW(AK873)-ROW(AK$5))*4,,4))</f>
        <v>0</v>
      </c>
      <c r="AL873" s="1" t="e">
        <f ca="1" t="shared" si="344"/>
        <v>#DIV/0!</v>
      </c>
      <c r="AM873" s="1" t="e">
        <f ca="1" t="shared" si="345"/>
        <v>#DIV/0!</v>
      </c>
      <c r="AN873" s="1">
        <f ca="1">SUM(OFFSET('96点'!AN$5,(ROW(AN873)-ROW(AN$5))*4,,4))</f>
        <v>0</v>
      </c>
      <c r="AO873" s="1">
        <f ca="1">SUM(OFFSET('96点'!AO$5,(ROW(AO873)-ROW(AO$5))*4,,4))</f>
        <v>0</v>
      </c>
      <c r="AP873" s="1" t="e">
        <f ca="1" t="shared" si="346"/>
        <v>#DIV/0!</v>
      </c>
      <c r="AQ873" s="1">
        <f ca="1">SUM(OFFSET('96点'!AQ$5,(ROW(AQ873)-ROW(AQ$5))*4,,4))</f>
        <v>0</v>
      </c>
      <c r="AR873" s="1">
        <f ca="1">SUM(OFFSET('96点'!AR$5,(ROW(AR873)-ROW(AR$5))*4,,4))</f>
        <v>0</v>
      </c>
      <c r="AS873" s="1" t="e">
        <f ca="1" t="shared" si="347"/>
        <v>#DIV/0!</v>
      </c>
      <c r="AT873" s="1" t="e">
        <f ca="1" t="shared" si="348"/>
        <v>#DIV/0!</v>
      </c>
      <c r="AU873" s="1">
        <f ca="1">SUM(OFFSET('96点'!AU$5,(ROW(AU873)-ROW(AU$5))*4,,4))</f>
        <v>0</v>
      </c>
      <c r="AV873" s="1">
        <f ca="1">SUM(OFFSET('96点'!AV$5,(ROW(AV873)-ROW(AV$5))*4,,4))</f>
        <v>0</v>
      </c>
      <c r="AW873" s="1" t="e">
        <f ca="1" t="shared" si="349"/>
        <v>#DIV/0!</v>
      </c>
      <c r="AX873" s="1">
        <f ca="1">SUM(OFFSET('96点'!AX$5,(ROW(AX873)-ROW(AX$5))*4,,4))</f>
        <v>0</v>
      </c>
      <c r="AY873" s="1">
        <f ca="1">SUM(OFFSET('96点'!AY$5,(ROW(AY873)-ROW(AY$5))*4,,4))</f>
        <v>0</v>
      </c>
      <c r="AZ873" s="1" t="e">
        <f ca="1" t="shared" si="350"/>
        <v>#DIV/0!</v>
      </c>
      <c r="BA873" s="1" t="e">
        <f ca="1" t="shared" si="351"/>
        <v>#DIV/0!</v>
      </c>
      <c r="BB873" s="1">
        <f ca="1">SUM(OFFSET('96点'!BB$5,(ROW(BB873)-ROW(BB$5))*4,,4))</f>
        <v>0</v>
      </c>
    </row>
    <row r="874" spans="3:54">
      <c r="C874" s="1">
        <f t="shared" si="327"/>
        <v>870</v>
      </c>
      <c r="D874" s="1">
        <f t="shared" si="328"/>
        <v>8</v>
      </c>
      <c r="E874" s="1">
        <f t="shared" si="331"/>
        <v>45123</v>
      </c>
      <c r="F874" s="1" t="str">
        <f t="shared" si="329"/>
        <v>20230716</v>
      </c>
      <c r="G874">
        <f t="shared" si="332"/>
        <v>1</v>
      </c>
      <c r="J874" s="1" t="str">
        <f>INDEX(辅助表!$F$3:$F$14,G874)</f>
        <v>风电调度单元</v>
      </c>
      <c r="K874" s="1" t="str">
        <f t="shared" si="330"/>
        <v>2023-07-16</v>
      </c>
      <c r="L874" s="3">
        <f ca="1" t="shared" si="333"/>
        <v>0.25</v>
      </c>
      <c r="M874" s="1">
        <f ca="1">SUM(OFFSET('96点'!M$5,(ROW(M874)-ROW(M$5))*4,,4))</f>
        <v>0</v>
      </c>
      <c r="N874" s="1" t="e">
        <f ca="1" t="shared" si="334"/>
        <v>#DIV/0!</v>
      </c>
      <c r="O874" s="1">
        <f ca="1">SUM(OFFSET('96点'!O$5,(ROW(O874)-ROW(O$5))*4,,4))</f>
        <v>0</v>
      </c>
      <c r="P874" s="1">
        <f ca="1">SUM(OFFSET('96点'!P$5,(ROW(P874)-ROW(P$5))*4,,4))</f>
        <v>0</v>
      </c>
      <c r="Q874" s="1" t="e">
        <f ca="1" t="shared" si="335"/>
        <v>#DIV/0!</v>
      </c>
      <c r="R874" s="1" t="e">
        <f ca="1" t="shared" si="336"/>
        <v>#DIV/0!</v>
      </c>
      <c r="S874" s="1">
        <f ca="1">SUM(OFFSET('96点'!S$5,(ROW(S874)-ROW(S$5))*4,,4))</f>
        <v>0</v>
      </c>
      <c r="T874" s="1">
        <f ca="1">SUM(OFFSET('96点'!T$5,(ROW(T874)-ROW(T$5))*4,,4))</f>
        <v>0</v>
      </c>
      <c r="U874" s="1" t="e">
        <f ca="1" t="shared" si="337"/>
        <v>#DIV/0!</v>
      </c>
      <c r="V874" s="1">
        <f ca="1">SUM(OFFSET('96点'!V$5,(ROW(V874)-ROW(V$5))*4,,4))</f>
        <v>0</v>
      </c>
      <c r="W874" s="1">
        <f ca="1">SUM(OFFSET('96点'!W$5,(ROW(W874)-ROW(W$5))*4,,4))</f>
        <v>0</v>
      </c>
      <c r="X874" s="1" t="e">
        <f ca="1" t="shared" si="338"/>
        <v>#DIV/0!</v>
      </c>
      <c r="Y874" s="1" t="e">
        <f ca="1" t="shared" si="339"/>
        <v>#DIV/0!</v>
      </c>
      <c r="Z874" s="1">
        <f ca="1">SUM(OFFSET('96点'!Z$5,(ROW(Z874)-ROW(Z$5))*4,,4))</f>
        <v>0</v>
      </c>
      <c r="AA874" s="1">
        <f ca="1">SUM(OFFSET('96点'!AA$5,(ROW(AA874)-ROW(AA$5))*4,,4))</f>
        <v>0</v>
      </c>
      <c r="AB874" s="1" t="e">
        <f ca="1" t="shared" si="340"/>
        <v>#DIV/0!</v>
      </c>
      <c r="AC874" s="1">
        <f ca="1">SUM(OFFSET('96点'!AC$5,(ROW(AC874)-ROW(AC$5))*4,,4))</f>
        <v>0</v>
      </c>
      <c r="AD874" s="1">
        <f ca="1">SUM(OFFSET('96点'!AD$5,(ROW(AD874)-ROW(AD$5))*4,,4))</f>
        <v>0</v>
      </c>
      <c r="AE874" s="1" t="e">
        <f ca="1" t="shared" si="341"/>
        <v>#DIV/0!</v>
      </c>
      <c r="AF874" s="1" t="e">
        <f ca="1" t="shared" si="342"/>
        <v>#DIV/0!</v>
      </c>
      <c r="AG874" s="1">
        <f ca="1">SUM(OFFSET('96点'!AG$5,(ROW(AG874)-ROW(AG$5))*4,,4))</f>
        <v>0</v>
      </c>
      <c r="AH874" s="1">
        <f ca="1">SUM(OFFSET('96点'!AH$5,(ROW(AH874)-ROW(AH$5))*4,,4))</f>
        <v>0</v>
      </c>
      <c r="AI874" s="1" t="e">
        <f ca="1" t="shared" si="343"/>
        <v>#DIV/0!</v>
      </c>
      <c r="AJ874" s="1">
        <f ca="1">SUM(OFFSET('96点'!AJ$5,(ROW(AJ874)-ROW(AJ$5))*4,,4))</f>
        <v>0</v>
      </c>
      <c r="AK874" s="1">
        <f ca="1">SUM(OFFSET('96点'!AK$5,(ROW(AK874)-ROW(AK$5))*4,,4))</f>
        <v>0</v>
      </c>
      <c r="AL874" s="1" t="e">
        <f ca="1" t="shared" si="344"/>
        <v>#DIV/0!</v>
      </c>
      <c r="AM874" s="1" t="e">
        <f ca="1" t="shared" si="345"/>
        <v>#DIV/0!</v>
      </c>
      <c r="AN874" s="1">
        <f ca="1">SUM(OFFSET('96点'!AN$5,(ROW(AN874)-ROW(AN$5))*4,,4))</f>
        <v>0</v>
      </c>
      <c r="AO874" s="1">
        <f ca="1">SUM(OFFSET('96点'!AO$5,(ROW(AO874)-ROW(AO$5))*4,,4))</f>
        <v>0</v>
      </c>
      <c r="AP874" s="1" t="e">
        <f ca="1" t="shared" si="346"/>
        <v>#DIV/0!</v>
      </c>
      <c r="AQ874" s="1">
        <f ca="1">SUM(OFFSET('96点'!AQ$5,(ROW(AQ874)-ROW(AQ$5))*4,,4))</f>
        <v>0</v>
      </c>
      <c r="AR874" s="1">
        <f ca="1">SUM(OFFSET('96点'!AR$5,(ROW(AR874)-ROW(AR$5))*4,,4))</f>
        <v>0</v>
      </c>
      <c r="AS874" s="1" t="e">
        <f ca="1" t="shared" si="347"/>
        <v>#DIV/0!</v>
      </c>
      <c r="AT874" s="1" t="e">
        <f ca="1" t="shared" si="348"/>
        <v>#DIV/0!</v>
      </c>
      <c r="AU874" s="1">
        <f ca="1">SUM(OFFSET('96点'!AU$5,(ROW(AU874)-ROW(AU$5))*4,,4))</f>
        <v>0</v>
      </c>
      <c r="AV874" s="1">
        <f ca="1">SUM(OFFSET('96点'!AV$5,(ROW(AV874)-ROW(AV$5))*4,,4))</f>
        <v>0</v>
      </c>
      <c r="AW874" s="1" t="e">
        <f ca="1" t="shared" si="349"/>
        <v>#DIV/0!</v>
      </c>
      <c r="AX874" s="1">
        <f ca="1">SUM(OFFSET('96点'!AX$5,(ROW(AX874)-ROW(AX$5))*4,,4))</f>
        <v>0</v>
      </c>
      <c r="AY874" s="1">
        <f ca="1">SUM(OFFSET('96点'!AY$5,(ROW(AY874)-ROW(AY$5))*4,,4))</f>
        <v>0</v>
      </c>
      <c r="AZ874" s="1" t="e">
        <f ca="1" t="shared" si="350"/>
        <v>#DIV/0!</v>
      </c>
      <c r="BA874" s="1" t="e">
        <f ca="1" t="shared" si="351"/>
        <v>#DIV/0!</v>
      </c>
      <c r="BB874" s="1">
        <f ca="1">SUM(OFFSET('96点'!BB$5,(ROW(BB874)-ROW(BB$5))*4,,4))</f>
        <v>0</v>
      </c>
    </row>
    <row r="875" spans="3:54">
      <c r="C875" s="1">
        <f t="shared" si="327"/>
        <v>871</v>
      </c>
      <c r="D875" s="1">
        <f t="shared" si="328"/>
        <v>9</v>
      </c>
      <c r="E875" s="1">
        <f t="shared" si="331"/>
        <v>45123</v>
      </c>
      <c r="F875" s="1" t="str">
        <f t="shared" si="329"/>
        <v>20230716</v>
      </c>
      <c r="G875">
        <f t="shared" si="332"/>
        <v>1</v>
      </c>
      <c r="J875" s="1" t="str">
        <f>INDEX(辅助表!$F$3:$F$14,G875)</f>
        <v>风电调度单元</v>
      </c>
      <c r="K875" s="1" t="str">
        <f t="shared" si="330"/>
        <v>2023-07-16</v>
      </c>
      <c r="L875" s="3">
        <f ca="1" t="shared" si="333"/>
        <v>0.291666666666667</v>
      </c>
      <c r="M875" s="1">
        <f ca="1">SUM(OFFSET('96点'!M$5,(ROW(M875)-ROW(M$5))*4,,4))</f>
        <v>0</v>
      </c>
      <c r="N875" s="1" t="e">
        <f ca="1" t="shared" si="334"/>
        <v>#DIV/0!</v>
      </c>
      <c r="O875" s="1">
        <f ca="1">SUM(OFFSET('96点'!O$5,(ROW(O875)-ROW(O$5))*4,,4))</f>
        <v>0</v>
      </c>
      <c r="P875" s="1">
        <f ca="1">SUM(OFFSET('96点'!P$5,(ROW(P875)-ROW(P$5))*4,,4))</f>
        <v>0</v>
      </c>
      <c r="Q875" s="1" t="e">
        <f ca="1" t="shared" si="335"/>
        <v>#DIV/0!</v>
      </c>
      <c r="R875" s="1" t="e">
        <f ca="1" t="shared" si="336"/>
        <v>#DIV/0!</v>
      </c>
      <c r="S875" s="1">
        <f ca="1">SUM(OFFSET('96点'!S$5,(ROW(S875)-ROW(S$5))*4,,4))</f>
        <v>0</v>
      </c>
      <c r="T875" s="1">
        <f ca="1">SUM(OFFSET('96点'!T$5,(ROW(T875)-ROW(T$5))*4,,4))</f>
        <v>0</v>
      </c>
      <c r="U875" s="1" t="e">
        <f ca="1" t="shared" si="337"/>
        <v>#DIV/0!</v>
      </c>
      <c r="V875" s="1">
        <f ca="1">SUM(OFFSET('96点'!V$5,(ROW(V875)-ROW(V$5))*4,,4))</f>
        <v>0</v>
      </c>
      <c r="W875" s="1">
        <f ca="1">SUM(OFFSET('96点'!W$5,(ROW(W875)-ROW(W$5))*4,,4))</f>
        <v>0</v>
      </c>
      <c r="X875" s="1" t="e">
        <f ca="1" t="shared" si="338"/>
        <v>#DIV/0!</v>
      </c>
      <c r="Y875" s="1" t="e">
        <f ca="1" t="shared" si="339"/>
        <v>#DIV/0!</v>
      </c>
      <c r="Z875" s="1">
        <f ca="1">SUM(OFFSET('96点'!Z$5,(ROW(Z875)-ROW(Z$5))*4,,4))</f>
        <v>0</v>
      </c>
      <c r="AA875" s="1">
        <f ca="1">SUM(OFFSET('96点'!AA$5,(ROW(AA875)-ROW(AA$5))*4,,4))</f>
        <v>0</v>
      </c>
      <c r="AB875" s="1" t="e">
        <f ca="1" t="shared" si="340"/>
        <v>#DIV/0!</v>
      </c>
      <c r="AC875" s="1">
        <f ca="1">SUM(OFFSET('96点'!AC$5,(ROW(AC875)-ROW(AC$5))*4,,4))</f>
        <v>0</v>
      </c>
      <c r="AD875" s="1">
        <f ca="1">SUM(OFFSET('96点'!AD$5,(ROW(AD875)-ROW(AD$5))*4,,4))</f>
        <v>0</v>
      </c>
      <c r="AE875" s="1" t="e">
        <f ca="1" t="shared" si="341"/>
        <v>#DIV/0!</v>
      </c>
      <c r="AF875" s="1" t="e">
        <f ca="1" t="shared" si="342"/>
        <v>#DIV/0!</v>
      </c>
      <c r="AG875" s="1">
        <f ca="1">SUM(OFFSET('96点'!AG$5,(ROW(AG875)-ROW(AG$5))*4,,4))</f>
        <v>0</v>
      </c>
      <c r="AH875" s="1">
        <f ca="1">SUM(OFFSET('96点'!AH$5,(ROW(AH875)-ROW(AH$5))*4,,4))</f>
        <v>0</v>
      </c>
      <c r="AI875" s="1" t="e">
        <f ca="1" t="shared" si="343"/>
        <v>#DIV/0!</v>
      </c>
      <c r="AJ875" s="1">
        <f ca="1">SUM(OFFSET('96点'!AJ$5,(ROW(AJ875)-ROW(AJ$5))*4,,4))</f>
        <v>0</v>
      </c>
      <c r="AK875" s="1">
        <f ca="1">SUM(OFFSET('96点'!AK$5,(ROW(AK875)-ROW(AK$5))*4,,4))</f>
        <v>0</v>
      </c>
      <c r="AL875" s="1" t="e">
        <f ca="1" t="shared" si="344"/>
        <v>#DIV/0!</v>
      </c>
      <c r="AM875" s="1" t="e">
        <f ca="1" t="shared" si="345"/>
        <v>#DIV/0!</v>
      </c>
      <c r="AN875" s="1">
        <f ca="1">SUM(OFFSET('96点'!AN$5,(ROW(AN875)-ROW(AN$5))*4,,4))</f>
        <v>0</v>
      </c>
      <c r="AO875" s="1">
        <f ca="1">SUM(OFFSET('96点'!AO$5,(ROW(AO875)-ROW(AO$5))*4,,4))</f>
        <v>0</v>
      </c>
      <c r="AP875" s="1" t="e">
        <f ca="1" t="shared" si="346"/>
        <v>#DIV/0!</v>
      </c>
      <c r="AQ875" s="1">
        <f ca="1">SUM(OFFSET('96点'!AQ$5,(ROW(AQ875)-ROW(AQ$5))*4,,4))</f>
        <v>0</v>
      </c>
      <c r="AR875" s="1">
        <f ca="1">SUM(OFFSET('96点'!AR$5,(ROW(AR875)-ROW(AR$5))*4,,4))</f>
        <v>0</v>
      </c>
      <c r="AS875" s="1" t="e">
        <f ca="1" t="shared" si="347"/>
        <v>#DIV/0!</v>
      </c>
      <c r="AT875" s="1" t="e">
        <f ca="1" t="shared" si="348"/>
        <v>#DIV/0!</v>
      </c>
      <c r="AU875" s="1">
        <f ca="1">SUM(OFFSET('96点'!AU$5,(ROW(AU875)-ROW(AU$5))*4,,4))</f>
        <v>0</v>
      </c>
      <c r="AV875" s="1">
        <f ca="1">SUM(OFFSET('96点'!AV$5,(ROW(AV875)-ROW(AV$5))*4,,4))</f>
        <v>0</v>
      </c>
      <c r="AW875" s="1" t="e">
        <f ca="1" t="shared" si="349"/>
        <v>#DIV/0!</v>
      </c>
      <c r="AX875" s="1">
        <f ca="1">SUM(OFFSET('96点'!AX$5,(ROW(AX875)-ROW(AX$5))*4,,4))</f>
        <v>0</v>
      </c>
      <c r="AY875" s="1">
        <f ca="1">SUM(OFFSET('96点'!AY$5,(ROW(AY875)-ROW(AY$5))*4,,4))</f>
        <v>0</v>
      </c>
      <c r="AZ875" s="1" t="e">
        <f ca="1" t="shared" si="350"/>
        <v>#DIV/0!</v>
      </c>
      <c r="BA875" s="1" t="e">
        <f ca="1" t="shared" si="351"/>
        <v>#DIV/0!</v>
      </c>
      <c r="BB875" s="1">
        <f ca="1">SUM(OFFSET('96点'!BB$5,(ROW(BB875)-ROW(BB$5))*4,,4))</f>
        <v>0</v>
      </c>
    </row>
    <row r="876" spans="3:54">
      <c r="C876" s="1">
        <f t="shared" si="327"/>
        <v>872</v>
      </c>
      <c r="D876" s="1">
        <f t="shared" si="328"/>
        <v>10</v>
      </c>
      <c r="E876" s="1">
        <f t="shared" si="331"/>
        <v>45123</v>
      </c>
      <c r="F876" s="1" t="str">
        <f t="shared" si="329"/>
        <v>20230716</v>
      </c>
      <c r="G876">
        <f t="shared" si="332"/>
        <v>1</v>
      </c>
      <c r="J876" s="1" t="str">
        <f>INDEX(辅助表!$F$3:$F$14,G876)</f>
        <v>风电调度单元</v>
      </c>
      <c r="K876" s="1" t="str">
        <f t="shared" si="330"/>
        <v>2023-07-16</v>
      </c>
      <c r="L876" s="3">
        <f ca="1" t="shared" si="333"/>
        <v>0.333333333333333</v>
      </c>
      <c r="M876" s="1">
        <f ca="1">SUM(OFFSET('96点'!M$5,(ROW(M876)-ROW(M$5))*4,,4))</f>
        <v>0</v>
      </c>
      <c r="N876" s="1" t="e">
        <f ca="1" t="shared" si="334"/>
        <v>#DIV/0!</v>
      </c>
      <c r="O876" s="1">
        <f ca="1">SUM(OFFSET('96点'!O$5,(ROW(O876)-ROW(O$5))*4,,4))</f>
        <v>0</v>
      </c>
      <c r="P876" s="1">
        <f ca="1">SUM(OFFSET('96点'!P$5,(ROW(P876)-ROW(P$5))*4,,4))</f>
        <v>0</v>
      </c>
      <c r="Q876" s="1" t="e">
        <f ca="1" t="shared" si="335"/>
        <v>#DIV/0!</v>
      </c>
      <c r="R876" s="1" t="e">
        <f ca="1" t="shared" si="336"/>
        <v>#DIV/0!</v>
      </c>
      <c r="S876" s="1">
        <f ca="1">SUM(OFFSET('96点'!S$5,(ROW(S876)-ROW(S$5))*4,,4))</f>
        <v>0</v>
      </c>
      <c r="T876" s="1">
        <f ca="1">SUM(OFFSET('96点'!T$5,(ROW(T876)-ROW(T$5))*4,,4))</f>
        <v>0</v>
      </c>
      <c r="U876" s="1" t="e">
        <f ca="1" t="shared" si="337"/>
        <v>#DIV/0!</v>
      </c>
      <c r="V876" s="1">
        <f ca="1">SUM(OFFSET('96点'!V$5,(ROW(V876)-ROW(V$5))*4,,4))</f>
        <v>0</v>
      </c>
      <c r="W876" s="1">
        <f ca="1">SUM(OFFSET('96点'!W$5,(ROW(W876)-ROW(W$5))*4,,4))</f>
        <v>0</v>
      </c>
      <c r="X876" s="1" t="e">
        <f ca="1" t="shared" si="338"/>
        <v>#DIV/0!</v>
      </c>
      <c r="Y876" s="1" t="e">
        <f ca="1" t="shared" si="339"/>
        <v>#DIV/0!</v>
      </c>
      <c r="Z876" s="1">
        <f ca="1">SUM(OFFSET('96点'!Z$5,(ROW(Z876)-ROW(Z$5))*4,,4))</f>
        <v>0</v>
      </c>
      <c r="AA876" s="1">
        <f ca="1">SUM(OFFSET('96点'!AA$5,(ROW(AA876)-ROW(AA$5))*4,,4))</f>
        <v>0</v>
      </c>
      <c r="AB876" s="1" t="e">
        <f ca="1" t="shared" si="340"/>
        <v>#DIV/0!</v>
      </c>
      <c r="AC876" s="1">
        <f ca="1">SUM(OFFSET('96点'!AC$5,(ROW(AC876)-ROW(AC$5))*4,,4))</f>
        <v>0</v>
      </c>
      <c r="AD876" s="1">
        <f ca="1">SUM(OFFSET('96点'!AD$5,(ROW(AD876)-ROW(AD$5))*4,,4))</f>
        <v>0</v>
      </c>
      <c r="AE876" s="1" t="e">
        <f ca="1" t="shared" si="341"/>
        <v>#DIV/0!</v>
      </c>
      <c r="AF876" s="1" t="e">
        <f ca="1" t="shared" si="342"/>
        <v>#DIV/0!</v>
      </c>
      <c r="AG876" s="1">
        <f ca="1">SUM(OFFSET('96点'!AG$5,(ROW(AG876)-ROW(AG$5))*4,,4))</f>
        <v>0</v>
      </c>
      <c r="AH876" s="1">
        <f ca="1">SUM(OFFSET('96点'!AH$5,(ROW(AH876)-ROW(AH$5))*4,,4))</f>
        <v>0</v>
      </c>
      <c r="AI876" s="1" t="e">
        <f ca="1" t="shared" si="343"/>
        <v>#DIV/0!</v>
      </c>
      <c r="AJ876" s="1">
        <f ca="1">SUM(OFFSET('96点'!AJ$5,(ROW(AJ876)-ROW(AJ$5))*4,,4))</f>
        <v>0</v>
      </c>
      <c r="AK876" s="1">
        <f ca="1">SUM(OFFSET('96点'!AK$5,(ROW(AK876)-ROW(AK$5))*4,,4))</f>
        <v>0</v>
      </c>
      <c r="AL876" s="1" t="e">
        <f ca="1" t="shared" si="344"/>
        <v>#DIV/0!</v>
      </c>
      <c r="AM876" s="1" t="e">
        <f ca="1" t="shared" si="345"/>
        <v>#DIV/0!</v>
      </c>
      <c r="AN876" s="1">
        <f ca="1">SUM(OFFSET('96点'!AN$5,(ROW(AN876)-ROW(AN$5))*4,,4))</f>
        <v>0</v>
      </c>
      <c r="AO876" s="1">
        <f ca="1">SUM(OFFSET('96点'!AO$5,(ROW(AO876)-ROW(AO$5))*4,,4))</f>
        <v>0</v>
      </c>
      <c r="AP876" s="1" t="e">
        <f ca="1" t="shared" si="346"/>
        <v>#DIV/0!</v>
      </c>
      <c r="AQ876" s="1">
        <f ca="1">SUM(OFFSET('96点'!AQ$5,(ROW(AQ876)-ROW(AQ$5))*4,,4))</f>
        <v>0</v>
      </c>
      <c r="AR876" s="1">
        <f ca="1">SUM(OFFSET('96点'!AR$5,(ROW(AR876)-ROW(AR$5))*4,,4))</f>
        <v>0</v>
      </c>
      <c r="AS876" s="1" t="e">
        <f ca="1" t="shared" si="347"/>
        <v>#DIV/0!</v>
      </c>
      <c r="AT876" s="1" t="e">
        <f ca="1" t="shared" si="348"/>
        <v>#DIV/0!</v>
      </c>
      <c r="AU876" s="1">
        <f ca="1">SUM(OFFSET('96点'!AU$5,(ROW(AU876)-ROW(AU$5))*4,,4))</f>
        <v>0</v>
      </c>
      <c r="AV876" s="1">
        <f ca="1">SUM(OFFSET('96点'!AV$5,(ROW(AV876)-ROW(AV$5))*4,,4))</f>
        <v>0</v>
      </c>
      <c r="AW876" s="1" t="e">
        <f ca="1" t="shared" si="349"/>
        <v>#DIV/0!</v>
      </c>
      <c r="AX876" s="1">
        <f ca="1">SUM(OFFSET('96点'!AX$5,(ROW(AX876)-ROW(AX$5))*4,,4))</f>
        <v>0</v>
      </c>
      <c r="AY876" s="1">
        <f ca="1">SUM(OFFSET('96点'!AY$5,(ROW(AY876)-ROW(AY$5))*4,,4))</f>
        <v>0</v>
      </c>
      <c r="AZ876" s="1" t="e">
        <f ca="1" t="shared" si="350"/>
        <v>#DIV/0!</v>
      </c>
      <c r="BA876" s="1" t="e">
        <f ca="1" t="shared" si="351"/>
        <v>#DIV/0!</v>
      </c>
      <c r="BB876" s="1">
        <f ca="1">SUM(OFFSET('96点'!BB$5,(ROW(BB876)-ROW(BB$5))*4,,4))</f>
        <v>0</v>
      </c>
    </row>
    <row r="877" spans="3:54">
      <c r="C877" s="1">
        <f t="shared" si="327"/>
        <v>873</v>
      </c>
      <c r="D877" s="1">
        <f t="shared" si="328"/>
        <v>11</v>
      </c>
      <c r="E877" s="1">
        <f t="shared" si="331"/>
        <v>45123</v>
      </c>
      <c r="F877" s="1" t="str">
        <f t="shared" si="329"/>
        <v>20230716</v>
      </c>
      <c r="G877">
        <f t="shared" si="332"/>
        <v>1</v>
      </c>
      <c r="J877" s="1" t="str">
        <f>INDEX(辅助表!$F$3:$F$14,G877)</f>
        <v>风电调度单元</v>
      </c>
      <c r="K877" s="1" t="str">
        <f t="shared" si="330"/>
        <v>2023-07-16</v>
      </c>
      <c r="L877" s="3">
        <f ca="1" t="shared" si="333"/>
        <v>0.375</v>
      </c>
      <c r="M877" s="1">
        <f ca="1">SUM(OFFSET('96点'!M$5,(ROW(M877)-ROW(M$5))*4,,4))</f>
        <v>0</v>
      </c>
      <c r="N877" s="1" t="e">
        <f ca="1" t="shared" si="334"/>
        <v>#DIV/0!</v>
      </c>
      <c r="O877" s="1">
        <f ca="1">SUM(OFFSET('96点'!O$5,(ROW(O877)-ROW(O$5))*4,,4))</f>
        <v>0</v>
      </c>
      <c r="P877" s="1">
        <f ca="1">SUM(OFFSET('96点'!P$5,(ROW(P877)-ROW(P$5))*4,,4))</f>
        <v>0</v>
      </c>
      <c r="Q877" s="1" t="e">
        <f ca="1" t="shared" si="335"/>
        <v>#DIV/0!</v>
      </c>
      <c r="R877" s="1" t="e">
        <f ca="1" t="shared" si="336"/>
        <v>#DIV/0!</v>
      </c>
      <c r="S877" s="1">
        <f ca="1">SUM(OFFSET('96点'!S$5,(ROW(S877)-ROW(S$5))*4,,4))</f>
        <v>0</v>
      </c>
      <c r="T877" s="1">
        <f ca="1">SUM(OFFSET('96点'!T$5,(ROW(T877)-ROW(T$5))*4,,4))</f>
        <v>0</v>
      </c>
      <c r="U877" s="1" t="e">
        <f ca="1" t="shared" si="337"/>
        <v>#DIV/0!</v>
      </c>
      <c r="V877" s="1">
        <f ca="1">SUM(OFFSET('96点'!V$5,(ROW(V877)-ROW(V$5))*4,,4))</f>
        <v>0</v>
      </c>
      <c r="W877" s="1">
        <f ca="1">SUM(OFFSET('96点'!W$5,(ROW(W877)-ROW(W$5))*4,,4))</f>
        <v>0</v>
      </c>
      <c r="X877" s="1" t="e">
        <f ca="1" t="shared" si="338"/>
        <v>#DIV/0!</v>
      </c>
      <c r="Y877" s="1" t="e">
        <f ca="1" t="shared" si="339"/>
        <v>#DIV/0!</v>
      </c>
      <c r="Z877" s="1">
        <f ca="1">SUM(OFFSET('96点'!Z$5,(ROW(Z877)-ROW(Z$5))*4,,4))</f>
        <v>0</v>
      </c>
      <c r="AA877" s="1">
        <f ca="1">SUM(OFFSET('96点'!AA$5,(ROW(AA877)-ROW(AA$5))*4,,4))</f>
        <v>0</v>
      </c>
      <c r="AB877" s="1" t="e">
        <f ca="1" t="shared" si="340"/>
        <v>#DIV/0!</v>
      </c>
      <c r="AC877" s="1">
        <f ca="1">SUM(OFFSET('96点'!AC$5,(ROW(AC877)-ROW(AC$5))*4,,4))</f>
        <v>0</v>
      </c>
      <c r="AD877" s="1">
        <f ca="1">SUM(OFFSET('96点'!AD$5,(ROW(AD877)-ROW(AD$5))*4,,4))</f>
        <v>0</v>
      </c>
      <c r="AE877" s="1" t="e">
        <f ca="1" t="shared" si="341"/>
        <v>#DIV/0!</v>
      </c>
      <c r="AF877" s="1" t="e">
        <f ca="1" t="shared" si="342"/>
        <v>#DIV/0!</v>
      </c>
      <c r="AG877" s="1">
        <f ca="1">SUM(OFFSET('96点'!AG$5,(ROW(AG877)-ROW(AG$5))*4,,4))</f>
        <v>0</v>
      </c>
      <c r="AH877" s="1">
        <f ca="1">SUM(OFFSET('96点'!AH$5,(ROW(AH877)-ROW(AH$5))*4,,4))</f>
        <v>0</v>
      </c>
      <c r="AI877" s="1" t="e">
        <f ca="1" t="shared" si="343"/>
        <v>#DIV/0!</v>
      </c>
      <c r="AJ877" s="1">
        <f ca="1">SUM(OFFSET('96点'!AJ$5,(ROW(AJ877)-ROW(AJ$5))*4,,4))</f>
        <v>0</v>
      </c>
      <c r="AK877" s="1">
        <f ca="1">SUM(OFFSET('96点'!AK$5,(ROW(AK877)-ROW(AK$5))*4,,4))</f>
        <v>0</v>
      </c>
      <c r="AL877" s="1" t="e">
        <f ca="1" t="shared" si="344"/>
        <v>#DIV/0!</v>
      </c>
      <c r="AM877" s="1" t="e">
        <f ca="1" t="shared" si="345"/>
        <v>#DIV/0!</v>
      </c>
      <c r="AN877" s="1">
        <f ca="1">SUM(OFFSET('96点'!AN$5,(ROW(AN877)-ROW(AN$5))*4,,4))</f>
        <v>0</v>
      </c>
      <c r="AO877" s="1">
        <f ca="1">SUM(OFFSET('96点'!AO$5,(ROW(AO877)-ROW(AO$5))*4,,4))</f>
        <v>0</v>
      </c>
      <c r="AP877" s="1" t="e">
        <f ca="1" t="shared" si="346"/>
        <v>#DIV/0!</v>
      </c>
      <c r="AQ877" s="1">
        <f ca="1">SUM(OFFSET('96点'!AQ$5,(ROW(AQ877)-ROW(AQ$5))*4,,4))</f>
        <v>0</v>
      </c>
      <c r="AR877" s="1">
        <f ca="1">SUM(OFFSET('96点'!AR$5,(ROW(AR877)-ROW(AR$5))*4,,4))</f>
        <v>0</v>
      </c>
      <c r="AS877" s="1" t="e">
        <f ca="1" t="shared" si="347"/>
        <v>#DIV/0!</v>
      </c>
      <c r="AT877" s="1" t="e">
        <f ca="1" t="shared" si="348"/>
        <v>#DIV/0!</v>
      </c>
      <c r="AU877" s="1">
        <f ca="1">SUM(OFFSET('96点'!AU$5,(ROW(AU877)-ROW(AU$5))*4,,4))</f>
        <v>0</v>
      </c>
      <c r="AV877" s="1">
        <f ca="1">SUM(OFFSET('96点'!AV$5,(ROW(AV877)-ROW(AV$5))*4,,4))</f>
        <v>0</v>
      </c>
      <c r="AW877" s="1" t="e">
        <f ca="1" t="shared" si="349"/>
        <v>#DIV/0!</v>
      </c>
      <c r="AX877" s="1">
        <f ca="1">SUM(OFFSET('96点'!AX$5,(ROW(AX877)-ROW(AX$5))*4,,4))</f>
        <v>0</v>
      </c>
      <c r="AY877" s="1">
        <f ca="1">SUM(OFFSET('96点'!AY$5,(ROW(AY877)-ROW(AY$5))*4,,4))</f>
        <v>0</v>
      </c>
      <c r="AZ877" s="1" t="e">
        <f ca="1" t="shared" si="350"/>
        <v>#DIV/0!</v>
      </c>
      <c r="BA877" s="1" t="e">
        <f ca="1" t="shared" si="351"/>
        <v>#DIV/0!</v>
      </c>
      <c r="BB877" s="1">
        <f ca="1">SUM(OFFSET('96点'!BB$5,(ROW(BB877)-ROW(BB$5))*4,,4))</f>
        <v>0</v>
      </c>
    </row>
    <row r="878" spans="3:54">
      <c r="C878" s="1">
        <f t="shared" si="327"/>
        <v>874</v>
      </c>
      <c r="D878" s="1">
        <f t="shared" si="328"/>
        <v>12</v>
      </c>
      <c r="E878" s="1">
        <f t="shared" si="331"/>
        <v>45123</v>
      </c>
      <c r="F878" s="1" t="str">
        <f t="shared" si="329"/>
        <v>20230716</v>
      </c>
      <c r="G878">
        <f t="shared" si="332"/>
        <v>1</v>
      </c>
      <c r="J878" s="1" t="str">
        <f>INDEX(辅助表!$F$3:$F$14,G878)</f>
        <v>风电调度单元</v>
      </c>
      <c r="K878" s="1" t="str">
        <f t="shared" si="330"/>
        <v>2023-07-16</v>
      </c>
      <c r="L878" s="3">
        <f ca="1" t="shared" si="333"/>
        <v>0.416666666666667</v>
      </c>
      <c r="M878" s="1">
        <f ca="1">SUM(OFFSET('96点'!M$5,(ROW(M878)-ROW(M$5))*4,,4))</f>
        <v>0</v>
      </c>
      <c r="N878" s="1" t="e">
        <f ca="1" t="shared" si="334"/>
        <v>#DIV/0!</v>
      </c>
      <c r="O878" s="1">
        <f ca="1">SUM(OFFSET('96点'!O$5,(ROW(O878)-ROW(O$5))*4,,4))</f>
        <v>0</v>
      </c>
      <c r="P878" s="1">
        <f ca="1">SUM(OFFSET('96点'!P$5,(ROW(P878)-ROW(P$5))*4,,4))</f>
        <v>0</v>
      </c>
      <c r="Q878" s="1" t="e">
        <f ca="1" t="shared" si="335"/>
        <v>#DIV/0!</v>
      </c>
      <c r="R878" s="1" t="e">
        <f ca="1" t="shared" si="336"/>
        <v>#DIV/0!</v>
      </c>
      <c r="S878" s="1">
        <f ca="1">SUM(OFFSET('96点'!S$5,(ROW(S878)-ROW(S$5))*4,,4))</f>
        <v>0</v>
      </c>
      <c r="T878" s="1">
        <f ca="1">SUM(OFFSET('96点'!T$5,(ROW(T878)-ROW(T$5))*4,,4))</f>
        <v>0</v>
      </c>
      <c r="U878" s="1" t="e">
        <f ca="1" t="shared" si="337"/>
        <v>#DIV/0!</v>
      </c>
      <c r="V878" s="1">
        <f ca="1">SUM(OFFSET('96点'!V$5,(ROW(V878)-ROW(V$5))*4,,4))</f>
        <v>0</v>
      </c>
      <c r="W878" s="1">
        <f ca="1">SUM(OFFSET('96点'!W$5,(ROW(W878)-ROW(W$5))*4,,4))</f>
        <v>0</v>
      </c>
      <c r="X878" s="1" t="e">
        <f ca="1" t="shared" si="338"/>
        <v>#DIV/0!</v>
      </c>
      <c r="Y878" s="1" t="e">
        <f ca="1" t="shared" si="339"/>
        <v>#DIV/0!</v>
      </c>
      <c r="Z878" s="1">
        <f ca="1">SUM(OFFSET('96点'!Z$5,(ROW(Z878)-ROW(Z$5))*4,,4))</f>
        <v>0</v>
      </c>
      <c r="AA878" s="1">
        <f ca="1">SUM(OFFSET('96点'!AA$5,(ROW(AA878)-ROW(AA$5))*4,,4))</f>
        <v>0</v>
      </c>
      <c r="AB878" s="1" t="e">
        <f ca="1" t="shared" si="340"/>
        <v>#DIV/0!</v>
      </c>
      <c r="AC878" s="1">
        <f ca="1">SUM(OFFSET('96点'!AC$5,(ROW(AC878)-ROW(AC$5))*4,,4))</f>
        <v>0</v>
      </c>
      <c r="AD878" s="1">
        <f ca="1">SUM(OFFSET('96点'!AD$5,(ROW(AD878)-ROW(AD$5))*4,,4))</f>
        <v>0</v>
      </c>
      <c r="AE878" s="1" t="e">
        <f ca="1" t="shared" si="341"/>
        <v>#DIV/0!</v>
      </c>
      <c r="AF878" s="1" t="e">
        <f ca="1" t="shared" si="342"/>
        <v>#DIV/0!</v>
      </c>
      <c r="AG878" s="1">
        <f ca="1">SUM(OFFSET('96点'!AG$5,(ROW(AG878)-ROW(AG$5))*4,,4))</f>
        <v>0</v>
      </c>
      <c r="AH878" s="1">
        <f ca="1">SUM(OFFSET('96点'!AH$5,(ROW(AH878)-ROW(AH$5))*4,,4))</f>
        <v>0</v>
      </c>
      <c r="AI878" s="1" t="e">
        <f ca="1" t="shared" si="343"/>
        <v>#DIV/0!</v>
      </c>
      <c r="AJ878" s="1">
        <f ca="1">SUM(OFFSET('96点'!AJ$5,(ROW(AJ878)-ROW(AJ$5))*4,,4))</f>
        <v>0</v>
      </c>
      <c r="AK878" s="1">
        <f ca="1">SUM(OFFSET('96点'!AK$5,(ROW(AK878)-ROW(AK$5))*4,,4))</f>
        <v>0</v>
      </c>
      <c r="AL878" s="1" t="e">
        <f ca="1" t="shared" si="344"/>
        <v>#DIV/0!</v>
      </c>
      <c r="AM878" s="1" t="e">
        <f ca="1" t="shared" si="345"/>
        <v>#DIV/0!</v>
      </c>
      <c r="AN878" s="1">
        <f ca="1">SUM(OFFSET('96点'!AN$5,(ROW(AN878)-ROW(AN$5))*4,,4))</f>
        <v>0</v>
      </c>
      <c r="AO878" s="1">
        <f ca="1">SUM(OFFSET('96点'!AO$5,(ROW(AO878)-ROW(AO$5))*4,,4))</f>
        <v>0</v>
      </c>
      <c r="AP878" s="1" t="e">
        <f ca="1" t="shared" si="346"/>
        <v>#DIV/0!</v>
      </c>
      <c r="AQ878" s="1">
        <f ca="1">SUM(OFFSET('96点'!AQ$5,(ROW(AQ878)-ROW(AQ$5))*4,,4))</f>
        <v>0</v>
      </c>
      <c r="AR878" s="1">
        <f ca="1">SUM(OFFSET('96点'!AR$5,(ROW(AR878)-ROW(AR$5))*4,,4))</f>
        <v>0</v>
      </c>
      <c r="AS878" s="1" t="e">
        <f ca="1" t="shared" si="347"/>
        <v>#DIV/0!</v>
      </c>
      <c r="AT878" s="1" t="e">
        <f ca="1" t="shared" si="348"/>
        <v>#DIV/0!</v>
      </c>
      <c r="AU878" s="1">
        <f ca="1">SUM(OFFSET('96点'!AU$5,(ROW(AU878)-ROW(AU$5))*4,,4))</f>
        <v>0</v>
      </c>
      <c r="AV878" s="1">
        <f ca="1">SUM(OFFSET('96点'!AV$5,(ROW(AV878)-ROW(AV$5))*4,,4))</f>
        <v>0</v>
      </c>
      <c r="AW878" s="1" t="e">
        <f ca="1" t="shared" si="349"/>
        <v>#DIV/0!</v>
      </c>
      <c r="AX878" s="1">
        <f ca="1">SUM(OFFSET('96点'!AX$5,(ROW(AX878)-ROW(AX$5))*4,,4))</f>
        <v>0</v>
      </c>
      <c r="AY878" s="1">
        <f ca="1">SUM(OFFSET('96点'!AY$5,(ROW(AY878)-ROW(AY$5))*4,,4))</f>
        <v>0</v>
      </c>
      <c r="AZ878" s="1" t="e">
        <f ca="1" t="shared" si="350"/>
        <v>#DIV/0!</v>
      </c>
      <c r="BA878" s="1" t="e">
        <f ca="1" t="shared" si="351"/>
        <v>#DIV/0!</v>
      </c>
      <c r="BB878" s="1">
        <f ca="1">SUM(OFFSET('96点'!BB$5,(ROW(BB878)-ROW(BB$5))*4,,4))</f>
        <v>0</v>
      </c>
    </row>
    <row r="879" spans="3:54">
      <c r="C879" s="1">
        <f t="shared" si="327"/>
        <v>875</v>
      </c>
      <c r="D879" s="1">
        <f t="shared" si="328"/>
        <v>13</v>
      </c>
      <c r="E879" s="1">
        <f t="shared" si="331"/>
        <v>45123</v>
      </c>
      <c r="F879" s="1" t="str">
        <f t="shared" si="329"/>
        <v>20230716</v>
      </c>
      <c r="G879">
        <f t="shared" si="332"/>
        <v>1</v>
      </c>
      <c r="J879" s="1" t="str">
        <f>INDEX(辅助表!$F$3:$F$14,G879)</f>
        <v>风电调度单元</v>
      </c>
      <c r="K879" s="1" t="str">
        <f t="shared" si="330"/>
        <v>2023-07-16</v>
      </c>
      <c r="L879" s="3">
        <f ca="1" t="shared" si="333"/>
        <v>0.458333333333333</v>
      </c>
      <c r="M879" s="1">
        <f ca="1">SUM(OFFSET('96点'!M$5,(ROW(M879)-ROW(M$5))*4,,4))</f>
        <v>0</v>
      </c>
      <c r="N879" s="1" t="e">
        <f ca="1" t="shared" si="334"/>
        <v>#DIV/0!</v>
      </c>
      <c r="O879" s="1">
        <f ca="1">SUM(OFFSET('96点'!O$5,(ROW(O879)-ROW(O$5))*4,,4))</f>
        <v>0</v>
      </c>
      <c r="P879" s="1">
        <f ca="1">SUM(OFFSET('96点'!P$5,(ROW(P879)-ROW(P$5))*4,,4))</f>
        <v>0</v>
      </c>
      <c r="Q879" s="1" t="e">
        <f ca="1" t="shared" si="335"/>
        <v>#DIV/0!</v>
      </c>
      <c r="R879" s="1" t="e">
        <f ca="1" t="shared" si="336"/>
        <v>#DIV/0!</v>
      </c>
      <c r="S879" s="1">
        <f ca="1">SUM(OFFSET('96点'!S$5,(ROW(S879)-ROW(S$5))*4,,4))</f>
        <v>0</v>
      </c>
      <c r="T879" s="1">
        <f ca="1">SUM(OFFSET('96点'!T$5,(ROW(T879)-ROW(T$5))*4,,4))</f>
        <v>0</v>
      </c>
      <c r="U879" s="1" t="e">
        <f ca="1" t="shared" si="337"/>
        <v>#DIV/0!</v>
      </c>
      <c r="V879" s="1">
        <f ca="1">SUM(OFFSET('96点'!V$5,(ROW(V879)-ROW(V$5))*4,,4))</f>
        <v>0</v>
      </c>
      <c r="W879" s="1">
        <f ca="1">SUM(OFFSET('96点'!W$5,(ROW(W879)-ROW(W$5))*4,,4))</f>
        <v>0</v>
      </c>
      <c r="X879" s="1" t="e">
        <f ca="1" t="shared" si="338"/>
        <v>#DIV/0!</v>
      </c>
      <c r="Y879" s="1" t="e">
        <f ca="1" t="shared" si="339"/>
        <v>#DIV/0!</v>
      </c>
      <c r="Z879" s="1">
        <f ca="1">SUM(OFFSET('96点'!Z$5,(ROW(Z879)-ROW(Z$5))*4,,4))</f>
        <v>0</v>
      </c>
      <c r="AA879" s="1">
        <f ca="1">SUM(OFFSET('96点'!AA$5,(ROW(AA879)-ROW(AA$5))*4,,4))</f>
        <v>0</v>
      </c>
      <c r="AB879" s="1" t="e">
        <f ca="1" t="shared" si="340"/>
        <v>#DIV/0!</v>
      </c>
      <c r="AC879" s="1">
        <f ca="1">SUM(OFFSET('96点'!AC$5,(ROW(AC879)-ROW(AC$5))*4,,4))</f>
        <v>0</v>
      </c>
      <c r="AD879" s="1">
        <f ca="1">SUM(OFFSET('96点'!AD$5,(ROW(AD879)-ROW(AD$5))*4,,4))</f>
        <v>0</v>
      </c>
      <c r="AE879" s="1" t="e">
        <f ca="1" t="shared" si="341"/>
        <v>#DIV/0!</v>
      </c>
      <c r="AF879" s="1" t="e">
        <f ca="1" t="shared" si="342"/>
        <v>#DIV/0!</v>
      </c>
      <c r="AG879" s="1">
        <f ca="1">SUM(OFFSET('96点'!AG$5,(ROW(AG879)-ROW(AG$5))*4,,4))</f>
        <v>0</v>
      </c>
      <c r="AH879" s="1">
        <f ca="1">SUM(OFFSET('96点'!AH$5,(ROW(AH879)-ROW(AH$5))*4,,4))</f>
        <v>0</v>
      </c>
      <c r="AI879" s="1" t="e">
        <f ca="1" t="shared" si="343"/>
        <v>#DIV/0!</v>
      </c>
      <c r="AJ879" s="1">
        <f ca="1">SUM(OFFSET('96点'!AJ$5,(ROW(AJ879)-ROW(AJ$5))*4,,4))</f>
        <v>0</v>
      </c>
      <c r="AK879" s="1">
        <f ca="1">SUM(OFFSET('96点'!AK$5,(ROW(AK879)-ROW(AK$5))*4,,4))</f>
        <v>0</v>
      </c>
      <c r="AL879" s="1" t="e">
        <f ca="1" t="shared" si="344"/>
        <v>#DIV/0!</v>
      </c>
      <c r="AM879" s="1" t="e">
        <f ca="1" t="shared" si="345"/>
        <v>#DIV/0!</v>
      </c>
      <c r="AN879" s="1">
        <f ca="1">SUM(OFFSET('96点'!AN$5,(ROW(AN879)-ROW(AN$5))*4,,4))</f>
        <v>0</v>
      </c>
      <c r="AO879" s="1">
        <f ca="1">SUM(OFFSET('96点'!AO$5,(ROW(AO879)-ROW(AO$5))*4,,4))</f>
        <v>0</v>
      </c>
      <c r="AP879" s="1" t="e">
        <f ca="1" t="shared" si="346"/>
        <v>#DIV/0!</v>
      </c>
      <c r="AQ879" s="1">
        <f ca="1">SUM(OFFSET('96点'!AQ$5,(ROW(AQ879)-ROW(AQ$5))*4,,4))</f>
        <v>0</v>
      </c>
      <c r="AR879" s="1">
        <f ca="1">SUM(OFFSET('96点'!AR$5,(ROW(AR879)-ROW(AR$5))*4,,4))</f>
        <v>0</v>
      </c>
      <c r="AS879" s="1" t="e">
        <f ca="1" t="shared" si="347"/>
        <v>#DIV/0!</v>
      </c>
      <c r="AT879" s="1" t="e">
        <f ca="1" t="shared" si="348"/>
        <v>#DIV/0!</v>
      </c>
      <c r="AU879" s="1">
        <f ca="1">SUM(OFFSET('96点'!AU$5,(ROW(AU879)-ROW(AU$5))*4,,4))</f>
        <v>0</v>
      </c>
      <c r="AV879" s="1">
        <f ca="1">SUM(OFFSET('96点'!AV$5,(ROW(AV879)-ROW(AV$5))*4,,4))</f>
        <v>0</v>
      </c>
      <c r="AW879" s="1" t="e">
        <f ca="1" t="shared" si="349"/>
        <v>#DIV/0!</v>
      </c>
      <c r="AX879" s="1">
        <f ca="1">SUM(OFFSET('96点'!AX$5,(ROW(AX879)-ROW(AX$5))*4,,4))</f>
        <v>0</v>
      </c>
      <c r="AY879" s="1">
        <f ca="1">SUM(OFFSET('96点'!AY$5,(ROW(AY879)-ROW(AY$5))*4,,4))</f>
        <v>0</v>
      </c>
      <c r="AZ879" s="1" t="e">
        <f ca="1" t="shared" si="350"/>
        <v>#DIV/0!</v>
      </c>
      <c r="BA879" s="1" t="e">
        <f ca="1" t="shared" si="351"/>
        <v>#DIV/0!</v>
      </c>
      <c r="BB879" s="1">
        <f ca="1">SUM(OFFSET('96点'!BB$5,(ROW(BB879)-ROW(BB$5))*4,,4))</f>
        <v>0</v>
      </c>
    </row>
    <row r="880" spans="3:54">
      <c r="C880" s="1">
        <f t="shared" si="327"/>
        <v>876</v>
      </c>
      <c r="D880" s="1">
        <f t="shared" si="328"/>
        <v>14</v>
      </c>
      <c r="E880" s="1">
        <f t="shared" si="331"/>
        <v>45123</v>
      </c>
      <c r="F880" s="1" t="str">
        <f t="shared" si="329"/>
        <v>20230716</v>
      </c>
      <c r="G880">
        <f t="shared" si="332"/>
        <v>1</v>
      </c>
      <c r="J880" s="1" t="str">
        <f>INDEX(辅助表!$F$3:$F$14,G880)</f>
        <v>风电调度单元</v>
      </c>
      <c r="K880" s="1" t="str">
        <f t="shared" si="330"/>
        <v>2023-07-16</v>
      </c>
      <c r="L880" s="3">
        <f ca="1" t="shared" si="333"/>
        <v>0.5</v>
      </c>
      <c r="M880" s="1">
        <f ca="1">SUM(OFFSET('96点'!M$5,(ROW(M880)-ROW(M$5))*4,,4))</f>
        <v>0</v>
      </c>
      <c r="N880" s="1" t="e">
        <f ca="1" t="shared" si="334"/>
        <v>#DIV/0!</v>
      </c>
      <c r="O880" s="1">
        <f ca="1">SUM(OFFSET('96点'!O$5,(ROW(O880)-ROW(O$5))*4,,4))</f>
        <v>0</v>
      </c>
      <c r="P880" s="1">
        <f ca="1">SUM(OFFSET('96点'!P$5,(ROW(P880)-ROW(P$5))*4,,4))</f>
        <v>0</v>
      </c>
      <c r="Q880" s="1" t="e">
        <f ca="1" t="shared" si="335"/>
        <v>#DIV/0!</v>
      </c>
      <c r="R880" s="1" t="e">
        <f ca="1" t="shared" si="336"/>
        <v>#DIV/0!</v>
      </c>
      <c r="S880" s="1">
        <f ca="1">SUM(OFFSET('96点'!S$5,(ROW(S880)-ROW(S$5))*4,,4))</f>
        <v>0</v>
      </c>
      <c r="T880" s="1">
        <f ca="1">SUM(OFFSET('96点'!T$5,(ROW(T880)-ROW(T$5))*4,,4))</f>
        <v>0</v>
      </c>
      <c r="U880" s="1" t="e">
        <f ca="1" t="shared" si="337"/>
        <v>#DIV/0!</v>
      </c>
      <c r="V880" s="1">
        <f ca="1">SUM(OFFSET('96点'!V$5,(ROW(V880)-ROW(V$5))*4,,4))</f>
        <v>0</v>
      </c>
      <c r="W880" s="1">
        <f ca="1">SUM(OFFSET('96点'!W$5,(ROW(W880)-ROW(W$5))*4,,4))</f>
        <v>0</v>
      </c>
      <c r="X880" s="1" t="e">
        <f ca="1" t="shared" si="338"/>
        <v>#DIV/0!</v>
      </c>
      <c r="Y880" s="1" t="e">
        <f ca="1" t="shared" si="339"/>
        <v>#DIV/0!</v>
      </c>
      <c r="Z880" s="1">
        <f ca="1">SUM(OFFSET('96点'!Z$5,(ROW(Z880)-ROW(Z$5))*4,,4))</f>
        <v>0</v>
      </c>
      <c r="AA880" s="1">
        <f ca="1">SUM(OFFSET('96点'!AA$5,(ROW(AA880)-ROW(AA$5))*4,,4))</f>
        <v>0</v>
      </c>
      <c r="AB880" s="1" t="e">
        <f ca="1" t="shared" si="340"/>
        <v>#DIV/0!</v>
      </c>
      <c r="AC880" s="1">
        <f ca="1">SUM(OFFSET('96点'!AC$5,(ROW(AC880)-ROW(AC$5))*4,,4))</f>
        <v>0</v>
      </c>
      <c r="AD880" s="1">
        <f ca="1">SUM(OFFSET('96点'!AD$5,(ROW(AD880)-ROW(AD$5))*4,,4))</f>
        <v>0</v>
      </c>
      <c r="AE880" s="1" t="e">
        <f ca="1" t="shared" si="341"/>
        <v>#DIV/0!</v>
      </c>
      <c r="AF880" s="1" t="e">
        <f ca="1" t="shared" si="342"/>
        <v>#DIV/0!</v>
      </c>
      <c r="AG880" s="1">
        <f ca="1">SUM(OFFSET('96点'!AG$5,(ROW(AG880)-ROW(AG$5))*4,,4))</f>
        <v>0</v>
      </c>
      <c r="AH880" s="1">
        <f ca="1">SUM(OFFSET('96点'!AH$5,(ROW(AH880)-ROW(AH$5))*4,,4))</f>
        <v>0</v>
      </c>
      <c r="AI880" s="1" t="e">
        <f ca="1" t="shared" si="343"/>
        <v>#DIV/0!</v>
      </c>
      <c r="AJ880" s="1">
        <f ca="1">SUM(OFFSET('96点'!AJ$5,(ROW(AJ880)-ROW(AJ$5))*4,,4))</f>
        <v>0</v>
      </c>
      <c r="AK880" s="1">
        <f ca="1">SUM(OFFSET('96点'!AK$5,(ROW(AK880)-ROW(AK$5))*4,,4))</f>
        <v>0</v>
      </c>
      <c r="AL880" s="1" t="e">
        <f ca="1" t="shared" si="344"/>
        <v>#DIV/0!</v>
      </c>
      <c r="AM880" s="1" t="e">
        <f ca="1" t="shared" si="345"/>
        <v>#DIV/0!</v>
      </c>
      <c r="AN880" s="1">
        <f ca="1">SUM(OFFSET('96点'!AN$5,(ROW(AN880)-ROW(AN$5))*4,,4))</f>
        <v>0</v>
      </c>
      <c r="AO880" s="1">
        <f ca="1">SUM(OFFSET('96点'!AO$5,(ROW(AO880)-ROW(AO$5))*4,,4))</f>
        <v>0</v>
      </c>
      <c r="AP880" s="1" t="e">
        <f ca="1" t="shared" si="346"/>
        <v>#DIV/0!</v>
      </c>
      <c r="AQ880" s="1">
        <f ca="1">SUM(OFFSET('96点'!AQ$5,(ROW(AQ880)-ROW(AQ$5))*4,,4))</f>
        <v>0</v>
      </c>
      <c r="AR880" s="1">
        <f ca="1">SUM(OFFSET('96点'!AR$5,(ROW(AR880)-ROW(AR$5))*4,,4))</f>
        <v>0</v>
      </c>
      <c r="AS880" s="1" t="e">
        <f ca="1" t="shared" si="347"/>
        <v>#DIV/0!</v>
      </c>
      <c r="AT880" s="1" t="e">
        <f ca="1" t="shared" si="348"/>
        <v>#DIV/0!</v>
      </c>
      <c r="AU880" s="1">
        <f ca="1">SUM(OFFSET('96点'!AU$5,(ROW(AU880)-ROW(AU$5))*4,,4))</f>
        <v>0</v>
      </c>
      <c r="AV880" s="1">
        <f ca="1">SUM(OFFSET('96点'!AV$5,(ROW(AV880)-ROW(AV$5))*4,,4))</f>
        <v>0</v>
      </c>
      <c r="AW880" s="1" t="e">
        <f ca="1" t="shared" si="349"/>
        <v>#DIV/0!</v>
      </c>
      <c r="AX880" s="1">
        <f ca="1">SUM(OFFSET('96点'!AX$5,(ROW(AX880)-ROW(AX$5))*4,,4))</f>
        <v>0</v>
      </c>
      <c r="AY880" s="1">
        <f ca="1">SUM(OFFSET('96点'!AY$5,(ROW(AY880)-ROW(AY$5))*4,,4))</f>
        <v>0</v>
      </c>
      <c r="AZ880" s="1" t="e">
        <f ca="1" t="shared" si="350"/>
        <v>#DIV/0!</v>
      </c>
      <c r="BA880" s="1" t="e">
        <f ca="1" t="shared" si="351"/>
        <v>#DIV/0!</v>
      </c>
      <c r="BB880" s="1">
        <f ca="1">SUM(OFFSET('96点'!BB$5,(ROW(BB880)-ROW(BB$5))*4,,4))</f>
        <v>0</v>
      </c>
    </row>
    <row r="881" spans="3:54">
      <c r="C881" s="1">
        <f t="shared" si="327"/>
        <v>877</v>
      </c>
      <c r="D881" s="1">
        <f t="shared" si="328"/>
        <v>15</v>
      </c>
      <c r="E881" s="1">
        <f t="shared" si="331"/>
        <v>45123</v>
      </c>
      <c r="F881" s="1" t="str">
        <f t="shared" si="329"/>
        <v>20230716</v>
      </c>
      <c r="G881">
        <f t="shared" si="332"/>
        <v>1</v>
      </c>
      <c r="J881" s="1" t="str">
        <f>INDEX(辅助表!$F$3:$F$14,G881)</f>
        <v>风电调度单元</v>
      </c>
      <c r="K881" s="1" t="str">
        <f t="shared" si="330"/>
        <v>2023-07-16</v>
      </c>
      <c r="L881" s="3">
        <f ca="1" t="shared" si="333"/>
        <v>0.541666666666667</v>
      </c>
      <c r="M881" s="1">
        <f ca="1">SUM(OFFSET('96点'!M$5,(ROW(M881)-ROW(M$5))*4,,4))</f>
        <v>0</v>
      </c>
      <c r="N881" s="1" t="e">
        <f ca="1" t="shared" si="334"/>
        <v>#DIV/0!</v>
      </c>
      <c r="O881" s="1">
        <f ca="1">SUM(OFFSET('96点'!O$5,(ROW(O881)-ROW(O$5))*4,,4))</f>
        <v>0</v>
      </c>
      <c r="P881" s="1">
        <f ca="1">SUM(OFFSET('96点'!P$5,(ROW(P881)-ROW(P$5))*4,,4))</f>
        <v>0</v>
      </c>
      <c r="Q881" s="1" t="e">
        <f ca="1" t="shared" si="335"/>
        <v>#DIV/0!</v>
      </c>
      <c r="R881" s="1" t="e">
        <f ca="1" t="shared" si="336"/>
        <v>#DIV/0!</v>
      </c>
      <c r="S881" s="1">
        <f ca="1">SUM(OFFSET('96点'!S$5,(ROW(S881)-ROW(S$5))*4,,4))</f>
        <v>0</v>
      </c>
      <c r="T881" s="1">
        <f ca="1">SUM(OFFSET('96点'!T$5,(ROW(T881)-ROW(T$5))*4,,4))</f>
        <v>0</v>
      </c>
      <c r="U881" s="1" t="e">
        <f ca="1" t="shared" si="337"/>
        <v>#DIV/0!</v>
      </c>
      <c r="V881" s="1">
        <f ca="1">SUM(OFFSET('96点'!V$5,(ROW(V881)-ROW(V$5))*4,,4))</f>
        <v>0</v>
      </c>
      <c r="W881" s="1">
        <f ca="1">SUM(OFFSET('96点'!W$5,(ROW(W881)-ROW(W$5))*4,,4))</f>
        <v>0</v>
      </c>
      <c r="X881" s="1" t="e">
        <f ca="1" t="shared" si="338"/>
        <v>#DIV/0!</v>
      </c>
      <c r="Y881" s="1" t="e">
        <f ca="1" t="shared" si="339"/>
        <v>#DIV/0!</v>
      </c>
      <c r="Z881" s="1">
        <f ca="1">SUM(OFFSET('96点'!Z$5,(ROW(Z881)-ROW(Z$5))*4,,4))</f>
        <v>0</v>
      </c>
      <c r="AA881" s="1">
        <f ca="1">SUM(OFFSET('96点'!AA$5,(ROW(AA881)-ROW(AA$5))*4,,4))</f>
        <v>0</v>
      </c>
      <c r="AB881" s="1" t="e">
        <f ca="1" t="shared" si="340"/>
        <v>#DIV/0!</v>
      </c>
      <c r="AC881" s="1">
        <f ca="1">SUM(OFFSET('96点'!AC$5,(ROW(AC881)-ROW(AC$5))*4,,4))</f>
        <v>0</v>
      </c>
      <c r="AD881" s="1">
        <f ca="1">SUM(OFFSET('96点'!AD$5,(ROW(AD881)-ROW(AD$5))*4,,4))</f>
        <v>0</v>
      </c>
      <c r="AE881" s="1" t="e">
        <f ca="1" t="shared" si="341"/>
        <v>#DIV/0!</v>
      </c>
      <c r="AF881" s="1" t="e">
        <f ca="1" t="shared" si="342"/>
        <v>#DIV/0!</v>
      </c>
      <c r="AG881" s="1">
        <f ca="1">SUM(OFFSET('96点'!AG$5,(ROW(AG881)-ROW(AG$5))*4,,4))</f>
        <v>0</v>
      </c>
      <c r="AH881" s="1">
        <f ca="1">SUM(OFFSET('96点'!AH$5,(ROW(AH881)-ROW(AH$5))*4,,4))</f>
        <v>0</v>
      </c>
      <c r="AI881" s="1" t="e">
        <f ca="1" t="shared" si="343"/>
        <v>#DIV/0!</v>
      </c>
      <c r="AJ881" s="1">
        <f ca="1">SUM(OFFSET('96点'!AJ$5,(ROW(AJ881)-ROW(AJ$5))*4,,4))</f>
        <v>0</v>
      </c>
      <c r="AK881" s="1">
        <f ca="1">SUM(OFFSET('96点'!AK$5,(ROW(AK881)-ROW(AK$5))*4,,4))</f>
        <v>0</v>
      </c>
      <c r="AL881" s="1" t="e">
        <f ca="1" t="shared" si="344"/>
        <v>#DIV/0!</v>
      </c>
      <c r="AM881" s="1" t="e">
        <f ca="1" t="shared" si="345"/>
        <v>#DIV/0!</v>
      </c>
      <c r="AN881" s="1">
        <f ca="1">SUM(OFFSET('96点'!AN$5,(ROW(AN881)-ROW(AN$5))*4,,4))</f>
        <v>0</v>
      </c>
      <c r="AO881" s="1">
        <f ca="1">SUM(OFFSET('96点'!AO$5,(ROW(AO881)-ROW(AO$5))*4,,4))</f>
        <v>0</v>
      </c>
      <c r="AP881" s="1" t="e">
        <f ca="1" t="shared" si="346"/>
        <v>#DIV/0!</v>
      </c>
      <c r="AQ881" s="1">
        <f ca="1">SUM(OFFSET('96点'!AQ$5,(ROW(AQ881)-ROW(AQ$5))*4,,4))</f>
        <v>0</v>
      </c>
      <c r="AR881" s="1">
        <f ca="1">SUM(OFFSET('96点'!AR$5,(ROW(AR881)-ROW(AR$5))*4,,4))</f>
        <v>0</v>
      </c>
      <c r="AS881" s="1" t="e">
        <f ca="1" t="shared" si="347"/>
        <v>#DIV/0!</v>
      </c>
      <c r="AT881" s="1" t="e">
        <f ca="1" t="shared" si="348"/>
        <v>#DIV/0!</v>
      </c>
      <c r="AU881" s="1">
        <f ca="1">SUM(OFFSET('96点'!AU$5,(ROW(AU881)-ROW(AU$5))*4,,4))</f>
        <v>0</v>
      </c>
      <c r="AV881" s="1">
        <f ca="1">SUM(OFFSET('96点'!AV$5,(ROW(AV881)-ROW(AV$5))*4,,4))</f>
        <v>0</v>
      </c>
      <c r="AW881" s="1" t="e">
        <f ca="1" t="shared" si="349"/>
        <v>#DIV/0!</v>
      </c>
      <c r="AX881" s="1">
        <f ca="1">SUM(OFFSET('96点'!AX$5,(ROW(AX881)-ROW(AX$5))*4,,4))</f>
        <v>0</v>
      </c>
      <c r="AY881" s="1">
        <f ca="1">SUM(OFFSET('96点'!AY$5,(ROW(AY881)-ROW(AY$5))*4,,4))</f>
        <v>0</v>
      </c>
      <c r="AZ881" s="1" t="e">
        <f ca="1" t="shared" si="350"/>
        <v>#DIV/0!</v>
      </c>
      <c r="BA881" s="1" t="e">
        <f ca="1" t="shared" si="351"/>
        <v>#DIV/0!</v>
      </c>
      <c r="BB881" s="1">
        <f ca="1">SUM(OFFSET('96点'!BB$5,(ROW(BB881)-ROW(BB$5))*4,,4))</f>
        <v>0</v>
      </c>
    </row>
    <row r="882" spans="3:54">
      <c r="C882" s="1">
        <f t="shared" si="327"/>
        <v>878</v>
      </c>
      <c r="D882" s="1">
        <f t="shared" si="328"/>
        <v>16</v>
      </c>
      <c r="E882" s="1">
        <f t="shared" si="331"/>
        <v>45123</v>
      </c>
      <c r="F882" s="1" t="str">
        <f t="shared" si="329"/>
        <v>20230716</v>
      </c>
      <c r="G882">
        <f t="shared" si="332"/>
        <v>1</v>
      </c>
      <c r="J882" s="1" t="str">
        <f>INDEX(辅助表!$F$3:$F$14,G882)</f>
        <v>风电调度单元</v>
      </c>
      <c r="K882" s="1" t="str">
        <f t="shared" si="330"/>
        <v>2023-07-16</v>
      </c>
      <c r="L882" s="3">
        <f ca="1" t="shared" si="333"/>
        <v>0.583333333333333</v>
      </c>
      <c r="M882" s="1">
        <f ca="1">SUM(OFFSET('96点'!M$5,(ROW(M882)-ROW(M$5))*4,,4))</f>
        <v>0</v>
      </c>
      <c r="N882" s="1" t="e">
        <f ca="1" t="shared" si="334"/>
        <v>#DIV/0!</v>
      </c>
      <c r="O882" s="1">
        <f ca="1">SUM(OFFSET('96点'!O$5,(ROW(O882)-ROW(O$5))*4,,4))</f>
        <v>0</v>
      </c>
      <c r="P882" s="1">
        <f ca="1">SUM(OFFSET('96点'!P$5,(ROW(P882)-ROW(P$5))*4,,4))</f>
        <v>0</v>
      </c>
      <c r="Q882" s="1" t="e">
        <f ca="1" t="shared" si="335"/>
        <v>#DIV/0!</v>
      </c>
      <c r="R882" s="1" t="e">
        <f ca="1" t="shared" si="336"/>
        <v>#DIV/0!</v>
      </c>
      <c r="S882" s="1">
        <f ca="1">SUM(OFFSET('96点'!S$5,(ROW(S882)-ROW(S$5))*4,,4))</f>
        <v>0</v>
      </c>
      <c r="T882" s="1">
        <f ca="1">SUM(OFFSET('96点'!T$5,(ROW(T882)-ROW(T$5))*4,,4))</f>
        <v>0</v>
      </c>
      <c r="U882" s="1" t="e">
        <f ca="1" t="shared" si="337"/>
        <v>#DIV/0!</v>
      </c>
      <c r="V882" s="1">
        <f ca="1">SUM(OFFSET('96点'!V$5,(ROW(V882)-ROW(V$5))*4,,4))</f>
        <v>0</v>
      </c>
      <c r="W882" s="1">
        <f ca="1">SUM(OFFSET('96点'!W$5,(ROW(W882)-ROW(W$5))*4,,4))</f>
        <v>0</v>
      </c>
      <c r="X882" s="1" t="e">
        <f ca="1" t="shared" si="338"/>
        <v>#DIV/0!</v>
      </c>
      <c r="Y882" s="1" t="e">
        <f ca="1" t="shared" si="339"/>
        <v>#DIV/0!</v>
      </c>
      <c r="Z882" s="1">
        <f ca="1">SUM(OFFSET('96点'!Z$5,(ROW(Z882)-ROW(Z$5))*4,,4))</f>
        <v>0</v>
      </c>
      <c r="AA882" s="1">
        <f ca="1">SUM(OFFSET('96点'!AA$5,(ROW(AA882)-ROW(AA$5))*4,,4))</f>
        <v>0</v>
      </c>
      <c r="AB882" s="1" t="e">
        <f ca="1" t="shared" si="340"/>
        <v>#DIV/0!</v>
      </c>
      <c r="AC882" s="1">
        <f ca="1">SUM(OFFSET('96点'!AC$5,(ROW(AC882)-ROW(AC$5))*4,,4))</f>
        <v>0</v>
      </c>
      <c r="AD882" s="1">
        <f ca="1">SUM(OFFSET('96点'!AD$5,(ROW(AD882)-ROW(AD$5))*4,,4))</f>
        <v>0</v>
      </c>
      <c r="AE882" s="1" t="e">
        <f ca="1" t="shared" si="341"/>
        <v>#DIV/0!</v>
      </c>
      <c r="AF882" s="1" t="e">
        <f ca="1" t="shared" si="342"/>
        <v>#DIV/0!</v>
      </c>
      <c r="AG882" s="1">
        <f ca="1">SUM(OFFSET('96点'!AG$5,(ROW(AG882)-ROW(AG$5))*4,,4))</f>
        <v>0</v>
      </c>
      <c r="AH882" s="1">
        <f ca="1">SUM(OFFSET('96点'!AH$5,(ROW(AH882)-ROW(AH$5))*4,,4))</f>
        <v>0</v>
      </c>
      <c r="AI882" s="1" t="e">
        <f ca="1" t="shared" si="343"/>
        <v>#DIV/0!</v>
      </c>
      <c r="AJ882" s="1">
        <f ca="1">SUM(OFFSET('96点'!AJ$5,(ROW(AJ882)-ROW(AJ$5))*4,,4))</f>
        <v>0</v>
      </c>
      <c r="AK882" s="1">
        <f ca="1">SUM(OFFSET('96点'!AK$5,(ROW(AK882)-ROW(AK$5))*4,,4))</f>
        <v>0</v>
      </c>
      <c r="AL882" s="1" t="e">
        <f ca="1" t="shared" si="344"/>
        <v>#DIV/0!</v>
      </c>
      <c r="AM882" s="1" t="e">
        <f ca="1" t="shared" si="345"/>
        <v>#DIV/0!</v>
      </c>
      <c r="AN882" s="1">
        <f ca="1">SUM(OFFSET('96点'!AN$5,(ROW(AN882)-ROW(AN$5))*4,,4))</f>
        <v>0</v>
      </c>
      <c r="AO882" s="1">
        <f ca="1">SUM(OFFSET('96点'!AO$5,(ROW(AO882)-ROW(AO$5))*4,,4))</f>
        <v>0</v>
      </c>
      <c r="AP882" s="1" t="e">
        <f ca="1" t="shared" si="346"/>
        <v>#DIV/0!</v>
      </c>
      <c r="AQ882" s="1">
        <f ca="1">SUM(OFFSET('96点'!AQ$5,(ROW(AQ882)-ROW(AQ$5))*4,,4))</f>
        <v>0</v>
      </c>
      <c r="AR882" s="1">
        <f ca="1">SUM(OFFSET('96点'!AR$5,(ROW(AR882)-ROW(AR$5))*4,,4))</f>
        <v>0</v>
      </c>
      <c r="AS882" s="1" t="e">
        <f ca="1" t="shared" si="347"/>
        <v>#DIV/0!</v>
      </c>
      <c r="AT882" s="1" t="e">
        <f ca="1" t="shared" si="348"/>
        <v>#DIV/0!</v>
      </c>
      <c r="AU882" s="1">
        <f ca="1">SUM(OFFSET('96点'!AU$5,(ROW(AU882)-ROW(AU$5))*4,,4))</f>
        <v>0</v>
      </c>
      <c r="AV882" s="1">
        <f ca="1">SUM(OFFSET('96点'!AV$5,(ROW(AV882)-ROW(AV$5))*4,,4))</f>
        <v>0</v>
      </c>
      <c r="AW882" s="1" t="e">
        <f ca="1" t="shared" si="349"/>
        <v>#DIV/0!</v>
      </c>
      <c r="AX882" s="1">
        <f ca="1">SUM(OFFSET('96点'!AX$5,(ROW(AX882)-ROW(AX$5))*4,,4))</f>
        <v>0</v>
      </c>
      <c r="AY882" s="1">
        <f ca="1">SUM(OFFSET('96点'!AY$5,(ROW(AY882)-ROW(AY$5))*4,,4))</f>
        <v>0</v>
      </c>
      <c r="AZ882" s="1" t="e">
        <f ca="1" t="shared" si="350"/>
        <v>#DIV/0!</v>
      </c>
      <c r="BA882" s="1" t="e">
        <f ca="1" t="shared" si="351"/>
        <v>#DIV/0!</v>
      </c>
      <c r="BB882" s="1">
        <f ca="1">SUM(OFFSET('96点'!BB$5,(ROW(BB882)-ROW(BB$5))*4,,4))</f>
        <v>0</v>
      </c>
    </row>
    <row r="883" spans="3:54">
      <c r="C883" s="1">
        <f t="shared" si="327"/>
        <v>879</v>
      </c>
      <c r="D883" s="1">
        <f t="shared" si="328"/>
        <v>17</v>
      </c>
      <c r="E883" s="1">
        <f t="shared" si="331"/>
        <v>45123</v>
      </c>
      <c r="F883" s="1" t="str">
        <f t="shared" si="329"/>
        <v>20230716</v>
      </c>
      <c r="G883">
        <f t="shared" si="332"/>
        <v>1</v>
      </c>
      <c r="J883" s="1" t="str">
        <f>INDEX(辅助表!$F$3:$F$14,G883)</f>
        <v>风电调度单元</v>
      </c>
      <c r="K883" s="1" t="str">
        <f t="shared" si="330"/>
        <v>2023-07-16</v>
      </c>
      <c r="L883" s="3">
        <f ca="1" t="shared" si="333"/>
        <v>0.625</v>
      </c>
      <c r="M883" s="1">
        <f ca="1">SUM(OFFSET('96点'!M$5,(ROW(M883)-ROW(M$5))*4,,4))</f>
        <v>0</v>
      </c>
      <c r="N883" s="1" t="e">
        <f ca="1" t="shared" si="334"/>
        <v>#DIV/0!</v>
      </c>
      <c r="O883" s="1">
        <f ca="1">SUM(OFFSET('96点'!O$5,(ROW(O883)-ROW(O$5))*4,,4))</f>
        <v>0</v>
      </c>
      <c r="P883" s="1">
        <f ca="1">SUM(OFFSET('96点'!P$5,(ROW(P883)-ROW(P$5))*4,,4))</f>
        <v>0</v>
      </c>
      <c r="Q883" s="1" t="e">
        <f ca="1" t="shared" si="335"/>
        <v>#DIV/0!</v>
      </c>
      <c r="R883" s="1" t="e">
        <f ca="1" t="shared" si="336"/>
        <v>#DIV/0!</v>
      </c>
      <c r="S883" s="1">
        <f ca="1">SUM(OFFSET('96点'!S$5,(ROW(S883)-ROW(S$5))*4,,4))</f>
        <v>0</v>
      </c>
      <c r="T883" s="1">
        <f ca="1">SUM(OFFSET('96点'!T$5,(ROW(T883)-ROW(T$5))*4,,4))</f>
        <v>0</v>
      </c>
      <c r="U883" s="1" t="e">
        <f ca="1" t="shared" si="337"/>
        <v>#DIV/0!</v>
      </c>
      <c r="V883" s="1">
        <f ca="1">SUM(OFFSET('96点'!V$5,(ROW(V883)-ROW(V$5))*4,,4))</f>
        <v>0</v>
      </c>
      <c r="W883" s="1">
        <f ca="1">SUM(OFFSET('96点'!W$5,(ROW(W883)-ROW(W$5))*4,,4))</f>
        <v>0</v>
      </c>
      <c r="X883" s="1" t="e">
        <f ca="1" t="shared" si="338"/>
        <v>#DIV/0!</v>
      </c>
      <c r="Y883" s="1" t="e">
        <f ca="1" t="shared" si="339"/>
        <v>#DIV/0!</v>
      </c>
      <c r="Z883" s="1">
        <f ca="1">SUM(OFFSET('96点'!Z$5,(ROW(Z883)-ROW(Z$5))*4,,4))</f>
        <v>0</v>
      </c>
      <c r="AA883" s="1">
        <f ca="1">SUM(OFFSET('96点'!AA$5,(ROW(AA883)-ROW(AA$5))*4,,4))</f>
        <v>0</v>
      </c>
      <c r="AB883" s="1" t="e">
        <f ca="1" t="shared" si="340"/>
        <v>#DIV/0!</v>
      </c>
      <c r="AC883" s="1">
        <f ca="1">SUM(OFFSET('96点'!AC$5,(ROW(AC883)-ROW(AC$5))*4,,4))</f>
        <v>0</v>
      </c>
      <c r="AD883" s="1">
        <f ca="1">SUM(OFFSET('96点'!AD$5,(ROW(AD883)-ROW(AD$5))*4,,4))</f>
        <v>0</v>
      </c>
      <c r="AE883" s="1" t="e">
        <f ca="1" t="shared" si="341"/>
        <v>#DIV/0!</v>
      </c>
      <c r="AF883" s="1" t="e">
        <f ca="1" t="shared" si="342"/>
        <v>#DIV/0!</v>
      </c>
      <c r="AG883" s="1">
        <f ca="1">SUM(OFFSET('96点'!AG$5,(ROW(AG883)-ROW(AG$5))*4,,4))</f>
        <v>0</v>
      </c>
      <c r="AH883" s="1">
        <f ca="1">SUM(OFFSET('96点'!AH$5,(ROW(AH883)-ROW(AH$5))*4,,4))</f>
        <v>0</v>
      </c>
      <c r="AI883" s="1" t="e">
        <f ca="1" t="shared" si="343"/>
        <v>#DIV/0!</v>
      </c>
      <c r="AJ883" s="1">
        <f ca="1">SUM(OFFSET('96点'!AJ$5,(ROW(AJ883)-ROW(AJ$5))*4,,4))</f>
        <v>0</v>
      </c>
      <c r="AK883" s="1">
        <f ca="1">SUM(OFFSET('96点'!AK$5,(ROW(AK883)-ROW(AK$5))*4,,4))</f>
        <v>0</v>
      </c>
      <c r="AL883" s="1" t="e">
        <f ca="1" t="shared" si="344"/>
        <v>#DIV/0!</v>
      </c>
      <c r="AM883" s="1" t="e">
        <f ca="1" t="shared" si="345"/>
        <v>#DIV/0!</v>
      </c>
      <c r="AN883" s="1">
        <f ca="1">SUM(OFFSET('96点'!AN$5,(ROW(AN883)-ROW(AN$5))*4,,4))</f>
        <v>0</v>
      </c>
      <c r="AO883" s="1">
        <f ca="1">SUM(OFFSET('96点'!AO$5,(ROW(AO883)-ROW(AO$5))*4,,4))</f>
        <v>0</v>
      </c>
      <c r="AP883" s="1" t="e">
        <f ca="1" t="shared" si="346"/>
        <v>#DIV/0!</v>
      </c>
      <c r="AQ883" s="1">
        <f ca="1">SUM(OFFSET('96点'!AQ$5,(ROW(AQ883)-ROW(AQ$5))*4,,4))</f>
        <v>0</v>
      </c>
      <c r="AR883" s="1">
        <f ca="1">SUM(OFFSET('96点'!AR$5,(ROW(AR883)-ROW(AR$5))*4,,4))</f>
        <v>0</v>
      </c>
      <c r="AS883" s="1" t="e">
        <f ca="1" t="shared" si="347"/>
        <v>#DIV/0!</v>
      </c>
      <c r="AT883" s="1" t="e">
        <f ca="1" t="shared" si="348"/>
        <v>#DIV/0!</v>
      </c>
      <c r="AU883" s="1">
        <f ca="1">SUM(OFFSET('96点'!AU$5,(ROW(AU883)-ROW(AU$5))*4,,4))</f>
        <v>0</v>
      </c>
      <c r="AV883" s="1">
        <f ca="1">SUM(OFFSET('96点'!AV$5,(ROW(AV883)-ROW(AV$5))*4,,4))</f>
        <v>0</v>
      </c>
      <c r="AW883" s="1" t="e">
        <f ca="1" t="shared" si="349"/>
        <v>#DIV/0!</v>
      </c>
      <c r="AX883" s="1">
        <f ca="1">SUM(OFFSET('96点'!AX$5,(ROW(AX883)-ROW(AX$5))*4,,4))</f>
        <v>0</v>
      </c>
      <c r="AY883" s="1">
        <f ca="1">SUM(OFFSET('96点'!AY$5,(ROW(AY883)-ROW(AY$5))*4,,4))</f>
        <v>0</v>
      </c>
      <c r="AZ883" s="1" t="e">
        <f ca="1" t="shared" si="350"/>
        <v>#DIV/0!</v>
      </c>
      <c r="BA883" s="1" t="e">
        <f ca="1" t="shared" si="351"/>
        <v>#DIV/0!</v>
      </c>
      <c r="BB883" s="1">
        <f ca="1">SUM(OFFSET('96点'!BB$5,(ROW(BB883)-ROW(BB$5))*4,,4))</f>
        <v>0</v>
      </c>
    </row>
    <row r="884" spans="3:54">
      <c r="C884" s="1">
        <f t="shared" si="327"/>
        <v>880</v>
      </c>
      <c r="D884" s="1">
        <f t="shared" si="328"/>
        <v>18</v>
      </c>
      <c r="E884" s="1">
        <f t="shared" si="331"/>
        <v>45123</v>
      </c>
      <c r="F884" s="1" t="str">
        <f t="shared" si="329"/>
        <v>20230716</v>
      </c>
      <c r="G884">
        <f t="shared" si="332"/>
        <v>1</v>
      </c>
      <c r="J884" s="1" t="str">
        <f>INDEX(辅助表!$F$3:$F$14,G884)</f>
        <v>风电调度单元</v>
      </c>
      <c r="K884" s="1" t="str">
        <f t="shared" si="330"/>
        <v>2023-07-16</v>
      </c>
      <c r="L884" s="3">
        <f ca="1" t="shared" si="333"/>
        <v>0.666666666666667</v>
      </c>
      <c r="M884" s="1">
        <f ca="1">SUM(OFFSET('96点'!M$5,(ROW(M884)-ROW(M$5))*4,,4))</f>
        <v>0</v>
      </c>
      <c r="N884" s="1" t="e">
        <f ca="1" t="shared" si="334"/>
        <v>#DIV/0!</v>
      </c>
      <c r="O884" s="1">
        <f ca="1">SUM(OFFSET('96点'!O$5,(ROW(O884)-ROW(O$5))*4,,4))</f>
        <v>0</v>
      </c>
      <c r="P884" s="1">
        <f ca="1">SUM(OFFSET('96点'!P$5,(ROW(P884)-ROW(P$5))*4,,4))</f>
        <v>0</v>
      </c>
      <c r="Q884" s="1" t="e">
        <f ca="1" t="shared" si="335"/>
        <v>#DIV/0!</v>
      </c>
      <c r="R884" s="1" t="e">
        <f ca="1" t="shared" si="336"/>
        <v>#DIV/0!</v>
      </c>
      <c r="S884" s="1">
        <f ca="1">SUM(OFFSET('96点'!S$5,(ROW(S884)-ROW(S$5))*4,,4))</f>
        <v>0</v>
      </c>
      <c r="T884" s="1">
        <f ca="1">SUM(OFFSET('96点'!T$5,(ROW(T884)-ROW(T$5))*4,,4))</f>
        <v>0</v>
      </c>
      <c r="U884" s="1" t="e">
        <f ca="1" t="shared" si="337"/>
        <v>#DIV/0!</v>
      </c>
      <c r="V884" s="1">
        <f ca="1">SUM(OFFSET('96点'!V$5,(ROW(V884)-ROW(V$5))*4,,4))</f>
        <v>0</v>
      </c>
      <c r="W884" s="1">
        <f ca="1">SUM(OFFSET('96点'!W$5,(ROW(W884)-ROW(W$5))*4,,4))</f>
        <v>0</v>
      </c>
      <c r="X884" s="1" t="e">
        <f ca="1" t="shared" si="338"/>
        <v>#DIV/0!</v>
      </c>
      <c r="Y884" s="1" t="e">
        <f ca="1" t="shared" si="339"/>
        <v>#DIV/0!</v>
      </c>
      <c r="Z884" s="1">
        <f ca="1">SUM(OFFSET('96点'!Z$5,(ROW(Z884)-ROW(Z$5))*4,,4))</f>
        <v>0</v>
      </c>
      <c r="AA884" s="1">
        <f ca="1">SUM(OFFSET('96点'!AA$5,(ROW(AA884)-ROW(AA$5))*4,,4))</f>
        <v>0</v>
      </c>
      <c r="AB884" s="1" t="e">
        <f ca="1" t="shared" si="340"/>
        <v>#DIV/0!</v>
      </c>
      <c r="AC884" s="1">
        <f ca="1">SUM(OFFSET('96点'!AC$5,(ROW(AC884)-ROW(AC$5))*4,,4))</f>
        <v>0</v>
      </c>
      <c r="AD884" s="1">
        <f ca="1">SUM(OFFSET('96点'!AD$5,(ROW(AD884)-ROW(AD$5))*4,,4))</f>
        <v>0</v>
      </c>
      <c r="AE884" s="1" t="e">
        <f ca="1" t="shared" si="341"/>
        <v>#DIV/0!</v>
      </c>
      <c r="AF884" s="1" t="e">
        <f ca="1" t="shared" si="342"/>
        <v>#DIV/0!</v>
      </c>
      <c r="AG884" s="1">
        <f ca="1">SUM(OFFSET('96点'!AG$5,(ROW(AG884)-ROW(AG$5))*4,,4))</f>
        <v>0</v>
      </c>
      <c r="AH884" s="1">
        <f ca="1">SUM(OFFSET('96点'!AH$5,(ROW(AH884)-ROW(AH$5))*4,,4))</f>
        <v>0</v>
      </c>
      <c r="AI884" s="1" t="e">
        <f ca="1" t="shared" si="343"/>
        <v>#DIV/0!</v>
      </c>
      <c r="AJ884" s="1">
        <f ca="1">SUM(OFFSET('96点'!AJ$5,(ROW(AJ884)-ROW(AJ$5))*4,,4))</f>
        <v>0</v>
      </c>
      <c r="AK884" s="1">
        <f ca="1">SUM(OFFSET('96点'!AK$5,(ROW(AK884)-ROW(AK$5))*4,,4))</f>
        <v>0</v>
      </c>
      <c r="AL884" s="1" t="e">
        <f ca="1" t="shared" si="344"/>
        <v>#DIV/0!</v>
      </c>
      <c r="AM884" s="1" t="e">
        <f ca="1" t="shared" si="345"/>
        <v>#DIV/0!</v>
      </c>
      <c r="AN884" s="1">
        <f ca="1">SUM(OFFSET('96点'!AN$5,(ROW(AN884)-ROW(AN$5))*4,,4))</f>
        <v>0</v>
      </c>
      <c r="AO884" s="1">
        <f ca="1">SUM(OFFSET('96点'!AO$5,(ROW(AO884)-ROW(AO$5))*4,,4))</f>
        <v>0</v>
      </c>
      <c r="AP884" s="1" t="e">
        <f ca="1" t="shared" si="346"/>
        <v>#DIV/0!</v>
      </c>
      <c r="AQ884" s="1">
        <f ca="1">SUM(OFFSET('96点'!AQ$5,(ROW(AQ884)-ROW(AQ$5))*4,,4))</f>
        <v>0</v>
      </c>
      <c r="AR884" s="1">
        <f ca="1">SUM(OFFSET('96点'!AR$5,(ROW(AR884)-ROW(AR$5))*4,,4))</f>
        <v>0</v>
      </c>
      <c r="AS884" s="1" t="e">
        <f ca="1" t="shared" si="347"/>
        <v>#DIV/0!</v>
      </c>
      <c r="AT884" s="1" t="e">
        <f ca="1" t="shared" si="348"/>
        <v>#DIV/0!</v>
      </c>
      <c r="AU884" s="1">
        <f ca="1">SUM(OFFSET('96点'!AU$5,(ROW(AU884)-ROW(AU$5))*4,,4))</f>
        <v>0</v>
      </c>
      <c r="AV884" s="1">
        <f ca="1">SUM(OFFSET('96点'!AV$5,(ROW(AV884)-ROW(AV$5))*4,,4))</f>
        <v>0</v>
      </c>
      <c r="AW884" s="1" t="e">
        <f ca="1" t="shared" si="349"/>
        <v>#DIV/0!</v>
      </c>
      <c r="AX884" s="1">
        <f ca="1">SUM(OFFSET('96点'!AX$5,(ROW(AX884)-ROW(AX$5))*4,,4))</f>
        <v>0</v>
      </c>
      <c r="AY884" s="1">
        <f ca="1">SUM(OFFSET('96点'!AY$5,(ROW(AY884)-ROW(AY$5))*4,,4))</f>
        <v>0</v>
      </c>
      <c r="AZ884" s="1" t="e">
        <f ca="1" t="shared" si="350"/>
        <v>#DIV/0!</v>
      </c>
      <c r="BA884" s="1" t="e">
        <f ca="1" t="shared" si="351"/>
        <v>#DIV/0!</v>
      </c>
      <c r="BB884" s="1">
        <f ca="1">SUM(OFFSET('96点'!BB$5,(ROW(BB884)-ROW(BB$5))*4,,4))</f>
        <v>0</v>
      </c>
    </row>
    <row r="885" spans="3:54">
      <c r="C885" s="1">
        <f t="shared" si="327"/>
        <v>881</v>
      </c>
      <c r="D885" s="1">
        <f t="shared" si="328"/>
        <v>19</v>
      </c>
      <c r="E885" s="1">
        <f t="shared" si="331"/>
        <v>45123</v>
      </c>
      <c r="F885" s="1" t="str">
        <f t="shared" si="329"/>
        <v>20230716</v>
      </c>
      <c r="G885">
        <f t="shared" si="332"/>
        <v>1</v>
      </c>
      <c r="J885" s="1" t="str">
        <f>INDEX(辅助表!$F$3:$F$14,G885)</f>
        <v>风电调度单元</v>
      </c>
      <c r="K885" s="1" t="str">
        <f t="shared" si="330"/>
        <v>2023-07-16</v>
      </c>
      <c r="L885" s="3">
        <f ca="1" t="shared" si="333"/>
        <v>0.708333333333333</v>
      </c>
      <c r="M885" s="1">
        <f ca="1">SUM(OFFSET('96点'!M$5,(ROW(M885)-ROW(M$5))*4,,4))</f>
        <v>0</v>
      </c>
      <c r="N885" s="1" t="e">
        <f ca="1" t="shared" si="334"/>
        <v>#DIV/0!</v>
      </c>
      <c r="O885" s="1">
        <f ca="1">SUM(OFFSET('96点'!O$5,(ROW(O885)-ROW(O$5))*4,,4))</f>
        <v>0</v>
      </c>
      <c r="P885" s="1">
        <f ca="1">SUM(OFFSET('96点'!P$5,(ROW(P885)-ROW(P$5))*4,,4))</f>
        <v>0</v>
      </c>
      <c r="Q885" s="1" t="e">
        <f ca="1" t="shared" si="335"/>
        <v>#DIV/0!</v>
      </c>
      <c r="R885" s="1" t="e">
        <f ca="1" t="shared" si="336"/>
        <v>#DIV/0!</v>
      </c>
      <c r="S885" s="1">
        <f ca="1">SUM(OFFSET('96点'!S$5,(ROW(S885)-ROW(S$5))*4,,4))</f>
        <v>0</v>
      </c>
      <c r="T885" s="1">
        <f ca="1">SUM(OFFSET('96点'!T$5,(ROW(T885)-ROW(T$5))*4,,4))</f>
        <v>0</v>
      </c>
      <c r="U885" s="1" t="e">
        <f ca="1" t="shared" si="337"/>
        <v>#DIV/0!</v>
      </c>
      <c r="V885" s="1">
        <f ca="1">SUM(OFFSET('96点'!V$5,(ROW(V885)-ROW(V$5))*4,,4))</f>
        <v>0</v>
      </c>
      <c r="W885" s="1">
        <f ca="1">SUM(OFFSET('96点'!W$5,(ROW(W885)-ROW(W$5))*4,,4))</f>
        <v>0</v>
      </c>
      <c r="X885" s="1" t="e">
        <f ca="1" t="shared" si="338"/>
        <v>#DIV/0!</v>
      </c>
      <c r="Y885" s="1" t="e">
        <f ca="1" t="shared" si="339"/>
        <v>#DIV/0!</v>
      </c>
      <c r="Z885" s="1">
        <f ca="1">SUM(OFFSET('96点'!Z$5,(ROW(Z885)-ROW(Z$5))*4,,4))</f>
        <v>0</v>
      </c>
      <c r="AA885" s="1">
        <f ca="1">SUM(OFFSET('96点'!AA$5,(ROW(AA885)-ROW(AA$5))*4,,4))</f>
        <v>0</v>
      </c>
      <c r="AB885" s="1" t="e">
        <f ca="1" t="shared" si="340"/>
        <v>#DIV/0!</v>
      </c>
      <c r="AC885" s="1">
        <f ca="1">SUM(OFFSET('96点'!AC$5,(ROW(AC885)-ROW(AC$5))*4,,4))</f>
        <v>0</v>
      </c>
      <c r="AD885" s="1">
        <f ca="1">SUM(OFFSET('96点'!AD$5,(ROW(AD885)-ROW(AD$5))*4,,4))</f>
        <v>0</v>
      </c>
      <c r="AE885" s="1" t="e">
        <f ca="1" t="shared" si="341"/>
        <v>#DIV/0!</v>
      </c>
      <c r="AF885" s="1" t="e">
        <f ca="1" t="shared" si="342"/>
        <v>#DIV/0!</v>
      </c>
      <c r="AG885" s="1">
        <f ca="1">SUM(OFFSET('96点'!AG$5,(ROW(AG885)-ROW(AG$5))*4,,4))</f>
        <v>0</v>
      </c>
      <c r="AH885" s="1">
        <f ca="1">SUM(OFFSET('96点'!AH$5,(ROW(AH885)-ROW(AH$5))*4,,4))</f>
        <v>0</v>
      </c>
      <c r="AI885" s="1" t="e">
        <f ca="1" t="shared" si="343"/>
        <v>#DIV/0!</v>
      </c>
      <c r="AJ885" s="1">
        <f ca="1">SUM(OFFSET('96点'!AJ$5,(ROW(AJ885)-ROW(AJ$5))*4,,4))</f>
        <v>0</v>
      </c>
      <c r="AK885" s="1">
        <f ca="1">SUM(OFFSET('96点'!AK$5,(ROW(AK885)-ROW(AK$5))*4,,4))</f>
        <v>0</v>
      </c>
      <c r="AL885" s="1" t="e">
        <f ca="1" t="shared" si="344"/>
        <v>#DIV/0!</v>
      </c>
      <c r="AM885" s="1" t="e">
        <f ca="1" t="shared" si="345"/>
        <v>#DIV/0!</v>
      </c>
      <c r="AN885" s="1">
        <f ca="1">SUM(OFFSET('96点'!AN$5,(ROW(AN885)-ROW(AN$5))*4,,4))</f>
        <v>0</v>
      </c>
      <c r="AO885" s="1">
        <f ca="1">SUM(OFFSET('96点'!AO$5,(ROW(AO885)-ROW(AO$5))*4,,4))</f>
        <v>0</v>
      </c>
      <c r="AP885" s="1" t="e">
        <f ca="1" t="shared" si="346"/>
        <v>#DIV/0!</v>
      </c>
      <c r="AQ885" s="1">
        <f ca="1">SUM(OFFSET('96点'!AQ$5,(ROW(AQ885)-ROW(AQ$5))*4,,4))</f>
        <v>0</v>
      </c>
      <c r="AR885" s="1">
        <f ca="1">SUM(OFFSET('96点'!AR$5,(ROW(AR885)-ROW(AR$5))*4,,4))</f>
        <v>0</v>
      </c>
      <c r="AS885" s="1" t="e">
        <f ca="1" t="shared" si="347"/>
        <v>#DIV/0!</v>
      </c>
      <c r="AT885" s="1" t="e">
        <f ca="1" t="shared" si="348"/>
        <v>#DIV/0!</v>
      </c>
      <c r="AU885" s="1">
        <f ca="1">SUM(OFFSET('96点'!AU$5,(ROW(AU885)-ROW(AU$5))*4,,4))</f>
        <v>0</v>
      </c>
      <c r="AV885" s="1">
        <f ca="1">SUM(OFFSET('96点'!AV$5,(ROW(AV885)-ROW(AV$5))*4,,4))</f>
        <v>0</v>
      </c>
      <c r="AW885" s="1" t="e">
        <f ca="1" t="shared" si="349"/>
        <v>#DIV/0!</v>
      </c>
      <c r="AX885" s="1">
        <f ca="1">SUM(OFFSET('96点'!AX$5,(ROW(AX885)-ROW(AX$5))*4,,4))</f>
        <v>0</v>
      </c>
      <c r="AY885" s="1">
        <f ca="1">SUM(OFFSET('96点'!AY$5,(ROW(AY885)-ROW(AY$5))*4,,4))</f>
        <v>0</v>
      </c>
      <c r="AZ885" s="1" t="e">
        <f ca="1" t="shared" si="350"/>
        <v>#DIV/0!</v>
      </c>
      <c r="BA885" s="1" t="e">
        <f ca="1" t="shared" si="351"/>
        <v>#DIV/0!</v>
      </c>
      <c r="BB885" s="1">
        <f ca="1">SUM(OFFSET('96点'!BB$5,(ROW(BB885)-ROW(BB$5))*4,,4))</f>
        <v>0</v>
      </c>
    </row>
    <row r="886" spans="3:54">
      <c r="C886" s="1">
        <f t="shared" si="327"/>
        <v>882</v>
      </c>
      <c r="D886" s="1">
        <f t="shared" si="328"/>
        <v>20</v>
      </c>
      <c r="E886" s="1">
        <f t="shared" si="331"/>
        <v>45123</v>
      </c>
      <c r="F886" s="1" t="str">
        <f t="shared" si="329"/>
        <v>20230716</v>
      </c>
      <c r="G886">
        <f t="shared" si="332"/>
        <v>1</v>
      </c>
      <c r="J886" s="1" t="str">
        <f>INDEX(辅助表!$F$3:$F$14,G886)</f>
        <v>风电调度单元</v>
      </c>
      <c r="K886" s="1" t="str">
        <f t="shared" si="330"/>
        <v>2023-07-16</v>
      </c>
      <c r="L886" s="3">
        <f ca="1" t="shared" si="333"/>
        <v>0.75</v>
      </c>
      <c r="M886" s="1">
        <f ca="1">SUM(OFFSET('96点'!M$5,(ROW(M886)-ROW(M$5))*4,,4))</f>
        <v>0</v>
      </c>
      <c r="N886" s="1" t="e">
        <f ca="1" t="shared" si="334"/>
        <v>#DIV/0!</v>
      </c>
      <c r="O886" s="1">
        <f ca="1">SUM(OFFSET('96点'!O$5,(ROW(O886)-ROW(O$5))*4,,4))</f>
        <v>0</v>
      </c>
      <c r="P886" s="1">
        <f ca="1">SUM(OFFSET('96点'!P$5,(ROW(P886)-ROW(P$5))*4,,4))</f>
        <v>0</v>
      </c>
      <c r="Q886" s="1" t="e">
        <f ca="1" t="shared" si="335"/>
        <v>#DIV/0!</v>
      </c>
      <c r="R886" s="1" t="e">
        <f ca="1" t="shared" si="336"/>
        <v>#DIV/0!</v>
      </c>
      <c r="S886" s="1">
        <f ca="1">SUM(OFFSET('96点'!S$5,(ROW(S886)-ROW(S$5))*4,,4))</f>
        <v>0</v>
      </c>
      <c r="T886" s="1">
        <f ca="1">SUM(OFFSET('96点'!T$5,(ROW(T886)-ROW(T$5))*4,,4))</f>
        <v>0</v>
      </c>
      <c r="U886" s="1" t="e">
        <f ca="1" t="shared" si="337"/>
        <v>#DIV/0!</v>
      </c>
      <c r="V886" s="1">
        <f ca="1">SUM(OFFSET('96点'!V$5,(ROW(V886)-ROW(V$5))*4,,4))</f>
        <v>0</v>
      </c>
      <c r="W886" s="1">
        <f ca="1">SUM(OFFSET('96点'!W$5,(ROW(W886)-ROW(W$5))*4,,4))</f>
        <v>0</v>
      </c>
      <c r="X886" s="1" t="e">
        <f ca="1" t="shared" si="338"/>
        <v>#DIV/0!</v>
      </c>
      <c r="Y886" s="1" t="e">
        <f ca="1" t="shared" si="339"/>
        <v>#DIV/0!</v>
      </c>
      <c r="Z886" s="1">
        <f ca="1">SUM(OFFSET('96点'!Z$5,(ROW(Z886)-ROW(Z$5))*4,,4))</f>
        <v>0</v>
      </c>
      <c r="AA886" s="1">
        <f ca="1">SUM(OFFSET('96点'!AA$5,(ROW(AA886)-ROW(AA$5))*4,,4))</f>
        <v>0</v>
      </c>
      <c r="AB886" s="1" t="e">
        <f ca="1" t="shared" si="340"/>
        <v>#DIV/0!</v>
      </c>
      <c r="AC886" s="1">
        <f ca="1">SUM(OFFSET('96点'!AC$5,(ROW(AC886)-ROW(AC$5))*4,,4))</f>
        <v>0</v>
      </c>
      <c r="AD886" s="1">
        <f ca="1">SUM(OFFSET('96点'!AD$5,(ROW(AD886)-ROW(AD$5))*4,,4))</f>
        <v>0</v>
      </c>
      <c r="AE886" s="1" t="e">
        <f ca="1" t="shared" si="341"/>
        <v>#DIV/0!</v>
      </c>
      <c r="AF886" s="1" t="e">
        <f ca="1" t="shared" si="342"/>
        <v>#DIV/0!</v>
      </c>
      <c r="AG886" s="1">
        <f ca="1">SUM(OFFSET('96点'!AG$5,(ROW(AG886)-ROW(AG$5))*4,,4))</f>
        <v>0</v>
      </c>
      <c r="AH886" s="1">
        <f ca="1">SUM(OFFSET('96点'!AH$5,(ROW(AH886)-ROW(AH$5))*4,,4))</f>
        <v>0</v>
      </c>
      <c r="AI886" s="1" t="e">
        <f ca="1" t="shared" si="343"/>
        <v>#DIV/0!</v>
      </c>
      <c r="AJ886" s="1">
        <f ca="1">SUM(OFFSET('96点'!AJ$5,(ROW(AJ886)-ROW(AJ$5))*4,,4))</f>
        <v>0</v>
      </c>
      <c r="AK886" s="1">
        <f ca="1">SUM(OFFSET('96点'!AK$5,(ROW(AK886)-ROW(AK$5))*4,,4))</f>
        <v>0</v>
      </c>
      <c r="AL886" s="1" t="e">
        <f ca="1" t="shared" si="344"/>
        <v>#DIV/0!</v>
      </c>
      <c r="AM886" s="1" t="e">
        <f ca="1" t="shared" si="345"/>
        <v>#DIV/0!</v>
      </c>
      <c r="AN886" s="1">
        <f ca="1">SUM(OFFSET('96点'!AN$5,(ROW(AN886)-ROW(AN$5))*4,,4))</f>
        <v>0</v>
      </c>
      <c r="AO886" s="1">
        <f ca="1">SUM(OFFSET('96点'!AO$5,(ROW(AO886)-ROW(AO$5))*4,,4))</f>
        <v>0</v>
      </c>
      <c r="AP886" s="1" t="e">
        <f ca="1" t="shared" si="346"/>
        <v>#DIV/0!</v>
      </c>
      <c r="AQ886" s="1">
        <f ca="1">SUM(OFFSET('96点'!AQ$5,(ROW(AQ886)-ROW(AQ$5))*4,,4))</f>
        <v>0</v>
      </c>
      <c r="AR886" s="1">
        <f ca="1">SUM(OFFSET('96点'!AR$5,(ROW(AR886)-ROW(AR$5))*4,,4))</f>
        <v>0</v>
      </c>
      <c r="AS886" s="1" t="e">
        <f ca="1" t="shared" si="347"/>
        <v>#DIV/0!</v>
      </c>
      <c r="AT886" s="1" t="e">
        <f ca="1" t="shared" si="348"/>
        <v>#DIV/0!</v>
      </c>
      <c r="AU886" s="1">
        <f ca="1">SUM(OFFSET('96点'!AU$5,(ROW(AU886)-ROW(AU$5))*4,,4))</f>
        <v>0</v>
      </c>
      <c r="AV886" s="1">
        <f ca="1">SUM(OFFSET('96点'!AV$5,(ROW(AV886)-ROW(AV$5))*4,,4))</f>
        <v>0</v>
      </c>
      <c r="AW886" s="1" t="e">
        <f ca="1" t="shared" si="349"/>
        <v>#DIV/0!</v>
      </c>
      <c r="AX886" s="1">
        <f ca="1">SUM(OFFSET('96点'!AX$5,(ROW(AX886)-ROW(AX$5))*4,,4))</f>
        <v>0</v>
      </c>
      <c r="AY886" s="1">
        <f ca="1">SUM(OFFSET('96点'!AY$5,(ROW(AY886)-ROW(AY$5))*4,,4))</f>
        <v>0</v>
      </c>
      <c r="AZ886" s="1" t="e">
        <f ca="1" t="shared" si="350"/>
        <v>#DIV/0!</v>
      </c>
      <c r="BA886" s="1" t="e">
        <f ca="1" t="shared" si="351"/>
        <v>#DIV/0!</v>
      </c>
      <c r="BB886" s="1">
        <f ca="1">SUM(OFFSET('96点'!BB$5,(ROW(BB886)-ROW(BB$5))*4,,4))</f>
        <v>0</v>
      </c>
    </row>
    <row r="887" spans="3:54">
      <c r="C887" s="1">
        <f t="shared" si="327"/>
        <v>883</v>
      </c>
      <c r="D887" s="1">
        <f t="shared" si="328"/>
        <v>21</v>
      </c>
      <c r="E887" s="1">
        <f t="shared" si="331"/>
        <v>45123</v>
      </c>
      <c r="F887" s="1" t="str">
        <f t="shared" si="329"/>
        <v>20230716</v>
      </c>
      <c r="G887">
        <f t="shared" si="332"/>
        <v>1</v>
      </c>
      <c r="J887" s="1" t="str">
        <f>INDEX(辅助表!$F$3:$F$14,G887)</f>
        <v>风电调度单元</v>
      </c>
      <c r="K887" s="1" t="str">
        <f t="shared" si="330"/>
        <v>2023-07-16</v>
      </c>
      <c r="L887" s="3">
        <f ca="1" t="shared" si="333"/>
        <v>0.791666666666667</v>
      </c>
      <c r="M887" s="1">
        <f ca="1">SUM(OFFSET('96点'!M$5,(ROW(M887)-ROW(M$5))*4,,4))</f>
        <v>0</v>
      </c>
      <c r="N887" s="1" t="e">
        <f ca="1" t="shared" si="334"/>
        <v>#DIV/0!</v>
      </c>
      <c r="O887" s="1">
        <f ca="1">SUM(OFFSET('96点'!O$5,(ROW(O887)-ROW(O$5))*4,,4))</f>
        <v>0</v>
      </c>
      <c r="P887" s="1">
        <f ca="1">SUM(OFFSET('96点'!P$5,(ROW(P887)-ROW(P$5))*4,,4))</f>
        <v>0</v>
      </c>
      <c r="Q887" s="1" t="e">
        <f ca="1" t="shared" si="335"/>
        <v>#DIV/0!</v>
      </c>
      <c r="R887" s="1" t="e">
        <f ca="1" t="shared" si="336"/>
        <v>#DIV/0!</v>
      </c>
      <c r="S887" s="1">
        <f ca="1">SUM(OFFSET('96点'!S$5,(ROW(S887)-ROW(S$5))*4,,4))</f>
        <v>0</v>
      </c>
      <c r="T887" s="1">
        <f ca="1">SUM(OFFSET('96点'!T$5,(ROW(T887)-ROW(T$5))*4,,4))</f>
        <v>0</v>
      </c>
      <c r="U887" s="1" t="e">
        <f ca="1" t="shared" si="337"/>
        <v>#DIV/0!</v>
      </c>
      <c r="V887" s="1">
        <f ca="1">SUM(OFFSET('96点'!V$5,(ROW(V887)-ROW(V$5))*4,,4))</f>
        <v>0</v>
      </c>
      <c r="W887" s="1">
        <f ca="1">SUM(OFFSET('96点'!W$5,(ROW(W887)-ROW(W$5))*4,,4))</f>
        <v>0</v>
      </c>
      <c r="X887" s="1" t="e">
        <f ca="1" t="shared" si="338"/>
        <v>#DIV/0!</v>
      </c>
      <c r="Y887" s="1" t="e">
        <f ca="1" t="shared" si="339"/>
        <v>#DIV/0!</v>
      </c>
      <c r="Z887" s="1">
        <f ca="1">SUM(OFFSET('96点'!Z$5,(ROW(Z887)-ROW(Z$5))*4,,4))</f>
        <v>0</v>
      </c>
      <c r="AA887" s="1">
        <f ca="1">SUM(OFFSET('96点'!AA$5,(ROW(AA887)-ROW(AA$5))*4,,4))</f>
        <v>0</v>
      </c>
      <c r="AB887" s="1" t="e">
        <f ca="1" t="shared" si="340"/>
        <v>#DIV/0!</v>
      </c>
      <c r="AC887" s="1">
        <f ca="1">SUM(OFFSET('96点'!AC$5,(ROW(AC887)-ROW(AC$5))*4,,4))</f>
        <v>0</v>
      </c>
      <c r="AD887" s="1">
        <f ca="1">SUM(OFFSET('96点'!AD$5,(ROW(AD887)-ROW(AD$5))*4,,4))</f>
        <v>0</v>
      </c>
      <c r="AE887" s="1" t="e">
        <f ca="1" t="shared" si="341"/>
        <v>#DIV/0!</v>
      </c>
      <c r="AF887" s="1" t="e">
        <f ca="1" t="shared" si="342"/>
        <v>#DIV/0!</v>
      </c>
      <c r="AG887" s="1">
        <f ca="1">SUM(OFFSET('96点'!AG$5,(ROW(AG887)-ROW(AG$5))*4,,4))</f>
        <v>0</v>
      </c>
      <c r="AH887" s="1">
        <f ca="1">SUM(OFFSET('96点'!AH$5,(ROW(AH887)-ROW(AH$5))*4,,4))</f>
        <v>0</v>
      </c>
      <c r="AI887" s="1" t="e">
        <f ca="1" t="shared" si="343"/>
        <v>#DIV/0!</v>
      </c>
      <c r="AJ887" s="1">
        <f ca="1">SUM(OFFSET('96点'!AJ$5,(ROW(AJ887)-ROW(AJ$5))*4,,4))</f>
        <v>0</v>
      </c>
      <c r="AK887" s="1">
        <f ca="1">SUM(OFFSET('96点'!AK$5,(ROW(AK887)-ROW(AK$5))*4,,4))</f>
        <v>0</v>
      </c>
      <c r="AL887" s="1" t="e">
        <f ca="1" t="shared" si="344"/>
        <v>#DIV/0!</v>
      </c>
      <c r="AM887" s="1" t="e">
        <f ca="1" t="shared" si="345"/>
        <v>#DIV/0!</v>
      </c>
      <c r="AN887" s="1">
        <f ca="1">SUM(OFFSET('96点'!AN$5,(ROW(AN887)-ROW(AN$5))*4,,4))</f>
        <v>0</v>
      </c>
      <c r="AO887" s="1">
        <f ca="1">SUM(OFFSET('96点'!AO$5,(ROW(AO887)-ROW(AO$5))*4,,4))</f>
        <v>0</v>
      </c>
      <c r="AP887" s="1" t="e">
        <f ca="1" t="shared" si="346"/>
        <v>#DIV/0!</v>
      </c>
      <c r="AQ887" s="1">
        <f ca="1">SUM(OFFSET('96点'!AQ$5,(ROW(AQ887)-ROW(AQ$5))*4,,4))</f>
        <v>0</v>
      </c>
      <c r="AR887" s="1">
        <f ca="1">SUM(OFFSET('96点'!AR$5,(ROW(AR887)-ROW(AR$5))*4,,4))</f>
        <v>0</v>
      </c>
      <c r="AS887" s="1" t="e">
        <f ca="1" t="shared" si="347"/>
        <v>#DIV/0!</v>
      </c>
      <c r="AT887" s="1" t="e">
        <f ca="1" t="shared" si="348"/>
        <v>#DIV/0!</v>
      </c>
      <c r="AU887" s="1">
        <f ca="1">SUM(OFFSET('96点'!AU$5,(ROW(AU887)-ROW(AU$5))*4,,4))</f>
        <v>0</v>
      </c>
      <c r="AV887" s="1">
        <f ca="1">SUM(OFFSET('96点'!AV$5,(ROW(AV887)-ROW(AV$5))*4,,4))</f>
        <v>0</v>
      </c>
      <c r="AW887" s="1" t="e">
        <f ca="1" t="shared" si="349"/>
        <v>#DIV/0!</v>
      </c>
      <c r="AX887" s="1">
        <f ca="1">SUM(OFFSET('96点'!AX$5,(ROW(AX887)-ROW(AX$5))*4,,4))</f>
        <v>0</v>
      </c>
      <c r="AY887" s="1">
        <f ca="1">SUM(OFFSET('96点'!AY$5,(ROW(AY887)-ROW(AY$5))*4,,4))</f>
        <v>0</v>
      </c>
      <c r="AZ887" s="1" t="e">
        <f ca="1" t="shared" si="350"/>
        <v>#DIV/0!</v>
      </c>
      <c r="BA887" s="1" t="e">
        <f ca="1" t="shared" si="351"/>
        <v>#DIV/0!</v>
      </c>
      <c r="BB887" s="1">
        <f ca="1">SUM(OFFSET('96点'!BB$5,(ROW(BB887)-ROW(BB$5))*4,,4))</f>
        <v>0</v>
      </c>
    </row>
    <row r="888" spans="3:54">
      <c r="C888" s="1">
        <f t="shared" si="327"/>
        <v>884</v>
      </c>
      <c r="D888" s="1">
        <f t="shared" si="328"/>
        <v>22</v>
      </c>
      <c r="E888" s="1">
        <f t="shared" si="331"/>
        <v>45123</v>
      </c>
      <c r="F888" s="1" t="str">
        <f t="shared" si="329"/>
        <v>20230716</v>
      </c>
      <c r="G888">
        <f t="shared" si="332"/>
        <v>1</v>
      </c>
      <c r="J888" s="1" t="str">
        <f>INDEX(辅助表!$F$3:$F$14,G888)</f>
        <v>风电调度单元</v>
      </c>
      <c r="K888" s="1" t="str">
        <f t="shared" si="330"/>
        <v>2023-07-16</v>
      </c>
      <c r="L888" s="3">
        <f ca="1" t="shared" si="333"/>
        <v>0.833333333333333</v>
      </c>
      <c r="M888" s="1">
        <f ca="1">SUM(OFFSET('96点'!M$5,(ROW(M888)-ROW(M$5))*4,,4))</f>
        <v>0</v>
      </c>
      <c r="N888" s="1" t="e">
        <f ca="1" t="shared" si="334"/>
        <v>#DIV/0!</v>
      </c>
      <c r="O888" s="1">
        <f ca="1">SUM(OFFSET('96点'!O$5,(ROW(O888)-ROW(O$5))*4,,4))</f>
        <v>0</v>
      </c>
      <c r="P888" s="1">
        <f ca="1">SUM(OFFSET('96点'!P$5,(ROW(P888)-ROW(P$5))*4,,4))</f>
        <v>0</v>
      </c>
      <c r="Q888" s="1" t="e">
        <f ca="1" t="shared" si="335"/>
        <v>#DIV/0!</v>
      </c>
      <c r="R888" s="1" t="e">
        <f ca="1" t="shared" si="336"/>
        <v>#DIV/0!</v>
      </c>
      <c r="S888" s="1">
        <f ca="1">SUM(OFFSET('96点'!S$5,(ROW(S888)-ROW(S$5))*4,,4))</f>
        <v>0</v>
      </c>
      <c r="T888" s="1">
        <f ca="1">SUM(OFFSET('96点'!T$5,(ROW(T888)-ROW(T$5))*4,,4))</f>
        <v>0</v>
      </c>
      <c r="U888" s="1" t="e">
        <f ca="1" t="shared" si="337"/>
        <v>#DIV/0!</v>
      </c>
      <c r="V888" s="1">
        <f ca="1">SUM(OFFSET('96点'!V$5,(ROW(V888)-ROW(V$5))*4,,4))</f>
        <v>0</v>
      </c>
      <c r="W888" s="1">
        <f ca="1">SUM(OFFSET('96点'!W$5,(ROW(W888)-ROW(W$5))*4,,4))</f>
        <v>0</v>
      </c>
      <c r="X888" s="1" t="e">
        <f ca="1" t="shared" si="338"/>
        <v>#DIV/0!</v>
      </c>
      <c r="Y888" s="1" t="e">
        <f ca="1" t="shared" si="339"/>
        <v>#DIV/0!</v>
      </c>
      <c r="Z888" s="1">
        <f ca="1">SUM(OFFSET('96点'!Z$5,(ROW(Z888)-ROW(Z$5))*4,,4))</f>
        <v>0</v>
      </c>
      <c r="AA888" s="1">
        <f ca="1">SUM(OFFSET('96点'!AA$5,(ROW(AA888)-ROW(AA$5))*4,,4))</f>
        <v>0</v>
      </c>
      <c r="AB888" s="1" t="e">
        <f ca="1" t="shared" si="340"/>
        <v>#DIV/0!</v>
      </c>
      <c r="AC888" s="1">
        <f ca="1">SUM(OFFSET('96点'!AC$5,(ROW(AC888)-ROW(AC$5))*4,,4))</f>
        <v>0</v>
      </c>
      <c r="AD888" s="1">
        <f ca="1">SUM(OFFSET('96点'!AD$5,(ROW(AD888)-ROW(AD$5))*4,,4))</f>
        <v>0</v>
      </c>
      <c r="AE888" s="1" t="e">
        <f ca="1" t="shared" si="341"/>
        <v>#DIV/0!</v>
      </c>
      <c r="AF888" s="1" t="e">
        <f ca="1" t="shared" si="342"/>
        <v>#DIV/0!</v>
      </c>
      <c r="AG888" s="1">
        <f ca="1">SUM(OFFSET('96点'!AG$5,(ROW(AG888)-ROW(AG$5))*4,,4))</f>
        <v>0</v>
      </c>
      <c r="AH888" s="1">
        <f ca="1">SUM(OFFSET('96点'!AH$5,(ROW(AH888)-ROW(AH$5))*4,,4))</f>
        <v>0</v>
      </c>
      <c r="AI888" s="1" t="e">
        <f ca="1" t="shared" si="343"/>
        <v>#DIV/0!</v>
      </c>
      <c r="AJ888" s="1">
        <f ca="1">SUM(OFFSET('96点'!AJ$5,(ROW(AJ888)-ROW(AJ$5))*4,,4))</f>
        <v>0</v>
      </c>
      <c r="AK888" s="1">
        <f ca="1">SUM(OFFSET('96点'!AK$5,(ROW(AK888)-ROW(AK$5))*4,,4))</f>
        <v>0</v>
      </c>
      <c r="AL888" s="1" t="e">
        <f ca="1" t="shared" si="344"/>
        <v>#DIV/0!</v>
      </c>
      <c r="AM888" s="1" t="e">
        <f ca="1" t="shared" si="345"/>
        <v>#DIV/0!</v>
      </c>
      <c r="AN888" s="1">
        <f ca="1">SUM(OFFSET('96点'!AN$5,(ROW(AN888)-ROW(AN$5))*4,,4))</f>
        <v>0</v>
      </c>
      <c r="AO888" s="1">
        <f ca="1">SUM(OFFSET('96点'!AO$5,(ROW(AO888)-ROW(AO$5))*4,,4))</f>
        <v>0</v>
      </c>
      <c r="AP888" s="1" t="e">
        <f ca="1" t="shared" si="346"/>
        <v>#DIV/0!</v>
      </c>
      <c r="AQ888" s="1">
        <f ca="1">SUM(OFFSET('96点'!AQ$5,(ROW(AQ888)-ROW(AQ$5))*4,,4))</f>
        <v>0</v>
      </c>
      <c r="AR888" s="1">
        <f ca="1">SUM(OFFSET('96点'!AR$5,(ROW(AR888)-ROW(AR$5))*4,,4))</f>
        <v>0</v>
      </c>
      <c r="AS888" s="1" t="e">
        <f ca="1" t="shared" si="347"/>
        <v>#DIV/0!</v>
      </c>
      <c r="AT888" s="1" t="e">
        <f ca="1" t="shared" si="348"/>
        <v>#DIV/0!</v>
      </c>
      <c r="AU888" s="1">
        <f ca="1">SUM(OFFSET('96点'!AU$5,(ROW(AU888)-ROW(AU$5))*4,,4))</f>
        <v>0</v>
      </c>
      <c r="AV888" s="1">
        <f ca="1">SUM(OFFSET('96点'!AV$5,(ROW(AV888)-ROW(AV$5))*4,,4))</f>
        <v>0</v>
      </c>
      <c r="AW888" s="1" t="e">
        <f ca="1" t="shared" si="349"/>
        <v>#DIV/0!</v>
      </c>
      <c r="AX888" s="1">
        <f ca="1">SUM(OFFSET('96点'!AX$5,(ROW(AX888)-ROW(AX$5))*4,,4))</f>
        <v>0</v>
      </c>
      <c r="AY888" s="1">
        <f ca="1">SUM(OFFSET('96点'!AY$5,(ROW(AY888)-ROW(AY$5))*4,,4))</f>
        <v>0</v>
      </c>
      <c r="AZ888" s="1" t="e">
        <f ca="1" t="shared" si="350"/>
        <v>#DIV/0!</v>
      </c>
      <c r="BA888" s="1" t="e">
        <f ca="1" t="shared" si="351"/>
        <v>#DIV/0!</v>
      </c>
      <c r="BB888" s="1">
        <f ca="1">SUM(OFFSET('96点'!BB$5,(ROW(BB888)-ROW(BB$5))*4,,4))</f>
        <v>0</v>
      </c>
    </row>
    <row r="889" spans="3:54">
      <c r="C889" s="1">
        <f t="shared" si="327"/>
        <v>885</v>
      </c>
      <c r="D889" s="1">
        <f t="shared" si="328"/>
        <v>23</v>
      </c>
      <c r="E889" s="1">
        <f t="shared" si="331"/>
        <v>45123</v>
      </c>
      <c r="F889" s="1" t="str">
        <f t="shared" si="329"/>
        <v>20230716</v>
      </c>
      <c r="G889">
        <f t="shared" si="332"/>
        <v>1</v>
      </c>
      <c r="J889" s="1" t="str">
        <f>INDEX(辅助表!$F$3:$F$14,G889)</f>
        <v>风电调度单元</v>
      </c>
      <c r="K889" s="1" t="str">
        <f t="shared" si="330"/>
        <v>2023-07-16</v>
      </c>
      <c r="L889" s="3">
        <f ca="1" t="shared" si="333"/>
        <v>0.875</v>
      </c>
      <c r="M889" s="1">
        <f ca="1">SUM(OFFSET('96点'!M$5,(ROW(M889)-ROW(M$5))*4,,4))</f>
        <v>0</v>
      </c>
      <c r="N889" s="1" t="e">
        <f ca="1" t="shared" si="334"/>
        <v>#DIV/0!</v>
      </c>
      <c r="O889" s="1">
        <f ca="1">SUM(OFFSET('96点'!O$5,(ROW(O889)-ROW(O$5))*4,,4))</f>
        <v>0</v>
      </c>
      <c r="P889" s="1">
        <f ca="1">SUM(OFFSET('96点'!P$5,(ROW(P889)-ROW(P$5))*4,,4))</f>
        <v>0</v>
      </c>
      <c r="Q889" s="1" t="e">
        <f ca="1" t="shared" si="335"/>
        <v>#DIV/0!</v>
      </c>
      <c r="R889" s="1" t="e">
        <f ca="1" t="shared" si="336"/>
        <v>#DIV/0!</v>
      </c>
      <c r="S889" s="1">
        <f ca="1">SUM(OFFSET('96点'!S$5,(ROW(S889)-ROW(S$5))*4,,4))</f>
        <v>0</v>
      </c>
      <c r="T889" s="1">
        <f ca="1">SUM(OFFSET('96点'!T$5,(ROW(T889)-ROW(T$5))*4,,4))</f>
        <v>0</v>
      </c>
      <c r="U889" s="1" t="e">
        <f ca="1" t="shared" si="337"/>
        <v>#DIV/0!</v>
      </c>
      <c r="V889" s="1">
        <f ca="1">SUM(OFFSET('96点'!V$5,(ROW(V889)-ROW(V$5))*4,,4))</f>
        <v>0</v>
      </c>
      <c r="W889" s="1">
        <f ca="1">SUM(OFFSET('96点'!W$5,(ROW(W889)-ROW(W$5))*4,,4))</f>
        <v>0</v>
      </c>
      <c r="X889" s="1" t="e">
        <f ca="1" t="shared" si="338"/>
        <v>#DIV/0!</v>
      </c>
      <c r="Y889" s="1" t="e">
        <f ca="1" t="shared" si="339"/>
        <v>#DIV/0!</v>
      </c>
      <c r="Z889" s="1">
        <f ca="1">SUM(OFFSET('96点'!Z$5,(ROW(Z889)-ROW(Z$5))*4,,4))</f>
        <v>0</v>
      </c>
      <c r="AA889" s="1">
        <f ca="1">SUM(OFFSET('96点'!AA$5,(ROW(AA889)-ROW(AA$5))*4,,4))</f>
        <v>0</v>
      </c>
      <c r="AB889" s="1" t="e">
        <f ca="1" t="shared" si="340"/>
        <v>#DIV/0!</v>
      </c>
      <c r="AC889" s="1">
        <f ca="1">SUM(OFFSET('96点'!AC$5,(ROW(AC889)-ROW(AC$5))*4,,4))</f>
        <v>0</v>
      </c>
      <c r="AD889" s="1">
        <f ca="1">SUM(OFFSET('96点'!AD$5,(ROW(AD889)-ROW(AD$5))*4,,4))</f>
        <v>0</v>
      </c>
      <c r="AE889" s="1" t="e">
        <f ca="1" t="shared" si="341"/>
        <v>#DIV/0!</v>
      </c>
      <c r="AF889" s="1" t="e">
        <f ca="1" t="shared" si="342"/>
        <v>#DIV/0!</v>
      </c>
      <c r="AG889" s="1">
        <f ca="1">SUM(OFFSET('96点'!AG$5,(ROW(AG889)-ROW(AG$5))*4,,4))</f>
        <v>0</v>
      </c>
      <c r="AH889" s="1">
        <f ca="1">SUM(OFFSET('96点'!AH$5,(ROW(AH889)-ROW(AH$5))*4,,4))</f>
        <v>0</v>
      </c>
      <c r="AI889" s="1" t="e">
        <f ca="1" t="shared" si="343"/>
        <v>#DIV/0!</v>
      </c>
      <c r="AJ889" s="1">
        <f ca="1">SUM(OFFSET('96点'!AJ$5,(ROW(AJ889)-ROW(AJ$5))*4,,4))</f>
        <v>0</v>
      </c>
      <c r="AK889" s="1">
        <f ca="1">SUM(OFFSET('96点'!AK$5,(ROW(AK889)-ROW(AK$5))*4,,4))</f>
        <v>0</v>
      </c>
      <c r="AL889" s="1" t="e">
        <f ca="1" t="shared" si="344"/>
        <v>#DIV/0!</v>
      </c>
      <c r="AM889" s="1" t="e">
        <f ca="1" t="shared" si="345"/>
        <v>#DIV/0!</v>
      </c>
      <c r="AN889" s="1">
        <f ca="1">SUM(OFFSET('96点'!AN$5,(ROW(AN889)-ROW(AN$5))*4,,4))</f>
        <v>0</v>
      </c>
      <c r="AO889" s="1">
        <f ca="1">SUM(OFFSET('96点'!AO$5,(ROW(AO889)-ROW(AO$5))*4,,4))</f>
        <v>0</v>
      </c>
      <c r="AP889" s="1" t="e">
        <f ca="1" t="shared" si="346"/>
        <v>#DIV/0!</v>
      </c>
      <c r="AQ889" s="1">
        <f ca="1">SUM(OFFSET('96点'!AQ$5,(ROW(AQ889)-ROW(AQ$5))*4,,4))</f>
        <v>0</v>
      </c>
      <c r="AR889" s="1">
        <f ca="1">SUM(OFFSET('96点'!AR$5,(ROW(AR889)-ROW(AR$5))*4,,4))</f>
        <v>0</v>
      </c>
      <c r="AS889" s="1" t="e">
        <f ca="1" t="shared" si="347"/>
        <v>#DIV/0!</v>
      </c>
      <c r="AT889" s="1" t="e">
        <f ca="1" t="shared" si="348"/>
        <v>#DIV/0!</v>
      </c>
      <c r="AU889" s="1">
        <f ca="1">SUM(OFFSET('96点'!AU$5,(ROW(AU889)-ROW(AU$5))*4,,4))</f>
        <v>0</v>
      </c>
      <c r="AV889" s="1">
        <f ca="1">SUM(OFFSET('96点'!AV$5,(ROW(AV889)-ROW(AV$5))*4,,4))</f>
        <v>0</v>
      </c>
      <c r="AW889" s="1" t="e">
        <f ca="1" t="shared" si="349"/>
        <v>#DIV/0!</v>
      </c>
      <c r="AX889" s="1">
        <f ca="1">SUM(OFFSET('96点'!AX$5,(ROW(AX889)-ROW(AX$5))*4,,4))</f>
        <v>0</v>
      </c>
      <c r="AY889" s="1">
        <f ca="1">SUM(OFFSET('96点'!AY$5,(ROW(AY889)-ROW(AY$5))*4,,4))</f>
        <v>0</v>
      </c>
      <c r="AZ889" s="1" t="e">
        <f ca="1" t="shared" si="350"/>
        <v>#DIV/0!</v>
      </c>
      <c r="BA889" s="1" t="e">
        <f ca="1" t="shared" si="351"/>
        <v>#DIV/0!</v>
      </c>
      <c r="BB889" s="1">
        <f ca="1">SUM(OFFSET('96点'!BB$5,(ROW(BB889)-ROW(BB$5))*4,,4))</f>
        <v>0</v>
      </c>
    </row>
    <row r="890" spans="3:54">
      <c r="C890" s="1">
        <f t="shared" si="327"/>
        <v>886</v>
      </c>
      <c r="D890" s="1">
        <f t="shared" si="328"/>
        <v>24</v>
      </c>
      <c r="E890" s="1">
        <f t="shared" si="331"/>
        <v>45123</v>
      </c>
      <c r="F890" s="1" t="str">
        <f t="shared" si="329"/>
        <v>20230716</v>
      </c>
      <c r="G890">
        <f t="shared" si="332"/>
        <v>1</v>
      </c>
      <c r="J890" s="1" t="str">
        <f>INDEX(辅助表!$F$3:$F$14,G890)</f>
        <v>风电调度单元</v>
      </c>
      <c r="K890" s="1" t="str">
        <f t="shared" si="330"/>
        <v>2023-07-16</v>
      </c>
      <c r="L890" s="3">
        <f ca="1" t="shared" si="333"/>
        <v>0.916666666666667</v>
      </c>
      <c r="M890" s="1">
        <f ca="1">SUM(OFFSET('96点'!M$5,(ROW(M890)-ROW(M$5))*4,,4))</f>
        <v>0</v>
      </c>
      <c r="N890" s="1" t="e">
        <f ca="1" t="shared" si="334"/>
        <v>#DIV/0!</v>
      </c>
      <c r="O890" s="1">
        <f ca="1">SUM(OFFSET('96点'!O$5,(ROW(O890)-ROW(O$5))*4,,4))</f>
        <v>0</v>
      </c>
      <c r="P890" s="1">
        <f ca="1">SUM(OFFSET('96点'!P$5,(ROW(P890)-ROW(P$5))*4,,4))</f>
        <v>0</v>
      </c>
      <c r="Q890" s="1" t="e">
        <f ca="1" t="shared" si="335"/>
        <v>#DIV/0!</v>
      </c>
      <c r="R890" s="1" t="e">
        <f ca="1" t="shared" si="336"/>
        <v>#DIV/0!</v>
      </c>
      <c r="S890" s="1">
        <f ca="1">SUM(OFFSET('96点'!S$5,(ROW(S890)-ROW(S$5))*4,,4))</f>
        <v>0</v>
      </c>
      <c r="T890" s="1">
        <f ca="1">SUM(OFFSET('96点'!T$5,(ROW(T890)-ROW(T$5))*4,,4))</f>
        <v>0</v>
      </c>
      <c r="U890" s="1" t="e">
        <f ca="1" t="shared" si="337"/>
        <v>#DIV/0!</v>
      </c>
      <c r="V890" s="1">
        <f ca="1">SUM(OFFSET('96点'!V$5,(ROW(V890)-ROW(V$5))*4,,4))</f>
        <v>0</v>
      </c>
      <c r="W890" s="1">
        <f ca="1">SUM(OFFSET('96点'!W$5,(ROW(W890)-ROW(W$5))*4,,4))</f>
        <v>0</v>
      </c>
      <c r="X890" s="1" t="e">
        <f ca="1" t="shared" si="338"/>
        <v>#DIV/0!</v>
      </c>
      <c r="Y890" s="1" t="e">
        <f ca="1" t="shared" si="339"/>
        <v>#DIV/0!</v>
      </c>
      <c r="Z890" s="1">
        <f ca="1">SUM(OFFSET('96点'!Z$5,(ROW(Z890)-ROW(Z$5))*4,,4))</f>
        <v>0</v>
      </c>
      <c r="AA890" s="1">
        <f ca="1">SUM(OFFSET('96点'!AA$5,(ROW(AA890)-ROW(AA$5))*4,,4))</f>
        <v>0</v>
      </c>
      <c r="AB890" s="1" t="e">
        <f ca="1" t="shared" si="340"/>
        <v>#DIV/0!</v>
      </c>
      <c r="AC890" s="1">
        <f ca="1">SUM(OFFSET('96点'!AC$5,(ROW(AC890)-ROW(AC$5))*4,,4))</f>
        <v>0</v>
      </c>
      <c r="AD890" s="1">
        <f ca="1">SUM(OFFSET('96点'!AD$5,(ROW(AD890)-ROW(AD$5))*4,,4))</f>
        <v>0</v>
      </c>
      <c r="AE890" s="1" t="e">
        <f ca="1" t="shared" si="341"/>
        <v>#DIV/0!</v>
      </c>
      <c r="AF890" s="1" t="e">
        <f ca="1" t="shared" si="342"/>
        <v>#DIV/0!</v>
      </c>
      <c r="AG890" s="1">
        <f ca="1">SUM(OFFSET('96点'!AG$5,(ROW(AG890)-ROW(AG$5))*4,,4))</f>
        <v>0</v>
      </c>
      <c r="AH890" s="1">
        <f ca="1">SUM(OFFSET('96点'!AH$5,(ROW(AH890)-ROW(AH$5))*4,,4))</f>
        <v>0</v>
      </c>
      <c r="AI890" s="1" t="e">
        <f ca="1" t="shared" si="343"/>
        <v>#DIV/0!</v>
      </c>
      <c r="AJ890" s="1">
        <f ca="1">SUM(OFFSET('96点'!AJ$5,(ROW(AJ890)-ROW(AJ$5))*4,,4))</f>
        <v>0</v>
      </c>
      <c r="AK890" s="1">
        <f ca="1">SUM(OFFSET('96点'!AK$5,(ROW(AK890)-ROW(AK$5))*4,,4))</f>
        <v>0</v>
      </c>
      <c r="AL890" s="1" t="e">
        <f ca="1" t="shared" si="344"/>
        <v>#DIV/0!</v>
      </c>
      <c r="AM890" s="1" t="e">
        <f ca="1" t="shared" si="345"/>
        <v>#DIV/0!</v>
      </c>
      <c r="AN890" s="1">
        <f ca="1">SUM(OFFSET('96点'!AN$5,(ROW(AN890)-ROW(AN$5))*4,,4))</f>
        <v>0</v>
      </c>
      <c r="AO890" s="1">
        <f ca="1">SUM(OFFSET('96点'!AO$5,(ROW(AO890)-ROW(AO$5))*4,,4))</f>
        <v>0</v>
      </c>
      <c r="AP890" s="1" t="e">
        <f ca="1" t="shared" si="346"/>
        <v>#DIV/0!</v>
      </c>
      <c r="AQ890" s="1">
        <f ca="1">SUM(OFFSET('96点'!AQ$5,(ROW(AQ890)-ROW(AQ$5))*4,,4))</f>
        <v>0</v>
      </c>
      <c r="AR890" s="1">
        <f ca="1">SUM(OFFSET('96点'!AR$5,(ROW(AR890)-ROW(AR$5))*4,,4))</f>
        <v>0</v>
      </c>
      <c r="AS890" s="1" t="e">
        <f ca="1" t="shared" si="347"/>
        <v>#DIV/0!</v>
      </c>
      <c r="AT890" s="1" t="e">
        <f ca="1" t="shared" si="348"/>
        <v>#DIV/0!</v>
      </c>
      <c r="AU890" s="1">
        <f ca="1">SUM(OFFSET('96点'!AU$5,(ROW(AU890)-ROW(AU$5))*4,,4))</f>
        <v>0</v>
      </c>
      <c r="AV890" s="1">
        <f ca="1">SUM(OFFSET('96点'!AV$5,(ROW(AV890)-ROW(AV$5))*4,,4))</f>
        <v>0</v>
      </c>
      <c r="AW890" s="1" t="e">
        <f ca="1" t="shared" si="349"/>
        <v>#DIV/0!</v>
      </c>
      <c r="AX890" s="1">
        <f ca="1">SUM(OFFSET('96点'!AX$5,(ROW(AX890)-ROW(AX$5))*4,,4))</f>
        <v>0</v>
      </c>
      <c r="AY890" s="1">
        <f ca="1">SUM(OFFSET('96点'!AY$5,(ROW(AY890)-ROW(AY$5))*4,,4))</f>
        <v>0</v>
      </c>
      <c r="AZ890" s="1" t="e">
        <f ca="1" t="shared" si="350"/>
        <v>#DIV/0!</v>
      </c>
      <c r="BA890" s="1" t="e">
        <f ca="1" t="shared" si="351"/>
        <v>#DIV/0!</v>
      </c>
      <c r="BB890" s="1">
        <f ca="1">SUM(OFFSET('96点'!BB$5,(ROW(BB890)-ROW(BB$5))*4,,4))</f>
        <v>0</v>
      </c>
    </row>
    <row r="891" spans="3:54">
      <c r="C891" s="1">
        <f t="shared" si="327"/>
        <v>887</v>
      </c>
      <c r="D891" s="1">
        <f t="shared" si="328"/>
        <v>25</v>
      </c>
      <c r="E891" s="1">
        <f t="shared" si="331"/>
        <v>45123</v>
      </c>
      <c r="F891" s="1" t="str">
        <f t="shared" si="329"/>
        <v>20230716</v>
      </c>
      <c r="G891">
        <f t="shared" si="332"/>
        <v>1</v>
      </c>
      <c r="J891" s="1" t="str">
        <f>INDEX(辅助表!$F$3:$F$14,G891)</f>
        <v>风电调度单元</v>
      </c>
      <c r="K891" s="1" t="str">
        <f t="shared" si="330"/>
        <v>2023-07-16</v>
      </c>
      <c r="L891" s="3">
        <f ca="1" t="shared" si="333"/>
        <v>0.958333333333333</v>
      </c>
      <c r="M891" s="1">
        <f ca="1">SUM(OFFSET('96点'!M$5,(ROW(M891)-ROW(M$5))*4,,4))</f>
        <v>0</v>
      </c>
      <c r="N891" s="1" t="e">
        <f ca="1" t="shared" si="334"/>
        <v>#DIV/0!</v>
      </c>
      <c r="O891" s="1">
        <f ca="1">SUM(OFFSET('96点'!O$5,(ROW(O891)-ROW(O$5))*4,,4))</f>
        <v>0</v>
      </c>
      <c r="P891" s="1">
        <f ca="1">SUM(OFFSET('96点'!P$5,(ROW(P891)-ROW(P$5))*4,,4))</f>
        <v>0</v>
      </c>
      <c r="Q891" s="1" t="e">
        <f ca="1" t="shared" si="335"/>
        <v>#DIV/0!</v>
      </c>
      <c r="R891" s="1" t="e">
        <f ca="1" t="shared" si="336"/>
        <v>#DIV/0!</v>
      </c>
      <c r="S891" s="1">
        <f ca="1">SUM(OFFSET('96点'!S$5,(ROW(S891)-ROW(S$5))*4,,4))</f>
        <v>0</v>
      </c>
      <c r="T891" s="1">
        <f ca="1">SUM(OFFSET('96点'!T$5,(ROW(T891)-ROW(T$5))*4,,4))</f>
        <v>0</v>
      </c>
      <c r="U891" s="1" t="e">
        <f ca="1" t="shared" si="337"/>
        <v>#DIV/0!</v>
      </c>
      <c r="V891" s="1">
        <f ca="1">SUM(OFFSET('96点'!V$5,(ROW(V891)-ROW(V$5))*4,,4))</f>
        <v>0</v>
      </c>
      <c r="W891" s="1">
        <f ca="1">SUM(OFFSET('96点'!W$5,(ROW(W891)-ROW(W$5))*4,,4))</f>
        <v>0</v>
      </c>
      <c r="X891" s="1" t="e">
        <f ca="1" t="shared" si="338"/>
        <v>#DIV/0!</v>
      </c>
      <c r="Y891" s="1" t="e">
        <f ca="1" t="shared" si="339"/>
        <v>#DIV/0!</v>
      </c>
      <c r="Z891" s="1">
        <f ca="1">SUM(OFFSET('96点'!Z$5,(ROW(Z891)-ROW(Z$5))*4,,4))</f>
        <v>0</v>
      </c>
      <c r="AA891" s="1">
        <f ca="1">SUM(OFFSET('96点'!AA$5,(ROW(AA891)-ROW(AA$5))*4,,4))</f>
        <v>0</v>
      </c>
      <c r="AB891" s="1" t="e">
        <f ca="1" t="shared" si="340"/>
        <v>#DIV/0!</v>
      </c>
      <c r="AC891" s="1">
        <f ca="1">SUM(OFFSET('96点'!AC$5,(ROW(AC891)-ROW(AC$5))*4,,4))</f>
        <v>0</v>
      </c>
      <c r="AD891" s="1">
        <f ca="1">SUM(OFFSET('96点'!AD$5,(ROW(AD891)-ROW(AD$5))*4,,4))</f>
        <v>0</v>
      </c>
      <c r="AE891" s="1" t="e">
        <f ca="1" t="shared" si="341"/>
        <v>#DIV/0!</v>
      </c>
      <c r="AF891" s="1" t="e">
        <f ca="1" t="shared" si="342"/>
        <v>#DIV/0!</v>
      </c>
      <c r="AG891" s="1">
        <f ca="1">SUM(OFFSET('96点'!AG$5,(ROW(AG891)-ROW(AG$5))*4,,4))</f>
        <v>0</v>
      </c>
      <c r="AH891" s="1">
        <f ca="1">SUM(OFFSET('96点'!AH$5,(ROW(AH891)-ROW(AH$5))*4,,4))</f>
        <v>0</v>
      </c>
      <c r="AI891" s="1" t="e">
        <f ca="1" t="shared" si="343"/>
        <v>#DIV/0!</v>
      </c>
      <c r="AJ891" s="1">
        <f ca="1">SUM(OFFSET('96点'!AJ$5,(ROW(AJ891)-ROW(AJ$5))*4,,4))</f>
        <v>0</v>
      </c>
      <c r="AK891" s="1">
        <f ca="1">SUM(OFFSET('96点'!AK$5,(ROW(AK891)-ROW(AK$5))*4,,4))</f>
        <v>0</v>
      </c>
      <c r="AL891" s="1" t="e">
        <f ca="1" t="shared" si="344"/>
        <v>#DIV/0!</v>
      </c>
      <c r="AM891" s="1" t="e">
        <f ca="1" t="shared" si="345"/>
        <v>#DIV/0!</v>
      </c>
      <c r="AN891" s="1">
        <f ca="1">SUM(OFFSET('96点'!AN$5,(ROW(AN891)-ROW(AN$5))*4,,4))</f>
        <v>0</v>
      </c>
      <c r="AO891" s="1">
        <f ca="1">SUM(OFFSET('96点'!AO$5,(ROW(AO891)-ROW(AO$5))*4,,4))</f>
        <v>0</v>
      </c>
      <c r="AP891" s="1" t="e">
        <f ca="1" t="shared" si="346"/>
        <v>#DIV/0!</v>
      </c>
      <c r="AQ891" s="1">
        <f ca="1">SUM(OFFSET('96点'!AQ$5,(ROW(AQ891)-ROW(AQ$5))*4,,4))</f>
        <v>0</v>
      </c>
      <c r="AR891" s="1">
        <f ca="1">SUM(OFFSET('96点'!AR$5,(ROW(AR891)-ROW(AR$5))*4,,4))</f>
        <v>0</v>
      </c>
      <c r="AS891" s="1" t="e">
        <f ca="1" t="shared" si="347"/>
        <v>#DIV/0!</v>
      </c>
      <c r="AT891" s="1" t="e">
        <f ca="1" t="shared" si="348"/>
        <v>#DIV/0!</v>
      </c>
      <c r="AU891" s="1">
        <f ca="1">SUM(OFFSET('96点'!AU$5,(ROW(AU891)-ROW(AU$5))*4,,4))</f>
        <v>0</v>
      </c>
      <c r="AV891" s="1">
        <f ca="1">SUM(OFFSET('96点'!AV$5,(ROW(AV891)-ROW(AV$5))*4,,4))</f>
        <v>0</v>
      </c>
      <c r="AW891" s="1" t="e">
        <f ca="1" t="shared" si="349"/>
        <v>#DIV/0!</v>
      </c>
      <c r="AX891" s="1">
        <f ca="1">SUM(OFFSET('96点'!AX$5,(ROW(AX891)-ROW(AX$5))*4,,4))</f>
        <v>0</v>
      </c>
      <c r="AY891" s="1">
        <f ca="1">SUM(OFFSET('96点'!AY$5,(ROW(AY891)-ROW(AY$5))*4,,4))</f>
        <v>0</v>
      </c>
      <c r="AZ891" s="1" t="e">
        <f ca="1" t="shared" si="350"/>
        <v>#DIV/0!</v>
      </c>
      <c r="BA891" s="1" t="e">
        <f ca="1" t="shared" si="351"/>
        <v>#DIV/0!</v>
      </c>
      <c r="BB891" s="1">
        <f ca="1">SUM(OFFSET('96点'!BB$5,(ROW(BB891)-ROW(BB$5))*4,,4))</f>
        <v>0</v>
      </c>
    </row>
    <row r="892" spans="3:54">
      <c r="C892" s="1">
        <f t="shared" si="327"/>
        <v>888</v>
      </c>
      <c r="D892" s="1">
        <f t="shared" si="328"/>
        <v>26</v>
      </c>
      <c r="E892" s="1">
        <f t="shared" si="331"/>
        <v>45123</v>
      </c>
      <c r="F892" s="1" t="str">
        <f t="shared" si="329"/>
        <v>20230716</v>
      </c>
      <c r="G892">
        <f t="shared" si="332"/>
        <v>1</v>
      </c>
      <c r="J892" s="1" t="str">
        <f>INDEX(辅助表!$F$3:$F$14,G892)</f>
        <v>风电调度单元</v>
      </c>
      <c r="K892" s="1" t="str">
        <f t="shared" si="330"/>
        <v>2023-07-16</v>
      </c>
      <c r="L892" s="15" t="str">
        <f ca="1" t="shared" si="333"/>
        <v>24:00</v>
      </c>
      <c r="M892" s="1">
        <f ca="1">SUM(OFFSET('96点'!M$5,(ROW(M892)-ROW(M$5))*4,,4))</f>
        <v>0</v>
      </c>
      <c r="N892" s="1" t="e">
        <f ca="1" t="shared" si="334"/>
        <v>#DIV/0!</v>
      </c>
      <c r="O892" s="1">
        <f ca="1">SUM(OFFSET('96点'!O$5,(ROW(O892)-ROW(O$5))*4,,4))</f>
        <v>0</v>
      </c>
      <c r="P892" s="1">
        <f ca="1">SUM(OFFSET('96点'!P$5,(ROW(P892)-ROW(P$5))*4,,4))</f>
        <v>0</v>
      </c>
      <c r="Q892" s="1" t="e">
        <f ca="1" t="shared" si="335"/>
        <v>#DIV/0!</v>
      </c>
      <c r="R892" s="1" t="e">
        <f ca="1" t="shared" si="336"/>
        <v>#DIV/0!</v>
      </c>
      <c r="S892" s="1">
        <f ca="1">SUM(OFFSET('96点'!S$5,(ROW(S892)-ROW(S$5))*4,,4))</f>
        <v>0</v>
      </c>
      <c r="T892" s="1">
        <f ca="1">SUM(OFFSET('96点'!T$5,(ROW(T892)-ROW(T$5))*4,,4))</f>
        <v>0</v>
      </c>
      <c r="U892" s="1" t="e">
        <f ca="1" t="shared" si="337"/>
        <v>#DIV/0!</v>
      </c>
      <c r="V892" s="1">
        <f ca="1">SUM(OFFSET('96点'!V$5,(ROW(V892)-ROW(V$5))*4,,4))</f>
        <v>0</v>
      </c>
      <c r="W892" s="1">
        <f ca="1">SUM(OFFSET('96点'!W$5,(ROW(W892)-ROW(W$5))*4,,4))</f>
        <v>0</v>
      </c>
      <c r="X892" s="1" t="e">
        <f ca="1" t="shared" si="338"/>
        <v>#DIV/0!</v>
      </c>
      <c r="Y892" s="1" t="e">
        <f ca="1" t="shared" si="339"/>
        <v>#DIV/0!</v>
      </c>
      <c r="Z892" s="1">
        <f ca="1">SUM(OFFSET('96点'!Z$5,(ROW(Z892)-ROW(Z$5))*4,,4))</f>
        <v>0</v>
      </c>
      <c r="AA892" s="1">
        <f ca="1">SUM(OFFSET('96点'!AA$5,(ROW(AA892)-ROW(AA$5))*4,,4))</f>
        <v>0</v>
      </c>
      <c r="AB892" s="1" t="e">
        <f ca="1" t="shared" si="340"/>
        <v>#DIV/0!</v>
      </c>
      <c r="AC892" s="1">
        <f ca="1">SUM(OFFSET('96点'!AC$5,(ROW(AC892)-ROW(AC$5))*4,,4))</f>
        <v>0</v>
      </c>
      <c r="AD892" s="1">
        <f ca="1">SUM(OFFSET('96点'!AD$5,(ROW(AD892)-ROW(AD$5))*4,,4))</f>
        <v>0</v>
      </c>
      <c r="AE892" s="1" t="e">
        <f ca="1" t="shared" si="341"/>
        <v>#DIV/0!</v>
      </c>
      <c r="AF892" s="1" t="e">
        <f ca="1" t="shared" si="342"/>
        <v>#DIV/0!</v>
      </c>
      <c r="AG892" s="1">
        <f ca="1">SUM(OFFSET('96点'!AG$5,(ROW(AG892)-ROW(AG$5))*4,,4))</f>
        <v>0</v>
      </c>
      <c r="AH892" s="1">
        <f ca="1">SUM(OFFSET('96点'!AH$5,(ROW(AH892)-ROW(AH$5))*4,,4))</f>
        <v>0</v>
      </c>
      <c r="AI892" s="1" t="e">
        <f ca="1" t="shared" si="343"/>
        <v>#DIV/0!</v>
      </c>
      <c r="AJ892" s="1">
        <f ca="1">SUM(OFFSET('96点'!AJ$5,(ROW(AJ892)-ROW(AJ$5))*4,,4))</f>
        <v>0</v>
      </c>
      <c r="AK892" s="1">
        <f ca="1">SUM(OFFSET('96点'!AK$5,(ROW(AK892)-ROW(AK$5))*4,,4))</f>
        <v>0</v>
      </c>
      <c r="AL892" s="1" t="e">
        <f ca="1" t="shared" si="344"/>
        <v>#DIV/0!</v>
      </c>
      <c r="AM892" s="1" t="e">
        <f ca="1" t="shared" si="345"/>
        <v>#DIV/0!</v>
      </c>
      <c r="AN892" s="1">
        <f ca="1">SUM(OFFSET('96点'!AN$5,(ROW(AN892)-ROW(AN$5))*4,,4))</f>
        <v>0</v>
      </c>
      <c r="AO892" s="1">
        <f ca="1">SUM(OFFSET('96点'!AO$5,(ROW(AO892)-ROW(AO$5))*4,,4))</f>
        <v>0</v>
      </c>
      <c r="AP892" s="1" t="e">
        <f ca="1" t="shared" si="346"/>
        <v>#DIV/0!</v>
      </c>
      <c r="AQ892" s="1">
        <f ca="1">SUM(OFFSET('96点'!AQ$5,(ROW(AQ892)-ROW(AQ$5))*4,,4))</f>
        <v>0</v>
      </c>
      <c r="AR892" s="1">
        <f ca="1">SUM(OFFSET('96点'!AR$5,(ROW(AR892)-ROW(AR$5))*4,,4))</f>
        <v>0</v>
      </c>
      <c r="AS892" s="1" t="e">
        <f ca="1" t="shared" si="347"/>
        <v>#DIV/0!</v>
      </c>
      <c r="AT892" s="1" t="e">
        <f ca="1" t="shared" si="348"/>
        <v>#DIV/0!</v>
      </c>
      <c r="AU892" s="1">
        <f ca="1">SUM(OFFSET('96点'!AU$5,(ROW(AU892)-ROW(AU$5))*4,,4))</f>
        <v>0</v>
      </c>
      <c r="AV892" s="1">
        <f ca="1">SUM(OFFSET('96点'!AV$5,(ROW(AV892)-ROW(AV$5))*4,,4))</f>
        <v>0</v>
      </c>
      <c r="AW892" s="1" t="e">
        <f ca="1" t="shared" si="349"/>
        <v>#DIV/0!</v>
      </c>
      <c r="AX892" s="1">
        <f ca="1">SUM(OFFSET('96点'!AX$5,(ROW(AX892)-ROW(AX$5))*4,,4))</f>
        <v>0</v>
      </c>
      <c r="AY892" s="1">
        <f ca="1">SUM(OFFSET('96点'!AY$5,(ROW(AY892)-ROW(AY$5))*4,,4))</f>
        <v>0</v>
      </c>
      <c r="AZ892" s="1" t="e">
        <f ca="1" t="shared" si="350"/>
        <v>#DIV/0!</v>
      </c>
      <c r="BA892" s="1" t="e">
        <f ca="1" t="shared" si="351"/>
        <v>#DIV/0!</v>
      </c>
      <c r="BB892" s="1">
        <f ca="1">SUM(OFFSET('96点'!BB$5,(ROW(BB892)-ROW(BB$5))*4,,4))</f>
        <v>0</v>
      </c>
    </row>
    <row r="893" spans="3:54">
      <c r="C893" s="1">
        <f t="shared" si="327"/>
        <v>889</v>
      </c>
      <c r="D893" s="1">
        <f t="shared" si="328"/>
        <v>3</v>
      </c>
      <c r="E893" s="1">
        <f t="shared" si="331"/>
        <v>45123</v>
      </c>
      <c r="F893" s="1" t="str">
        <f t="shared" si="329"/>
        <v>20230716</v>
      </c>
      <c r="G893">
        <f t="shared" si="332"/>
        <v>2</v>
      </c>
      <c r="J893" s="1" t="str">
        <f>INDEX(辅助表!$F$3:$F$14,G893)</f>
        <v>测试机组#1调度单元</v>
      </c>
      <c r="K893" s="1" t="str">
        <f t="shared" si="330"/>
        <v>2023-07-16</v>
      </c>
      <c r="L893" s="3">
        <f ca="1" t="shared" si="333"/>
        <v>0.0416666666666667</v>
      </c>
      <c r="M893" s="1">
        <f ca="1">SUM(OFFSET('96点'!M$5,(ROW(M893)-ROW(M$5))*4,,4))</f>
        <v>0</v>
      </c>
      <c r="N893" s="1" t="e">
        <f ca="1" t="shared" si="334"/>
        <v>#DIV/0!</v>
      </c>
      <c r="O893" s="1">
        <f ca="1">SUM(OFFSET('96点'!O$5,(ROW(O893)-ROW(O$5))*4,,4))</f>
        <v>0</v>
      </c>
      <c r="P893" s="1">
        <f ca="1">SUM(OFFSET('96点'!P$5,(ROW(P893)-ROW(P$5))*4,,4))</f>
        <v>0</v>
      </c>
      <c r="Q893" s="1" t="e">
        <f ca="1" t="shared" si="335"/>
        <v>#DIV/0!</v>
      </c>
      <c r="R893" s="1" t="e">
        <f ca="1" t="shared" si="336"/>
        <v>#DIV/0!</v>
      </c>
      <c r="S893" s="1">
        <f ca="1">SUM(OFFSET('96点'!S$5,(ROW(S893)-ROW(S$5))*4,,4))</f>
        <v>0</v>
      </c>
      <c r="T893" s="1">
        <f ca="1">SUM(OFFSET('96点'!T$5,(ROW(T893)-ROW(T$5))*4,,4))</f>
        <v>0</v>
      </c>
      <c r="U893" s="1" t="e">
        <f ca="1" t="shared" si="337"/>
        <v>#DIV/0!</v>
      </c>
      <c r="V893" s="1">
        <f ca="1">SUM(OFFSET('96点'!V$5,(ROW(V893)-ROW(V$5))*4,,4))</f>
        <v>0</v>
      </c>
      <c r="W893" s="1">
        <f ca="1">SUM(OFFSET('96点'!W$5,(ROW(W893)-ROW(W$5))*4,,4))</f>
        <v>0</v>
      </c>
      <c r="X893" s="1" t="e">
        <f ca="1" t="shared" si="338"/>
        <v>#DIV/0!</v>
      </c>
      <c r="Y893" s="1" t="e">
        <f ca="1" t="shared" si="339"/>
        <v>#DIV/0!</v>
      </c>
      <c r="Z893" s="1">
        <f ca="1">SUM(OFFSET('96点'!Z$5,(ROW(Z893)-ROW(Z$5))*4,,4))</f>
        <v>0</v>
      </c>
      <c r="AA893" s="1">
        <f ca="1">SUM(OFFSET('96点'!AA$5,(ROW(AA893)-ROW(AA$5))*4,,4))</f>
        <v>0</v>
      </c>
      <c r="AB893" s="1" t="e">
        <f ca="1" t="shared" si="340"/>
        <v>#DIV/0!</v>
      </c>
      <c r="AC893" s="1">
        <f ca="1">SUM(OFFSET('96点'!AC$5,(ROW(AC893)-ROW(AC$5))*4,,4))</f>
        <v>0</v>
      </c>
      <c r="AD893" s="1">
        <f ca="1">SUM(OFFSET('96点'!AD$5,(ROW(AD893)-ROW(AD$5))*4,,4))</f>
        <v>0</v>
      </c>
      <c r="AE893" s="1" t="e">
        <f ca="1" t="shared" si="341"/>
        <v>#DIV/0!</v>
      </c>
      <c r="AF893" s="1" t="e">
        <f ca="1" t="shared" si="342"/>
        <v>#DIV/0!</v>
      </c>
      <c r="AG893" s="1">
        <f ca="1">SUM(OFFSET('96点'!AG$5,(ROW(AG893)-ROW(AG$5))*4,,4))</f>
        <v>0</v>
      </c>
      <c r="AH893" s="1">
        <f ca="1">SUM(OFFSET('96点'!AH$5,(ROW(AH893)-ROW(AH$5))*4,,4))</f>
        <v>0</v>
      </c>
      <c r="AI893" s="1" t="e">
        <f ca="1" t="shared" si="343"/>
        <v>#DIV/0!</v>
      </c>
      <c r="AJ893" s="1">
        <f ca="1">SUM(OFFSET('96点'!AJ$5,(ROW(AJ893)-ROW(AJ$5))*4,,4))</f>
        <v>0</v>
      </c>
      <c r="AK893" s="1">
        <f ca="1">SUM(OFFSET('96点'!AK$5,(ROW(AK893)-ROW(AK$5))*4,,4))</f>
        <v>0</v>
      </c>
      <c r="AL893" s="1" t="e">
        <f ca="1" t="shared" si="344"/>
        <v>#DIV/0!</v>
      </c>
      <c r="AM893" s="1" t="e">
        <f ca="1" t="shared" si="345"/>
        <v>#DIV/0!</v>
      </c>
      <c r="AN893" s="1">
        <f ca="1">SUM(OFFSET('96点'!AN$5,(ROW(AN893)-ROW(AN$5))*4,,4))</f>
        <v>0</v>
      </c>
      <c r="AO893" s="1">
        <f ca="1">SUM(OFFSET('96点'!AO$5,(ROW(AO893)-ROW(AO$5))*4,,4))</f>
        <v>0</v>
      </c>
      <c r="AP893" s="1" t="e">
        <f ca="1" t="shared" si="346"/>
        <v>#DIV/0!</v>
      </c>
      <c r="AQ893" s="1">
        <f ca="1">SUM(OFFSET('96点'!AQ$5,(ROW(AQ893)-ROW(AQ$5))*4,,4))</f>
        <v>0</v>
      </c>
      <c r="AR893" s="1">
        <f ca="1">SUM(OFFSET('96点'!AR$5,(ROW(AR893)-ROW(AR$5))*4,,4))</f>
        <v>0</v>
      </c>
      <c r="AS893" s="1" t="e">
        <f ca="1" t="shared" si="347"/>
        <v>#DIV/0!</v>
      </c>
      <c r="AT893" s="1" t="e">
        <f ca="1" t="shared" si="348"/>
        <v>#DIV/0!</v>
      </c>
      <c r="AU893" s="1">
        <f ca="1">SUM(OFFSET('96点'!AU$5,(ROW(AU893)-ROW(AU$5))*4,,4))</f>
        <v>0</v>
      </c>
      <c r="AV893" s="1">
        <f ca="1">SUM(OFFSET('96点'!AV$5,(ROW(AV893)-ROW(AV$5))*4,,4))</f>
        <v>0</v>
      </c>
      <c r="AW893" s="1" t="e">
        <f ca="1" t="shared" si="349"/>
        <v>#DIV/0!</v>
      </c>
      <c r="AX893" s="1">
        <f ca="1">SUM(OFFSET('96点'!AX$5,(ROW(AX893)-ROW(AX$5))*4,,4))</f>
        <v>0</v>
      </c>
      <c r="AY893" s="1">
        <f ca="1">SUM(OFFSET('96点'!AY$5,(ROW(AY893)-ROW(AY$5))*4,,4))</f>
        <v>0</v>
      </c>
      <c r="AZ893" s="1" t="e">
        <f ca="1" t="shared" si="350"/>
        <v>#DIV/0!</v>
      </c>
      <c r="BA893" s="1" t="e">
        <f ca="1" t="shared" si="351"/>
        <v>#DIV/0!</v>
      </c>
      <c r="BB893" s="1">
        <f ca="1">SUM(OFFSET('96点'!BB$5,(ROW(BB893)-ROW(BB$5))*4,,4))</f>
        <v>0</v>
      </c>
    </row>
    <row r="894" spans="3:54">
      <c r="C894" s="1">
        <f t="shared" si="327"/>
        <v>890</v>
      </c>
      <c r="D894" s="1">
        <f t="shared" si="328"/>
        <v>4</v>
      </c>
      <c r="E894" s="1">
        <f t="shared" si="331"/>
        <v>45123</v>
      </c>
      <c r="F894" s="1" t="str">
        <f t="shared" si="329"/>
        <v>20230716</v>
      </c>
      <c r="G894">
        <f t="shared" si="332"/>
        <v>2</v>
      </c>
      <c r="J894" s="1" t="str">
        <f>INDEX(辅助表!$F$3:$F$14,G894)</f>
        <v>测试机组#1调度单元</v>
      </c>
      <c r="K894" s="1" t="str">
        <f t="shared" si="330"/>
        <v>2023-07-16</v>
      </c>
      <c r="L894" s="3">
        <f ca="1" t="shared" si="333"/>
        <v>0.0833333333333333</v>
      </c>
      <c r="M894" s="1">
        <f ca="1">SUM(OFFSET('96点'!M$5,(ROW(M894)-ROW(M$5))*4,,4))</f>
        <v>0</v>
      </c>
      <c r="N894" s="1" t="e">
        <f ca="1" t="shared" si="334"/>
        <v>#DIV/0!</v>
      </c>
      <c r="O894" s="1">
        <f ca="1">SUM(OFFSET('96点'!O$5,(ROW(O894)-ROW(O$5))*4,,4))</f>
        <v>0</v>
      </c>
      <c r="P894" s="1">
        <f ca="1">SUM(OFFSET('96点'!P$5,(ROW(P894)-ROW(P$5))*4,,4))</f>
        <v>0</v>
      </c>
      <c r="Q894" s="1" t="e">
        <f ca="1" t="shared" si="335"/>
        <v>#DIV/0!</v>
      </c>
      <c r="R894" s="1" t="e">
        <f ca="1" t="shared" si="336"/>
        <v>#DIV/0!</v>
      </c>
      <c r="S894" s="1">
        <f ca="1">SUM(OFFSET('96点'!S$5,(ROW(S894)-ROW(S$5))*4,,4))</f>
        <v>0</v>
      </c>
      <c r="T894" s="1">
        <f ca="1">SUM(OFFSET('96点'!T$5,(ROW(T894)-ROW(T$5))*4,,4))</f>
        <v>0</v>
      </c>
      <c r="U894" s="1" t="e">
        <f ca="1" t="shared" si="337"/>
        <v>#DIV/0!</v>
      </c>
      <c r="V894" s="1">
        <f ca="1">SUM(OFFSET('96点'!V$5,(ROW(V894)-ROW(V$5))*4,,4))</f>
        <v>0</v>
      </c>
      <c r="W894" s="1">
        <f ca="1">SUM(OFFSET('96点'!W$5,(ROW(W894)-ROW(W$5))*4,,4))</f>
        <v>0</v>
      </c>
      <c r="X894" s="1" t="e">
        <f ca="1" t="shared" si="338"/>
        <v>#DIV/0!</v>
      </c>
      <c r="Y894" s="1" t="e">
        <f ca="1" t="shared" si="339"/>
        <v>#DIV/0!</v>
      </c>
      <c r="Z894" s="1">
        <f ca="1">SUM(OFFSET('96点'!Z$5,(ROW(Z894)-ROW(Z$5))*4,,4))</f>
        <v>0</v>
      </c>
      <c r="AA894" s="1">
        <f ca="1">SUM(OFFSET('96点'!AA$5,(ROW(AA894)-ROW(AA$5))*4,,4))</f>
        <v>0</v>
      </c>
      <c r="AB894" s="1" t="e">
        <f ca="1" t="shared" si="340"/>
        <v>#DIV/0!</v>
      </c>
      <c r="AC894" s="1">
        <f ca="1">SUM(OFFSET('96点'!AC$5,(ROW(AC894)-ROW(AC$5))*4,,4))</f>
        <v>0</v>
      </c>
      <c r="AD894" s="1">
        <f ca="1">SUM(OFFSET('96点'!AD$5,(ROW(AD894)-ROW(AD$5))*4,,4))</f>
        <v>0</v>
      </c>
      <c r="AE894" s="1" t="e">
        <f ca="1" t="shared" si="341"/>
        <v>#DIV/0!</v>
      </c>
      <c r="AF894" s="1" t="e">
        <f ca="1" t="shared" si="342"/>
        <v>#DIV/0!</v>
      </c>
      <c r="AG894" s="1">
        <f ca="1">SUM(OFFSET('96点'!AG$5,(ROW(AG894)-ROW(AG$5))*4,,4))</f>
        <v>0</v>
      </c>
      <c r="AH894" s="1">
        <f ca="1">SUM(OFFSET('96点'!AH$5,(ROW(AH894)-ROW(AH$5))*4,,4))</f>
        <v>0</v>
      </c>
      <c r="AI894" s="1" t="e">
        <f ca="1" t="shared" si="343"/>
        <v>#DIV/0!</v>
      </c>
      <c r="AJ894" s="1">
        <f ca="1">SUM(OFFSET('96点'!AJ$5,(ROW(AJ894)-ROW(AJ$5))*4,,4))</f>
        <v>0</v>
      </c>
      <c r="AK894" s="1">
        <f ca="1">SUM(OFFSET('96点'!AK$5,(ROW(AK894)-ROW(AK$5))*4,,4))</f>
        <v>0</v>
      </c>
      <c r="AL894" s="1" t="e">
        <f ca="1" t="shared" si="344"/>
        <v>#DIV/0!</v>
      </c>
      <c r="AM894" s="1" t="e">
        <f ca="1" t="shared" si="345"/>
        <v>#DIV/0!</v>
      </c>
      <c r="AN894" s="1">
        <f ca="1">SUM(OFFSET('96点'!AN$5,(ROW(AN894)-ROW(AN$5))*4,,4))</f>
        <v>0</v>
      </c>
      <c r="AO894" s="1">
        <f ca="1">SUM(OFFSET('96点'!AO$5,(ROW(AO894)-ROW(AO$5))*4,,4))</f>
        <v>0</v>
      </c>
      <c r="AP894" s="1" t="e">
        <f ca="1" t="shared" si="346"/>
        <v>#DIV/0!</v>
      </c>
      <c r="AQ894" s="1">
        <f ca="1">SUM(OFFSET('96点'!AQ$5,(ROW(AQ894)-ROW(AQ$5))*4,,4))</f>
        <v>0</v>
      </c>
      <c r="AR894" s="1">
        <f ca="1">SUM(OFFSET('96点'!AR$5,(ROW(AR894)-ROW(AR$5))*4,,4))</f>
        <v>0</v>
      </c>
      <c r="AS894" s="1" t="e">
        <f ca="1" t="shared" si="347"/>
        <v>#DIV/0!</v>
      </c>
      <c r="AT894" s="1" t="e">
        <f ca="1" t="shared" si="348"/>
        <v>#DIV/0!</v>
      </c>
      <c r="AU894" s="1">
        <f ca="1">SUM(OFFSET('96点'!AU$5,(ROW(AU894)-ROW(AU$5))*4,,4))</f>
        <v>0</v>
      </c>
      <c r="AV894" s="1">
        <f ca="1">SUM(OFFSET('96点'!AV$5,(ROW(AV894)-ROW(AV$5))*4,,4))</f>
        <v>0</v>
      </c>
      <c r="AW894" s="1" t="e">
        <f ca="1" t="shared" si="349"/>
        <v>#DIV/0!</v>
      </c>
      <c r="AX894" s="1">
        <f ca="1">SUM(OFFSET('96点'!AX$5,(ROW(AX894)-ROW(AX$5))*4,,4))</f>
        <v>0</v>
      </c>
      <c r="AY894" s="1">
        <f ca="1">SUM(OFFSET('96点'!AY$5,(ROW(AY894)-ROW(AY$5))*4,,4))</f>
        <v>0</v>
      </c>
      <c r="AZ894" s="1" t="e">
        <f ca="1" t="shared" si="350"/>
        <v>#DIV/0!</v>
      </c>
      <c r="BA894" s="1" t="e">
        <f ca="1" t="shared" si="351"/>
        <v>#DIV/0!</v>
      </c>
      <c r="BB894" s="1">
        <f ca="1">SUM(OFFSET('96点'!BB$5,(ROW(BB894)-ROW(BB$5))*4,,4))</f>
        <v>0</v>
      </c>
    </row>
    <row r="895" spans="3:54">
      <c r="C895" s="1">
        <f t="shared" si="327"/>
        <v>891</v>
      </c>
      <c r="D895" s="1">
        <f t="shared" si="328"/>
        <v>5</v>
      </c>
      <c r="E895" s="1">
        <f t="shared" si="331"/>
        <v>45123</v>
      </c>
      <c r="F895" s="1" t="str">
        <f t="shared" si="329"/>
        <v>20230716</v>
      </c>
      <c r="G895">
        <f t="shared" si="332"/>
        <v>2</v>
      </c>
      <c r="J895" s="1" t="str">
        <f>INDEX(辅助表!$F$3:$F$14,G895)</f>
        <v>测试机组#1调度单元</v>
      </c>
      <c r="K895" s="1" t="str">
        <f t="shared" si="330"/>
        <v>2023-07-16</v>
      </c>
      <c r="L895" s="3">
        <f ca="1" t="shared" si="333"/>
        <v>0.125</v>
      </c>
      <c r="M895" s="1">
        <f ca="1">SUM(OFFSET('96点'!M$5,(ROW(M895)-ROW(M$5))*4,,4))</f>
        <v>0</v>
      </c>
      <c r="N895" s="1" t="e">
        <f ca="1" t="shared" si="334"/>
        <v>#DIV/0!</v>
      </c>
      <c r="O895" s="1">
        <f ca="1">SUM(OFFSET('96点'!O$5,(ROW(O895)-ROW(O$5))*4,,4))</f>
        <v>0</v>
      </c>
      <c r="P895" s="1">
        <f ca="1">SUM(OFFSET('96点'!P$5,(ROW(P895)-ROW(P$5))*4,,4))</f>
        <v>0</v>
      </c>
      <c r="Q895" s="1" t="e">
        <f ca="1" t="shared" si="335"/>
        <v>#DIV/0!</v>
      </c>
      <c r="R895" s="1" t="e">
        <f ca="1" t="shared" si="336"/>
        <v>#DIV/0!</v>
      </c>
      <c r="S895" s="1">
        <f ca="1">SUM(OFFSET('96点'!S$5,(ROW(S895)-ROW(S$5))*4,,4))</f>
        <v>0</v>
      </c>
      <c r="T895" s="1">
        <f ca="1">SUM(OFFSET('96点'!T$5,(ROW(T895)-ROW(T$5))*4,,4))</f>
        <v>0</v>
      </c>
      <c r="U895" s="1" t="e">
        <f ca="1" t="shared" si="337"/>
        <v>#DIV/0!</v>
      </c>
      <c r="V895" s="1">
        <f ca="1">SUM(OFFSET('96点'!V$5,(ROW(V895)-ROW(V$5))*4,,4))</f>
        <v>0</v>
      </c>
      <c r="W895" s="1">
        <f ca="1">SUM(OFFSET('96点'!W$5,(ROW(W895)-ROW(W$5))*4,,4))</f>
        <v>0</v>
      </c>
      <c r="X895" s="1" t="e">
        <f ca="1" t="shared" si="338"/>
        <v>#DIV/0!</v>
      </c>
      <c r="Y895" s="1" t="e">
        <f ca="1" t="shared" si="339"/>
        <v>#DIV/0!</v>
      </c>
      <c r="Z895" s="1">
        <f ca="1">SUM(OFFSET('96点'!Z$5,(ROW(Z895)-ROW(Z$5))*4,,4))</f>
        <v>0</v>
      </c>
      <c r="AA895" s="1">
        <f ca="1">SUM(OFFSET('96点'!AA$5,(ROW(AA895)-ROW(AA$5))*4,,4))</f>
        <v>0</v>
      </c>
      <c r="AB895" s="1" t="e">
        <f ca="1" t="shared" si="340"/>
        <v>#DIV/0!</v>
      </c>
      <c r="AC895" s="1">
        <f ca="1">SUM(OFFSET('96点'!AC$5,(ROW(AC895)-ROW(AC$5))*4,,4))</f>
        <v>0</v>
      </c>
      <c r="AD895" s="1">
        <f ca="1">SUM(OFFSET('96点'!AD$5,(ROW(AD895)-ROW(AD$5))*4,,4))</f>
        <v>0</v>
      </c>
      <c r="AE895" s="1" t="e">
        <f ca="1" t="shared" si="341"/>
        <v>#DIV/0!</v>
      </c>
      <c r="AF895" s="1" t="e">
        <f ca="1" t="shared" si="342"/>
        <v>#DIV/0!</v>
      </c>
      <c r="AG895" s="1">
        <f ca="1">SUM(OFFSET('96点'!AG$5,(ROW(AG895)-ROW(AG$5))*4,,4))</f>
        <v>0</v>
      </c>
      <c r="AH895" s="1">
        <f ca="1">SUM(OFFSET('96点'!AH$5,(ROW(AH895)-ROW(AH$5))*4,,4))</f>
        <v>0</v>
      </c>
      <c r="AI895" s="1" t="e">
        <f ca="1" t="shared" si="343"/>
        <v>#DIV/0!</v>
      </c>
      <c r="AJ895" s="1">
        <f ca="1">SUM(OFFSET('96点'!AJ$5,(ROW(AJ895)-ROW(AJ$5))*4,,4))</f>
        <v>0</v>
      </c>
      <c r="AK895" s="1">
        <f ca="1">SUM(OFFSET('96点'!AK$5,(ROW(AK895)-ROW(AK$5))*4,,4))</f>
        <v>0</v>
      </c>
      <c r="AL895" s="1" t="e">
        <f ca="1" t="shared" si="344"/>
        <v>#DIV/0!</v>
      </c>
      <c r="AM895" s="1" t="e">
        <f ca="1" t="shared" si="345"/>
        <v>#DIV/0!</v>
      </c>
      <c r="AN895" s="1">
        <f ca="1">SUM(OFFSET('96点'!AN$5,(ROW(AN895)-ROW(AN$5))*4,,4))</f>
        <v>0</v>
      </c>
      <c r="AO895" s="1">
        <f ca="1">SUM(OFFSET('96点'!AO$5,(ROW(AO895)-ROW(AO$5))*4,,4))</f>
        <v>0</v>
      </c>
      <c r="AP895" s="1" t="e">
        <f ca="1" t="shared" si="346"/>
        <v>#DIV/0!</v>
      </c>
      <c r="AQ895" s="1">
        <f ca="1">SUM(OFFSET('96点'!AQ$5,(ROW(AQ895)-ROW(AQ$5))*4,,4))</f>
        <v>0</v>
      </c>
      <c r="AR895" s="1">
        <f ca="1">SUM(OFFSET('96点'!AR$5,(ROW(AR895)-ROW(AR$5))*4,,4))</f>
        <v>0</v>
      </c>
      <c r="AS895" s="1" t="e">
        <f ca="1" t="shared" si="347"/>
        <v>#DIV/0!</v>
      </c>
      <c r="AT895" s="1" t="e">
        <f ca="1" t="shared" si="348"/>
        <v>#DIV/0!</v>
      </c>
      <c r="AU895" s="1">
        <f ca="1">SUM(OFFSET('96点'!AU$5,(ROW(AU895)-ROW(AU$5))*4,,4))</f>
        <v>0</v>
      </c>
      <c r="AV895" s="1">
        <f ca="1">SUM(OFFSET('96点'!AV$5,(ROW(AV895)-ROW(AV$5))*4,,4))</f>
        <v>0</v>
      </c>
      <c r="AW895" s="1" t="e">
        <f ca="1" t="shared" si="349"/>
        <v>#DIV/0!</v>
      </c>
      <c r="AX895" s="1">
        <f ca="1">SUM(OFFSET('96点'!AX$5,(ROW(AX895)-ROW(AX$5))*4,,4))</f>
        <v>0</v>
      </c>
      <c r="AY895" s="1">
        <f ca="1">SUM(OFFSET('96点'!AY$5,(ROW(AY895)-ROW(AY$5))*4,,4))</f>
        <v>0</v>
      </c>
      <c r="AZ895" s="1" t="e">
        <f ca="1" t="shared" si="350"/>
        <v>#DIV/0!</v>
      </c>
      <c r="BA895" s="1" t="e">
        <f ca="1" t="shared" si="351"/>
        <v>#DIV/0!</v>
      </c>
      <c r="BB895" s="1">
        <f ca="1">SUM(OFFSET('96点'!BB$5,(ROW(BB895)-ROW(BB$5))*4,,4))</f>
        <v>0</v>
      </c>
    </row>
    <row r="896" spans="3:54">
      <c r="C896" s="1">
        <f t="shared" si="327"/>
        <v>892</v>
      </c>
      <c r="D896" s="1">
        <f t="shared" si="328"/>
        <v>6</v>
      </c>
      <c r="E896" s="1">
        <f t="shared" si="331"/>
        <v>45123</v>
      </c>
      <c r="F896" s="1" t="str">
        <f t="shared" si="329"/>
        <v>20230716</v>
      </c>
      <c r="G896">
        <f t="shared" si="332"/>
        <v>2</v>
      </c>
      <c r="J896" s="1" t="str">
        <f>INDEX(辅助表!$F$3:$F$14,G896)</f>
        <v>测试机组#1调度单元</v>
      </c>
      <c r="K896" s="1" t="str">
        <f t="shared" si="330"/>
        <v>2023-07-16</v>
      </c>
      <c r="L896" s="3">
        <f ca="1" t="shared" si="333"/>
        <v>0.166666666666667</v>
      </c>
      <c r="M896" s="1">
        <f ca="1">SUM(OFFSET('96点'!M$5,(ROW(M896)-ROW(M$5))*4,,4))</f>
        <v>0</v>
      </c>
      <c r="N896" s="1" t="e">
        <f ca="1" t="shared" si="334"/>
        <v>#DIV/0!</v>
      </c>
      <c r="O896" s="1">
        <f ca="1">SUM(OFFSET('96点'!O$5,(ROW(O896)-ROW(O$5))*4,,4))</f>
        <v>0</v>
      </c>
      <c r="P896" s="1">
        <f ca="1">SUM(OFFSET('96点'!P$5,(ROW(P896)-ROW(P$5))*4,,4))</f>
        <v>0</v>
      </c>
      <c r="Q896" s="1" t="e">
        <f ca="1" t="shared" si="335"/>
        <v>#DIV/0!</v>
      </c>
      <c r="R896" s="1" t="e">
        <f ca="1" t="shared" si="336"/>
        <v>#DIV/0!</v>
      </c>
      <c r="S896" s="1">
        <f ca="1">SUM(OFFSET('96点'!S$5,(ROW(S896)-ROW(S$5))*4,,4))</f>
        <v>0</v>
      </c>
      <c r="T896" s="1">
        <f ca="1">SUM(OFFSET('96点'!T$5,(ROW(T896)-ROW(T$5))*4,,4))</f>
        <v>0</v>
      </c>
      <c r="U896" s="1" t="e">
        <f ca="1" t="shared" si="337"/>
        <v>#DIV/0!</v>
      </c>
      <c r="V896" s="1">
        <f ca="1">SUM(OFFSET('96点'!V$5,(ROW(V896)-ROW(V$5))*4,,4))</f>
        <v>0</v>
      </c>
      <c r="W896" s="1">
        <f ca="1">SUM(OFFSET('96点'!W$5,(ROW(W896)-ROW(W$5))*4,,4))</f>
        <v>0</v>
      </c>
      <c r="X896" s="1" t="e">
        <f ca="1" t="shared" si="338"/>
        <v>#DIV/0!</v>
      </c>
      <c r="Y896" s="1" t="e">
        <f ca="1" t="shared" si="339"/>
        <v>#DIV/0!</v>
      </c>
      <c r="Z896" s="1">
        <f ca="1">SUM(OFFSET('96点'!Z$5,(ROW(Z896)-ROW(Z$5))*4,,4))</f>
        <v>0</v>
      </c>
      <c r="AA896" s="1">
        <f ca="1">SUM(OFFSET('96点'!AA$5,(ROW(AA896)-ROW(AA$5))*4,,4))</f>
        <v>0</v>
      </c>
      <c r="AB896" s="1" t="e">
        <f ca="1" t="shared" si="340"/>
        <v>#DIV/0!</v>
      </c>
      <c r="AC896" s="1">
        <f ca="1">SUM(OFFSET('96点'!AC$5,(ROW(AC896)-ROW(AC$5))*4,,4))</f>
        <v>0</v>
      </c>
      <c r="AD896" s="1">
        <f ca="1">SUM(OFFSET('96点'!AD$5,(ROW(AD896)-ROW(AD$5))*4,,4))</f>
        <v>0</v>
      </c>
      <c r="AE896" s="1" t="e">
        <f ca="1" t="shared" si="341"/>
        <v>#DIV/0!</v>
      </c>
      <c r="AF896" s="1" t="e">
        <f ca="1" t="shared" si="342"/>
        <v>#DIV/0!</v>
      </c>
      <c r="AG896" s="1">
        <f ca="1">SUM(OFFSET('96点'!AG$5,(ROW(AG896)-ROW(AG$5))*4,,4))</f>
        <v>0</v>
      </c>
      <c r="AH896" s="1">
        <f ca="1">SUM(OFFSET('96点'!AH$5,(ROW(AH896)-ROW(AH$5))*4,,4))</f>
        <v>0</v>
      </c>
      <c r="AI896" s="1" t="e">
        <f ca="1" t="shared" si="343"/>
        <v>#DIV/0!</v>
      </c>
      <c r="AJ896" s="1">
        <f ca="1">SUM(OFFSET('96点'!AJ$5,(ROW(AJ896)-ROW(AJ$5))*4,,4))</f>
        <v>0</v>
      </c>
      <c r="AK896" s="1">
        <f ca="1">SUM(OFFSET('96点'!AK$5,(ROW(AK896)-ROW(AK$5))*4,,4))</f>
        <v>0</v>
      </c>
      <c r="AL896" s="1" t="e">
        <f ca="1" t="shared" si="344"/>
        <v>#DIV/0!</v>
      </c>
      <c r="AM896" s="1" t="e">
        <f ca="1" t="shared" si="345"/>
        <v>#DIV/0!</v>
      </c>
      <c r="AN896" s="1">
        <f ca="1">SUM(OFFSET('96点'!AN$5,(ROW(AN896)-ROW(AN$5))*4,,4))</f>
        <v>0</v>
      </c>
      <c r="AO896" s="1">
        <f ca="1">SUM(OFFSET('96点'!AO$5,(ROW(AO896)-ROW(AO$5))*4,,4))</f>
        <v>0</v>
      </c>
      <c r="AP896" s="1" t="e">
        <f ca="1" t="shared" si="346"/>
        <v>#DIV/0!</v>
      </c>
      <c r="AQ896" s="1">
        <f ca="1">SUM(OFFSET('96点'!AQ$5,(ROW(AQ896)-ROW(AQ$5))*4,,4))</f>
        <v>0</v>
      </c>
      <c r="AR896" s="1">
        <f ca="1">SUM(OFFSET('96点'!AR$5,(ROW(AR896)-ROW(AR$5))*4,,4))</f>
        <v>0</v>
      </c>
      <c r="AS896" s="1" t="e">
        <f ca="1" t="shared" si="347"/>
        <v>#DIV/0!</v>
      </c>
      <c r="AT896" s="1" t="e">
        <f ca="1" t="shared" si="348"/>
        <v>#DIV/0!</v>
      </c>
      <c r="AU896" s="1">
        <f ca="1">SUM(OFFSET('96点'!AU$5,(ROW(AU896)-ROW(AU$5))*4,,4))</f>
        <v>0</v>
      </c>
      <c r="AV896" s="1">
        <f ca="1">SUM(OFFSET('96点'!AV$5,(ROW(AV896)-ROW(AV$5))*4,,4))</f>
        <v>0</v>
      </c>
      <c r="AW896" s="1" t="e">
        <f ca="1" t="shared" si="349"/>
        <v>#DIV/0!</v>
      </c>
      <c r="AX896" s="1">
        <f ca="1">SUM(OFFSET('96点'!AX$5,(ROW(AX896)-ROW(AX$5))*4,,4))</f>
        <v>0</v>
      </c>
      <c r="AY896" s="1">
        <f ca="1">SUM(OFFSET('96点'!AY$5,(ROW(AY896)-ROW(AY$5))*4,,4))</f>
        <v>0</v>
      </c>
      <c r="AZ896" s="1" t="e">
        <f ca="1" t="shared" si="350"/>
        <v>#DIV/0!</v>
      </c>
      <c r="BA896" s="1" t="e">
        <f ca="1" t="shared" si="351"/>
        <v>#DIV/0!</v>
      </c>
      <c r="BB896" s="1">
        <f ca="1">SUM(OFFSET('96点'!BB$5,(ROW(BB896)-ROW(BB$5))*4,,4))</f>
        <v>0</v>
      </c>
    </row>
    <row r="897" spans="3:54">
      <c r="C897" s="1">
        <f t="shared" si="327"/>
        <v>893</v>
      </c>
      <c r="D897" s="1">
        <f t="shared" si="328"/>
        <v>7</v>
      </c>
      <c r="E897" s="1">
        <f t="shared" si="331"/>
        <v>45123</v>
      </c>
      <c r="F897" s="1" t="str">
        <f t="shared" si="329"/>
        <v>20230716</v>
      </c>
      <c r="G897">
        <f t="shared" si="332"/>
        <v>2</v>
      </c>
      <c r="J897" s="1" t="str">
        <f>INDEX(辅助表!$F$3:$F$14,G897)</f>
        <v>测试机组#1调度单元</v>
      </c>
      <c r="K897" s="1" t="str">
        <f t="shared" si="330"/>
        <v>2023-07-16</v>
      </c>
      <c r="L897" s="3">
        <f ca="1" t="shared" si="333"/>
        <v>0.208333333333333</v>
      </c>
      <c r="M897" s="1">
        <f ca="1">SUM(OFFSET('96点'!M$5,(ROW(M897)-ROW(M$5))*4,,4))</f>
        <v>0</v>
      </c>
      <c r="N897" s="1" t="e">
        <f ca="1" t="shared" si="334"/>
        <v>#DIV/0!</v>
      </c>
      <c r="O897" s="1">
        <f ca="1">SUM(OFFSET('96点'!O$5,(ROW(O897)-ROW(O$5))*4,,4))</f>
        <v>0</v>
      </c>
      <c r="P897" s="1">
        <f ca="1">SUM(OFFSET('96点'!P$5,(ROW(P897)-ROW(P$5))*4,,4))</f>
        <v>0</v>
      </c>
      <c r="Q897" s="1" t="e">
        <f ca="1" t="shared" si="335"/>
        <v>#DIV/0!</v>
      </c>
      <c r="R897" s="1" t="e">
        <f ca="1" t="shared" si="336"/>
        <v>#DIV/0!</v>
      </c>
      <c r="S897" s="1">
        <f ca="1">SUM(OFFSET('96点'!S$5,(ROW(S897)-ROW(S$5))*4,,4))</f>
        <v>0</v>
      </c>
      <c r="T897" s="1">
        <f ca="1">SUM(OFFSET('96点'!T$5,(ROW(T897)-ROW(T$5))*4,,4))</f>
        <v>0</v>
      </c>
      <c r="U897" s="1" t="e">
        <f ca="1" t="shared" si="337"/>
        <v>#DIV/0!</v>
      </c>
      <c r="V897" s="1">
        <f ca="1">SUM(OFFSET('96点'!V$5,(ROW(V897)-ROW(V$5))*4,,4))</f>
        <v>0</v>
      </c>
      <c r="W897" s="1">
        <f ca="1">SUM(OFFSET('96点'!W$5,(ROW(W897)-ROW(W$5))*4,,4))</f>
        <v>0</v>
      </c>
      <c r="X897" s="1" t="e">
        <f ca="1" t="shared" si="338"/>
        <v>#DIV/0!</v>
      </c>
      <c r="Y897" s="1" t="e">
        <f ca="1" t="shared" si="339"/>
        <v>#DIV/0!</v>
      </c>
      <c r="Z897" s="1">
        <f ca="1">SUM(OFFSET('96点'!Z$5,(ROW(Z897)-ROW(Z$5))*4,,4))</f>
        <v>0</v>
      </c>
      <c r="AA897" s="1">
        <f ca="1">SUM(OFFSET('96点'!AA$5,(ROW(AA897)-ROW(AA$5))*4,,4))</f>
        <v>0</v>
      </c>
      <c r="AB897" s="1" t="e">
        <f ca="1" t="shared" si="340"/>
        <v>#DIV/0!</v>
      </c>
      <c r="AC897" s="1">
        <f ca="1">SUM(OFFSET('96点'!AC$5,(ROW(AC897)-ROW(AC$5))*4,,4))</f>
        <v>0</v>
      </c>
      <c r="AD897" s="1">
        <f ca="1">SUM(OFFSET('96点'!AD$5,(ROW(AD897)-ROW(AD$5))*4,,4))</f>
        <v>0</v>
      </c>
      <c r="AE897" s="1" t="e">
        <f ca="1" t="shared" si="341"/>
        <v>#DIV/0!</v>
      </c>
      <c r="AF897" s="1" t="e">
        <f ca="1" t="shared" si="342"/>
        <v>#DIV/0!</v>
      </c>
      <c r="AG897" s="1">
        <f ca="1">SUM(OFFSET('96点'!AG$5,(ROW(AG897)-ROW(AG$5))*4,,4))</f>
        <v>0</v>
      </c>
      <c r="AH897" s="1">
        <f ca="1">SUM(OFFSET('96点'!AH$5,(ROW(AH897)-ROW(AH$5))*4,,4))</f>
        <v>0</v>
      </c>
      <c r="AI897" s="1" t="e">
        <f ca="1" t="shared" si="343"/>
        <v>#DIV/0!</v>
      </c>
      <c r="AJ897" s="1">
        <f ca="1">SUM(OFFSET('96点'!AJ$5,(ROW(AJ897)-ROW(AJ$5))*4,,4))</f>
        <v>0</v>
      </c>
      <c r="AK897" s="1">
        <f ca="1">SUM(OFFSET('96点'!AK$5,(ROW(AK897)-ROW(AK$5))*4,,4))</f>
        <v>0</v>
      </c>
      <c r="AL897" s="1" t="e">
        <f ca="1" t="shared" si="344"/>
        <v>#DIV/0!</v>
      </c>
      <c r="AM897" s="1" t="e">
        <f ca="1" t="shared" si="345"/>
        <v>#DIV/0!</v>
      </c>
      <c r="AN897" s="1">
        <f ca="1">SUM(OFFSET('96点'!AN$5,(ROW(AN897)-ROW(AN$5))*4,,4))</f>
        <v>0</v>
      </c>
      <c r="AO897" s="1">
        <f ca="1">SUM(OFFSET('96点'!AO$5,(ROW(AO897)-ROW(AO$5))*4,,4))</f>
        <v>0</v>
      </c>
      <c r="AP897" s="1" t="e">
        <f ca="1" t="shared" si="346"/>
        <v>#DIV/0!</v>
      </c>
      <c r="AQ897" s="1">
        <f ca="1">SUM(OFFSET('96点'!AQ$5,(ROW(AQ897)-ROW(AQ$5))*4,,4))</f>
        <v>0</v>
      </c>
      <c r="AR897" s="1">
        <f ca="1">SUM(OFFSET('96点'!AR$5,(ROW(AR897)-ROW(AR$5))*4,,4))</f>
        <v>0</v>
      </c>
      <c r="AS897" s="1" t="e">
        <f ca="1" t="shared" si="347"/>
        <v>#DIV/0!</v>
      </c>
      <c r="AT897" s="1" t="e">
        <f ca="1" t="shared" si="348"/>
        <v>#DIV/0!</v>
      </c>
      <c r="AU897" s="1">
        <f ca="1">SUM(OFFSET('96点'!AU$5,(ROW(AU897)-ROW(AU$5))*4,,4))</f>
        <v>0</v>
      </c>
      <c r="AV897" s="1">
        <f ca="1">SUM(OFFSET('96点'!AV$5,(ROW(AV897)-ROW(AV$5))*4,,4))</f>
        <v>0</v>
      </c>
      <c r="AW897" s="1" t="e">
        <f ca="1" t="shared" si="349"/>
        <v>#DIV/0!</v>
      </c>
      <c r="AX897" s="1">
        <f ca="1">SUM(OFFSET('96点'!AX$5,(ROW(AX897)-ROW(AX$5))*4,,4))</f>
        <v>0</v>
      </c>
      <c r="AY897" s="1">
        <f ca="1">SUM(OFFSET('96点'!AY$5,(ROW(AY897)-ROW(AY$5))*4,,4))</f>
        <v>0</v>
      </c>
      <c r="AZ897" s="1" t="e">
        <f ca="1" t="shared" si="350"/>
        <v>#DIV/0!</v>
      </c>
      <c r="BA897" s="1" t="e">
        <f ca="1" t="shared" si="351"/>
        <v>#DIV/0!</v>
      </c>
      <c r="BB897" s="1">
        <f ca="1">SUM(OFFSET('96点'!BB$5,(ROW(BB897)-ROW(BB$5))*4,,4))</f>
        <v>0</v>
      </c>
    </row>
    <row r="898" spans="3:54">
      <c r="C898" s="1">
        <f t="shared" si="327"/>
        <v>894</v>
      </c>
      <c r="D898" s="1">
        <f t="shared" si="328"/>
        <v>8</v>
      </c>
      <c r="E898" s="1">
        <f t="shared" si="331"/>
        <v>45123</v>
      </c>
      <c r="F898" s="1" t="str">
        <f t="shared" si="329"/>
        <v>20230716</v>
      </c>
      <c r="G898">
        <f t="shared" si="332"/>
        <v>2</v>
      </c>
      <c r="J898" s="1" t="str">
        <f>INDEX(辅助表!$F$3:$F$14,G898)</f>
        <v>测试机组#1调度单元</v>
      </c>
      <c r="K898" s="1" t="str">
        <f t="shared" si="330"/>
        <v>2023-07-16</v>
      </c>
      <c r="L898" s="3">
        <f ca="1" t="shared" si="333"/>
        <v>0.25</v>
      </c>
      <c r="M898" s="1">
        <f ca="1">SUM(OFFSET('96点'!M$5,(ROW(M898)-ROW(M$5))*4,,4))</f>
        <v>0</v>
      </c>
      <c r="N898" s="1" t="e">
        <f ca="1" t="shared" si="334"/>
        <v>#DIV/0!</v>
      </c>
      <c r="O898" s="1">
        <f ca="1">SUM(OFFSET('96点'!O$5,(ROW(O898)-ROW(O$5))*4,,4))</f>
        <v>0</v>
      </c>
      <c r="P898" s="1">
        <f ca="1">SUM(OFFSET('96点'!P$5,(ROW(P898)-ROW(P$5))*4,,4))</f>
        <v>0</v>
      </c>
      <c r="Q898" s="1" t="e">
        <f ca="1" t="shared" si="335"/>
        <v>#DIV/0!</v>
      </c>
      <c r="R898" s="1" t="e">
        <f ca="1" t="shared" si="336"/>
        <v>#DIV/0!</v>
      </c>
      <c r="S898" s="1">
        <f ca="1">SUM(OFFSET('96点'!S$5,(ROW(S898)-ROW(S$5))*4,,4))</f>
        <v>0</v>
      </c>
      <c r="T898" s="1">
        <f ca="1">SUM(OFFSET('96点'!T$5,(ROW(T898)-ROW(T$5))*4,,4))</f>
        <v>0</v>
      </c>
      <c r="U898" s="1" t="e">
        <f ca="1" t="shared" si="337"/>
        <v>#DIV/0!</v>
      </c>
      <c r="V898" s="1">
        <f ca="1">SUM(OFFSET('96点'!V$5,(ROW(V898)-ROW(V$5))*4,,4))</f>
        <v>0</v>
      </c>
      <c r="W898" s="1">
        <f ca="1">SUM(OFFSET('96点'!W$5,(ROW(W898)-ROW(W$5))*4,,4))</f>
        <v>0</v>
      </c>
      <c r="X898" s="1" t="e">
        <f ca="1" t="shared" si="338"/>
        <v>#DIV/0!</v>
      </c>
      <c r="Y898" s="1" t="e">
        <f ca="1" t="shared" si="339"/>
        <v>#DIV/0!</v>
      </c>
      <c r="Z898" s="1">
        <f ca="1">SUM(OFFSET('96点'!Z$5,(ROW(Z898)-ROW(Z$5))*4,,4))</f>
        <v>0</v>
      </c>
      <c r="AA898" s="1">
        <f ca="1">SUM(OFFSET('96点'!AA$5,(ROW(AA898)-ROW(AA$5))*4,,4))</f>
        <v>0</v>
      </c>
      <c r="AB898" s="1" t="e">
        <f ca="1" t="shared" si="340"/>
        <v>#DIV/0!</v>
      </c>
      <c r="AC898" s="1">
        <f ca="1">SUM(OFFSET('96点'!AC$5,(ROW(AC898)-ROW(AC$5))*4,,4))</f>
        <v>0</v>
      </c>
      <c r="AD898" s="1">
        <f ca="1">SUM(OFFSET('96点'!AD$5,(ROW(AD898)-ROW(AD$5))*4,,4))</f>
        <v>0</v>
      </c>
      <c r="AE898" s="1" t="e">
        <f ca="1" t="shared" si="341"/>
        <v>#DIV/0!</v>
      </c>
      <c r="AF898" s="1" t="e">
        <f ca="1" t="shared" si="342"/>
        <v>#DIV/0!</v>
      </c>
      <c r="AG898" s="1">
        <f ca="1">SUM(OFFSET('96点'!AG$5,(ROW(AG898)-ROW(AG$5))*4,,4))</f>
        <v>0</v>
      </c>
      <c r="AH898" s="1">
        <f ca="1">SUM(OFFSET('96点'!AH$5,(ROW(AH898)-ROW(AH$5))*4,,4))</f>
        <v>0</v>
      </c>
      <c r="AI898" s="1" t="e">
        <f ca="1" t="shared" si="343"/>
        <v>#DIV/0!</v>
      </c>
      <c r="AJ898" s="1">
        <f ca="1">SUM(OFFSET('96点'!AJ$5,(ROW(AJ898)-ROW(AJ$5))*4,,4))</f>
        <v>0</v>
      </c>
      <c r="AK898" s="1">
        <f ca="1">SUM(OFFSET('96点'!AK$5,(ROW(AK898)-ROW(AK$5))*4,,4))</f>
        <v>0</v>
      </c>
      <c r="AL898" s="1" t="e">
        <f ca="1" t="shared" si="344"/>
        <v>#DIV/0!</v>
      </c>
      <c r="AM898" s="1" t="e">
        <f ca="1" t="shared" si="345"/>
        <v>#DIV/0!</v>
      </c>
      <c r="AN898" s="1">
        <f ca="1">SUM(OFFSET('96点'!AN$5,(ROW(AN898)-ROW(AN$5))*4,,4))</f>
        <v>0</v>
      </c>
      <c r="AO898" s="1">
        <f ca="1">SUM(OFFSET('96点'!AO$5,(ROW(AO898)-ROW(AO$5))*4,,4))</f>
        <v>0</v>
      </c>
      <c r="AP898" s="1" t="e">
        <f ca="1" t="shared" si="346"/>
        <v>#DIV/0!</v>
      </c>
      <c r="AQ898" s="1">
        <f ca="1">SUM(OFFSET('96点'!AQ$5,(ROW(AQ898)-ROW(AQ$5))*4,,4))</f>
        <v>0</v>
      </c>
      <c r="AR898" s="1">
        <f ca="1">SUM(OFFSET('96点'!AR$5,(ROW(AR898)-ROW(AR$5))*4,,4))</f>
        <v>0</v>
      </c>
      <c r="AS898" s="1" t="e">
        <f ca="1" t="shared" si="347"/>
        <v>#DIV/0!</v>
      </c>
      <c r="AT898" s="1" t="e">
        <f ca="1" t="shared" si="348"/>
        <v>#DIV/0!</v>
      </c>
      <c r="AU898" s="1">
        <f ca="1">SUM(OFFSET('96点'!AU$5,(ROW(AU898)-ROW(AU$5))*4,,4))</f>
        <v>0</v>
      </c>
      <c r="AV898" s="1">
        <f ca="1">SUM(OFFSET('96点'!AV$5,(ROW(AV898)-ROW(AV$5))*4,,4))</f>
        <v>0</v>
      </c>
      <c r="AW898" s="1" t="e">
        <f ca="1" t="shared" si="349"/>
        <v>#DIV/0!</v>
      </c>
      <c r="AX898" s="1">
        <f ca="1">SUM(OFFSET('96点'!AX$5,(ROW(AX898)-ROW(AX$5))*4,,4))</f>
        <v>0</v>
      </c>
      <c r="AY898" s="1">
        <f ca="1">SUM(OFFSET('96点'!AY$5,(ROW(AY898)-ROW(AY$5))*4,,4))</f>
        <v>0</v>
      </c>
      <c r="AZ898" s="1" t="e">
        <f ca="1" t="shared" si="350"/>
        <v>#DIV/0!</v>
      </c>
      <c r="BA898" s="1" t="e">
        <f ca="1" t="shared" si="351"/>
        <v>#DIV/0!</v>
      </c>
      <c r="BB898" s="1">
        <f ca="1">SUM(OFFSET('96点'!BB$5,(ROW(BB898)-ROW(BB$5))*4,,4))</f>
        <v>0</v>
      </c>
    </row>
    <row r="899" spans="3:54">
      <c r="C899" s="1">
        <f t="shared" si="327"/>
        <v>895</v>
      </c>
      <c r="D899" s="1">
        <f t="shared" si="328"/>
        <v>9</v>
      </c>
      <c r="E899" s="1">
        <f t="shared" si="331"/>
        <v>45123</v>
      </c>
      <c r="F899" s="1" t="str">
        <f t="shared" si="329"/>
        <v>20230716</v>
      </c>
      <c r="G899">
        <f t="shared" si="332"/>
        <v>2</v>
      </c>
      <c r="J899" s="1" t="str">
        <f>INDEX(辅助表!$F$3:$F$14,G899)</f>
        <v>测试机组#1调度单元</v>
      </c>
      <c r="K899" s="1" t="str">
        <f t="shared" si="330"/>
        <v>2023-07-16</v>
      </c>
      <c r="L899" s="3">
        <f ca="1" t="shared" si="333"/>
        <v>0.291666666666667</v>
      </c>
      <c r="M899" s="1">
        <f ca="1">SUM(OFFSET('96点'!M$5,(ROW(M899)-ROW(M$5))*4,,4))</f>
        <v>0</v>
      </c>
      <c r="N899" s="1" t="e">
        <f ca="1" t="shared" si="334"/>
        <v>#DIV/0!</v>
      </c>
      <c r="O899" s="1">
        <f ca="1">SUM(OFFSET('96点'!O$5,(ROW(O899)-ROW(O$5))*4,,4))</f>
        <v>0</v>
      </c>
      <c r="P899" s="1">
        <f ca="1">SUM(OFFSET('96点'!P$5,(ROW(P899)-ROW(P$5))*4,,4))</f>
        <v>0</v>
      </c>
      <c r="Q899" s="1" t="e">
        <f ca="1" t="shared" si="335"/>
        <v>#DIV/0!</v>
      </c>
      <c r="R899" s="1" t="e">
        <f ca="1" t="shared" si="336"/>
        <v>#DIV/0!</v>
      </c>
      <c r="S899" s="1">
        <f ca="1">SUM(OFFSET('96点'!S$5,(ROW(S899)-ROW(S$5))*4,,4))</f>
        <v>0</v>
      </c>
      <c r="T899" s="1">
        <f ca="1">SUM(OFFSET('96点'!T$5,(ROW(T899)-ROW(T$5))*4,,4))</f>
        <v>0</v>
      </c>
      <c r="U899" s="1" t="e">
        <f ca="1" t="shared" si="337"/>
        <v>#DIV/0!</v>
      </c>
      <c r="V899" s="1">
        <f ca="1">SUM(OFFSET('96点'!V$5,(ROW(V899)-ROW(V$5))*4,,4))</f>
        <v>0</v>
      </c>
      <c r="W899" s="1">
        <f ca="1">SUM(OFFSET('96点'!W$5,(ROW(W899)-ROW(W$5))*4,,4))</f>
        <v>0</v>
      </c>
      <c r="X899" s="1" t="e">
        <f ca="1" t="shared" si="338"/>
        <v>#DIV/0!</v>
      </c>
      <c r="Y899" s="1" t="e">
        <f ca="1" t="shared" si="339"/>
        <v>#DIV/0!</v>
      </c>
      <c r="Z899" s="1">
        <f ca="1">SUM(OFFSET('96点'!Z$5,(ROW(Z899)-ROW(Z$5))*4,,4))</f>
        <v>0</v>
      </c>
      <c r="AA899" s="1">
        <f ca="1">SUM(OFFSET('96点'!AA$5,(ROW(AA899)-ROW(AA$5))*4,,4))</f>
        <v>0</v>
      </c>
      <c r="AB899" s="1" t="e">
        <f ca="1" t="shared" si="340"/>
        <v>#DIV/0!</v>
      </c>
      <c r="AC899" s="1">
        <f ca="1">SUM(OFFSET('96点'!AC$5,(ROW(AC899)-ROW(AC$5))*4,,4))</f>
        <v>0</v>
      </c>
      <c r="AD899" s="1">
        <f ca="1">SUM(OFFSET('96点'!AD$5,(ROW(AD899)-ROW(AD$5))*4,,4))</f>
        <v>0</v>
      </c>
      <c r="AE899" s="1" t="e">
        <f ca="1" t="shared" si="341"/>
        <v>#DIV/0!</v>
      </c>
      <c r="AF899" s="1" t="e">
        <f ca="1" t="shared" si="342"/>
        <v>#DIV/0!</v>
      </c>
      <c r="AG899" s="1">
        <f ca="1">SUM(OFFSET('96点'!AG$5,(ROW(AG899)-ROW(AG$5))*4,,4))</f>
        <v>0</v>
      </c>
      <c r="AH899" s="1">
        <f ca="1">SUM(OFFSET('96点'!AH$5,(ROW(AH899)-ROW(AH$5))*4,,4))</f>
        <v>0</v>
      </c>
      <c r="AI899" s="1" t="e">
        <f ca="1" t="shared" si="343"/>
        <v>#DIV/0!</v>
      </c>
      <c r="AJ899" s="1">
        <f ca="1">SUM(OFFSET('96点'!AJ$5,(ROW(AJ899)-ROW(AJ$5))*4,,4))</f>
        <v>0</v>
      </c>
      <c r="AK899" s="1">
        <f ca="1">SUM(OFFSET('96点'!AK$5,(ROW(AK899)-ROW(AK$5))*4,,4))</f>
        <v>0</v>
      </c>
      <c r="AL899" s="1" t="e">
        <f ca="1" t="shared" si="344"/>
        <v>#DIV/0!</v>
      </c>
      <c r="AM899" s="1" t="e">
        <f ca="1" t="shared" si="345"/>
        <v>#DIV/0!</v>
      </c>
      <c r="AN899" s="1">
        <f ca="1">SUM(OFFSET('96点'!AN$5,(ROW(AN899)-ROW(AN$5))*4,,4))</f>
        <v>0</v>
      </c>
      <c r="AO899" s="1">
        <f ca="1">SUM(OFFSET('96点'!AO$5,(ROW(AO899)-ROW(AO$5))*4,,4))</f>
        <v>0</v>
      </c>
      <c r="AP899" s="1" t="e">
        <f ca="1" t="shared" si="346"/>
        <v>#DIV/0!</v>
      </c>
      <c r="AQ899" s="1">
        <f ca="1">SUM(OFFSET('96点'!AQ$5,(ROW(AQ899)-ROW(AQ$5))*4,,4))</f>
        <v>0</v>
      </c>
      <c r="AR899" s="1">
        <f ca="1">SUM(OFFSET('96点'!AR$5,(ROW(AR899)-ROW(AR$5))*4,,4))</f>
        <v>0</v>
      </c>
      <c r="AS899" s="1" t="e">
        <f ca="1" t="shared" si="347"/>
        <v>#DIV/0!</v>
      </c>
      <c r="AT899" s="1" t="e">
        <f ca="1" t="shared" si="348"/>
        <v>#DIV/0!</v>
      </c>
      <c r="AU899" s="1">
        <f ca="1">SUM(OFFSET('96点'!AU$5,(ROW(AU899)-ROW(AU$5))*4,,4))</f>
        <v>0</v>
      </c>
      <c r="AV899" s="1">
        <f ca="1">SUM(OFFSET('96点'!AV$5,(ROW(AV899)-ROW(AV$5))*4,,4))</f>
        <v>0</v>
      </c>
      <c r="AW899" s="1" t="e">
        <f ca="1" t="shared" si="349"/>
        <v>#DIV/0!</v>
      </c>
      <c r="AX899" s="1">
        <f ca="1">SUM(OFFSET('96点'!AX$5,(ROW(AX899)-ROW(AX$5))*4,,4))</f>
        <v>0</v>
      </c>
      <c r="AY899" s="1">
        <f ca="1">SUM(OFFSET('96点'!AY$5,(ROW(AY899)-ROW(AY$5))*4,,4))</f>
        <v>0</v>
      </c>
      <c r="AZ899" s="1" t="e">
        <f ca="1" t="shared" si="350"/>
        <v>#DIV/0!</v>
      </c>
      <c r="BA899" s="1" t="e">
        <f ca="1" t="shared" si="351"/>
        <v>#DIV/0!</v>
      </c>
      <c r="BB899" s="1">
        <f ca="1">SUM(OFFSET('96点'!BB$5,(ROW(BB899)-ROW(BB$5))*4,,4))</f>
        <v>0</v>
      </c>
    </row>
    <row r="900" spans="3:54">
      <c r="C900" s="1">
        <f t="shared" si="327"/>
        <v>896</v>
      </c>
      <c r="D900" s="1">
        <f t="shared" si="328"/>
        <v>10</v>
      </c>
      <c r="E900" s="1">
        <f t="shared" si="331"/>
        <v>45123</v>
      </c>
      <c r="F900" s="1" t="str">
        <f t="shared" si="329"/>
        <v>20230716</v>
      </c>
      <c r="G900">
        <f t="shared" si="332"/>
        <v>2</v>
      </c>
      <c r="J900" s="1" t="str">
        <f>INDEX(辅助表!$F$3:$F$14,G900)</f>
        <v>测试机组#1调度单元</v>
      </c>
      <c r="K900" s="1" t="str">
        <f t="shared" si="330"/>
        <v>2023-07-16</v>
      </c>
      <c r="L900" s="3">
        <f ca="1" t="shared" si="333"/>
        <v>0.333333333333333</v>
      </c>
      <c r="M900" s="1">
        <f ca="1">SUM(OFFSET('96点'!M$5,(ROW(M900)-ROW(M$5))*4,,4))</f>
        <v>0</v>
      </c>
      <c r="N900" s="1" t="e">
        <f ca="1" t="shared" si="334"/>
        <v>#DIV/0!</v>
      </c>
      <c r="O900" s="1">
        <f ca="1">SUM(OFFSET('96点'!O$5,(ROW(O900)-ROW(O$5))*4,,4))</f>
        <v>0</v>
      </c>
      <c r="P900" s="1">
        <f ca="1">SUM(OFFSET('96点'!P$5,(ROW(P900)-ROW(P$5))*4,,4))</f>
        <v>0</v>
      </c>
      <c r="Q900" s="1" t="e">
        <f ca="1" t="shared" si="335"/>
        <v>#DIV/0!</v>
      </c>
      <c r="R900" s="1" t="e">
        <f ca="1" t="shared" si="336"/>
        <v>#DIV/0!</v>
      </c>
      <c r="S900" s="1">
        <f ca="1">SUM(OFFSET('96点'!S$5,(ROW(S900)-ROW(S$5))*4,,4))</f>
        <v>0</v>
      </c>
      <c r="T900" s="1">
        <f ca="1">SUM(OFFSET('96点'!T$5,(ROW(T900)-ROW(T$5))*4,,4))</f>
        <v>0</v>
      </c>
      <c r="U900" s="1" t="e">
        <f ca="1" t="shared" si="337"/>
        <v>#DIV/0!</v>
      </c>
      <c r="V900" s="1">
        <f ca="1">SUM(OFFSET('96点'!V$5,(ROW(V900)-ROW(V$5))*4,,4))</f>
        <v>0</v>
      </c>
      <c r="W900" s="1">
        <f ca="1">SUM(OFFSET('96点'!W$5,(ROW(W900)-ROW(W$5))*4,,4))</f>
        <v>0</v>
      </c>
      <c r="X900" s="1" t="e">
        <f ca="1" t="shared" si="338"/>
        <v>#DIV/0!</v>
      </c>
      <c r="Y900" s="1" t="e">
        <f ca="1" t="shared" si="339"/>
        <v>#DIV/0!</v>
      </c>
      <c r="Z900" s="1">
        <f ca="1">SUM(OFFSET('96点'!Z$5,(ROW(Z900)-ROW(Z$5))*4,,4))</f>
        <v>0</v>
      </c>
      <c r="AA900" s="1">
        <f ca="1">SUM(OFFSET('96点'!AA$5,(ROW(AA900)-ROW(AA$5))*4,,4))</f>
        <v>0</v>
      </c>
      <c r="AB900" s="1" t="e">
        <f ca="1" t="shared" si="340"/>
        <v>#DIV/0!</v>
      </c>
      <c r="AC900" s="1">
        <f ca="1">SUM(OFFSET('96点'!AC$5,(ROW(AC900)-ROW(AC$5))*4,,4))</f>
        <v>0</v>
      </c>
      <c r="AD900" s="1">
        <f ca="1">SUM(OFFSET('96点'!AD$5,(ROW(AD900)-ROW(AD$5))*4,,4))</f>
        <v>0</v>
      </c>
      <c r="AE900" s="1" t="e">
        <f ca="1" t="shared" si="341"/>
        <v>#DIV/0!</v>
      </c>
      <c r="AF900" s="1" t="e">
        <f ca="1" t="shared" si="342"/>
        <v>#DIV/0!</v>
      </c>
      <c r="AG900" s="1">
        <f ca="1">SUM(OFFSET('96点'!AG$5,(ROW(AG900)-ROW(AG$5))*4,,4))</f>
        <v>0</v>
      </c>
      <c r="AH900" s="1">
        <f ca="1">SUM(OFFSET('96点'!AH$5,(ROW(AH900)-ROW(AH$5))*4,,4))</f>
        <v>0</v>
      </c>
      <c r="AI900" s="1" t="e">
        <f ca="1" t="shared" si="343"/>
        <v>#DIV/0!</v>
      </c>
      <c r="AJ900" s="1">
        <f ca="1">SUM(OFFSET('96点'!AJ$5,(ROW(AJ900)-ROW(AJ$5))*4,,4))</f>
        <v>0</v>
      </c>
      <c r="AK900" s="1">
        <f ca="1">SUM(OFFSET('96点'!AK$5,(ROW(AK900)-ROW(AK$5))*4,,4))</f>
        <v>0</v>
      </c>
      <c r="AL900" s="1" t="e">
        <f ca="1" t="shared" si="344"/>
        <v>#DIV/0!</v>
      </c>
      <c r="AM900" s="1" t="e">
        <f ca="1" t="shared" si="345"/>
        <v>#DIV/0!</v>
      </c>
      <c r="AN900" s="1">
        <f ca="1">SUM(OFFSET('96点'!AN$5,(ROW(AN900)-ROW(AN$5))*4,,4))</f>
        <v>0</v>
      </c>
      <c r="AO900" s="1">
        <f ca="1">SUM(OFFSET('96点'!AO$5,(ROW(AO900)-ROW(AO$5))*4,,4))</f>
        <v>0</v>
      </c>
      <c r="AP900" s="1" t="e">
        <f ca="1" t="shared" si="346"/>
        <v>#DIV/0!</v>
      </c>
      <c r="AQ900" s="1">
        <f ca="1">SUM(OFFSET('96点'!AQ$5,(ROW(AQ900)-ROW(AQ$5))*4,,4))</f>
        <v>0</v>
      </c>
      <c r="AR900" s="1">
        <f ca="1">SUM(OFFSET('96点'!AR$5,(ROW(AR900)-ROW(AR$5))*4,,4))</f>
        <v>0</v>
      </c>
      <c r="AS900" s="1" t="e">
        <f ca="1" t="shared" si="347"/>
        <v>#DIV/0!</v>
      </c>
      <c r="AT900" s="1" t="e">
        <f ca="1" t="shared" si="348"/>
        <v>#DIV/0!</v>
      </c>
      <c r="AU900" s="1">
        <f ca="1">SUM(OFFSET('96点'!AU$5,(ROW(AU900)-ROW(AU$5))*4,,4))</f>
        <v>0</v>
      </c>
      <c r="AV900" s="1">
        <f ca="1">SUM(OFFSET('96点'!AV$5,(ROW(AV900)-ROW(AV$5))*4,,4))</f>
        <v>0</v>
      </c>
      <c r="AW900" s="1" t="e">
        <f ca="1" t="shared" si="349"/>
        <v>#DIV/0!</v>
      </c>
      <c r="AX900" s="1">
        <f ca="1">SUM(OFFSET('96点'!AX$5,(ROW(AX900)-ROW(AX$5))*4,,4))</f>
        <v>0</v>
      </c>
      <c r="AY900" s="1">
        <f ca="1">SUM(OFFSET('96点'!AY$5,(ROW(AY900)-ROW(AY$5))*4,,4))</f>
        <v>0</v>
      </c>
      <c r="AZ900" s="1" t="e">
        <f ca="1" t="shared" si="350"/>
        <v>#DIV/0!</v>
      </c>
      <c r="BA900" s="1" t="e">
        <f ca="1" t="shared" si="351"/>
        <v>#DIV/0!</v>
      </c>
      <c r="BB900" s="1">
        <f ca="1">SUM(OFFSET('96点'!BB$5,(ROW(BB900)-ROW(BB$5))*4,,4))</f>
        <v>0</v>
      </c>
    </row>
    <row r="901" spans="3:54">
      <c r="C901" s="1">
        <f t="shared" ref="C901:C964" si="352">C900+1</f>
        <v>897</v>
      </c>
      <c r="D901" s="1">
        <f t="shared" ref="D901:D964" si="353">IF(MOD(C901,$F$3)=1,$D$1,D900+1)</f>
        <v>11</v>
      </c>
      <c r="E901" s="1">
        <f t="shared" si="331"/>
        <v>45123</v>
      </c>
      <c r="F901" s="1" t="str">
        <f t="shared" ref="F901:F964" si="354">TEXT(E901,"yyyymmdd")</f>
        <v>20230716</v>
      </c>
      <c r="G901">
        <f t="shared" si="332"/>
        <v>2</v>
      </c>
      <c r="J901" s="1" t="str">
        <f>INDEX(辅助表!$F$3:$F$14,G901)</f>
        <v>测试机组#1调度单元</v>
      </c>
      <c r="K901" s="1" t="str">
        <f t="shared" ref="K901:K964" si="355">TEXT(E901,"yyyy-mm-dd")</f>
        <v>2023-07-16</v>
      </c>
      <c r="L901" s="3">
        <f ca="1" t="shared" si="333"/>
        <v>0.375</v>
      </c>
      <c r="M901" s="1">
        <f ca="1">SUM(OFFSET('96点'!M$5,(ROW(M901)-ROW(M$5))*4,,4))</f>
        <v>0</v>
      </c>
      <c r="N901" s="1" t="e">
        <f ca="1" t="shared" si="334"/>
        <v>#DIV/0!</v>
      </c>
      <c r="O901" s="1">
        <f ca="1">SUM(OFFSET('96点'!O$5,(ROW(O901)-ROW(O$5))*4,,4))</f>
        <v>0</v>
      </c>
      <c r="P901" s="1">
        <f ca="1">SUM(OFFSET('96点'!P$5,(ROW(P901)-ROW(P$5))*4,,4))</f>
        <v>0</v>
      </c>
      <c r="Q901" s="1" t="e">
        <f ca="1" t="shared" si="335"/>
        <v>#DIV/0!</v>
      </c>
      <c r="R901" s="1" t="e">
        <f ca="1" t="shared" si="336"/>
        <v>#DIV/0!</v>
      </c>
      <c r="S901" s="1">
        <f ca="1">SUM(OFFSET('96点'!S$5,(ROW(S901)-ROW(S$5))*4,,4))</f>
        <v>0</v>
      </c>
      <c r="T901" s="1">
        <f ca="1">SUM(OFFSET('96点'!T$5,(ROW(T901)-ROW(T$5))*4,,4))</f>
        <v>0</v>
      </c>
      <c r="U901" s="1" t="e">
        <f ca="1" t="shared" si="337"/>
        <v>#DIV/0!</v>
      </c>
      <c r="V901" s="1">
        <f ca="1">SUM(OFFSET('96点'!V$5,(ROW(V901)-ROW(V$5))*4,,4))</f>
        <v>0</v>
      </c>
      <c r="W901" s="1">
        <f ca="1">SUM(OFFSET('96点'!W$5,(ROW(W901)-ROW(W$5))*4,,4))</f>
        <v>0</v>
      </c>
      <c r="X901" s="1" t="e">
        <f ca="1" t="shared" si="338"/>
        <v>#DIV/0!</v>
      </c>
      <c r="Y901" s="1" t="e">
        <f ca="1" t="shared" si="339"/>
        <v>#DIV/0!</v>
      </c>
      <c r="Z901" s="1">
        <f ca="1">SUM(OFFSET('96点'!Z$5,(ROW(Z901)-ROW(Z$5))*4,,4))</f>
        <v>0</v>
      </c>
      <c r="AA901" s="1">
        <f ca="1">SUM(OFFSET('96点'!AA$5,(ROW(AA901)-ROW(AA$5))*4,,4))</f>
        <v>0</v>
      </c>
      <c r="AB901" s="1" t="e">
        <f ca="1" t="shared" si="340"/>
        <v>#DIV/0!</v>
      </c>
      <c r="AC901" s="1">
        <f ca="1">SUM(OFFSET('96点'!AC$5,(ROW(AC901)-ROW(AC$5))*4,,4))</f>
        <v>0</v>
      </c>
      <c r="AD901" s="1">
        <f ca="1">SUM(OFFSET('96点'!AD$5,(ROW(AD901)-ROW(AD$5))*4,,4))</f>
        <v>0</v>
      </c>
      <c r="AE901" s="1" t="e">
        <f ca="1" t="shared" si="341"/>
        <v>#DIV/0!</v>
      </c>
      <c r="AF901" s="1" t="e">
        <f ca="1" t="shared" si="342"/>
        <v>#DIV/0!</v>
      </c>
      <c r="AG901" s="1">
        <f ca="1">SUM(OFFSET('96点'!AG$5,(ROW(AG901)-ROW(AG$5))*4,,4))</f>
        <v>0</v>
      </c>
      <c r="AH901" s="1">
        <f ca="1">SUM(OFFSET('96点'!AH$5,(ROW(AH901)-ROW(AH$5))*4,,4))</f>
        <v>0</v>
      </c>
      <c r="AI901" s="1" t="e">
        <f ca="1" t="shared" si="343"/>
        <v>#DIV/0!</v>
      </c>
      <c r="AJ901" s="1">
        <f ca="1">SUM(OFFSET('96点'!AJ$5,(ROW(AJ901)-ROW(AJ$5))*4,,4))</f>
        <v>0</v>
      </c>
      <c r="AK901" s="1">
        <f ca="1">SUM(OFFSET('96点'!AK$5,(ROW(AK901)-ROW(AK$5))*4,,4))</f>
        <v>0</v>
      </c>
      <c r="AL901" s="1" t="e">
        <f ca="1" t="shared" si="344"/>
        <v>#DIV/0!</v>
      </c>
      <c r="AM901" s="1" t="e">
        <f ca="1" t="shared" si="345"/>
        <v>#DIV/0!</v>
      </c>
      <c r="AN901" s="1">
        <f ca="1">SUM(OFFSET('96点'!AN$5,(ROW(AN901)-ROW(AN$5))*4,,4))</f>
        <v>0</v>
      </c>
      <c r="AO901" s="1">
        <f ca="1">SUM(OFFSET('96点'!AO$5,(ROW(AO901)-ROW(AO$5))*4,,4))</f>
        <v>0</v>
      </c>
      <c r="AP901" s="1" t="e">
        <f ca="1" t="shared" si="346"/>
        <v>#DIV/0!</v>
      </c>
      <c r="AQ901" s="1">
        <f ca="1">SUM(OFFSET('96点'!AQ$5,(ROW(AQ901)-ROW(AQ$5))*4,,4))</f>
        <v>0</v>
      </c>
      <c r="AR901" s="1">
        <f ca="1">SUM(OFFSET('96点'!AR$5,(ROW(AR901)-ROW(AR$5))*4,,4))</f>
        <v>0</v>
      </c>
      <c r="AS901" s="1" t="e">
        <f ca="1" t="shared" si="347"/>
        <v>#DIV/0!</v>
      </c>
      <c r="AT901" s="1" t="e">
        <f ca="1" t="shared" si="348"/>
        <v>#DIV/0!</v>
      </c>
      <c r="AU901" s="1">
        <f ca="1">SUM(OFFSET('96点'!AU$5,(ROW(AU901)-ROW(AU$5))*4,,4))</f>
        <v>0</v>
      </c>
      <c r="AV901" s="1">
        <f ca="1">SUM(OFFSET('96点'!AV$5,(ROW(AV901)-ROW(AV$5))*4,,4))</f>
        <v>0</v>
      </c>
      <c r="AW901" s="1" t="e">
        <f ca="1" t="shared" si="349"/>
        <v>#DIV/0!</v>
      </c>
      <c r="AX901" s="1">
        <f ca="1">SUM(OFFSET('96点'!AX$5,(ROW(AX901)-ROW(AX$5))*4,,4))</f>
        <v>0</v>
      </c>
      <c r="AY901" s="1">
        <f ca="1">SUM(OFFSET('96点'!AY$5,(ROW(AY901)-ROW(AY$5))*4,,4))</f>
        <v>0</v>
      </c>
      <c r="AZ901" s="1" t="e">
        <f ca="1" t="shared" si="350"/>
        <v>#DIV/0!</v>
      </c>
      <c r="BA901" s="1" t="e">
        <f ca="1" t="shared" si="351"/>
        <v>#DIV/0!</v>
      </c>
      <c r="BB901" s="1">
        <f ca="1">SUM(OFFSET('96点'!BB$5,(ROW(BB901)-ROW(BB$5))*4,,4))</f>
        <v>0</v>
      </c>
    </row>
    <row r="902" spans="3:54">
      <c r="C902" s="1">
        <f t="shared" si="352"/>
        <v>898</v>
      </c>
      <c r="D902" s="1">
        <f t="shared" si="353"/>
        <v>12</v>
      </c>
      <c r="E902" s="1">
        <f t="shared" ref="E902:E965" si="356">IF(MOD(C902,$H$3*$F$3)=1,E901+1,E901)</f>
        <v>45123</v>
      </c>
      <c r="F902" s="1" t="str">
        <f t="shared" si="354"/>
        <v>20230716</v>
      </c>
      <c r="G902">
        <f t="shared" ref="G902:G965" si="357">IF(MOD(C902,$H$3*$F$3)=1,1,IF(MOD(C902,$F$3)=1,G901+1,G901))</f>
        <v>2</v>
      </c>
      <c r="J902" s="1" t="str">
        <f>INDEX(辅助表!$F$3:$F$14,G902)</f>
        <v>测试机组#1调度单元</v>
      </c>
      <c r="K902" s="1" t="str">
        <f t="shared" si="355"/>
        <v>2023-07-16</v>
      </c>
      <c r="L902" s="3">
        <f ca="1" t="shared" ref="L902:L965" si="358">INDIRECT(ADDRESS(D902,4,,,"辅助表"))</f>
        <v>0.416666666666667</v>
      </c>
      <c r="M902" s="1">
        <f ca="1">SUM(OFFSET('96点'!M$5,(ROW(M902)-ROW(M$5))*4,,4))</f>
        <v>0</v>
      </c>
      <c r="N902" s="1" t="e">
        <f ca="1" t="shared" ref="N902:N965" si="359">O902/M902</f>
        <v>#DIV/0!</v>
      </c>
      <c r="O902" s="1">
        <f ca="1">SUM(OFFSET('96点'!O$5,(ROW(O902)-ROW(O$5))*4,,4))</f>
        <v>0</v>
      </c>
      <c r="P902" s="1">
        <f ca="1">SUM(OFFSET('96点'!P$5,(ROW(P902)-ROW(P$5))*4,,4))</f>
        <v>0</v>
      </c>
      <c r="Q902" s="1" t="e">
        <f ca="1" t="shared" ref="Q902:Q965" si="360">P902/M902</f>
        <v>#DIV/0!</v>
      </c>
      <c r="R902" s="1" t="e">
        <f ca="1" t="shared" ref="R902:R965" si="361">N902-Q902</f>
        <v>#DIV/0!</v>
      </c>
      <c r="S902" s="1">
        <f ca="1">SUM(OFFSET('96点'!S$5,(ROW(S902)-ROW(S$5))*4,,4))</f>
        <v>0</v>
      </c>
      <c r="T902" s="1">
        <f ca="1">SUM(OFFSET('96点'!T$5,(ROW(T902)-ROW(T$5))*4,,4))</f>
        <v>0</v>
      </c>
      <c r="U902" s="1" t="e">
        <f ca="1" t="shared" ref="U902:U965" si="362">V902/T902</f>
        <v>#DIV/0!</v>
      </c>
      <c r="V902" s="1">
        <f ca="1">SUM(OFFSET('96点'!V$5,(ROW(V902)-ROW(V$5))*4,,4))</f>
        <v>0</v>
      </c>
      <c r="W902" s="1">
        <f ca="1">SUM(OFFSET('96点'!W$5,(ROW(W902)-ROW(W$5))*4,,4))</f>
        <v>0</v>
      </c>
      <c r="X902" s="1" t="e">
        <f ca="1" t="shared" ref="X902:X965" si="363">W902/T902</f>
        <v>#DIV/0!</v>
      </c>
      <c r="Y902" s="1" t="e">
        <f ca="1" t="shared" ref="Y902:Y965" si="364">U902-X902</f>
        <v>#DIV/0!</v>
      </c>
      <c r="Z902" s="1">
        <f ca="1">SUM(OFFSET('96点'!Z$5,(ROW(Z902)-ROW(Z$5))*4,,4))</f>
        <v>0</v>
      </c>
      <c r="AA902" s="1">
        <f ca="1">SUM(OFFSET('96点'!AA$5,(ROW(AA902)-ROW(AA$5))*4,,4))</f>
        <v>0</v>
      </c>
      <c r="AB902" s="1" t="e">
        <f ca="1" t="shared" ref="AB902:AB965" si="365">AC902/AA902</f>
        <v>#DIV/0!</v>
      </c>
      <c r="AC902" s="1">
        <f ca="1">SUM(OFFSET('96点'!AC$5,(ROW(AC902)-ROW(AC$5))*4,,4))</f>
        <v>0</v>
      </c>
      <c r="AD902" s="1">
        <f ca="1">SUM(OFFSET('96点'!AD$5,(ROW(AD902)-ROW(AD$5))*4,,4))</f>
        <v>0</v>
      </c>
      <c r="AE902" s="1" t="e">
        <f ca="1" t="shared" ref="AE902:AE965" si="366">AD902/AA902</f>
        <v>#DIV/0!</v>
      </c>
      <c r="AF902" s="1" t="e">
        <f ca="1" t="shared" ref="AF902:AF965" si="367">AB902-AE902</f>
        <v>#DIV/0!</v>
      </c>
      <c r="AG902" s="1">
        <f ca="1">SUM(OFFSET('96点'!AG$5,(ROW(AG902)-ROW(AG$5))*4,,4))</f>
        <v>0</v>
      </c>
      <c r="AH902" s="1">
        <f ca="1">SUM(OFFSET('96点'!AH$5,(ROW(AH902)-ROW(AH$5))*4,,4))</f>
        <v>0</v>
      </c>
      <c r="AI902" s="1" t="e">
        <f ca="1" t="shared" ref="AI902:AI965" si="368">AJ902/AH902</f>
        <v>#DIV/0!</v>
      </c>
      <c r="AJ902" s="1">
        <f ca="1">SUM(OFFSET('96点'!AJ$5,(ROW(AJ902)-ROW(AJ$5))*4,,4))</f>
        <v>0</v>
      </c>
      <c r="AK902" s="1">
        <f ca="1">SUM(OFFSET('96点'!AK$5,(ROW(AK902)-ROW(AK$5))*4,,4))</f>
        <v>0</v>
      </c>
      <c r="AL902" s="1" t="e">
        <f ca="1" t="shared" ref="AL902:AL965" si="369">AK902/AH902</f>
        <v>#DIV/0!</v>
      </c>
      <c r="AM902" s="1" t="e">
        <f ca="1" t="shared" ref="AM902:AM965" si="370">AI902-AL902</f>
        <v>#DIV/0!</v>
      </c>
      <c r="AN902" s="1">
        <f ca="1">SUM(OFFSET('96点'!AN$5,(ROW(AN902)-ROW(AN$5))*4,,4))</f>
        <v>0</v>
      </c>
      <c r="AO902" s="1">
        <f ca="1">SUM(OFFSET('96点'!AO$5,(ROW(AO902)-ROW(AO$5))*4,,4))</f>
        <v>0</v>
      </c>
      <c r="AP902" s="1" t="e">
        <f ca="1" t="shared" ref="AP902:AP965" si="371">AQ902/AO902</f>
        <v>#DIV/0!</v>
      </c>
      <c r="AQ902" s="1">
        <f ca="1">SUM(OFFSET('96点'!AQ$5,(ROW(AQ902)-ROW(AQ$5))*4,,4))</f>
        <v>0</v>
      </c>
      <c r="AR902" s="1">
        <f ca="1">SUM(OFFSET('96点'!AR$5,(ROW(AR902)-ROW(AR$5))*4,,4))</f>
        <v>0</v>
      </c>
      <c r="AS902" s="1" t="e">
        <f ca="1" t="shared" ref="AS902:AS965" si="372">AR902/AO902</f>
        <v>#DIV/0!</v>
      </c>
      <c r="AT902" s="1" t="e">
        <f ca="1" t="shared" ref="AT902:AT965" si="373">AP902-AS902</f>
        <v>#DIV/0!</v>
      </c>
      <c r="AU902" s="1">
        <f ca="1">SUM(OFFSET('96点'!AU$5,(ROW(AU902)-ROW(AU$5))*4,,4))</f>
        <v>0</v>
      </c>
      <c r="AV902" s="1">
        <f ca="1">SUM(OFFSET('96点'!AV$5,(ROW(AV902)-ROW(AV$5))*4,,4))</f>
        <v>0</v>
      </c>
      <c r="AW902" s="1" t="e">
        <f ca="1" t="shared" ref="AW902:AW965" si="374">AX902/AV902</f>
        <v>#DIV/0!</v>
      </c>
      <c r="AX902" s="1">
        <f ca="1">SUM(OFFSET('96点'!AX$5,(ROW(AX902)-ROW(AX$5))*4,,4))</f>
        <v>0</v>
      </c>
      <c r="AY902" s="1">
        <f ca="1">SUM(OFFSET('96点'!AY$5,(ROW(AY902)-ROW(AY$5))*4,,4))</f>
        <v>0</v>
      </c>
      <c r="AZ902" s="1" t="e">
        <f ca="1" t="shared" ref="AZ902:AZ965" si="375">AY902/AV902</f>
        <v>#DIV/0!</v>
      </c>
      <c r="BA902" s="1" t="e">
        <f ca="1" t="shared" ref="BA902:BA965" si="376">AW902-AZ902</f>
        <v>#DIV/0!</v>
      </c>
      <c r="BB902" s="1">
        <f ca="1">SUM(OFFSET('96点'!BB$5,(ROW(BB902)-ROW(BB$5))*4,,4))</f>
        <v>0</v>
      </c>
    </row>
    <row r="903" spans="3:54">
      <c r="C903" s="1">
        <f t="shared" si="352"/>
        <v>899</v>
      </c>
      <c r="D903" s="1">
        <f t="shared" si="353"/>
        <v>13</v>
      </c>
      <c r="E903" s="1">
        <f t="shared" si="356"/>
        <v>45123</v>
      </c>
      <c r="F903" s="1" t="str">
        <f t="shared" si="354"/>
        <v>20230716</v>
      </c>
      <c r="G903">
        <f t="shared" si="357"/>
        <v>2</v>
      </c>
      <c r="J903" s="1" t="str">
        <f>INDEX(辅助表!$F$3:$F$14,G903)</f>
        <v>测试机组#1调度单元</v>
      </c>
      <c r="K903" s="1" t="str">
        <f t="shared" si="355"/>
        <v>2023-07-16</v>
      </c>
      <c r="L903" s="3">
        <f ca="1" t="shared" si="358"/>
        <v>0.458333333333333</v>
      </c>
      <c r="M903" s="1">
        <f ca="1">SUM(OFFSET('96点'!M$5,(ROW(M903)-ROW(M$5))*4,,4))</f>
        <v>0</v>
      </c>
      <c r="N903" s="1" t="e">
        <f ca="1" t="shared" si="359"/>
        <v>#DIV/0!</v>
      </c>
      <c r="O903" s="1">
        <f ca="1">SUM(OFFSET('96点'!O$5,(ROW(O903)-ROW(O$5))*4,,4))</f>
        <v>0</v>
      </c>
      <c r="P903" s="1">
        <f ca="1">SUM(OFFSET('96点'!P$5,(ROW(P903)-ROW(P$5))*4,,4))</f>
        <v>0</v>
      </c>
      <c r="Q903" s="1" t="e">
        <f ca="1" t="shared" si="360"/>
        <v>#DIV/0!</v>
      </c>
      <c r="R903" s="1" t="e">
        <f ca="1" t="shared" si="361"/>
        <v>#DIV/0!</v>
      </c>
      <c r="S903" s="1">
        <f ca="1">SUM(OFFSET('96点'!S$5,(ROW(S903)-ROW(S$5))*4,,4))</f>
        <v>0</v>
      </c>
      <c r="T903" s="1">
        <f ca="1">SUM(OFFSET('96点'!T$5,(ROW(T903)-ROW(T$5))*4,,4))</f>
        <v>0</v>
      </c>
      <c r="U903" s="1" t="e">
        <f ca="1" t="shared" si="362"/>
        <v>#DIV/0!</v>
      </c>
      <c r="V903" s="1">
        <f ca="1">SUM(OFFSET('96点'!V$5,(ROW(V903)-ROW(V$5))*4,,4))</f>
        <v>0</v>
      </c>
      <c r="W903" s="1">
        <f ca="1">SUM(OFFSET('96点'!W$5,(ROW(W903)-ROW(W$5))*4,,4))</f>
        <v>0</v>
      </c>
      <c r="X903" s="1" t="e">
        <f ca="1" t="shared" si="363"/>
        <v>#DIV/0!</v>
      </c>
      <c r="Y903" s="1" t="e">
        <f ca="1" t="shared" si="364"/>
        <v>#DIV/0!</v>
      </c>
      <c r="Z903" s="1">
        <f ca="1">SUM(OFFSET('96点'!Z$5,(ROW(Z903)-ROW(Z$5))*4,,4))</f>
        <v>0</v>
      </c>
      <c r="AA903" s="1">
        <f ca="1">SUM(OFFSET('96点'!AA$5,(ROW(AA903)-ROW(AA$5))*4,,4))</f>
        <v>0</v>
      </c>
      <c r="AB903" s="1" t="e">
        <f ca="1" t="shared" si="365"/>
        <v>#DIV/0!</v>
      </c>
      <c r="AC903" s="1">
        <f ca="1">SUM(OFFSET('96点'!AC$5,(ROW(AC903)-ROW(AC$5))*4,,4))</f>
        <v>0</v>
      </c>
      <c r="AD903" s="1">
        <f ca="1">SUM(OFFSET('96点'!AD$5,(ROW(AD903)-ROW(AD$5))*4,,4))</f>
        <v>0</v>
      </c>
      <c r="AE903" s="1" t="e">
        <f ca="1" t="shared" si="366"/>
        <v>#DIV/0!</v>
      </c>
      <c r="AF903" s="1" t="e">
        <f ca="1" t="shared" si="367"/>
        <v>#DIV/0!</v>
      </c>
      <c r="AG903" s="1">
        <f ca="1">SUM(OFFSET('96点'!AG$5,(ROW(AG903)-ROW(AG$5))*4,,4))</f>
        <v>0</v>
      </c>
      <c r="AH903" s="1">
        <f ca="1">SUM(OFFSET('96点'!AH$5,(ROW(AH903)-ROW(AH$5))*4,,4))</f>
        <v>0</v>
      </c>
      <c r="AI903" s="1" t="e">
        <f ca="1" t="shared" si="368"/>
        <v>#DIV/0!</v>
      </c>
      <c r="AJ903" s="1">
        <f ca="1">SUM(OFFSET('96点'!AJ$5,(ROW(AJ903)-ROW(AJ$5))*4,,4))</f>
        <v>0</v>
      </c>
      <c r="AK903" s="1">
        <f ca="1">SUM(OFFSET('96点'!AK$5,(ROW(AK903)-ROW(AK$5))*4,,4))</f>
        <v>0</v>
      </c>
      <c r="AL903" s="1" t="e">
        <f ca="1" t="shared" si="369"/>
        <v>#DIV/0!</v>
      </c>
      <c r="AM903" s="1" t="e">
        <f ca="1" t="shared" si="370"/>
        <v>#DIV/0!</v>
      </c>
      <c r="AN903" s="1">
        <f ca="1">SUM(OFFSET('96点'!AN$5,(ROW(AN903)-ROW(AN$5))*4,,4))</f>
        <v>0</v>
      </c>
      <c r="AO903" s="1">
        <f ca="1">SUM(OFFSET('96点'!AO$5,(ROW(AO903)-ROW(AO$5))*4,,4))</f>
        <v>0</v>
      </c>
      <c r="AP903" s="1" t="e">
        <f ca="1" t="shared" si="371"/>
        <v>#DIV/0!</v>
      </c>
      <c r="AQ903" s="1">
        <f ca="1">SUM(OFFSET('96点'!AQ$5,(ROW(AQ903)-ROW(AQ$5))*4,,4))</f>
        <v>0</v>
      </c>
      <c r="AR903" s="1">
        <f ca="1">SUM(OFFSET('96点'!AR$5,(ROW(AR903)-ROW(AR$5))*4,,4))</f>
        <v>0</v>
      </c>
      <c r="AS903" s="1" t="e">
        <f ca="1" t="shared" si="372"/>
        <v>#DIV/0!</v>
      </c>
      <c r="AT903" s="1" t="e">
        <f ca="1" t="shared" si="373"/>
        <v>#DIV/0!</v>
      </c>
      <c r="AU903" s="1">
        <f ca="1">SUM(OFFSET('96点'!AU$5,(ROW(AU903)-ROW(AU$5))*4,,4))</f>
        <v>0</v>
      </c>
      <c r="AV903" s="1">
        <f ca="1">SUM(OFFSET('96点'!AV$5,(ROW(AV903)-ROW(AV$5))*4,,4))</f>
        <v>0</v>
      </c>
      <c r="AW903" s="1" t="e">
        <f ca="1" t="shared" si="374"/>
        <v>#DIV/0!</v>
      </c>
      <c r="AX903" s="1">
        <f ca="1">SUM(OFFSET('96点'!AX$5,(ROW(AX903)-ROW(AX$5))*4,,4))</f>
        <v>0</v>
      </c>
      <c r="AY903" s="1">
        <f ca="1">SUM(OFFSET('96点'!AY$5,(ROW(AY903)-ROW(AY$5))*4,,4))</f>
        <v>0</v>
      </c>
      <c r="AZ903" s="1" t="e">
        <f ca="1" t="shared" si="375"/>
        <v>#DIV/0!</v>
      </c>
      <c r="BA903" s="1" t="e">
        <f ca="1" t="shared" si="376"/>
        <v>#DIV/0!</v>
      </c>
      <c r="BB903" s="1">
        <f ca="1">SUM(OFFSET('96点'!BB$5,(ROW(BB903)-ROW(BB$5))*4,,4))</f>
        <v>0</v>
      </c>
    </row>
    <row r="904" spans="3:54">
      <c r="C904" s="1">
        <f t="shared" si="352"/>
        <v>900</v>
      </c>
      <c r="D904" s="1">
        <f t="shared" si="353"/>
        <v>14</v>
      </c>
      <c r="E904" s="1">
        <f t="shared" si="356"/>
        <v>45123</v>
      </c>
      <c r="F904" s="1" t="str">
        <f t="shared" si="354"/>
        <v>20230716</v>
      </c>
      <c r="G904">
        <f t="shared" si="357"/>
        <v>2</v>
      </c>
      <c r="J904" s="1" t="str">
        <f>INDEX(辅助表!$F$3:$F$14,G904)</f>
        <v>测试机组#1调度单元</v>
      </c>
      <c r="K904" s="1" t="str">
        <f t="shared" si="355"/>
        <v>2023-07-16</v>
      </c>
      <c r="L904" s="3">
        <f ca="1" t="shared" si="358"/>
        <v>0.5</v>
      </c>
      <c r="M904" s="1">
        <f ca="1">SUM(OFFSET('96点'!M$5,(ROW(M904)-ROW(M$5))*4,,4))</f>
        <v>0</v>
      </c>
      <c r="N904" s="1" t="e">
        <f ca="1" t="shared" si="359"/>
        <v>#DIV/0!</v>
      </c>
      <c r="O904" s="1">
        <f ca="1">SUM(OFFSET('96点'!O$5,(ROW(O904)-ROW(O$5))*4,,4))</f>
        <v>0</v>
      </c>
      <c r="P904" s="1">
        <f ca="1">SUM(OFFSET('96点'!P$5,(ROW(P904)-ROW(P$5))*4,,4))</f>
        <v>0</v>
      </c>
      <c r="Q904" s="1" t="e">
        <f ca="1" t="shared" si="360"/>
        <v>#DIV/0!</v>
      </c>
      <c r="R904" s="1" t="e">
        <f ca="1" t="shared" si="361"/>
        <v>#DIV/0!</v>
      </c>
      <c r="S904" s="1">
        <f ca="1">SUM(OFFSET('96点'!S$5,(ROW(S904)-ROW(S$5))*4,,4))</f>
        <v>0</v>
      </c>
      <c r="T904" s="1">
        <f ca="1">SUM(OFFSET('96点'!T$5,(ROW(T904)-ROW(T$5))*4,,4))</f>
        <v>0</v>
      </c>
      <c r="U904" s="1" t="e">
        <f ca="1" t="shared" si="362"/>
        <v>#DIV/0!</v>
      </c>
      <c r="V904" s="1">
        <f ca="1">SUM(OFFSET('96点'!V$5,(ROW(V904)-ROW(V$5))*4,,4))</f>
        <v>0</v>
      </c>
      <c r="W904" s="1">
        <f ca="1">SUM(OFFSET('96点'!W$5,(ROW(W904)-ROW(W$5))*4,,4))</f>
        <v>0</v>
      </c>
      <c r="X904" s="1" t="e">
        <f ca="1" t="shared" si="363"/>
        <v>#DIV/0!</v>
      </c>
      <c r="Y904" s="1" t="e">
        <f ca="1" t="shared" si="364"/>
        <v>#DIV/0!</v>
      </c>
      <c r="Z904" s="1">
        <f ca="1">SUM(OFFSET('96点'!Z$5,(ROW(Z904)-ROW(Z$5))*4,,4))</f>
        <v>0</v>
      </c>
      <c r="AA904" s="1">
        <f ca="1">SUM(OFFSET('96点'!AA$5,(ROW(AA904)-ROW(AA$5))*4,,4))</f>
        <v>0</v>
      </c>
      <c r="AB904" s="1" t="e">
        <f ca="1" t="shared" si="365"/>
        <v>#DIV/0!</v>
      </c>
      <c r="AC904" s="1">
        <f ca="1">SUM(OFFSET('96点'!AC$5,(ROW(AC904)-ROW(AC$5))*4,,4))</f>
        <v>0</v>
      </c>
      <c r="AD904" s="1">
        <f ca="1">SUM(OFFSET('96点'!AD$5,(ROW(AD904)-ROW(AD$5))*4,,4))</f>
        <v>0</v>
      </c>
      <c r="AE904" s="1" t="e">
        <f ca="1" t="shared" si="366"/>
        <v>#DIV/0!</v>
      </c>
      <c r="AF904" s="1" t="e">
        <f ca="1" t="shared" si="367"/>
        <v>#DIV/0!</v>
      </c>
      <c r="AG904" s="1">
        <f ca="1">SUM(OFFSET('96点'!AG$5,(ROW(AG904)-ROW(AG$5))*4,,4))</f>
        <v>0</v>
      </c>
      <c r="AH904" s="1">
        <f ca="1">SUM(OFFSET('96点'!AH$5,(ROW(AH904)-ROW(AH$5))*4,,4))</f>
        <v>0</v>
      </c>
      <c r="AI904" s="1" t="e">
        <f ca="1" t="shared" si="368"/>
        <v>#DIV/0!</v>
      </c>
      <c r="AJ904" s="1">
        <f ca="1">SUM(OFFSET('96点'!AJ$5,(ROW(AJ904)-ROW(AJ$5))*4,,4))</f>
        <v>0</v>
      </c>
      <c r="AK904" s="1">
        <f ca="1">SUM(OFFSET('96点'!AK$5,(ROW(AK904)-ROW(AK$5))*4,,4))</f>
        <v>0</v>
      </c>
      <c r="AL904" s="1" t="e">
        <f ca="1" t="shared" si="369"/>
        <v>#DIV/0!</v>
      </c>
      <c r="AM904" s="1" t="e">
        <f ca="1" t="shared" si="370"/>
        <v>#DIV/0!</v>
      </c>
      <c r="AN904" s="1">
        <f ca="1">SUM(OFFSET('96点'!AN$5,(ROW(AN904)-ROW(AN$5))*4,,4))</f>
        <v>0</v>
      </c>
      <c r="AO904" s="1">
        <f ca="1">SUM(OFFSET('96点'!AO$5,(ROW(AO904)-ROW(AO$5))*4,,4))</f>
        <v>0</v>
      </c>
      <c r="AP904" s="1" t="e">
        <f ca="1" t="shared" si="371"/>
        <v>#DIV/0!</v>
      </c>
      <c r="AQ904" s="1">
        <f ca="1">SUM(OFFSET('96点'!AQ$5,(ROW(AQ904)-ROW(AQ$5))*4,,4))</f>
        <v>0</v>
      </c>
      <c r="AR904" s="1">
        <f ca="1">SUM(OFFSET('96点'!AR$5,(ROW(AR904)-ROW(AR$5))*4,,4))</f>
        <v>0</v>
      </c>
      <c r="AS904" s="1" t="e">
        <f ca="1" t="shared" si="372"/>
        <v>#DIV/0!</v>
      </c>
      <c r="AT904" s="1" t="e">
        <f ca="1" t="shared" si="373"/>
        <v>#DIV/0!</v>
      </c>
      <c r="AU904" s="1">
        <f ca="1">SUM(OFFSET('96点'!AU$5,(ROW(AU904)-ROW(AU$5))*4,,4))</f>
        <v>0</v>
      </c>
      <c r="AV904" s="1">
        <f ca="1">SUM(OFFSET('96点'!AV$5,(ROW(AV904)-ROW(AV$5))*4,,4))</f>
        <v>0</v>
      </c>
      <c r="AW904" s="1" t="e">
        <f ca="1" t="shared" si="374"/>
        <v>#DIV/0!</v>
      </c>
      <c r="AX904" s="1">
        <f ca="1">SUM(OFFSET('96点'!AX$5,(ROW(AX904)-ROW(AX$5))*4,,4))</f>
        <v>0</v>
      </c>
      <c r="AY904" s="1">
        <f ca="1">SUM(OFFSET('96点'!AY$5,(ROW(AY904)-ROW(AY$5))*4,,4))</f>
        <v>0</v>
      </c>
      <c r="AZ904" s="1" t="e">
        <f ca="1" t="shared" si="375"/>
        <v>#DIV/0!</v>
      </c>
      <c r="BA904" s="1" t="e">
        <f ca="1" t="shared" si="376"/>
        <v>#DIV/0!</v>
      </c>
      <c r="BB904" s="1">
        <f ca="1">SUM(OFFSET('96点'!BB$5,(ROW(BB904)-ROW(BB$5))*4,,4))</f>
        <v>0</v>
      </c>
    </row>
    <row r="905" spans="3:54">
      <c r="C905" s="1">
        <f t="shared" si="352"/>
        <v>901</v>
      </c>
      <c r="D905" s="1">
        <f t="shared" si="353"/>
        <v>15</v>
      </c>
      <c r="E905" s="1">
        <f t="shared" si="356"/>
        <v>45123</v>
      </c>
      <c r="F905" s="1" t="str">
        <f t="shared" si="354"/>
        <v>20230716</v>
      </c>
      <c r="G905">
        <f t="shared" si="357"/>
        <v>2</v>
      </c>
      <c r="J905" s="1" t="str">
        <f>INDEX(辅助表!$F$3:$F$14,G905)</f>
        <v>测试机组#1调度单元</v>
      </c>
      <c r="K905" s="1" t="str">
        <f t="shared" si="355"/>
        <v>2023-07-16</v>
      </c>
      <c r="L905" s="3">
        <f ca="1" t="shared" si="358"/>
        <v>0.541666666666667</v>
      </c>
      <c r="M905" s="1">
        <f ca="1">SUM(OFFSET('96点'!M$5,(ROW(M905)-ROW(M$5))*4,,4))</f>
        <v>0</v>
      </c>
      <c r="N905" s="1" t="e">
        <f ca="1" t="shared" si="359"/>
        <v>#DIV/0!</v>
      </c>
      <c r="O905" s="1">
        <f ca="1">SUM(OFFSET('96点'!O$5,(ROW(O905)-ROW(O$5))*4,,4))</f>
        <v>0</v>
      </c>
      <c r="P905" s="1">
        <f ca="1">SUM(OFFSET('96点'!P$5,(ROW(P905)-ROW(P$5))*4,,4))</f>
        <v>0</v>
      </c>
      <c r="Q905" s="1" t="e">
        <f ca="1" t="shared" si="360"/>
        <v>#DIV/0!</v>
      </c>
      <c r="R905" s="1" t="e">
        <f ca="1" t="shared" si="361"/>
        <v>#DIV/0!</v>
      </c>
      <c r="S905" s="1">
        <f ca="1">SUM(OFFSET('96点'!S$5,(ROW(S905)-ROW(S$5))*4,,4))</f>
        <v>0</v>
      </c>
      <c r="T905" s="1">
        <f ca="1">SUM(OFFSET('96点'!T$5,(ROW(T905)-ROW(T$5))*4,,4))</f>
        <v>0</v>
      </c>
      <c r="U905" s="1" t="e">
        <f ca="1" t="shared" si="362"/>
        <v>#DIV/0!</v>
      </c>
      <c r="V905" s="1">
        <f ca="1">SUM(OFFSET('96点'!V$5,(ROW(V905)-ROW(V$5))*4,,4))</f>
        <v>0</v>
      </c>
      <c r="W905" s="1">
        <f ca="1">SUM(OFFSET('96点'!W$5,(ROW(W905)-ROW(W$5))*4,,4))</f>
        <v>0</v>
      </c>
      <c r="X905" s="1" t="e">
        <f ca="1" t="shared" si="363"/>
        <v>#DIV/0!</v>
      </c>
      <c r="Y905" s="1" t="e">
        <f ca="1" t="shared" si="364"/>
        <v>#DIV/0!</v>
      </c>
      <c r="Z905" s="1">
        <f ca="1">SUM(OFFSET('96点'!Z$5,(ROW(Z905)-ROW(Z$5))*4,,4))</f>
        <v>0</v>
      </c>
      <c r="AA905" s="1">
        <f ca="1">SUM(OFFSET('96点'!AA$5,(ROW(AA905)-ROW(AA$5))*4,,4))</f>
        <v>0</v>
      </c>
      <c r="AB905" s="1" t="e">
        <f ca="1" t="shared" si="365"/>
        <v>#DIV/0!</v>
      </c>
      <c r="AC905" s="1">
        <f ca="1">SUM(OFFSET('96点'!AC$5,(ROW(AC905)-ROW(AC$5))*4,,4))</f>
        <v>0</v>
      </c>
      <c r="AD905" s="1">
        <f ca="1">SUM(OFFSET('96点'!AD$5,(ROW(AD905)-ROW(AD$5))*4,,4))</f>
        <v>0</v>
      </c>
      <c r="AE905" s="1" t="e">
        <f ca="1" t="shared" si="366"/>
        <v>#DIV/0!</v>
      </c>
      <c r="AF905" s="1" t="e">
        <f ca="1" t="shared" si="367"/>
        <v>#DIV/0!</v>
      </c>
      <c r="AG905" s="1">
        <f ca="1">SUM(OFFSET('96点'!AG$5,(ROW(AG905)-ROW(AG$5))*4,,4))</f>
        <v>0</v>
      </c>
      <c r="AH905" s="1">
        <f ca="1">SUM(OFFSET('96点'!AH$5,(ROW(AH905)-ROW(AH$5))*4,,4))</f>
        <v>0</v>
      </c>
      <c r="AI905" s="1" t="e">
        <f ca="1" t="shared" si="368"/>
        <v>#DIV/0!</v>
      </c>
      <c r="AJ905" s="1">
        <f ca="1">SUM(OFFSET('96点'!AJ$5,(ROW(AJ905)-ROW(AJ$5))*4,,4))</f>
        <v>0</v>
      </c>
      <c r="AK905" s="1">
        <f ca="1">SUM(OFFSET('96点'!AK$5,(ROW(AK905)-ROW(AK$5))*4,,4))</f>
        <v>0</v>
      </c>
      <c r="AL905" s="1" t="e">
        <f ca="1" t="shared" si="369"/>
        <v>#DIV/0!</v>
      </c>
      <c r="AM905" s="1" t="e">
        <f ca="1" t="shared" si="370"/>
        <v>#DIV/0!</v>
      </c>
      <c r="AN905" s="1">
        <f ca="1">SUM(OFFSET('96点'!AN$5,(ROW(AN905)-ROW(AN$5))*4,,4))</f>
        <v>0</v>
      </c>
      <c r="AO905" s="1">
        <f ca="1">SUM(OFFSET('96点'!AO$5,(ROW(AO905)-ROW(AO$5))*4,,4))</f>
        <v>0</v>
      </c>
      <c r="AP905" s="1" t="e">
        <f ca="1" t="shared" si="371"/>
        <v>#DIV/0!</v>
      </c>
      <c r="AQ905" s="1">
        <f ca="1">SUM(OFFSET('96点'!AQ$5,(ROW(AQ905)-ROW(AQ$5))*4,,4))</f>
        <v>0</v>
      </c>
      <c r="AR905" s="1">
        <f ca="1">SUM(OFFSET('96点'!AR$5,(ROW(AR905)-ROW(AR$5))*4,,4))</f>
        <v>0</v>
      </c>
      <c r="AS905" s="1" t="e">
        <f ca="1" t="shared" si="372"/>
        <v>#DIV/0!</v>
      </c>
      <c r="AT905" s="1" t="e">
        <f ca="1" t="shared" si="373"/>
        <v>#DIV/0!</v>
      </c>
      <c r="AU905" s="1">
        <f ca="1">SUM(OFFSET('96点'!AU$5,(ROW(AU905)-ROW(AU$5))*4,,4))</f>
        <v>0</v>
      </c>
      <c r="AV905" s="1">
        <f ca="1">SUM(OFFSET('96点'!AV$5,(ROW(AV905)-ROW(AV$5))*4,,4))</f>
        <v>0</v>
      </c>
      <c r="AW905" s="1" t="e">
        <f ca="1" t="shared" si="374"/>
        <v>#DIV/0!</v>
      </c>
      <c r="AX905" s="1">
        <f ca="1">SUM(OFFSET('96点'!AX$5,(ROW(AX905)-ROW(AX$5))*4,,4))</f>
        <v>0</v>
      </c>
      <c r="AY905" s="1">
        <f ca="1">SUM(OFFSET('96点'!AY$5,(ROW(AY905)-ROW(AY$5))*4,,4))</f>
        <v>0</v>
      </c>
      <c r="AZ905" s="1" t="e">
        <f ca="1" t="shared" si="375"/>
        <v>#DIV/0!</v>
      </c>
      <c r="BA905" s="1" t="e">
        <f ca="1" t="shared" si="376"/>
        <v>#DIV/0!</v>
      </c>
      <c r="BB905" s="1">
        <f ca="1">SUM(OFFSET('96点'!BB$5,(ROW(BB905)-ROW(BB$5))*4,,4))</f>
        <v>0</v>
      </c>
    </row>
    <row r="906" spans="3:54">
      <c r="C906" s="1">
        <f t="shared" si="352"/>
        <v>902</v>
      </c>
      <c r="D906" s="1">
        <f t="shared" si="353"/>
        <v>16</v>
      </c>
      <c r="E906" s="1">
        <f t="shared" si="356"/>
        <v>45123</v>
      </c>
      <c r="F906" s="1" t="str">
        <f t="shared" si="354"/>
        <v>20230716</v>
      </c>
      <c r="G906">
        <f t="shared" si="357"/>
        <v>2</v>
      </c>
      <c r="J906" s="1" t="str">
        <f>INDEX(辅助表!$F$3:$F$14,G906)</f>
        <v>测试机组#1调度单元</v>
      </c>
      <c r="K906" s="1" t="str">
        <f t="shared" si="355"/>
        <v>2023-07-16</v>
      </c>
      <c r="L906" s="3">
        <f ca="1" t="shared" si="358"/>
        <v>0.583333333333333</v>
      </c>
      <c r="M906" s="1">
        <f ca="1">SUM(OFFSET('96点'!M$5,(ROW(M906)-ROW(M$5))*4,,4))</f>
        <v>0</v>
      </c>
      <c r="N906" s="1" t="e">
        <f ca="1" t="shared" si="359"/>
        <v>#DIV/0!</v>
      </c>
      <c r="O906" s="1">
        <f ca="1">SUM(OFFSET('96点'!O$5,(ROW(O906)-ROW(O$5))*4,,4))</f>
        <v>0</v>
      </c>
      <c r="P906" s="1">
        <f ca="1">SUM(OFFSET('96点'!P$5,(ROW(P906)-ROW(P$5))*4,,4))</f>
        <v>0</v>
      </c>
      <c r="Q906" s="1" t="e">
        <f ca="1" t="shared" si="360"/>
        <v>#DIV/0!</v>
      </c>
      <c r="R906" s="1" t="e">
        <f ca="1" t="shared" si="361"/>
        <v>#DIV/0!</v>
      </c>
      <c r="S906" s="1">
        <f ca="1">SUM(OFFSET('96点'!S$5,(ROW(S906)-ROW(S$5))*4,,4))</f>
        <v>0</v>
      </c>
      <c r="T906" s="1">
        <f ca="1">SUM(OFFSET('96点'!T$5,(ROW(T906)-ROW(T$5))*4,,4))</f>
        <v>0</v>
      </c>
      <c r="U906" s="1" t="e">
        <f ca="1" t="shared" si="362"/>
        <v>#DIV/0!</v>
      </c>
      <c r="V906" s="1">
        <f ca="1">SUM(OFFSET('96点'!V$5,(ROW(V906)-ROW(V$5))*4,,4))</f>
        <v>0</v>
      </c>
      <c r="W906" s="1">
        <f ca="1">SUM(OFFSET('96点'!W$5,(ROW(W906)-ROW(W$5))*4,,4))</f>
        <v>0</v>
      </c>
      <c r="X906" s="1" t="e">
        <f ca="1" t="shared" si="363"/>
        <v>#DIV/0!</v>
      </c>
      <c r="Y906" s="1" t="e">
        <f ca="1" t="shared" si="364"/>
        <v>#DIV/0!</v>
      </c>
      <c r="Z906" s="1">
        <f ca="1">SUM(OFFSET('96点'!Z$5,(ROW(Z906)-ROW(Z$5))*4,,4))</f>
        <v>0</v>
      </c>
      <c r="AA906" s="1">
        <f ca="1">SUM(OFFSET('96点'!AA$5,(ROW(AA906)-ROW(AA$5))*4,,4))</f>
        <v>0</v>
      </c>
      <c r="AB906" s="1" t="e">
        <f ca="1" t="shared" si="365"/>
        <v>#DIV/0!</v>
      </c>
      <c r="AC906" s="1">
        <f ca="1">SUM(OFFSET('96点'!AC$5,(ROW(AC906)-ROW(AC$5))*4,,4))</f>
        <v>0</v>
      </c>
      <c r="AD906" s="1">
        <f ca="1">SUM(OFFSET('96点'!AD$5,(ROW(AD906)-ROW(AD$5))*4,,4))</f>
        <v>0</v>
      </c>
      <c r="AE906" s="1" t="e">
        <f ca="1" t="shared" si="366"/>
        <v>#DIV/0!</v>
      </c>
      <c r="AF906" s="1" t="e">
        <f ca="1" t="shared" si="367"/>
        <v>#DIV/0!</v>
      </c>
      <c r="AG906" s="1">
        <f ca="1">SUM(OFFSET('96点'!AG$5,(ROW(AG906)-ROW(AG$5))*4,,4))</f>
        <v>0</v>
      </c>
      <c r="AH906" s="1">
        <f ca="1">SUM(OFFSET('96点'!AH$5,(ROW(AH906)-ROW(AH$5))*4,,4))</f>
        <v>0</v>
      </c>
      <c r="AI906" s="1" t="e">
        <f ca="1" t="shared" si="368"/>
        <v>#DIV/0!</v>
      </c>
      <c r="AJ906" s="1">
        <f ca="1">SUM(OFFSET('96点'!AJ$5,(ROW(AJ906)-ROW(AJ$5))*4,,4))</f>
        <v>0</v>
      </c>
      <c r="AK906" s="1">
        <f ca="1">SUM(OFFSET('96点'!AK$5,(ROW(AK906)-ROW(AK$5))*4,,4))</f>
        <v>0</v>
      </c>
      <c r="AL906" s="1" t="e">
        <f ca="1" t="shared" si="369"/>
        <v>#DIV/0!</v>
      </c>
      <c r="AM906" s="1" t="e">
        <f ca="1" t="shared" si="370"/>
        <v>#DIV/0!</v>
      </c>
      <c r="AN906" s="1">
        <f ca="1">SUM(OFFSET('96点'!AN$5,(ROW(AN906)-ROW(AN$5))*4,,4))</f>
        <v>0</v>
      </c>
      <c r="AO906" s="1">
        <f ca="1">SUM(OFFSET('96点'!AO$5,(ROW(AO906)-ROW(AO$5))*4,,4))</f>
        <v>0</v>
      </c>
      <c r="AP906" s="1" t="e">
        <f ca="1" t="shared" si="371"/>
        <v>#DIV/0!</v>
      </c>
      <c r="AQ906" s="1">
        <f ca="1">SUM(OFFSET('96点'!AQ$5,(ROW(AQ906)-ROW(AQ$5))*4,,4))</f>
        <v>0</v>
      </c>
      <c r="AR906" s="1">
        <f ca="1">SUM(OFFSET('96点'!AR$5,(ROW(AR906)-ROW(AR$5))*4,,4))</f>
        <v>0</v>
      </c>
      <c r="AS906" s="1" t="e">
        <f ca="1" t="shared" si="372"/>
        <v>#DIV/0!</v>
      </c>
      <c r="AT906" s="1" t="e">
        <f ca="1" t="shared" si="373"/>
        <v>#DIV/0!</v>
      </c>
      <c r="AU906" s="1">
        <f ca="1">SUM(OFFSET('96点'!AU$5,(ROW(AU906)-ROW(AU$5))*4,,4))</f>
        <v>0</v>
      </c>
      <c r="AV906" s="1">
        <f ca="1">SUM(OFFSET('96点'!AV$5,(ROW(AV906)-ROW(AV$5))*4,,4))</f>
        <v>0</v>
      </c>
      <c r="AW906" s="1" t="e">
        <f ca="1" t="shared" si="374"/>
        <v>#DIV/0!</v>
      </c>
      <c r="AX906" s="1">
        <f ca="1">SUM(OFFSET('96点'!AX$5,(ROW(AX906)-ROW(AX$5))*4,,4))</f>
        <v>0</v>
      </c>
      <c r="AY906" s="1">
        <f ca="1">SUM(OFFSET('96点'!AY$5,(ROW(AY906)-ROW(AY$5))*4,,4))</f>
        <v>0</v>
      </c>
      <c r="AZ906" s="1" t="e">
        <f ca="1" t="shared" si="375"/>
        <v>#DIV/0!</v>
      </c>
      <c r="BA906" s="1" t="e">
        <f ca="1" t="shared" si="376"/>
        <v>#DIV/0!</v>
      </c>
      <c r="BB906" s="1">
        <f ca="1">SUM(OFFSET('96点'!BB$5,(ROW(BB906)-ROW(BB$5))*4,,4))</f>
        <v>0</v>
      </c>
    </row>
    <row r="907" spans="3:54">
      <c r="C907" s="1">
        <f t="shared" si="352"/>
        <v>903</v>
      </c>
      <c r="D907" s="1">
        <f t="shared" si="353"/>
        <v>17</v>
      </c>
      <c r="E907" s="1">
        <f t="shared" si="356"/>
        <v>45123</v>
      </c>
      <c r="F907" s="1" t="str">
        <f t="shared" si="354"/>
        <v>20230716</v>
      </c>
      <c r="G907">
        <f t="shared" si="357"/>
        <v>2</v>
      </c>
      <c r="J907" s="1" t="str">
        <f>INDEX(辅助表!$F$3:$F$14,G907)</f>
        <v>测试机组#1调度单元</v>
      </c>
      <c r="K907" s="1" t="str">
        <f t="shared" si="355"/>
        <v>2023-07-16</v>
      </c>
      <c r="L907" s="3">
        <f ca="1" t="shared" si="358"/>
        <v>0.625</v>
      </c>
      <c r="M907" s="1">
        <f ca="1">SUM(OFFSET('96点'!M$5,(ROW(M907)-ROW(M$5))*4,,4))</f>
        <v>0</v>
      </c>
      <c r="N907" s="1" t="e">
        <f ca="1" t="shared" si="359"/>
        <v>#DIV/0!</v>
      </c>
      <c r="O907" s="1">
        <f ca="1">SUM(OFFSET('96点'!O$5,(ROW(O907)-ROW(O$5))*4,,4))</f>
        <v>0</v>
      </c>
      <c r="P907" s="1">
        <f ca="1">SUM(OFFSET('96点'!P$5,(ROW(P907)-ROW(P$5))*4,,4))</f>
        <v>0</v>
      </c>
      <c r="Q907" s="1" t="e">
        <f ca="1" t="shared" si="360"/>
        <v>#DIV/0!</v>
      </c>
      <c r="R907" s="1" t="e">
        <f ca="1" t="shared" si="361"/>
        <v>#DIV/0!</v>
      </c>
      <c r="S907" s="1">
        <f ca="1">SUM(OFFSET('96点'!S$5,(ROW(S907)-ROW(S$5))*4,,4))</f>
        <v>0</v>
      </c>
      <c r="T907" s="1">
        <f ca="1">SUM(OFFSET('96点'!T$5,(ROW(T907)-ROW(T$5))*4,,4))</f>
        <v>0</v>
      </c>
      <c r="U907" s="1" t="e">
        <f ca="1" t="shared" si="362"/>
        <v>#DIV/0!</v>
      </c>
      <c r="V907" s="1">
        <f ca="1">SUM(OFFSET('96点'!V$5,(ROW(V907)-ROW(V$5))*4,,4))</f>
        <v>0</v>
      </c>
      <c r="W907" s="1">
        <f ca="1">SUM(OFFSET('96点'!W$5,(ROW(W907)-ROW(W$5))*4,,4))</f>
        <v>0</v>
      </c>
      <c r="X907" s="1" t="e">
        <f ca="1" t="shared" si="363"/>
        <v>#DIV/0!</v>
      </c>
      <c r="Y907" s="1" t="e">
        <f ca="1" t="shared" si="364"/>
        <v>#DIV/0!</v>
      </c>
      <c r="Z907" s="1">
        <f ca="1">SUM(OFFSET('96点'!Z$5,(ROW(Z907)-ROW(Z$5))*4,,4))</f>
        <v>0</v>
      </c>
      <c r="AA907" s="1">
        <f ca="1">SUM(OFFSET('96点'!AA$5,(ROW(AA907)-ROW(AA$5))*4,,4))</f>
        <v>0</v>
      </c>
      <c r="AB907" s="1" t="e">
        <f ca="1" t="shared" si="365"/>
        <v>#DIV/0!</v>
      </c>
      <c r="AC907" s="1">
        <f ca="1">SUM(OFFSET('96点'!AC$5,(ROW(AC907)-ROW(AC$5))*4,,4))</f>
        <v>0</v>
      </c>
      <c r="AD907" s="1">
        <f ca="1">SUM(OFFSET('96点'!AD$5,(ROW(AD907)-ROW(AD$5))*4,,4))</f>
        <v>0</v>
      </c>
      <c r="AE907" s="1" t="e">
        <f ca="1" t="shared" si="366"/>
        <v>#DIV/0!</v>
      </c>
      <c r="AF907" s="1" t="e">
        <f ca="1" t="shared" si="367"/>
        <v>#DIV/0!</v>
      </c>
      <c r="AG907" s="1">
        <f ca="1">SUM(OFFSET('96点'!AG$5,(ROW(AG907)-ROW(AG$5))*4,,4))</f>
        <v>0</v>
      </c>
      <c r="AH907" s="1">
        <f ca="1">SUM(OFFSET('96点'!AH$5,(ROW(AH907)-ROW(AH$5))*4,,4))</f>
        <v>0</v>
      </c>
      <c r="AI907" s="1" t="e">
        <f ca="1" t="shared" si="368"/>
        <v>#DIV/0!</v>
      </c>
      <c r="AJ907" s="1">
        <f ca="1">SUM(OFFSET('96点'!AJ$5,(ROW(AJ907)-ROW(AJ$5))*4,,4))</f>
        <v>0</v>
      </c>
      <c r="AK907" s="1">
        <f ca="1">SUM(OFFSET('96点'!AK$5,(ROW(AK907)-ROW(AK$5))*4,,4))</f>
        <v>0</v>
      </c>
      <c r="AL907" s="1" t="e">
        <f ca="1" t="shared" si="369"/>
        <v>#DIV/0!</v>
      </c>
      <c r="AM907" s="1" t="e">
        <f ca="1" t="shared" si="370"/>
        <v>#DIV/0!</v>
      </c>
      <c r="AN907" s="1">
        <f ca="1">SUM(OFFSET('96点'!AN$5,(ROW(AN907)-ROW(AN$5))*4,,4))</f>
        <v>0</v>
      </c>
      <c r="AO907" s="1">
        <f ca="1">SUM(OFFSET('96点'!AO$5,(ROW(AO907)-ROW(AO$5))*4,,4))</f>
        <v>0</v>
      </c>
      <c r="AP907" s="1" t="e">
        <f ca="1" t="shared" si="371"/>
        <v>#DIV/0!</v>
      </c>
      <c r="AQ907" s="1">
        <f ca="1">SUM(OFFSET('96点'!AQ$5,(ROW(AQ907)-ROW(AQ$5))*4,,4))</f>
        <v>0</v>
      </c>
      <c r="AR907" s="1">
        <f ca="1">SUM(OFFSET('96点'!AR$5,(ROW(AR907)-ROW(AR$5))*4,,4))</f>
        <v>0</v>
      </c>
      <c r="AS907" s="1" t="e">
        <f ca="1" t="shared" si="372"/>
        <v>#DIV/0!</v>
      </c>
      <c r="AT907" s="1" t="e">
        <f ca="1" t="shared" si="373"/>
        <v>#DIV/0!</v>
      </c>
      <c r="AU907" s="1">
        <f ca="1">SUM(OFFSET('96点'!AU$5,(ROW(AU907)-ROW(AU$5))*4,,4))</f>
        <v>0</v>
      </c>
      <c r="AV907" s="1">
        <f ca="1">SUM(OFFSET('96点'!AV$5,(ROW(AV907)-ROW(AV$5))*4,,4))</f>
        <v>0</v>
      </c>
      <c r="AW907" s="1" t="e">
        <f ca="1" t="shared" si="374"/>
        <v>#DIV/0!</v>
      </c>
      <c r="AX907" s="1">
        <f ca="1">SUM(OFFSET('96点'!AX$5,(ROW(AX907)-ROW(AX$5))*4,,4))</f>
        <v>0</v>
      </c>
      <c r="AY907" s="1">
        <f ca="1">SUM(OFFSET('96点'!AY$5,(ROW(AY907)-ROW(AY$5))*4,,4))</f>
        <v>0</v>
      </c>
      <c r="AZ907" s="1" t="e">
        <f ca="1" t="shared" si="375"/>
        <v>#DIV/0!</v>
      </c>
      <c r="BA907" s="1" t="e">
        <f ca="1" t="shared" si="376"/>
        <v>#DIV/0!</v>
      </c>
      <c r="BB907" s="1">
        <f ca="1">SUM(OFFSET('96点'!BB$5,(ROW(BB907)-ROW(BB$5))*4,,4))</f>
        <v>0</v>
      </c>
    </row>
    <row r="908" spans="3:54">
      <c r="C908" s="1">
        <f t="shared" si="352"/>
        <v>904</v>
      </c>
      <c r="D908" s="1">
        <f t="shared" si="353"/>
        <v>18</v>
      </c>
      <c r="E908" s="1">
        <f t="shared" si="356"/>
        <v>45123</v>
      </c>
      <c r="F908" s="1" t="str">
        <f t="shared" si="354"/>
        <v>20230716</v>
      </c>
      <c r="G908">
        <f t="shared" si="357"/>
        <v>2</v>
      </c>
      <c r="J908" s="1" t="str">
        <f>INDEX(辅助表!$F$3:$F$14,G908)</f>
        <v>测试机组#1调度单元</v>
      </c>
      <c r="K908" s="1" t="str">
        <f t="shared" si="355"/>
        <v>2023-07-16</v>
      </c>
      <c r="L908" s="3">
        <f ca="1" t="shared" si="358"/>
        <v>0.666666666666667</v>
      </c>
      <c r="M908" s="1">
        <f ca="1">SUM(OFFSET('96点'!M$5,(ROW(M908)-ROW(M$5))*4,,4))</f>
        <v>0</v>
      </c>
      <c r="N908" s="1" t="e">
        <f ca="1" t="shared" si="359"/>
        <v>#DIV/0!</v>
      </c>
      <c r="O908" s="1">
        <f ca="1">SUM(OFFSET('96点'!O$5,(ROW(O908)-ROW(O$5))*4,,4))</f>
        <v>0</v>
      </c>
      <c r="P908" s="1">
        <f ca="1">SUM(OFFSET('96点'!P$5,(ROW(P908)-ROW(P$5))*4,,4))</f>
        <v>0</v>
      </c>
      <c r="Q908" s="1" t="e">
        <f ca="1" t="shared" si="360"/>
        <v>#DIV/0!</v>
      </c>
      <c r="R908" s="1" t="e">
        <f ca="1" t="shared" si="361"/>
        <v>#DIV/0!</v>
      </c>
      <c r="S908" s="1">
        <f ca="1">SUM(OFFSET('96点'!S$5,(ROW(S908)-ROW(S$5))*4,,4))</f>
        <v>0</v>
      </c>
      <c r="T908" s="1">
        <f ca="1">SUM(OFFSET('96点'!T$5,(ROW(T908)-ROW(T$5))*4,,4))</f>
        <v>0</v>
      </c>
      <c r="U908" s="1" t="e">
        <f ca="1" t="shared" si="362"/>
        <v>#DIV/0!</v>
      </c>
      <c r="V908" s="1">
        <f ca="1">SUM(OFFSET('96点'!V$5,(ROW(V908)-ROW(V$5))*4,,4))</f>
        <v>0</v>
      </c>
      <c r="W908" s="1">
        <f ca="1">SUM(OFFSET('96点'!W$5,(ROW(W908)-ROW(W$5))*4,,4))</f>
        <v>0</v>
      </c>
      <c r="X908" s="1" t="e">
        <f ca="1" t="shared" si="363"/>
        <v>#DIV/0!</v>
      </c>
      <c r="Y908" s="1" t="e">
        <f ca="1" t="shared" si="364"/>
        <v>#DIV/0!</v>
      </c>
      <c r="Z908" s="1">
        <f ca="1">SUM(OFFSET('96点'!Z$5,(ROW(Z908)-ROW(Z$5))*4,,4))</f>
        <v>0</v>
      </c>
      <c r="AA908" s="1">
        <f ca="1">SUM(OFFSET('96点'!AA$5,(ROW(AA908)-ROW(AA$5))*4,,4))</f>
        <v>0</v>
      </c>
      <c r="AB908" s="1" t="e">
        <f ca="1" t="shared" si="365"/>
        <v>#DIV/0!</v>
      </c>
      <c r="AC908" s="1">
        <f ca="1">SUM(OFFSET('96点'!AC$5,(ROW(AC908)-ROW(AC$5))*4,,4))</f>
        <v>0</v>
      </c>
      <c r="AD908" s="1">
        <f ca="1">SUM(OFFSET('96点'!AD$5,(ROW(AD908)-ROW(AD$5))*4,,4))</f>
        <v>0</v>
      </c>
      <c r="AE908" s="1" t="e">
        <f ca="1" t="shared" si="366"/>
        <v>#DIV/0!</v>
      </c>
      <c r="AF908" s="1" t="e">
        <f ca="1" t="shared" si="367"/>
        <v>#DIV/0!</v>
      </c>
      <c r="AG908" s="1">
        <f ca="1">SUM(OFFSET('96点'!AG$5,(ROW(AG908)-ROW(AG$5))*4,,4))</f>
        <v>0</v>
      </c>
      <c r="AH908" s="1">
        <f ca="1">SUM(OFFSET('96点'!AH$5,(ROW(AH908)-ROW(AH$5))*4,,4))</f>
        <v>0</v>
      </c>
      <c r="AI908" s="1" t="e">
        <f ca="1" t="shared" si="368"/>
        <v>#DIV/0!</v>
      </c>
      <c r="AJ908" s="1">
        <f ca="1">SUM(OFFSET('96点'!AJ$5,(ROW(AJ908)-ROW(AJ$5))*4,,4))</f>
        <v>0</v>
      </c>
      <c r="AK908" s="1">
        <f ca="1">SUM(OFFSET('96点'!AK$5,(ROW(AK908)-ROW(AK$5))*4,,4))</f>
        <v>0</v>
      </c>
      <c r="AL908" s="1" t="e">
        <f ca="1" t="shared" si="369"/>
        <v>#DIV/0!</v>
      </c>
      <c r="AM908" s="1" t="e">
        <f ca="1" t="shared" si="370"/>
        <v>#DIV/0!</v>
      </c>
      <c r="AN908" s="1">
        <f ca="1">SUM(OFFSET('96点'!AN$5,(ROW(AN908)-ROW(AN$5))*4,,4))</f>
        <v>0</v>
      </c>
      <c r="AO908" s="1">
        <f ca="1">SUM(OFFSET('96点'!AO$5,(ROW(AO908)-ROW(AO$5))*4,,4))</f>
        <v>0</v>
      </c>
      <c r="AP908" s="1" t="e">
        <f ca="1" t="shared" si="371"/>
        <v>#DIV/0!</v>
      </c>
      <c r="AQ908" s="1">
        <f ca="1">SUM(OFFSET('96点'!AQ$5,(ROW(AQ908)-ROW(AQ$5))*4,,4))</f>
        <v>0</v>
      </c>
      <c r="AR908" s="1">
        <f ca="1">SUM(OFFSET('96点'!AR$5,(ROW(AR908)-ROW(AR$5))*4,,4))</f>
        <v>0</v>
      </c>
      <c r="AS908" s="1" t="e">
        <f ca="1" t="shared" si="372"/>
        <v>#DIV/0!</v>
      </c>
      <c r="AT908" s="1" t="e">
        <f ca="1" t="shared" si="373"/>
        <v>#DIV/0!</v>
      </c>
      <c r="AU908" s="1">
        <f ca="1">SUM(OFFSET('96点'!AU$5,(ROW(AU908)-ROW(AU$5))*4,,4))</f>
        <v>0</v>
      </c>
      <c r="AV908" s="1">
        <f ca="1">SUM(OFFSET('96点'!AV$5,(ROW(AV908)-ROW(AV$5))*4,,4))</f>
        <v>0</v>
      </c>
      <c r="AW908" s="1" t="e">
        <f ca="1" t="shared" si="374"/>
        <v>#DIV/0!</v>
      </c>
      <c r="AX908" s="1">
        <f ca="1">SUM(OFFSET('96点'!AX$5,(ROW(AX908)-ROW(AX$5))*4,,4))</f>
        <v>0</v>
      </c>
      <c r="AY908" s="1">
        <f ca="1">SUM(OFFSET('96点'!AY$5,(ROW(AY908)-ROW(AY$5))*4,,4))</f>
        <v>0</v>
      </c>
      <c r="AZ908" s="1" t="e">
        <f ca="1" t="shared" si="375"/>
        <v>#DIV/0!</v>
      </c>
      <c r="BA908" s="1" t="e">
        <f ca="1" t="shared" si="376"/>
        <v>#DIV/0!</v>
      </c>
      <c r="BB908" s="1">
        <f ca="1">SUM(OFFSET('96点'!BB$5,(ROW(BB908)-ROW(BB$5))*4,,4))</f>
        <v>0</v>
      </c>
    </row>
    <row r="909" spans="3:54">
      <c r="C909" s="1">
        <f t="shared" si="352"/>
        <v>905</v>
      </c>
      <c r="D909" s="1">
        <f t="shared" si="353"/>
        <v>19</v>
      </c>
      <c r="E909" s="1">
        <f t="shared" si="356"/>
        <v>45123</v>
      </c>
      <c r="F909" s="1" t="str">
        <f t="shared" si="354"/>
        <v>20230716</v>
      </c>
      <c r="G909">
        <f t="shared" si="357"/>
        <v>2</v>
      </c>
      <c r="J909" s="1" t="str">
        <f>INDEX(辅助表!$F$3:$F$14,G909)</f>
        <v>测试机组#1调度单元</v>
      </c>
      <c r="K909" s="1" t="str">
        <f t="shared" si="355"/>
        <v>2023-07-16</v>
      </c>
      <c r="L909" s="3">
        <f ca="1" t="shared" si="358"/>
        <v>0.708333333333333</v>
      </c>
      <c r="M909" s="1">
        <f ca="1">SUM(OFFSET('96点'!M$5,(ROW(M909)-ROW(M$5))*4,,4))</f>
        <v>0</v>
      </c>
      <c r="N909" s="1" t="e">
        <f ca="1" t="shared" si="359"/>
        <v>#DIV/0!</v>
      </c>
      <c r="O909" s="1">
        <f ca="1">SUM(OFFSET('96点'!O$5,(ROW(O909)-ROW(O$5))*4,,4))</f>
        <v>0</v>
      </c>
      <c r="P909" s="1">
        <f ca="1">SUM(OFFSET('96点'!P$5,(ROW(P909)-ROW(P$5))*4,,4))</f>
        <v>0</v>
      </c>
      <c r="Q909" s="1" t="e">
        <f ca="1" t="shared" si="360"/>
        <v>#DIV/0!</v>
      </c>
      <c r="R909" s="1" t="e">
        <f ca="1" t="shared" si="361"/>
        <v>#DIV/0!</v>
      </c>
      <c r="S909" s="1">
        <f ca="1">SUM(OFFSET('96点'!S$5,(ROW(S909)-ROW(S$5))*4,,4))</f>
        <v>0</v>
      </c>
      <c r="T909" s="1">
        <f ca="1">SUM(OFFSET('96点'!T$5,(ROW(T909)-ROW(T$5))*4,,4))</f>
        <v>0</v>
      </c>
      <c r="U909" s="1" t="e">
        <f ca="1" t="shared" si="362"/>
        <v>#DIV/0!</v>
      </c>
      <c r="V909" s="1">
        <f ca="1">SUM(OFFSET('96点'!V$5,(ROW(V909)-ROW(V$5))*4,,4))</f>
        <v>0</v>
      </c>
      <c r="W909" s="1">
        <f ca="1">SUM(OFFSET('96点'!W$5,(ROW(W909)-ROW(W$5))*4,,4))</f>
        <v>0</v>
      </c>
      <c r="X909" s="1" t="e">
        <f ca="1" t="shared" si="363"/>
        <v>#DIV/0!</v>
      </c>
      <c r="Y909" s="1" t="e">
        <f ca="1" t="shared" si="364"/>
        <v>#DIV/0!</v>
      </c>
      <c r="Z909" s="1">
        <f ca="1">SUM(OFFSET('96点'!Z$5,(ROW(Z909)-ROW(Z$5))*4,,4))</f>
        <v>0</v>
      </c>
      <c r="AA909" s="1">
        <f ca="1">SUM(OFFSET('96点'!AA$5,(ROW(AA909)-ROW(AA$5))*4,,4))</f>
        <v>0</v>
      </c>
      <c r="AB909" s="1" t="e">
        <f ca="1" t="shared" si="365"/>
        <v>#DIV/0!</v>
      </c>
      <c r="AC909" s="1">
        <f ca="1">SUM(OFFSET('96点'!AC$5,(ROW(AC909)-ROW(AC$5))*4,,4))</f>
        <v>0</v>
      </c>
      <c r="AD909" s="1">
        <f ca="1">SUM(OFFSET('96点'!AD$5,(ROW(AD909)-ROW(AD$5))*4,,4))</f>
        <v>0</v>
      </c>
      <c r="AE909" s="1" t="e">
        <f ca="1" t="shared" si="366"/>
        <v>#DIV/0!</v>
      </c>
      <c r="AF909" s="1" t="e">
        <f ca="1" t="shared" si="367"/>
        <v>#DIV/0!</v>
      </c>
      <c r="AG909" s="1">
        <f ca="1">SUM(OFFSET('96点'!AG$5,(ROW(AG909)-ROW(AG$5))*4,,4))</f>
        <v>0</v>
      </c>
      <c r="AH909" s="1">
        <f ca="1">SUM(OFFSET('96点'!AH$5,(ROW(AH909)-ROW(AH$5))*4,,4))</f>
        <v>0</v>
      </c>
      <c r="AI909" s="1" t="e">
        <f ca="1" t="shared" si="368"/>
        <v>#DIV/0!</v>
      </c>
      <c r="AJ909" s="1">
        <f ca="1">SUM(OFFSET('96点'!AJ$5,(ROW(AJ909)-ROW(AJ$5))*4,,4))</f>
        <v>0</v>
      </c>
      <c r="AK909" s="1">
        <f ca="1">SUM(OFFSET('96点'!AK$5,(ROW(AK909)-ROW(AK$5))*4,,4))</f>
        <v>0</v>
      </c>
      <c r="AL909" s="1" t="e">
        <f ca="1" t="shared" si="369"/>
        <v>#DIV/0!</v>
      </c>
      <c r="AM909" s="1" t="e">
        <f ca="1" t="shared" si="370"/>
        <v>#DIV/0!</v>
      </c>
      <c r="AN909" s="1">
        <f ca="1">SUM(OFFSET('96点'!AN$5,(ROW(AN909)-ROW(AN$5))*4,,4))</f>
        <v>0</v>
      </c>
      <c r="AO909" s="1">
        <f ca="1">SUM(OFFSET('96点'!AO$5,(ROW(AO909)-ROW(AO$5))*4,,4))</f>
        <v>0</v>
      </c>
      <c r="AP909" s="1" t="e">
        <f ca="1" t="shared" si="371"/>
        <v>#DIV/0!</v>
      </c>
      <c r="AQ909" s="1">
        <f ca="1">SUM(OFFSET('96点'!AQ$5,(ROW(AQ909)-ROW(AQ$5))*4,,4))</f>
        <v>0</v>
      </c>
      <c r="AR909" s="1">
        <f ca="1">SUM(OFFSET('96点'!AR$5,(ROW(AR909)-ROW(AR$5))*4,,4))</f>
        <v>0</v>
      </c>
      <c r="AS909" s="1" t="e">
        <f ca="1" t="shared" si="372"/>
        <v>#DIV/0!</v>
      </c>
      <c r="AT909" s="1" t="e">
        <f ca="1" t="shared" si="373"/>
        <v>#DIV/0!</v>
      </c>
      <c r="AU909" s="1">
        <f ca="1">SUM(OFFSET('96点'!AU$5,(ROW(AU909)-ROW(AU$5))*4,,4))</f>
        <v>0</v>
      </c>
      <c r="AV909" s="1">
        <f ca="1">SUM(OFFSET('96点'!AV$5,(ROW(AV909)-ROW(AV$5))*4,,4))</f>
        <v>0</v>
      </c>
      <c r="AW909" s="1" t="e">
        <f ca="1" t="shared" si="374"/>
        <v>#DIV/0!</v>
      </c>
      <c r="AX909" s="1">
        <f ca="1">SUM(OFFSET('96点'!AX$5,(ROW(AX909)-ROW(AX$5))*4,,4))</f>
        <v>0</v>
      </c>
      <c r="AY909" s="1">
        <f ca="1">SUM(OFFSET('96点'!AY$5,(ROW(AY909)-ROW(AY$5))*4,,4))</f>
        <v>0</v>
      </c>
      <c r="AZ909" s="1" t="e">
        <f ca="1" t="shared" si="375"/>
        <v>#DIV/0!</v>
      </c>
      <c r="BA909" s="1" t="e">
        <f ca="1" t="shared" si="376"/>
        <v>#DIV/0!</v>
      </c>
      <c r="BB909" s="1">
        <f ca="1">SUM(OFFSET('96点'!BB$5,(ROW(BB909)-ROW(BB$5))*4,,4))</f>
        <v>0</v>
      </c>
    </row>
    <row r="910" spans="3:54">
      <c r="C910" s="1">
        <f t="shared" si="352"/>
        <v>906</v>
      </c>
      <c r="D910" s="1">
        <f t="shared" si="353"/>
        <v>20</v>
      </c>
      <c r="E910" s="1">
        <f t="shared" si="356"/>
        <v>45123</v>
      </c>
      <c r="F910" s="1" t="str">
        <f t="shared" si="354"/>
        <v>20230716</v>
      </c>
      <c r="G910">
        <f t="shared" si="357"/>
        <v>2</v>
      </c>
      <c r="J910" s="1" t="str">
        <f>INDEX(辅助表!$F$3:$F$14,G910)</f>
        <v>测试机组#1调度单元</v>
      </c>
      <c r="K910" s="1" t="str">
        <f t="shared" si="355"/>
        <v>2023-07-16</v>
      </c>
      <c r="L910" s="3">
        <f ca="1" t="shared" si="358"/>
        <v>0.75</v>
      </c>
      <c r="M910" s="1">
        <f ca="1">SUM(OFFSET('96点'!M$5,(ROW(M910)-ROW(M$5))*4,,4))</f>
        <v>0</v>
      </c>
      <c r="N910" s="1" t="e">
        <f ca="1" t="shared" si="359"/>
        <v>#DIV/0!</v>
      </c>
      <c r="O910" s="1">
        <f ca="1">SUM(OFFSET('96点'!O$5,(ROW(O910)-ROW(O$5))*4,,4))</f>
        <v>0</v>
      </c>
      <c r="P910" s="1">
        <f ca="1">SUM(OFFSET('96点'!P$5,(ROW(P910)-ROW(P$5))*4,,4))</f>
        <v>0</v>
      </c>
      <c r="Q910" s="1" t="e">
        <f ca="1" t="shared" si="360"/>
        <v>#DIV/0!</v>
      </c>
      <c r="R910" s="1" t="e">
        <f ca="1" t="shared" si="361"/>
        <v>#DIV/0!</v>
      </c>
      <c r="S910" s="1">
        <f ca="1">SUM(OFFSET('96点'!S$5,(ROW(S910)-ROW(S$5))*4,,4))</f>
        <v>0</v>
      </c>
      <c r="T910" s="1">
        <f ca="1">SUM(OFFSET('96点'!T$5,(ROW(T910)-ROW(T$5))*4,,4))</f>
        <v>0</v>
      </c>
      <c r="U910" s="1" t="e">
        <f ca="1" t="shared" si="362"/>
        <v>#DIV/0!</v>
      </c>
      <c r="V910" s="1">
        <f ca="1">SUM(OFFSET('96点'!V$5,(ROW(V910)-ROW(V$5))*4,,4))</f>
        <v>0</v>
      </c>
      <c r="W910" s="1">
        <f ca="1">SUM(OFFSET('96点'!W$5,(ROW(W910)-ROW(W$5))*4,,4))</f>
        <v>0</v>
      </c>
      <c r="X910" s="1" t="e">
        <f ca="1" t="shared" si="363"/>
        <v>#DIV/0!</v>
      </c>
      <c r="Y910" s="1" t="e">
        <f ca="1" t="shared" si="364"/>
        <v>#DIV/0!</v>
      </c>
      <c r="Z910" s="1">
        <f ca="1">SUM(OFFSET('96点'!Z$5,(ROW(Z910)-ROW(Z$5))*4,,4))</f>
        <v>0</v>
      </c>
      <c r="AA910" s="1">
        <f ca="1">SUM(OFFSET('96点'!AA$5,(ROW(AA910)-ROW(AA$5))*4,,4))</f>
        <v>0</v>
      </c>
      <c r="AB910" s="1" t="e">
        <f ca="1" t="shared" si="365"/>
        <v>#DIV/0!</v>
      </c>
      <c r="AC910" s="1">
        <f ca="1">SUM(OFFSET('96点'!AC$5,(ROW(AC910)-ROW(AC$5))*4,,4))</f>
        <v>0</v>
      </c>
      <c r="AD910" s="1">
        <f ca="1">SUM(OFFSET('96点'!AD$5,(ROW(AD910)-ROW(AD$5))*4,,4))</f>
        <v>0</v>
      </c>
      <c r="AE910" s="1" t="e">
        <f ca="1" t="shared" si="366"/>
        <v>#DIV/0!</v>
      </c>
      <c r="AF910" s="1" t="e">
        <f ca="1" t="shared" si="367"/>
        <v>#DIV/0!</v>
      </c>
      <c r="AG910" s="1">
        <f ca="1">SUM(OFFSET('96点'!AG$5,(ROW(AG910)-ROW(AG$5))*4,,4))</f>
        <v>0</v>
      </c>
      <c r="AH910" s="1">
        <f ca="1">SUM(OFFSET('96点'!AH$5,(ROW(AH910)-ROW(AH$5))*4,,4))</f>
        <v>0</v>
      </c>
      <c r="AI910" s="1" t="e">
        <f ca="1" t="shared" si="368"/>
        <v>#DIV/0!</v>
      </c>
      <c r="AJ910" s="1">
        <f ca="1">SUM(OFFSET('96点'!AJ$5,(ROW(AJ910)-ROW(AJ$5))*4,,4))</f>
        <v>0</v>
      </c>
      <c r="AK910" s="1">
        <f ca="1">SUM(OFFSET('96点'!AK$5,(ROW(AK910)-ROW(AK$5))*4,,4))</f>
        <v>0</v>
      </c>
      <c r="AL910" s="1" t="e">
        <f ca="1" t="shared" si="369"/>
        <v>#DIV/0!</v>
      </c>
      <c r="AM910" s="1" t="e">
        <f ca="1" t="shared" si="370"/>
        <v>#DIV/0!</v>
      </c>
      <c r="AN910" s="1">
        <f ca="1">SUM(OFFSET('96点'!AN$5,(ROW(AN910)-ROW(AN$5))*4,,4))</f>
        <v>0</v>
      </c>
      <c r="AO910" s="1">
        <f ca="1">SUM(OFFSET('96点'!AO$5,(ROW(AO910)-ROW(AO$5))*4,,4))</f>
        <v>0</v>
      </c>
      <c r="AP910" s="1" t="e">
        <f ca="1" t="shared" si="371"/>
        <v>#DIV/0!</v>
      </c>
      <c r="AQ910" s="1">
        <f ca="1">SUM(OFFSET('96点'!AQ$5,(ROW(AQ910)-ROW(AQ$5))*4,,4))</f>
        <v>0</v>
      </c>
      <c r="AR910" s="1">
        <f ca="1">SUM(OFFSET('96点'!AR$5,(ROW(AR910)-ROW(AR$5))*4,,4))</f>
        <v>0</v>
      </c>
      <c r="AS910" s="1" t="e">
        <f ca="1" t="shared" si="372"/>
        <v>#DIV/0!</v>
      </c>
      <c r="AT910" s="1" t="e">
        <f ca="1" t="shared" si="373"/>
        <v>#DIV/0!</v>
      </c>
      <c r="AU910" s="1">
        <f ca="1">SUM(OFFSET('96点'!AU$5,(ROW(AU910)-ROW(AU$5))*4,,4))</f>
        <v>0</v>
      </c>
      <c r="AV910" s="1">
        <f ca="1">SUM(OFFSET('96点'!AV$5,(ROW(AV910)-ROW(AV$5))*4,,4))</f>
        <v>0</v>
      </c>
      <c r="AW910" s="1" t="e">
        <f ca="1" t="shared" si="374"/>
        <v>#DIV/0!</v>
      </c>
      <c r="AX910" s="1">
        <f ca="1">SUM(OFFSET('96点'!AX$5,(ROW(AX910)-ROW(AX$5))*4,,4))</f>
        <v>0</v>
      </c>
      <c r="AY910" s="1">
        <f ca="1">SUM(OFFSET('96点'!AY$5,(ROW(AY910)-ROW(AY$5))*4,,4))</f>
        <v>0</v>
      </c>
      <c r="AZ910" s="1" t="e">
        <f ca="1" t="shared" si="375"/>
        <v>#DIV/0!</v>
      </c>
      <c r="BA910" s="1" t="e">
        <f ca="1" t="shared" si="376"/>
        <v>#DIV/0!</v>
      </c>
      <c r="BB910" s="1">
        <f ca="1">SUM(OFFSET('96点'!BB$5,(ROW(BB910)-ROW(BB$5))*4,,4))</f>
        <v>0</v>
      </c>
    </row>
    <row r="911" spans="3:54">
      <c r="C911" s="1">
        <f t="shared" si="352"/>
        <v>907</v>
      </c>
      <c r="D911" s="1">
        <f t="shared" si="353"/>
        <v>21</v>
      </c>
      <c r="E911" s="1">
        <f t="shared" si="356"/>
        <v>45123</v>
      </c>
      <c r="F911" s="1" t="str">
        <f t="shared" si="354"/>
        <v>20230716</v>
      </c>
      <c r="G911">
        <f t="shared" si="357"/>
        <v>2</v>
      </c>
      <c r="J911" s="1" t="str">
        <f>INDEX(辅助表!$F$3:$F$14,G911)</f>
        <v>测试机组#1调度单元</v>
      </c>
      <c r="K911" s="1" t="str">
        <f t="shared" si="355"/>
        <v>2023-07-16</v>
      </c>
      <c r="L911" s="3">
        <f ca="1" t="shared" si="358"/>
        <v>0.791666666666667</v>
      </c>
      <c r="M911" s="1">
        <f ca="1">SUM(OFFSET('96点'!M$5,(ROW(M911)-ROW(M$5))*4,,4))</f>
        <v>0</v>
      </c>
      <c r="N911" s="1" t="e">
        <f ca="1" t="shared" si="359"/>
        <v>#DIV/0!</v>
      </c>
      <c r="O911" s="1">
        <f ca="1">SUM(OFFSET('96点'!O$5,(ROW(O911)-ROW(O$5))*4,,4))</f>
        <v>0</v>
      </c>
      <c r="P911" s="1">
        <f ca="1">SUM(OFFSET('96点'!P$5,(ROW(P911)-ROW(P$5))*4,,4))</f>
        <v>0</v>
      </c>
      <c r="Q911" s="1" t="e">
        <f ca="1" t="shared" si="360"/>
        <v>#DIV/0!</v>
      </c>
      <c r="R911" s="1" t="e">
        <f ca="1" t="shared" si="361"/>
        <v>#DIV/0!</v>
      </c>
      <c r="S911" s="1">
        <f ca="1">SUM(OFFSET('96点'!S$5,(ROW(S911)-ROW(S$5))*4,,4))</f>
        <v>0</v>
      </c>
      <c r="T911" s="1">
        <f ca="1">SUM(OFFSET('96点'!T$5,(ROW(T911)-ROW(T$5))*4,,4))</f>
        <v>0</v>
      </c>
      <c r="U911" s="1" t="e">
        <f ca="1" t="shared" si="362"/>
        <v>#DIV/0!</v>
      </c>
      <c r="V911" s="1">
        <f ca="1">SUM(OFFSET('96点'!V$5,(ROW(V911)-ROW(V$5))*4,,4))</f>
        <v>0</v>
      </c>
      <c r="W911" s="1">
        <f ca="1">SUM(OFFSET('96点'!W$5,(ROW(W911)-ROW(W$5))*4,,4))</f>
        <v>0</v>
      </c>
      <c r="X911" s="1" t="e">
        <f ca="1" t="shared" si="363"/>
        <v>#DIV/0!</v>
      </c>
      <c r="Y911" s="1" t="e">
        <f ca="1" t="shared" si="364"/>
        <v>#DIV/0!</v>
      </c>
      <c r="Z911" s="1">
        <f ca="1">SUM(OFFSET('96点'!Z$5,(ROW(Z911)-ROW(Z$5))*4,,4))</f>
        <v>0</v>
      </c>
      <c r="AA911" s="1">
        <f ca="1">SUM(OFFSET('96点'!AA$5,(ROW(AA911)-ROW(AA$5))*4,,4))</f>
        <v>0</v>
      </c>
      <c r="AB911" s="1" t="e">
        <f ca="1" t="shared" si="365"/>
        <v>#DIV/0!</v>
      </c>
      <c r="AC911" s="1">
        <f ca="1">SUM(OFFSET('96点'!AC$5,(ROW(AC911)-ROW(AC$5))*4,,4))</f>
        <v>0</v>
      </c>
      <c r="AD911" s="1">
        <f ca="1">SUM(OFFSET('96点'!AD$5,(ROW(AD911)-ROW(AD$5))*4,,4))</f>
        <v>0</v>
      </c>
      <c r="AE911" s="1" t="e">
        <f ca="1" t="shared" si="366"/>
        <v>#DIV/0!</v>
      </c>
      <c r="AF911" s="1" t="e">
        <f ca="1" t="shared" si="367"/>
        <v>#DIV/0!</v>
      </c>
      <c r="AG911" s="1">
        <f ca="1">SUM(OFFSET('96点'!AG$5,(ROW(AG911)-ROW(AG$5))*4,,4))</f>
        <v>0</v>
      </c>
      <c r="AH911" s="1">
        <f ca="1">SUM(OFFSET('96点'!AH$5,(ROW(AH911)-ROW(AH$5))*4,,4))</f>
        <v>0</v>
      </c>
      <c r="AI911" s="1" t="e">
        <f ca="1" t="shared" si="368"/>
        <v>#DIV/0!</v>
      </c>
      <c r="AJ911" s="1">
        <f ca="1">SUM(OFFSET('96点'!AJ$5,(ROW(AJ911)-ROW(AJ$5))*4,,4))</f>
        <v>0</v>
      </c>
      <c r="AK911" s="1">
        <f ca="1">SUM(OFFSET('96点'!AK$5,(ROW(AK911)-ROW(AK$5))*4,,4))</f>
        <v>0</v>
      </c>
      <c r="AL911" s="1" t="e">
        <f ca="1" t="shared" si="369"/>
        <v>#DIV/0!</v>
      </c>
      <c r="AM911" s="1" t="e">
        <f ca="1" t="shared" si="370"/>
        <v>#DIV/0!</v>
      </c>
      <c r="AN911" s="1">
        <f ca="1">SUM(OFFSET('96点'!AN$5,(ROW(AN911)-ROW(AN$5))*4,,4))</f>
        <v>0</v>
      </c>
      <c r="AO911" s="1">
        <f ca="1">SUM(OFFSET('96点'!AO$5,(ROW(AO911)-ROW(AO$5))*4,,4))</f>
        <v>0</v>
      </c>
      <c r="AP911" s="1" t="e">
        <f ca="1" t="shared" si="371"/>
        <v>#DIV/0!</v>
      </c>
      <c r="AQ911" s="1">
        <f ca="1">SUM(OFFSET('96点'!AQ$5,(ROW(AQ911)-ROW(AQ$5))*4,,4))</f>
        <v>0</v>
      </c>
      <c r="AR911" s="1">
        <f ca="1">SUM(OFFSET('96点'!AR$5,(ROW(AR911)-ROW(AR$5))*4,,4))</f>
        <v>0</v>
      </c>
      <c r="AS911" s="1" t="e">
        <f ca="1" t="shared" si="372"/>
        <v>#DIV/0!</v>
      </c>
      <c r="AT911" s="1" t="e">
        <f ca="1" t="shared" si="373"/>
        <v>#DIV/0!</v>
      </c>
      <c r="AU911" s="1">
        <f ca="1">SUM(OFFSET('96点'!AU$5,(ROW(AU911)-ROW(AU$5))*4,,4))</f>
        <v>0</v>
      </c>
      <c r="AV911" s="1">
        <f ca="1">SUM(OFFSET('96点'!AV$5,(ROW(AV911)-ROW(AV$5))*4,,4))</f>
        <v>0</v>
      </c>
      <c r="AW911" s="1" t="e">
        <f ca="1" t="shared" si="374"/>
        <v>#DIV/0!</v>
      </c>
      <c r="AX911" s="1">
        <f ca="1">SUM(OFFSET('96点'!AX$5,(ROW(AX911)-ROW(AX$5))*4,,4))</f>
        <v>0</v>
      </c>
      <c r="AY911" s="1">
        <f ca="1">SUM(OFFSET('96点'!AY$5,(ROW(AY911)-ROW(AY$5))*4,,4))</f>
        <v>0</v>
      </c>
      <c r="AZ911" s="1" t="e">
        <f ca="1" t="shared" si="375"/>
        <v>#DIV/0!</v>
      </c>
      <c r="BA911" s="1" t="e">
        <f ca="1" t="shared" si="376"/>
        <v>#DIV/0!</v>
      </c>
      <c r="BB911" s="1">
        <f ca="1">SUM(OFFSET('96点'!BB$5,(ROW(BB911)-ROW(BB$5))*4,,4))</f>
        <v>0</v>
      </c>
    </row>
    <row r="912" spans="3:54">
      <c r="C912" s="1">
        <f t="shared" si="352"/>
        <v>908</v>
      </c>
      <c r="D912" s="1">
        <f t="shared" si="353"/>
        <v>22</v>
      </c>
      <c r="E912" s="1">
        <f t="shared" si="356"/>
        <v>45123</v>
      </c>
      <c r="F912" s="1" t="str">
        <f t="shared" si="354"/>
        <v>20230716</v>
      </c>
      <c r="G912">
        <f t="shared" si="357"/>
        <v>2</v>
      </c>
      <c r="J912" s="1" t="str">
        <f>INDEX(辅助表!$F$3:$F$14,G912)</f>
        <v>测试机组#1调度单元</v>
      </c>
      <c r="K912" s="1" t="str">
        <f t="shared" si="355"/>
        <v>2023-07-16</v>
      </c>
      <c r="L912" s="3">
        <f ca="1" t="shared" si="358"/>
        <v>0.833333333333333</v>
      </c>
      <c r="M912" s="1">
        <f ca="1">SUM(OFFSET('96点'!M$5,(ROW(M912)-ROW(M$5))*4,,4))</f>
        <v>0</v>
      </c>
      <c r="N912" s="1" t="e">
        <f ca="1" t="shared" si="359"/>
        <v>#DIV/0!</v>
      </c>
      <c r="O912" s="1">
        <f ca="1">SUM(OFFSET('96点'!O$5,(ROW(O912)-ROW(O$5))*4,,4))</f>
        <v>0</v>
      </c>
      <c r="P912" s="1">
        <f ca="1">SUM(OFFSET('96点'!P$5,(ROW(P912)-ROW(P$5))*4,,4))</f>
        <v>0</v>
      </c>
      <c r="Q912" s="1" t="e">
        <f ca="1" t="shared" si="360"/>
        <v>#DIV/0!</v>
      </c>
      <c r="R912" s="1" t="e">
        <f ca="1" t="shared" si="361"/>
        <v>#DIV/0!</v>
      </c>
      <c r="S912" s="1">
        <f ca="1">SUM(OFFSET('96点'!S$5,(ROW(S912)-ROW(S$5))*4,,4))</f>
        <v>0</v>
      </c>
      <c r="T912" s="1">
        <f ca="1">SUM(OFFSET('96点'!T$5,(ROW(T912)-ROW(T$5))*4,,4))</f>
        <v>0</v>
      </c>
      <c r="U912" s="1" t="e">
        <f ca="1" t="shared" si="362"/>
        <v>#DIV/0!</v>
      </c>
      <c r="V912" s="1">
        <f ca="1">SUM(OFFSET('96点'!V$5,(ROW(V912)-ROW(V$5))*4,,4))</f>
        <v>0</v>
      </c>
      <c r="W912" s="1">
        <f ca="1">SUM(OFFSET('96点'!W$5,(ROW(W912)-ROW(W$5))*4,,4))</f>
        <v>0</v>
      </c>
      <c r="X912" s="1" t="e">
        <f ca="1" t="shared" si="363"/>
        <v>#DIV/0!</v>
      </c>
      <c r="Y912" s="1" t="e">
        <f ca="1" t="shared" si="364"/>
        <v>#DIV/0!</v>
      </c>
      <c r="Z912" s="1">
        <f ca="1">SUM(OFFSET('96点'!Z$5,(ROW(Z912)-ROW(Z$5))*4,,4))</f>
        <v>0</v>
      </c>
      <c r="AA912" s="1">
        <f ca="1">SUM(OFFSET('96点'!AA$5,(ROW(AA912)-ROW(AA$5))*4,,4))</f>
        <v>0</v>
      </c>
      <c r="AB912" s="1" t="e">
        <f ca="1" t="shared" si="365"/>
        <v>#DIV/0!</v>
      </c>
      <c r="AC912" s="1">
        <f ca="1">SUM(OFFSET('96点'!AC$5,(ROW(AC912)-ROW(AC$5))*4,,4))</f>
        <v>0</v>
      </c>
      <c r="AD912" s="1">
        <f ca="1">SUM(OFFSET('96点'!AD$5,(ROW(AD912)-ROW(AD$5))*4,,4))</f>
        <v>0</v>
      </c>
      <c r="AE912" s="1" t="e">
        <f ca="1" t="shared" si="366"/>
        <v>#DIV/0!</v>
      </c>
      <c r="AF912" s="1" t="e">
        <f ca="1" t="shared" si="367"/>
        <v>#DIV/0!</v>
      </c>
      <c r="AG912" s="1">
        <f ca="1">SUM(OFFSET('96点'!AG$5,(ROW(AG912)-ROW(AG$5))*4,,4))</f>
        <v>0</v>
      </c>
      <c r="AH912" s="1">
        <f ca="1">SUM(OFFSET('96点'!AH$5,(ROW(AH912)-ROW(AH$5))*4,,4))</f>
        <v>0</v>
      </c>
      <c r="AI912" s="1" t="e">
        <f ca="1" t="shared" si="368"/>
        <v>#DIV/0!</v>
      </c>
      <c r="AJ912" s="1">
        <f ca="1">SUM(OFFSET('96点'!AJ$5,(ROW(AJ912)-ROW(AJ$5))*4,,4))</f>
        <v>0</v>
      </c>
      <c r="AK912" s="1">
        <f ca="1">SUM(OFFSET('96点'!AK$5,(ROW(AK912)-ROW(AK$5))*4,,4))</f>
        <v>0</v>
      </c>
      <c r="AL912" s="1" t="e">
        <f ca="1" t="shared" si="369"/>
        <v>#DIV/0!</v>
      </c>
      <c r="AM912" s="1" t="e">
        <f ca="1" t="shared" si="370"/>
        <v>#DIV/0!</v>
      </c>
      <c r="AN912" s="1">
        <f ca="1">SUM(OFFSET('96点'!AN$5,(ROW(AN912)-ROW(AN$5))*4,,4))</f>
        <v>0</v>
      </c>
      <c r="AO912" s="1">
        <f ca="1">SUM(OFFSET('96点'!AO$5,(ROW(AO912)-ROW(AO$5))*4,,4))</f>
        <v>0</v>
      </c>
      <c r="AP912" s="1" t="e">
        <f ca="1" t="shared" si="371"/>
        <v>#DIV/0!</v>
      </c>
      <c r="AQ912" s="1">
        <f ca="1">SUM(OFFSET('96点'!AQ$5,(ROW(AQ912)-ROW(AQ$5))*4,,4))</f>
        <v>0</v>
      </c>
      <c r="AR912" s="1">
        <f ca="1">SUM(OFFSET('96点'!AR$5,(ROW(AR912)-ROW(AR$5))*4,,4))</f>
        <v>0</v>
      </c>
      <c r="AS912" s="1" t="e">
        <f ca="1" t="shared" si="372"/>
        <v>#DIV/0!</v>
      </c>
      <c r="AT912" s="1" t="e">
        <f ca="1" t="shared" si="373"/>
        <v>#DIV/0!</v>
      </c>
      <c r="AU912" s="1">
        <f ca="1">SUM(OFFSET('96点'!AU$5,(ROW(AU912)-ROW(AU$5))*4,,4))</f>
        <v>0</v>
      </c>
      <c r="AV912" s="1">
        <f ca="1">SUM(OFFSET('96点'!AV$5,(ROW(AV912)-ROW(AV$5))*4,,4))</f>
        <v>0</v>
      </c>
      <c r="AW912" s="1" t="e">
        <f ca="1" t="shared" si="374"/>
        <v>#DIV/0!</v>
      </c>
      <c r="AX912" s="1">
        <f ca="1">SUM(OFFSET('96点'!AX$5,(ROW(AX912)-ROW(AX$5))*4,,4))</f>
        <v>0</v>
      </c>
      <c r="AY912" s="1">
        <f ca="1">SUM(OFFSET('96点'!AY$5,(ROW(AY912)-ROW(AY$5))*4,,4))</f>
        <v>0</v>
      </c>
      <c r="AZ912" s="1" t="e">
        <f ca="1" t="shared" si="375"/>
        <v>#DIV/0!</v>
      </c>
      <c r="BA912" s="1" t="e">
        <f ca="1" t="shared" si="376"/>
        <v>#DIV/0!</v>
      </c>
      <c r="BB912" s="1">
        <f ca="1">SUM(OFFSET('96点'!BB$5,(ROW(BB912)-ROW(BB$5))*4,,4))</f>
        <v>0</v>
      </c>
    </row>
    <row r="913" spans="3:54">
      <c r="C913" s="1">
        <f t="shared" si="352"/>
        <v>909</v>
      </c>
      <c r="D913" s="1">
        <f t="shared" si="353"/>
        <v>23</v>
      </c>
      <c r="E913" s="1">
        <f t="shared" si="356"/>
        <v>45123</v>
      </c>
      <c r="F913" s="1" t="str">
        <f t="shared" si="354"/>
        <v>20230716</v>
      </c>
      <c r="G913">
        <f t="shared" si="357"/>
        <v>2</v>
      </c>
      <c r="J913" s="1" t="str">
        <f>INDEX(辅助表!$F$3:$F$14,G913)</f>
        <v>测试机组#1调度单元</v>
      </c>
      <c r="K913" s="1" t="str">
        <f t="shared" si="355"/>
        <v>2023-07-16</v>
      </c>
      <c r="L913" s="3">
        <f ca="1" t="shared" si="358"/>
        <v>0.875</v>
      </c>
      <c r="M913" s="1">
        <f ca="1">SUM(OFFSET('96点'!M$5,(ROW(M913)-ROW(M$5))*4,,4))</f>
        <v>0</v>
      </c>
      <c r="N913" s="1" t="e">
        <f ca="1" t="shared" si="359"/>
        <v>#DIV/0!</v>
      </c>
      <c r="O913" s="1">
        <f ca="1">SUM(OFFSET('96点'!O$5,(ROW(O913)-ROW(O$5))*4,,4))</f>
        <v>0</v>
      </c>
      <c r="P913" s="1">
        <f ca="1">SUM(OFFSET('96点'!P$5,(ROW(P913)-ROW(P$5))*4,,4))</f>
        <v>0</v>
      </c>
      <c r="Q913" s="1" t="e">
        <f ca="1" t="shared" si="360"/>
        <v>#DIV/0!</v>
      </c>
      <c r="R913" s="1" t="e">
        <f ca="1" t="shared" si="361"/>
        <v>#DIV/0!</v>
      </c>
      <c r="S913" s="1">
        <f ca="1">SUM(OFFSET('96点'!S$5,(ROW(S913)-ROW(S$5))*4,,4))</f>
        <v>0</v>
      </c>
      <c r="T913" s="1">
        <f ca="1">SUM(OFFSET('96点'!T$5,(ROW(T913)-ROW(T$5))*4,,4))</f>
        <v>0</v>
      </c>
      <c r="U913" s="1" t="e">
        <f ca="1" t="shared" si="362"/>
        <v>#DIV/0!</v>
      </c>
      <c r="V913" s="1">
        <f ca="1">SUM(OFFSET('96点'!V$5,(ROW(V913)-ROW(V$5))*4,,4))</f>
        <v>0</v>
      </c>
      <c r="W913" s="1">
        <f ca="1">SUM(OFFSET('96点'!W$5,(ROW(W913)-ROW(W$5))*4,,4))</f>
        <v>0</v>
      </c>
      <c r="X913" s="1" t="e">
        <f ca="1" t="shared" si="363"/>
        <v>#DIV/0!</v>
      </c>
      <c r="Y913" s="1" t="e">
        <f ca="1" t="shared" si="364"/>
        <v>#DIV/0!</v>
      </c>
      <c r="Z913" s="1">
        <f ca="1">SUM(OFFSET('96点'!Z$5,(ROW(Z913)-ROW(Z$5))*4,,4))</f>
        <v>0</v>
      </c>
      <c r="AA913" s="1">
        <f ca="1">SUM(OFFSET('96点'!AA$5,(ROW(AA913)-ROW(AA$5))*4,,4))</f>
        <v>0</v>
      </c>
      <c r="AB913" s="1" t="e">
        <f ca="1" t="shared" si="365"/>
        <v>#DIV/0!</v>
      </c>
      <c r="AC913" s="1">
        <f ca="1">SUM(OFFSET('96点'!AC$5,(ROW(AC913)-ROW(AC$5))*4,,4))</f>
        <v>0</v>
      </c>
      <c r="AD913" s="1">
        <f ca="1">SUM(OFFSET('96点'!AD$5,(ROW(AD913)-ROW(AD$5))*4,,4))</f>
        <v>0</v>
      </c>
      <c r="AE913" s="1" t="e">
        <f ca="1" t="shared" si="366"/>
        <v>#DIV/0!</v>
      </c>
      <c r="AF913" s="1" t="e">
        <f ca="1" t="shared" si="367"/>
        <v>#DIV/0!</v>
      </c>
      <c r="AG913" s="1">
        <f ca="1">SUM(OFFSET('96点'!AG$5,(ROW(AG913)-ROW(AG$5))*4,,4))</f>
        <v>0</v>
      </c>
      <c r="AH913" s="1">
        <f ca="1">SUM(OFFSET('96点'!AH$5,(ROW(AH913)-ROW(AH$5))*4,,4))</f>
        <v>0</v>
      </c>
      <c r="AI913" s="1" t="e">
        <f ca="1" t="shared" si="368"/>
        <v>#DIV/0!</v>
      </c>
      <c r="AJ913" s="1">
        <f ca="1">SUM(OFFSET('96点'!AJ$5,(ROW(AJ913)-ROW(AJ$5))*4,,4))</f>
        <v>0</v>
      </c>
      <c r="AK913" s="1">
        <f ca="1">SUM(OFFSET('96点'!AK$5,(ROW(AK913)-ROW(AK$5))*4,,4))</f>
        <v>0</v>
      </c>
      <c r="AL913" s="1" t="e">
        <f ca="1" t="shared" si="369"/>
        <v>#DIV/0!</v>
      </c>
      <c r="AM913" s="1" t="e">
        <f ca="1" t="shared" si="370"/>
        <v>#DIV/0!</v>
      </c>
      <c r="AN913" s="1">
        <f ca="1">SUM(OFFSET('96点'!AN$5,(ROW(AN913)-ROW(AN$5))*4,,4))</f>
        <v>0</v>
      </c>
      <c r="AO913" s="1">
        <f ca="1">SUM(OFFSET('96点'!AO$5,(ROW(AO913)-ROW(AO$5))*4,,4))</f>
        <v>0</v>
      </c>
      <c r="AP913" s="1" t="e">
        <f ca="1" t="shared" si="371"/>
        <v>#DIV/0!</v>
      </c>
      <c r="AQ913" s="1">
        <f ca="1">SUM(OFFSET('96点'!AQ$5,(ROW(AQ913)-ROW(AQ$5))*4,,4))</f>
        <v>0</v>
      </c>
      <c r="AR913" s="1">
        <f ca="1">SUM(OFFSET('96点'!AR$5,(ROW(AR913)-ROW(AR$5))*4,,4))</f>
        <v>0</v>
      </c>
      <c r="AS913" s="1" t="e">
        <f ca="1" t="shared" si="372"/>
        <v>#DIV/0!</v>
      </c>
      <c r="AT913" s="1" t="e">
        <f ca="1" t="shared" si="373"/>
        <v>#DIV/0!</v>
      </c>
      <c r="AU913" s="1">
        <f ca="1">SUM(OFFSET('96点'!AU$5,(ROW(AU913)-ROW(AU$5))*4,,4))</f>
        <v>0</v>
      </c>
      <c r="AV913" s="1">
        <f ca="1">SUM(OFFSET('96点'!AV$5,(ROW(AV913)-ROW(AV$5))*4,,4))</f>
        <v>0</v>
      </c>
      <c r="AW913" s="1" t="e">
        <f ca="1" t="shared" si="374"/>
        <v>#DIV/0!</v>
      </c>
      <c r="AX913" s="1">
        <f ca="1">SUM(OFFSET('96点'!AX$5,(ROW(AX913)-ROW(AX$5))*4,,4))</f>
        <v>0</v>
      </c>
      <c r="AY913" s="1">
        <f ca="1">SUM(OFFSET('96点'!AY$5,(ROW(AY913)-ROW(AY$5))*4,,4))</f>
        <v>0</v>
      </c>
      <c r="AZ913" s="1" t="e">
        <f ca="1" t="shared" si="375"/>
        <v>#DIV/0!</v>
      </c>
      <c r="BA913" s="1" t="e">
        <f ca="1" t="shared" si="376"/>
        <v>#DIV/0!</v>
      </c>
      <c r="BB913" s="1">
        <f ca="1">SUM(OFFSET('96点'!BB$5,(ROW(BB913)-ROW(BB$5))*4,,4))</f>
        <v>0</v>
      </c>
    </row>
    <row r="914" spans="3:54">
      <c r="C914" s="1">
        <f t="shared" si="352"/>
        <v>910</v>
      </c>
      <c r="D914" s="1">
        <f t="shared" si="353"/>
        <v>24</v>
      </c>
      <c r="E914" s="1">
        <f t="shared" si="356"/>
        <v>45123</v>
      </c>
      <c r="F914" s="1" t="str">
        <f t="shared" si="354"/>
        <v>20230716</v>
      </c>
      <c r="G914">
        <f t="shared" si="357"/>
        <v>2</v>
      </c>
      <c r="J914" s="1" t="str">
        <f>INDEX(辅助表!$F$3:$F$14,G914)</f>
        <v>测试机组#1调度单元</v>
      </c>
      <c r="K914" s="1" t="str">
        <f t="shared" si="355"/>
        <v>2023-07-16</v>
      </c>
      <c r="L914" s="3">
        <f ca="1" t="shared" si="358"/>
        <v>0.916666666666667</v>
      </c>
      <c r="M914" s="1">
        <f ca="1">SUM(OFFSET('96点'!M$5,(ROW(M914)-ROW(M$5))*4,,4))</f>
        <v>0</v>
      </c>
      <c r="N914" s="1" t="e">
        <f ca="1" t="shared" si="359"/>
        <v>#DIV/0!</v>
      </c>
      <c r="O914" s="1">
        <f ca="1">SUM(OFFSET('96点'!O$5,(ROW(O914)-ROW(O$5))*4,,4))</f>
        <v>0</v>
      </c>
      <c r="P914" s="1">
        <f ca="1">SUM(OFFSET('96点'!P$5,(ROW(P914)-ROW(P$5))*4,,4))</f>
        <v>0</v>
      </c>
      <c r="Q914" s="1" t="e">
        <f ca="1" t="shared" si="360"/>
        <v>#DIV/0!</v>
      </c>
      <c r="R914" s="1" t="e">
        <f ca="1" t="shared" si="361"/>
        <v>#DIV/0!</v>
      </c>
      <c r="S914" s="1">
        <f ca="1">SUM(OFFSET('96点'!S$5,(ROW(S914)-ROW(S$5))*4,,4))</f>
        <v>0</v>
      </c>
      <c r="T914" s="1">
        <f ca="1">SUM(OFFSET('96点'!T$5,(ROW(T914)-ROW(T$5))*4,,4))</f>
        <v>0</v>
      </c>
      <c r="U914" s="1" t="e">
        <f ca="1" t="shared" si="362"/>
        <v>#DIV/0!</v>
      </c>
      <c r="V914" s="1">
        <f ca="1">SUM(OFFSET('96点'!V$5,(ROW(V914)-ROW(V$5))*4,,4))</f>
        <v>0</v>
      </c>
      <c r="W914" s="1">
        <f ca="1">SUM(OFFSET('96点'!W$5,(ROW(W914)-ROW(W$5))*4,,4))</f>
        <v>0</v>
      </c>
      <c r="X914" s="1" t="e">
        <f ca="1" t="shared" si="363"/>
        <v>#DIV/0!</v>
      </c>
      <c r="Y914" s="1" t="e">
        <f ca="1" t="shared" si="364"/>
        <v>#DIV/0!</v>
      </c>
      <c r="Z914" s="1">
        <f ca="1">SUM(OFFSET('96点'!Z$5,(ROW(Z914)-ROW(Z$5))*4,,4))</f>
        <v>0</v>
      </c>
      <c r="AA914" s="1">
        <f ca="1">SUM(OFFSET('96点'!AA$5,(ROW(AA914)-ROW(AA$5))*4,,4))</f>
        <v>0</v>
      </c>
      <c r="AB914" s="1" t="e">
        <f ca="1" t="shared" si="365"/>
        <v>#DIV/0!</v>
      </c>
      <c r="AC914" s="1">
        <f ca="1">SUM(OFFSET('96点'!AC$5,(ROW(AC914)-ROW(AC$5))*4,,4))</f>
        <v>0</v>
      </c>
      <c r="AD914" s="1">
        <f ca="1">SUM(OFFSET('96点'!AD$5,(ROW(AD914)-ROW(AD$5))*4,,4))</f>
        <v>0</v>
      </c>
      <c r="AE914" s="1" t="e">
        <f ca="1" t="shared" si="366"/>
        <v>#DIV/0!</v>
      </c>
      <c r="AF914" s="1" t="e">
        <f ca="1" t="shared" si="367"/>
        <v>#DIV/0!</v>
      </c>
      <c r="AG914" s="1">
        <f ca="1">SUM(OFFSET('96点'!AG$5,(ROW(AG914)-ROW(AG$5))*4,,4))</f>
        <v>0</v>
      </c>
      <c r="AH914" s="1">
        <f ca="1">SUM(OFFSET('96点'!AH$5,(ROW(AH914)-ROW(AH$5))*4,,4))</f>
        <v>0</v>
      </c>
      <c r="AI914" s="1" t="e">
        <f ca="1" t="shared" si="368"/>
        <v>#DIV/0!</v>
      </c>
      <c r="AJ914" s="1">
        <f ca="1">SUM(OFFSET('96点'!AJ$5,(ROW(AJ914)-ROW(AJ$5))*4,,4))</f>
        <v>0</v>
      </c>
      <c r="AK914" s="1">
        <f ca="1">SUM(OFFSET('96点'!AK$5,(ROW(AK914)-ROW(AK$5))*4,,4))</f>
        <v>0</v>
      </c>
      <c r="AL914" s="1" t="e">
        <f ca="1" t="shared" si="369"/>
        <v>#DIV/0!</v>
      </c>
      <c r="AM914" s="1" t="e">
        <f ca="1" t="shared" si="370"/>
        <v>#DIV/0!</v>
      </c>
      <c r="AN914" s="1">
        <f ca="1">SUM(OFFSET('96点'!AN$5,(ROW(AN914)-ROW(AN$5))*4,,4))</f>
        <v>0</v>
      </c>
      <c r="AO914" s="1">
        <f ca="1">SUM(OFFSET('96点'!AO$5,(ROW(AO914)-ROW(AO$5))*4,,4))</f>
        <v>0</v>
      </c>
      <c r="AP914" s="1" t="e">
        <f ca="1" t="shared" si="371"/>
        <v>#DIV/0!</v>
      </c>
      <c r="AQ914" s="1">
        <f ca="1">SUM(OFFSET('96点'!AQ$5,(ROW(AQ914)-ROW(AQ$5))*4,,4))</f>
        <v>0</v>
      </c>
      <c r="AR914" s="1">
        <f ca="1">SUM(OFFSET('96点'!AR$5,(ROW(AR914)-ROW(AR$5))*4,,4))</f>
        <v>0</v>
      </c>
      <c r="AS914" s="1" t="e">
        <f ca="1" t="shared" si="372"/>
        <v>#DIV/0!</v>
      </c>
      <c r="AT914" s="1" t="e">
        <f ca="1" t="shared" si="373"/>
        <v>#DIV/0!</v>
      </c>
      <c r="AU914" s="1">
        <f ca="1">SUM(OFFSET('96点'!AU$5,(ROW(AU914)-ROW(AU$5))*4,,4))</f>
        <v>0</v>
      </c>
      <c r="AV914" s="1">
        <f ca="1">SUM(OFFSET('96点'!AV$5,(ROW(AV914)-ROW(AV$5))*4,,4))</f>
        <v>0</v>
      </c>
      <c r="AW914" s="1" t="e">
        <f ca="1" t="shared" si="374"/>
        <v>#DIV/0!</v>
      </c>
      <c r="AX914" s="1">
        <f ca="1">SUM(OFFSET('96点'!AX$5,(ROW(AX914)-ROW(AX$5))*4,,4))</f>
        <v>0</v>
      </c>
      <c r="AY914" s="1">
        <f ca="1">SUM(OFFSET('96点'!AY$5,(ROW(AY914)-ROW(AY$5))*4,,4))</f>
        <v>0</v>
      </c>
      <c r="AZ914" s="1" t="e">
        <f ca="1" t="shared" si="375"/>
        <v>#DIV/0!</v>
      </c>
      <c r="BA914" s="1" t="e">
        <f ca="1" t="shared" si="376"/>
        <v>#DIV/0!</v>
      </c>
      <c r="BB914" s="1">
        <f ca="1">SUM(OFFSET('96点'!BB$5,(ROW(BB914)-ROW(BB$5))*4,,4))</f>
        <v>0</v>
      </c>
    </row>
    <row r="915" spans="3:54">
      <c r="C915" s="1">
        <f t="shared" si="352"/>
        <v>911</v>
      </c>
      <c r="D915" s="1">
        <f t="shared" si="353"/>
        <v>25</v>
      </c>
      <c r="E915" s="1">
        <f t="shared" si="356"/>
        <v>45123</v>
      </c>
      <c r="F915" s="1" t="str">
        <f t="shared" si="354"/>
        <v>20230716</v>
      </c>
      <c r="G915">
        <f t="shared" si="357"/>
        <v>2</v>
      </c>
      <c r="J915" s="1" t="str">
        <f>INDEX(辅助表!$F$3:$F$14,G915)</f>
        <v>测试机组#1调度单元</v>
      </c>
      <c r="K915" s="1" t="str">
        <f t="shared" si="355"/>
        <v>2023-07-16</v>
      </c>
      <c r="L915" s="3">
        <f ca="1" t="shared" si="358"/>
        <v>0.958333333333333</v>
      </c>
      <c r="M915" s="1">
        <f ca="1">SUM(OFFSET('96点'!M$5,(ROW(M915)-ROW(M$5))*4,,4))</f>
        <v>0</v>
      </c>
      <c r="N915" s="1" t="e">
        <f ca="1" t="shared" si="359"/>
        <v>#DIV/0!</v>
      </c>
      <c r="O915" s="1">
        <f ca="1">SUM(OFFSET('96点'!O$5,(ROW(O915)-ROW(O$5))*4,,4))</f>
        <v>0</v>
      </c>
      <c r="P915" s="1">
        <f ca="1">SUM(OFFSET('96点'!P$5,(ROW(P915)-ROW(P$5))*4,,4))</f>
        <v>0</v>
      </c>
      <c r="Q915" s="1" t="e">
        <f ca="1" t="shared" si="360"/>
        <v>#DIV/0!</v>
      </c>
      <c r="R915" s="1" t="e">
        <f ca="1" t="shared" si="361"/>
        <v>#DIV/0!</v>
      </c>
      <c r="S915" s="1">
        <f ca="1">SUM(OFFSET('96点'!S$5,(ROW(S915)-ROW(S$5))*4,,4))</f>
        <v>0</v>
      </c>
      <c r="T915" s="1">
        <f ca="1">SUM(OFFSET('96点'!T$5,(ROW(T915)-ROW(T$5))*4,,4))</f>
        <v>0</v>
      </c>
      <c r="U915" s="1" t="e">
        <f ca="1" t="shared" si="362"/>
        <v>#DIV/0!</v>
      </c>
      <c r="V915" s="1">
        <f ca="1">SUM(OFFSET('96点'!V$5,(ROW(V915)-ROW(V$5))*4,,4))</f>
        <v>0</v>
      </c>
      <c r="W915" s="1">
        <f ca="1">SUM(OFFSET('96点'!W$5,(ROW(W915)-ROW(W$5))*4,,4))</f>
        <v>0</v>
      </c>
      <c r="X915" s="1" t="e">
        <f ca="1" t="shared" si="363"/>
        <v>#DIV/0!</v>
      </c>
      <c r="Y915" s="1" t="e">
        <f ca="1" t="shared" si="364"/>
        <v>#DIV/0!</v>
      </c>
      <c r="Z915" s="1">
        <f ca="1">SUM(OFFSET('96点'!Z$5,(ROW(Z915)-ROW(Z$5))*4,,4))</f>
        <v>0</v>
      </c>
      <c r="AA915" s="1">
        <f ca="1">SUM(OFFSET('96点'!AA$5,(ROW(AA915)-ROW(AA$5))*4,,4))</f>
        <v>0</v>
      </c>
      <c r="AB915" s="1" t="e">
        <f ca="1" t="shared" si="365"/>
        <v>#DIV/0!</v>
      </c>
      <c r="AC915" s="1">
        <f ca="1">SUM(OFFSET('96点'!AC$5,(ROW(AC915)-ROW(AC$5))*4,,4))</f>
        <v>0</v>
      </c>
      <c r="AD915" s="1">
        <f ca="1">SUM(OFFSET('96点'!AD$5,(ROW(AD915)-ROW(AD$5))*4,,4))</f>
        <v>0</v>
      </c>
      <c r="AE915" s="1" t="e">
        <f ca="1" t="shared" si="366"/>
        <v>#DIV/0!</v>
      </c>
      <c r="AF915" s="1" t="e">
        <f ca="1" t="shared" si="367"/>
        <v>#DIV/0!</v>
      </c>
      <c r="AG915" s="1">
        <f ca="1">SUM(OFFSET('96点'!AG$5,(ROW(AG915)-ROW(AG$5))*4,,4))</f>
        <v>0</v>
      </c>
      <c r="AH915" s="1">
        <f ca="1">SUM(OFFSET('96点'!AH$5,(ROW(AH915)-ROW(AH$5))*4,,4))</f>
        <v>0</v>
      </c>
      <c r="AI915" s="1" t="e">
        <f ca="1" t="shared" si="368"/>
        <v>#DIV/0!</v>
      </c>
      <c r="AJ915" s="1">
        <f ca="1">SUM(OFFSET('96点'!AJ$5,(ROW(AJ915)-ROW(AJ$5))*4,,4))</f>
        <v>0</v>
      </c>
      <c r="AK915" s="1">
        <f ca="1">SUM(OFFSET('96点'!AK$5,(ROW(AK915)-ROW(AK$5))*4,,4))</f>
        <v>0</v>
      </c>
      <c r="AL915" s="1" t="e">
        <f ca="1" t="shared" si="369"/>
        <v>#DIV/0!</v>
      </c>
      <c r="AM915" s="1" t="e">
        <f ca="1" t="shared" si="370"/>
        <v>#DIV/0!</v>
      </c>
      <c r="AN915" s="1">
        <f ca="1">SUM(OFFSET('96点'!AN$5,(ROW(AN915)-ROW(AN$5))*4,,4))</f>
        <v>0</v>
      </c>
      <c r="AO915" s="1">
        <f ca="1">SUM(OFFSET('96点'!AO$5,(ROW(AO915)-ROW(AO$5))*4,,4))</f>
        <v>0</v>
      </c>
      <c r="AP915" s="1" t="e">
        <f ca="1" t="shared" si="371"/>
        <v>#DIV/0!</v>
      </c>
      <c r="AQ915" s="1">
        <f ca="1">SUM(OFFSET('96点'!AQ$5,(ROW(AQ915)-ROW(AQ$5))*4,,4))</f>
        <v>0</v>
      </c>
      <c r="AR915" s="1">
        <f ca="1">SUM(OFFSET('96点'!AR$5,(ROW(AR915)-ROW(AR$5))*4,,4))</f>
        <v>0</v>
      </c>
      <c r="AS915" s="1" t="e">
        <f ca="1" t="shared" si="372"/>
        <v>#DIV/0!</v>
      </c>
      <c r="AT915" s="1" t="e">
        <f ca="1" t="shared" si="373"/>
        <v>#DIV/0!</v>
      </c>
      <c r="AU915" s="1">
        <f ca="1">SUM(OFFSET('96点'!AU$5,(ROW(AU915)-ROW(AU$5))*4,,4))</f>
        <v>0</v>
      </c>
      <c r="AV915" s="1">
        <f ca="1">SUM(OFFSET('96点'!AV$5,(ROW(AV915)-ROW(AV$5))*4,,4))</f>
        <v>0</v>
      </c>
      <c r="AW915" s="1" t="e">
        <f ca="1" t="shared" si="374"/>
        <v>#DIV/0!</v>
      </c>
      <c r="AX915" s="1">
        <f ca="1">SUM(OFFSET('96点'!AX$5,(ROW(AX915)-ROW(AX$5))*4,,4))</f>
        <v>0</v>
      </c>
      <c r="AY915" s="1">
        <f ca="1">SUM(OFFSET('96点'!AY$5,(ROW(AY915)-ROW(AY$5))*4,,4))</f>
        <v>0</v>
      </c>
      <c r="AZ915" s="1" t="e">
        <f ca="1" t="shared" si="375"/>
        <v>#DIV/0!</v>
      </c>
      <c r="BA915" s="1" t="e">
        <f ca="1" t="shared" si="376"/>
        <v>#DIV/0!</v>
      </c>
      <c r="BB915" s="1">
        <f ca="1">SUM(OFFSET('96点'!BB$5,(ROW(BB915)-ROW(BB$5))*4,,4))</f>
        <v>0</v>
      </c>
    </row>
    <row r="916" spans="3:54">
      <c r="C916" s="1">
        <f t="shared" si="352"/>
        <v>912</v>
      </c>
      <c r="D916" s="1">
        <f t="shared" si="353"/>
        <v>26</v>
      </c>
      <c r="E916" s="1">
        <f t="shared" si="356"/>
        <v>45123</v>
      </c>
      <c r="F916" s="1" t="str">
        <f t="shared" si="354"/>
        <v>20230716</v>
      </c>
      <c r="G916">
        <f t="shared" si="357"/>
        <v>2</v>
      </c>
      <c r="J916" s="1" t="str">
        <f>INDEX(辅助表!$F$3:$F$14,G916)</f>
        <v>测试机组#1调度单元</v>
      </c>
      <c r="K916" s="1" t="str">
        <f t="shared" si="355"/>
        <v>2023-07-16</v>
      </c>
      <c r="L916" s="15" t="str">
        <f ca="1" t="shared" si="358"/>
        <v>24:00</v>
      </c>
      <c r="M916" s="1">
        <f ca="1">SUM(OFFSET('96点'!M$5,(ROW(M916)-ROW(M$5))*4,,4))</f>
        <v>0</v>
      </c>
      <c r="N916" s="1" t="e">
        <f ca="1" t="shared" si="359"/>
        <v>#DIV/0!</v>
      </c>
      <c r="O916" s="1">
        <f ca="1">SUM(OFFSET('96点'!O$5,(ROW(O916)-ROW(O$5))*4,,4))</f>
        <v>0</v>
      </c>
      <c r="P916" s="1">
        <f ca="1">SUM(OFFSET('96点'!P$5,(ROW(P916)-ROW(P$5))*4,,4))</f>
        <v>0</v>
      </c>
      <c r="Q916" s="1" t="e">
        <f ca="1" t="shared" si="360"/>
        <v>#DIV/0!</v>
      </c>
      <c r="R916" s="1" t="e">
        <f ca="1" t="shared" si="361"/>
        <v>#DIV/0!</v>
      </c>
      <c r="S916" s="1">
        <f ca="1">SUM(OFFSET('96点'!S$5,(ROW(S916)-ROW(S$5))*4,,4))</f>
        <v>0</v>
      </c>
      <c r="T916" s="1">
        <f ca="1">SUM(OFFSET('96点'!T$5,(ROW(T916)-ROW(T$5))*4,,4))</f>
        <v>0</v>
      </c>
      <c r="U916" s="1" t="e">
        <f ca="1" t="shared" si="362"/>
        <v>#DIV/0!</v>
      </c>
      <c r="V916" s="1">
        <f ca="1">SUM(OFFSET('96点'!V$5,(ROW(V916)-ROW(V$5))*4,,4))</f>
        <v>0</v>
      </c>
      <c r="W916" s="1">
        <f ca="1">SUM(OFFSET('96点'!W$5,(ROW(W916)-ROW(W$5))*4,,4))</f>
        <v>0</v>
      </c>
      <c r="X916" s="1" t="e">
        <f ca="1" t="shared" si="363"/>
        <v>#DIV/0!</v>
      </c>
      <c r="Y916" s="1" t="e">
        <f ca="1" t="shared" si="364"/>
        <v>#DIV/0!</v>
      </c>
      <c r="Z916" s="1">
        <f ca="1">SUM(OFFSET('96点'!Z$5,(ROW(Z916)-ROW(Z$5))*4,,4))</f>
        <v>0</v>
      </c>
      <c r="AA916" s="1">
        <f ca="1">SUM(OFFSET('96点'!AA$5,(ROW(AA916)-ROW(AA$5))*4,,4))</f>
        <v>0</v>
      </c>
      <c r="AB916" s="1" t="e">
        <f ca="1" t="shared" si="365"/>
        <v>#DIV/0!</v>
      </c>
      <c r="AC916" s="1">
        <f ca="1">SUM(OFFSET('96点'!AC$5,(ROW(AC916)-ROW(AC$5))*4,,4))</f>
        <v>0</v>
      </c>
      <c r="AD916" s="1">
        <f ca="1">SUM(OFFSET('96点'!AD$5,(ROW(AD916)-ROW(AD$5))*4,,4))</f>
        <v>0</v>
      </c>
      <c r="AE916" s="1" t="e">
        <f ca="1" t="shared" si="366"/>
        <v>#DIV/0!</v>
      </c>
      <c r="AF916" s="1" t="e">
        <f ca="1" t="shared" si="367"/>
        <v>#DIV/0!</v>
      </c>
      <c r="AG916" s="1">
        <f ca="1">SUM(OFFSET('96点'!AG$5,(ROW(AG916)-ROW(AG$5))*4,,4))</f>
        <v>0</v>
      </c>
      <c r="AH916" s="1">
        <f ca="1">SUM(OFFSET('96点'!AH$5,(ROW(AH916)-ROW(AH$5))*4,,4))</f>
        <v>0</v>
      </c>
      <c r="AI916" s="1" t="e">
        <f ca="1" t="shared" si="368"/>
        <v>#DIV/0!</v>
      </c>
      <c r="AJ916" s="1">
        <f ca="1">SUM(OFFSET('96点'!AJ$5,(ROW(AJ916)-ROW(AJ$5))*4,,4))</f>
        <v>0</v>
      </c>
      <c r="AK916" s="1">
        <f ca="1">SUM(OFFSET('96点'!AK$5,(ROW(AK916)-ROW(AK$5))*4,,4))</f>
        <v>0</v>
      </c>
      <c r="AL916" s="1" t="e">
        <f ca="1" t="shared" si="369"/>
        <v>#DIV/0!</v>
      </c>
      <c r="AM916" s="1" t="e">
        <f ca="1" t="shared" si="370"/>
        <v>#DIV/0!</v>
      </c>
      <c r="AN916" s="1">
        <f ca="1">SUM(OFFSET('96点'!AN$5,(ROW(AN916)-ROW(AN$5))*4,,4))</f>
        <v>0</v>
      </c>
      <c r="AO916" s="1">
        <f ca="1">SUM(OFFSET('96点'!AO$5,(ROW(AO916)-ROW(AO$5))*4,,4))</f>
        <v>0</v>
      </c>
      <c r="AP916" s="1" t="e">
        <f ca="1" t="shared" si="371"/>
        <v>#DIV/0!</v>
      </c>
      <c r="AQ916" s="1">
        <f ca="1">SUM(OFFSET('96点'!AQ$5,(ROW(AQ916)-ROW(AQ$5))*4,,4))</f>
        <v>0</v>
      </c>
      <c r="AR916" s="1">
        <f ca="1">SUM(OFFSET('96点'!AR$5,(ROW(AR916)-ROW(AR$5))*4,,4))</f>
        <v>0</v>
      </c>
      <c r="AS916" s="1" t="e">
        <f ca="1" t="shared" si="372"/>
        <v>#DIV/0!</v>
      </c>
      <c r="AT916" s="1" t="e">
        <f ca="1" t="shared" si="373"/>
        <v>#DIV/0!</v>
      </c>
      <c r="AU916" s="1">
        <f ca="1">SUM(OFFSET('96点'!AU$5,(ROW(AU916)-ROW(AU$5))*4,,4))</f>
        <v>0</v>
      </c>
      <c r="AV916" s="1">
        <f ca="1">SUM(OFFSET('96点'!AV$5,(ROW(AV916)-ROW(AV$5))*4,,4))</f>
        <v>0</v>
      </c>
      <c r="AW916" s="1" t="e">
        <f ca="1" t="shared" si="374"/>
        <v>#DIV/0!</v>
      </c>
      <c r="AX916" s="1">
        <f ca="1">SUM(OFFSET('96点'!AX$5,(ROW(AX916)-ROW(AX$5))*4,,4))</f>
        <v>0</v>
      </c>
      <c r="AY916" s="1">
        <f ca="1">SUM(OFFSET('96点'!AY$5,(ROW(AY916)-ROW(AY$5))*4,,4))</f>
        <v>0</v>
      </c>
      <c r="AZ916" s="1" t="e">
        <f ca="1" t="shared" si="375"/>
        <v>#DIV/0!</v>
      </c>
      <c r="BA916" s="1" t="e">
        <f ca="1" t="shared" si="376"/>
        <v>#DIV/0!</v>
      </c>
      <c r="BB916" s="1">
        <f ca="1">SUM(OFFSET('96点'!BB$5,(ROW(BB916)-ROW(BB$5))*4,,4))</f>
        <v>0</v>
      </c>
    </row>
    <row r="917" spans="3:54">
      <c r="C917" s="1">
        <f t="shared" si="352"/>
        <v>913</v>
      </c>
      <c r="D917" s="1">
        <f t="shared" si="353"/>
        <v>3</v>
      </c>
      <c r="E917" s="1">
        <f t="shared" si="356"/>
        <v>45124</v>
      </c>
      <c r="F917" s="1" t="str">
        <f t="shared" si="354"/>
        <v>20230717</v>
      </c>
      <c r="G917">
        <f t="shared" si="357"/>
        <v>1</v>
      </c>
      <c r="J917" s="1" t="str">
        <f>INDEX(辅助表!$F$3:$F$14,G917)</f>
        <v>风电调度单元</v>
      </c>
      <c r="K917" s="1" t="str">
        <f t="shared" si="355"/>
        <v>2023-07-17</v>
      </c>
      <c r="L917" s="3">
        <f ca="1" t="shared" si="358"/>
        <v>0.0416666666666667</v>
      </c>
      <c r="M917" s="1">
        <f ca="1">SUM(OFFSET('96点'!M$5,(ROW(M917)-ROW(M$5))*4,,4))</f>
        <v>0</v>
      </c>
      <c r="N917" s="1" t="e">
        <f ca="1" t="shared" si="359"/>
        <v>#DIV/0!</v>
      </c>
      <c r="O917" s="1">
        <f ca="1">SUM(OFFSET('96点'!O$5,(ROW(O917)-ROW(O$5))*4,,4))</f>
        <v>0</v>
      </c>
      <c r="P917" s="1">
        <f ca="1">SUM(OFFSET('96点'!P$5,(ROW(P917)-ROW(P$5))*4,,4))</f>
        <v>0</v>
      </c>
      <c r="Q917" s="1" t="e">
        <f ca="1" t="shared" si="360"/>
        <v>#DIV/0!</v>
      </c>
      <c r="R917" s="1" t="e">
        <f ca="1" t="shared" si="361"/>
        <v>#DIV/0!</v>
      </c>
      <c r="S917" s="1">
        <f ca="1">SUM(OFFSET('96点'!S$5,(ROW(S917)-ROW(S$5))*4,,4))</f>
        <v>0</v>
      </c>
      <c r="T917" s="1">
        <f ca="1">SUM(OFFSET('96点'!T$5,(ROW(T917)-ROW(T$5))*4,,4))</f>
        <v>0</v>
      </c>
      <c r="U917" s="1" t="e">
        <f ca="1" t="shared" si="362"/>
        <v>#DIV/0!</v>
      </c>
      <c r="V917" s="1">
        <f ca="1">SUM(OFFSET('96点'!V$5,(ROW(V917)-ROW(V$5))*4,,4))</f>
        <v>0</v>
      </c>
      <c r="W917" s="1">
        <f ca="1">SUM(OFFSET('96点'!W$5,(ROW(W917)-ROW(W$5))*4,,4))</f>
        <v>0</v>
      </c>
      <c r="X917" s="1" t="e">
        <f ca="1" t="shared" si="363"/>
        <v>#DIV/0!</v>
      </c>
      <c r="Y917" s="1" t="e">
        <f ca="1" t="shared" si="364"/>
        <v>#DIV/0!</v>
      </c>
      <c r="Z917" s="1">
        <f ca="1">SUM(OFFSET('96点'!Z$5,(ROW(Z917)-ROW(Z$5))*4,,4))</f>
        <v>0</v>
      </c>
      <c r="AA917" s="1">
        <f ca="1">SUM(OFFSET('96点'!AA$5,(ROW(AA917)-ROW(AA$5))*4,,4))</f>
        <v>0</v>
      </c>
      <c r="AB917" s="1" t="e">
        <f ca="1" t="shared" si="365"/>
        <v>#DIV/0!</v>
      </c>
      <c r="AC917" s="1">
        <f ca="1">SUM(OFFSET('96点'!AC$5,(ROW(AC917)-ROW(AC$5))*4,,4))</f>
        <v>0</v>
      </c>
      <c r="AD917" s="1">
        <f ca="1">SUM(OFFSET('96点'!AD$5,(ROW(AD917)-ROW(AD$5))*4,,4))</f>
        <v>0</v>
      </c>
      <c r="AE917" s="1" t="e">
        <f ca="1" t="shared" si="366"/>
        <v>#DIV/0!</v>
      </c>
      <c r="AF917" s="1" t="e">
        <f ca="1" t="shared" si="367"/>
        <v>#DIV/0!</v>
      </c>
      <c r="AG917" s="1">
        <f ca="1">SUM(OFFSET('96点'!AG$5,(ROW(AG917)-ROW(AG$5))*4,,4))</f>
        <v>0</v>
      </c>
      <c r="AH917" s="1">
        <f ca="1">SUM(OFFSET('96点'!AH$5,(ROW(AH917)-ROW(AH$5))*4,,4))</f>
        <v>0</v>
      </c>
      <c r="AI917" s="1" t="e">
        <f ca="1" t="shared" si="368"/>
        <v>#DIV/0!</v>
      </c>
      <c r="AJ917" s="1">
        <f ca="1">SUM(OFFSET('96点'!AJ$5,(ROW(AJ917)-ROW(AJ$5))*4,,4))</f>
        <v>0</v>
      </c>
      <c r="AK917" s="1">
        <f ca="1">SUM(OFFSET('96点'!AK$5,(ROW(AK917)-ROW(AK$5))*4,,4))</f>
        <v>0</v>
      </c>
      <c r="AL917" s="1" t="e">
        <f ca="1" t="shared" si="369"/>
        <v>#DIV/0!</v>
      </c>
      <c r="AM917" s="1" t="e">
        <f ca="1" t="shared" si="370"/>
        <v>#DIV/0!</v>
      </c>
      <c r="AN917" s="1">
        <f ca="1">SUM(OFFSET('96点'!AN$5,(ROW(AN917)-ROW(AN$5))*4,,4))</f>
        <v>0</v>
      </c>
      <c r="AO917" s="1">
        <f ca="1">SUM(OFFSET('96点'!AO$5,(ROW(AO917)-ROW(AO$5))*4,,4))</f>
        <v>0</v>
      </c>
      <c r="AP917" s="1" t="e">
        <f ca="1" t="shared" si="371"/>
        <v>#DIV/0!</v>
      </c>
      <c r="AQ917" s="1">
        <f ca="1">SUM(OFFSET('96点'!AQ$5,(ROW(AQ917)-ROW(AQ$5))*4,,4))</f>
        <v>0</v>
      </c>
      <c r="AR917" s="1">
        <f ca="1">SUM(OFFSET('96点'!AR$5,(ROW(AR917)-ROW(AR$5))*4,,4))</f>
        <v>0</v>
      </c>
      <c r="AS917" s="1" t="e">
        <f ca="1" t="shared" si="372"/>
        <v>#DIV/0!</v>
      </c>
      <c r="AT917" s="1" t="e">
        <f ca="1" t="shared" si="373"/>
        <v>#DIV/0!</v>
      </c>
      <c r="AU917" s="1">
        <f ca="1">SUM(OFFSET('96点'!AU$5,(ROW(AU917)-ROW(AU$5))*4,,4))</f>
        <v>0</v>
      </c>
      <c r="AV917" s="1">
        <f ca="1">SUM(OFFSET('96点'!AV$5,(ROW(AV917)-ROW(AV$5))*4,,4))</f>
        <v>0</v>
      </c>
      <c r="AW917" s="1" t="e">
        <f ca="1" t="shared" si="374"/>
        <v>#DIV/0!</v>
      </c>
      <c r="AX917" s="1">
        <f ca="1">SUM(OFFSET('96点'!AX$5,(ROW(AX917)-ROW(AX$5))*4,,4))</f>
        <v>0</v>
      </c>
      <c r="AY917" s="1">
        <f ca="1">SUM(OFFSET('96点'!AY$5,(ROW(AY917)-ROW(AY$5))*4,,4))</f>
        <v>0</v>
      </c>
      <c r="AZ917" s="1" t="e">
        <f ca="1" t="shared" si="375"/>
        <v>#DIV/0!</v>
      </c>
      <c r="BA917" s="1" t="e">
        <f ca="1" t="shared" si="376"/>
        <v>#DIV/0!</v>
      </c>
      <c r="BB917" s="1">
        <f ca="1">SUM(OFFSET('96点'!BB$5,(ROW(BB917)-ROW(BB$5))*4,,4))</f>
        <v>0</v>
      </c>
    </row>
    <row r="918" spans="3:54">
      <c r="C918" s="1">
        <f t="shared" si="352"/>
        <v>914</v>
      </c>
      <c r="D918" s="1">
        <f t="shared" si="353"/>
        <v>4</v>
      </c>
      <c r="E918" s="1">
        <f t="shared" si="356"/>
        <v>45124</v>
      </c>
      <c r="F918" s="1" t="str">
        <f t="shared" si="354"/>
        <v>20230717</v>
      </c>
      <c r="G918">
        <f t="shared" si="357"/>
        <v>1</v>
      </c>
      <c r="J918" s="1" t="str">
        <f>INDEX(辅助表!$F$3:$F$14,G918)</f>
        <v>风电调度单元</v>
      </c>
      <c r="K918" s="1" t="str">
        <f t="shared" si="355"/>
        <v>2023-07-17</v>
      </c>
      <c r="L918" s="3">
        <f ca="1" t="shared" si="358"/>
        <v>0.0833333333333333</v>
      </c>
      <c r="M918" s="1">
        <f ca="1">SUM(OFFSET('96点'!M$5,(ROW(M918)-ROW(M$5))*4,,4))</f>
        <v>0</v>
      </c>
      <c r="N918" s="1" t="e">
        <f ca="1" t="shared" si="359"/>
        <v>#DIV/0!</v>
      </c>
      <c r="O918" s="1">
        <f ca="1">SUM(OFFSET('96点'!O$5,(ROW(O918)-ROW(O$5))*4,,4))</f>
        <v>0</v>
      </c>
      <c r="P918" s="1">
        <f ca="1">SUM(OFFSET('96点'!P$5,(ROW(P918)-ROW(P$5))*4,,4))</f>
        <v>0</v>
      </c>
      <c r="Q918" s="1" t="e">
        <f ca="1" t="shared" si="360"/>
        <v>#DIV/0!</v>
      </c>
      <c r="R918" s="1" t="e">
        <f ca="1" t="shared" si="361"/>
        <v>#DIV/0!</v>
      </c>
      <c r="S918" s="1">
        <f ca="1">SUM(OFFSET('96点'!S$5,(ROW(S918)-ROW(S$5))*4,,4))</f>
        <v>0</v>
      </c>
      <c r="T918" s="1">
        <f ca="1">SUM(OFFSET('96点'!T$5,(ROW(T918)-ROW(T$5))*4,,4))</f>
        <v>0</v>
      </c>
      <c r="U918" s="1" t="e">
        <f ca="1" t="shared" si="362"/>
        <v>#DIV/0!</v>
      </c>
      <c r="V918" s="1">
        <f ca="1">SUM(OFFSET('96点'!V$5,(ROW(V918)-ROW(V$5))*4,,4))</f>
        <v>0</v>
      </c>
      <c r="W918" s="1">
        <f ca="1">SUM(OFFSET('96点'!W$5,(ROW(W918)-ROW(W$5))*4,,4))</f>
        <v>0</v>
      </c>
      <c r="X918" s="1" t="e">
        <f ca="1" t="shared" si="363"/>
        <v>#DIV/0!</v>
      </c>
      <c r="Y918" s="1" t="e">
        <f ca="1" t="shared" si="364"/>
        <v>#DIV/0!</v>
      </c>
      <c r="Z918" s="1">
        <f ca="1">SUM(OFFSET('96点'!Z$5,(ROW(Z918)-ROW(Z$5))*4,,4))</f>
        <v>0</v>
      </c>
      <c r="AA918" s="1">
        <f ca="1">SUM(OFFSET('96点'!AA$5,(ROW(AA918)-ROW(AA$5))*4,,4))</f>
        <v>0</v>
      </c>
      <c r="AB918" s="1" t="e">
        <f ca="1" t="shared" si="365"/>
        <v>#DIV/0!</v>
      </c>
      <c r="AC918" s="1">
        <f ca="1">SUM(OFFSET('96点'!AC$5,(ROW(AC918)-ROW(AC$5))*4,,4))</f>
        <v>0</v>
      </c>
      <c r="AD918" s="1">
        <f ca="1">SUM(OFFSET('96点'!AD$5,(ROW(AD918)-ROW(AD$5))*4,,4))</f>
        <v>0</v>
      </c>
      <c r="AE918" s="1" t="e">
        <f ca="1" t="shared" si="366"/>
        <v>#DIV/0!</v>
      </c>
      <c r="AF918" s="1" t="e">
        <f ca="1" t="shared" si="367"/>
        <v>#DIV/0!</v>
      </c>
      <c r="AG918" s="1">
        <f ca="1">SUM(OFFSET('96点'!AG$5,(ROW(AG918)-ROW(AG$5))*4,,4))</f>
        <v>0</v>
      </c>
      <c r="AH918" s="1">
        <f ca="1">SUM(OFFSET('96点'!AH$5,(ROW(AH918)-ROW(AH$5))*4,,4))</f>
        <v>0</v>
      </c>
      <c r="AI918" s="1" t="e">
        <f ca="1" t="shared" si="368"/>
        <v>#DIV/0!</v>
      </c>
      <c r="AJ918" s="1">
        <f ca="1">SUM(OFFSET('96点'!AJ$5,(ROW(AJ918)-ROW(AJ$5))*4,,4))</f>
        <v>0</v>
      </c>
      <c r="AK918" s="1">
        <f ca="1">SUM(OFFSET('96点'!AK$5,(ROW(AK918)-ROW(AK$5))*4,,4))</f>
        <v>0</v>
      </c>
      <c r="AL918" s="1" t="e">
        <f ca="1" t="shared" si="369"/>
        <v>#DIV/0!</v>
      </c>
      <c r="AM918" s="1" t="e">
        <f ca="1" t="shared" si="370"/>
        <v>#DIV/0!</v>
      </c>
      <c r="AN918" s="1">
        <f ca="1">SUM(OFFSET('96点'!AN$5,(ROW(AN918)-ROW(AN$5))*4,,4))</f>
        <v>0</v>
      </c>
      <c r="AO918" s="1">
        <f ca="1">SUM(OFFSET('96点'!AO$5,(ROW(AO918)-ROW(AO$5))*4,,4))</f>
        <v>0</v>
      </c>
      <c r="AP918" s="1" t="e">
        <f ca="1" t="shared" si="371"/>
        <v>#DIV/0!</v>
      </c>
      <c r="AQ918" s="1">
        <f ca="1">SUM(OFFSET('96点'!AQ$5,(ROW(AQ918)-ROW(AQ$5))*4,,4))</f>
        <v>0</v>
      </c>
      <c r="AR918" s="1">
        <f ca="1">SUM(OFFSET('96点'!AR$5,(ROW(AR918)-ROW(AR$5))*4,,4))</f>
        <v>0</v>
      </c>
      <c r="AS918" s="1" t="e">
        <f ca="1" t="shared" si="372"/>
        <v>#DIV/0!</v>
      </c>
      <c r="AT918" s="1" t="e">
        <f ca="1" t="shared" si="373"/>
        <v>#DIV/0!</v>
      </c>
      <c r="AU918" s="1">
        <f ca="1">SUM(OFFSET('96点'!AU$5,(ROW(AU918)-ROW(AU$5))*4,,4))</f>
        <v>0</v>
      </c>
      <c r="AV918" s="1">
        <f ca="1">SUM(OFFSET('96点'!AV$5,(ROW(AV918)-ROW(AV$5))*4,,4))</f>
        <v>0</v>
      </c>
      <c r="AW918" s="1" t="e">
        <f ca="1" t="shared" si="374"/>
        <v>#DIV/0!</v>
      </c>
      <c r="AX918" s="1">
        <f ca="1">SUM(OFFSET('96点'!AX$5,(ROW(AX918)-ROW(AX$5))*4,,4))</f>
        <v>0</v>
      </c>
      <c r="AY918" s="1">
        <f ca="1">SUM(OFFSET('96点'!AY$5,(ROW(AY918)-ROW(AY$5))*4,,4))</f>
        <v>0</v>
      </c>
      <c r="AZ918" s="1" t="e">
        <f ca="1" t="shared" si="375"/>
        <v>#DIV/0!</v>
      </c>
      <c r="BA918" s="1" t="e">
        <f ca="1" t="shared" si="376"/>
        <v>#DIV/0!</v>
      </c>
      <c r="BB918" s="1">
        <f ca="1">SUM(OFFSET('96点'!BB$5,(ROW(BB918)-ROW(BB$5))*4,,4))</f>
        <v>0</v>
      </c>
    </row>
    <row r="919" spans="3:54">
      <c r="C919" s="1">
        <f t="shared" si="352"/>
        <v>915</v>
      </c>
      <c r="D919" s="1">
        <f t="shared" si="353"/>
        <v>5</v>
      </c>
      <c r="E919" s="1">
        <f t="shared" si="356"/>
        <v>45124</v>
      </c>
      <c r="F919" s="1" t="str">
        <f t="shared" si="354"/>
        <v>20230717</v>
      </c>
      <c r="G919">
        <f t="shared" si="357"/>
        <v>1</v>
      </c>
      <c r="J919" s="1" t="str">
        <f>INDEX(辅助表!$F$3:$F$14,G919)</f>
        <v>风电调度单元</v>
      </c>
      <c r="K919" s="1" t="str">
        <f t="shared" si="355"/>
        <v>2023-07-17</v>
      </c>
      <c r="L919" s="3">
        <f ca="1" t="shared" si="358"/>
        <v>0.125</v>
      </c>
      <c r="M919" s="1">
        <f ca="1">SUM(OFFSET('96点'!M$5,(ROW(M919)-ROW(M$5))*4,,4))</f>
        <v>0</v>
      </c>
      <c r="N919" s="1" t="e">
        <f ca="1" t="shared" si="359"/>
        <v>#DIV/0!</v>
      </c>
      <c r="O919" s="1">
        <f ca="1">SUM(OFFSET('96点'!O$5,(ROW(O919)-ROW(O$5))*4,,4))</f>
        <v>0</v>
      </c>
      <c r="P919" s="1">
        <f ca="1">SUM(OFFSET('96点'!P$5,(ROW(P919)-ROW(P$5))*4,,4))</f>
        <v>0</v>
      </c>
      <c r="Q919" s="1" t="e">
        <f ca="1" t="shared" si="360"/>
        <v>#DIV/0!</v>
      </c>
      <c r="R919" s="1" t="e">
        <f ca="1" t="shared" si="361"/>
        <v>#DIV/0!</v>
      </c>
      <c r="S919" s="1">
        <f ca="1">SUM(OFFSET('96点'!S$5,(ROW(S919)-ROW(S$5))*4,,4))</f>
        <v>0</v>
      </c>
      <c r="T919" s="1">
        <f ca="1">SUM(OFFSET('96点'!T$5,(ROW(T919)-ROW(T$5))*4,,4))</f>
        <v>0</v>
      </c>
      <c r="U919" s="1" t="e">
        <f ca="1" t="shared" si="362"/>
        <v>#DIV/0!</v>
      </c>
      <c r="V919" s="1">
        <f ca="1">SUM(OFFSET('96点'!V$5,(ROW(V919)-ROW(V$5))*4,,4))</f>
        <v>0</v>
      </c>
      <c r="W919" s="1">
        <f ca="1">SUM(OFFSET('96点'!W$5,(ROW(W919)-ROW(W$5))*4,,4))</f>
        <v>0</v>
      </c>
      <c r="X919" s="1" t="e">
        <f ca="1" t="shared" si="363"/>
        <v>#DIV/0!</v>
      </c>
      <c r="Y919" s="1" t="e">
        <f ca="1" t="shared" si="364"/>
        <v>#DIV/0!</v>
      </c>
      <c r="Z919" s="1">
        <f ca="1">SUM(OFFSET('96点'!Z$5,(ROW(Z919)-ROW(Z$5))*4,,4))</f>
        <v>0</v>
      </c>
      <c r="AA919" s="1">
        <f ca="1">SUM(OFFSET('96点'!AA$5,(ROW(AA919)-ROW(AA$5))*4,,4))</f>
        <v>0</v>
      </c>
      <c r="AB919" s="1" t="e">
        <f ca="1" t="shared" si="365"/>
        <v>#DIV/0!</v>
      </c>
      <c r="AC919" s="1">
        <f ca="1">SUM(OFFSET('96点'!AC$5,(ROW(AC919)-ROW(AC$5))*4,,4))</f>
        <v>0</v>
      </c>
      <c r="AD919" s="1">
        <f ca="1">SUM(OFFSET('96点'!AD$5,(ROW(AD919)-ROW(AD$5))*4,,4))</f>
        <v>0</v>
      </c>
      <c r="AE919" s="1" t="e">
        <f ca="1" t="shared" si="366"/>
        <v>#DIV/0!</v>
      </c>
      <c r="AF919" s="1" t="e">
        <f ca="1" t="shared" si="367"/>
        <v>#DIV/0!</v>
      </c>
      <c r="AG919" s="1">
        <f ca="1">SUM(OFFSET('96点'!AG$5,(ROW(AG919)-ROW(AG$5))*4,,4))</f>
        <v>0</v>
      </c>
      <c r="AH919" s="1">
        <f ca="1">SUM(OFFSET('96点'!AH$5,(ROW(AH919)-ROW(AH$5))*4,,4))</f>
        <v>0</v>
      </c>
      <c r="AI919" s="1" t="e">
        <f ca="1" t="shared" si="368"/>
        <v>#DIV/0!</v>
      </c>
      <c r="AJ919" s="1">
        <f ca="1">SUM(OFFSET('96点'!AJ$5,(ROW(AJ919)-ROW(AJ$5))*4,,4))</f>
        <v>0</v>
      </c>
      <c r="AK919" s="1">
        <f ca="1">SUM(OFFSET('96点'!AK$5,(ROW(AK919)-ROW(AK$5))*4,,4))</f>
        <v>0</v>
      </c>
      <c r="AL919" s="1" t="e">
        <f ca="1" t="shared" si="369"/>
        <v>#DIV/0!</v>
      </c>
      <c r="AM919" s="1" t="e">
        <f ca="1" t="shared" si="370"/>
        <v>#DIV/0!</v>
      </c>
      <c r="AN919" s="1">
        <f ca="1">SUM(OFFSET('96点'!AN$5,(ROW(AN919)-ROW(AN$5))*4,,4))</f>
        <v>0</v>
      </c>
      <c r="AO919" s="1">
        <f ca="1">SUM(OFFSET('96点'!AO$5,(ROW(AO919)-ROW(AO$5))*4,,4))</f>
        <v>0</v>
      </c>
      <c r="AP919" s="1" t="e">
        <f ca="1" t="shared" si="371"/>
        <v>#DIV/0!</v>
      </c>
      <c r="AQ919" s="1">
        <f ca="1">SUM(OFFSET('96点'!AQ$5,(ROW(AQ919)-ROW(AQ$5))*4,,4))</f>
        <v>0</v>
      </c>
      <c r="AR919" s="1">
        <f ca="1">SUM(OFFSET('96点'!AR$5,(ROW(AR919)-ROW(AR$5))*4,,4))</f>
        <v>0</v>
      </c>
      <c r="AS919" s="1" t="e">
        <f ca="1" t="shared" si="372"/>
        <v>#DIV/0!</v>
      </c>
      <c r="AT919" s="1" t="e">
        <f ca="1" t="shared" si="373"/>
        <v>#DIV/0!</v>
      </c>
      <c r="AU919" s="1">
        <f ca="1">SUM(OFFSET('96点'!AU$5,(ROW(AU919)-ROW(AU$5))*4,,4))</f>
        <v>0</v>
      </c>
      <c r="AV919" s="1">
        <f ca="1">SUM(OFFSET('96点'!AV$5,(ROW(AV919)-ROW(AV$5))*4,,4))</f>
        <v>0</v>
      </c>
      <c r="AW919" s="1" t="e">
        <f ca="1" t="shared" si="374"/>
        <v>#DIV/0!</v>
      </c>
      <c r="AX919" s="1">
        <f ca="1">SUM(OFFSET('96点'!AX$5,(ROW(AX919)-ROW(AX$5))*4,,4))</f>
        <v>0</v>
      </c>
      <c r="AY919" s="1">
        <f ca="1">SUM(OFFSET('96点'!AY$5,(ROW(AY919)-ROW(AY$5))*4,,4))</f>
        <v>0</v>
      </c>
      <c r="AZ919" s="1" t="e">
        <f ca="1" t="shared" si="375"/>
        <v>#DIV/0!</v>
      </c>
      <c r="BA919" s="1" t="e">
        <f ca="1" t="shared" si="376"/>
        <v>#DIV/0!</v>
      </c>
      <c r="BB919" s="1">
        <f ca="1">SUM(OFFSET('96点'!BB$5,(ROW(BB919)-ROW(BB$5))*4,,4))</f>
        <v>0</v>
      </c>
    </row>
    <row r="920" spans="3:54">
      <c r="C920" s="1">
        <f t="shared" si="352"/>
        <v>916</v>
      </c>
      <c r="D920" s="1">
        <f t="shared" si="353"/>
        <v>6</v>
      </c>
      <c r="E920" s="1">
        <f t="shared" si="356"/>
        <v>45124</v>
      </c>
      <c r="F920" s="1" t="str">
        <f t="shared" si="354"/>
        <v>20230717</v>
      </c>
      <c r="G920">
        <f t="shared" si="357"/>
        <v>1</v>
      </c>
      <c r="J920" s="1" t="str">
        <f>INDEX(辅助表!$F$3:$F$14,G920)</f>
        <v>风电调度单元</v>
      </c>
      <c r="K920" s="1" t="str">
        <f t="shared" si="355"/>
        <v>2023-07-17</v>
      </c>
      <c r="L920" s="3">
        <f ca="1" t="shared" si="358"/>
        <v>0.166666666666667</v>
      </c>
      <c r="M920" s="1">
        <f ca="1">SUM(OFFSET('96点'!M$5,(ROW(M920)-ROW(M$5))*4,,4))</f>
        <v>0</v>
      </c>
      <c r="N920" s="1" t="e">
        <f ca="1" t="shared" si="359"/>
        <v>#DIV/0!</v>
      </c>
      <c r="O920" s="1">
        <f ca="1">SUM(OFFSET('96点'!O$5,(ROW(O920)-ROW(O$5))*4,,4))</f>
        <v>0</v>
      </c>
      <c r="P920" s="1">
        <f ca="1">SUM(OFFSET('96点'!P$5,(ROW(P920)-ROW(P$5))*4,,4))</f>
        <v>0</v>
      </c>
      <c r="Q920" s="1" t="e">
        <f ca="1" t="shared" si="360"/>
        <v>#DIV/0!</v>
      </c>
      <c r="R920" s="1" t="e">
        <f ca="1" t="shared" si="361"/>
        <v>#DIV/0!</v>
      </c>
      <c r="S920" s="1">
        <f ca="1">SUM(OFFSET('96点'!S$5,(ROW(S920)-ROW(S$5))*4,,4))</f>
        <v>0</v>
      </c>
      <c r="T920" s="1">
        <f ca="1">SUM(OFFSET('96点'!T$5,(ROW(T920)-ROW(T$5))*4,,4))</f>
        <v>0</v>
      </c>
      <c r="U920" s="1" t="e">
        <f ca="1" t="shared" si="362"/>
        <v>#DIV/0!</v>
      </c>
      <c r="V920" s="1">
        <f ca="1">SUM(OFFSET('96点'!V$5,(ROW(V920)-ROW(V$5))*4,,4))</f>
        <v>0</v>
      </c>
      <c r="W920" s="1">
        <f ca="1">SUM(OFFSET('96点'!W$5,(ROW(W920)-ROW(W$5))*4,,4))</f>
        <v>0</v>
      </c>
      <c r="X920" s="1" t="e">
        <f ca="1" t="shared" si="363"/>
        <v>#DIV/0!</v>
      </c>
      <c r="Y920" s="1" t="e">
        <f ca="1" t="shared" si="364"/>
        <v>#DIV/0!</v>
      </c>
      <c r="Z920" s="1">
        <f ca="1">SUM(OFFSET('96点'!Z$5,(ROW(Z920)-ROW(Z$5))*4,,4))</f>
        <v>0</v>
      </c>
      <c r="AA920" s="1">
        <f ca="1">SUM(OFFSET('96点'!AA$5,(ROW(AA920)-ROW(AA$5))*4,,4))</f>
        <v>0</v>
      </c>
      <c r="AB920" s="1" t="e">
        <f ca="1" t="shared" si="365"/>
        <v>#DIV/0!</v>
      </c>
      <c r="AC920" s="1">
        <f ca="1">SUM(OFFSET('96点'!AC$5,(ROW(AC920)-ROW(AC$5))*4,,4))</f>
        <v>0</v>
      </c>
      <c r="AD920" s="1">
        <f ca="1">SUM(OFFSET('96点'!AD$5,(ROW(AD920)-ROW(AD$5))*4,,4))</f>
        <v>0</v>
      </c>
      <c r="AE920" s="1" t="e">
        <f ca="1" t="shared" si="366"/>
        <v>#DIV/0!</v>
      </c>
      <c r="AF920" s="1" t="e">
        <f ca="1" t="shared" si="367"/>
        <v>#DIV/0!</v>
      </c>
      <c r="AG920" s="1">
        <f ca="1">SUM(OFFSET('96点'!AG$5,(ROW(AG920)-ROW(AG$5))*4,,4))</f>
        <v>0</v>
      </c>
      <c r="AH920" s="1">
        <f ca="1">SUM(OFFSET('96点'!AH$5,(ROW(AH920)-ROW(AH$5))*4,,4))</f>
        <v>0</v>
      </c>
      <c r="AI920" s="1" t="e">
        <f ca="1" t="shared" si="368"/>
        <v>#DIV/0!</v>
      </c>
      <c r="AJ920" s="1">
        <f ca="1">SUM(OFFSET('96点'!AJ$5,(ROW(AJ920)-ROW(AJ$5))*4,,4))</f>
        <v>0</v>
      </c>
      <c r="AK920" s="1">
        <f ca="1">SUM(OFFSET('96点'!AK$5,(ROW(AK920)-ROW(AK$5))*4,,4))</f>
        <v>0</v>
      </c>
      <c r="AL920" s="1" t="e">
        <f ca="1" t="shared" si="369"/>
        <v>#DIV/0!</v>
      </c>
      <c r="AM920" s="1" t="e">
        <f ca="1" t="shared" si="370"/>
        <v>#DIV/0!</v>
      </c>
      <c r="AN920" s="1">
        <f ca="1">SUM(OFFSET('96点'!AN$5,(ROW(AN920)-ROW(AN$5))*4,,4))</f>
        <v>0</v>
      </c>
      <c r="AO920" s="1">
        <f ca="1">SUM(OFFSET('96点'!AO$5,(ROW(AO920)-ROW(AO$5))*4,,4))</f>
        <v>0</v>
      </c>
      <c r="AP920" s="1" t="e">
        <f ca="1" t="shared" si="371"/>
        <v>#DIV/0!</v>
      </c>
      <c r="AQ920" s="1">
        <f ca="1">SUM(OFFSET('96点'!AQ$5,(ROW(AQ920)-ROW(AQ$5))*4,,4))</f>
        <v>0</v>
      </c>
      <c r="AR920" s="1">
        <f ca="1">SUM(OFFSET('96点'!AR$5,(ROW(AR920)-ROW(AR$5))*4,,4))</f>
        <v>0</v>
      </c>
      <c r="AS920" s="1" t="e">
        <f ca="1" t="shared" si="372"/>
        <v>#DIV/0!</v>
      </c>
      <c r="AT920" s="1" t="e">
        <f ca="1" t="shared" si="373"/>
        <v>#DIV/0!</v>
      </c>
      <c r="AU920" s="1">
        <f ca="1">SUM(OFFSET('96点'!AU$5,(ROW(AU920)-ROW(AU$5))*4,,4))</f>
        <v>0</v>
      </c>
      <c r="AV920" s="1">
        <f ca="1">SUM(OFFSET('96点'!AV$5,(ROW(AV920)-ROW(AV$5))*4,,4))</f>
        <v>0</v>
      </c>
      <c r="AW920" s="1" t="e">
        <f ca="1" t="shared" si="374"/>
        <v>#DIV/0!</v>
      </c>
      <c r="AX920" s="1">
        <f ca="1">SUM(OFFSET('96点'!AX$5,(ROW(AX920)-ROW(AX$5))*4,,4))</f>
        <v>0</v>
      </c>
      <c r="AY920" s="1">
        <f ca="1">SUM(OFFSET('96点'!AY$5,(ROW(AY920)-ROW(AY$5))*4,,4))</f>
        <v>0</v>
      </c>
      <c r="AZ920" s="1" t="e">
        <f ca="1" t="shared" si="375"/>
        <v>#DIV/0!</v>
      </c>
      <c r="BA920" s="1" t="e">
        <f ca="1" t="shared" si="376"/>
        <v>#DIV/0!</v>
      </c>
      <c r="BB920" s="1">
        <f ca="1">SUM(OFFSET('96点'!BB$5,(ROW(BB920)-ROW(BB$5))*4,,4))</f>
        <v>0</v>
      </c>
    </row>
    <row r="921" spans="3:54">
      <c r="C921" s="1">
        <f t="shared" si="352"/>
        <v>917</v>
      </c>
      <c r="D921" s="1">
        <f t="shared" si="353"/>
        <v>7</v>
      </c>
      <c r="E921" s="1">
        <f t="shared" si="356"/>
        <v>45124</v>
      </c>
      <c r="F921" s="1" t="str">
        <f t="shared" si="354"/>
        <v>20230717</v>
      </c>
      <c r="G921">
        <f t="shared" si="357"/>
        <v>1</v>
      </c>
      <c r="J921" s="1" t="str">
        <f>INDEX(辅助表!$F$3:$F$14,G921)</f>
        <v>风电调度单元</v>
      </c>
      <c r="K921" s="1" t="str">
        <f t="shared" si="355"/>
        <v>2023-07-17</v>
      </c>
      <c r="L921" s="3">
        <f ca="1" t="shared" si="358"/>
        <v>0.208333333333333</v>
      </c>
      <c r="M921" s="1">
        <f ca="1">SUM(OFFSET('96点'!M$5,(ROW(M921)-ROW(M$5))*4,,4))</f>
        <v>0</v>
      </c>
      <c r="N921" s="1" t="e">
        <f ca="1" t="shared" si="359"/>
        <v>#DIV/0!</v>
      </c>
      <c r="O921" s="1">
        <f ca="1">SUM(OFFSET('96点'!O$5,(ROW(O921)-ROW(O$5))*4,,4))</f>
        <v>0</v>
      </c>
      <c r="P921" s="1">
        <f ca="1">SUM(OFFSET('96点'!P$5,(ROW(P921)-ROW(P$5))*4,,4))</f>
        <v>0</v>
      </c>
      <c r="Q921" s="1" t="e">
        <f ca="1" t="shared" si="360"/>
        <v>#DIV/0!</v>
      </c>
      <c r="R921" s="1" t="e">
        <f ca="1" t="shared" si="361"/>
        <v>#DIV/0!</v>
      </c>
      <c r="S921" s="1">
        <f ca="1">SUM(OFFSET('96点'!S$5,(ROW(S921)-ROW(S$5))*4,,4))</f>
        <v>0</v>
      </c>
      <c r="T921" s="1">
        <f ca="1">SUM(OFFSET('96点'!T$5,(ROW(T921)-ROW(T$5))*4,,4))</f>
        <v>0</v>
      </c>
      <c r="U921" s="1" t="e">
        <f ca="1" t="shared" si="362"/>
        <v>#DIV/0!</v>
      </c>
      <c r="V921" s="1">
        <f ca="1">SUM(OFFSET('96点'!V$5,(ROW(V921)-ROW(V$5))*4,,4))</f>
        <v>0</v>
      </c>
      <c r="W921" s="1">
        <f ca="1">SUM(OFFSET('96点'!W$5,(ROW(W921)-ROW(W$5))*4,,4))</f>
        <v>0</v>
      </c>
      <c r="X921" s="1" t="e">
        <f ca="1" t="shared" si="363"/>
        <v>#DIV/0!</v>
      </c>
      <c r="Y921" s="1" t="e">
        <f ca="1" t="shared" si="364"/>
        <v>#DIV/0!</v>
      </c>
      <c r="Z921" s="1">
        <f ca="1">SUM(OFFSET('96点'!Z$5,(ROW(Z921)-ROW(Z$5))*4,,4))</f>
        <v>0</v>
      </c>
      <c r="AA921" s="1">
        <f ca="1">SUM(OFFSET('96点'!AA$5,(ROW(AA921)-ROW(AA$5))*4,,4))</f>
        <v>0</v>
      </c>
      <c r="AB921" s="1" t="e">
        <f ca="1" t="shared" si="365"/>
        <v>#DIV/0!</v>
      </c>
      <c r="AC921" s="1">
        <f ca="1">SUM(OFFSET('96点'!AC$5,(ROW(AC921)-ROW(AC$5))*4,,4))</f>
        <v>0</v>
      </c>
      <c r="AD921" s="1">
        <f ca="1">SUM(OFFSET('96点'!AD$5,(ROW(AD921)-ROW(AD$5))*4,,4))</f>
        <v>0</v>
      </c>
      <c r="AE921" s="1" t="e">
        <f ca="1" t="shared" si="366"/>
        <v>#DIV/0!</v>
      </c>
      <c r="AF921" s="1" t="e">
        <f ca="1" t="shared" si="367"/>
        <v>#DIV/0!</v>
      </c>
      <c r="AG921" s="1">
        <f ca="1">SUM(OFFSET('96点'!AG$5,(ROW(AG921)-ROW(AG$5))*4,,4))</f>
        <v>0</v>
      </c>
      <c r="AH921" s="1">
        <f ca="1">SUM(OFFSET('96点'!AH$5,(ROW(AH921)-ROW(AH$5))*4,,4))</f>
        <v>0</v>
      </c>
      <c r="AI921" s="1" t="e">
        <f ca="1" t="shared" si="368"/>
        <v>#DIV/0!</v>
      </c>
      <c r="AJ921" s="1">
        <f ca="1">SUM(OFFSET('96点'!AJ$5,(ROW(AJ921)-ROW(AJ$5))*4,,4))</f>
        <v>0</v>
      </c>
      <c r="AK921" s="1">
        <f ca="1">SUM(OFFSET('96点'!AK$5,(ROW(AK921)-ROW(AK$5))*4,,4))</f>
        <v>0</v>
      </c>
      <c r="AL921" s="1" t="e">
        <f ca="1" t="shared" si="369"/>
        <v>#DIV/0!</v>
      </c>
      <c r="AM921" s="1" t="e">
        <f ca="1" t="shared" si="370"/>
        <v>#DIV/0!</v>
      </c>
      <c r="AN921" s="1">
        <f ca="1">SUM(OFFSET('96点'!AN$5,(ROW(AN921)-ROW(AN$5))*4,,4))</f>
        <v>0</v>
      </c>
      <c r="AO921" s="1">
        <f ca="1">SUM(OFFSET('96点'!AO$5,(ROW(AO921)-ROW(AO$5))*4,,4))</f>
        <v>0</v>
      </c>
      <c r="AP921" s="1" t="e">
        <f ca="1" t="shared" si="371"/>
        <v>#DIV/0!</v>
      </c>
      <c r="AQ921" s="1">
        <f ca="1">SUM(OFFSET('96点'!AQ$5,(ROW(AQ921)-ROW(AQ$5))*4,,4))</f>
        <v>0</v>
      </c>
      <c r="AR921" s="1">
        <f ca="1">SUM(OFFSET('96点'!AR$5,(ROW(AR921)-ROW(AR$5))*4,,4))</f>
        <v>0</v>
      </c>
      <c r="AS921" s="1" t="e">
        <f ca="1" t="shared" si="372"/>
        <v>#DIV/0!</v>
      </c>
      <c r="AT921" s="1" t="e">
        <f ca="1" t="shared" si="373"/>
        <v>#DIV/0!</v>
      </c>
      <c r="AU921" s="1">
        <f ca="1">SUM(OFFSET('96点'!AU$5,(ROW(AU921)-ROW(AU$5))*4,,4))</f>
        <v>0</v>
      </c>
      <c r="AV921" s="1">
        <f ca="1">SUM(OFFSET('96点'!AV$5,(ROW(AV921)-ROW(AV$5))*4,,4))</f>
        <v>0</v>
      </c>
      <c r="AW921" s="1" t="e">
        <f ca="1" t="shared" si="374"/>
        <v>#DIV/0!</v>
      </c>
      <c r="AX921" s="1">
        <f ca="1">SUM(OFFSET('96点'!AX$5,(ROW(AX921)-ROW(AX$5))*4,,4))</f>
        <v>0</v>
      </c>
      <c r="AY921" s="1">
        <f ca="1">SUM(OFFSET('96点'!AY$5,(ROW(AY921)-ROW(AY$5))*4,,4))</f>
        <v>0</v>
      </c>
      <c r="AZ921" s="1" t="e">
        <f ca="1" t="shared" si="375"/>
        <v>#DIV/0!</v>
      </c>
      <c r="BA921" s="1" t="e">
        <f ca="1" t="shared" si="376"/>
        <v>#DIV/0!</v>
      </c>
      <c r="BB921" s="1">
        <f ca="1">SUM(OFFSET('96点'!BB$5,(ROW(BB921)-ROW(BB$5))*4,,4))</f>
        <v>0</v>
      </c>
    </row>
    <row r="922" spans="3:54">
      <c r="C922" s="1">
        <f t="shared" si="352"/>
        <v>918</v>
      </c>
      <c r="D922" s="1">
        <f t="shared" si="353"/>
        <v>8</v>
      </c>
      <c r="E922" s="1">
        <f t="shared" si="356"/>
        <v>45124</v>
      </c>
      <c r="F922" s="1" t="str">
        <f t="shared" si="354"/>
        <v>20230717</v>
      </c>
      <c r="G922">
        <f t="shared" si="357"/>
        <v>1</v>
      </c>
      <c r="J922" s="1" t="str">
        <f>INDEX(辅助表!$F$3:$F$14,G922)</f>
        <v>风电调度单元</v>
      </c>
      <c r="K922" s="1" t="str">
        <f t="shared" si="355"/>
        <v>2023-07-17</v>
      </c>
      <c r="L922" s="3">
        <f ca="1" t="shared" si="358"/>
        <v>0.25</v>
      </c>
      <c r="M922" s="1">
        <f ca="1">SUM(OFFSET('96点'!M$5,(ROW(M922)-ROW(M$5))*4,,4))</f>
        <v>0</v>
      </c>
      <c r="N922" s="1" t="e">
        <f ca="1" t="shared" si="359"/>
        <v>#DIV/0!</v>
      </c>
      <c r="O922" s="1">
        <f ca="1">SUM(OFFSET('96点'!O$5,(ROW(O922)-ROW(O$5))*4,,4))</f>
        <v>0</v>
      </c>
      <c r="P922" s="1">
        <f ca="1">SUM(OFFSET('96点'!P$5,(ROW(P922)-ROW(P$5))*4,,4))</f>
        <v>0</v>
      </c>
      <c r="Q922" s="1" t="e">
        <f ca="1" t="shared" si="360"/>
        <v>#DIV/0!</v>
      </c>
      <c r="R922" s="1" t="e">
        <f ca="1" t="shared" si="361"/>
        <v>#DIV/0!</v>
      </c>
      <c r="S922" s="1">
        <f ca="1">SUM(OFFSET('96点'!S$5,(ROW(S922)-ROW(S$5))*4,,4))</f>
        <v>0</v>
      </c>
      <c r="T922" s="1">
        <f ca="1">SUM(OFFSET('96点'!T$5,(ROW(T922)-ROW(T$5))*4,,4))</f>
        <v>0</v>
      </c>
      <c r="U922" s="1" t="e">
        <f ca="1" t="shared" si="362"/>
        <v>#DIV/0!</v>
      </c>
      <c r="V922" s="1">
        <f ca="1">SUM(OFFSET('96点'!V$5,(ROW(V922)-ROW(V$5))*4,,4))</f>
        <v>0</v>
      </c>
      <c r="W922" s="1">
        <f ca="1">SUM(OFFSET('96点'!W$5,(ROW(W922)-ROW(W$5))*4,,4))</f>
        <v>0</v>
      </c>
      <c r="X922" s="1" t="e">
        <f ca="1" t="shared" si="363"/>
        <v>#DIV/0!</v>
      </c>
      <c r="Y922" s="1" t="e">
        <f ca="1" t="shared" si="364"/>
        <v>#DIV/0!</v>
      </c>
      <c r="Z922" s="1">
        <f ca="1">SUM(OFFSET('96点'!Z$5,(ROW(Z922)-ROW(Z$5))*4,,4))</f>
        <v>0</v>
      </c>
      <c r="AA922" s="1">
        <f ca="1">SUM(OFFSET('96点'!AA$5,(ROW(AA922)-ROW(AA$5))*4,,4))</f>
        <v>0</v>
      </c>
      <c r="AB922" s="1" t="e">
        <f ca="1" t="shared" si="365"/>
        <v>#DIV/0!</v>
      </c>
      <c r="AC922" s="1">
        <f ca="1">SUM(OFFSET('96点'!AC$5,(ROW(AC922)-ROW(AC$5))*4,,4))</f>
        <v>0</v>
      </c>
      <c r="AD922" s="1">
        <f ca="1">SUM(OFFSET('96点'!AD$5,(ROW(AD922)-ROW(AD$5))*4,,4))</f>
        <v>0</v>
      </c>
      <c r="AE922" s="1" t="e">
        <f ca="1" t="shared" si="366"/>
        <v>#DIV/0!</v>
      </c>
      <c r="AF922" s="1" t="e">
        <f ca="1" t="shared" si="367"/>
        <v>#DIV/0!</v>
      </c>
      <c r="AG922" s="1">
        <f ca="1">SUM(OFFSET('96点'!AG$5,(ROW(AG922)-ROW(AG$5))*4,,4))</f>
        <v>0</v>
      </c>
      <c r="AH922" s="1">
        <f ca="1">SUM(OFFSET('96点'!AH$5,(ROW(AH922)-ROW(AH$5))*4,,4))</f>
        <v>0</v>
      </c>
      <c r="AI922" s="1" t="e">
        <f ca="1" t="shared" si="368"/>
        <v>#DIV/0!</v>
      </c>
      <c r="AJ922" s="1">
        <f ca="1">SUM(OFFSET('96点'!AJ$5,(ROW(AJ922)-ROW(AJ$5))*4,,4))</f>
        <v>0</v>
      </c>
      <c r="AK922" s="1">
        <f ca="1">SUM(OFFSET('96点'!AK$5,(ROW(AK922)-ROW(AK$5))*4,,4))</f>
        <v>0</v>
      </c>
      <c r="AL922" s="1" t="e">
        <f ca="1" t="shared" si="369"/>
        <v>#DIV/0!</v>
      </c>
      <c r="AM922" s="1" t="e">
        <f ca="1" t="shared" si="370"/>
        <v>#DIV/0!</v>
      </c>
      <c r="AN922" s="1">
        <f ca="1">SUM(OFFSET('96点'!AN$5,(ROW(AN922)-ROW(AN$5))*4,,4))</f>
        <v>0</v>
      </c>
      <c r="AO922" s="1">
        <f ca="1">SUM(OFFSET('96点'!AO$5,(ROW(AO922)-ROW(AO$5))*4,,4))</f>
        <v>0</v>
      </c>
      <c r="AP922" s="1" t="e">
        <f ca="1" t="shared" si="371"/>
        <v>#DIV/0!</v>
      </c>
      <c r="AQ922" s="1">
        <f ca="1">SUM(OFFSET('96点'!AQ$5,(ROW(AQ922)-ROW(AQ$5))*4,,4))</f>
        <v>0</v>
      </c>
      <c r="AR922" s="1">
        <f ca="1">SUM(OFFSET('96点'!AR$5,(ROW(AR922)-ROW(AR$5))*4,,4))</f>
        <v>0</v>
      </c>
      <c r="AS922" s="1" t="e">
        <f ca="1" t="shared" si="372"/>
        <v>#DIV/0!</v>
      </c>
      <c r="AT922" s="1" t="e">
        <f ca="1" t="shared" si="373"/>
        <v>#DIV/0!</v>
      </c>
      <c r="AU922" s="1">
        <f ca="1">SUM(OFFSET('96点'!AU$5,(ROW(AU922)-ROW(AU$5))*4,,4))</f>
        <v>0</v>
      </c>
      <c r="AV922" s="1">
        <f ca="1">SUM(OFFSET('96点'!AV$5,(ROW(AV922)-ROW(AV$5))*4,,4))</f>
        <v>0</v>
      </c>
      <c r="AW922" s="1" t="e">
        <f ca="1" t="shared" si="374"/>
        <v>#DIV/0!</v>
      </c>
      <c r="AX922" s="1">
        <f ca="1">SUM(OFFSET('96点'!AX$5,(ROW(AX922)-ROW(AX$5))*4,,4))</f>
        <v>0</v>
      </c>
      <c r="AY922" s="1">
        <f ca="1">SUM(OFFSET('96点'!AY$5,(ROW(AY922)-ROW(AY$5))*4,,4))</f>
        <v>0</v>
      </c>
      <c r="AZ922" s="1" t="e">
        <f ca="1" t="shared" si="375"/>
        <v>#DIV/0!</v>
      </c>
      <c r="BA922" s="1" t="e">
        <f ca="1" t="shared" si="376"/>
        <v>#DIV/0!</v>
      </c>
      <c r="BB922" s="1">
        <f ca="1">SUM(OFFSET('96点'!BB$5,(ROW(BB922)-ROW(BB$5))*4,,4))</f>
        <v>0</v>
      </c>
    </row>
    <row r="923" spans="3:54">
      <c r="C923" s="1">
        <f t="shared" si="352"/>
        <v>919</v>
      </c>
      <c r="D923" s="1">
        <f t="shared" si="353"/>
        <v>9</v>
      </c>
      <c r="E923" s="1">
        <f t="shared" si="356"/>
        <v>45124</v>
      </c>
      <c r="F923" s="1" t="str">
        <f t="shared" si="354"/>
        <v>20230717</v>
      </c>
      <c r="G923">
        <f t="shared" si="357"/>
        <v>1</v>
      </c>
      <c r="J923" s="1" t="str">
        <f>INDEX(辅助表!$F$3:$F$14,G923)</f>
        <v>风电调度单元</v>
      </c>
      <c r="K923" s="1" t="str">
        <f t="shared" si="355"/>
        <v>2023-07-17</v>
      </c>
      <c r="L923" s="3">
        <f ca="1" t="shared" si="358"/>
        <v>0.291666666666667</v>
      </c>
      <c r="M923" s="1">
        <f ca="1">SUM(OFFSET('96点'!M$5,(ROW(M923)-ROW(M$5))*4,,4))</f>
        <v>0</v>
      </c>
      <c r="N923" s="1" t="e">
        <f ca="1" t="shared" si="359"/>
        <v>#DIV/0!</v>
      </c>
      <c r="O923" s="1">
        <f ca="1">SUM(OFFSET('96点'!O$5,(ROW(O923)-ROW(O$5))*4,,4))</f>
        <v>0</v>
      </c>
      <c r="P923" s="1">
        <f ca="1">SUM(OFFSET('96点'!P$5,(ROW(P923)-ROW(P$5))*4,,4))</f>
        <v>0</v>
      </c>
      <c r="Q923" s="1" t="e">
        <f ca="1" t="shared" si="360"/>
        <v>#DIV/0!</v>
      </c>
      <c r="R923" s="1" t="e">
        <f ca="1" t="shared" si="361"/>
        <v>#DIV/0!</v>
      </c>
      <c r="S923" s="1">
        <f ca="1">SUM(OFFSET('96点'!S$5,(ROW(S923)-ROW(S$5))*4,,4))</f>
        <v>0</v>
      </c>
      <c r="T923" s="1">
        <f ca="1">SUM(OFFSET('96点'!T$5,(ROW(T923)-ROW(T$5))*4,,4))</f>
        <v>0</v>
      </c>
      <c r="U923" s="1" t="e">
        <f ca="1" t="shared" si="362"/>
        <v>#DIV/0!</v>
      </c>
      <c r="V923" s="1">
        <f ca="1">SUM(OFFSET('96点'!V$5,(ROW(V923)-ROW(V$5))*4,,4))</f>
        <v>0</v>
      </c>
      <c r="W923" s="1">
        <f ca="1">SUM(OFFSET('96点'!W$5,(ROW(W923)-ROW(W$5))*4,,4))</f>
        <v>0</v>
      </c>
      <c r="X923" s="1" t="e">
        <f ca="1" t="shared" si="363"/>
        <v>#DIV/0!</v>
      </c>
      <c r="Y923" s="1" t="e">
        <f ca="1" t="shared" si="364"/>
        <v>#DIV/0!</v>
      </c>
      <c r="Z923" s="1">
        <f ca="1">SUM(OFFSET('96点'!Z$5,(ROW(Z923)-ROW(Z$5))*4,,4))</f>
        <v>0</v>
      </c>
      <c r="AA923" s="1">
        <f ca="1">SUM(OFFSET('96点'!AA$5,(ROW(AA923)-ROW(AA$5))*4,,4))</f>
        <v>0</v>
      </c>
      <c r="AB923" s="1" t="e">
        <f ca="1" t="shared" si="365"/>
        <v>#DIV/0!</v>
      </c>
      <c r="AC923" s="1">
        <f ca="1">SUM(OFFSET('96点'!AC$5,(ROW(AC923)-ROW(AC$5))*4,,4))</f>
        <v>0</v>
      </c>
      <c r="AD923" s="1">
        <f ca="1">SUM(OFFSET('96点'!AD$5,(ROW(AD923)-ROW(AD$5))*4,,4))</f>
        <v>0</v>
      </c>
      <c r="AE923" s="1" t="e">
        <f ca="1" t="shared" si="366"/>
        <v>#DIV/0!</v>
      </c>
      <c r="AF923" s="1" t="e">
        <f ca="1" t="shared" si="367"/>
        <v>#DIV/0!</v>
      </c>
      <c r="AG923" s="1">
        <f ca="1">SUM(OFFSET('96点'!AG$5,(ROW(AG923)-ROW(AG$5))*4,,4))</f>
        <v>0</v>
      </c>
      <c r="AH923" s="1">
        <f ca="1">SUM(OFFSET('96点'!AH$5,(ROW(AH923)-ROW(AH$5))*4,,4))</f>
        <v>0</v>
      </c>
      <c r="AI923" s="1" t="e">
        <f ca="1" t="shared" si="368"/>
        <v>#DIV/0!</v>
      </c>
      <c r="AJ923" s="1">
        <f ca="1">SUM(OFFSET('96点'!AJ$5,(ROW(AJ923)-ROW(AJ$5))*4,,4))</f>
        <v>0</v>
      </c>
      <c r="AK923" s="1">
        <f ca="1">SUM(OFFSET('96点'!AK$5,(ROW(AK923)-ROW(AK$5))*4,,4))</f>
        <v>0</v>
      </c>
      <c r="AL923" s="1" t="e">
        <f ca="1" t="shared" si="369"/>
        <v>#DIV/0!</v>
      </c>
      <c r="AM923" s="1" t="e">
        <f ca="1" t="shared" si="370"/>
        <v>#DIV/0!</v>
      </c>
      <c r="AN923" s="1">
        <f ca="1">SUM(OFFSET('96点'!AN$5,(ROW(AN923)-ROW(AN$5))*4,,4))</f>
        <v>0</v>
      </c>
      <c r="AO923" s="1">
        <f ca="1">SUM(OFFSET('96点'!AO$5,(ROW(AO923)-ROW(AO$5))*4,,4))</f>
        <v>0</v>
      </c>
      <c r="AP923" s="1" t="e">
        <f ca="1" t="shared" si="371"/>
        <v>#DIV/0!</v>
      </c>
      <c r="AQ923" s="1">
        <f ca="1">SUM(OFFSET('96点'!AQ$5,(ROW(AQ923)-ROW(AQ$5))*4,,4))</f>
        <v>0</v>
      </c>
      <c r="AR923" s="1">
        <f ca="1">SUM(OFFSET('96点'!AR$5,(ROW(AR923)-ROW(AR$5))*4,,4))</f>
        <v>0</v>
      </c>
      <c r="AS923" s="1" t="e">
        <f ca="1" t="shared" si="372"/>
        <v>#DIV/0!</v>
      </c>
      <c r="AT923" s="1" t="e">
        <f ca="1" t="shared" si="373"/>
        <v>#DIV/0!</v>
      </c>
      <c r="AU923" s="1">
        <f ca="1">SUM(OFFSET('96点'!AU$5,(ROW(AU923)-ROW(AU$5))*4,,4))</f>
        <v>0</v>
      </c>
      <c r="AV923" s="1">
        <f ca="1">SUM(OFFSET('96点'!AV$5,(ROW(AV923)-ROW(AV$5))*4,,4))</f>
        <v>0</v>
      </c>
      <c r="AW923" s="1" t="e">
        <f ca="1" t="shared" si="374"/>
        <v>#DIV/0!</v>
      </c>
      <c r="AX923" s="1">
        <f ca="1">SUM(OFFSET('96点'!AX$5,(ROW(AX923)-ROW(AX$5))*4,,4))</f>
        <v>0</v>
      </c>
      <c r="AY923" s="1">
        <f ca="1">SUM(OFFSET('96点'!AY$5,(ROW(AY923)-ROW(AY$5))*4,,4))</f>
        <v>0</v>
      </c>
      <c r="AZ923" s="1" t="e">
        <f ca="1" t="shared" si="375"/>
        <v>#DIV/0!</v>
      </c>
      <c r="BA923" s="1" t="e">
        <f ca="1" t="shared" si="376"/>
        <v>#DIV/0!</v>
      </c>
      <c r="BB923" s="1">
        <f ca="1">SUM(OFFSET('96点'!BB$5,(ROW(BB923)-ROW(BB$5))*4,,4))</f>
        <v>0</v>
      </c>
    </row>
    <row r="924" spans="3:54">
      <c r="C924" s="1">
        <f t="shared" si="352"/>
        <v>920</v>
      </c>
      <c r="D924" s="1">
        <f t="shared" si="353"/>
        <v>10</v>
      </c>
      <c r="E924" s="1">
        <f t="shared" si="356"/>
        <v>45124</v>
      </c>
      <c r="F924" s="1" t="str">
        <f t="shared" si="354"/>
        <v>20230717</v>
      </c>
      <c r="G924">
        <f t="shared" si="357"/>
        <v>1</v>
      </c>
      <c r="J924" s="1" t="str">
        <f>INDEX(辅助表!$F$3:$F$14,G924)</f>
        <v>风电调度单元</v>
      </c>
      <c r="K924" s="1" t="str">
        <f t="shared" si="355"/>
        <v>2023-07-17</v>
      </c>
      <c r="L924" s="3">
        <f ca="1" t="shared" si="358"/>
        <v>0.333333333333333</v>
      </c>
      <c r="M924" s="1">
        <f ca="1">SUM(OFFSET('96点'!M$5,(ROW(M924)-ROW(M$5))*4,,4))</f>
        <v>0</v>
      </c>
      <c r="N924" s="1" t="e">
        <f ca="1" t="shared" si="359"/>
        <v>#DIV/0!</v>
      </c>
      <c r="O924" s="1">
        <f ca="1">SUM(OFFSET('96点'!O$5,(ROW(O924)-ROW(O$5))*4,,4))</f>
        <v>0</v>
      </c>
      <c r="P924" s="1">
        <f ca="1">SUM(OFFSET('96点'!P$5,(ROW(P924)-ROW(P$5))*4,,4))</f>
        <v>0</v>
      </c>
      <c r="Q924" s="1" t="e">
        <f ca="1" t="shared" si="360"/>
        <v>#DIV/0!</v>
      </c>
      <c r="R924" s="1" t="e">
        <f ca="1" t="shared" si="361"/>
        <v>#DIV/0!</v>
      </c>
      <c r="S924" s="1">
        <f ca="1">SUM(OFFSET('96点'!S$5,(ROW(S924)-ROW(S$5))*4,,4))</f>
        <v>0</v>
      </c>
      <c r="T924" s="1">
        <f ca="1">SUM(OFFSET('96点'!T$5,(ROW(T924)-ROW(T$5))*4,,4))</f>
        <v>0</v>
      </c>
      <c r="U924" s="1" t="e">
        <f ca="1" t="shared" si="362"/>
        <v>#DIV/0!</v>
      </c>
      <c r="V924" s="1">
        <f ca="1">SUM(OFFSET('96点'!V$5,(ROW(V924)-ROW(V$5))*4,,4))</f>
        <v>0</v>
      </c>
      <c r="W924" s="1">
        <f ca="1">SUM(OFFSET('96点'!W$5,(ROW(W924)-ROW(W$5))*4,,4))</f>
        <v>0</v>
      </c>
      <c r="X924" s="1" t="e">
        <f ca="1" t="shared" si="363"/>
        <v>#DIV/0!</v>
      </c>
      <c r="Y924" s="1" t="e">
        <f ca="1" t="shared" si="364"/>
        <v>#DIV/0!</v>
      </c>
      <c r="Z924" s="1">
        <f ca="1">SUM(OFFSET('96点'!Z$5,(ROW(Z924)-ROW(Z$5))*4,,4))</f>
        <v>0</v>
      </c>
      <c r="AA924" s="1">
        <f ca="1">SUM(OFFSET('96点'!AA$5,(ROW(AA924)-ROW(AA$5))*4,,4))</f>
        <v>0</v>
      </c>
      <c r="AB924" s="1" t="e">
        <f ca="1" t="shared" si="365"/>
        <v>#DIV/0!</v>
      </c>
      <c r="AC924" s="1">
        <f ca="1">SUM(OFFSET('96点'!AC$5,(ROW(AC924)-ROW(AC$5))*4,,4))</f>
        <v>0</v>
      </c>
      <c r="AD924" s="1">
        <f ca="1">SUM(OFFSET('96点'!AD$5,(ROW(AD924)-ROW(AD$5))*4,,4))</f>
        <v>0</v>
      </c>
      <c r="AE924" s="1" t="e">
        <f ca="1" t="shared" si="366"/>
        <v>#DIV/0!</v>
      </c>
      <c r="AF924" s="1" t="e">
        <f ca="1" t="shared" si="367"/>
        <v>#DIV/0!</v>
      </c>
      <c r="AG924" s="1">
        <f ca="1">SUM(OFFSET('96点'!AG$5,(ROW(AG924)-ROW(AG$5))*4,,4))</f>
        <v>0</v>
      </c>
      <c r="AH924" s="1">
        <f ca="1">SUM(OFFSET('96点'!AH$5,(ROW(AH924)-ROW(AH$5))*4,,4))</f>
        <v>0</v>
      </c>
      <c r="AI924" s="1" t="e">
        <f ca="1" t="shared" si="368"/>
        <v>#DIV/0!</v>
      </c>
      <c r="AJ924" s="1">
        <f ca="1">SUM(OFFSET('96点'!AJ$5,(ROW(AJ924)-ROW(AJ$5))*4,,4))</f>
        <v>0</v>
      </c>
      <c r="AK924" s="1">
        <f ca="1">SUM(OFFSET('96点'!AK$5,(ROW(AK924)-ROW(AK$5))*4,,4))</f>
        <v>0</v>
      </c>
      <c r="AL924" s="1" t="e">
        <f ca="1" t="shared" si="369"/>
        <v>#DIV/0!</v>
      </c>
      <c r="AM924" s="1" t="e">
        <f ca="1" t="shared" si="370"/>
        <v>#DIV/0!</v>
      </c>
      <c r="AN924" s="1">
        <f ca="1">SUM(OFFSET('96点'!AN$5,(ROW(AN924)-ROW(AN$5))*4,,4))</f>
        <v>0</v>
      </c>
      <c r="AO924" s="1">
        <f ca="1">SUM(OFFSET('96点'!AO$5,(ROW(AO924)-ROW(AO$5))*4,,4))</f>
        <v>0</v>
      </c>
      <c r="AP924" s="1" t="e">
        <f ca="1" t="shared" si="371"/>
        <v>#DIV/0!</v>
      </c>
      <c r="AQ924" s="1">
        <f ca="1">SUM(OFFSET('96点'!AQ$5,(ROW(AQ924)-ROW(AQ$5))*4,,4))</f>
        <v>0</v>
      </c>
      <c r="AR924" s="1">
        <f ca="1">SUM(OFFSET('96点'!AR$5,(ROW(AR924)-ROW(AR$5))*4,,4))</f>
        <v>0</v>
      </c>
      <c r="AS924" s="1" t="e">
        <f ca="1" t="shared" si="372"/>
        <v>#DIV/0!</v>
      </c>
      <c r="AT924" s="1" t="e">
        <f ca="1" t="shared" si="373"/>
        <v>#DIV/0!</v>
      </c>
      <c r="AU924" s="1">
        <f ca="1">SUM(OFFSET('96点'!AU$5,(ROW(AU924)-ROW(AU$5))*4,,4))</f>
        <v>0</v>
      </c>
      <c r="AV924" s="1">
        <f ca="1">SUM(OFFSET('96点'!AV$5,(ROW(AV924)-ROW(AV$5))*4,,4))</f>
        <v>0</v>
      </c>
      <c r="AW924" s="1" t="e">
        <f ca="1" t="shared" si="374"/>
        <v>#DIV/0!</v>
      </c>
      <c r="AX924" s="1">
        <f ca="1">SUM(OFFSET('96点'!AX$5,(ROW(AX924)-ROW(AX$5))*4,,4))</f>
        <v>0</v>
      </c>
      <c r="AY924" s="1">
        <f ca="1">SUM(OFFSET('96点'!AY$5,(ROW(AY924)-ROW(AY$5))*4,,4))</f>
        <v>0</v>
      </c>
      <c r="AZ924" s="1" t="e">
        <f ca="1" t="shared" si="375"/>
        <v>#DIV/0!</v>
      </c>
      <c r="BA924" s="1" t="e">
        <f ca="1" t="shared" si="376"/>
        <v>#DIV/0!</v>
      </c>
      <c r="BB924" s="1">
        <f ca="1">SUM(OFFSET('96点'!BB$5,(ROW(BB924)-ROW(BB$5))*4,,4))</f>
        <v>0</v>
      </c>
    </row>
    <row r="925" spans="3:54">
      <c r="C925" s="1">
        <f t="shared" si="352"/>
        <v>921</v>
      </c>
      <c r="D925" s="1">
        <f t="shared" si="353"/>
        <v>11</v>
      </c>
      <c r="E925" s="1">
        <f t="shared" si="356"/>
        <v>45124</v>
      </c>
      <c r="F925" s="1" t="str">
        <f t="shared" si="354"/>
        <v>20230717</v>
      </c>
      <c r="G925">
        <f t="shared" si="357"/>
        <v>1</v>
      </c>
      <c r="J925" s="1" t="str">
        <f>INDEX(辅助表!$F$3:$F$14,G925)</f>
        <v>风电调度单元</v>
      </c>
      <c r="K925" s="1" t="str">
        <f t="shared" si="355"/>
        <v>2023-07-17</v>
      </c>
      <c r="L925" s="3">
        <f ca="1" t="shared" si="358"/>
        <v>0.375</v>
      </c>
      <c r="M925" s="1">
        <f ca="1">SUM(OFFSET('96点'!M$5,(ROW(M925)-ROW(M$5))*4,,4))</f>
        <v>0</v>
      </c>
      <c r="N925" s="1" t="e">
        <f ca="1" t="shared" si="359"/>
        <v>#DIV/0!</v>
      </c>
      <c r="O925" s="1">
        <f ca="1">SUM(OFFSET('96点'!O$5,(ROW(O925)-ROW(O$5))*4,,4))</f>
        <v>0</v>
      </c>
      <c r="P925" s="1">
        <f ca="1">SUM(OFFSET('96点'!P$5,(ROW(P925)-ROW(P$5))*4,,4))</f>
        <v>0</v>
      </c>
      <c r="Q925" s="1" t="e">
        <f ca="1" t="shared" si="360"/>
        <v>#DIV/0!</v>
      </c>
      <c r="R925" s="1" t="e">
        <f ca="1" t="shared" si="361"/>
        <v>#DIV/0!</v>
      </c>
      <c r="S925" s="1">
        <f ca="1">SUM(OFFSET('96点'!S$5,(ROW(S925)-ROW(S$5))*4,,4))</f>
        <v>0</v>
      </c>
      <c r="T925" s="1">
        <f ca="1">SUM(OFFSET('96点'!T$5,(ROW(T925)-ROW(T$5))*4,,4))</f>
        <v>0</v>
      </c>
      <c r="U925" s="1" t="e">
        <f ca="1" t="shared" si="362"/>
        <v>#DIV/0!</v>
      </c>
      <c r="V925" s="1">
        <f ca="1">SUM(OFFSET('96点'!V$5,(ROW(V925)-ROW(V$5))*4,,4))</f>
        <v>0</v>
      </c>
      <c r="W925" s="1">
        <f ca="1">SUM(OFFSET('96点'!W$5,(ROW(W925)-ROW(W$5))*4,,4))</f>
        <v>0</v>
      </c>
      <c r="X925" s="1" t="e">
        <f ca="1" t="shared" si="363"/>
        <v>#DIV/0!</v>
      </c>
      <c r="Y925" s="1" t="e">
        <f ca="1" t="shared" si="364"/>
        <v>#DIV/0!</v>
      </c>
      <c r="Z925" s="1">
        <f ca="1">SUM(OFFSET('96点'!Z$5,(ROW(Z925)-ROW(Z$5))*4,,4))</f>
        <v>0</v>
      </c>
      <c r="AA925" s="1">
        <f ca="1">SUM(OFFSET('96点'!AA$5,(ROW(AA925)-ROW(AA$5))*4,,4))</f>
        <v>0</v>
      </c>
      <c r="AB925" s="1" t="e">
        <f ca="1" t="shared" si="365"/>
        <v>#DIV/0!</v>
      </c>
      <c r="AC925" s="1">
        <f ca="1">SUM(OFFSET('96点'!AC$5,(ROW(AC925)-ROW(AC$5))*4,,4))</f>
        <v>0</v>
      </c>
      <c r="AD925" s="1">
        <f ca="1">SUM(OFFSET('96点'!AD$5,(ROW(AD925)-ROW(AD$5))*4,,4))</f>
        <v>0</v>
      </c>
      <c r="AE925" s="1" t="e">
        <f ca="1" t="shared" si="366"/>
        <v>#DIV/0!</v>
      </c>
      <c r="AF925" s="1" t="e">
        <f ca="1" t="shared" si="367"/>
        <v>#DIV/0!</v>
      </c>
      <c r="AG925" s="1">
        <f ca="1">SUM(OFFSET('96点'!AG$5,(ROW(AG925)-ROW(AG$5))*4,,4))</f>
        <v>0</v>
      </c>
      <c r="AH925" s="1">
        <f ca="1">SUM(OFFSET('96点'!AH$5,(ROW(AH925)-ROW(AH$5))*4,,4))</f>
        <v>0</v>
      </c>
      <c r="AI925" s="1" t="e">
        <f ca="1" t="shared" si="368"/>
        <v>#DIV/0!</v>
      </c>
      <c r="AJ925" s="1">
        <f ca="1">SUM(OFFSET('96点'!AJ$5,(ROW(AJ925)-ROW(AJ$5))*4,,4))</f>
        <v>0</v>
      </c>
      <c r="AK925" s="1">
        <f ca="1">SUM(OFFSET('96点'!AK$5,(ROW(AK925)-ROW(AK$5))*4,,4))</f>
        <v>0</v>
      </c>
      <c r="AL925" s="1" t="e">
        <f ca="1" t="shared" si="369"/>
        <v>#DIV/0!</v>
      </c>
      <c r="AM925" s="1" t="e">
        <f ca="1" t="shared" si="370"/>
        <v>#DIV/0!</v>
      </c>
      <c r="AN925" s="1">
        <f ca="1">SUM(OFFSET('96点'!AN$5,(ROW(AN925)-ROW(AN$5))*4,,4))</f>
        <v>0</v>
      </c>
      <c r="AO925" s="1">
        <f ca="1">SUM(OFFSET('96点'!AO$5,(ROW(AO925)-ROW(AO$5))*4,,4))</f>
        <v>0</v>
      </c>
      <c r="AP925" s="1" t="e">
        <f ca="1" t="shared" si="371"/>
        <v>#DIV/0!</v>
      </c>
      <c r="AQ925" s="1">
        <f ca="1">SUM(OFFSET('96点'!AQ$5,(ROW(AQ925)-ROW(AQ$5))*4,,4))</f>
        <v>0</v>
      </c>
      <c r="AR925" s="1">
        <f ca="1">SUM(OFFSET('96点'!AR$5,(ROW(AR925)-ROW(AR$5))*4,,4))</f>
        <v>0</v>
      </c>
      <c r="AS925" s="1" t="e">
        <f ca="1" t="shared" si="372"/>
        <v>#DIV/0!</v>
      </c>
      <c r="AT925" s="1" t="e">
        <f ca="1" t="shared" si="373"/>
        <v>#DIV/0!</v>
      </c>
      <c r="AU925" s="1">
        <f ca="1">SUM(OFFSET('96点'!AU$5,(ROW(AU925)-ROW(AU$5))*4,,4))</f>
        <v>0</v>
      </c>
      <c r="AV925" s="1">
        <f ca="1">SUM(OFFSET('96点'!AV$5,(ROW(AV925)-ROW(AV$5))*4,,4))</f>
        <v>0</v>
      </c>
      <c r="AW925" s="1" t="e">
        <f ca="1" t="shared" si="374"/>
        <v>#DIV/0!</v>
      </c>
      <c r="AX925" s="1">
        <f ca="1">SUM(OFFSET('96点'!AX$5,(ROW(AX925)-ROW(AX$5))*4,,4))</f>
        <v>0</v>
      </c>
      <c r="AY925" s="1">
        <f ca="1">SUM(OFFSET('96点'!AY$5,(ROW(AY925)-ROW(AY$5))*4,,4))</f>
        <v>0</v>
      </c>
      <c r="AZ925" s="1" t="e">
        <f ca="1" t="shared" si="375"/>
        <v>#DIV/0!</v>
      </c>
      <c r="BA925" s="1" t="e">
        <f ca="1" t="shared" si="376"/>
        <v>#DIV/0!</v>
      </c>
      <c r="BB925" s="1">
        <f ca="1">SUM(OFFSET('96点'!BB$5,(ROW(BB925)-ROW(BB$5))*4,,4))</f>
        <v>0</v>
      </c>
    </row>
    <row r="926" spans="3:54">
      <c r="C926" s="1">
        <f t="shared" si="352"/>
        <v>922</v>
      </c>
      <c r="D926" s="1">
        <f t="shared" si="353"/>
        <v>12</v>
      </c>
      <c r="E926" s="1">
        <f t="shared" si="356"/>
        <v>45124</v>
      </c>
      <c r="F926" s="1" t="str">
        <f t="shared" si="354"/>
        <v>20230717</v>
      </c>
      <c r="G926">
        <f t="shared" si="357"/>
        <v>1</v>
      </c>
      <c r="J926" s="1" t="str">
        <f>INDEX(辅助表!$F$3:$F$14,G926)</f>
        <v>风电调度单元</v>
      </c>
      <c r="K926" s="1" t="str">
        <f t="shared" si="355"/>
        <v>2023-07-17</v>
      </c>
      <c r="L926" s="3">
        <f ca="1" t="shared" si="358"/>
        <v>0.416666666666667</v>
      </c>
      <c r="M926" s="1">
        <f ca="1">SUM(OFFSET('96点'!M$5,(ROW(M926)-ROW(M$5))*4,,4))</f>
        <v>0</v>
      </c>
      <c r="N926" s="1" t="e">
        <f ca="1" t="shared" si="359"/>
        <v>#DIV/0!</v>
      </c>
      <c r="O926" s="1">
        <f ca="1">SUM(OFFSET('96点'!O$5,(ROW(O926)-ROW(O$5))*4,,4))</f>
        <v>0</v>
      </c>
      <c r="P926" s="1">
        <f ca="1">SUM(OFFSET('96点'!P$5,(ROW(P926)-ROW(P$5))*4,,4))</f>
        <v>0</v>
      </c>
      <c r="Q926" s="1" t="e">
        <f ca="1" t="shared" si="360"/>
        <v>#DIV/0!</v>
      </c>
      <c r="R926" s="1" t="e">
        <f ca="1" t="shared" si="361"/>
        <v>#DIV/0!</v>
      </c>
      <c r="S926" s="1">
        <f ca="1">SUM(OFFSET('96点'!S$5,(ROW(S926)-ROW(S$5))*4,,4))</f>
        <v>0</v>
      </c>
      <c r="T926" s="1">
        <f ca="1">SUM(OFFSET('96点'!T$5,(ROW(T926)-ROW(T$5))*4,,4))</f>
        <v>0</v>
      </c>
      <c r="U926" s="1" t="e">
        <f ca="1" t="shared" si="362"/>
        <v>#DIV/0!</v>
      </c>
      <c r="V926" s="1">
        <f ca="1">SUM(OFFSET('96点'!V$5,(ROW(V926)-ROW(V$5))*4,,4))</f>
        <v>0</v>
      </c>
      <c r="W926" s="1">
        <f ca="1">SUM(OFFSET('96点'!W$5,(ROW(W926)-ROW(W$5))*4,,4))</f>
        <v>0</v>
      </c>
      <c r="X926" s="1" t="e">
        <f ca="1" t="shared" si="363"/>
        <v>#DIV/0!</v>
      </c>
      <c r="Y926" s="1" t="e">
        <f ca="1" t="shared" si="364"/>
        <v>#DIV/0!</v>
      </c>
      <c r="Z926" s="1">
        <f ca="1">SUM(OFFSET('96点'!Z$5,(ROW(Z926)-ROW(Z$5))*4,,4))</f>
        <v>0</v>
      </c>
      <c r="AA926" s="1">
        <f ca="1">SUM(OFFSET('96点'!AA$5,(ROW(AA926)-ROW(AA$5))*4,,4))</f>
        <v>0</v>
      </c>
      <c r="AB926" s="1" t="e">
        <f ca="1" t="shared" si="365"/>
        <v>#DIV/0!</v>
      </c>
      <c r="AC926" s="1">
        <f ca="1">SUM(OFFSET('96点'!AC$5,(ROW(AC926)-ROW(AC$5))*4,,4))</f>
        <v>0</v>
      </c>
      <c r="AD926" s="1">
        <f ca="1">SUM(OFFSET('96点'!AD$5,(ROW(AD926)-ROW(AD$5))*4,,4))</f>
        <v>0</v>
      </c>
      <c r="AE926" s="1" t="e">
        <f ca="1" t="shared" si="366"/>
        <v>#DIV/0!</v>
      </c>
      <c r="AF926" s="1" t="e">
        <f ca="1" t="shared" si="367"/>
        <v>#DIV/0!</v>
      </c>
      <c r="AG926" s="1">
        <f ca="1">SUM(OFFSET('96点'!AG$5,(ROW(AG926)-ROW(AG$5))*4,,4))</f>
        <v>0</v>
      </c>
      <c r="AH926" s="1">
        <f ca="1">SUM(OFFSET('96点'!AH$5,(ROW(AH926)-ROW(AH$5))*4,,4))</f>
        <v>0</v>
      </c>
      <c r="AI926" s="1" t="e">
        <f ca="1" t="shared" si="368"/>
        <v>#DIV/0!</v>
      </c>
      <c r="AJ926" s="1">
        <f ca="1">SUM(OFFSET('96点'!AJ$5,(ROW(AJ926)-ROW(AJ$5))*4,,4))</f>
        <v>0</v>
      </c>
      <c r="AK926" s="1">
        <f ca="1">SUM(OFFSET('96点'!AK$5,(ROW(AK926)-ROW(AK$5))*4,,4))</f>
        <v>0</v>
      </c>
      <c r="AL926" s="1" t="e">
        <f ca="1" t="shared" si="369"/>
        <v>#DIV/0!</v>
      </c>
      <c r="AM926" s="1" t="e">
        <f ca="1" t="shared" si="370"/>
        <v>#DIV/0!</v>
      </c>
      <c r="AN926" s="1">
        <f ca="1">SUM(OFFSET('96点'!AN$5,(ROW(AN926)-ROW(AN$5))*4,,4))</f>
        <v>0</v>
      </c>
      <c r="AO926" s="1">
        <f ca="1">SUM(OFFSET('96点'!AO$5,(ROW(AO926)-ROW(AO$5))*4,,4))</f>
        <v>0</v>
      </c>
      <c r="AP926" s="1" t="e">
        <f ca="1" t="shared" si="371"/>
        <v>#DIV/0!</v>
      </c>
      <c r="AQ926" s="1">
        <f ca="1">SUM(OFFSET('96点'!AQ$5,(ROW(AQ926)-ROW(AQ$5))*4,,4))</f>
        <v>0</v>
      </c>
      <c r="AR926" s="1">
        <f ca="1">SUM(OFFSET('96点'!AR$5,(ROW(AR926)-ROW(AR$5))*4,,4))</f>
        <v>0</v>
      </c>
      <c r="AS926" s="1" t="e">
        <f ca="1" t="shared" si="372"/>
        <v>#DIV/0!</v>
      </c>
      <c r="AT926" s="1" t="e">
        <f ca="1" t="shared" si="373"/>
        <v>#DIV/0!</v>
      </c>
      <c r="AU926" s="1">
        <f ca="1">SUM(OFFSET('96点'!AU$5,(ROW(AU926)-ROW(AU$5))*4,,4))</f>
        <v>0</v>
      </c>
      <c r="AV926" s="1">
        <f ca="1">SUM(OFFSET('96点'!AV$5,(ROW(AV926)-ROW(AV$5))*4,,4))</f>
        <v>0</v>
      </c>
      <c r="AW926" s="1" t="e">
        <f ca="1" t="shared" si="374"/>
        <v>#DIV/0!</v>
      </c>
      <c r="AX926" s="1">
        <f ca="1">SUM(OFFSET('96点'!AX$5,(ROW(AX926)-ROW(AX$5))*4,,4))</f>
        <v>0</v>
      </c>
      <c r="AY926" s="1">
        <f ca="1">SUM(OFFSET('96点'!AY$5,(ROW(AY926)-ROW(AY$5))*4,,4))</f>
        <v>0</v>
      </c>
      <c r="AZ926" s="1" t="e">
        <f ca="1" t="shared" si="375"/>
        <v>#DIV/0!</v>
      </c>
      <c r="BA926" s="1" t="e">
        <f ca="1" t="shared" si="376"/>
        <v>#DIV/0!</v>
      </c>
      <c r="BB926" s="1">
        <f ca="1">SUM(OFFSET('96点'!BB$5,(ROW(BB926)-ROW(BB$5))*4,,4))</f>
        <v>0</v>
      </c>
    </row>
    <row r="927" spans="3:54">
      <c r="C927" s="1">
        <f t="shared" si="352"/>
        <v>923</v>
      </c>
      <c r="D927" s="1">
        <f t="shared" si="353"/>
        <v>13</v>
      </c>
      <c r="E927" s="1">
        <f t="shared" si="356"/>
        <v>45124</v>
      </c>
      <c r="F927" s="1" t="str">
        <f t="shared" si="354"/>
        <v>20230717</v>
      </c>
      <c r="G927">
        <f t="shared" si="357"/>
        <v>1</v>
      </c>
      <c r="J927" s="1" t="str">
        <f>INDEX(辅助表!$F$3:$F$14,G927)</f>
        <v>风电调度单元</v>
      </c>
      <c r="K927" s="1" t="str">
        <f t="shared" si="355"/>
        <v>2023-07-17</v>
      </c>
      <c r="L927" s="3">
        <f ca="1" t="shared" si="358"/>
        <v>0.458333333333333</v>
      </c>
      <c r="M927" s="1">
        <f ca="1">SUM(OFFSET('96点'!M$5,(ROW(M927)-ROW(M$5))*4,,4))</f>
        <v>0</v>
      </c>
      <c r="N927" s="1" t="e">
        <f ca="1" t="shared" si="359"/>
        <v>#DIV/0!</v>
      </c>
      <c r="O927" s="1">
        <f ca="1">SUM(OFFSET('96点'!O$5,(ROW(O927)-ROW(O$5))*4,,4))</f>
        <v>0</v>
      </c>
      <c r="P927" s="1">
        <f ca="1">SUM(OFFSET('96点'!P$5,(ROW(P927)-ROW(P$5))*4,,4))</f>
        <v>0</v>
      </c>
      <c r="Q927" s="1" t="e">
        <f ca="1" t="shared" si="360"/>
        <v>#DIV/0!</v>
      </c>
      <c r="R927" s="1" t="e">
        <f ca="1" t="shared" si="361"/>
        <v>#DIV/0!</v>
      </c>
      <c r="S927" s="1">
        <f ca="1">SUM(OFFSET('96点'!S$5,(ROW(S927)-ROW(S$5))*4,,4))</f>
        <v>0</v>
      </c>
      <c r="T927" s="1">
        <f ca="1">SUM(OFFSET('96点'!T$5,(ROW(T927)-ROW(T$5))*4,,4))</f>
        <v>0</v>
      </c>
      <c r="U927" s="1" t="e">
        <f ca="1" t="shared" si="362"/>
        <v>#DIV/0!</v>
      </c>
      <c r="V927" s="1">
        <f ca="1">SUM(OFFSET('96点'!V$5,(ROW(V927)-ROW(V$5))*4,,4))</f>
        <v>0</v>
      </c>
      <c r="W927" s="1">
        <f ca="1">SUM(OFFSET('96点'!W$5,(ROW(W927)-ROW(W$5))*4,,4))</f>
        <v>0</v>
      </c>
      <c r="X927" s="1" t="e">
        <f ca="1" t="shared" si="363"/>
        <v>#DIV/0!</v>
      </c>
      <c r="Y927" s="1" t="e">
        <f ca="1" t="shared" si="364"/>
        <v>#DIV/0!</v>
      </c>
      <c r="Z927" s="1">
        <f ca="1">SUM(OFFSET('96点'!Z$5,(ROW(Z927)-ROW(Z$5))*4,,4))</f>
        <v>0</v>
      </c>
      <c r="AA927" s="1">
        <f ca="1">SUM(OFFSET('96点'!AA$5,(ROW(AA927)-ROW(AA$5))*4,,4))</f>
        <v>0</v>
      </c>
      <c r="AB927" s="1" t="e">
        <f ca="1" t="shared" si="365"/>
        <v>#DIV/0!</v>
      </c>
      <c r="AC927" s="1">
        <f ca="1">SUM(OFFSET('96点'!AC$5,(ROW(AC927)-ROW(AC$5))*4,,4))</f>
        <v>0</v>
      </c>
      <c r="AD927" s="1">
        <f ca="1">SUM(OFFSET('96点'!AD$5,(ROW(AD927)-ROW(AD$5))*4,,4))</f>
        <v>0</v>
      </c>
      <c r="AE927" s="1" t="e">
        <f ca="1" t="shared" si="366"/>
        <v>#DIV/0!</v>
      </c>
      <c r="AF927" s="1" t="e">
        <f ca="1" t="shared" si="367"/>
        <v>#DIV/0!</v>
      </c>
      <c r="AG927" s="1">
        <f ca="1">SUM(OFFSET('96点'!AG$5,(ROW(AG927)-ROW(AG$5))*4,,4))</f>
        <v>0</v>
      </c>
      <c r="AH927" s="1">
        <f ca="1">SUM(OFFSET('96点'!AH$5,(ROW(AH927)-ROW(AH$5))*4,,4))</f>
        <v>0</v>
      </c>
      <c r="AI927" s="1" t="e">
        <f ca="1" t="shared" si="368"/>
        <v>#DIV/0!</v>
      </c>
      <c r="AJ927" s="1">
        <f ca="1">SUM(OFFSET('96点'!AJ$5,(ROW(AJ927)-ROW(AJ$5))*4,,4))</f>
        <v>0</v>
      </c>
      <c r="AK927" s="1">
        <f ca="1">SUM(OFFSET('96点'!AK$5,(ROW(AK927)-ROW(AK$5))*4,,4))</f>
        <v>0</v>
      </c>
      <c r="AL927" s="1" t="e">
        <f ca="1" t="shared" si="369"/>
        <v>#DIV/0!</v>
      </c>
      <c r="AM927" s="1" t="e">
        <f ca="1" t="shared" si="370"/>
        <v>#DIV/0!</v>
      </c>
      <c r="AN927" s="1">
        <f ca="1">SUM(OFFSET('96点'!AN$5,(ROW(AN927)-ROW(AN$5))*4,,4))</f>
        <v>0</v>
      </c>
      <c r="AO927" s="1">
        <f ca="1">SUM(OFFSET('96点'!AO$5,(ROW(AO927)-ROW(AO$5))*4,,4))</f>
        <v>0</v>
      </c>
      <c r="AP927" s="1" t="e">
        <f ca="1" t="shared" si="371"/>
        <v>#DIV/0!</v>
      </c>
      <c r="AQ927" s="1">
        <f ca="1">SUM(OFFSET('96点'!AQ$5,(ROW(AQ927)-ROW(AQ$5))*4,,4))</f>
        <v>0</v>
      </c>
      <c r="AR927" s="1">
        <f ca="1">SUM(OFFSET('96点'!AR$5,(ROW(AR927)-ROW(AR$5))*4,,4))</f>
        <v>0</v>
      </c>
      <c r="AS927" s="1" t="e">
        <f ca="1" t="shared" si="372"/>
        <v>#DIV/0!</v>
      </c>
      <c r="AT927" s="1" t="e">
        <f ca="1" t="shared" si="373"/>
        <v>#DIV/0!</v>
      </c>
      <c r="AU927" s="1">
        <f ca="1">SUM(OFFSET('96点'!AU$5,(ROW(AU927)-ROW(AU$5))*4,,4))</f>
        <v>0</v>
      </c>
      <c r="AV927" s="1">
        <f ca="1">SUM(OFFSET('96点'!AV$5,(ROW(AV927)-ROW(AV$5))*4,,4))</f>
        <v>0</v>
      </c>
      <c r="AW927" s="1" t="e">
        <f ca="1" t="shared" si="374"/>
        <v>#DIV/0!</v>
      </c>
      <c r="AX927" s="1">
        <f ca="1">SUM(OFFSET('96点'!AX$5,(ROW(AX927)-ROW(AX$5))*4,,4))</f>
        <v>0</v>
      </c>
      <c r="AY927" s="1">
        <f ca="1">SUM(OFFSET('96点'!AY$5,(ROW(AY927)-ROW(AY$5))*4,,4))</f>
        <v>0</v>
      </c>
      <c r="AZ927" s="1" t="e">
        <f ca="1" t="shared" si="375"/>
        <v>#DIV/0!</v>
      </c>
      <c r="BA927" s="1" t="e">
        <f ca="1" t="shared" si="376"/>
        <v>#DIV/0!</v>
      </c>
      <c r="BB927" s="1">
        <f ca="1">SUM(OFFSET('96点'!BB$5,(ROW(BB927)-ROW(BB$5))*4,,4))</f>
        <v>0</v>
      </c>
    </row>
    <row r="928" spans="3:54">
      <c r="C928" s="1">
        <f t="shared" si="352"/>
        <v>924</v>
      </c>
      <c r="D928" s="1">
        <f t="shared" si="353"/>
        <v>14</v>
      </c>
      <c r="E928" s="1">
        <f t="shared" si="356"/>
        <v>45124</v>
      </c>
      <c r="F928" s="1" t="str">
        <f t="shared" si="354"/>
        <v>20230717</v>
      </c>
      <c r="G928">
        <f t="shared" si="357"/>
        <v>1</v>
      </c>
      <c r="J928" s="1" t="str">
        <f>INDEX(辅助表!$F$3:$F$14,G928)</f>
        <v>风电调度单元</v>
      </c>
      <c r="K928" s="1" t="str">
        <f t="shared" si="355"/>
        <v>2023-07-17</v>
      </c>
      <c r="L928" s="3">
        <f ca="1" t="shared" si="358"/>
        <v>0.5</v>
      </c>
      <c r="M928" s="1">
        <f ca="1">SUM(OFFSET('96点'!M$5,(ROW(M928)-ROW(M$5))*4,,4))</f>
        <v>0</v>
      </c>
      <c r="N928" s="1" t="e">
        <f ca="1" t="shared" si="359"/>
        <v>#DIV/0!</v>
      </c>
      <c r="O928" s="1">
        <f ca="1">SUM(OFFSET('96点'!O$5,(ROW(O928)-ROW(O$5))*4,,4))</f>
        <v>0</v>
      </c>
      <c r="P928" s="1">
        <f ca="1">SUM(OFFSET('96点'!P$5,(ROW(P928)-ROW(P$5))*4,,4))</f>
        <v>0</v>
      </c>
      <c r="Q928" s="1" t="e">
        <f ca="1" t="shared" si="360"/>
        <v>#DIV/0!</v>
      </c>
      <c r="R928" s="1" t="e">
        <f ca="1" t="shared" si="361"/>
        <v>#DIV/0!</v>
      </c>
      <c r="S928" s="1">
        <f ca="1">SUM(OFFSET('96点'!S$5,(ROW(S928)-ROW(S$5))*4,,4))</f>
        <v>0</v>
      </c>
      <c r="T928" s="1">
        <f ca="1">SUM(OFFSET('96点'!T$5,(ROW(T928)-ROW(T$5))*4,,4))</f>
        <v>0</v>
      </c>
      <c r="U928" s="1" t="e">
        <f ca="1" t="shared" si="362"/>
        <v>#DIV/0!</v>
      </c>
      <c r="V928" s="1">
        <f ca="1">SUM(OFFSET('96点'!V$5,(ROW(V928)-ROW(V$5))*4,,4))</f>
        <v>0</v>
      </c>
      <c r="W928" s="1">
        <f ca="1">SUM(OFFSET('96点'!W$5,(ROW(W928)-ROW(W$5))*4,,4))</f>
        <v>0</v>
      </c>
      <c r="X928" s="1" t="e">
        <f ca="1" t="shared" si="363"/>
        <v>#DIV/0!</v>
      </c>
      <c r="Y928" s="1" t="e">
        <f ca="1" t="shared" si="364"/>
        <v>#DIV/0!</v>
      </c>
      <c r="Z928" s="1">
        <f ca="1">SUM(OFFSET('96点'!Z$5,(ROW(Z928)-ROW(Z$5))*4,,4))</f>
        <v>0</v>
      </c>
      <c r="AA928" s="1">
        <f ca="1">SUM(OFFSET('96点'!AA$5,(ROW(AA928)-ROW(AA$5))*4,,4))</f>
        <v>0</v>
      </c>
      <c r="AB928" s="1" t="e">
        <f ca="1" t="shared" si="365"/>
        <v>#DIV/0!</v>
      </c>
      <c r="AC928" s="1">
        <f ca="1">SUM(OFFSET('96点'!AC$5,(ROW(AC928)-ROW(AC$5))*4,,4))</f>
        <v>0</v>
      </c>
      <c r="AD928" s="1">
        <f ca="1">SUM(OFFSET('96点'!AD$5,(ROW(AD928)-ROW(AD$5))*4,,4))</f>
        <v>0</v>
      </c>
      <c r="AE928" s="1" t="e">
        <f ca="1" t="shared" si="366"/>
        <v>#DIV/0!</v>
      </c>
      <c r="AF928" s="1" t="e">
        <f ca="1" t="shared" si="367"/>
        <v>#DIV/0!</v>
      </c>
      <c r="AG928" s="1">
        <f ca="1">SUM(OFFSET('96点'!AG$5,(ROW(AG928)-ROW(AG$5))*4,,4))</f>
        <v>0</v>
      </c>
      <c r="AH928" s="1">
        <f ca="1">SUM(OFFSET('96点'!AH$5,(ROW(AH928)-ROW(AH$5))*4,,4))</f>
        <v>0</v>
      </c>
      <c r="AI928" s="1" t="e">
        <f ca="1" t="shared" si="368"/>
        <v>#DIV/0!</v>
      </c>
      <c r="AJ928" s="1">
        <f ca="1">SUM(OFFSET('96点'!AJ$5,(ROW(AJ928)-ROW(AJ$5))*4,,4))</f>
        <v>0</v>
      </c>
      <c r="AK928" s="1">
        <f ca="1">SUM(OFFSET('96点'!AK$5,(ROW(AK928)-ROW(AK$5))*4,,4))</f>
        <v>0</v>
      </c>
      <c r="AL928" s="1" t="e">
        <f ca="1" t="shared" si="369"/>
        <v>#DIV/0!</v>
      </c>
      <c r="AM928" s="1" t="e">
        <f ca="1" t="shared" si="370"/>
        <v>#DIV/0!</v>
      </c>
      <c r="AN928" s="1">
        <f ca="1">SUM(OFFSET('96点'!AN$5,(ROW(AN928)-ROW(AN$5))*4,,4))</f>
        <v>0</v>
      </c>
      <c r="AO928" s="1">
        <f ca="1">SUM(OFFSET('96点'!AO$5,(ROW(AO928)-ROW(AO$5))*4,,4))</f>
        <v>0</v>
      </c>
      <c r="AP928" s="1" t="e">
        <f ca="1" t="shared" si="371"/>
        <v>#DIV/0!</v>
      </c>
      <c r="AQ928" s="1">
        <f ca="1">SUM(OFFSET('96点'!AQ$5,(ROW(AQ928)-ROW(AQ$5))*4,,4))</f>
        <v>0</v>
      </c>
      <c r="AR928" s="1">
        <f ca="1">SUM(OFFSET('96点'!AR$5,(ROW(AR928)-ROW(AR$5))*4,,4))</f>
        <v>0</v>
      </c>
      <c r="AS928" s="1" t="e">
        <f ca="1" t="shared" si="372"/>
        <v>#DIV/0!</v>
      </c>
      <c r="AT928" s="1" t="e">
        <f ca="1" t="shared" si="373"/>
        <v>#DIV/0!</v>
      </c>
      <c r="AU928" s="1">
        <f ca="1">SUM(OFFSET('96点'!AU$5,(ROW(AU928)-ROW(AU$5))*4,,4))</f>
        <v>0</v>
      </c>
      <c r="AV928" s="1">
        <f ca="1">SUM(OFFSET('96点'!AV$5,(ROW(AV928)-ROW(AV$5))*4,,4))</f>
        <v>0</v>
      </c>
      <c r="AW928" s="1" t="e">
        <f ca="1" t="shared" si="374"/>
        <v>#DIV/0!</v>
      </c>
      <c r="AX928" s="1">
        <f ca="1">SUM(OFFSET('96点'!AX$5,(ROW(AX928)-ROW(AX$5))*4,,4))</f>
        <v>0</v>
      </c>
      <c r="AY928" s="1">
        <f ca="1">SUM(OFFSET('96点'!AY$5,(ROW(AY928)-ROW(AY$5))*4,,4))</f>
        <v>0</v>
      </c>
      <c r="AZ928" s="1" t="e">
        <f ca="1" t="shared" si="375"/>
        <v>#DIV/0!</v>
      </c>
      <c r="BA928" s="1" t="e">
        <f ca="1" t="shared" si="376"/>
        <v>#DIV/0!</v>
      </c>
      <c r="BB928" s="1">
        <f ca="1">SUM(OFFSET('96点'!BB$5,(ROW(BB928)-ROW(BB$5))*4,,4))</f>
        <v>0</v>
      </c>
    </row>
    <row r="929" spans="3:54">
      <c r="C929" s="1">
        <f t="shared" si="352"/>
        <v>925</v>
      </c>
      <c r="D929" s="1">
        <f t="shared" si="353"/>
        <v>15</v>
      </c>
      <c r="E929" s="1">
        <f t="shared" si="356"/>
        <v>45124</v>
      </c>
      <c r="F929" s="1" t="str">
        <f t="shared" si="354"/>
        <v>20230717</v>
      </c>
      <c r="G929">
        <f t="shared" si="357"/>
        <v>1</v>
      </c>
      <c r="J929" s="1" t="str">
        <f>INDEX(辅助表!$F$3:$F$14,G929)</f>
        <v>风电调度单元</v>
      </c>
      <c r="K929" s="1" t="str">
        <f t="shared" si="355"/>
        <v>2023-07-17</v>
      </c>
      <c r="L929" s="3">
        <f ca="1" t="shared" si="358"/>
        <v>0.541666666666667</v>
      </c>
      <c r="M929" s="1">
        <f ca="1">SUM(OFFSET('96点'!M$5,(ROW(M929)-ROW(M$5))*4,,4))</f>
        <v>0</v>
      </c>
      <c r="N929" s="1" t="e">
        <f ca="1" t="shared" si="359"/>
        <v>#DIV/0!</v>
      </c>
      <c r="O929" s="1">
        <f ca="1">SUM(OFFSET('96点'!O$5,(ROW(O929)-ROW(O$5))*4,,4))</f>
        <v>0</v>
      </c>
      <c r="P929" s="1">
        <f ca="1">SUM(OFFSET('96点'!P$5,(ROW(P929)-ROW(P$5))*4,,4))</f>
        <v>0</v>
      </c>
      <c r="Q929" s="1" t="e">
        <f ca="1" t="shared" si="360"/>
        <v>#DIV/0!</v>
      </c>
      <c r="R929" s="1" t="e">
        <f ca="1" t="shared" si="361"/>
        <v>#DIV/0!</v>
      </c>
      <c r="S929" s="1">
        <f ca="1">SUM(OFFSET('96点'!S$5,(ROW(S929)-ROW(S$5))*4,,4))</f>
        <v>0</v>
      </c>
      <c r="T929" s="1">
        <f ca="1">SUM(OFFSET('96点'!T$5,(ROW(T929)-ROW(T$5))*4,,4))</f>
        <v>0</v>
      </c>
      <c r="U929" s="1" t="e">
        <f ca="1" t="shared" si="362"/>
        <v>#DIV/0!</v>
      </c>
      <c r="V929" s="1">
        <f ca="1">SUM(OFFSET('96点'!V$5,(ROW(V929)-ROW(V$5))*4,,4))</f>
        <v>0</v>
      </c>
      <c r="W929" s="1">
        <f ca="1">SUM(OFFSET('96点'!W$5,(ROW(W929)-ROW(W$5))*4,,4))</f>
        <v>0</v>
      </c>
      <c r="X929" s="1" t="e">
        <f ca="1" t="shared" si="363"/>
        <v>#DIV/0!</v>
      </c>
      <c r="Y929" s="1" t="e">
        <f ca="1" t="shared" si="364"/>
        <v>#DIV/0!</v>
      </c>
      <c r="Z929" s="1">
        <f ca="1">SUM(OFFSET('96点'!Z$5,(ROW(Z929)-ROW(Z$5))*4,,4))</f>
        <v>0</v>
      </c>
      <c r="AA929" s="1">
        <f ca="1">SUM(OFFSET('96点'!AA$5,(ROW(AA929)-ROW(AA$5))*4,,4))</f>
        <v>0</v>
      </c>
      <c r="AB929" s="1" t="e">
        <f ca="1" t="shared" si="365"/>
        <v>#DIV/0!</v>
      </c>
      <c r="AC929" s="1">
        <f ca="1">SUM(OFFSET('96点'!AC$5,(ROW(AC929)-ROW(AC$5))*4,,4))</f>
        <v>0</v>
      </c>
      <c r="AD929" s="1">
        <f ca="1">SUM(OFFSET('96点'!AD$5,(ROW(AD929)-ROW(AD$5))*4,,4))</f>
        <v>0</v>
      </c>
      <c r="AE929" s="1" t="e">
        <f ca="1" t="shared" si="366"/>
        <v>#DIV/0!</v>
      </c>
      <c r="AF929" s="1" t="e">
        <f ca="1" t="shared" si="367"/>
        <v>#DIV/0!</v>
      </c>
      <c r="AG929" s="1">
        <f ca="1">SUM(OFFSET('96点'!AG$5,(ROW(AG929)-ROW(AG$5))*4,,4))</f>
        <v>0</v>
      </c>
      <c r="AH929" s="1">
        <f ca="1">SUM(OFFSET('96点'!AH$5,(ROW(AH929)-ROW(AH$5))*4,,4))</f>
        <v>0</v>
      </c>
      <c r="AI929" s="1" t="e">
        <f ca="1" t="shared" si="368"/>
        <v>#DIV/0!</v>
      </c>
      <c r="AJ929" s="1">
        <f ca="1">SUM(OFFSET('96点'!AJ$5,(ROW(AJ929)-ROW(AJ$5))*4,,4))</f>
        <v>0</v>
      </c>
      <c r="AK929" s="1">
        <f ca="1">SUM(OFFSET('96点'!AK$5,(ROW(AK929)-ROW(AK$5))*4,,4))</f>
        <v>0</v>
      </c>
      <c r="AL929" s="1" t="e">
        <f ca="1" t="shared" si="369"/>
        <v>#DIV/0!</v>
      </c>
      <c r="AM929" s="1" t="e">
        <f ca="1" t="shared" si="370"/>
        <v>#DIV/0!</v>
      </c>
      <c r="AN929" s="1">
        <f ca="1">SUM(OFFSET('96点'!AN$5,(ROW(AN929)-ROW(AN$5))*4,,4))</f>
        <v>0</v>
      </c>
      <c r="AO929" s="1">
        <f ca="1">SUM(OFFSET('96点'!AO$5,(ROW(AO929)-ROW(AO$5))*4,,4))</f>
        <v>0</v>
      </c>
      <c r="AP929" s="1" t="e">
        <f ca="1" t="shared" si="371"/>
        <v>#DIV/0!</v>
      </c>
      <c r="AQ929" s="1">
        <f ca="1">SUM(OFFSET('96点'!AQ$5,(ROW(AQ929)-ROW(AQ$5))*4,,4))</f>
        <v>0</v>
      </c>
      <c r="AR929" s="1">
        <f ca="1">SUM(OFFSET('96点'!AR$5,(ROW(AR929)-ROW(AR$5))*4,,4))</f>
        <v>0</v>
      </c>
      <c r="AS929" s="1" t="e">
        <f ca="1" t="shared" si="372"/>
        <v>#DIV/0!</v>
      </c>
      <c r="AT929" s="1" t="e">
        <f ca="1" t="shared" si="373"/>
        <v>#DIV/0!</v>
      </c>
      <c r="AU929" s="1">
        <f ca="1">SUM(OFFSET('96点'!AU$5,(ROW(AU929)-ROW(AU$5))*4,,4))</f>
        <v>0</v>
      </c>
      <c r="AV929" s="1">
        <f ca="1">SUM(OFFSET('96点'!AV$5,(ROW(AV929)-ROW(AV$5))*4,,4))</f>
        <v>0</v>
      </c>
      <c r="AW929" s="1" t="e">
        <f ca="1" t="shared" si="374"/>
        <v>#DIV/0!</v>
      </c>
      <c r="AX929" s="1">
        <f ca="1">SUM(OFFSET('96点'!AX$5,(ROW(AX929)-ROW(AX$5))*4,,4))</f>
        <v>0</v>
      </c>
      <c r="AY929" s="1">
        <f ca="1">SUM(OFFSET('96点'!AY$5,(ROW(AY929)-ROW(AY$5))*4,,4))</f>
        <v>0</v>
      </c>
      <c r="AZ929" s="1" t="e">
        <f ca="1" t="shared" si="375"/>
        <v>#DIV/0!</v>
      </c>
      <c r="BA929" s="1" t="e">
        <f ca="1" t="shared" si="376"/>
        <v>#DIV/0!</v>
      </c>
      <c r="BB929" s="1">
        <f ca="1">SUM(OFFSET('96点'!BB$5,(ROW(BB929)-ROW(BB$5))*4,,4))</f>
        <v>0</v>
      </c>
    </row>
    <row r="930" spans="3:54">
      <c r="C930" s="1">
        <f t="shared" si="352"/>
        <v>926</v>
      </c>
      <c r="D930" s="1">
        <f t="shared" si="353"/>
        <v>16</v>
      </c>
      <c r="E930" s="1">
        <f t="shared" si="356"/>
        <v>45124</v>
      </c>
      <c r="F930" s="1" t="str">
        <f t="shared" si="354"/>
        <v>20230717</v>
      </c>
      <c r="G930">
        <f t="shared" si="357"/>
        <v>1</v>
      </c>
      <c r="J930" s="1" t="str">
        <f>INDEX(辅助表!$F$3:$F$14,G930)</f>
        <v>风电调度单元</v>
      </c>
      <c r="K930" s="1" t="str">
        <f t="shared" si="355"/>
        <v>2023-07-17</v>
      </c>
      <c r="L930" s="3">
        <f ca="1" t="shared" si="358"/>
        <v>0.583333333333333</v>
      </c>
      <c r="M930" s="1">
        <f ca="1">SUM(OFFSET('96点'!M$5,(ROW(M930)-ROW(M$5))*4,,4))</f>
        <v>0</v>
      </c>
      <c r="N930" s="1" t="e">
        <f ca="1" t="shared" si="359"/>
        <v>#DIV/0!</v>
      </c>
      <c r="O930" s="1">
        <f ca="1">SUM(OFFSET('96点'!O$5,(ROW(O930)-ROW(O$5))*4,,4))</f>
        <v>0</v>
      </c>
      <c r="P930" s="1">
        <f ca="1">SUM(OFFSET('96点'!P$5,(ROW(P930)-ROW(P$5))*4,,4))</f>
        <v>0</v>
      </c>
      <c r="Q930" s="1" t="e">
        <f ca="1" t="shared" si="360"/>
        <v>#DIV/0!</v>
      </c>
      <c r="R930" s="1" t="e">
        <f ca="1" t="shared" si="361"/>
        <v>#DIV/0!</v>
      </c>
      <c r="S930" s="1">
        <f ca="1">SUM(OFFSET('96点'!S$5,(ROW(S930)-ROW(S$5))*4,,4))</f>
        <v>0</v>
      </c>
      <c r="T930" s="1">
        <f ca="1">SUM(OFFSET('96点'!T$5,(ROW(T930)-ROW(T$5))*4,,4))</f>
        <v>0</v>
      </c>
      <c r="U930" s="1" t="e">
        <f ca="1" t="shared" si="362"/>
        <v>#DIV/0!</v>
      </c>
      <c r="V930" s="1">
        <f ca="1">SUM(OFFSET('96点'!V$5,(ROW(V930)-ROW(V$5))*4,,4))</f>
        <v>0</v>
      </c>
      <c r="W930" s="1">
        <f ca="1">SUM(OFFSET('96点'!W$5,(ROW(W930)-ROW(W$5))*4,,4))</f>
        <v>0</v>
      </c>
      <c r="X930" s="1" t="e">
        <f ca="1" t="shared" si="363"/>
        <v>#DIV/0!</v>
      </c>
      <c r="Y930" s="1" t="e">
        <f ca="1" t="shared" si="364"/>
        <v>#DIV/0!</v>
      </c>
      <c r="Z930" s="1">
        <f ca="1">SUM(OFFSET('96点'!Z$5,(ROW(Z930)-ROW(Z$5))*4,,4))</f>
        <v>0</v>
      </c>
      <c r="AA930" s="1">
        <f ca="1">SUM(OFFSET('96点'!AA$5,(ROW(AA930)-ROW(AA$5))*4,,4))</f>
        <v>0</v>
      </c>
      <c r="AB930" s="1" t="e">
        <f ca="1" t="shared" si="365"/>
        <v>#DIV/0!</v>
      </c>
      <c r="AC930" s="1">
        <f ca="1">SUM(OFFSET('96点'!AC$5,(ROW(AC930)-ROW(AC$5))*4,,4))</f>
        <v>0</v>
      </c>
      <c r="AD930" s="1">
        <f ca="1">SUM(OFFSET('96点'!AD$5,(ROW(AD930)-ROW(AD$5))*4,,4))</f>
        <v>0</v>
      </c>
      <c r="AE930" s="1" t="e">
        <f ca="1" t="shared" si="366"/>
        <v>#DIV/0!</v>
      </c>
      <c r="AF930" s="1" t="e">
        <f ca="1" t="shared" si="367"/>
        <v>#DIV/0!</v>
      </c>
      <c r="AG930" s="1">
        <f ca="1">SUM(OFFSET('96点'!AG$5,(ROW(AG930)-ROW(AG$5))*4,,4))</f>
        <v>0</v>
      </c>
      <c r="AH930" s="1">
        <f ca="1">SUM(OFFSET('96点'!AH$5,(ROW(AH930)-ROW(AH$5))*4,,4))</f>
        <v>0</v>
      </c>
      <c r="AI930" s="1" t="e">
        <f ca="1" t="shared" si="368"/>
        <v>#DIV/0!</v>
      </c>
      <c r="AJ930" s="1">
        <f ca="1">SUM(OFFSET('96点'!AJ$5,(ROW(AJ930)-ROW(AJ$5))*4,,4))</f>
        <v>0</v>
      </c>
      <c r="AK930" s="1">
        <f ca="1">SUM(OFFSET('96点'!AK$5,(ROW(AK930)-ROW(AK$5))*4,,4))</f>
        <v>0</v>
      </c>
      <c r="AL930" s="1" t="e">
        <f ca="1" t="shared" si="369"/>
        <v>#DIV/0!</v>
      </c>
      <c r="AM930" s="1" t="e">
        <f ca="1" t="shared" si="370"/>
        <v>#DIV/0!</v>
      </c>
      <c r="AN930" s="1">
        <f ca="1">SUM(OFFSET('96点'!AN$5,(ROW(AN930)-ROW(AN$5))*4,,4))</f>
        <v>0</v>
      </c>
      <c r="AO930" s="1">
        <f ca="1">SUM(OFFSET('96点'!AO$5,(ROW(AO930)-ROW(AO$5))*4,,4))</f>
        <v>0</v>
      </c>
      <c r="AP930" s="1" t="e">
        <f ca="1" t="shared" si="371"/>
        <v>#DIV/0!</v>
      </c>
      <c r="AQ930" s="1">
        <f ca="1">SUM(OFFSET('96点'!AQ$5,(ROW(AQ930)-ROW(AQ$5))*4,,4))</f>
        <v>0</v>
      </c>
      <c r="AR930" s="1">
        <f ca="1">SUM(OFFSET('96点'!AR$5,(ROW(AR930)-ROW(AR$5))*4,,4))</f>
        <v>0</v>
      </c>
      <c r="AS930" s="1" t="e">
        <f ca="1" t="shared" si="372"/>
        <v>#DIV/0!</v>
      </c>
      <c r="AT930" s="1" t="e">
        <f ca="1" t="shared" si="373"/>
        <v>#DIV/0!</v>
      </c>
      <c r="AU930" s="1">
        <f ca="1">SUM(OFFSET('96点'!AU$5,(ROW(AU930)-ROW(AU$5))*4,,4))</f>
        <v>0</v>
      </c>
      <c r="AV930" s="1">
        <f ca="1">SUM(OFFSET('96点'!AV$5,(ROW(AV930)-ROW(AV$5))*4,,4))</f>
        <v>0</v>
      </c>
      <c r="AW930" s="1" t="e">
        <f ca="1" t="shared" si="374"/>
        <v>#DIV/0!</v>
      </c>
      <c r="AX930" s="1">
        <f ca="1">SUM(OFFSET('96点'!AX$5,(ROW(AX930)-ROW(AX$5))*4,,4))</f>
        <v>0</v>
      </c>
      <c r="AY930" s="1">
        <f ca="1">SUM(OFFSET('96点'!AY$5,(ROW(AY930)-ROW(AY$5))*4,,4))</f>
        <v>0</v>
      </c>
      <c r="AZ930" s="1" t="e">
        <f ca="1" t="shared" si="375"/>
        <v>#DIV/0!</v>
      </c>
      <c r="BA930" s="1" t="e">
        <f ca="1" t="shared" si="376"/>
        <v>#DIV/0!</v>
      </c>
      <c r="BB930" s="1">
        <f ca="1">SUM(OFFSET('96点'!BB$5,(ROW(BB930)-ROW(BB$5))*4,,4))</f>
        <v>0</v>
      </c>
    </row>
    <row r="931" spans="3:54">
      <c r="C931" s="1">
        <f t="shared" si="352"/>
        <v>927</v>
      </c>
      <c r="D931" s="1">
        <f t="shared" si="353"/>
        <v>17</v>
      </c>
      <c r="E931" s="1">
        <f t="shared" si="356"/>
        <v>45124</v>
      </c>
      <c r="F931" s="1" t="str">
        <f t="shared" si="354"/>
        <v>20230717</v>
      </c>
      <c r="G931">
        <f t="shared" si="357"/>
        <v>1</v>
      </c>
      <c r="J931" s="1" t="str">
        <f>INDEX(辅助表!$F$3:$F$14,G931)</f>
        <v>风电调度单元</v>
      </c>
      <c r="K931" s="1" t="str">
        <f t="shared" si="355"/>
        <v>2023-07-17</v>
      </c>
      <c r="L931" s="3">
        <f ca="1" t="shared" si="358"/>
        <v>0.625</v>
      </c>
      <c r="M931" s="1">
        <f ca="1">SUM(OFFSET('96点'!M$5,(ROW(M931)-ROW(M$5))*4,,4))</f>
        <v>0</v>
      </c>
      <c r="N931" s="1" t="e">
        <f ca="1" t="shared" si="359"/>
        <v>#DIV/0!</v>
      </c>
      <c r="O931" s="1">
        <f ca="1">SUM(OFFSET('96点'!O$5,(ROW(O931)-ROW(O$5))*4,,4))</f>
        <v>0</v>
      </c>
      <c r="P931" s="1">
        <f ca="1">SUM(OFFSET('96点'!P$5,(ROW(P931)-ROW(P$5))*4,,4))</f>
        <v>0</v>
      </c>
      <c r="Q931" s="1" t="e">
        <f ca="1" t="shared" si="360"/>
        <v>#DIV/0!</v>
      </c>
      <c r="R931" s="1" t="e">
        <f ca="1" t="shared" si="361"/>
        <v>#DIV/0!</v>
      </c>
      <c r="S931" s="1">
        <f ca="1">SUM(OFFSET('96点'!S$5,(ROW(S931)-ROW(S$5))*4,,4))</f>
        <v>0</v>
      </c>
      <c r="T931" s="1">
        <f ca="1">SUM(OFFSET('96点'!T$5,(ROW(T931)-ROW(T$5))*4,,4))</f>
        <v>0</v>
      </c>
      <c r="U931" s="1" t="e">
        <f ca="1" t="shared" si="362"/>
        <v>#DIV/0!</v>
      </c>
      <c r="V931" s="1">
        <f ca="1">SUM(OFFSET('96点'!V$5,(ROW(V931)-ROW(V$5))*4,,4))</f>
        <v>0</v>
      </c>
      <c r="W931" s="1">
        <f ca="1">SUM(OFFSET('96点'!W$5,(ROW(W931)-ROW(W$5))*4,,4))</f>
        <v>0</v>
      </c>
      <c r="X931" s="1" t="e">
        <f ca="1" t="shared" si="363"/>
        <v>#DIV/0!</v>
      </c>
      <c r="Y931" s="1" t="e">
        <f ca="1" t="shared" si="364"/>
        <v>#DIV/0!</v>
      </c>
      <c r="Z931" s="1">
        <f ca="1">SUM(OFFSET('96点'!Z$5,(ROW(Z931)-ROW(Z$5))*4,,4))</f>
        <v>0</v>
      </c>
      <c r="AA931" s="1">
        <f ca="1">SUM(OFFSET('96点'!AA$5,(ROW(AA931)-ROW(AA$5))*4,,4))</f>
        <v>0</v>
      </c>
      <c r="AB931" s="1" t="e">
        <f ca="1" t="shared" si="365"/>
        <v>#DIV/0!</v>
      </c>
      <c r="AC931" s="1">
        <f ca="1">SUM(OFFSET('96点'!AC$5,(ROW(AC931)-ROW(AC$5))*4,,4))</f>
        <v>0</v>
      </c>
      <c r="AD931" s="1">
        <f ca="1">SUM(OFFSET('96点'!AD$5,(ROW(AD931)-ROW(AD$5))*4,,4))</f>
        <v>0</v>
      </c>
      <c r="AE931" s="1" t="e">
        <f ca="1" t="shared" si="366"/>
        <v>#DIV/0!</v>
      </c>
      <c r="AF931" s="1" t="e">
        <f ca="1" t="shared" si="367"/>
        <v>#DIV/0!</v>
      </c>
      <c r="AG931" s="1">
        <f ca="1">SUM(OFFSET('96点'!AG$5,(ROW(AG931)-ROW(AG$5))*4,,4))</f>
        <v>0</v>
      </c>
      <c r="AH931" s="1">
        <f ca="1">SUM(OFFSET('96点'!AH$5,(ROW(AH931)-ROW(AH$5))*4,,4))</f>
        <v>0</v>
      </c>
      <c r="AI931" s="1" t="e">
        <f ca="1" t="shared" si="368"/>
        <v>#DIV/0!</v>
      </c>
      <c r="AJ931" s="1">
        <f ca="1">SUM(OFFSET('96点'!AJ$5,(ROW(AJ931)-ROW(AJ$5))*4,,4))</f>
        <v>0</v>
      </c>
      <c r="AK931" s="1">
        <f ca="1">SUM(OFFSET('96点'!AK$5,(ROW(AK931)-ROW(AK$5))*4,,4))</f>
        <v>0</v>
      </c>
      <c r="AL931" s="1" t="e">
        <f ca="1" t="shared" si="369"/>
        <v>#DIV/0!</v>
      </c>
      <c r="AM931" s="1" t="e">
        <f ca="1" t="shared" si="370"/>
        <v>#DIV/0!</v>
      </c>
      <c r="AN931" s="1">
        <f ca="1">SUM(OFFSET('96点'!AN$5,(ROW(AN931)-ROW(AN$5))*4,,4))</f>
        <v>0</v>
      </c>
      <c r="AO931" s="1">
        <f ca="1">SUM(OFFSET('96点'!AO$5,(ROW(AO931)-ROW(AO$5))*4,,4))</f>
        <v>0</v>
      </c>
      <c r="AP931" s="1" t="e">
        <f ca="1" t="shared" si="371"/>
        <v>#DIV/0!</v>
      </c>
      <c r="AQ931" s="1">
        <f ca="1">SUM(OFFSET('96点'!AQ$5,(ROW(AQ931)-ROW(AQ$5))*4,,4))</f>
        <v>0</v>
      </c>
      <c r="AR931" s="1">
        <f ca="1">SUM(OFFSET('96点'!AR$5,(ROW(AR931)-ROW(AR$5))*4,,4))</f>
        <v>0</v>
      </c>
      <c r="AS931" s="1" t="e">
        <f ca="1" t="shared" si="372"/>
        <v>#DIV/0!</v>
      </c>
      <c r="AT931" s="1" t="e">
        <f ca="1" t="shared" si="373"/>
        <v>#DIV/0!</v>
      </c>
      <c r="AU931" s="1">
        <f ca="1">SUM(OFFSET('96点'!AU$5,(ROW(AU931)-ROW(AU$5))*4,,4))</f>
        <v>0</v>
      </c>
      <c r="AV931" s="1">
        <f ca="1">SUM(OFFSET('96点'!AV$5,(ROW(AV931)-ROW(AV$5))*4,,4))</f>
        <v>0</v>
      </c>
      <c r="AW931" s="1" t="e">
        <f ca="1" t="shared" si="374"/>
        <v>#DIV/0!</v>
      </c>
      <c r="AX931" s="1">
        <f ca="1">SUM(OFFSET('96点'!AX$5,(ROW(AX931)-ROW(AX$5))*4,,4))</f>
        <v>0</v>
      </c>
      <c r="AY931" s="1">
        <f ca="1">SUM(OFFSET('96点'!AY$5,(ROW(AY931)-ROW(AY$5))*4,,4))</f>
        <v>0</v>
      </c>
      <c r="AZ931" s="1" t="e">
        <f ca="1" t="shared" si="375"/>
        <v>#DIV/0!</v>
      </c>
      <c r="BA931" s="1" t="e">
        <f ca="1" t="shared" si="376"/>
        <v>#DIV/0!</v>
      </c>
      <c r="BB931" s="1">
        <f ca="1">SUM(OFFSET('96点'!BB$5,(ROW(BB931)-ROW(BB$5))*4,,4))</f>
        <v>0</v>
      </c>
    </row>
    <row r="932" spans="3:54">
      <c r="C932" s="1">
        <f t="shared" si="352"/>
        <v>928</v>
      </c>
      <c r="D932" s="1">
        <f t="shared" si="353"/>
        <v>18</v>
      </c>
      <c r="E932" s="1">
        <f t="shared" si="356"/>
        <v>45124</v>
      </c>
      <c r="F932" s="1" t="str">
        <f t="shared" si="354"/>
        <v>20230717</v>
      </c>
      <c r="G932">
        <f t="shared" si="357"/>
        <v>1</v>
      </c>
      <c r="J932" s="1" t="str">
        <f>INDEX(辅助表!$F$3:$F$14,G932)</f>
        <v>风电调度单元</v>
      </c>
      <c r="K932" s="1" t="str">
        <f t="shared" si="355"/>
        <v>2023-07-17</v>
      </c>
      <c r="L932" s="3">
        <f ca="1" t="shared" si="358"/>
        <v>0.666666666666667</v>
      </c>
      <c r="M932" s="1">
        <f ca="1">SUM(OFFSET('96点'!M$5,(ROW(M932)-ROW(M$5))*4,,4))</f>
        <v>0</v>
      </c>
      <c r="N932" s="1" t="e">
        <f ca="1" t="shared" si="359"/>
        <v>#DIV/0!</v>
      </c>
      <c r="O932" s="1">
        <f ca="1">SUM(OFFSET('96点'!O$5,(ROW(O932)-ROW(O$5))*4,,4))</f>
        <v>0</v>
      </c>
      <c r="P932" s="1">
        <f ca="1">SUM(OFFSET('96点'!P$5,(ROW(P932)-ROW(P$5))*4,,4))</f>
        <v>0</v>
      </c>
      <c r="Q932" s="1" t="e">
        <f ca="1" t="shared" si="360"/>
        <v>#DIV/0!</v>
      </c>
      <c r="R932" s="1" t="e">
        <f ca="1" t="shared" si="361"/>
        <v>#DIV/0!</v>
      </c>
      <c r="S932" s="1">
        <f ca="1">SUM(OFFSET('96点'!S$5,(ROW(S932)-ROW(S$5))*4,,4))</f>
        <v>0</v>
      </c>
      <c r="T932" s="1">
        <f ca="1">SUM(OFFSET('96点'!T$5,(ROW(T932)-ROW(T$5))*4,,4))</f>
        <v>0</v>
      </c>
      <c r="U932" s="1" t="e">
        <f ca="1" t="shared" si="362"/>
        <v>#DIV/0!</v>
      </c>
      <c r="V932" s="1">
        <f ca="1">SUM(OFFSET('96点'!V$5,(ROW(V932)-ROW(V$5))*4,,4))</f>
        <v>0</v>
      </c>
      <c r="W932" s="1">
        <f ca="1">SUM(OFFSET('96点'!W$5,(ROW(W932)-ROW(W$5))*4,,4))</f>
        <v>0</v>
      </c>
      <c r="X932" s="1" t="e">
        <f ca="1" t="shared" si="363"/>
        <v>#DIV/0!</v>
      </c>
      <c r="Y932" s="1" t="e">
        <f ca="1" t="shared" si="364"/>
        <v>#DIV/0!</v>
      </c>
      <c r="Z932" s="1">
        <f ca="1">SUM(OFFSET('96点'!Z$5,(ROW(Z932)-ROW(Z$5))*4,,4))</f>
        <v>0</v>
      </c>
      <c r="AA932" s="1">
        <f ca="1">SUM(OFFSET('96点'!AA$5,(ROW(AA932)-ROW(AA$5))*4,,4))</f>
        <v>0</v>
      </c>
      <c r="AB932" s="1" t="e">
        <f ca="1" t="shared" si="365"/>
        <v>#DIV/0!</v>
      </c>
      <c r="AC932" s="1">
        <f ca="1">SUM(OFFSET('96点'!AC$5,(ROW(AC932)-ROW(AC$5))*4,,4))</f>
        <v>0</v>
      </c>
      <c r="AD932" s="1">
        <f ca="1">SUM(OFFSET('96点'!AD$5,(ROW(AD932)-ROW(AD$5))*4,,4))</f>
        <v>0</v>
      </c>
      <c r="AE932" s="1" t="e">
        <f ca="1" t="shared" si="366"/>
        <v>#DIV/0!</v>
      </c>
      <c r="AF932" s="1" t="e">
        <f ca="1" t="shared" si="367"/>
        <v>#DIV/0!</v>
      </c>
      <c r="AG932" s="1">
        <f ca="1">SUM(OFFSET('96点'!AG$5,(ROW(AG932)-ROW(AG$5))*4,,4))</f>
        <v>0</v>
      </c>
      <c r="AH932" s="1">
        <f ca="1">SUM(OFFSET('96点'!AH$5,(ROW(AH932)-ROW(AH$5))*4,,4))</f>
        <v>0</v>
      </c>
      <c r="AI932" s="1" t="e">
        <f ca="1" t="shared" si="368"/>
        <v>#DIV/0!</v>
      </c>
      <c r="AJ932" s="1">
        <f ca="1">SUM(OFFSET('96点'!AJ$5,(ROW(AJ932)-ROW(AJ$5))*4,,4))</f>
        <v>0</v>
      </c>
      <c r="AK932" s="1">
        <f ca="1">SUM(OFFSET('96点'!AK$5,(ROW(AK932)-ROW(AK$5))*4,,4))</f>
        <v>0</v>
      </c>
      <c r="AL932" s="1" t="e">
        <f ca="1" t="shared" si="369"/>
        <v>#DIV/0!</v>
      </c>
      <c r="AM932" s="1" t="e">
        <f ca="1" t="shared" si="370"/>
        <v>#DIV/0!</v>
      </c>
      <c r="AN932" s="1">
        <f ca="1">SUM(OFFSET('96点'!AN$5,(ROW(AN932)-ROW(AN$5))*4,,4))</f>
        <v>0</v>
      </c>
      <c r="AO932" s="1">
        <f ca="1">SUM(OFFSET('96点'!AO$5,(ROW(AO932)-ROW(AO$5))*4,,4))</f>
        <v>0</v>
      </c>
      <c r="AP932" s="1" t="e">
        <f ca="1" t="shared" si="371"/>
        <v>#DIV/0!</v>
      </c>
      <c r="AQ932" s="1">
        <f ca="1">SUM(OFFSET('96点'!AQ$5,(ROW(AQ932)-ROW(AQ$5))*4,,4))</f>
        <v>0</v>
      </c>
      <c r="AR932" s="1">
        <f ca="1">SUM(OFFSET('96点'!AR$5,(ROW(AR932)-ROW(AR$5))*4,,4))</f>
        <v>0</v>
      </c>
      <c r="AS932" s="1" t="e">
        <f ca="1" t="shared" si="372"/>
        <v>#DIV/0!</v>
      </c>
      <c r="AT932" s="1" t="e">
        <f ca="1" t="shared" si="373"/>
        <v>#DIV/0!</v>
      </c>
      <c r="AU932" s="1">
        <f ca="1">SUM(OFFSET('96点'!AU$5,(ROW(AU932)-ROW(AU$5))*4,,4))</f>
        <v>0</v>
      </c>
      <c r="AV932" s="1">
        <f ca="1">SUM(OFFSET('96点'!AV$5,(ROW(AV932)-ROW(AV$5))*4,,4))</f>
        <v>0</v>
      </c>
      <c r="AW932" s="1" t="e">
        <f ca="1" t="shared" si="374"/>
        <v>#DIV/0!</v>
      </c>
      <c r="AX932" s="1">
        <f ca="1">SUM(OFFSET('96点'!AX$5,(ROW(AX932)-ROW(AX$5))*4,,4))</f>
        <v>0</v>
      </c>
      <c r="AY932" s="1">
        <f ca="1">SUM(OFFSET('96点'!AY$5,(ROW(AY932)-ROW(AY$5))*4,,4))</f>
        <v>0</v>
      </c>
      <c r="AZ932" s="1" t="e">
        <f ca="1" t="shared" si="375"/>
        <v>#DIV/0!</v>
      </c>
      <c r="BA932" s="1" t="e">
        <f ca="1" t="shared" si="376"/>
        <v>#DIV/0!</v>
      </c>
      <c r="BB932" s="1">
        <f ca="1">SUM(OFFSET('96点'!BB$5,(ROW(BB932)-ROW(BB$5))*4,,4))</f>
        <v>0</v>
      </c>
    </row>
    <row r="933" spans="3:54">
      <c r="C933" s="1">
        <f t="shared" si="352"/>
        <v>929</v>
      </c>
      <c r="D933" s="1">
        <f t="shared" si="353"/>
        <v>19</v>
      </c>
      <c r="E933" s="1">
        <f t="shared" si="356"/>
        <v>45124</v>
      </c>
      <c r="F933" s="1" t="str">
        <f t="shared" si="354"/>
        <v>20230717</v>
      </c>
      <c r="G933">
        <f t="shared" si="357"/>
        <v>1</v>
      </c>
      <c r="J933" s="1" t="str">
        <f>INDEX(辅助表!$F$3:$F$14,G933)</f>
        <v>风电调度单元</v>
      </c>
      <c r="K933" s="1" t="str">
        <f t="shared" si="355"/>
        <v>2023-07-17</v>
      </c>
      <c r="L933" s="3">
        <f ca="1" t="shared" si="358"/>
        <v>0.708333333333333</v>
      </c>
      <c r="M933" s="1">
        <f ca="1">SUM(OFFSET('96点'!M$5,(ROW(M933)-ROW(M$5))*4,,4))</f>
        <v>0</v>
      </c>
      <c r="N933" s="1" t="e">
        <f ca="1" t="shared" si="359"/>
        <v>#DIV/0!</v>
      </c>
      <c r="O933" s="1">
        <f ca="1">SUM(OFFSET('96点'!O$5,(ROW(O933)-ROW(O$5))*4,,4))</f>
        <v>0</v>
      </c>
      <c r="P933" s="1">
        <f ca="1">SUM(OFFSET('96点'!P$5,(ROW(P933)-ROW(P$5))*4,,4))</f>
        <v>0</v>
      </c>
      <c r="Q933" s="1" t="e">
        <f ca="1" t="shared" si="360"/>
        <v>#DIV/0!</v>
      </c>
      <c r="R933" s="1" t="e">
        <f ca="1" t="shared" si="361"/>
        <v>#DIV/0!</v>
      </c>
      <c r="S933" s="1">
        <f ca="1">SUM(OFFSET('96点'!S$5,(ROW(S933)-ROW(S$5))*4,,4))</f>
        <v>0</v>
      </c>
      <c r="T933" s="1">
        <f ca="1">SUM(OFFSET('96点'!T$5,(ROW(T933)-ROW(T$5))*4,,4))</f>
        <v>0</v>
      </c>
      <c r="U933" s="1" t="e">
        <f ca="1" t="shared" si="362"/>
        <v>#DIV/0!</v>
      </c>
      <c r="V933" s="1">
        <f ca="1">SUM(OFFSET('96点'!V$5,(ROW(V933)-ROW(V$5))*4,,4))</f>
        <v>0</v>
      </c>
      <c r="W933" s="1">
        <f ca="1">SUM(OFFSET('96点'!W$5,(ROW(W933)-ROW(W$5))*4,,4))</f>
        <v>0</v>
      </c>
      <c r="X933" s="1" t="e">
        <f ca="1" t="shared" si="363"/>
        <v>#DIV/0!</v>
      </c>
      <c r="Y933" s="1" t="e">
        <f ca="1" t="shared" si="364"/>
        <v>#DIV/0!</v>
      </c>
      <c r="Z933" s="1">
        <f ca="1">SUM(OFFSET('96点'!Z$5,(ROW(Z933)-ROW(Z$5))*4,,4))</f>
        <v>0</v>
      </c>
      <c r="AA933" s="1">
        <f ca="1">SUM(OFFSET('96点'!AA$5,(ROW(AA933)-ROW(AA$5))*4,,4))</f>
        <v>0</v>
      </c>
      <c r="AB933" s="1" t="e">
        <f ca="1" t="shared" si="365"/>
        <v>#DIV/0!</v>
      </c>
      <c r="AC933" s="1">
        <f ca="1">SUM(OFFSET('96点'!AC$5,(ROW(AC933)-ROW(AC$5))*4,,4))</f>
        <v>0</v>
      </c>
      <c r="AD933" s="1">
        <f ca="1">SUM(OFFSET('96点'!AD$5,(ROW(AD933)-ROW(AD$5))*4,,4))</f>
        <v>0</v>
      </c>
      <c r="AE933" s="1" t="e">
        <f ca="1" t="shared" si="366"/>
        <v>#DIV/0!</v>
      </c>
      <c r="AF933" s="1" t="e">
        <f ca="1" t="shared" si="367"/>
        <v>#DIV/0!</v>
      </c>
      <c r="AG933" s="1">
        <f ca="1">SUM(OFFSET('96点'!AG$5,(ROW(AG933)-ROW(AG$5))*4,,4))</f>
        <v>0</v>
      </c>
      <c r="AH933" s="1">
        <f ca="1">SUM(OFFSET('96点'!AH$5,(ROW(AH933)-ROW(AH$5))*4,,4))</f>
        <v>0</v>
      </c>
      <c r="AI933" s="1" t="e">
        <f ca="1" t="shared" si="368"/>
        <v>#DIV/0!</v>
      </c>
      <c r="AJ933" s="1">
        <f ca="1">SUM(OFFSET('96点'!AJ$5,(ROW(AJ933)-ROW(AJ$5))*4,,4))</f>
        <v>0</v>
      </c>
      <c r="AK933" s="1">
        <f ca="1">SUM(OFFSET('96点'!AK$5,(ROW(AK933)-ROW(AK$5))*4,,4))</f>
        <v>0</v>
      </c>
      <c r="AL933" s="1" t="e">
        <f ca="1" t="shared" si="369"/>
        <v>#DIV/0!</v>
      </c>
      <c r="AM933" s="1" t="e">
        <f ca="1" t="shared" si="370"/>
        <v>#DIV/0!</v>
      </c>
      <c r="AN933" s="1">
        <f ca="1">SUM(OFFSET('96点'!AN$5,(ROW(AN933)-ROW(AN$5))*4,,4))</f>
        <v>0</v>
      </c>
      <c r="AO933" s="1">
        <f ca="1">SUM(OFFSET('96点'!AO$5,(ROW(AO933)-ROW(AO$5))*4,,4))</f>
        <v>0</v>
      </c>
      <c r="AP933" s="1" t="e">
        <f ca="1" t="shared" si="371"/>
        <v>#DIV/0!</v>
      </c>
      <c r="AQ933" s="1">
        <f ca="1">SUM(OFFSET('96点'!AQ$5,(ROW(AQ933)-ROW(AQ$5))*4,,4))</f>
        <v>0</v>
      </c>
      <c r="AR933" s="1">
        <f ca="1">SUM(OFFSET('96点'!AR$5,(ROW(AR933)-ROW(AR$5))*4,,4))</f>
        <v>0</v>
      </c>
      <c r="AS933" s="1" t="e">
        <f ca="1" t="shared" si="372"/>
        <v>#DIV/0!</v>
      </c>
      <c r="AT933" s="1" t="e">
        <f ca="1" t="shared" si="373"/>
        <v>#DIV/0!</v>
      </c>
      <c r="AU933" s="1">
        <f ca="1">SUM(OFFSET('96点'!AU$5,(ROW(AU933)-ROW(AU$5))*4,,4))</f>
        <v>0</v>
      </c>
      <c r="AV933" s="1">
        <f ca="1">SUM(OFFSET('96点'!AV$5,(ROW(AV933)-ROW(AV$5))*4,,4))</f>
        <v>0</v>
      </c>
      <c r="AW933" s="1" t="e">
        <f ca="1" t="shared" si="374"/>
        <v>#DIV/0!</v>
      </c>
      <c r="AX933" s="1">
        <f ca="1">SUM(OFFSET('96点'!AX$5,(ROW(AX933)-ROW(AX$5))*4,,4))</f>
        <v>0</v>
      </c>
      <c r="AY933" s="1">
        <f ca="1">SUM(OFFSET('96点'!AY$5,(ROW(AY933)-ROW(AY$5))*4,,4))</f>
        <v>0</v>
      </c>
      <c r="AZ933" s="1" t="e">
        <f ca="1" t="shared" si="375"/>
        <v>#DIV/0!</v>
      </c>
      <c r="BA933" s="1" t="e">
        <f ca="1" t="shared" si="376"/>
        <v>#DIV/0!</v>
      </c>
      <c r="BB933" s="1">
        <f ca="1">SUM(OFFSET('96点'!BB$5,(ROW(BB933)-ROW(BB$5))*4,,4))</f>
        <v>0</v>
      </c>
    </row>
    <row r="934" spans="3:54">
      <c r="C934" s="1">
        <f t="shared" si="352"/>
        <v>930</v>
      </c>
      <c r="D934" s="1">
        <f t="shared" si="353"/>
        <v>20</v>
      </c>
      <c r="E934" s="1">
        <f t="shared" si="356"/>
        <v>45124</v>
      </c>
      <c r="F934" s="1" t="str">
        <f t="shared" si="354"/>
        <v>20230717</v>
      </c>
      <c r="G934">
        <f t="shared" si="357"/>
        <v>1</v>
      </c>
      <c r="J934" s="1" t="str">
        <f>INDEX(辅助表!$F$3:$F$14,G934)</f>
        <v>风电调度单元</v>
      </c>
      <c r="K934" s="1" t="str">
        <f t="shared" si="355"/>
        <v>2023-07-17</v>
      </c>
      <c r="L934" s="3">
        <f ca="1" t="shared" si="358"/>
        <v>0.75</v>
      </c>
      <c r="M934" s="1">
        <f ca="1">SUM(OFFSET('96点'!M$5,(ROW(M934)-ROW(M$5))*4,,4))</f>
        <v>0</v>
      </c>
      <c r="N934" s="1" t="e">
        <f ca="1" t="shared" si="359"/>
        <v>#DIV/0!</v>
      </c>
      <c r="O934" s="1">
        <f ca="1">SUM(OFFSET('96点'!O$5,(ROW(O934)-ROW(O$5))*4,,4))</f>
        <v>0</v>
      </c>
      <c r="P934" s="1">
        <f ca="1">SUM(OFFSET('96点'!P$5,(ROW(P934)-ROW(P$5))*4,,4))</f>
        <v>0</v>
      </c>
      <c r="Q934" s="1" t="e">
        <f ca="1" t="shared" si="360"/>
        <v>#DIV/0!</v>
      </c>
      <c r="R934" s="1" t="e">
        <f ca="1" t="shared" si="361"/>
        <v>#DIV/0!</v>
      </c>
      <c r="S934" s="1">
        <f ca="1">SUM(OFFSET('96点'!S$5,(ROW(S934)-ROW(S$5))*4,,4))</f>
        <v>0</v>
      </c>
      <c r="T934" s="1">
        <f ca="1">SUM(OFFSET('96点'!T$5,(ROW(T934)-ROW(T$5))*4,,4))</f>
        <v>0</v>
      </c>
      <c r="U934" s="1" t="e">
        <f ca="1" t="shared" si="362"/>
        <v>#DIV/0!</v>
      </c>
      <c r="V934" s="1">
        <f ca="1">SUM(OFFSET('96点'!V$5,(ROW(V934)-ROW(V$5))*4,,4))</f>
        <v>0</v>
      </c>
      <c r="W934" s="1">
        <f ca="1">SUM(OFFSET('96点'!W$5,(ROW(W934)-ROW(W$5))*4,,4))</f>
        <v>0</v>
      </c>
      <c r="X934" s="1" t="e">
        <f ca="1" t="shared" si="363"/>
        <v>#DIV/0!</v>
      </c>
      <c r="Y934" s="1" t="e">
        <f ca="1" t="shared" si="364"/>
        <v>#DIV/0!</v>
      </c>
      <c r="Z934" s="1">
        <f ca="1">SUM(OFFSET('96点'!Z$5,(ROW(Z934)-ROW(Z$5))*4,,4))</f>
        <v>0</v>
      </c>
      <c r="AA934" s="1">
        <f ca="1">SUM(OFFSET('96点'!AA$5,(ROW(AA934)-ROW(AA$5))*4,,4))</f>
        <v>0</v>
      </c>
      <c r="AB934" s="1" t="e">
        <f ca="1" t="shared" si="365"/>
        <v>#DIV/0!</v>
      </c>
      <c r="AC934" s="1">
        <f ca="1">SUM(OFFSET('96点'!AC$5,(ROW(AC934)-ROW(AC$5))*4,,4))</f>
        <v>0</v>
      </c>
      <c r="AD934" s="1">
        <f ca="1">SUM(OFFSET('96点'!AD$5,(ROW(AD934)-ROW(AD$5))*4,,4))</f>
        <v>0</v>
      </c>
      <c r="AE934" s="1" t="e">
        <f ca="1" t="shared" si="366"/>
        <v>#DIV/0!</v>
      </c>
      <c r="AF934" s="1" t="e">
        <f ca="1" t="shared" si="367"/>
        <v>#DIV/0!</v>
      </c>
      <c r="AG934" s="1">
        <f ca="1">SUM(OFFSET('96点'!AG$5,(ROW(AG934)-ROW(AG$5))*4,,4))</f>
        <v>0</v>
      </c>
      <c r="AH934" s="1">
        <f ca="1">SUM(OFFSET('96点'!AH$5,(ROW(AH934)-ROW(AH$5))*4,,4))</f>
        <v>0</v>
      </c>
      <c r="AI934" s="1" t="e">
        <f ca="1" t="shared" si="368"/>
        <v>#DIV/0!</v>
      </c>
      <c r="AJ934" s="1">
        <f ca="1">SUM(OFFSET('96点'!AJ$5,(ROW(AJ934)-ROW(AJ$5))*4,,4))</f>
        <v>0</v>
      </c>
      <c r="AK934" s="1">
        <f ca="1">SUM(OFFSET('96点'!AK$5,(ROW(AK934)-ROW(AK$5))*4,,4))</f>
        <v>0</v>
      </c>
      <c r="AL934" s="1" t="e">
        <f ca="1" t="shared" si="369"/>
        <v>#DIV/0!</v>
      </c>
      <c r="AM934" s="1" t="e">
        <f ca="1" t="shared" si="370"/>
        <v>#DIV/0!</v>
      </c>
      <c r="AN934" s="1">
        <f ca="1">SUM(OFFSET('96点'!AN$5,(ROW(AN934)-ROW(AN$5))*4,,4))</f>
        <v>0</v>
      </c>
      <c r="AO934" s="1">
        <f ca="1">SUM(OFFSET('96点'!AO$5,(ROW(AO934)-ROW(AO$5))*4,,4))</f>
        <v>0</v>
      </c>
      <c r="AP934" s="1" t="e">
        <f ca="1" t="shared" si="371"/>
        <v>#DIV/0!</v>
      </c>
      <c r="AQ934" s="1">
        <f ca="1">SUM(OFFSET('96点'!AQ$5,(ROW(AQ934)-ROW(AQ$5))*4,,4))</f>
        <v>0</v>
      </c>
      <c r="AR934" s="1">
        <f ca="1">SUM(OFFSET('96点'!AR$5,(ROW(AR934)-ROW(AR$5))*4,,4))</f>
        <v>0</v>
      </c>
      <c r="AS934" s="1" t="e">
        <f ca="1" t="shared" si="372"/>
        <v>#DIV/0!</v>
      </c>
      <c r="AT934" s="1" t="e">
        <f ca="1" t="shared" si="373"/>
        <v>#DIV/0!</v>
      </c>
      <c r="AU934" s="1">
        <f ca="1">SUM(OFFSET('96点'!AU$5,(ROW(AU934)-ROW(AU$5))*4,,4))</f>
        <v>0</v>
      </c>
      <c r="AV934" s="1">
        <f ca="1">SUM(OFFSET('96点'!AV$5,(ROW(AV934)-ROW(AV$5))*4,,4))</f>
        <v>0</v>
      </c>
      <c r="AW934" s="1" t="e">
        <f ca="1" t="shared" si="374"/>
        <v>#DIV/0!</v>
      </c>
      <c r="AX934" s="1">
        <f ca="1">SUM(OFFSET('96点'!AX$5,(ROW(AX934)-ROW(AX$5))*4,,4))</f>
        <v>0</v>
      </c>
      <c r="AY934" s="1">
        <f ca="1">SUM(OFFSET('96点'!AY$5,(ROW(AY934)-ROW(AY$5))*4,,4))</f>
        <v>0</v>
      </c>
      <c r="AZ934" s="1" t="e">
        <f ca="1" t="shared" si="375"/>
        <v>#DIV/0!</v>
      </c>
      <c r="BA934" s="1" t="e">
        <f ca="1" t="shared" si="376"/>
        <v>#DIV/0!</v>
      </c>
      <c r="BB934" s="1">
        <f ca="1">SUM(OFFSET('96点'!BB$5,(ROW(BB934)-ROW(BB$5))*4,,4))</f>
        <v>0</v>
      </c>
    </row>
    <row r="935" spans="3:54">
      <c r="C935" s="1">
        <f t="shared" si="352"/>
        <v>931</v>
      </c>
      <c r="D935" s="1">
        <f t="shared" si="353"/>
        <v>21</v>
      </c>
      <c r="E935" s="1">
        <f t="shared" si="356"/>
        <v>45124</v>
      </c>
      <c r="F935" s="1" t="str">
        <f t="shared" si="354"/>
        <v>20230717</v>
      </c>
      <c r="G935">
        <f t="shared" si="357"/>
        <v>1</v>
      </c>
      <c r="J935" s="1" t="str">
        <f>INDEX(辅助表!$F$3:$F$14,G935)</f>
        <v>风电调度单元</v>
      </c>
      <c r="K935" s="1" t="str">
        <f t="shared" si="355"/>
        <v>2023-07-17</v>
      </c>
      <c r="L935" s="3">
        <f ca="1" t="shared" si="358"/>
        <v>0.791666666666667</v>
      </c>
      <c r="M935" s="1">
        <f ca="1">SUM(OFFSET('96点'!M$5,(ROW(M935)-ROW(M$5))*4,,4))</f>
        <v>0</v>
      </c>
      <c r="N935" s="1" t="e">
        <f ca="1" t="shared" si="359"/>
        <v>#DIV/0!</v>
      </c>
      <c r="O935" s="1">
        <f ca="1">SUM(OFFSET('96点'!O$5,(ROW(O935)-ROW(O$5))*4,,4))</f>
        <v>0</v>
      </c>
      <c r="P935" s="1">
        <f ca="1">SUM(OFFSET('96点'!P$5,(ROW(P935)-ROW(P$5))*4,,4))</f>
        <v>0</v>
      </c>
      <c r="Q935" s="1" t="e">
        <f ca="1" t="shared" si="360"/>
        <v>#DIV/0!</v>
      </c>
      <c r="R935" s="1" t="e">
        <f ca="1" t="shared" si="361"/>
        <v>#DIV/0!</v>
      </c>
      <c r="S935" s="1">
        <f ca="1">SUM(OFFSET('96点'!S$5,(ROW(S935)-ROW(S$5))*4,,4))</f>
        <v>0</v>
      </c>
      <c r="T935" s="1">
        <f ca="1">SUM(OFFSET('96点'!T$5,(ROW(T935)-ROW(T$5))*4,,4))</f>
        <v>0</v>
      </c>
      <c r="U935" s="1" t="e">
        <f ca="1" t="shared" si="362"/>
        <v>#DIV/0!</v>
      </c>
      <c r="V935" s="1">
        <f ca="1">SUM(OFFSET('96点'!V$5,(ROW(V935)-ROW(V$5))*4,,4))</f>
        <v>0</v>
      </c>
      <c r="W935" s="1">
        <f ca="1">SUM(OFFSET('96点'!W$5,(ROW(W935)-ROW(W$5))*4,,4))</f>
        <v>0</v>
      </c>
      <c r="X935" s="1" t="e">
        <f ca="1" t="shared" si="363"/>
        <v>#DIV/0!</v>
      </c>
      <c r="Y935" s="1" t="e">
        <f ca="1" t="shared" si="364"/>
        <v>#DIV/0!</v>
      </c>
      <c r="Z935" s="1">
        <f ca="1">SUM(OFFSET('96点'!Z$5,(ROW(Z935)-ROW(Z$5))*4,,4))</f>
        <v>0</v>
      </c>
      <c r="AA935" s="1">
        <f ca="1">SUM(OFFSET('96点'!AA$5,(ROW(AA935)-ROW(AA$5))*4,,4))</f>
        <v>0</v>
      </c>
      <c r="AB935" s="1" t="e">
        <f ca="1" t="shared" si="365"/>
        <v>#DIV/0!</v>
      </c>
      <c r="AC935" s="1">
        <f ca="1">SUM(OFFSET('96点'!AC$5,(ROW(AC935)-ROW(AC$5))*4,,4))</f>
        <v>0</v>
      </c>
      <c r="AD935" s="1">
        <f ca="1">SUM(OFFSET('96点'!AD$5,(ROW(AD935)-ROW(AD$5))*4,,4))</f>
        <v>0</v>
      </c>
      <c r="AE935" s="1" t="e">
        <f ca="1" t="shared" si="366"/>
        <v>#DIV/0!</v>
      </c>
      <c r="AF935" s="1" t="e">
        <f ca="1" t="shared" si="367"/>
        <v>#DIV/0!</v>
      </c>
      <c r="AG935" s="1">
        <f ca="1">SUM(OFFSET('96点'!AG$5,(ROW(AG935)-ROW(AG$5))*4,,4))</f>
        <v>0</v>
      </c>
      <c r="AH935" s="1">
        <f ca="1">SUM(OFFSET('96点'!AH$5,(ROW(AH935)-ROW(AH$5))*4,,4))</f>
        <v>0</v>
      </c>
      <c r="AI935" s="1" t="e">
        <f ca="1" t="shared" si="368"/>
        <v>#DIV/0!</v>
      </c>
      <c r="AJ935" s="1">
        <f ca="1">SUM(OFFSET('96点'!AJ$5,(ROW(AJ935)-ROW(AJ$5))*4,,4))</f>
        <v>0</v>
      </c>
      <c r="AK935" s="1">
        <f ca="1">SUM(OFFSET('96点'!AK$5,(ROW(AK935)-ROW(AK$5))*4,,4))</f>
        <v>0</v>
      </c>
      <c r="AL935" s="1" t="e">
        <f ca="1" t="shared" si="369"/>
        <v>#DIV/0!</v>
      </c>
      <c r="AM935" s="1" t="e">
        <f ca="1" t="shared" si="370"/>
        <v>#DIV/0!</v>
      </c>
      <c r="AN935" s="1">
        <f ca="1">SUM(OFFSET('96点'!AN$5,(ROW(AN935)-ROW(AN$5))*4,,4))</f>
        <v>0</v>
      </c>
      <c r="AO935" s="1">
        <f ca="1">SUM(OFFSET('96点'!AO$5,(ROW(AO935)-ROW(AO$5))*4,,4))</f>
        <v>0</v>
      </c>
      <c r="AP935" s="1" t="e">
        <f ca="1" t="shared" si="371"/>
        <v>#DIV/0!</v>
      </c>
      <c r="AQ935" s="1">
        <f ca="1">SUM(OFFSET('96点'!AQ$5,(ROW(AQ935)-ROW(AQ$5))*4,,4))</f>
        <v>0</v>
      </c>
      <c r="AR935" s="1">
        <f ca="1">SUM(OFFSET('96点'!AR$5,(ROW(AR935)-ROW(AR$5))*4,,4))</f>
        <v>0</v>
      </c>
      <c r="AS935" s="1" t="e">
        <f ca="1" t="shared" si="372"/>
        <v>#DIV/0!</v>
      </c>
      <c r="AT935" s="1" t="e">
        <f ca="1" t="shared" si="373"/>
        <v>#DIV/0!</v>
      </c>
      <c r="AU935" s="1">
        <f ca="1">SUM(OFFSET('96点'!AU$5,(ROW(AU935)-ROW(AU$5))*4,,4))</f>
        <v>0</v>
      </c>
      <c r="AV935" s="1">
        <f ca="1">SUM(OFFSET('96点'!AV$5,(ROW(AV935)-ROW(AV$5))*4,,4))</f>
        <v>0</v>
      </c>
      <c r="AW935" s="1" t="e">
        <f ca="1" t="shared" si="374"/>
        <v>#DIV/0!</v>
      </c>
      <c r="AX935" s="1">
        <f ca="1">SUM(OFFSET('96点'!AX$5,(ROW(AX935)-ROW(AX$5))*4,,4))</f>
        <v>0</v>
      </c>
      <c r="AY935" s="1">
        <f ca="1">SUM(OFFSET('96点'!AY$5,(ROW(AY935)-ROW(AY$5))*4,,4))</f>
        <v>0</v>
      </c>
      <c r="AZ935" s="1" t="e">
        <f ca="1" t="shared" si="375"/>
        <v>#DIV/0!</v>
      </c>
      <c r="BA935" s="1" t="e">
        <f ca="1" t="shared" si="376"/>
        <v>#DIV/0!</v>
      </c>
      <c r="BB935" s="1">
        <f ca="1">SUM(OFFSET('96点'!BB$5,(ROW(BB935)-ROW(BB$5))*4,,4))</f>
        <v>0</v>
      </c>
    </row>
    <row r="936" spans="3:54">
      <c r="C936" s="1">
        <f t="shared" si="352"/>
        <v>932</v>
      </c>
      <c r="D936" s="1">
        <f t="shared" si="353"/>
        <v>22</v>
      </c>
      <c r="E936" s="1">
        <f t="shared" si="356"/>
        <v>45124</v>
      </c>
      <c r="F936" s="1" t="str">
        <f t="shared" si="354"/>
        <v>20230717</v>
      </c>
      <c r="G936">
        <f t="shared" si="357"/>
        <v>1</v>
      </c>
      <c r="J936" s="1" t="str">
        <f>INDEX(辅助表!$F$3:$F$14,G936)</f>
        <v>风电调度单元</v>
      </c>
      <c r="K936" s="1" t="str">
        <f t="shared" si="355"/>
        <v>2023-07-17</v>
      </c>
      <c r="L936" s="3">
        <f ca="1" t="shared" si="358"/>
        <v>0.833333333333333</v>
      </c>
      <c r="M936" s="1">
        <f ca="1">SUM(OFFSET('96点'!M$5,(ROW(M936)-ROW(M$5))*4,,4))</f>
        <v>0</v>
      </c>
      <c r="N936" s="1" t="e">
        <f ca="1" t="shared" si="359"/>
        <v>#DIV/0!</v>
      </c>
      <c r="O936" s="1">
        <f ca="1">SUM(OFFSET('96点'!O$5,(ROW(O936)-ROW(O$5))*4,,4))</f>
        <v>0</v>
      </c>
      <c r="P936" s="1">
        <f ca="1">SUM(OFFSET('96点'!P$5,(ROW(P936)-ROW(P$5))*4,,4))</f>
        <v>0</v>
      </c>
      <c r="Q936" s="1" t="e">
        <f ca="1" t="shared" si="360"/>
        <v>#DIV/0!</v>
      </c>
      <c r="R936" s="1" t="e">
        <f ca="1" t="shared" si="361"/>
        <v>#DIV/0!</v>
      </c>
      <c r="S936" s="1">
        <f ca="1">SUM(OFFSET('96点'!S$5,(ROW(S936)-ROW(S$5))*4,,4))</f>
        <v>0</v>
      </c>
      <c r="T936" s="1">
        <f ca="1">SUM(OFFSET('96点'!T$5,(ROW(T936)-ROW(T$5))*4,,4))</f>
        <v>0</v>
      </c>
      <c r="U936" s="1" t="e">
        <f ca="1" t="shared" si="362"/>
        <v>#DIV/0!</v>
      </c>
      <c r="V936" s="1">
        <f ca="1">SUM(OFFSET('96点'!V$5,(ROW(V936)-ROW(V$5))*4,,4))</f>
        <v>0</v>
      </c>
      <c r="W936" s="1">
        <f ca="1">SUM(OFFSET('96点'!W$5,(ROW(W936)-ROW(W$5))*4,,4))</f>
        <v>0</v>
      </c>
      <c r="X936" s="1" t="e">
        <f ca="1" t="shared" si="363"/>
        <v>#DIV/0!</v>
      </c>
      <c r="Y936" s="1" t="e">
        <f ca="1" t="shared" si="364"/>
        <v>#DIV/0!</v>
      </c>
      <c r="Z936" s="1">
        <f ca="1">SUM(OFFSET('96点'!Z$5,(ROW(Z936)-ROW(Z$5))*4,,4))</f>
        <v>0</v>
      </c>
      <c r="AA936" s="1">
        <f ca="1">SUM(OFFSET('96点'!AA$5,(ROW(AA936)-ROW(AA$5))*4,,4))</f>
        <v>0</v>
      </c>
      <c r="AB936" s="1" t="e">
        <f ca="1" t="shared" si="365"/>
        <v>#DIV/0!</v>
      </c>
      <c r="AC936" s="1">
        <f ca="1">SUM(OFFSET('96点'!AC$5,(ROW(AC936)-ROW(AC$5))*4,,4))</f>
        <v>0</v>
      </c>
      <c r="AD936" s="1">
        <f ca="1">SUM(OFFSET('96点'!AD$5,(ROW(AD936)-ROW(AD$5))*4,,4))</f>
        <v>0</v>
      </c>
      <c r="AE936" s="1" t="e">
        <f ca="1" t="shared" si="366"/>
        <v>#DIV/0!</v>
      </c>
      <c r="AF936" s="1" t="e">
        <f ca="1" t="shared" si="367"/>
        <v>#DIV/0!</v>
      </c>
      <c r="AG936" s="1">
        <f ca="1">SUM(OFFSET('96点'!AG$5,(ROW(AG936)-ROW(AG$5))*4,,4))</f>
        <v>0</v>
      </c>
      <c r="AH936" s="1">
        <f ca="1">SUM(OFFSET('96点'!AH$5,(ROW(AH936)-ROW(AH$5))*4,,4))</f>
        <v>0</v>
      </c>
      <c r="AI936" s="1" t="e">
        <f ca="1" t="shared" si="368"/>
        <v>#DIV/0!</v>
      </c>
      <c r="AJ936" s="1">
        <f ca="1">SUM(OFFSET('96点'!AJ$5,(ROW(AJ936)-ROW(AJ$5))*4,,4))</f>
        <v>0</v>
      </c>
      <c r="AK936" s="1">
        <f ca="1">SUM(OFFSET('96点'!AK$5,(ROW(AK936)-ROW(AK$5))*4,,4))</f>
        <v>0</v>
      </c>
      <c r="AL936" s="1" t="e">
        <f ca="1" t="shared" si="369"/>
        <v>#DIV/0!</v>
      </c>
      <c r="AM936" s="1" t="e">
        <f ca="1" t="shared" si="370"/>
        <v>#DIV/0!</v>
      </c>
      <c r="AN936" s="1">
        <f ca="1">SUM(OFFSET('96点'!AN$5,(ROW(AN936)-ROW(AN$5))*4,,4))</f>
        <v>0</v>
      </c>
      <c r="AO936" s="1">
        <f ca="1">SUM(OFFSET('96点'!AO$5,(ROW(AO936)-ROW(AO$5))*4,,4))</f>
        <v>0</v>
      </c>
      <c r="AP936" s="1" t="e">
        <f ca="1" t="shared" si="371"/>
        <v>#DIV/0!</v>
      </c>
      <c r="AQ936" s="1">
        <f ca="1">SUM(OFFSET('96点'!AQ$5,(ROW(AQ936)-ROW(AQ$5))*4,,4))</f>
        <v>0</v>
      </c>
      <c r="AR936" s="1">
        <f ca="1">SUM(OFFSET('96点'!AR$5,(ROW(AR936)-ROW(AR$5))*4,,4))</f>
        <v>0</v>
      </c>
      <c r="AS936" s="1" t="e">
        <f ca="1" t="shared" si="372"/>
        <v>#DIV/0!</v>
      </c>
      <c r="AT936" s="1" t="e">
        <f ca="1" t="shared" si="373"/>
        <v>#DIV/0!</v>
      </c>
      <c r="AU936" s="1">
        <f ca="1">SUM(OFFSET('96点'!AU$5,(ROW(AU936)-ROW(AU$5))*4,,4))</f>
        <v>0</v>
      </c>
      <c r="AV936" s="1">
        <f ca="1">SUM(OFFSET('96点'!AV$5,(ROW(AV936)-ROW(AV$5))*4,,4))</f>
        <v>0</v>
      </c>
      <c r="AW936" s="1" t="e">
        <f ca="1" t="shared" si="374"/>
        <v>#DIV/0!</v>
      </c>
      <c r="AX936" s="1">
        <f ca="1">SUM(OFFSET('96点'!AX$5,(ROW(AX936)-ROW(AX$5))*4,,4))</f>
        <v>0</v>
      </c>
      <c r="AY936" s="1">
        <f ca="1">SUM(OFFSET('96点'!AY$5,(ROW(AY936)-ROW(AY$5))*4,,4))</f>
        <v>0</v>
      </c>
      <c r="AZ936" s="1" t="e">
        <f ca="1" t="shared" si="375"/>
        <v>#DIV/0!</v>
      </c>
      <c r="BA936" s="1" t="e">
        <f ca="1" t="shared" si="376"/>
        <v>#DIV/0!</v>
      </c>
      <c r="BB936" s="1">
        <f ca="1">SUM(OFFSET('96点'!BB$5,(ROW(BB936)-ROW(BB$5))*4,,4))</f>
        <v>0</v>
      </c>
    </row>
    <row r="937" spans="3:54">
      <c r="C937" s="1">
        <f t="shared" si="352"/>
        <v>933</v>
      </c>
      <c r="D937" s="1">
        <f t="shared" si="353"/>
        <v>23</v>
      </c>
      <c r="E937" s="1">
        <f t="shared" si="356"/>
        <v>45124</v>
      </c>
      <c r="F937" s="1" t="str">
        <f t="shared" si="354"/>
        <v>20230717</v>
      </c>
      <c r="G937">
        <f t="shared" si="357"/>
        <v>1</v>
      </c>
      <c r="J937" s="1" t="str">
        <f>INDEX(辅助表!$F$3:$F$14,G937)</f>
        <v>风电调度单元</v>
      </c>
      <c r="K937" s="1" t="str">
        <f t="shared" si="355"/>
        <v>2023-07-17</v>
      </c>
      <c r="L937" s="3">
        <f ca="1" t="shared" si="358"/>
        <v>0.875</v>
      </c>
      <c r="M937" s="1">
        <f ca="1">SUM(OFFSET('96点'!M$5,(ROW(M937)-ROW(M$5))*4,,4))</f>
        <v>0</v>
      </c>
      <c r="N937" s="1" t="e">
        <f ca="1" t="shared" si="359"/>
        <v>#DIV/0!</v>
      </c>
      <c r="O937" s="1">
        <f ca="1">SUM(OFFSET('96点'!O$5,(ROW(O937)-ROW(O$5))*4,,4))</f>
        <v>0</v>
      </c>
      <c r="P937" s="1">
        <f ca="1">SUM(OFFSET('96点'!P$5,(ROW(P937)-ROW(P$5))*4,,4))</f>
        <v>0</v>
      </c>
      <c r="Q937" s="1" t="e">
        <f ca="1" t="shared" si="360"/>
        <v>#DIV/0!</v>
      </c>
      <c r="R937" s="1" t="e">
        <f ca="1" t="shared" si="361"/>
        <v>#DIV/0!</v>
      </c>
      <c r="S937" s="1">
        <f ca="1">SUM(OFFSET('96点'!S$5,(ROW(S937)-ROW(S$5))*4,,4))</f>
        <v>0</v>
      </c>
      <c r="T937" s="1">
        <f ca="1">SUM(OFFSET('96点'!T$5,(ROW(T937)-ROW(T$5))*4,,4))</f>
        <v>0</v>
      </c>
      <c r="U937" s="1" t="e">
        <f ca="1" t="shared" si="362"/>
        <v>#DIV/0!</v>
      </c>
      <c r="V937" s="1">
        <f ca="1">SUM(OFFSET('96点'!V$5,(ROW(V937)-ROW(V$5))*4,,4))</f>
        <v>0</v>
      </c>
      <c r="W937" s="1">
        <f ca="1">SUM(OFFSET('96点'!W$5,(ROW(W937)-ROW(W$5))*4,,4))</f>
        <v>0</v>
      </c>
      <c r="X937" s="1" t="e">
        <f ca="1" t="shared" si="363"/>
        <v>#DIV/0!</v>
      </c>
      <c r="Y937" s="1" t="e">
        <f ca="1" t="shared" si="364"/>
        <v>#DIV/0!</v>
      </c>
      <c r="Z937" s="1">
        <f ca="1">SUM(OFFSET('96点'!Z$5,(ROW(Z937)-ROW(Z$5))*4,,4))</f>
        <v>0</v>
      </c>
      <c r="AA937" s="1">
        <f ca="1">SUM(OFFSET('96点'!AA$5,(ROW(AA937)-ROW(AA$5))*4,,4))</f>
        <v>0</v>
      </c>
      <c r="AB937" s="1" t="e">
        <f ca="1" t="shared" si="365"/>
        <v>#DIV/0!</v>
      </c>
      <c r="AC937" s="1">
        <f ca="1">SUM(OFFSET('96点'!AC$5,(ROW(AC937)-ROW(AC$5))*4,,4))</f>
        <v>0</v>
      </c>
      <c r="AD937" s="1">
        <f ca="1">SUM(OFFSET('96点'!AD$5,(ROW(AD937)-ROW(AD$5))*4,,4))</f>
        <v>0</v>
      </c>
      <c r="AE937" s="1" t="e">
        <f ca="1" t="shared" si="366"/>
        <v>#DIV/0!</v>
      </c>
      <c r="AF937" s="1" t="e">
        <f ca="1" t="shared" si="367"/>
        <v>#DIV/0!</v>
      </c>
      <c r="AG937" s="1">
        <f ca="1">SUM(OFFSET('96点'!AG$5,(ROW(AG937)-ROW(AG$5))*4,,4))</f>
        <v>0</v>
      </c>
      <c r="AH937" s="1">
        <f ca="1">SUM(OFFSET('96点'!AH$5,(ROW(AH937)-ROW(AH$5))*4,,4))</f>
        <v>0</v>
      </c>
      <c r="AI937" s="1" t="e">
        <f ca="1" t="shared" si="368"/>
        <v>#DIV/0!</v>
      </c>
      <c r="AJ937" s="1">
        <f ca="1">SUM(OFFSET('96点'!AJ$5,(ROW(AJ937)-ROW(AJ$5))*4,,4))</f>
        <v>0</v>
      </c>
      <c r="AK937" s="1">
        <f ca="1">SUM(OFFSET('96点'!AK$5,(ROW(AK937)-ROW(AK$5))*4,,4))</f>
        <v>0</v>
      </c>
      <c r="AL937" s="1" t="e">
        <f ca="1" t="shared" si="369"/>
        <v>#DIV/0!</v>
      </c>
      <c r="AM937" s="1" t="e">
        <f ca="1" t="shared" si="370"/>
        <v>#DIV/0!</v>
      </c>
      <c r="AN937" s="1">
        <f ca="1">SUM(OFFSET('96点'!AN$5,(ROW(AN937)-ROW(AN$5))*4,,4))</f>
        <v>0</v>
      </c>
      <c r="AO937" s="1">
        <f ca="1">SUM(OFFSET('96点'!AO$5,(ROW(AO937)-ROW(AO$5))*4,,4))</f>
        <v>0</v>
      </c>
      <c r="AP937" s="1" t="e">
        <f ca="1" t="shared" si="371"/>
        <v>#DIV/0!</v>
      </c>
      <c r="AQ937" s="1">
        <f ca="1">SUM(OFFSET('96点'!AQ$5,(ROW(AQ937)-ROW(AQ$5))*4,,4))</f>
        <v>0</v>
      </c>
      <c r="AR937" s="1">
        <f ca="1">SUM(OFFSET('96点'!AR$5,(ROW(AR937)-ROW(AR$5))*4,,4))</f>
        <v>0</v>
      </c>
      <c r="AS937" s="1" t="e">
        <f ca="1" t="shared" si="372"/>
        <v>#DIV/0!</v>
      </c>
      <c r="AT937" s="1" t="e">
        <f ca="1" t="shared" si="373"/>
        <v>#DIV/0!</v>
      </c>
      <c r="AU937" s="1">
        <f ca="1">SUM(OFFSET('96点'!AU$5,(ROW(AU937)-ROW(AU$5))*4,,4))</f>
        <v>0</v>
      </c>
      <c r="AV937" s="1">
        <f ca="1">SUM(OFFSET('96点'!AV$5,(ROW(AV937)-ROW(AV$5))*4,,4))</f>
        <v>0</v>
      </c>
      <c r="AW937" s="1" t="e">
        <f ca="1" t="shared" si="374"/>
        <v>#DIV/0!</v>
      </c>
      <c r="AX937" s="1">
        <f ca="1">SUM(OFFSET('96点'!AX$5,(ROW(AX937)-ROW(AX$5))*4,,4))</f>
        <v>0</v>
      </c>
      <c r="AY937" s="1">
        <f ca="1">SUM(OFFSET('96点'!AY$5,(ROW(AY937)-ROW(AY$5))*4,,4))</f>
        <v>0</v>
      </c>
      <c r="AZ937" s="1" t="e">
        <f ca="1" t="shared" si="375"/>
        <v>#DIV/0!</v>
      </c>
      <c r="BA937" s="1" t="e">
        <f ca="1" t="shared" si="376"/>
        <v>#DIV/0!</v>
      </c>
      <c r="BB937" s="1">
        <f ca="1">SUM(OFFSET('96点'!BB$5,(ROW(BB937)-ROW(BB$5))*4,,4))</f>
        <v>0</v>
      </c>
    </row>
    <row r="938" spans="3:54">
      <c r="C938" s="1">
        <f t="shared" si="352"/>
        <v>934</v>
      </c>
      <c r="D938" s="1">
        <f t="shared" si="353"/>
        <v>24</v>
      </c>
      <c r="E938" s="1">
        <f t="shared" si="356"/>
        <v>45124</v>
      </c>
      <c r="F938" s="1" t="str">
        <f t="shared" si="354"/>
        <v>20230717</v>
      </c>
      <c r="G938">
        <f t="shared" si="357"/>
        <v>1</v>
      </c>
      <c r="J938" s="1" t="str">
        <f>INDEX(辅助表!$F$3:$F$14,G938)</f>
        <v>风电调度单元</v>
      </c>
      <c r="K938" s="1" t="str">
        <f t="shared" si="355"/>
        <v>2023-07-17</v>
      </c>
      <c r="L938" s="3">
        <f ca="1" t="shared" si="358"/>
        <v>0.916666666666667</v>
      </c>
      <c r="M938" s="1">
        <f ca="1">SUM(OFFSET('96点'!M$5,(ROW(M938)-ROW(M$5))*4,,4))</f>
        <v>0</v>
      </c>
      <c r="N938" s="1" t="e">
        <f ca="1" t="shared" si="359"/>
        <v>#DIV/0!</v>
      </c>
      <c r="O938" s="1">
        <f ca="1">SUM(OFFSET('96点'!O$5,(ROW(O938)-ROW(O$5))*4,,4))</f>
        <v>0</v>
      </c>
      <c r="P938" s="1">
        <f ca="1">SUM(OFFSET('96点'!P$5,(ROW(P938)-ROW(P$5))*4,,4))</f>
        <v>0</v>
      </c>
      <c r="Q938" s="1" t="e">
        <f ca="1" t="shared" si="360"/>
        <v>#DIV/0!</v>
      </c>
      <c r="R938" s="1" t="e">
        <f ca="1" t="shared" si="361"/>
        <v>#DIV/0!</v>
      </c>
      <c r="S938" s="1">
        <f ca="1">SUM(OFFSET('96点'!S$5,(ROW(S938)-ROW(S$5))*4,,4))</f>
        <v>0</v>
      </c>
      <c r="T938" s="1">
        <f ca="1">SUM(OFFSET('96点'!T$5,(ROW(T938)-ROW(T$5))*4,,4))</f>
        <v>0</v>
      </c>
      <c r="U938" s="1" t="e">
        <f ca="1" t="shared" si="362"/>
        <v>#DIV/0!</v>
      </c>
      <c r="V938" s="1">
        <f ca="1">SUM(OFFSET('96点'!V$5,(ROW(V938)-ROW(V$5))*4,,4))</f>
        <v>0</v>
      </c>
      <c r="W938" s="1">
        <f ca="1">SUM(OFFSET('96点'!W$5,(ROW(W938)-ROW(W$5))*4,,4))</f>
        <v>0</v>
      </c>
      <c r="X938" s="1" t="e">
        <f ca="1" t="shared" si="363"/>
        <v>#DIV/0!</v>
      </c>
      <c r="Y938" s="1" t="e">
        <f ca="1" t="shared" si="364"/>
        <v>#DIV/0!</v>
      </c>
      <c r="Z938" s="1">
        <f ca="1">SUM(OFFSET('96点'!Z$5,(ROW(Z938)-ROW(Z$5))*4,,4))</f>
        <v>0</v>
      </c>
      <c r="AA938" s="1">
        <f ca="1">SUM(OFFSET('96点'!AA$5,(ROW(AA938)-ROW(AA$5))*4,,4))</f>
        <v>0</v>
      </c>
      <c r="AB938" s="1" t="e">
        <f ca="1" t="shared" si="365"/>
        <v>#DIV/0!</v>
      </c>
      <c r="AC938" s="1">
        <f ca="1">SUM(OFFSET('96点'!AC$5,(ROW(AC938)-ROW(AC$5))*4,,4))</f>
        <v>0</v>
      </c>
      <c r="AD938" s="1">
        <f ca="1">SUM(OFFSET('96点'!AD$5,(ROW(AD938)-ROW(AD$5))*4,,4))</f>
        <v>0</v>
      </c>
      <c r="AE938" s="1" t="e">
        <f ca="1" t="shared" si="366"/>
        <v>#DIV/0!</v>
      </c>
      <c r="AF938" s="1" t="e">
        <f ca="1" t="shared" si="367"/>
        <v>#DIV/0!</v>
      </c>
      <c r="AG938" s="1">
        <f ca="1">SUM(OFFSET('96点'!AG$5,(ROW(AG938)-ROW(AG$5))*4,,4))</f>
        <v>0</v>
      </c>
      <c r="AH938" s="1">
        <f ca="1">SUM(OFFSET('96点'!AH$5,(ROW(AH938)-ROW(AH$5))*4,,4))</f>
        <v>0</v>
      </c>
      <c r="AI938" s="1" t="e">
        <f ca="1" t="shared" si="368"/>
        <v>#DIV/0!</v>
      </c>
      <c r="AJ938" s="1">
        <f ca="1">SUM(OFFSET('96点'!AJ$5,(ROW(AJ938)-ROW(AJ$5))*4,,4))</f>
        <v>0</v>
      </c>
      <c r="AK938" s="1">
        <f ca="1">SUM(OFFSET('96点'!AK$5,(ROW(AK938)-ROW(AK$5))*4,,4))</f>
        <v>0</v>
      </c>
      <c r="AL938" s="1" t="e">
        <f ca="1" t="shared" si="369"/>
        <v>#DIV/0!</v>
      </c>
      <c r="AM938" s="1" t="e">
        <f ca="1" t="shared" si="370"/>
        <v>#DIV/0!</v>
      </c>
      <c r="AN938" s="1">
        <f ca="1">SUM(OFFSET('96点'!AN$5,(ROW(AN938)-ROW(AN$5))*4,,4))</f>
        <v>0</v>
      </c>
      <c r="AO938" s="1">
        <f ca="1">SUM(OFFSET('96点'!AO$5,(ROW(AO938)-ROW(AO$5))*4,,4))</f>
        <v>0</v>
      </c>
      <c r="AP938" s="1" t="e">
        <f ca="1" t="shared" si="371"/>
        <v>#DIV/0!</v>
      </c>
      <c r="AQ938" s="1">
        <f ca="1">SUM(OFFSET('96点'!AQ$5,(ROW(AQ938)-ROW(AQ$5))*4,,4))</f>
        <v>0</v>
      </c>
      <c r="AR938" s="1">
        <f ca="1">SUM(OFFSET('96点'!AR$5,(ROW(AR938)-ROW(AR$5))*4,,4))</f>
        <v>0</v>
      </c>
      <c r="AS938" s="1" t="e">
        <f ca="1" t="shared" si="372"/>
        <v>#DIV/0!</v>
      </c>
      <c r="AT938" s="1" t="e">
        <f ca="1" t="shared" si="373"/>
        <v>#DIV/0!</v>
      </c>
      <c r="AU938" s="1">
        <f ca="1">SUM(OFFSET('96点'!AU$5,(ROW(AU938)-ROW(AU$5))*4,,4))</f>
        <v>0</v>
      </c>
      <c r="AV938" s="1">
        <f ca="1">SUM(OFFSET('96点'!AV$5,(ROW(AV938)-ROW(AV$5))*4,,4))</f>
        <v>0</v>
      </c>
      <c r="AW938" s="1" t="e">
        <f ca="1" t="shared" si="374"/>
        <v>#DIV/0!</v>
      </c>
      <c r="AX938" s="1">
        <f ca="1">SUM(OFFSET('96点'!AX$5,(ROW(AX938)-ROW(AX$5))*4,,4))</f>
        <v>0</v>
      </c>
      <c r="AY938" s="1">
        <f ca="1">SUM(OFFSET('96点'!AY$5,(ROW(AY938)-ROW(AY$5))*4,,4))</f>
        <v>0</v>
      </c>
      <c r="AZ938" s="1" t="e">
        <f ca="1" t="shared" si="375"/>
        <v>#DIV/0!</v>
      </c>
      <c r="BA938" s="1" t="e">
        <f ca="1" t="shared" si="376"/>
        <v>#DIV/0!</v>
      </c>
      <c r="BB938" s="1">
        <f ca="1">SUM(OFFSET('96点'!BB$5,(ROW(BB938)-ROW(BB$5))*4,,4))</f>
        <v>0</v>
      </c>
    </row>
    <row r="939" spans="3:54">
      <c r="C939" s="1">
        <f t="shared" si="352"/>
        <v>935</v>
      </c>
      <c r="D939" s="1">
        <f t="shared" si="353"/>
        <v>25</v>
      </c>
      <c r="E939" s="1">
        <f t="shared" si="356"/>
        <v>45124</v>
      </c>
      <c r="F939" s="1" t="str">
        <f t="shared" si="354"/>
        <v>20230717</v>
      </c>
      <c r="G939">
        <f t="shared" si="357"/>
        <v>1</v>
      </c>
      <c r="J939" s="1" t="str">
        <f>INDEX(辅助表!$F$3:$F$14,G939)</f>
        <v>风电调度单元</v>
      </c>
      <c r="K939" s="1" t="str">
        <f t="shared" si="355"/>
        <v>2023-07-17</v>
      </c>
      <c r="L939" s="3">
        <f ca="1" t="shared" si="358"/>
        <v>0.958333333333333</v>
      </c>
      <c r="M939" s="1">
        <f ca="1">SUM(OFFSET('96点'!M$5,(ROW(M939)-ROW(M$5))*4,,4))</f>
        <v>0</v>
      </c>
      <c r="N939" s="1" t="e">
        <f ca="1" t="shared" si="359"/>
        <v>#DIV/0!</v>
      </c>
      <c r="O939" s="1">
        <f ca="1">SUM(OFFSET('96点'!O$5,(ROW(O939)-ROW(O$5))*4,,4))</f>
        <v>0</v>
      </c>
      <c r="P939" s="1">
        <f ca="1">SUM(OFFSET('96点'!P$5,(ROW(P939)-ROW(P$5))*4,,4))</f>
        <v>0</v>
      </c>
      <c r="Q939" s="1" t="e">
        <f ca="1" t="shared" si="360"/>
        <v>#DIV/0!</v>
      </c>
      <c r="R939" s="1" t="e">
        <f ca="1" t="shared" si="361"/>
        <v>#DIV/0!</v>
      </c>
      <c r="S939" s="1">
        <f ca="1">SUM(OFFSET('96点'!S$5,(ROW(S939)-ROW(S$5))*4,,4))</f>
        <v>0</v>
      </c>
      <c r="T939" s="1">
        <f ca="1">SUM(OFFSET('96点'!T$5,(ROW(T939)-ROW(T$5))*4,,4))</f>
        <v>0</v>
      </c>
      <c r="U939" s="1" t="e">
        <f ca="1" t="shared" si="362"/>
        <v>#DIV/0!</v>
      </c>
      <c r="V939" s="1">
        <f ca="1">SUM(OFFSET('96点'!V$5,(ROW(V939)-ROW(V$5))*4,,4))</f>
        <v>0</v>
      </c>
      <c r="W939" s="1">
        <f ca="1">SUM(OFFSET('96点'!W$5,(ROW(W939)-ROW(W$5))*4,,4))</f>
        <v>0</v>
      </c>
      <c r="X939" s="1" t="e">
        <f ca="1" t="shared" si="363"/>
        <v>#DIV/0!</v>
      </c>
      <c r="Y939" s="1" t="e">
        <f ca="1" t="shared" si="364"/>
        <v>#DIV/0!</v>
      </c>
      <c r="Z939" s="1">
        <f ca="1">SUM(OFFSET('96点'!Z$5,(ROW(Z939)-ROW(Z$5))*4,,4))</f>
        <v>0</v>
      </c>
      <c r="AA939" s="1">
        <f ca="1">SUM(OFFSET('96点'!AA$5,(ROW(AA939)-ROW(AA$5))*4,,4))</f>
        <v>0</v>
      </c>
      <c r="AB939" s="1" t="e">
        <f ca="1" t="shared" si="365"/>
        <v>#DIV/0!</v>
      </c>
      <c r="AC939" s="1">
        <f ca="1">SUM(OFFSET('96点'!AC$5,(ROW(AC939)-ROW(AC$5))*4,,4))</f>
        <v>0</v>
      </c>
      <c r="AD939" s="1">
        <f ca="1">SUM(OFFSET('96点'!AD$5,(ROW(AD939)-ROW(AD$5))*4,,4))</f>
        <v>0</v>
      </c>
      <c r="AE939" s="1" t="e">
        <f ca="1" t="shared" si="366"/>
        <v>#DIV/0!</v>
      </c>
      <c r="AF939" s="1" t="e">
        <f ca="1" t="shared" si="367"/>
        <v>#DIV/0!</v>
      </c>
      <c r="AG939" s="1">
        <f ca="1">SUM(OFFSET('96点'!AG$5,(ROW(AG939)-ROW(AG$5))*4,,4))</f>
        <v>0</v>
      </c>
      <c r="AH939" s="1">
        <f ca="1">SUM(OFFSET('96点'!AH$5,(ROW(AH939)-ROW(AH$5))*4,,4))</f>
        <v>0</v>
      </c>
      <c r="AI939" s="1" t="e">
        <f ca="1" t="shared" si="368"/>
        <v>#DIV/0!</v>
      </c>
      <c r="AJ939" s="1">
        <f ca="1">SUM(OFFSET('96点'!AJ$5,(ROW(AJ939)-ROW(AJ$5))*4,,4))</f>
        <v>0</v>
      </c>
      <c r="AK939" s="1">
        <f ca="1">SUM(OFFSET('96点'!AK$5,(ROW(AK939)-ROW(AK$5))*4,,4))</f>
        <v>0</v>
      </c>
      <c r="AL939" s="1" t="e">
        <f ca="1" t="shared" si="369"/>
        <v>#DIV/0!</v>
      </c>
      <c r="AM939" s="1" t="e">
        <f ca="1" t="shared" si="370"/>
        <v>#DIV/0!</v>
      </c>
      <c r="AN939" s="1">
        <f ca="1">SUM(OFFSET('96点'!AN$5,(ROW(AN939)-ROW(AN$5))*4,,4))</f>
        <v>0</v>
      </c>
      <c r="AO939" s="1">
        <f ca="1">SUM(OFFSET('96点'!AO$5,(ROW(AO939)-ROW(AO$5))*4,,4))</f>
        <v>0</v>
      </c>
      <c r="AP939" s="1" t="e">
        <f ca="1" t="shared" si="371"/>
        <v>#DIV/0!</v>
      </c>
      <c r="AQ939" s="1">
        <f ca="1">SUM(OFFSET('96点'!AQ$5,(ROW(AQ939)-ROW(AQ$5))*4,,4))</f>
        <v>0</v>
      </c>
      <c r="AR939" s="1">
        <f ca="1">SUM(OFFSET('96点'!AR$5,(ROW(AR939)-ROW(AR$5))*4,,4))</f>
        <v>0</v>
      </c>
      <c r="AS939" s="1" t="e">
        <f ca="1" t="shared" si="372"/>
        <v>#DIV/0!</v>
      </c>
      <c r="AT939" s="1" t="e">
        <f ca="1" t="shared" si="373"/>
        <v>#DIV/0!</v>
      </c>
      <c r="AU939" s="1">
        <f ca="1">SUM(OFFSET('96点'!AU$5,(ROW(AU939)-ROW(AU$5))*4,,4))</f>
        <v>0</v>
      </c>
      <c r="AV939" s="1">
        <f ca="1">SUM(OFFSET('96点'!AV$5,(ROW(AV939)-ROW(AV$5))*4,,4))</f>
        <v>0</v>
      </c>
      <c r="AW939" s="1" t="e">
        <f ca="1" t="shared" si="374"/>
        <v>#DIV/0!</v>
      </c>
      <c r="AX939" s="1">
        <f ca="1">SUM(OFFSET('96点'!AX$5,(ROW(AX939)-ROW(AX$5))*4,,4))</f>
        <v>0</v>
      </c>
      <c r="AY939" s="1">
        <f ca="1">SUM(OFFSET('96点'!AY$5,(ROW(AY939)-ROW(AY$5))*4,,4))</f>
        <v>0</v>
      </c>
      <c r="AZ939" s="1" t="e">
        <f ca="1" t="shared" si="375"/>
        <v>#DIV/0!</v>
      </c>
      <c r="BA939" s="1" t="e">
        <f ca="1" t="shared" si="376"/>
        <v>#DIV/0!</v>
      </c>
      <c r="BB939" s="1">
        <f ca="1">SUM(OFFSET('96点'!BB$5,(ROW(BB939)-ROW(BB$5))*4,,4))</f>
        <v>0</v>
      </c>
    </row>
    <row r="940" spans="3:54">
      <c r="C940" s="1">
        <f t="shared" si="352"/>
        <v>936</v>
      </c>
      <c r="D940" s="1">
        <f t="shared" si="353"/>
        <v>26</v>
      </c>
      <c r="E940" s="1">
        <f t="shared" si="356"/>
        <v>45124</v>
      </c>
      <c r="F940" s="1" t="str">
        <f t="shared" si="354"/>
        <v>20230717</v>
      </c>
      <c r="G940">
        <f t="shared" si="357"/>
        <v>1</v>
      </c>
      <c r="J940" s="1" t="str">
        <f>INDEX(辅助表!$F$3:$F$14,G940)</f>
        <v>风电调度单元</v>
      </c>
      <c r="K940" s="1" t="str">
        <f t="shared" si="355"/>
        <v>2023-07-17</v>
      </c>
      <c r="L940" s="15" t="str">
        <f ca="1" t="shared" si="358"/>
        <v>24:00</v>
      </c>
      <c r="M940" s="1">
        <f ca="1">SUM(OFFSET('96点'!M$5,(ROW(M940)-ROW(M$5))*4,,4))</f>
        <v>0</v>
      </c>
      <c r="N940" s="1" t="e">
        <f ca="1" t="shared" si="359"/>
        <v>#DIV/0!</v>
      </c>
      <c r="O940" s="1">
        <f ca="1">SUM(OFFSET('96点'!O$5,(ROW(O940)-ROW(O$5))*4,,4))</f>
        <v>0</v>
      </c>
      <c r="P940" s="1">
        <f ca="1">SUM(OFFSET('96点'!P$5,(ROW(P940)-ROW(P$5))*4,,4))</f>
        <v>0</v>
      </c>
      <c r="Q940" s="1" t="e">
        <f ca="1" t="shared" si="360"/>
        <v>#DIV/0!</v>
      </c>
      <c r="R940" s="1" t="e">
        <f ca="1" t="shared" si="361"/>
        <v>#DIV/0!</v>
      </c>
      <c r="S940" s="1">
        <f ca="1">SUM(OFFSET('96点'!S$5,(ROW(S940)-ROW(S$5))*4,,4))</f>
        <v>0</v>
      </c>
      <c r="T940" s="1">
        <f ca="1">SUM(OFFSET('96点'!T$5,(ROW(T940)-ROW(T$5))*4,,4))</f>
        <v>0</v>
      </c>
      <c r="U940" s="1" t="e">
        <f ca="1" t="shared" si="362"/>
        <v>#DIV/0!</v>
      </c>
      <c r="V940" s="1">
        <f ca="1">SUM(OFFSET('96点'!V$5,(ROW(V940)-ROW(V$5))*4,,4))</f>
        <v>0</v>
      </c>
      <c r="W940" s="1">
        <f ca="1">SUM(OFFSET('96点'!W$5,(ROW(W940)-ROW(W$5))*4,,4))</f>
        <v>0</v>
      </c>
      <c r="X940" s="1" t="e">
        <f ca="1" t="shared" si="363"/>
        <v>#DIV/0!</v>
      </c>
      <c r="Y940" s="1" t="e">
        <f ca="1" t="shared" si="364"/>
        <v>#DIV/0!</v>
      </c>
      <c r="Z940" s="1">
        <f ca="1">SUM(OFFSET('96点'!Z$5,(ROW(Z940)-ROW(Z$5))*4,,4))</f>
        <v>0</v>
      </c>
      <c r="AA940" s="1">
        <f ca="1">SUM(OFFSET('96点'!AA$5,(ROW(AA940)-ROW(AA$5))*4,,4))</f>
        <v>0</v>
      </c>
      <c r="AB940" s="1" t="e">
        <f ca="1" t="shared" si="365"/>
        <v>#DIV/0!</v>
      </c>
      <c r="AC940" s="1">
        <f ca="1">SUM(OFFSET('96点'!AC$5,(ROW(AC940)-ROW(AC$5))*4,,4))</f>
        <v>0</v>
      </c>
      <c r="AD940" s="1">
        <f ca="1">SUM(OFFSET('96点'!AD$5,(ROW(AD940)-ROW(AD$5))*4,,4))</f>
        <v>0</v>
      </c>
      <c r="AE940" s="1" t="e">
        <f ca="1" t="shared" si="366"/>
        <v>#DIV/0!</v>
      </c>
      <c r="AF940" s="1" t="e">
        <f ca="1" t="shared" si="367"/>
        <v>#DIV/0!</v>
      </c>
      <c r="AG940" s="1">
        <f ca="1">SUM(OFFSET('96点'!AG$5,(ROW(AG940)-ROW(AG$5))*4,,4))</f>
        <v>0</v>
      </c>
      <c r="AH940" s="1">
        <f ca="1">SUM(OFFSET('96点'!AH$5,(ROW(AH940)-ROW(AH$5))*4,,4))</f>
        <v>0</v>
      </c>
      <c r="AI940" s="1" t="e">
        <f ca="1" t="shared" si="368"/>
        <v>#DIV/0!</v>
      </c>
      <c r="AJ940" s="1">
        <f ca="1">SUM(OFFSET('96点'!AJ$5,(ROW(AJ940)-ROW(AJ$5))*4,,4))</f>
        <v>0</v>
      </c>
      <c r="AK940" s="1">
        <f ca="1">SUM(OFFSET('96点'!AK$5,(ROW(AK940)-ROW(AK$5))*4,,4))</f>
        <v>0</v>
      </c>
      <c r="AL940" s="1" t="e">
        <f ca="1" t="shared" si="369"/>
        <v>#DIV/0!</v>
      </c>
      <c r="AM940" s="1" t="e">
        <f ca="1" t="shared" si="370"/>
        <v>#DIV/0!</v>
      </c>
      <c r="AN940" s="1">
        <f ca="1">SUM(OFFSET('96点'!AN$5,(ROW(AN940)-ROW(AN$5))*4,,4))</f>
        <v>0</v>
      </c>
      <c r="AO940" s="1">
        <f ca="1">SUM(OFFSET('96点'!AO$5,(ROW(AO940)-ROW(AO$5))*4,,4))</f>
        <v>0</v>
      </c>
      <c r="AP940" s="1" t="e">
        <f ca="1" t="shared" si="371"/>
        <v>#DIV/0!</v>
      </c>
      <c r="AQ940" s="1">
        <f ca="1">SUM(OFFSET('96点'!AQ$5,(ROW(AQ940)-ROW(AQ$5))*4,,4))</f>
        <v>0</v>
      </c>
      <c r="AR940" s="1">
        <f ca="1">SUM(OFFSET('96点'!AR$5,(ROW(AR940)-ROW(AR$5))*4,,4))</f>
        <v>0</v>
      </c>
      <c r="AS940" s="1" t="e">
        <f ca="1" t="shared" si="372"/>
        <v>#DIV/0!</v>
      </c>
      <c r="AT940" s="1" t="e">
        <f ca="1" t="shared" si="373"/>
        <v>#DIV/0!</v>
      </c>
      <c r="AU940" s="1">
        <f ca="1">SUM(OFFSET('96点'!AU$5,(ROW(AU940)-ROW(AU$5))*4,,4))</f>
        <v>0</v>
      </c>
      <c r="AV940" s="1">
        <f ca="1">SUM(OFFSET('96点'!AV$5,(ROW(AV940)-ROW(AV$5))*4,,4))</f>
        <v>0</v>
      </c>
      <c r="AW940" s="1" t="e">
        <f ca="1" t="shared" si="374"/>
        <v>#DIV/0!</v>
      </c>
      <c r="AX940" s="1">
        <f ca="1">SUM(OFFSET('96点'!AX$5,(ROW(AX940)-ROW(AX$5))*4,,4))</f>
        <v>0</v>
      </c>
      <c r="AY940" s="1">
        <f ca="1">SUM(OFFSET('96点'!AY$5,(ROW(AY940)-ROW(AY$5))*4,,4))</f>
        <v>0</v>
      </c>
      <c r="AZ940" s="1" t="e">
        <f ca="1" t="shared" si="375"/>
        <v>#DIV/0!</v>
      </c>
      <c r="BA940" s="1" t="e">
        <f ca="1" t="shared" si="376"/>
        <v>#DIV/0!</v>
      </c>
      <c r="BB940" s="1">
        <f ca="1">SUM(OFFSET('96点'!BB$5,(ROW(BB940)-ROW(BB$5))*4,,4))</f>
        <v>0</v>
      </c>
    </row>
    <row r="941" spans="3:54">
      <c r="C941" s="1">
        <f t="shared" si="352"/>
        <v>937</v>
      </c>
      <c r="D941" s="1">
        <f t="shared" si="353"/>
        <v>3</v>
      </c>
      <c r="E941" s="1">
        <f t="shared" si="356"/>
        <v>45124</v>
      </c>
      <c r="F941" s="1" t="str">
        <f t="shared" si="354"/>
        <v>20230717</v>
      </c>
      <c r="G941">
        <f t="shared" si="357"/>
        <v>2</v>
      </c>
      <c r="J941" s="1" t="str">
        <f>INDEX(辅助表!$F$3:$F$14,G941)</f>
        <v>测试机组#1调度单元</v>
      </c>
      <c r="K941" s="1" t="str">
        <f t="shared" si="355"/>
        <v>2023-07-17</v>
      </c>
      <c r="L941" s="3">
        <f ca="1" t="shared" si="358"/>
        <v>0.0416666666666667</v>
      </c>
      <c r="M941" s="1">
        <f ca="1">SUM(OFFSET('96点'!M$5,(ROW(M941)-ROW(M$5))*4,,4))</f>
        <v>0</v>
      </c>
      <c r="N941" s="1" t="e">
        <f ca="1" t="shared" si="359"/>
        <v>#DIV/0!</v>
      </c>
      <c r="O941" s="1">
        <f ca="1">SUM(OFFSET('96点'!O$5,(ROW(O941)-ROW(O$5))*4,,4))</f>
        <v>0</v>
      </c>
      <c r="P941" s="1">
        <f ca="1">SUM(OFFSET('96点'!P$5,(ROW(P941)-ROW(P$5))*4,,4))</f>
        <v>0</v>
      </c>
      <c r="Q941" s="1" t="e">
        <f ca="1" t="shared" si="360"/>
        <v>#DIV/0!</v>
      </c>
      <c r="R941" s="1" t="e">
        <f ca="1" t="shared" si="361"/>
        <v>#DIV/0!</v>
      </c>
      <c r="S941" s="1">
        <f ca="1">SUM(OFFSET('96点'!S$5,(ROW(S941)-ROW(S$5))*4,,4))</f>
        <v>0</v>
      </c>
      <c r="T941" s="1">
        <f ca="1">SUM(OFFSET('96点'!T$5,(ROW(T941)-ROW(T$5))*4,,4))</f>
        <v>0</v>
      </c>
      <c r="U941" s="1" t="e">
        <f ca="1" t="shared" si="362"/>
        <v>#DIV/0!</v>
      </c>
      <c r="V941" s="1">
        <f ca="1">SUM(OFFSET('96点'!V$5,(ROW(V941)-ROW(V$5))*4,,4))</f>
        <v>0</v>
      </c>
      <c r="W941" s="1">
        <f ca="1">SUM(OFFSET('96点'!W$5,(ROW(W941)-ROW(W$5))*4,,4))</f>
        <v>0</v>
      </c>
      <c r="X941" s="1" t="e">
        <f ca="1" t="shared" si="363"/>
        <v>#DIV/0!</v>
      </c>
      <c r="Y941" s="1" t="e">
        <f ca="1" t="shared" si="364"/>
        <v>#DIV/0!</v>
      </c>
      <c r="Z941" s="1">
        <f ca="1">SUM(OFFSET('96点'!Z$5,(ROW(Z941)-ROW(Z$5))*4,,4))</f>
        <v>0</v>
      </c>
      <c r="AA941" s="1">
        <f ca="1">SUM(OFFSET('96点'!AA$5,(ROW(AA941)-ROW(AA$5))*4,,4))</f>
        <v>0</v>
      </c>
      <c r="AB941" s="1" t="e">
        <f ca="1" t="shared" si="365"/>
        <v>#DIV/0!</v>
      </c>
      <c r="AC941" s="1">
        <f ca="1">SUM(OFFSET('96点'!AC$5,(ROW(AC941)-ROW(AC$5))*4,,4))</f>
        <v>0</v>
      </c>
      <c r="AD941" s="1">
        <f ca="1">SUM(OFFSET('96点'!AD$5,(ROW(AD941)-ROW(AD$5))*4,,4))</f>
        <v>0</v>
      </c>
      <c r="AE941" s="1" t="e">
        <f ca="1" t="shared" si="366"/>
        <v>#DIV/0!</v>
      </c>
      <c r="AF941" s="1" t="e">
        <f ca="1" t="shared" si="367"/>
        <v>#DIV/0!</v>
      </c>
      <c r="AG941" s="1">
        <f ca="1">SUM(OFFSET('96点'!AG$5,(ROW(AG941)-ROW(AG$5))*4,,4))</f>
        <v>0</v>
      </c>
      <c r="AH941" s="1">
        <f ca="1">SUM(OFFSET('96点'!AH$5,(ROW(AH941)-ROW(AH$5))*4,,4))</f>
        <v>0</v>
      </c>
      <c r="AI941" s="1" t="e">
        <f ca="1" t="shared" si="368"/>
        <v>#DIV/0!</v>
      </c>
      <c r="AJ941" s="1">
        <f ca="1">SUM(OFFSET('96点'!AJ$5,(ROW(AJ941)-ROW(AJ$5))*4,,4))</f>
        <v>0</v>
      </c>
      <c r="AK941" s="1">
        <f ca="1">SUM(OFFSET('96点'!AK$5,(ROW(AK941)-ROW(AK$5))*4,,4))</f>
        <v>0</v>
      </c>
      <c r="AL941" s="1" t="e">
        <f ca="1" t="shared" si="369"/>
        <v>#DIV/0!</v>
      </c>
      <c r="AM941" s="1" t="e">
        <f ca="1" t="shared" si="370"/>
        <v>#DIV/0!</v>
      </c>
      <c r="AN941" s="1">
        <f ca="1">SUM(OFFSET('96点'!AN$5,(ROW(AN941)-ROW(AN$5))*4,,4))</f>
        <v>0</v>
      </c>
      <c r="AO941" s="1">
        <f ca="1">SUM(OFFSET('96点'!AO$5,(ROW(AO941)-ROW(AO$5))*4,,4))</f>
        <v>0</v>
      </c>
      <c r="AP941" s="1" t="e">
        <f ca="1" t="shared" si="371"/>
        <v>#DIV/0!</v>
      </c>
      <c r="AQ941" s="1">
        <f ca="1">SUM(OFFSET('96点'!AQ$5,(ROW(AQ941)-ROW(AQ$5))*4,,4))</f>
        <v>0</v>
      </c>
      <c r="AR941" s="1">
        <f ca="1">SUM(OFFSET('96点'!AR$5,(ROW(AR941)-ROW(AR$5))*4,,4))</f>
        <v>0</v>
      </c>
      <c r="AS941" s="1" t="e">
        <f ca="1" t="shared" si="372"/>
        <v>#DIV/0!</v>
      </c>
      <c r="AT941" s="1" t="e">
        <f ca="1" t="shared" si="373"/>
        <v>#DIV/0!</v>
      </c>
      <c r="AU941" s="1">
        <f ca="1">SUM(OFFSET('96点'!AU$5,(ROW(AU941)-ROW(AU$5))*4,,4))</f>
        <v>0</v>
      </c>
      <c r="AV941" s="1">
        <f ca="1">SUM(OFFSET('96点'!AV$5,(ROW(AV941)-ROW(AV$5))*4,,4))</f>
        <v>0</v>
      </c>
      <c r="AW941" s="1" t="e">
        <f ca="1" t="shared" si="374"/>
        <v>#DIV/0!</v>
      </c>
      <c r="AX941" s="1">
        <f ca="1">SUM(OFFSET('96点'!AX$5,(ROW(AX941)-ROW(AX$5))*4,,4))</f>
        <v>0</v>
      </c>
      <c r="AY941" s="1">
        <f ca="1">SUM(OFFSET('96点'!AY$5,(ROW(AY941)-ROW(AY$5))*4,,4))</f>
        <v>0</v>
      </c>
      <c r="AZ941" s="1" t="e">
        <f ca="1" t="shared" si="375"/>
        <v>#DIV/0!</v>
      </c>
      <c r="BA941" s="1" t="e">
        <f ca="1" t="shared" si="376"/>
        <v>#DIV/0!</v>
      </c>
      <c r="BB941" s="1">
        <f ca="1">SUM(OFFSET('96点'!BB$5,(ROW(BB941)-ROW(BB$5))*4,,4))</f>
        <v>0</v>
      </c>
    </row>
    <row r="942" spans="3:54">
      <c r="C942" s="1">
        <f t="shared" si="352"/>
        <v>938</v>
      </c>
      <c r="D942" s="1">
        <f t="shared" si="353"/>
        <v>4</v>
      </c>
      <c r="E942" s="1">
        <f t="shared" si="356"/>
        <v>45124</v>
      </c>
      <c r="F942" s="1" t="str">
        <f t="shared" si="354"/>
        <v>20230717</v>
      </c>
      <c r="G942">
        <f t="shared" si="357"/>
        <v>2</v>
      </c>
      <c r="J942" s="1" t="str">
        <f>INDEX(辅助表!$F$3:$F$14,G942)</f>
        <v>测试机组#1调度单元</v>
      </c>
      <c r="K942" s="1" t="str">
        <f t="shared" si="355"/>
        <v>2023-07-17</v>
      </c>
      <c r="L942" s="3">
        <f ca="1" t="shared" si="358"/>
        <v>0.0833333333333333</v>
      </c>
      <c r="M942" s="1">
        <f ca="1">SUM(OFFSET('96点'!M$5,(ROW(M942)-ROW(M$5))*4,,4))</f>
        <v>0</v>
      </c>
      <c r="N942" s="1" t="e">
        <f ca="1" t="shared" si="359"/>
        <v>#DIV/0!</v>
      </c>
      <c r="O942" s="1">
        <f ca="1">SUM(OFFSET('96点'!O$5,(ROW(O942)-ROW(O$5))*4,,4))</f>
        <v>0</v>
      </c>
      <c r="P942" s="1">
        <f ca="1">SUM(OFFSET('96点'!P$5,(ROW(P942)-ROW(P$5))*4,,4))</f>
        <v>0</v>
      </c>
      <c r="Q942" s="1" t="e">
        <f ca="1" t="shared" si="360"/>
        <v>#DIV/0!</v>
      </c>
      <c r="R942" s="1" t="e">
        <f ca="1" t="shared" si="361"/>
        <v>#DIV/0!</v>
      </c>
      <c r="S942" s="1">
        <f ca="1">SUM(OFFSET('96点'!S$5,(ROW(S942)-ROW(S$5))*4,,4))</f>
        <v>0</v>
      </c>
      <c r="T942" s="1">
        <f ca="1">SUM(OFFSET('96点'!T$5,(ROW(T942)-ROW(T$5))*4,,4))</f>
        <v>0</v>
      </c>
      <c r="U942" s="1" t="e">
        <f ca="1" t="shared" si="362"/>
        <v>#DIV/0!</v>
      </c>
      <c r="V942" s="1">
        <f ca="1">SUM(OFFSET('96点'!V$5,(ROW(V942)-ROW(V$5))*4,,4))</f>
        <v>0</v>
      </c>
      <c r="W942" s="1">
        <f ca="1">SUM(OFFSET('96点'!W$5,(ROW(W942)-ROW(W$5))*4,,4))</f>
        <v>0</v>
      </c>
      <c r="X942" s="1" t="e">
        <f ca="1" t="shared" si="363"/>
        <v>#DIV/0!</v>
      </c>
      <c r="Y942" s="1" t="e">
        <f ca="1" t="shared" si="364"/>
        <v>#DIV/0!</v>
      </c>
      <c r="Z942" s="1">
        <f ca="1">SUM(OFFSET('96点'!Z$5,(ROW(Z942)-ROW(Z$5))*4,,4))</f>
        <v>0</v>
      </c>
      <c r="AA942" s="1">
        <f ca="1">SUM(OFFSET('96点'!AA$5,(ROW(AA942)-ROW(AA$5))*4,,4))</f>
        <v>0</v>
      </c>
      <c r="AB942" s="1" t="e">
        <f ca="1" t="shared" si="365"/>
        <v>#DIV/0!</v>
      </c>
      <c r="AC942" s="1">
        <f ca="1">SUM(OFFSET('96点'!AC$5,(ROW(AC942)-ROW(AC$5))*4,,4))</f>
        <v>0</v>
      </c>
      <c r="AD942" s="1">
        <f ca="1">SUM(OFFSET('96点'!AD$5,(ROW(AD942)-ROW(AD$5))*4,,4))</f>
        <v>0</v>
      </c>
      <c r="AE942" s="1" t="e">
        <f ca="1" t="shared" si="366"/>
        <v>#DIV/0!</v>
      </c>
      <c r="AF942" s="1" t="e">
        <f ca="1" t="shared" si="367"/>
        <v>#DIV/0!</v>
      </c>
      <c r="AG942" s="1">
        <f ca="1">SUM(OFFSET('96点'!AG$5,(ROW(AG942)-ROW(AG$5))*4,,4))</f>
        <v>0</v>
      </c>
      <c r="AH942" s="1">
        <f ca="1">SUM(OFFSET('96点'!AH$5,(ROW(AH942)-ROW(AH$5))*4,,4))</f>
        <v>0</v>
      </c>
      <c r="AI942" s="1" t="e">
        <f ca="1" t="shared" si="368"/>
        <v>#DIV/0!</v>
      </c>
      <c r="AJ942" s="1">
        <f ca="1">SUM(OFFSET('96点'!AJ$5,(ROW(AJ942)-ROW(AJ$5))*4,,4))</f>
        <v>0</v>
      </c>
      <c r="AK942" s="1">
        <f ca="1">SUM(OFFSET('96点'!AK$5,(ROW(AK942)-ROW(AK$5))*4,,4))</f>
        <v>0</v>
      </c>
      <c r="AL942" s="1" t="e">
        <f ca="1" t="shared" si="369"/>
        <v>#DIV/0!</v>
      </c>
      <c r="AM942" s="1" t="e">
        <f ca="1" t="shared" si="370"/>
        <v>#DIV/0!</v>
      </c>
      <c r="AN942" s="1">
        <f ca="1">SUM(OFFSET('96点'!AN$5,(ROW(AN942)-ROW(AN$5))*4,,4))</f>
        <v>0</v>
      </c>
      <c r="AO942" s="1">
        <f ca="1">SUM(OFFSET('96点'!AO$5,(ROW(AO942)-ROW(AO$5))*4,,4))</f>
        <v>0</v>
      </c>
      <c r="AP942" s="1" t="e">
        <f ca="1" t="shared" si="371"/>
        <v>#DIV/0!</v>
      </c>
      <c r="AQ942" s="1">
        <f ca="1">SUM(OFFSET('96点'!AQ$5,(ROW(AQ942)-ROW(AQ$5))*4,,4))</f>
        <v>0</v>
      </c>
      <c r="AR942" s="1">
        <f ca="1">SUM(OFFSET('96点'!AR$5,(ROW(AR942)-ROW(AR$5))*4,,4))</f>
        <v>0</v>
      </c>
      <c r="AS942" s="1" t="e">
        <f ca="1" t="shared" si="372"/>
        <v>#DIV/0!</v>
      </c>
      <c r="AT942" s="1" t="e">
        <f ca="1" t="shared" si="373"/>
        <v>#DIV/0!</v>
      </c>
      <c r="AU942" s="1">
        <f ca="1">SUM(OFFSET('96点'!AU$5,(ROW(AU942)-ROW(AU$5))*4,,4))</f>
        <v>0</v>
      </c>
      <c r="AV942" s="1">
        <f ca="1">SUM(OFFSET('96点'!AV$5,(ROW(AV942)-ROW(AV$5))*4,,4))</f>
        <v>0</v>
      </c>
      <c r="AW942" s="1" t="e">
        <f ca="1" t="shared" si="374"/>
        <v>#DIV/0!</v>
      </c>
      <c r="AX942" s="1">
        <f ca="1">SUM(OFFSET('96点'!AX$5,(ROW(AX942)-ROW(AX$5))*4,,4))</f>
        <v>0</v>
      </c>
      <c r="AY942" s="1">
        <f ca="1">SUM(OFFSET('96点'!AY$5,(ROW(AY942)-ROW(AY$5))*4,,4))</f>
        <v>0</v>
      </c>
      <c r="AZ942" s="1" t="e">
        <f ca="1" t="shared" si="375"/>
        <v>#DIV/0!</v>
      </c>
      <c r="BA942" s="1" t="e">
        <f ca="1" t="shared" si="376"/>
        <v>#DIV/0!</v>
      </c>
      <c r="BB942" s="1">
        <f ca="1">SUM(OFFSET('96点'!BB$5,(ROW(BB942)-ROW(BB$5))*4,,4))</f>
        <v>0</v>
      </c>
    </row>
    <row r="943" spans="3:54">
      <c r="C943" s="1">
        <f t="shared" si="352"/>
        <v>939</v>
      </c>
      <c r="D943" s="1">
        <f t="shared" si="353"/>
        <v>5</v>
      </c>
      <c r="E943" s="1">
        <f t="shared" si="356"/>
        <v>45124</v>
      </c>
      <c r="F943" s="1" t="str">
        <f t="shared" si="354"/>
        <v>20230717</v>
      </c>
      <c r="G943">
        <f t="shared" si="357"/>
        <v>2</v>
      </c>
      <c r="J943" s="1" t="str">
        <f>INDEX(辅助表!$F$3:$F$14,G943)</f>
        <v>测试机组#1调度单元</v>
      </c>
      <c r="K943" s="1" t="str">
        <f t="shared" si="355"/>
        <v>2023-07-17</v>
      </c>
      <c r="L943" s="3">
        <f ca="1" t="shared" si="358"/>
        <v>0.125</v>
      </c>
      <c r="M943" s="1">
        <f ca="1">SUM(OFFSET('96点'!M$5,(ROW(M943)-ROW(M$5))*4,,4))</f>
        <v>0</v>
      </c>
      <c r="N943" s="1" t="e">
        <f ca="1" t="shared" si="359"/>
        <v>#DIV/0!</v>
      </c>
      <c r="O943" s="1">
        <f ca="1">SUM(OFFSET('96点'!O$5,(ROW(O943)-ROW(O$5))*4,,4))</f>
        <v>0</v>
      </c>
      <c r="P943" s="1">
        <f ca="1">SUM(OFFSET('96点'!P$5,(ROW(P943)-ROW(P$5))*4,,4))</f>
        <v>0</v>
      </c>
      <c r="Q943" s="1" t="e">
        <f ca="1" t="shared" si="360"/>
        <v>#DIV/0!</v>
      </c>
      <c r="R943" s="1" t="e">
        <f ca="1" t="shared" si="361"/>
        <v>#DIV/0!</v>
      </c>
      <c r="S943" s="1">
        <f ca="1">SUM(OFFSET('96点'!S$5,(ROW(S943)-ROW(S$5))*4,,4))</f>
        <v>0</v>
      </c>
      <c r="T943" s="1">
        <f ca="1">SUM(OFFSET('96点'!T$5,(ROW(T943)-ROW(T$5))*4,,4))</f>
        <v>0</v>
      </c>
      <c r="U943" s="1" t="e">
        <f ca="1" t="shared" si="362"/>
        <v>#DIV/0!</v>
      </c>
      <c r="V943" s="1">
        <f ca="1">SUM(OFFSET('96点'!V$5,(ROW(V943)-ROW(V$5))*4,,4))</f>
        <v>0</v>
      </c>
      <c r="W943" s="1">
        <f ca="1">SUM(OFFSET('96点'!W$5,(ROW(W943)-ROW(W$5))*4,,4))</f>
        <v>0</v>
      </c>
      <c r="X943" s="1" t="e">
        <f ca="1" t="shared" si="363"/>
        <v>#DIV/0!</v>
      </c>
      <c r="Y943" s="1" t="e">
        <f ca="1" t="shared" si="364"/>
        <v>#DIV/0!</v>
      </c>
      <c r="Z943" s="1">
        <f ca="1">SUM(OFFSET('96点'!Z$5,(ROW(Z943)-ROW(Z$5))*4,,4))</f>
        <v>0</v>
      </c>
      <c r="AA943" s="1">
        <f ca="1">SUM(OFFSET('96点'!AA$5,(ROW(AA943)-ROW(AA$5))*4,,4))</f>
        <v>0</v>
      </c>
      <c r="AB943" s="1" t="e">
        <f ca="1" t="shared" si="365"/>
        <v>#DIV/0!</v>
      </c>
      <c r="AC943" s="1">
        <f ca="1">SUM(OFFSET('96点'!AC$5,(ROW(AC943)-ROW(AC$5))*4,,4))</f>
        <v>0</v>
      </c>
      <c r="AD943" s="1">
        <f ca="1">SUM(OFFSET('96点'!AD$5,(ROW(AD943)-ROW(AD$5))*4,,4))</f>
        <v>0</v>
      </c>
      <c r="AE943" s="1" t="e">
        <f ca="1" t="shared" si="366"/>
        <v>#DIV/0!</v>
      </c>
      <c r="AF943" s="1" t="e">
        <f ca="1" t="shared" si="367"/>
        <v>#DIV/0!</v>
      </c>
      <c r="AG943" s="1">
        <f ca="1">SUM(OFFSET('96点'!AG$5,(ROW(AG943)-ROW(AG$5))*4,,4))</f>
        <v>0</v>
      </c>
      <c r="AH943" s="1">
        <f ca="1">SUM(OFFSET('96点'!AH$5,(ROW(AH943)-ROW(AH$5))*4,,4))</f>
        <v>0</v>
      </c>
      <c r="AI943" s="1" t="e">
        <f ca="1" t="shared" si="368"/>
        <v>#DIV/0!</v>
      </c>
      <c r="AJ943" s="1">
        <f ca="1">SUM(OFFSET('96点'!AJ$5,(ROW(AJ943)-ROW(AJ$5))*4,,4))</f>
        <v>0</v>
      </c>
      <c r="AK943" s="1">
        <f ca="1">SUM(OFFSET('96点'!AK$5,(ROW(AK943)-ROW(AK$5))*4,,4))</f>
        <v>0</v>
      </c>
      <c r="AL943" s="1" t="e">
        <f ca="1" t="shared" si="369"/>
        <v>#DIV/0!</v>
      </c>
      <c r="AM943" s="1" t="e">
        <f ca="1" t="shared" si="370"/>
        <v>#DIV/0!</v>
      </c>
      <c r="AN943" s="1">
        <f ca="1">SUM(OFFSET('96点'!AN$5,(ROW(AN943)-ROW(AN$5))*4,,4))</f>
        <v>0</v>
      </c>
      <c r="AO943" s="1">
        <f ca="1">SUM(OFFSET('96点'!AO$5,(ROW(AO943)-ROW(AO$5))*4,,4))</f>
        <v>0</v>
      </c>
      <c r="AP943" s="1" t="e">
        <f ca="1" t="shared" si="371"/>
        <v>#DIV/0!</v>
      </c>
      <c r="AQ943" s="1">
        <f ca="1">SUM(OFFSET('96点'!AQ$5,(ROW(AQ943)-ROW(AQ$5))*4,,4))</f>
        <v>0</v>
      </c>
      <c r="AR943" s="1">
        <f ca="1">SUM(OFFSET('96点'!AR$5,(ROW(AR943)-ROW(AR$5))*4,,4))</f>
        <v>0</v>
      </c>
      <c r="AS943" s="1" t="e">
        <f ca="1" t="shared" si="372"/>
        <v>#DIV/0!</v>
      </c>
      <c r="AT943" s="1" t="e">
        <f ca="1" t="shared" si="373"/>
        <v>#DIV/0!</v>
      </c>
      <c r="AU943" s="1">
        <f ca="1">SUM(OFFSET('96点'!AU$5,(ROW(AU943)-ROW(AU$5))*4,,4))</f>
        <v>0</v>
      </c>
      <c r="AV943" s="1">
        <f ca="1">SUM(OFFSET('96点'!AV$5,(ROW(AV943)-ROW(AV$5))*4,,4))</f>
        <v>0</v>
      </c>
      <c r="AW943" s="1" t="e">
        <f ca="1" t="shared" si="374"/>
        <v>#DIV/0!</v>
      </c>
      <c r="AX943" s="1">
        <f ca="1">SUM(OFFSET('96点'!AX$5,(ROW(AX943)-ROW(AX$5))*4,,4))</f>
        <v>0</v>
      </c>
      <c r="AY943" s="1">
        <f ca="1">SUM(OFFSET('96点'!AY$5,(ROW(AY943)-ROW(AY$5))*4,,4))</f>
        <v>0</v>
      </c>
      <c r="AZ943" s="1" t="e">
        <f ca="1" t="shared" si="375"/>
        <v>#DIV/0!</v>
      </c>
      <c r="BA943" s="1" t="e">
        <f ca="1" t="shared" si="376"/>
        <v>#DIV/0!</v>
      </c>
      <c r="BB943" s="1">
        <f ca="1">SUM(OFFSET('96点'!BB$5,(ROW(BB943)-ROW(BB$5))*4,,4))</f>
        <v>0</v>
      </c>
    </row>
    <row r="944" spans="3:54">
      <c r="C944" s="1">
        <f t="shared" si="352"/>
        <v>940</v>
      </c>
      <c r="D944" s="1">
        <f t="shared" si="353"/>
        <v>6</v>
      </c>
      <c r="E944" s="1">
        <f t="shared" si="356"/>
        <v>45124</v>
      </c>
      <c r="F944" s="1" t="str">
        <f t="shared" si="354"/>
        <v>20230717</v>
      </c>
      <c r="G944">
        <f t="shared" si="357"/>
        <v>2</v>
      </c>
      <c r="J944" s="1" t="str">
        <f>INDEX(辅助表!$F$3:$F$14,G944)</f>
        <v>测试机组#1调度单元</v>
      </c>
      <c r="K944" s="1" t="str">
        <f t="shared" si="355"/>
        <v>2023-07-17</v>
      </c>
      <c r="L944" s="3">
        <f ca="1" t="shared" si="358"/>
        <v>0.166666666666667</v>
      </c>
      <c r="M944" s="1">
        <f ca="1">SUM(OFFSET('96点'!M$5,(ROW(M944)-ROW(M$5))*4,,4))</f>
        <v>0</v>
      </c>
      <c r="N944" s="1" t="e">
        <f ca="1" t="shared" si="359"/>
        <v>#DIV/0!</v>
      </c>
      <c r="O944" s="1">
        <f ca="1">SUM(OFFSET('96点'!O$5,(ROW(O944)-ROW(O$5))*4,,4))</f>
        <v>0</v>
      </c>
      <c r="P944" s="1">
        <f ca="1">SUM(OFFSET('96点'!P$5,(ROW(P944)-ROW(P$5))*4,,4))</f>
        <v>0</v>
      </c>
      <c r="Q944" s="1" t="e">
        <f ca="1" t="shared" si="360"/>
        <v>#DIV/0!</v>
      </c>
      <c r="R944" s="1" t="e">
        <f ca="1" t="shared" si="361"/>
        <v>#DIV/0!</v>
      </c>
      <c r="S944" s="1">
        <f ca="1">SUM(OFFSET('96点'!S$5,(ROW(S944)-ROW(S$5))*4,,4))</f>
        <v>0</v>
      </c>
      <c r="T944" s="1">
        <f ca="1">SUM(OFFSET('96点'!T$5,(ROW(T944)-ROW(T$5))*4,,4))</f>
        <v>0</v>
      </c>
      <c r="U944" s="1" t="e">
        <f ca="1" t="shared" si="362"/>
        <v>#DIV/0!</v>
      </c>
      <c r="V944" s="1">
        <f ca="1">SUM(OFFSET('96点'!V$5,(ROW(V944)-ROW(V$5))*4,,4))</f>
        <v>0</v>
      </c>
      <c r="W944" s="1">
        <f ca="1">SUM(OFFSET('96点'!W$5,(ROW(W944)-ROW(W$5))*4,,4))</f>
        <v>0</v>
      </c>
      <c r="X944" s="1" t="e">
        <f ca="1" t="shared" si="363"/>
        <v>#DIV/0!</v>
      </c>
      <c r="Y944" s="1" t="e">
        <f ca="1" t="shared" si="364"/>
        <v>#DIV/0!</v>
      </c>
      <c r="Z944" s="1">
        <f ca="1">SUM(OFFSET('96点'!Z$5,(ROW(Z944)-ROW(Z$5))*4,,4))</f>
        <v>0</v>
      </c>
      <c r="AA944" s="1">
        <f ca="1">SUM(OFFSET('96点'!AA$5,(ROW(AA944)-ROW(AA$5))*4,,4))</f>
        <v>0</v>
      </c>
      <c r="AB944" s="1" t="e">
        <f ca="1" t="shared" si="365"/>
        <v>#DIV/0!</v>
      </c>
      <c r="AC944" s="1">
        <f ca="1">SUM(OFFSET('96点'!AC$5,(ROW(AC944)-ROW(AC$5))*4,,4))</f>
        <v>0</v>
      </c>
      <c r="AD944" s="1">
        <f ca="1">SUM(OFFSET('96点'!AD$5,(ROW(AD944)-ROW(AD$5))*4,,4))</f>
        <v>0</v>
      </c>
      <c r="AE944" s="1" t="e">
        <f ca="1" t="shared" si="366"/>
        <v>#DIV/0!</v>
      </c>
      <c r="AF944" s="1" t="e">
        <f ca="1" t="shared" si="367"/>
        <v>#DIV/0!</v>
      </c>
      <c r="AG944" s="1">
        <f ca="1">SUM(OFFSET('96点'!AG$5,(ROW(AG944)-ROW(AG$5))*4,,4))</f>
        <v>0</v>
      </c>
      <c r="AH944" s="1">
        <f ca="1">SUM(OFFSET('96点'!AH$5,(ROW(AH944)-ROW(AH$5))*4,,4))</f>
        <v>0</v>
      </c>
      <c r="AI944" s="1" t="e">
        <f ca="1" t="shared" si="368"/>
        <v>#DIV/0!</v>
      </c>
      <c r="AJ944" s="1">
        <f ca="1">SUM(OFFSET('96点'!AJ$5,(ROW(AJ944)-ROW(AJ$5))*4,,4))</f>
        <v>0</v>
      </c>
      <c r="AK944" s="1">
        <f ca="1">SUM(OFFSET('96点'!AK$5,(ROW(AK944)-ROW(AK$5))*4,,4))</f>
        <v>0</v>
      </c>
      <c r="AL944" s="1" t="e">
        <f ca="1" t="shared" si="369"/>
        <v>#DIV/0!</v>
      </c>
      <c r="AM944" s="1" t="e">
        <f ca="1" t="shared" si="370"/>
        <v>#DIV/0!</v>
      </c>
      <c r="AN944" s="1">
        <f ca="1">SUM(OFFSET('96点'!AN$5,(ROW(AN944)-ROW(AN$5))*4,,4))</f>
        <v>0</v>
      </c>
      <c r="AO944" s="1">
        <f ca="1">SUM(OFFSET('96点'!AO$5,(ROW(AO944)-ROW(AO$5))*4,,4))</f>
        <v>0</v>
      </c>
      <c r="AP944" s="1" t="e">
        <f ca="1" t="shared" si="371"/>
        <v>#DIV/0!</v>
      </c>
      <c r="AQ944" s="1">
        <f ca="1">SUM(OFFSET('96点'!AQ$5,(ROW(AQ944)-ROW(AQ$5))*4,,4))</f>
        <v>0</v>
      </c>
      <c r="AR944" s="1">
        <f ca="1">SUM(OFFSET('96点'!AR$5,(ROW(AR944)-ROW(AR$5))*4,,4))</f>
        <v>0</v>
      </c>
      <c r="AS944" s="1" t="e">
        <f ca="1" t="shared" si="372"/>
        <v>#DIV/0!</v>
      </c>
      <c r="AT944" s="1" t="e">
        <f ca="1" t="shared" si="373"/>
        <v>#DIV/0!</v>
      </c>
      <c r="AU944" s="1">
        <f ca="1">SUM(OFFSET('96点'!AU$5,(ROW(AU944)-ROW(AU$5))*4,,4))</f>
        <v>0</v>
      </c>
      <c r="AV944" s="1">
        <f ca="1">SUM(OFFSET('96点'!AV$5,(ROW(AV944)-ROW(AV$5))*4,,4))</f>
        <v>0</v>
      </c>
      <c r="AW944" s="1" t="e">
        <f ca="1" t="shared" si="374"/>
        <v>#DIV/0!</v>
      </c>
      <c r="AX944" s="1">
        <f ca="1">SUM(OFFSET('96点'!AX$5,(ROW(AX944)-ROW(AX$5))*4,,4))</f>
        <v>0</v>
      </c>
      <c r="AY944" s="1">
        <f ca="1">SUM(OFFSET('96点'!AY$5,(ROW(AY944)-ROW(AY$5))*4,,4))</f>
        <v>0</v>
      </c>
      <c r="AZ944" s="1" t="e">
        <f ca="1" t="shared" si="375"/>
        <v>#DIV/0!</v>
      </c>
      <c r="BA944" s="1" t="e">
        <f ca="1" t="shared" si="376"/>
        <v>#DIV/0!</v>
      </c>
      <c r="BB944" s="1">
        <f ca="1">SUM(OFFSET('96点'!BB$5,(ROW(BB944)-ROW(BB$5))*4,,4))</f>
        <v>0</v>
      </c>
    </row>
    <row r="945" spans="3:54">
      <c r="C945" s="1">
        <f t="shared" si="352"/>
        <v>941</v>
      </c>
      <c r="D945" s="1">
        <f t="shared" si="353"/>
        <v>7</v>
      </c>
      <c r="E945" s="1">
        <f t="shared" si="356"/>
        <v>45124</v>
      </c>
      <c r="F945" s="1" t="str">
        <f t="shared" si="354"/>
        <v>20230717</v>
      </c>
      <c r="G945">
        <f t="shared" si="357"/>
        <v>2</v>
      </c>
      <c r="J945" s="1" t="str">
        <f>INDEX(辅助表!$F$3:$F$14,G945)</f>
        <v>测试机组#1调度单元</v>
      </c>
      <c r="K945" s="1" t="str">
        <f t="shared" si="355"/>
        <v>2023-07-17</v>
      </c>
      <c r="L945" s="3">
        <f ca="1" t="shared" si="358"/>
        <v>0.208333333333333</v>
      </c>
      <c r="M945" s="1">
        <f ca="1">SUM(OFFSET('96点'!M$5,(ROW(M945)-ROW(M$5))*4,,4))</f>
        <v>0</v>
      </c>
      <c r="N945" s="1" t="e">
        <f ca="1" t="shared" si="359"/>
        <v>#DIV/0!</v>
      </c>
      <c r="O945" s="1">
        <f ca="1">SUM(OFFSET('96点'!O$5,(ROW(O945)-ROW(O$5))*4,,4))</f>
        <v>0</v>
      </c>
      <c r="P945" s="1">
        <f ca="1">SUM(OFFSET('96点'!P$5,(ROW(P945)-ROW(P$5))*4,,4))</f>
        <v>0</v>
      </c>
      <c r="Q945" s="1" t="e">
        <f ca="1" t="shared" si="360"/>
        <v>#DIV/0!</v>
      </c>
      <c r="R945" s="1" t="e">
        <f ca="1" t="shared" si="361"/>
        <v>#DIV/0!</v>
      </c>
      <c r="S945" s="1">
        <f ca="1">SUM(OFFSET('96点'!S$5,(ROW(S945)-ROW(S$5))*4,,4))</f>
        <v>0</v>
      </c>
      <c r="T945" s="1">
        <f ca="1">SUM(OFFSET('96点'!T$5,(ROW(T945)-ROW(T$5))*4,,4))</f>
        <v>0</v>
      </c>
      <c r="U945" s="1" t="e">
        <f ca="1" t="shared" si="362"/>
        <v>#DIV/0!</v>
      </c>
      <c r="V945" s="1">
        <f ca="1">SUM(OFFSET('96点'!V$5,(ROW(V945)-ROW(V$5))*4,,4))</f>
        <v>0</v>
      </c>
      <c r="W945" s="1">
        <f ca="1">SUM(OFFSET('96点'!W$5,(ROW(W945)-ROW(W$5))*4,,4))</f>
        <v>0</v>
      </c>
      <c r="X945" s="1" t="e">
        <f ca="1" t="shared" si="363"/>
        <v>#DIV/0!</v>
      </c>
      <c r="Y945" s="1" t="e">
        <f ca="1" t="shared" si="364"/>
        <v>#DIV/0!</v>
      </c>
      <c r="Z945" s="1">
        <f ca="1">SUM(OFFSET('96点'!Z$5,(ROW(Z945)-ROW(Z$5))*4,,4))</f>
        <v>0</v>
      </c>
      <c r="AA945" s="1">
        <f ca="1">SUM(OFFSET('96点'!AA$5,(ROW(AA945)-ROW(AA$5))*4,,4))</f>
        <v>0</v>
      </c>
      <c r="AB945" s="1" t="e">
        <f ca="1" t="shared" si="365"/>
        <v>#DIV/0!</v>
      </c>
      <c r="AC945" s="1">
        <f ca="1">SUM(OFFSET('96点'!AC$5,(ROW(AC945)-ROW(AC$5))*4,,4))</f>
        <v>0</v>
      </c>
      <c r="AD945" s="1">
        <f ca="1">SUM(OFFSET('96点'!AD$5,(ROW(AD945)-ROW(AD$5))*4,,4))</f>
        <v>0</v>
      </c>
      <c r="AE945" s="1" t="e">
        <f ca="1" t="shared" si="366"/>
        <v>#DIV/0!</v>
      </c>
      <c r="AF945" s="1" t="e">
        <f ca="1" t="shared" si="367"/>
        <v>#DIV/0!</v>
      </c>
      <c r="AG945" s="1">
        <f ca="1">SUM(OFFSET('96点'!AG$5,(ROW(AG945)-ROW(AG$5))*4,,4))</f>
        <v>0</v>
      </c>
      <c r="AH945" s="1">
        <f ca="1">SUM(OFFSET('96点'!AH$5,(ROW(AH945)-ROW(AH$5))*4,,4))</f>
        <v>0</v>
      </c>
      <c r="AI945" s="1" t="e">
        <f ca="1" t="shared" si="368"/>
        <v>#DIV/0!</v>
      </c>
      <c r="AJ945" s="1">
        <f ca="1">SUM(OFFSET('96点'!AJ$5,(ROW(AJ945)-ROW(AJ$5))*4,,4))</f>
        <v>0</v>
      </c>
      <c r="AK945" s="1">
        <f ca="1">SUM(OFFSET('96点'!AK$5,(ROW(AK945)-ROW(AK$5))*4,,4))</f>
        <v>0</v>
      </c>
      <c r="AL945" s="1" t="e">
        <f ca="1" t="shared" si="369"/>
        <v>#DIV/0!</v>
      </c>
      <c r="AM945" s="1" t="e">
        <f ca="1" t="shared" si="370"/>
        <v>#DIV/0!</v>
      </c>
      <c r="AN945" s="1">
        <f ca="1">SUM(OFFSET('96点'!AN$5,(ROW(AN945)-ROW(AN$5))*4,,4))</f>
        <v>0</v>
      </c>
      <c r="AO945" s="1">
        <f ca="1">SUM(OFFSET('96点'!AO$5,(ROW(AO945)-ROW(AO$5))*4,,4))</f>
        <v>0</v>
      </c>
      <c r="AP945" s="1" t="e">
        <f ca="1" t="shared" si="371"/>
        <v>#DIV/0!</v>
      </c>
      <c r="AQ945" s="1">
        <f ca="1">SUM(OFFSET('96点'!AQ$5,(ROW(AQ945)-ROW(AQ$5))*4,,4))</f>
        <v>0</v>
      </c>
      <c r="AR945" s="1">
        <f ca="1">SUM(OFFSET('96点'!AR$5,(ROW(AR945)-ROW(AR$5))*4,,4))</f>
        <v>0</v>
      </c>
      <c r="AS945" s="1" t="e">
        <f ca="1" t="shared" si="372"/>
        <v>#DIV/0!</v>
      </c>
      <c r="AT945" s="1" t="e">
        <f ca="1" t="shared" si="373"/>
        <v>#DIV/0!</v>
      </c>
      <c r="AU945" s="1">
        <f ca="1">SUM(OFFSET('96点'!AU$5,(ROW(AU945)-ROW(AU$5))*4,,4))</f>
        <v>0</v>
      </c>
      <c r="AV945" s="1">
        <f ca="1">SUM(OFFSET('96点'!AV$5,(ROW(AV945)-ROW(AV$5))*4,,4))</f>
        <v>0</v>
      </c>
      <c r="AW945" s="1" t="e">
        <f ca="1" t="shared" si="374"/>
        <v>#DIV/0!</v>
      </c>
      <c r="AX945" s="1">
        <f ca="1">SUM(OFFSET('96点'!AX$5,(ROW(AX945)-ROW(AX$5))*4,,4))</f>
        <v>0</v>
      </c>
      <c r="AY945" s="1">
        <f ca="1">SUM(OFFSET('96点'!AY$5,(ROW(AY945)-ROW(AY$5))*4,,4))</f>
        <v>0</v>
      </c>
      <c r="AZ945" s="1" t="e">
        <f ca="1" t="shared" si="375"/>
        <v>#DIV/0!</v>
      </c>
      <c r="BA945" s="1" t="e">
        <f ca="1" t="shared" si="376"/>
        <v>#DIV/0!</v>
      </c>
      <c r="BB945" s="1">
        <f ca="1">SUM(OFFSET('96点'!BB$5,(ROW(BB945)-ROW(BB$5))*4,,4))</f>
        <v>0</v>
      </c>
    </row>
    <row r="946" spans="3:54">
      <c r="C946" s="1">
        <f t="shared" si="352"/>
        <v>942</v>
      </c>
      <c r="D946" s="1">
        <f t="shared" si="353"/>
        <v>8</v>
      </c>
      <c r="E946" s="1">
        <f t="shared" si="356"/>
        <v>45124</v>
      </c>
      <c r="F946" s="1" t="str">
        <f t="shared" si="354"/>
        <v>20230717</v>
      </c>
      <c r="G946">
        <f t="shared" si="357"/>
        <v>2</v>
      </c>
      <c r="J946" s="1" t="str">
        <f>INDEX(辅助表!$F$3:$F$14,G946)</f>
        <v>测试机组#1调度单元</v>
      </c>
      <c r="K946" s="1" t="str">
        <f t="shared" si="355"/>
        <v>2023-07-17</v>
      </c>
      <c r="L946" s="3">
        <f ca="1" t="shared" si="358"/>
        <v>0.25</v>
      </c>
      <c r="M946" s="1">
        <f ca="1">SUM(OFFSET('96点'!M$5,(ROW(M946)-ROW(M$5))*4,,4))</f>
        <v>0</v>
      </c>
      <c r="N946" s="1" t="e">
        <f ca="1" t="shared" si="359"/>
        <v>#DIV/0!</v>
      </c>
      <c r="O946" s="1">
        <f ca="1">SUM(OFFSET('96点'!O$5,(ROW(O946)-ROW(O$5))*4,,4))</f>
        <v>0</v>
      </c>
      <c r="P946" s="1">
        <f ca="1">SUM(OFFSET('96点'!P$5,(ROW(P946)-ROW(P$5))*4,,4))</f>
        <v>0</v>
      </c>
      <c r="Q946" s="1" t="e">
        <f ca="1" t="shared" si="360"/>
        <v>#DIV/0!</v>
      </c>
      <c r="R946" s="1" t="e">
        <f ca="1" t="shared" si="361"/>
        <v>#DIV/0!</v>
      </c>
      <c r="S946" s="1">
        <f ca="1">SUM(OFFSET('96点'!S$5,(ROW(S946)-ROW(S$5))*4,,4))</f>
        <v>0</v>
      </c>
      <c r="T946" s="1">
        <f ca="1">SUM(OFFSET('96点'!T$5,(ROW(T946)-ROW(T$5))*4,,4))</f>
        <v>0</v>
      </c>
      <c r="U946" s="1" t="e">
        <f ca="1" t="shared" si="362"/>
        <v>#DIV/0!</v>
      </c>
      <c r="V946" s="1">
        <f ca="1">SUM(OFFSET('96点'!V$5,(ROW(V946)-ROW(V$5))*4,,4))</f>
        <v>0</v>
      </c>
      <c r="W946" s="1">
        <f ca="1">SUM(OFFSET('96点'!W$5,(ROW(W946)-ROW(W$5))*4,,4))</f>
        <v>0</v>
      </c>
      <c r="X946" s="1" t="e">
        <f ca="1" t="shared" si="363"/>
        <v>#DIV/0!</v>
      </c>
      <c r="Y946" s="1" t="e">
        <f ca="1" t="shared" si="364"/>
        <v>#DIV/0!</v>
      </c>
      <c r="Z946" s="1">
        <f ca="1">SUM(OFFSET('96点'!Z$5,(ROW(Z946)-ROW(Z$5))*4,,4))</f>
        <v>0</v>
      </c>
      <c r="AA946" s="1">
        <f ca="1">SUM(OFFSET('96点'!AA$5,(ROW(AA946)-ROW(AA$5))*4,,4))</f>
        <v>0</v>
      </c>
      <c r="AB946" s="1" t="e">
        <f ca="1" t="shared" si="365"/>
        <v>#DIV/0!</v>
      </c>
      <c r="AC946" s="1">
        <f ca="1">SUM(OFFSET('96点'!AC$5,(ROW(AC946)-ROW(AC$5))*4,,4))</f>
        <v>0</v>
      </c>
      <c r="AD946" s="1">
        <f ca="1">SUM(OFFSET('96点'!AD$5,(ROW(AD946)-ROW(AD$5))*4,,4))</f>
        <v>0</v>
      </c>
      <c r="AE946" s="1" t="e">
        <f ca="1" t="shared" si="366"/>
        <v>#DIV/0!</v>
      </c>
      <c r="AF946" s="1" t="e">
        <f ca="1" t="shared" si="367"/>
        <v>#DIV/0!</v>
      </c>
      <c r="AG946" s="1">
        <f ca="1">SUM(OFFSET('96点'!AG$5,(ROW(AG946)-ROW(AG$5))*4,,4))</f>
        <v>0</v>
      </c>
      <c r="AH946" s="1">
        <f ca="1">SUM(OFFSET('96点'!AH$5,(ROW(AH946)-ROW(AH$5))*4,,4))</f>
        <v>0</v>
      </c>
      <c r="AI946" s="1" t="e">
        <f ca="1" t="shared" si="368"/>
        <v>#DIV/0!</v>
      </c>
      <c r="AJ946" s="1">
        <f ca="1">SUM(OFFSET('96点'!AJ$5,(ROW(AJ946)-ROW(AJ$5))*4,,4))</f>
        <v>0</v>
      </c>
      <c r="AK946" s="1">
        <f ca="1">SUM(OFFSET('96点'!AK$5,(ROW(AK946)-ROW(AK$5))*4,,4))</f>
        <v>0</v>
      </c>
      <c r="AL946" s="1" t="e">
        <f ca="1" t="shared" si="369"/>
        <v>#DIV/0!</v>
      </c>
      <c r="AM946" s="1" t="e">
        <f ca="1" t="shared" si="370"/>
        <v>#DIV/0!</v>
      </c>
      <c r="AN946" s="1">
        <f ca="1">SUM(OFFSET('96点'!AN$5,(ROW(AN946)-ROW(AN$5))*4,,4))</f>
        <v>0</v>
      </c>
      <c r="AO946" s="1">
        <f ca="1">SUM(OFFSET('96点'!AO$5,(ROW(AO946)-ROW(AO$5))*4,,4))</f>
        <v>0</v>
      </c>
      <c r="AP946" s="1" t="e">
        <f ca="1" t="shared" si="371"/>
        <v>#DIV/0!</v>
      </c>
      <c r="AQ946" s="1">
        <f ca="1">SUM(OFFSET('96点'!AQ$5,(ROW(AQ946)-ROW(AQ$5))*4,,4))</f>
        <v>0</v>
      </c>
      <c r="AR946" s="1">
        <f ca="1">SUM(OFFSET('96点'!AR$5,(ROW(AR946)-ROW(AR$5))*4,,4))</f>
        <v>0</v>
      </c>
      <c r="AS946" s="1" t="e">
        <f ca="1" t="shared" si="372"/>
        <v>#DIV/0!</v>
      </c>
      <c r="AT946" s="1" t="e">
        <f ca="1" t="shared" si="373"/>
        <v>#DIV/0!</v>
      </c>
      <c r="AU946" s="1">
        <f ca="1">SUM(OFFSET('96点'!AU$5,(ROW(AU946)-ROW(AU$5))*4,,4))</f>
        <v>0</v>
      </c>
      <c r="AV946" s="1">
        <f ca="1">SUM(OFFSET('96点'!AV$5,(ROW(AV946)-ROW(AV$5))*4,,4))</f>
        <v>0</v>
      </c>
      <c r="AW946" s="1" t="e">
        <f ca="1" t="shared" si="374"/>
        <v>#DIV/0!</v>
      </c>
      <c r="AX946" s="1">
        <f ca="1">SUM(OFFSET('96点'!AX$5,(ROW(AX946)-ROW(AX$5))*4,,4))</f>
        <v>0</v>
      </c>
      <c r="AY946" s="1">
        <f ca="1">SUM(OFFSET('96点'!AY$5,(ROW(AY946)-ROW(AY$5))*4,,4))</f>
        <v>0</v>
      </c>
      <c r="AZ946" s="1" t="e">
        <f ca="1" t="shared" si="375"/>
        <v>#DIV/0!</v>
      </c>
      <c r="BA946" s="1" t="e">
        <f ca="1" t="shared" si="376"/>
        <v>#DIV/0!</v>
      </c>
      <c r="BB946" s="1">
        <f ca="1">SUM(OFFSET('96点'!BB$5,(ROW(BB946)-ROW(BB$5))*4,,4))</f>
        <v>0</v>
      </c>
    </row>
    <row r="947" spans="3:54">
      <c r="C947" s="1">
        <f t="shared" si="352"/>
        <v>943</v>
      </c>
      <c r="D947" s="1">
        <f t="shared" si="353"/>
        <v>9</v>
      </c>
      <c r="E947" s="1">
        <f t="shared" si="356"/>
        <v>45124</v>
      </c>
      <c r="F947" s="1" t="str">
        <f t="shared" si="354"/>
        <v>20230717</v>
      </c>
      <c r="G947">
        <f t="shared" si="357"/>
        <v>2</v>
      </c>
      <c r="J947" s="1" t="str">
        <f>INDEX(辅助表!$F$3:$F$14,G947)</f>
        <v>测试机组#1调度单元</v>
      </c>
      <c r="K947" s="1" t="str">
        <f t="shared" si="355"/>
        <v>2023-07-17</v>
      </c>
      <c r="L947" s="3">
        <f ca="1" t="shared" si="358"/>
        <v>0.291666666666667</v>
      </c>
      <c r="M947" s="1">
        <f ca="1">SUM(OFFSET('96点'!M$5,(ROW(M947)-ROW(M$5))*4,,4))</f>
        <v>0</v>
      </c>
      <c r="N947" s="1" t="e">
        <f ca="1" t="shared" si="359"/>
        <v>#DIV/0!</v>
      </c>
      <c r="O947" s="1">
        <f ca="1">SUM(OFFSET('96点'!O$5,(ROW(O947)-ROW(O$5))*4,,4))</f>
        <v>0</v>
      </c>
      <c r="P947" s="1">
        <f ca="1">SUM(OFFSET('96点'!P$5,(ROW(P947)-ROW(P$5))*4,,4))</f>
        <v>0</v>
      </c>
      <c r="Q947" s="1" t="e">
        <f ca="1" t="shared" si="360"/>
        <v>#DIV/0!</v>
      </c>
      <c r="R947" s="1" t="e">
        <f ca="1" t="shared" si="361"/>
        <v>#DIV/0!</v>
      </c>
      <c r="S947" s="1">
        <f ca="1">SUM(OFFSET('96点'!S$5,(ROW(S947)-ROW(S$5))*4,,4))</f>
        <v>0</v>
      </c>
      <c r="T947" s="1">
        <f ca="1">SUM(OFFSET('96点'!T$5,(ROW(T947)-ROW(T$5))*4,,4))</f>
        <v>0</v>
      </c>
      <c r="U947" s="1" t="e">
        <f ca="1" t="shared" si="362"/>
        <v>#DIV/0!</v>
      </c>
      <c r="V947" s="1">
        <f ca="1">SUM(OFFSET('96点'!V$5,(ROW(V947)-ROW(V$5))*4,,4))</f>
        <v>0</v>
      </c>
      <c r="W947" s="1">
        <f ca="1">SUM(OFFSET('96点'!W$5,(ROW(W947)-ROW(W$5))*4,,4))</f>
        <v>0</v>
      </c>
      <c r="X947" s="1" t="e">
        <f ca="1" t="shared" si="363"/>
        <v>#DIV/0!</v>
      </c>
      <c r="Y947" s="1" t="e">
        <f ca="1" t="shared" si="364"/>
        <v>#DIV/0!</v>
      </c>
      <c r="Z947" s="1">
        <f ca="1">SUM(OFFSET('96点'!Z$5,(ROW(Z947)-ROW(Z$5))*4,,4))</f>
        <v>0</v>
      </c>
      <c r="AA947" s="1">
        <f ca="1">SUM(OFFSET('96点'!AA$5,(ROW(AA947)-ROW(AA$5))*4,,4))</f>
        <v>0</v>
      </c>
      <c r="AB947" s="1" t="e">
        <f ca="1" t="shared" si="365"/>
        <v>#DIV/0!</v>
      </c>
      <c r="AC947" s="1">
        <f ca="1">SUM(OFFSET('96点'!AC$5,(ROW(AC947)-ROW(AC$5))*4,,4))</f>
        <v>0</v>
      </c>
      <c r="AD947" s="1">
        <f ca="1">SUM(OFFSET('96点'!AD$5,(ROW(AD947)-ROW(AD$5))*4,,4))</f>
        <v>0</v>
      </c>
      <c r="AE947" s="1" t="e">
        <f ca="1" t="shared" si="366"/>
        <v>#DIV/0!</v>
      </c>
      <c r="AF947" s="1" t="e">
        <f ca="1" t="shared" si="367"/>
        <v>#DIV/0!</v>
      </c>
      <c r="AG947" s="1">
        <f ca="1">SUM(OFFSET('96点'!AG$5,(ROW(AG947)-ROW(AG$5))*4,,4))</f>
        <v>0</v>
      </c>
      <c r="AH947" s="1">
        <f ca="1">SUM(OFFSET('96点'!AH$5,(ROW(AH947)-ROW(AH$5))*4,,4))</f>
        <v>0</v>
      </c>
      <c r="AI947" s="1" t="e">
        <f ca="1" t="shared" si="368"/>
        <v>#DIV/0!</v>
      </c>
      <c r="AJ947" s="1">
        <f ca="1">SUM(OFFSET('96点'!AJ$5,(ROW(AJ947)-ROW(AJ$5))*4,,4))</f>
        <v>0</v>
      </c>
      <c r="AK947" s="1">
        <f ca="1">SUM(OFFSET('96点'!AK$5,(ROW(AK947)-ROW(AK$5))*4,,4))</f>
        <v>0</v>
      </c>
      <c r="AL947" s="1" t="e">
        <f ca="1" t="shared" si="369"/>
        <v>#DIV/0!</v>
      </c>
      <c r="AM947" s="1" t="e">
        <f ca="1" t="shared" si="370"/>
        <v>#DIV/0!</v>
      </c>
      <c r="AN947" s="1">
        <f ca="1">SUM(OFFSET('96点'!AN$5,(ROW(AN947)-ROW(AN$5))*4,,4))</f>
        <v>0</v>
      </c>
      <c r="AO947" s="1">
        <f ca="1">SUM(OFFSET('96点'!AO$5,(ROW(AO947)-ROW(AO$5))*4,,4))</f>
        <v>0</v>
      </c>
      <c r="AP947" s="1" t="e">
        <f ca="1" t="shared" si="371"/>
        <v>#DIV/0!</v>
      </c>
      <c r="AQ947" s="1">
        <f ca="1">SUM(OFFSET('96点'!AQ$5,(ROW(AQ947)-ROW(AQ$5))*4,,4))</f>
        <v>0</v>
      </c>
      <c r="AR947" s="1">
        <f ca="1">SUM(OFFSET('96点'!AR$5,(ROW(AR947)-ROW(AR$5))*4,,4))</f>
        <v>0</v>
      </c>
      <c r="AS947" s="1" t="e">
        <f ca="1" t="shared" si="372"/>
        <v>#DIV/0!</v>
      </c>
      <c r="AT947" s="1" t="e">
        <f ca="1" t="shared" si="373"/>
        <v>#DIV/0!</v>
      </c>
      <c r="AU947" s="1">
        <f ca="1">SUM(OFFSET('96点'!AU$5,(ROW(AU947)-ROW(AU$5))*4,,4))</f>
        <v>0</v>
      </c>
      <c r="AV947" s="1">
        <f ca="1">SUM(OFFSET('96点'!AV$5,(ROW(AV947)-ROW(AV$5))*4,,4))</f>
        <v>0</v>
      </c>
      <c r="AW947" s="1" t="e">
        <f ca="1" t="shared" si="374"/>
        <v>#DIV/0!</v>
      </c>
      <c r="AX947" s="1">
        <f ca="1">SUM(OFFSET('96点'!AX$5,(ROW(AX947)-ROW(AX$5))*4,,4))</f>
        <v>0</v>
      </c>
      <c r="AY947" s="1">
        <f ca="1">SUM(OFFSET('96点'!AY$5,(ROW(AY947)-ROW(AY$5))*4,,4))</f>
        <v>0</v>
      </c>
      <c r="AZ947" s="1" t="e">
        <f ca="1" t="shared" si="375"/>
        <v>#DIV/0!</v>
      </c>
      <c r="BA947" s="1" t="e">
        <f ca="1" t="shared" si="376"/>
        <v>#DIV/0!</v>
      </c>
      <c r="BB947" s="1">
        <f ca="1">SUM(OFFSET('96点'!BB$5,(ROW(BB947)-ROW(BB$5))*4,,4))</f>
        <v>0</v>
      </c>
    </row>
    <row r="948" spans="3:54">
      <c r="C948" s="1">
        <f t="shared" si="352"/>
        <v>944</v>
      </c>
      <c r="D948" s="1">
        <f t="shared" si="353"/>
        <v>10</v>
      </c>
      <c r="E948" s="1">
        <f t="shared" si="356"/>
        <v>45124</v>
      </c>
      <c r="F948" s="1" t="str">
        <f t="shared" si="354"/>
        <v>20230717</v>
      </c>
      <c r="G948">
        <f t="shared" si="357"/>
        <v>2</v>
      </c>
      <c r="J948" s="1" t="str">
        <f>INDEX(辅助表!$F$3:$F$14,G948)</f>
        <v>测试机组#1调度单元</v>
      </c>
      <c r="K948" s="1" t="str">
        <f t="shared" si="355"/>
        <v>2023-07-17</v>
      </c>
      <c r="L948" s="3">
        <f ca="1" t="shared" si="358"/>
        <v>0.333333333333333</v>
      </c>
      <c r="M948" s="1">
        <f ca="1">SUM(OFFSET('96点'!M$5,(ROW(M948)-ROW(M$5))*4,,4))</f>
        <v>0</v>
      </c>
      <c r="N948" s="1" t="e">
        <f ca="1" t="shared" si="359"/>
        <v>#DIV/0!</v>
      </c>
      <c r="O948" s="1">
        <f ca="1">SUM(OFFSET('96点'!O$5,(ROW(O948)-ROW(O$5))*4,,4))</f>
        <v>0</v>
      </c>
      <c r="P948" s="1">
        <f ca="1">SUM(OFFSET('96点'!P$5,(ROW(P948)-ROW(P$5))*4,,4))</f>
        <v>0</v>
      </c>
      <c r="Q948" s="1" t="e">
        <f ca="1" t="shared" si="360"/>
        <v>#DIV/0!</v>
      </c>
      <c r="R948" s="1" t="e">
        <f ca="1" t="shared" si="361"/>
        <v>#DIV/0!</v>
      </c>
      <c r="S948" s="1">
        <f ca="1">SUM(OFFSET('96点'!S$5,(ROW(S948)-ROW(S$5))*4,,4))</f>
        <v>0</v>
      </c>
      <c r="T948" s="1">
        <f ca="1">SUM(OFFSET('96点'!T$5,(ROW(T948)-ROW(T$5))*4,,4))</f>
        <v>0</v>
      </c>
      <c r="U948" s="1" t="e">
        <f ca="1" t="shared" si="362"/>
        <v>#DIV/0!</v>
      </c>
      <c r="V948" s="1">
        <f ca="1">SUM(OFFSET('96点'!V$5,(ROW(V948)-ROW(V$5))*4,,4))</f>
        <v>0</v>
      </c>
      <c r="W948" s="1">
        <f ca="1">SUM(OFFSET('96点'!W$5,(ROW(W948)-ROW(W$5))*4,,4))</f>
        <v>0</v>
      </c>
      <c r="X948" s="1" t="e">
        <f ca="1" t="shared" si="363"/>
        <v>#DIV/0!</v>
      </c>
      <c r="Y948" s="1" t="e">
        <f ca="1" t="shared" si="364"/>
        <v>#DIV/0!</v>
      </c>
      <c r="Z948" s="1">
        <f ca="1">SUM(OFFSET('96点'!Z$5,(ROW(Z948)-ROW(Z$5))*4,,4))</f>
        <v>0</v>
      </c>
      <c r="AA948" s="1">
        <f ca="1">SUM(OFFSET('96点'!AA$5,(ROW(AA948)-ROW(AA$5))*4,,4))</f>
        <v>0</v>
      </c>
      <c r="AB948" s="1" t="e">
        <f ca="1" t="shared" si="365"/>
        <v>#DIV/0!</v>
      </c>
      <c r="AC948" s="1">
        <f ca="1">SUM(OFFSET('96点'!AC$5,(ROW(AC948)-ROW(AC$5))*4,,4))</f>
        <v>0</v>
      </c>
      <c r="AD948" s="1">
        <f ca="1">SUM(OFFSET('96点'!AD$5,(ROW(AD948)-ROW(AD$5))*4,,4))</f>
        <v>0</v>
      </c>
      <c r="AE948" s="1" t="e">
        <f ca="1" t="shared" si="366"/>
        <v>#DIV/0!</v>
      </c>
      <c r="AF948" s="1" t="e">
        <f ca="1" t="shared" si="367"/>
        <v>#DIV/0!</v>
      </c>
      <c r="AG948" s="1">
        <f ca="1">SUM(OFFSET('96点'!AG$5,(ROW(AG948)-ROW(AG$5))*4,,4))</f>
        <v>0</v>
      </c>
      <c r="AH948" s="1">
        <f ca="1">SUM(OFFSET('96点'!AH$5,(ROW(AH948)-ROW(AH$5))*4,,4))</f>
        <v>0</v>
      </c>
      <c r="AI948" s="1" t="e">
        <f ca="1" t="shared" si="368"/>
        <v>#DIV/0!</v>
      </c>
      <c r="AJ948" s="1">
        <f ca="1">SUM(OFFSET('96点'!AJ$5,(ROW(AJ948)-ROW(AJ$5))*4,,4))</f>
        <v>0</v>
      </c>
      <c r="AK948" s="1">
        <f ca="1">SUM(OFFSET('96点'!AK$5,(ROW(AK948)-ROW(AK$5))*4,,4))</f>
        <v>0</v>
      </c>
      <c r="AL948" s="1" t="e">
        <f ca="1" t="shared" si="369"/>
        <v>#DIV/0!</v>
      </c>
      <c r="AM948" s="1" t="e">
        <f ca="1" t="shared" si="370"/>
        <v>#DIV/0!</v>
      </c>
      <c r="AN948" s="1">
        <f ca="1">SUM(OFFSET('96点'!AN$5,(ROW(AN948)-ROW(AN$5))*4,,4))</f>
        <v>0</v>
      </c>
      <c r="AO948" s="1">
        <f ca="1">SUM(OFFSET('96点'!AO$5,(ROW(AO948)-ROW(AO$5))*4,,4))</f>
        <v>0</v>
      </c>
      <c r="AP948" s="1" t="e">
        <f ca="1" t="shared" si="371"/>
        <v>#DIV/0!</v>
      </c>
      <c r="AQ948" s="1">
        <f ca="1">SUM(OFFSET('96点'!AQ$5,(ROW(AQ948)-ROW(AQ$5))*4,,4))</f>
        <v>0</v>
      </c>
      <c r="AR948" s="1">
        <f ca="1">SUM(OFFSET('96点'!AR$5,(ROW(AR948)-ROW(AR$5))*4,,4))</f>
        <v>0</v>
      </c>
      <c r="AS948" s="1" t="e">
        <f ca="1" t="shared" si="372"/>
        <v>#DIV/0!</v>
      </c>
      <c r="AT948" s="1" t="e">
        <f ca="1" t="shared" si="373"/>
        <v>#DIV/0!</v>
      </c>
      <c r="AU948" s="1">
        <f ca="1">SUM(OFFSET('96点'!AU$5,(ROW(AU948)-ROW(AU$5))*4,,4))</f>
        <v>0</v>
      </c>
      <c r="AV948" s="1">
        <f ca="1">SUM(OFFSET('96点'!AV$5,(ROW(AV948)-ROW(AV$5))*4,,4))</f>
        <v>0</v>
      </c>
      <c r="AW948" s="1" t="e">
        <f ca="1" t="shared" si="374"/>
        <v>#DIV/0!</v>
      </c>
      <c r="AX948" s="1">
        <f ca="1">SUM(OFFSET('96点'!AX$5,(ROW(AX948)-ROW(AX$5))*4,,4))</f>
        <v>0</v>
      </c>
      <c r="AY948" s="1">
        <f ca="1">SUM(OFFSET('96点'!AY$5,(ROW(AY948)-ROW(AY$5))*4,,4))</f>
        <v>0</v>
      </c>
      <c r="AZ948" s="1" t="e">
        <f ca="1" t="shared" si="375"/>
        <v>#DIV/0!</v>
      </c>
      <c r="BA948" s="1" t="e">
        <f ca="1" t="shared" si="376"/>
        <v>#DIV/0!</v>
      </c>
      <c r="BB948" s="1">
        <f ca="1">SUM(OFFSET('96点'!BB$5,(ROW(BB948)-ROW(BB$5))*4,,4))</f>
        <v>0</v>
      </c>
    </row>
    <row r="949" spans="3:54">
      <c r="C949" s="1">
        <f t="shared" si="352"/>
        <v>945</v>
      </c>
      <c r="D949" s="1">
        <f t="shared" si="353"/>
        <v>11</v>
      </c>
      <c r="E949" s="1">
        <f t="shared" si="356"/>
        <v>45124</v>
      </c>
      <c r="F949" s="1" t="str">
        <f t="shared" si="354"/>
        <v>20230717</v>
      </c>
      <c r="G949">
        <f t="shared" si="357"/>
        <v>2</v>
      </c>
      <c r="J949" s="1" t="str">
        <f>INDEX(辅助表!$F$3:$F$14,G949)</f>
        <v>测试机组#1调度单元</v>
      </c>
      <c r="K949" s="1" t="str">
        <f t="shared" si="355"/>
        <v>2023-07-17</v>
      </c>
      <c r="L949" s="3">
        <f ca="1" t="shared" si="358"/>
        <v>0.375</v>
      </c>
      <c r="M949" s="1">
        <f ca="1">SUM(OFFSET('96点'!M$5,(ROW(M949)-ROW(M$5))*4,,4))</f>
        <v>0</v>
      </c>
      <c r="N949" s="1" t="e">
        <f ca="1" t="shared" si="359"/>
        <v>#DIV/0!</v>
      </c>
      <c r="O949" s="1">
        <f ca="1">SUM(OFFSET('96点'!O$5,(ROW(O949)-ROW(O$5))*4,,4))</f>
        <v>0</v>
      </c>
      <c r="P949" s="1">
        <f ca="1">SUM(OFFSET('96点'!P$5,(ROW(P949)-ROW(P$5))*4,,4))</f>
        <v>0</v>
      </c>
      <c r="Q949" s="1" t="e">
        <f ca="1" t="shared" si="360"/>
        <v>#DIV/0!</v>
      </c>
      <c r="R949" s="1" t="e">
        <f ca="1" t="shared" si="361"/>
        <v>#DIV/0!</v>
      </c>
      <c r="S949" s="1">
        <f ca="1">SUM(OFFSET('96点'!S$5,(ROW(S949)-ROW(S$5))*4,,4))</f>
        <v>0</v>
      </c>
      <c r="T949" s="1">
        <f ca="1">SUM(OFFSET('96点'!T$5,(ROW(T949)-ROW(T$5))*4,,4))</f>
        <v>0</v>
      </c>
      <c r="U949" s="1" t="e">
        <f ca="1" t="shared" si="362"/>
        <v>#DIV/0!</v>
      </c>
      <c r="V949" s="1">
        <f ca="1">SUM(OFFSET('96点'!V$5,(ROW(V949)-ROW(V$5))*4,,4))</f>
        <v>0</v>
      </c>
      <c r="W949" s="1">
        <f ca="1">SUM(OFFSET('96点'!W$5,(ROW(W949)-ROW(W$5))*4,,4))</f>
        <v>0</v>
      </c>
      <c r="X949" s="1" t="e">
        <f ca="1" t="shared" si="363"/>
        <v>#DIV/0!</v>
      </c>
      <c r="Y949" s="1" t="e">
        <f ca="1" t="shared" si="364"/>
        <v>#DIV/0!</v>
      </c>
      <c r="Z949" s="1">
        <f ca="1">SUM(OFFSET('96点'!Z$5,(ROW(Z949)-ROW(Z$5))*4,,4))</f>
        <v>0</v>
      </c>
      <c r="AA949" s="1">
        <f ca="1">SUM(OFFSET('96点'!AA$5,(ROW(AA949)-ROW(AA$5))*4,,4))</f>
        <v>0</v>
      </c>
      <c r="AB949" s="1" t="e">
        <f ca="1" t="shared" si="365"/>
        <v>#DIV/0!</v>
      </c>
      <c r="AC949" s="1">
        <f ca="1">SUM(OFFSET('96点'!AC$5,(ROW(AC949)-ROW(AC$5))*4,,4))</f>
        <v>0</v>
      </c>
      <c r="AD949" s="1">
        <f ca="1">SUM(OFFSET('96点'!AD$5,(ROW(AD949)-ROW(AD$5))*4,,4))</f>
        <v>0</v>
      </c>
      <c r="AE949" s="1" t="e">
        <f ca="1" t="shared" si="366"/>
        <v>#DIV/0!</v>
      </c>
      <c r="AF949" s="1" t="e">
        <f ca="1" t="shared" si="367"/>
        <v>#DIV/0!</v>
      </c>
      <c r="AG949" s="1">
        <f ca="1">SUM(OFFSET('96点'!AG$5,(ROW(AG949)-ROW(AG$5))*4,,4))</f>
        <v>0</v>
      </c>
      <c r="AH949" s="1">
        <f ca="1">SUM(OFFSET('96点'!AH$5,(ROW(AH949)-ROW(AH$5))*4,,4))</f>
        <v>0</v>
      </c>
      <c r="AI949" s="1" t="e">
        <f ca="1" t="shared" si="368"/>
        <v>#DIV/0!</v>
      </c>
      <c r="AJ949" s="1">
        <f ca="1">SUM(OFFSET('96点'!AJ$5,(ROW(AJ949)-ROW(AJ$5))*4,,4))</f>
        <v>0</v>
      </c>
      <c r="AK949" s="1">
        <f ca="1">SUM(OFFSET('96点'!AK$5,(ROW(AK949)-ROW(AK$5))*4,,4))</f>
        <v>0</v>
      </c>
      <c r="AL949" s="1" t="e">
        <f ca="1" t="shared" si="369"/>
        <v>#DIV/0!</v>
      </c>
      <c r="AM949" s="1" t="e">
        <f ca="1" t="shared" si="370"/>
        <v>#DIV/0!</v>
      </c>
      <c r="AN949" s="1">
        <f ca="1">SUM(OFFSET('96点'!AN$5,(ROW(AN949)-ROW(AN$5))*4,,4))</f>
        <v>0</v>
      </c>
      <c r="AO949" s="1">
        <f ca="1">SUM(OFFSET('96点'!AO$5,(ROW(AO949)-ROW(AO$5))*4,,4))</f>
        <v>0</v>
      </c>
      <c r="AP949" s="1" t="e">
        <f ca="1" t="shared" si="371"/>
        <v>#DIV/0!</v>
      </c>
      <c r="AQ949" s="1">
        <f ca="1">SUM(OFFSET('96点'!AQ$5,(ROW(AQ949)-ROW(AQ$5))*4,,4))</f>
        <v>0</v>
      </c>
      <c r="AR949" s="1">
        <f ca="1">SUM(OFFSET('96点'!AR$5,(ROW(AR949)-ROW(AR$5))*4,,4))</f>
        <v>0</v>
      </c>
      <c r="AS949" s="1" t="e">
        <f ca="1" t="shared" si="372"/>
        <v>#DIV/0!</v>
      </c>
      <c r="AT949" s="1" t="e">
        <f ca="1" t="shared" si="373"/>
        <v>#DIV/0!</v>
      </c>
      <c r="AU949" s="1">
        <f ca="1">SUM(OFFSET('96点'!AU$5,(ROW(AU949)-ROW(AU$5))*4,,4))</f>
        <v>0</v>
      </c>
      <c r="AV949" s="1">
        <f ca="1">SUM(OFFSET('96点'!AV$5,(ROW(AV949)-ROW(AV$5))*4,,4))</f>
        <v>0</v>
      </c>
      <c r="AW949" s="1" t="e">
        <f ca="1" t="shared" si="374"/>
        <v>#DIV/0!</v>
      </c>
      <c r="AX949" s="1">
        <f ca="1">SUM(OFFSET('96点'!AX$5,(ROW(AX949)-ROW(AX$5))*4,,4))</f>
        <v>0</v>
      </c>
      <c r="AY949" s="1">
        <f ca="1">SUM(OFFSET('96点'!AY$5,(ROW(AY949)-ROW(AY$5))*4,,4))</f>
        <v>0</v>
      </c>
      <c r="AZ949" s="1" t="e">
        <f ca="1" t="shared" si="375"/>
        <v>#DIV/0!</v>
      </c>
      <c r="BA949" s="1" t="e">
        <f ca="1" t="shared" si="376"/>
        <v>#DIV/0!</v>
      </c>
      <c r="BB949" s="1">
        <f ca="1">SUM(OFFSET('96点'!BB$5,(ROW(BB949)-ROW(BB$5))*4,,4))</f>
        <v>0</v>
      </c>
    </row>
    <row r="950" spans="3:54">
      <c r="C950" s="1">
        <f t="shared" si="352"/>
        <v>946</v>
      </c>
      <c r="D950" s="1">
        <f t="shared" si="353"/>
        <v>12</v>
      </c>
      <c r="E950" s="1">
        <f t="shared" si="356"/>
        <v>45124</v>
      </c>
      <c r="F950" s="1" t="str">
        <f t="shared" si="354"/>
        <v>20230717</v>
      </c>
      <c r="G950">
        <f t="shared" si="357"/>
        <v>2</v>
      </c>
      <c r="J950" s="1" t="str">
        <f>INDEX(辅助表!$F$3:$F$14,G950)</f>
        <v>测试机组#1调度单元</v>
      </c>
      <c r="K950" s="1" t="str">
        <f t="shared" si="355"/>
        <v>2023-07-17</v>
      </c>
      <c r="L950" s="3">
        <f ca="1" t="shared" si="358"/>
        <v>0.416666666666667</v>
      </c>
      <c r="M950" s="1">
        <f ca="1">SUM(OFFSET('96点'!M$5,(ROW(M950)-ROW(M$5))*4,,4))</f>
        <v>0</v>
      </c>
      <c r="N950" s="1" t="e">
        <f ca="1" t="shared" si="359"/>
        <v>#DIV/0!</v>
      </c>
      <c r="O950" s="1">
        <f ca="1">SUM(OFFSET('96点'!O$5,(ROW(O950)-ROW(O$5))*4,,4))</f>
        <v>0</v>
      </c>
      <c r="P950" s="1">
        <f ca="1">SUM(OFFSET('96点'!P$5,(ROW(P950)-ROW(P$5))*4,,4))</f>
        <v>0</v>
      </c>
      <c r="Q950" s="1" t="e">
        <f ca="1" t="shared" si="360"/>
        <v>#DIV/0!</v>
      </c>
      <c r="R950" s="1" t="e">
        <f ca="1" t="shared" si="361"/>
        <v>#DIV/0!</v>
      </c>
      <c r="S950" s="1">
        <f ca="1">SUM(OFFSET('96点'!S$5,(ROW(S950)-ROW(S$5))*4,,4))</f>
        <v>0</v>
      </c>
      <c r="T950" s="1">
        <f ca="1">SUM(OFFSET('96点'!T$5,(ROW(T950)-ROW(T$5))*4,,4))</f>
        <v>0</v>
      </c>
      <c r="U950" s="1" t="e">
        <f ca="1" t="shared" si="362"/>
        <v>#DIV/0!</v>
      </c>
      <c r="V950" s="1">
        <f ca="1">SUM(OFFSET('96点'!V$5,(ROW(V950)-ROW(V$5))*4,,4))</f>
        <v>0</v>
      </c>
      <c r="W950" s="1">
        <f ca="1">SUM(OFFSET('96点'!W$5,(ROW(W950)-ROW(W$5))*4,,4))</f>
        <v>0</v>
      </c>
      <c r="X950" s="1" t="e">
        <f ca="1" t="shared" si="363"/>
        <v>#DIV/0!</v>
      </c>
      <c r="Y950" s="1" t="e">
        <f ca="1" t="shared" si="364"/>
        <v>#DIV/0!</v>
      </c>
      <c r="Z950" s="1">
        <f ca="1">SUM(OFFSET('96点'!Z$5,(ROW(Z950)-ROW(Z$5))*4,,4))</f>
        <v>0</v>
      </c>
      <c r="AA950" s="1">
        <f ca="1">SUM(OFFSET('96点'!AA$5,(ROW(AA950)-ROW(AA$5))*4,,4))</f>
        <v>0</v>
      </c>
      <c r="AB950" s="1" t="e">
        <f ca="1" t="shared" si="365"/>
        <v>#DIV/0!</v>
      </c>
      <c r="AC950" s="1">
        <f ca="1">SUM(OFFSET('96点'!AC$5,(ROW(AC950)-ROW(AC$5))*4,,4))</f>
        <v>0</v>
      </c>
      <c r="AD950" s="1">
        <f ca="1">SUM(OFFSET('96点'!AD$5,(ROW(AD950)-ROW(AD$5))*4,,4))</f>
        <v>0</v>
      </c>
      <c r="AE950" s="1" t="e">
        <f ca="1" t="shared" si="366"/>
        <v>#DIV/0!</v>
      </c>
      <c r="AF950" s="1" t="e">
        <f ca="1" t="shared" si="367"/>
        <v>#DIV/0!</v>
      </c>
      <c r="AG950" s="1">
        <f ca="1">SUM(OFFSET('96点'!AG$5,(ROW(AG950)-ROW(AG$5))*4,,4))</f>
        <v>0</v>
      </c>
      <c r="AH950" s="1">
        <f ca="1">SUM(OFFSET('96点'!AH$5,(ROW(AH950)-ROW(AH$5))*4,,4))</f>
        <v>0</v>
      </c>
      <c r="AI950" s="1" t="e">
        <f ca="1" t="shared" si="368"/>
        <v>#DIV/0!</v>
      </c>
      <c r="AJ950" s="1">
        <f ca="1">SUM(OFFSET('96点'!AJ$5,(ROW(AJ950)-ROW(AJ$5))*4,,4))</f>
        <v>0</v>
      </c>
      <c r="AK950" s="1">
        <f ca="1">SUM(OFFSET('96点'!AK$5,(ROW(AK950)-ROW(AK$5))*4,,4))</f>
        <v>0</v>
      </c>
      <c r="AL950" s="1" t="e">
        <f ca="1" t="shared" si="369"/>
        <v>#DIV/0!</v>
      </c>
      <c r="AM950" s="1" t="e">
        <f ca="1" t="shared" si="370"/>
        <v>#DIV/0!</v>
      </c>
      <c r="AN950" s="1">
        <f ca="1">SUM(OFFSET('96点'!AN$5,(ROW(AN950)-ROW(AN$5))*4,,4))</f>
        <v>0</v>
      </c>
      <c r="AO950" s="1">
        <f ca="1">SUM(OFFSET('96点'!AO$5,(ROW(AO950)-ROW(AO$5))*4,,4))</f>
        <v>0</v>
      </c>
      <c r="AP950" s="1" t="e">
        <f ca="1" t="shared" si="371"/>
        <v>#DIV/0!</v>
      </c>
      <c r="AQ950" s="1">
        <f ca="1">SUM(OFFSET('96点'!AQ$5,(ROW(AQ950)-ROW(AQ$5))*4,,4))</f>
        <v>0</v>
      </c>
      <c r="AR950" s="1">
        <f ca="1">SUM(OFFSET('96点'!AR$5,(ROW(AR950)-ROW(AR$5))*4,,4))</f>
        <v>0</v>
      </c>
      <c r="AS950" s="1" t="e">
        <f ca="1" t="shared" si="372"/>
        <v>#DIV/0!</v>
      </c>
      <c r="AT950" s="1" t="e">
        <f ca="1" t="shared" si="373"/>
        <v>#DIV/0!</v>
      </c>
      <c r="AU950" s="1">
        <f ca="1">SUM(OFFSET('96点'!AU$5,(ROW(AU950)-ROW(AU$5))*4,,4))</f>
        <v>0</v>
      </c>
      <c r="AV950" s="1">
        <f ca="1">SUM(OFFSET('96点'!AV$5,(ROW(AV950)-ROW(AV$5))*4,,4))</f>
        <v>0</v>
      </c>
      <c r="AW950" s="1" t="e">
        <f ca="1" t="shared" si="374"/>
        <v>#DIV/0!</v>
      </c>
      <c r="AX950" s="1">
        <f ca="1">SUM(OFFSET('96点'!AX$5,(ROW(AX950)-ROW(AX$5))*4,,4))</f>
        <v>0</v>
      </c>
      <c r="AY950" s="1">
        <f ca="1">SUM(OFFSET('96点'!AY$5,(ROW(AY950)-ROW(AY$5))*4,,4))</f>
        <v>0</v>
      </c>
      <c r="AZ950" s="1" t="e">
        <f ca="1" t="shared" si="375"/>
        <v>#DIV/0!</v>
      </c>
      <c r="BA950" s="1" t="e">
        <f ca="1" t="shared" si="376"/>
        <v>#DIV/0!</v>
      </c>
      <c r="BB950" s="1">
        <f ca="1">SUM(OFFSET('96点'!BB$5,(ROW(BB950)-ROW(BB$5))*4,,4))</f>
        <v>0</v>
      </c>
    </row>
    <row r="951" spans="3:54">
      <c r="C951" s="1">
        <f t="shared" si="352"/>
        <v>947</v>
      </c>
      <c r="D951" s="1">
        <f t="shared" si="353"/>
        <v>13</v>
      </c>
      <c r="E951" s="1">
        <f t="shared" si="356"/>
        <v>45124</v>
      </c>
      <c r="F951" s="1" t="str">
        <f t="shared" si="354"/>
        <v>20230717</v>
      </c>
      <c r="G951">
        <f t="shared" si="357"/>
        <v>2</v>
      </c>
      <c r="J951" s="1" t="str">
        <f>INDEX(辅助表!$F$3:$F$14,G951)</f>
        <v>测试机组#1调度单元</v>
      </c>
      <c r="K951" s="1" t="str">
        <f t="shared" si="355"/>
        <v>2023-07-17</v>
      </c>
      <c r="L951" s="3">
        <f ca="1" t="shared" si="358"/>
        <v>0.458333333333333</v>
      </c>
      <c r="M951" s="1">
        <f ca="1">SUM(OFFSET('96点'!M$5,(ROW(M951)-ROW(M$5))*4,,4))</f>
        <v>0</v>
      </c>
      <c r="N951" s="1" t="e">
        <f ca="1" t="shared" si="359"/>
        <v>#DIV/0!</v>
      </c>
      <c r="O951" s="1">
        <f ca="1">SUM(OFFSET('96点'!O$5,(ROW(O951)-ROW(O$5))*4,,4))</f>
        <v>0</v>
      </c>
      <c r="P951" s="1">
        <f ca="1">SUM(OFFSET('96点'!P$5,(ROW(P951)-ROW(P$5))*4,,4))</f>
        <v>0</v>
      </c>
      <c r="Q951" s="1" t="e">
        <f ca="1" t="shared" si="360"/>
        <v>#DIV/0!</v>
      </c>
      <c r="R951" s="1" t="e">
        <f ca="1" t="shared" si="361"/>
        <v>#DIV/0!</v>
      </c>
      <c r="S951" s="1">
        <f ca="1">SUM(OFFSET('96点'!S$5,(ROW(S951)-ROW(S$5))*4,,4))</f>
        <v>0</v>
      </c>
      <c r="T951" s="1">
        <f ca="1">SUM(OFFSET('96点'!T$5,(ROW(T951)-ROW(T$5))*4,,4))</f>
        <v>0</v>
      </c>
      <c r="U951" s="1" t="e">
        <f ca="1" t="shared" si="362"/>
        <v>#DIV/0!</v>
      </c>
      <c r="V951" s="1">
        <f ca="1">SUM(OFFSET('96点'!V$5,(ROW(V951)-ROW(V$5))*4,,4))</f>
        <v>0</v>
      </c>
      <c r="W951" s="1">
        <f ca="1">SUM(OFFSET('96点'!W$5,(ROW(W951)-ROW(W$5))*4,,4))</f>
        <v>0</v>
      </c>
      <c r="X951" s="1" t="e">
        <f ca="1" t="shared" si="363"/>
        <v>#DIV/0!</v>
      </c>
      <c r="Y951" s="1" t="e">
        <f ca="1" t="shared" si="364"/>
        <v>#DIV/0!</v>
      </c>
      <c r="Z951" s="1">
        <f ca="1">SUM(OFFSET('96点'!Z$5,(ROW(Z951)-ROW(Z$5))*4,,4))</f>
        <v>0</v>
      </c>
      <c r="AA951" s="1">
        <f ca="1">SUM(OFFSET('96点'!AA$5,(ROW(AA951)-ROW(AA$5))*4,,4))</f>
        <v>0</v>
      </c>
      <c r="AB951" s="1" t="e">
        <f ca="1" t="shared" si="365"/>
        <v>#DIV/0!</v>
      </c>
      <c r="AC951" s="1">
        <f ca="1">SUM(OFFSET('96点'!AC$5,(ROW(AC951)-ROW(AC$5))*4,,4))</f>
        <v>0</v>
      </c>
      <c r="AD951" s="1">
        <f ca="1">SUM(OFFSET('96点'!AD$5,(ROW(AD951)-ROW(AD$5))*4,,4))</f>
        <v>0</v>
      </c>
      <c r="AE951" s="1" t="e">
        <f ca="1" t="shared" si="366"/>
        <v>#DIV/0!</v>
      </c>
      <c r="AF951" s="1" t="e">
        <f ca="1" t="shared" si="367"/>
        <v>#DIV/0!</v>
      </c>
      <c r="AG951" s="1">
        <f ca="1">SUM(OFFSET('96点'!AG$5,(ROW(AG951)-ROW(AG$5))*4,,4))</f>
        <v>0</v>
      </c>
      <c r="AH951" s="1">
        <f ca="1">SUM(OFFSET('96点'!AH$5,(ROW(AH951)-ROW(AH$5))*4,,4))</f>
        <v>0</v>
      </c>
      <c r="AI951" s="1" t="e">
        <f ca="1" t="shared" si="368"/>
        <v>#DIV/0!</v>
      </c>
      <c r="AJ951" s="1">
        <f ca="1">SUM(OFFSET('96点'!AJ$5,(ROW(AJ951)-ROW(AJ$5))*4,,4))</f>
        <v>0</v>
      </c>
      <c r="AK951" s="1">
        <f ca="1">SUM(OFFSET('96点'!AK$5,(ROW(AK951)-ROW(AK$5))*4,,4))</f>
        <v>0</v>
      </c>
      <c r="AL951" s="1" t="e">
        <f ca="1" t="shared" si="369"/>
        <v>#DIV/0!</v>
      </c>
      <c r="AM951" s="1" t="e">
        <f ca="1" t="shared" si="370"/>
        <v>#DIV/0!</v>
      </c>
      <c r="AN951" s="1">
        <f ca="1">SUM(OFFSET('96点'!AN$5,(ROW(AN951)-ROW(AN$5))*4,,4))</f>
        <v>0</v>
      </c>
      <c r="AO951" s="1">
        <f ca="1">SUM(OFFSET('96点'!AO$5,(ROW(AO951)-ROW(AO$5))*4,,4))</f>
        <v>0</v>
      </c>
      <c r="AP951" s="1" t="e">
        <f ca="1" t="shared" si="371"/>
        <v>#DIV/0!</v>
      </c>
      <c r="AQ951" s="1">
        <f ca="1">SUM(OFFSET('96点'!AQ$5,(ROW(AQ951)-ROW(AQ$5))*4,,4))</f>
        <v>0</v>
      </c>
      <c r="AR951" s="1">
        <f ca="1">SUM(OFFSET('96点'!AR$5,(ROW(AR951)-ROW(AR$5))*4,,4))</f>
        <v>0</v>
      </c>
      <c r="AS951" s="1" t="e">
        <f ca="1" t="shared" si="372"/>
        <v>#DIV/0!</v>
      </c>
      <c r="AT951" s="1" t="e">
        <f ca="1" t="shared" si="373"/>
        <v>#DIV/0!</v>
      </c>
      <c r="AU951" s="1">
        <f ca="1">SUM(OFFSET('96点'!AU$5,(ROW(AU951)-ROW(AU$5))*4,,4))</f>
        <v>0</v>
      </c>
      <c r="AV951" s="1">
        <f ca="1">SUM(OFFSET('96点'!AV$5,(ROW(AV951)-ROW(AV$5))*4,,4))</f>
        <v>0</v>
      </c>
      <c r="AW951" s="1" t="e">
        <f ca="1" t="shared" si="374"/>
        <v>#DIV/0!</v>
      </c>
      <c r="AX951" s="1">
        <f ca="1">SUM(OFFSET('96点'!AX$5,(ROW(AX951)-ROW(AX$5))*4,,4))</f>
        <v>0</v>
      </c>
      <c r="AY951" s="1">
        <f ca="1">SUM(OFFSET('96点'!AY$5,(ROW(AY951)-ROW(AY$5))*4,,4))</f>
        <v>0</v>
      </c>
      <c r="AZ951" s="1" t="e">
        <f ca="1" t="shared" si="375"/>
        <v>#DIV/0!</v>
      </c>
      <c r="BA951" s="1" t="e">
        <f ca="1" t="shared" si="376"/>
        <v>#DIV/0!</v>
      </c>
      <c r="BB951" s="1">
        <f ca="1">SUM(OFFSET('96点'!BB$5,(ROW(BB951)-ROW(BB$5))*4,,4))</f>
        <v>0</v>
      </c>
    </row>
    <row r="952" spans="3:54">
      <c r="C952" s="1">
        <f t="shared" si="352"/>
        <v>948</v>
      </c>
      <c r="D952" s="1">
        <f t="shared" si="353"/>
        <v>14</v>
      </c>
      <c r="E952" s="1">
        <f t="shared" si="356"/>
        <v>45124</v>
      </c>
      <c r="F952" s="1" t="str">
        <f t="shared" si="354"/>
        <v>20230717</v>
      </c>
      <c r="G952">
        <f t="shared" si="357"/>
        <v>2</v>
      </c>
      <c r="J952" s="1" t="str">
        <f>INDEX(辅助表!$F$3:$F$14,G952)</f>
        <v>测试机组#1调度单元</v>
      </c>
      <c r="K952" s="1" t="str">
        <f t="shared" si="355"/>
        <v>2023-07-17</v>
      </c>
      <c r="L952" s="3">
        <f ca="1" t="shared" si="358"/>
        <v>0.5</v>
      </c>
      <c r="M952" s="1">
        <f ca="1">SUM(OFFSET('96点'!M$5,(ROW(M952)-ROW(M$5))*4,,4))</f>
        <v>0</v>
      </c>
      <c r="N952" s="1" t="e">
        <f ca="1" t="shared" si="359"/>
        <v>#DIV/0!</v>
      </c>
      <c r="O952" s="1">
        <f ca="1">SUM(OFFSET('96点'!O$5,(ROW(O952)-ROW(O$5))*4,,4))</f>
        <v>0</v>
      </c>
      <c r="P952" s="1">
        <f ca="1">SUM(OFFSET('96点'!P$5,(ROW(P952)-ROW(P$5))*4,,4))</f>
        <v>0</v>
      </c>
      <c r="Q952" s="1" t="e">
        <f ca="1" t="shared" si="360"/>
        <v>#DIV/0!</v>
      </c>
      <c r="R952" s="1" t="e">
        <f ca="1" t="shared" si="361"/>
        <v>#DIV/0!</v>
      </c>
      <c r="S952" s="1">
        <f ca="1">SUM(OFFSET('96点'!S$5,(ROW(S952)-ROW(S$5))*4,,4))</f>
        <v>0</v>
      </c>
      <c r="T952" s="1">
        <f ca="1">SUM(OFFSET('96点'!T$5,(ROW(T952)-ROW(T$5))*4,,4))</f>
        <v>0</v>
      </c>
      <c r="U952" s="1" t="e">
        <f ca="1" t="shared" si="362"/>
        <v>#DIV/0!</v>
      </c>
      <c r="V952" s="1">
        <f ca="1">SUM(OFFSET('96点'!V$5,(ROW(V952)-ROW(V$5))*4,,4))</f>
        <v>0</v>
      </c>
      <c r="W952" s="1">
        <f ca="1">SUM(OFFSET('96点'!W$5,(ROW(W952)-ROW(W$5))*4,,4))</f>
        <v>0</v>
      </c>
      <c r="X952" s="1" t="e">
        <f ca="1" t="shared" si="363"/>
        <v>#DIV/0!</v>
      </c>
      <c r="Y952" s="1" t="e">
        <f ca="1" t="shared" si="364"/>
        <v>#DIV/0!</v>
      </c>
      <c r="Z952" s="1">
        <f ca="1">SUM(OFFSET('96点'!Z$5,(ROW(Z952)-ROW(Z$5))*4,,4))</f>
        <v>0</v>
      </c>
      <c r="AA952" s="1">
        <f ca="1">SUM(OFFSET('96点'!AA$5,(ROW(AA952)-ROW(AA$5))*4,,4))</f>
        <v>0</v>
      </c>
      <c r="AB952" s="1" t="e">
        <f ca="1" t="shared" si="365"/>
        <v>#DIV/0!</v>
      </c>
      <c r="AC952" s="1">
        <f ca="1">SUM(OFFSET('96点'!AC$5,(ROW(AC952)-ROW(AC$5))*4,,4))</f>
        <v>0</v>
      </c>
      <c r="AD952" s="1">
        <f ca="1">SUM(OFFSET('96点'!AD$5,(ROW(AD952)-ROW(AD$5))*4,,4))</f>
        <v>0</v>
      </c>
      <c r="AE952" s="1" t="e">
        <f ca="1" t="shared" si="366"/>
        <v>#DIV/0!</v>
      </c>
      <c r="AF952" s="1" t="e">
        <f ca="1" t="shared" si="367"/>
        <v>#DIV/0!</v>
      </c>
      <c r="AG952" s="1">
        <f ca="1">SUM(OFFSET('96点'!AG$5,(ROW(AG952)-ROW(AG$5))*4,,4))</f>
        <v>0</v>
      </c>
      <c r="AH952" s="1">
        <f ca="1">SUM(OFFSET('96点'!AH$5,(ROW(AH952)-ROW(AH$5))*4,,4))</f>
        <v>0</v>
      </c>
      <c r="AI952" s="1" t="e">
        <f ca="1" t="shared" si="368"/>
        <v>#DIV/0!</v>
      </c>
      <c r="AJ952" s="1">
        <f ca="1">SUM(OFFSET('96点'!AJ$5,(ROW(AJ952)-ROW(AJ$5))*4,,4))</f>
        <v>0</v>
      </c>
      <c r="AK952" s="1">
        <f ca="1">SUM(OFFSET('96点'!AK$5,(ROW(AK952)-ROW(AK$5))*4,,4))</f>
        <v>0</v>
      </c>
      <c r="AL952" s="1" t="e">
        <f ca="1" t="shared" si="369"/>
        <v>#DIV/0!</v>
      </c>
      <c r="AM952" s="1" t="e">
        <f ca="1" t="shared" si="370"/>
        <v>#DIV/0!</v>
      </c>
      <c r="AN952" s="1">
        <f ca="1">SUM(OFFSET('96点'!AN$5,(ROW(AN952)-ROW(AN$5))*4,,4))</f>
        <v>0</v>
      </c>
      <c r="AO952" s="1">
        <f ca="1">SUM(OFFSET('96点'!AO$5,(ROW(AO952)-ROW(AO$5))*4,,4))</f>
        <v>0</v>
      </c>
      <c r="AP952" s="1" t="e">
        <f ca="1" t="shared" si="371"/>
        <v>#DIV/0!</v>
      </c>
      <c r="AQ952" s="1">
        <f ca="1">SUM(OFFSET('96点'!AQ$5,(ROW(AQ952)-ROW(AQ$5))*4,,4))</f>
        <v>0</v>
      </c>
      <c r="AR952" s="1">
        <f ca="1">SUM(OFFSET('96点'!AR$5,(ROW(AR952)-ROW(AR$5))*4,,4))</f>
        <v>0</v>
      </c>
      <c r="AS952" s="1" t="e">
        <f ca="1" t="shared" si="372"/>
        <v>#DIV/0!</v>
      </c>
      <c r="AT952" s="1" t="e">
        <f ca="1" t="shared" si="373"/>
        <v>#DIV/0!</v>
      </c>
      <c r="AU952" s="1">
        <f ca="1">SUM(OFFSET('96点'!AU$5,(ROW(AU952)-ROW(AU$5))*4,,4))</f>
        <v>0</v>
      </c>
      <c r="AV952" s="1">
        <f ca="1">SUM(OFFSET('96点'!AV$5,(ROW(AV952)-ROW(AV$5))*4,,4))</f>
        <v>0</v>
      </c>
      <c r="AW952" s="1" t="e">
        <f ca="1" t="shared" si="374"/>
        <v>#DIV/0!</v>
      </c>
      <c r="AX952" s="1">
        <f ca="1">SUM(OFFSET('96点'!AX$5,(ROW(AX952)-ROW(AX$5))*4,,4))</f>
        <v>0</v>
      </c>
      <c r="AY952" s="1">
        <f ca="1">SUM(OFFSET('96点'!AY$5,(ROW(AY952)-ROW(AY$5))*4,,4))</f>
        <v>0</v>
      </c>
      <c r="AZ952" s="1" t="e">
        <f ca="1" t="shared" si="375"/>
        <v>#DIV/0!</v>
      </c>
      <c r="BA952" s="1" t="e">
        <f ca="1" t="shared" si="376"/>
        <v>#DIV/0!</v>
      </c>
      <c r="BB952" s="1">
        <f ca="1">SUM(OFFSET('96点'!BB$5,(ROW(BB952)-ROW(BB$5))*4,,4))</f>
        <v>0</v>
      </c>
    </row>
    <row r="953" spans="3:54">
      <c r="C953" s="1">
        <f t="shared" si="352"/>
        <v>949</v>
      </c>
      <c r="D953" s="1">
        <f t="shared" si="353"/>
        <v>15</v>
      </c>
      <c r="E953" s="1">
        <f t="shared" si="356"/>
        <v>45124</v>
      </c>
      <c r="F953" s="1" t="str">
        <f t="shared" si="354"/>
        <v>20230717</v>
      </c>
      <c r="G953">
        <f t="shared" si="357"/>
        <v>2</v>
      </c>
      <c r="J953" s="1" t="str">
        <f>INDEX(辅助表!$F$3:$F$14,G953)</f>
        <v>测试机组#1调度单元</v>
      </c>
      <c r="K953" s="1" t="str">
        <f t="shared" si="355"/>
        <v>2023-07-17</v>
      </c>
      <c r="L953" s="3">
        <f ca="1" t="shared" si="358"/>
        <v>0.541666666666667</v>
      </c>
      <c r="M953" s="1">
        <f ca="1">SUM(OFFSET('96点'!M$5,(ROW(M953)-ROW(M$5))*4,,4))</f>
        <v>0</v>
      </c>
      <c r="N953" s="1" t="e">
        <f ca="1" t="shared" si="359"/>
        <v>#DIV/0!</v>
      </c>
      <c r="O953" s="1">
        <f ca="1">SUM(OFFSET('96点'!O$5,(ROW(O953)-ROW(O$5))*4,,4))</f>
        <v>0</v>
      </c>
      <c r="P953" s="1">
        <f ca="1">SUM(OFFSET('96点'!P$5,(ROW(P953)-ROW(P$5))*4,,4))</f>
        <v>0</v>
      </c>
      <c r="Q953" s="1" t="e">
        <f ca="1" t="shared" si="360"/>
        <v>#DIV/0!</v>
      </c>
      <c r="R953" s="1" t="e">
        <f ca="1" t="shared" si="361"/>
        <v>#DIV/0!</v>
      </c>
      <c r="S953" s="1">
        <f ca="1">SUM(OFFSET('96点'!S$5,(ROW(S953)-ROW(S$5))*4,,4))</f>
        <v>0</v>
      </c>
      <c r="T953" s="1">
        <f ca="1">SUM(OFFSET('96点'!T$5,(ROW(T953)-ROW(T$5))*4,,4))</f>
        <v>0</v>
      </c>
      <c r="U953" s="1" t="e">
        <f ca="1" t="shared" si="362"/>
        <v>#DIV/0!</v>
      </c>
      <c r="V953" s="1">
        <f ca="1">SUM(OFFSET('96点'!V$5,(ROW(V953)-ROW(V$5))*4,,4))</f>
        <v>0</v>
      </c>
      <c r="W953" s="1">
        <f ca="1">SUM(OFFSET('96点'!W$5,(ROW(W953)-ROW(W$5))*4,,4))</f>
        <v>0</v>
      </c>
      <c r="X953" s="1" t="e">
        <f ca="1" t="shared" si="363"/>
        <v>#DIV/0!</v>
      </c>
      <c r="Y953" s="1" t="e">
        <f ca="1" t="shared" si="364"/>
        <v>#DIV/0!</v>
      </c>
      <c r="Z953" s="1">
        <f ca="1">SUM(OFFSET('96点'!Z$5,(ROW(Z953)-ROW(Z$5))*4,,4))</f>
        <v>0</v>
      </c>
      <c r="AA953" s="1">
        <f ca="1">SUM(OFFSET('96点'!AA$5,(ROW(AA953)-ROW(AA$5))*4,,4))</f>
        <v>0</v>
      </c>
      <c r="AB953" s="1" t="e">
        <f ca="1" t="shared" si="365"/>
        <v>#DIV/0!</v>
      </c>
      <c r="AC953" s="1">
        <f ca="1">SUM(OFFSET('96点'!AC$5,(ROW(AC953)-ROW(AC$5))*4,,4))</f>
        <v>0</v>
      </c>
      <c r="AD953" s="1">
        <f ca="1">SUM(OFFSET('96点'!AD$5,(ROW(AD953)-ROW(AD$5))*4,,4))</f>
        <v>0</v>
      </c>
      <c r="AE953" s="1" t="e">
        <f ca="1" t="shared" si="366"/>
        <v>#DIV/0!</v>
      </c>
      <c r="AF953" s="1" t="e">
        <f ca="1" t="shared" si="367"/>
        <v>#DIV/0!</v>
      </c>
      <c r="AG953" s="1">
        <f ca="1">SUM(OFFSET('96点'!AG$5,(ROW(AG953)-ROW(AG$5))*4,,4))</f>
        <v>0</v>
      </c>
      <c r="AH953" s="1">
        <f ca="1">SUM(OFFSET('96点'!AH$5,(ROW(AH953)-ROW(AH$5))*4,,4))</f>
        <v>0</v>
      </c>
      <c r="AI953" s="1" t="e">
        <f ca="1" t="shared" si="368"/>
        <v>#DIV/0!</v>
      </c>
      <c r="AJ953" s="1">
        <f ca="1">SUM(OFFSET('96点'!AJ$5,(ROW(AJ953)-ROW(AJ$5))*4,,4))</f>
        <v>0</v>
      </c>
      <c r="AK953" s="1">
        <f ca="1">SUM(OFFSET('96点'!AK$5,(ROW(AK953)-ROW(AK$5))*4,,4))</f>
        <v>0</v>
      </c>
      <c r="AL953" s="1" t="e">
        <f ca="1" t="shared" si="369"/>
        <v>#DIV/0!</v>
      </c>
      <c r="AM953" s="1" t="e">
        <f ca="1" t="shared" si="370"/>
        <v>#DIV/0!</v>
      </c>
      <c r="AN953" s="1">
        <f ca="1">SUM(OFFSET('96点'!AN$5,(ROW(AN953)-ROW(AN$5))*4,,4))</f>
        <v>0</v>
      </c>
      <c r="AO953" s="1">
        <f ca="1">SUM(OFFSET('96点'!AO$5,(ROW(AO953)-ROW(AO$5))*4,,4))</f>
        <v>0</v>
      </c>
      <c r="AP953" s="1" t="e">
        <f ca="1" t="shared" si="371"/>
        <v>#DIV/0!</v>
      </c>
      <c r="AQ953" s="1">
        <f ca="1">SUM(OFFSET('96点'!AQ$5,(ROW(AQ953)-ROW(AQ$5))*4,,4))</f>
        <v>0</v>
      </c>
      <c r="AR953" s="1">
        <f ca="1">SUM(OFFSET('96点'!AR$5,(ROW(AR953)-ROW(AR$5))*4,,4))</f>
        <v>0</v>
      </c>
      <c r="AS953" s="1" t="e">
        <f ca="1" t="shared" si="372"/>
        <v>#DIV/0!</v>
      </c>
      <c r="AT953" s="1" t="e">
        <f ca="1" t="shared" si="373"/>
        <v>#DIV/0!</v>
      </c>
      <c r="AU953" s="1">
        <f ca="1">SUM(OFFSET('96点'!AU$5,(ROW(AU953)-ROW(AU$5))*4,,4))</f>
        <v>0</v>
      </c>
      <c r="AV953" s="1">
        <f ca="1">SUM(OFFSET('96点'!AV$5,(ROW(AV953)-ROW(AV$5))*4,,4))</f>
        <v>0</v>
      </c>
      <c r="AW953" s="1" t="e">
        <f ca="1" t="shared" si="374"/>
        <v>#DIV/0!</v>
      </c>
      <c r="AX953" s="1">
        <f ca="1">SUM(OFFSET('96点'!AX$5,(ROW(AX953)-ROW(AX$5))*4,,4))</f>
        <v>0</v>
      </c>
      <c r="AY953" s="1">
        <f ca="1">SUM(OFFSET('96点'!AY$5,(ROW(AY953)-ROW(AY$5))*4,,4))</f>
        <v>0</v>
      </c>
      <c r="AZ953" s="1" t="e">
        <f ca="1" t="shared" si="375"/>
        <v>#DIV/0!</v>
      </c>
      <c r="BA953" s="1" t="e">
        <f ca="1" t="shared" si="376"/>
        <v>#DIV/0!</v>
      </c>
      <c r="BB953" s="1">
        <f ca="1">SUM(OFFSET('96点'!BB$5,(ROW(BB953)-ROW(BB$5))*4,,4))</f>
        <v>0</v>
      </c>
    </row>
    <row r="954" spans="3:54">
      <c r="C954" s="1">
        <f t="shared" si="352"/>
        <v>950</v>
      </c>
      <c r="D954" s="1">
        <f t="shared" si="353"/>
        <v>16</v>
      </c>
      <c r="E954" s="1">
        <f t="shared" si="356"/>
        <v>45124</v>
      </c>
      <c r="F954" s="1" t="str">
        <f t="shared" si="354"/>
        <v>20230717</v>
      </c>
      <c r="G954">
        <f t="shared" si="357"/>
        <v>2</v>
      </c>
      <c r="J954" s="1" t="str">
        <f>INDEX(辅助表!$F$3:$F$14,G954)</f>
        <v>测试机组#1调度单元</v>
      </c>
      <c r="K954" s="1" t="str">
        <f t="shared" si="355"/>
        <v>2023-07-17</v>
      </c>
      <c r="L954" s="3">
        <f ca="1" t="shared" si="358"/>
        <v>0.583333333333333</v>
      </c>
      <c r="M954" s="1">
        <f ca="1">SUM(OFFSET('96点'!M$5,(ROW(M954)-ROW(M$5))*4,,4))</f>
        <v>0</v>
      </c>
      <c r="N954" s="1" t="e">
        <f ca="1" t="shared" si="359"/>
        <v>#DIV/0!</v>
      </c>
      <c r="O954" s="1">
        <f ca="1">SUM(OFFSET('96点'!O$5,(ROW(O954)-ROW(O$5))*4,,4))</f>
        <v>0</v>
      </c>
      <c r="P954" s="1">
        <f ca="1">SUM(OFFSET('96点'!P$5,(ROW(P954)-ROW(P$5))*4,,4))</f>
        <v>0</v>
      </c>
      <c r="Q954" s="1" t="e">
        <f ca="1" t="shared" si="360"/>
        <v>#DIV/0!</v>
      </c>
      <c r="R954" s="1" t="e">
        <f ca="1" t="shared" si="361"/>
        <v>#DIV/0!</v>
      </c>
      <c r="S954" s="1">
        <f ca="1">SUM(OFFSET('96点'!S$5,(ROW(S954)-ROW(S$5))*4,,4))</f>
        <v>0</v>
      </c>
      <c r="T954" s="1">
        <f ca="1">SUM(OFFSET('96点'!T$5,(ROW(T954)-ROW(T$5))*4,,4))</f>
        <v>0</v>
      </c>
      <c r="U954" s="1" t="e">
        <f ca="1" t="shared" si="362"/>
        <v>#DIV/0!</v>
      </c>
      <c r="V954" s="1">
        <f ca="1">SUM(OFFSET('96点'!V$5,(ROW(V954)-ROW(V$5))*4,,4))</f>
        <v>0</v>
      </c>
      <c r="W954" s="1">
        <f ca="1">SUM(OFFSET('96点'!W$5,(ROW(W954)-ROW(W$5))*4,,4))</f>
        <v>0</v>
      </c>
      <c r="X954" s="1" t="e">
        <f ca="1" t="shared" si="363"/>
        <v>#DIV/0!</v>
      </c>
      <c r="Y954" s="1" t="e">
        <f ca="1" t="shared" si="364"/>
        <v>#DIV/0!</v>
      </c>
      <c r="Z954" s="1">
        <f ca="1">SUM(OFFSET('96点'!Z$5,(ROW(Z954)-ROW(Z$5))*4,,4))</f>
        <v>0</v>
      </c>
      <c r="AA954" s="1">
        <f ca="1">SUM(OFFSET('96点'!AA$5,(ROW(AA954)-ROW(AA$5))*4,,4))</f>
        <v>0</v>
      </c>
      <c r="AB954" s="1" t="e">
        <f ca="1" t="shared" si="365"/>
        <v>#DIV/0!</v>
      </c>
      <c r="AC954" s="1">
        <f ca="1">SUM(OFFSET('96点'!AC$5,(ROW(AC954)-ROW(AC$5))*4,,4))</f>
        <v>0</v>
      </c>
      <c r="AD954" s="1">
        <f ca="1">SUM(OFFSET('96点'!AD$5,(ROW(AD954)-ROW(AD$5))*4,,4))</f>
        <v>0</v>
      </c>
      <c r="AE954" s="1" t="e">
        <f ca="1" t="shared" si="366"/>
        <v>#DIV/0!</v>
      </c>
      <c r="AF954" s="1" t="e">
        <f ca="1" t="shared" si="367"/>
        <v>#DIV/0!</v>
      </c>
      <c r="AG954" s="1">
        <f ca="1">SUM(OFFSET('96点'!AG$5,(ROW(AG954)-ROW(AG$5))*4,,4))</f>
        <v>0</v>
      </c>
      <c r="AH954" s="1">
        <f ca="1">SUM(OFFSET('96点'!AH$5,(ROW(AH954)-ROW(AH$5))*4,,4))</f>
        <v>0</v>
      </c>
      <c r="AI954" s="1" t="e">
        <f ca="1" t="shared" si="368"/>
        <v>#DIV/0!</v>
      </c>
      <c r="AJ954" s="1">
        <f ca="1">SUM(OFFSET('96点'!AJ$5,(ROW(AJ954)-ROW(AJ$5))*4,,4))</f>
        <v>0</v>
      </c>
      <c r="AK954" s="1">
        <f ca="1">SUM(OFFSET('96点'!AK$5,(ROW(AK954)-ROW(AK$5))*4,,4))</f>
        <v>0</v>
      </c>
      <c r="AL954" s="1" t="e">
        <f ca="1" t="shared" si="369"/>
        <v>#DIV/0!</v>
      </c>
      <c r="AM954" s="1" t="e">
        <f ca="1" t="shared" si="370"/>
        <v>#DIV/0!</v>
      </c>
      <c r="AN954" s="1">
        <f ca="1">SUM(OFFSET('96点'!AN$5,(ROW(AN954)-ROW(AN$5))*4,,4))</f>
        <v>0</v>
      </c>
      <c r="AO954" s="1">
        <f ca="1">SUM(OFFSET('96点'!AO$5,(ROW(AO954)-ROW(AO$5))*4,,4))</f>
        <v>0</v>
      </c>
      <c r="AP954" s="1" t="e">
        <f ca="1" t="shared" si="371"/>
        <v>#DIV/0!</v>
      </c>
      <c r="AQ954" s="1">
        <f ca="1">SUM(OFFSET('96点'!AQ$5,(ROW(AQ954)-ROW(AQ$5))*4,,4))</f>
        <v>0</v>
      </c>
      <c r="AR954" s="1">
        <f ca="1">SUM(OFFSET('96点'!AR$5,(ROW(AR954)-ROW(AR$5))*4,,4))</f>
        <v>0</v>
      </c>
      <c r="AS954" s="1" t="e">
        <f ca="1" t="shared" si="372"/>
        <v>#DIV/0!</v>
      </c>
      <c r="AT954" s="1" t="e">
        <f ca="1" t="shared" si="373"/>
        <v>#DIV/0!</v>
      </c>
      <c r="AU954" s="1">
        <f ca="1">SUM(OFFSET('96点'!AU$5,(ROW(AU954)-ROW(AU$5))*4,,4))</f>
        <v>0</v>
      </c>
      <c r="AV954" s="1">
        <f ca="1">SUM(OFFSET('96点'!AV$5,(ROW(AV954)-ROW(AV$5))*4,,4))</f>
        <v>0</v>
      </c>
      <c r="AW954" s="1" t="e">
        <f ca="1" t="shared" si="374"/>
        <v>#DIV/0!</v>
      </c>
      <c r="AX954" s="1">
        <f ca="1">SUM(OFFSET('96点'!AX$5,(ROW(AX954)-ROW(AX$5))*4,,4))</f>
        <v>0</v>
      </c>
      <c r="AY954" s="1">
        <f ca="1">SUM(OFFSET('96点'!AY$5,(ROW(AY954)-ROW(AY$5))*4,,4))</f>
        <v>0</v>
      </c>
      <c r="AZ954" s="1" t="e">
        <f ca="1" t="shared" si="375"/>
        <v>#DIV/0!</v>
      </c>
      <c r="BA954" s="1" t="e">
        <f ca="1" t="shared" si="376"/>
        <v>#DIV/0!</v>
      </c>
      <c r="BB954" s="1">
        <f ca="1">SUM(OFFSET('96点'!BB$5,(ROW(BB954)-ROW(BB$5))*4,,4))</f>
        <v>0</v>
      </c>
    </row>
    <row r="955" spans="3:54">
      <c r="C955" s="1">
        <f t="shared" si="352"/>
        <v>951</v>
      </c>
      <c r="D955" s="1">
        <f t="shared" si="353"/>
        <v>17</v>
      </c>
      <c r="E955" s="1">
        <f t="shared" si="356"/>
        <v>45124</v>
      </c>
      <c r="F955" s="1" t="str">
        <f t="shared" si="354"/>
        <v>20230717</v>
      </c>
      <c r="G955">
        <f t="shared" si="357"/>
        <v>2</v>
      </c>
      <c r="J955" s="1" t="str">
        <f>INDEX(辅助表!$F$3:$F$14,G955)</f>
        <v>测试机组#1调度单元</v>
      </c>
      <c r="K955" s="1" t="str">
        <f t="shared" si="355"/>
        <v>2023-07-17</v>
      </c>
      <c r="L955" s="3">
        <f ca="1" t="shared" si="358"/>
        <v>0.625</v>
      </c>
      <c r="M955" s="1">
        <f ca="1">SUM(OFFSET('96点'!M$5,(ROW(M955)-ROW(M$5))*4,,4))</f>
        <v>0</v>
      </c>
      <c r="N955" s="1" t="e">
        <f ca="1" t="shared" si="359"/>
        <v>#DIV/0!</v>
      </c>
      <c r="O955" s="1">
        <f ca="1">SUM(OFFSET('96点'!O$5,(ROW(O955)-ROW(O$5))*4,,4))</f>
        <v>0</v>
      </c>
      <c r="P955" s="1">
        <f ca="1">SUM(OFFSET('96点'!P$5,(ROW(P955)-ROW(P$5))*4,,4))</f>
        <v>0</v>
      </c>
      <c r="Q955" s="1" t="e">
        <f ca="1" t="shared" si="360"/>
        <v>#DIV/0!</v>
      </c>
      <c r="R955" s="1" t="e">
        <f ca="1" t="shared" si="361"/>
        <v>#DIV/0!</v>
      </c>
      <c r="S955" s="1">
        <f ca="1">SUM(OFFSET('96点'!S$5,(ROW(S955)-ROW(S$5))*4,,4))</f>
        <v>0</v>
      </c>
      <c r="T955" s="1">
        <f ca="1">SUM(OFFSET('96点'!T$5,(ROW(T955)-ROW(T$5))*4,,4))</f>
        <v>0</v>
      </c>
      <c r="U955" s="1" t="e">
        <f ca="1" t="shared" si="362"/>
        <v>#DIV/0!</v>
      </c>
      <c r="V955" s="1">
        <f ca="1">SUM(OFFSET('96点'!V$5,(ROW(V955)-ROW(V$5))*4,,4))</f>
        <v>0</v>
      </c>
      <c r="W955" s="1">
        <f ca="1">SUM(OFFSET('96点'!W$5,(ROW(W955)-ROW(W$5))*4,,4))</f>
        <v>0</v>
      </c>
      <c r="X955" s="1" t="e">
        <f ca="1" t="shared" si="363"/>
        <v>#DIV/0!</v>
      </c>
      <c r="Y955" s="1" t="e">
        <f ca="1" t="shared" si="364"/>
        <v>#DIV/0!</v>
      </c>
      <c r="Z955" s="1">
        <f ca="1">SUM(OFFSET('96点'!Z$5,(ROW(Z955)-ROW(Z$5))*4,,4))</f>
        <v>0</v>
      </c>
      <c r="AA955" s="1">
        <f ca="1">SUM(OFFSET('96点'!AA$5,(ROW(AA955)-ROW(AA$5))*4,,4))</f>
        <v>0</v>
      </c>
      <c r="AB955" s="1" t="e">
        <f ca="1" t="shared" si="365"/>
        <v>#DIV/0!</v>
      </c>
      <c r="AC955" s="1">
        <f ca="1">SUM(OFFSET('96点'!AC$5,(ROW(AC955)-ROW(AC$5))*4,,4))</f>
        <v>0</v>
      </c>
      <c r="AD955" s="1">
        <f ca="1">SUM(OFFSET('96点'!AD$5,(ROW(AD955)-ROW(AD$5))*4,,4))</f>
        <v>0</v>
      </c>
      <c r="AE955" s="1" t="e">
        <f ca="1" t="shared" si="366"/>
        <v>#DIV/0!</v>
      </c>
      <c r="AF955" s="1" t="e">
        <f ca="1" t="shared" si="367"/>
        <v>#DIV/0!</v>
      </c>
      <c r="AG955" s="1">
        <f ca="1">SUM(OFFSET('96点'!AG$5,(ROW(AG955)-ROW(AG$5))*4,,4))</f>
        <v>0</v>
      </c>
      <c r="AH955" s="1">
        <f ca="1">SUM(OFFSET('96点'!AH$5,(ROW(AH955)-ROW(AH$5))*4,,4))</f>
        <v>0</v>
      </c>
      <c r="AI955" s="1" t="e">
        <f ca="1" t="shared" si="368"/>
        <v>#DIV/0!</v>
      </c>
      <c r="AJ955" s="1">
        <f ca="1">SUM(OFFSET('96点'!AJ$5,(ROW(AJ955)-ROW(AJ$5))*4,,4))</f>
        <v>0</v>
      </c>
      <c r="AK955" s="1">
        <f ca="1">SUM(OFFSET('96点'!AK$5,(ROW(AK955)-ROW(AK$5))*4,,4))</f>
        <v>0</v>
      </c>
      <c r="AL955" s="1" t="e">
        <f ca="1" t="shared" si="369"/>
        <v>#DIV/0!</v>
      </c>
      <c r="AM955" s="1" t="e">
        <f ca="1" t="shared" si="370"/>
        <v>#DIV/0!</v>
      </c>
      <c r="AN955" s="1">
        <f ca="1">SUM(OFFSET('96点'!AN$5,(ROW(AN955)-ROW(AN$5))*4,,4))</f>
        <v>0</v>
      </c>
      <c r="AO955" s="1">
        <f ca="1">SUM(OFFSET('96点'!AO$5,(ROW(AO955)-ROW(AO$5))*4,,4))</f>
        <v>0</v>
      </c>
      <c r="AP955" s="1" t="e">
        <f ca="1" t="shared" si="371"/>
        <v>#DIV/0!</v>
      </c>
      <c r="AQ955" s="1">
        <f ca="1">SUM(OFFSET('96点'!AQ$5,(ROW(AQ955)-ROW(AQ$5))*4,,4))</f>
        <v>0</v>
      </c>
      <c r="AR955" s="1">
        <f ca="1">SUM(OFFSET('96点'!AR$5,(ROW(AR955)-ROW(AR$5))*4,,4))</f>
        <v>0</v>
      </c>
      <c r="AS955" s="1" t="e">
        <f ca="1" t="shared" si="372"/>
        <v>#DIV/0!</v>
      </c>
      <c r="AT955" s="1" t="e">
        <f ca="1" t="shared" si="373"/>
        <v>#DIV/0!</v>
      </c>
      <c r="AU955" s="1">
        <f ca="1">SUM(OFFSET('96点'!AU$5,(ROW(AU955)-ROW(AU$5))*4,,4))</f>
        <v>0</v>
      </c>
      <c r="AV955" s="1">
        <f ca="1">SUM(OFFSET('96点'!AV$5,(ROW(AV955)-ROW(AV$5))*4,,4))</f>
        <v>0</v>
      </c>
      <c r="AW955" s="1" t="e">
        <f ca="1" t="shared" si="374"/>
        <v>#DIV/0!</v>
      </c>
      <c r="AX955" s="1">
        <f ca="1">SUM(OFFSET('96点'!AX$5,(ROW(AX955)-ROW(AX$5))*4,,4))</f>
        <v>0</v>
      </c>
      <c r="AY955" s="1">
        <f ca="1">SUM(OFFSET('96点'!AY$5,(ROW(AY955)-ROW(AY$5))*4,,4))</f>
        <v>0</v>
      </c>
      <c r="AZ955" s="1" t="e">
        <f ca="1" t="shared" si="375"/>
        <v>#DIV/0!</v>
      </c>
      <c r="BA955" s="1" t="e">
        <f ca="1" t="shared" si="376"/>
        <v>#DIV/0!</v>
      </c>
      <c r="BB955" s="1">
        <f ca="1">SUM(OFFSET('96点'!BB$5,(ROW(BB955)-ROW(BB$5))*4,,4))</f>
        <v>0</v>
      </c>
    </row>
    <row r="956" spans="3:54">
      <c r="C956" s="1">
        <f t="shared" si="352"/>
        <v>952</v>
      </c>
      <c r="D956" s="1">
        <f t="shared" si="353"/>
        <v>18</v>
      </c>
      <c r="E956" s="1">
        <f t="shared" si="356"/>
        <v>45124</v>
      </c>
      <c r="F956" s="1" t="str">
        <f t="shared" si="354"/>
        <v>20230717</v>
      </c>
      <c r="G956">
        <f t="shared" si="357"/>
        <v>2</v>
      </c>
      <c r="J956" s="1" t="str">
        <f>INDEX(辅助表!$F$3:$F$14,G956)</f>
        <v>测试机组#1调度单元</v>
      </c>
      <c r="K956" s="1" t="str">
        <f t="shared" si="355"/>
        <v>2023-07-17</v>
      </c>
      <c r="L956" s="3">
        <f ca="1" t="shared" si="358"/>
        <v>0.666666666666667</v>
      </c>
      <c r="M956" s="1">
        <f ca="1">SUM(OFFSET('96点'!M$5,(ROW(M956)-ROW(M$5))*4,,4))</f>
        <v>0</v>
      </c>
      <c r="N956" s="1" t="e">
        <f ca="1" t="shared" si="359"/>
        <v>#DIV/0!</v>
      </c>
      <c r="O956" s="1">
        <f ca="1">SUM(OFFSET('96点'!O$5,(ROW(O956)-ROW(O$5))*4,,4))</f>
        <v>0</v>
      </c>
      <c r="P956" s="1">
        <f ca="1">SUM(OFFSET('96点'!P$5,(ROW(P956)-ROW(P$5))*4,,4))</f>
        <v>0</v>
      </c>
      <c r="Q956" s="1" t="e">
        <f ca="1" t="shared" si="360"/>
        <v>#DIV/0!</v>
      </c>
      <c r="R956" s="1" t="e">
        <f ca="1" t="shared" si="361"/>
        <v>#DIV/0!</v>
      </c>
      <c r="S956" s="1">
        <f ca="1">SUM(OFFSET('96点'!S$5,(ROW(S956)-ROW(S$5))*4,,4))</f>
        <v>0</v>
      </c>
      <c r="T956" s="1">
        <f ca="1">SUM(OFFSET('96点'!T$5,(ROW(T956)-ROW(T$5))*4,,4))</f>
        <v>0</v>
      </c>
      <c r="U956" s="1" t="e">
        <f ca="1" t="shared" si="362"/>
        <v>#DIV/0!</v>
      </c>
      <c r="V956" s="1">
        <f ca="1">SUM(OFFSET('96点'!V$5,(ROW(V956)-ROW(V$5))*4,,4))</f>
        <v>0</v>
      </c>
      <c r="W956" s="1">
        <f ca="1">SUM(OFFSET('96点'!W$5,(ROW(W956)-ROW(W$5))*4,,4))</f>
        <v>0</v>
      </c>
      <c r="X956" s="1" t="e">
        <f ca="1" t="shared" si="363"/>
        <v>#DIV/0!</v>
      </c>
      <c r="Y956" s="1" t="e">
        <f ca="1" t="shared" si="364"/>
        <v>#DIV/0!</v>
      </c>
      <c r="Z956" s="1">
        <f ca="1">SUM(OFFSET('96点'!Z$5,(ROW(Z956)-ROW(Z$5))*4,,4))</f>
        <v>0</v>
      </c>
      <c r="AA956" s="1">
        <f ca="1">SUM(OFFSET('96点'!AA$5,(ROW(AA956)-ROW(AA$5))*4,,4))</f>
        <v>0</v>
      </c>
      <c r="AB956" s="1" t="e">
        <f ca="1" t="shared" si="365"/>
        <v>#DIV/0!</v>
      </c>
      <c r="AC956" s="1">
        <f ca="1">SUM(OFFSET('96点'!AC$5,(ROW(AC956)-ROW(AC$5))*4,,4))</f>
        <v>0</v>
      </c>
      <c r="AD956" s="1">
        <f ca="1">SUM(OFFSET('96点'!AD$5,(ROW(AD956)-ROW(AD$5))*4,,4))</f>
        <v>0</v>
      </c>
      <c r="AE956" s="1" t="e">
        <f ca="1" t="shared" si="366"/>
        <v>#DIV/0!</v>
      </c>
      <c r="AF956" s="1" t="e">
        <f ca="1" t="shared" si="367"/>
        <v>#DIV/0!</v>
      </c>
      <c r="AG956" s="1">
        <f ca="1">SUM(OFFSET('96点'!AG$5,(ROW(AG956)-ROW(AG$5))*4,,4))</f>
        <v>0</v>
      </c>
      <c r="AH956" s="1">
        <f ca="1">SUM(OFFSET('96点'!AH$5,(ROW(AH956)-ROW(AH$5))*4,,4))</f>
        <v>0</v>
      </c>
      <c r="AI956" s="1" t="e">
        <f ca="1" t="shared" si="368"/>
        <v>#DIV/0!</v>
      </c>
      <c r="AJ956" s="1">
        <f ca="1">SUM(OFFSET('96点'!AJ$5,(ROW(AJ956)-ROW(AJ$5))*4,,4))</f>
        <v>0</v>
      </c>
      <c r="AK956" s="1">
        <f ca="1">SUM(OFFSET('96点'!AK$5,(ROW(AK956)-ROW(AK$5))*4,,4))</f>
        <v>0</v>
      </c>
      <c r="AL956" s="1" t="e">
        <f ca="1" t="shared" si="369"/>
        <v>#DIV/0!</v>
      </c>
      <c r="AM956" s="1" t="e">
        <f ca="1" t="shared" si="370"/>
        <v>#DIV/0!</v>
      </c>
      <c r="AN956" s="1">
        <f ca="1">SUM(OFFSET('96点'!AN$5,(ROW(AN956)-ROW(AN$5))*4,,4))</f>
        <v>0</v>
      </c>
      <c r="AO956" s="1">
        <f ca="1">SUM(OFFSET('96点'!AO$5,(ROW(AO956)-ROW(AO$5))*4,,4))</f>
        <v>0</v>
      </c>
      <c r="AP956" s="1" t="e">
        <f ca="1" t="shared" si="371"/>
        <v>#DIV/0!</v>
      </c>
      <c r="AQ956" s="1">
        <f ca="1">SUM(OFFSET('96点'!AQ$5,(ROW(AQ956)-ROW(AQ$5))*4,,4))</f>
        <v>0</v>
      </c>
      <c r="AR956" s="1">
        <f ca="1">SUM(OFFSET('96点'!AR$5,(ROW(AR956)-ROW(AR$5))*4,,4))</f>
        <v>0</v>
      </c>
      <c r="AS956" s="1" t="e">
        <f ca="1" t="shared" si="372"/>
        <v>#DIV/0!</v>
      </c>
      <c r="AT956" s="1" t="e">
        <f ca="1" t="shared" si="373"/>
        <v>#DIV/0!</v>
      </c>
      <c r="AU956" s="1">
        <f ca="1">SUM(OFFSET('96点'!AU$5,(ROW(AU956)-ROW(AU$5))*4,,4))</f>
        <v>0</v>
      </c>
      <c r="AV956" s="1">
        <f ca="1">SUM(OFFSET('96点'!AV$5,(ROW(AV956)-ROW(AV$5))*4,,4))</f>
        <v>0</v>
      </c>
      <c r="AW956" s="1" t="e">
        <f ca="1" t="shared" si="374"/>
        <v>#DIV/0!</v>
      </c>
      <c r="AX956" s="1">
        <f ca="1">SUM(OFFSET('96点'!AX$5,(ROW(AX956)-ROW(AX$5))*4,,4))</f>
        <v>0</v>
      </c>
      <c r="AY956" s="1">
        <f ca="1">SUM(OFFSET('96点'!AY$5,(ROW(AY956)-ROW(AY$5))*4,,4))</f>
        <v>0</v>
      </c>
      <c r="AZ956" s="1" t="e">
        <f ca="1" t="shared" si="375"/>
        <v>#DIV/0!</v>
      </c>
      <c r="BA956" s="1" t="e">
        <f ca="1" t="shared" si="376"/>
        <v>#DIV/0!</v>
      </c>
      <c r="BB956" s="1">
        <f ca="1">SUM(OFFSET('96点'!BB$5,(ROW(BB956)-ROW(BB$5))*4,,4))</f>
        <v>0</v>
      </c>
    </row>
    <row r="957" spans="3:54">
      <c r="C957" s="1">
        <f t="shared" si="352"/>
        <v>953</v>
      </c>
      <c r="D957" s="1">
        <f t="shared" si="353"/>
        <v>19</v>
      </c>
      <c r="E957" s="1">
        <f t="shared" si="356"/>
        <v>45124</v>
      </c>
      <c r="F957" s="1" t="str">
        <f t="shared" si="354"/>
        <v>20230717</v>
      </c>
      <c r="G957">
        <f t="shared" si="357"/>
        <v>2</v>
      </c>
      <c r="J957" s="1" t="str">
        <f>INDEX(辅助表!$F$3:$F$14,G957)</f>
        <v>测试机组#1调度单元</v>
      </c>
      <c r="K957" s="1" t="str">
        <f t="shared" si="355"/>
        <v>2023-07-17</v>
      </c>
      <c r="L957" s="3">
        <f ca="1" t="shared" si="358"/>
        <v>0.708333333333333</v>
      </c>
      <c r="M957" s="1">
        <f ca="1">SUM(OFFSET('96点'!M$5,(ROW(M957)-ROW(M$5))*4,,4))</f>
        <v>0</v>
      </c>
      <c r="N957" s="1" t="e">
        <f ca="1" t="shared" si="359"/>
        <v>#DIV/0!</v>
      </c>
      <c r="O957" s="1">
        <f ca="1">SUM(OFFSET('96点'!O$5,(ROW(O957)-ROW(O$5))*4,,4))</f>
        <v>0</v>
      </c>
      <c r="P957" s="1">
        <f ca="1">SUM(OFFSET('96点'!P$5,(ROW(P957)-ROW(P$5))*4,,4))</f>
        <v>0</v>
      </c>
      <c r="Q957" s="1" t="e">
        <f ca="1" t="shared" si="360"/>
        <v>#DIV/0!</v>
      </c>
      <c r="R957" s="1" t="e">
        <f ca="1" t="shared" si="361"/>
        <v>#DIV/0!</v>
      </c>
      <c r="S957" s="1">
        <f ca="1">SUM(OFFSET('96点'!S$5,(ROW(S957)-ROW(S$5))*4,,4))</f>
        <v>0</v>
      </c>
      <c r="T957" s="1">
        <f ca="1">SUM(OFFSET('96点'!T$5,(ROW(T957)-ROW(T$5))*4,,4))</f>
        <v>0</v>
      </c>
      <c r="U957" s="1" t="e">
        <f ca="1" t="shared" si="362"/>
        <v>#DIV/0!</v>
      </c>
      <c r="V957" s="1">
        <f ca="1">SUM(OFFSET('96点'!V$5,(ROW(V957)-ROW(V$5))*4,,4))</f>
        <v>0</v>
      </c>
      <c r="W957" s="1">
        <f ca="1">SUM(OFFSET('96点'!W$5,(ROW(W957)-ROW(W$5))*4,,4))</f>
        <v>0</v>
      </c>
      <c r="X957" s="1" t="e">
        <f ca="1" t="shared" si="363"/>
        <v>#DIV/0!</v>
      </c>
      <c r="Y957" s="1" t="e">
        <f ca="1" t="shared" si="364"/>
        <v>#DIV/0!</v>
      </c>
      <c r="Z957" s="1">
        <f ca="1">SUM(OFFSET('96点'!Z$5,(ROW(Z957)-ROW(Z$5))*4,,4))</f>
        <v>0</v>
      </c>
      <c r="AA957" s="1">
        <f ca="1">SUM(OFFSET('96点'!AA$5,(ROW(AA957)-ROW(AA$5))*4,,4))</f>
        <v>0</v>
      </c>
      <c r="AB957" s="1" t="e">
        <f ca="1" t="shared" si="365"/>
        <v>#DIV/0!</v>
      </c>
      <c r="AC957" s="1">
        <f ca="1">SUM(OFFSET('96点'!AC$5,(ROW(AC957)-ROW(AC$5))*4,,4))</f>
        <v>0</v>
      </c>
      <c r="AD957" s="1">
        <f ca="1">SUM(OFFSET('96点'!AD$5,(ROW(AD957)-ROW(AD$5))*4,,4))</f>
        <v>0</v>
      </c>
      <c r="AE957" s="1" t="e">
        <f ca="1" t="shared" si="366"/>
        <v>#DIV/0!</v>
      </c>
      <c r="AF957" s="1" t="e">
        <f ca="1" t="shared" si="367"/>
        <v>#DIV/0!</v>
      </c>
      <c r="AG957" s="1">
        <f ca="1">SUM(OFFSET('96点'!AG$5,(ROW(AG957)-ROW(AG$5))*4,,4))</f>
        <v>0</v>
      </c>
      <c r="AH957" s="1">
        <f ca="1">SUM(OFFSET('96点'!AH$5,(ROW(AH957)-ROW(AH$5))*4,,4))</f>
        <v>0</v>
      </c>
      <c r="AI957" s="1" t="e">
        <f ca="1" t="shared" si="368"/>
        <v>#DIV/0!</v>
      </c>
      <c r="AJ957" s="1">
        <f ca="1">SUM(OFFSET('96点'!AJ$5,(ROW(AJ957)-ROW(AJ$5))*4,,4))</f>
        <v>0</v>
      </c>
      <c r="AK957" s="1">
        <f ca="1">SUM(OFFSET('96点'!AK$5,(ROW(AK957)-ROW(AK$5))*4,,4))</f>
        <v>0</v>
      </c>
      <c r="AL957" s="1" t="e">
        <f ca="1" t="shared" si="369"/>
        <v>#DIV/0!</v>
      </c>
      <c r="AM957" s="1" t="e">
        <f ca="1" t="shared" si="370"/>
        <v>#DIV/0!</v>
      </c>
      <c r="AN957" s="1">
        <f ca="1">SUM(OFFSET('96点'!AN$5,(ROW(AN957)-ROW(AN$5))*4,,4))</f>
        <v>0</v>
      </c>
      <c r="AO957" s="1">
        <f ca="1">SUM(OFFSET('96点'!AO$5,(ROW(AO957)-ROW(AO$5))*4,,4))</f>
        <v>0</v>
      </c>
      <c r="AP957" s="1" t="e">
        <f ca="1" t="shared" si="371"/>
        <v>#DIV/0!</v>
      </c>
      <c r="AQ957" s="1">
        <f ca="1">SUM(OFFSET('96点'!AQ$5,(ROW(AQ957)-ROW(AQ$5))*4,,4))</f>
        <v>0</v>
      </c>
      <c r="AR957" s="1">
        <f ca="1">SUM(OFFSET('96点'!AR$5,(ROW(AR957)-ROW(AR$5))*4,,4))</f>
        <v>0</v>
      </c>
      <c r="AS957" s="1" t="e">
        <f ca="1" t="shared" si="372"/>
        <v>#DIV/0!</v>
      </c>
      <c r="AT957" s="1" t="e">
        <f ca="1" t="shared" si="373"/>
        <v>#DIV/0!</v>
      </c>
      <c r="AU957" s="1">
        <f ca="1">SUM(OFFSET('96点'!AU$5,(ROW(AU957)-ROW(AU$5))*4,,4))</f>
        <v>0</v>
      </c>
      <c r="AV957" s="1">
        <f ca="1">SUM(OFFSET('96点'!AV$5,(ROW(AV957)-ROW(AV$5))*4,,4))</f>
        <v>0</v>
      </c>
      <c r="AW957" s="1" t="e">
        <f ca="1" t="shared" si="374"/>
        <v>#DIV/0!</v>
      </c>
      <c r="AX957" s="1">
        <f ca="1">SUM(OFFSET('96点'!AX$5,(ROW(AX957)-ROW(AX$5))*4,,4))</f>
        <v>0</v>
      </c>
      <c r="AY957" s="1">
        <f ca="1">SUM(OFFSET('96点'!AY$5,(ROW(AY957)-ROW(AY$5))*4,,4))</f>
        <v>0</v>
      </c>
      <c r="AZ957" s="1" t="e">
        <f ca="1" t="shared" si="375"/>
        <v>#DIV/0!</v>
      </c>
      <c r="BA957" s="1" t="e">
        <f ca="1" t="shared" si="376"/>
        <v>#DIV/0!</v>
      </c>
      <c r="BB957" s="1">
        <f ca="1">SUM(OFFSET('96点'!BB$5,(ROW(BB957)-ROW(BB$5))*4,,4))</f>
        <v>0</v>
      </c>
    </row>
    <row r="958" spans="3:54">
      <c r="C958" s="1">
        <f t="shared" si="352"/>
        <v>954</v>
      </c>
      <c r="D958" s="1">
        <f t="shared" si="353"/>
        <v>20</v>
      </c>
      <c r="E958" s="1">
        <f t="shared" si="356"/>
        <v>45124</v>
      </c>
      <c r="F958" s="1" t="str">
        <f t="shared" si="354"/>
        <v>20230717</v>
      </c>
      <c r="G958">
        <f t="shared" si="357"/>
        <v>2</v>
      </c>
      <c r="J958" s="1" t="str">
        <f>INDEX(辅助表!$F$3:$F$14,G958)</f>
        <v>测试机组#1调度单元</v>
      </c>
      <c r="K958" s="1" t="str">
        <f t="shared" si="355"/>
        <v>2023-07-17</v>
      </c>
      <c r="L958" s="3">
        <f ca="1" t="shared" si="358"/>
        <v>0.75</v>
      </c>
      <c r="M958" s="1">
        <f ca="1">SUM(OFFSET('96点'!M$5,(ROW(M958)-ROW(M$5))*4,,4))</f>
        <v>0</v>
      </c>
      <c r="N958" s="1" t="e">
        <f ca="1" t="shared" si="359"/>
        <v>#DIV/0!</v>
      </c>
      <c r="O958" s="1">
        <f ca="1">SUM(OFFSET('96点'!O$5,(ROW(O958)-ROW(O$5))*4,,4))</f>
        <v>0</v>
      </c>
      <c r="P958" s="1">
        <f ca="1">SUM(OFFSET('96点'!P$5,(ROW(P958)-ROW(P$5))*4,,4))</f>
        <v>0</v>
      </c>
      <c r="Q958" s="1" t="e">
        <f ca="1" t="shared" si="360"/>
        <v>#DIV/0!</v>
      </c>
      <c r="R958" s="1" t="e">
        <f ca="1" t="shared" si="361"/>
        <v>#DIV/0!</v>
      </c>
      <c r="S958" s="1">
        <f ca="1">SUM(OFFSET('96点'!S$5,(ROW(S958)-ROW(S$5))*4,,4))</f>
        <v>0</v>
      </c>
      <c r="T958" s="1">
        <f ca="1">SUM(OFFSET('96点'!T$5,(ROW(T958)-ROW(T$5))*4,,4))</f>
        <v>0</v>
      </c>
      <c r="U958" s="1" t="e">
        <f ca="1" t="shared" si="362"/>
        <v>#DIV/0!</v>
      </c>
      <c r="V958" s="1">
        <f ca="1">SUM(OFFSET('96点'!V$5,(ROW(V958)-ROW(V$5))*4,,4))</f>
        <v>0</v>
      </c>
      <c r="W958" s="1">
        <f ca="1">SUM(OFFSET('96点'!W$5,(ROW(W958)-ROW(W$5))*4,,4))</f>
        <v>0</v>
      </c>
      <c r="X958" s="1" t="e">
        <f ca="1" t="shared" si="363"/>
        <v>#DIV/0!</v>
      </c>
      <c r="Y958" s="1" t="e">
        <f ca="1" t="shared" si="364"/>
        <v>#DIV/0!</v>
      </c>
      <c r="Z958" s="1">
        <f ca="1">SUM(OFFSET('96点'!Z$5,(ROW(Z958)-ROW(Z$5))*4,,4))</f>
        <v>0</v>
      </c>
      <c r="AA958" s="1">
        <f ca="1">SUM(OFFSET('96点'!AA$5,(ROW(AA958)-ROW(AA$5))*4,,4))</f>
        <v>0</v>
      </c>
      <c r="AB958" s="1" t="e">
        <f ca="1" t="shared" si="365"/>
        <v>#DIV/0!</v>
      </c>
      <c r="AC958" s="1">
        <f ca="1">SUM(OFFSET('96点'!AC$5,(ROW(AC958)-ROW(AC$5))*4,,4))</f>
        <v>0</v>
      </c>
      <c r="AD958" s="1">
        <f ca="1">SUM(OFFSET('96点'!AD$5,(ROW(AD958)-ROW(AD$5))*4,,4))</f>
        <v>0</v>
      </c>
      <c r="AE958" s="1" t="e">
        <f ca="1" t="shared" si="366"/>
        <v>#DIV/0!</v>
      </c>
      <c r="AF958" s="1" t="e">
        <f ca="1" t="shared" si="367"/>
        <v>#DIV/0!</v>
      </c>
      <c r="AG958" s="1">
        <f ca="1">SUM(OFFSET('96点'!AG$5,(ROW(AG958)-ROW(AG$5))*4,,4))</f>
        <v>0</v>
      </c>
      <c r="AH958" s="1">
        <f ca="1">SUM(OFFSET('96点'!AH$5,(ROW(AH958)-ROW(AH$5))*4,,4))</f>
        <v>0</v>
      </c>
      <c r="AI958" s="1" t="e">
        <f ca="1" t="shared" si="368"/>
        <v>#DIV/0!</v>
      </c>
      <c r="AJ958" s="1">
        <f ca="1">SUM(OFFSET('96点'!AJ$5,(ROW(AJ958)-ROW(AJ$5))*4,,4))</f>
        <v>0</v>
      </c>
      <c r="AK958" s="1">
        <f ca="1">SUM(OFFSET('96点'!AK$5,(ROW(AK958)-ROW(AK$5))*4,,4))</f>
        <v>0</v>
      </c>
      <c r="AL958" s="1" t="e">
        <f ca="1" t="shared" si="369"/>
        <v>#DIV/0!</v>
      </c>
      <c r="AM958" s="1" t="e">
        <f ca="1" t="shared" si="370"/>
        <v>#DIV/0!</v>
      </c>
      <c r="AN958" s="1">
        <f ca="1">SUM(OFFSET('96点'!AN$5,(ROW(AN958)-ROW(AN$5))*4,,4))</f>
        <v>0</v>
      </c>
      <c r="AO958" s="1">
        <f ca="1">SUM(OFFSET('96点'!AO$5,(ROW(AO958)-ROW(AO$5))*4,,4))</f>
        <v>0</v>
      </c>
      <c r="AP958" s="1" t="e">
        <f ca="1" t="shared" si="371"/>
        <v>#DIV/0!</v>
      </c>
      <c r="AQ958" s="1">
        <f ca="1">SUM(OFFSET('96点'!AQ$5,(ROW(AQ958)-ROW(AQ$5))*4,,4))</f>
        <v>0</v>
      </c>
      <c r="AR958" s="1">
        <f ca="1">SUM(OFFSET('96点'!AR$5,(ROW(AR958)-ROW(AR$5))*4,,4))</f>
        <v>0</v>
      </c>
      <c r="AS958" s="1" t="e">
        <f ca="1" t="shared" si="372"/>
        <v>#DIV/0!</v>
      </c>
      <c r="AT958" s="1" t="e">
        <f ca="1" t="shared" si="373"/>
        <v>#DIV/0!</v>
      </c>
      <c r="AU958" s="1">
        <f ca="1">SUM(OFFSET('96点'!AU$5,(ROW(AU958)-ROW(AU$5))*4,,4))</f>
        <v>0</v>
      </c>
      <c r="AV958" s="1">
        <f ca="1">SUM(OFFSET('96点'!AV$5,(ROW(AV958)-ROW(AV$5))*4,,4))</f>
        <v>0</v>
      </c>
      <c r="AW958" s="1" t="e">
        <f ca="1" t="shared" si="374"/>
        <v>#DIV/0!</v>
      </c>
      <c r="AX958" s="1">
        <f ca="1">SUM(OFFSET('96点'!AX$5,(ROW(AX958)-ROW(AX$5))*4,,4))</f>
        <v>0</v>
      </c>
      <c r="AY958" s="1">
        <f ca="1">SUM(OFFSET('96点'!AY$5,(ROW(AY958)-ROW(AY$5))*4,,4))</f>
        <v>0</v>
      </c>
      <c r="AZ958" s="1" t="e">
        <f ca="1" t="shared" si="375"/>
        <v>#DIV/0!</v>
      </c>
      <c r="BA958" s="1" t="e">
        <f ca="1" t="shared" si="376"/>
        <v>#DIV/0!</v>
      </c>
      <c r="BB958" s="1">
        <f ca="1">SUM(OFFSET('96点'!BB$5,(ROW(BB958)-ROW(BB$5))*4,,4))</f>
        <v>0</v>
      </c>
    </row>
    <row r="959" spans="3:54">
      <c r="C959" s="1">
        <f t="shared" si="352"/>
        <v>955</v>
      </c>
      <c r="D959" s="1">
        <f t="shared" si="353"/>
        <v>21</v>
      </c>
      <c r="E959" s="1">
        <f t="shared" si="356"/>
        <v>45124</v>
      </c>
      <c r="F959" s="1" t="str">
        <f t="shared" si="354"/>
        <v>20230717</v>
      </c>
      <c r="G959">
        <f t="shared" si="357"/>
        <v>2</v>
      </c>
      <c r="J959" s="1" t="str">
        <f>INDEX(辅助表!$F$3:$F$14,G959)</f>
        <v>测试机组#1调度单元</v>
      </c>
      <c r="K959" s="1" t="str">
        <f t="shared" si="355"/>
        <v>2023-07-17</v>
      </c>
      <c r="L959" s="3">
        <f ca="1" t="shared" si="358"/>
        <v>0.791666666666667</v>
      </c>
      <c r="M959" s="1">
        <f ca="1">SUM(OFFSET('96点'!M$5,(ROW(M959)-ROW(M$5))*4,,4))</f>
        <v>0</v>
      </c>
      <c r="N959" s="1" t="e">
        <f ca="1" t="shared" si="359"/>
        <v>#DIV/0!</v>
      </c>
      <c r="O959" s="1">
        <f ca="1">SUM(OFFSET('96点'!O$5,(ROW(O959)-ROW(O$5))*4,,4))</f>
        <v>0</v>
      </c>
      <c r="P959" s="1">
        <f ca="1">SUM(OFFSET('96点'!P$5,(ROW(P959)-ROW(P$5))*4,,4))</f>
        <v>0</v>
      </c>
      <c r="Q959" s="1" t="e">
        <f ca="1" t="shared" si="360"/>
        <v>#DIV/0!</v>
      </c>
      <c r="R959" s="1" t="e">
        <f ca="1" t="shared" si="361"/>
        <v>#DIV/0!</v>
      </c>
      <c r="S959" s="1">
        <f ca="1">SUM(OFFSET('96点'!S$5,(ROW(S959)-ROW(S$5))*4,,4))</f>
        <v>0</v>
      </c>
      <c r="T959" s="1">
        <f ca="1">SUM(OFFSET('96点'!T$5,(ROW(T959)-ROW(T$5))*4,,4))</f>
        <v>0</v>
      </c>
      <c r="U959" s="1" t="e">
        <f ca="1" t="shared" si="362"/>
        <v>#DIV/0!</v>
      </c>
      <c r="V959" s="1">
        <f ca="1">SUM(OFFSET('96点'!V$5,(ROW(V959)-ROW(V$5))*4,,4))</f>
        <v>0</v>
      </c>
      <c r="W959" s="1">
        <f ca="1">SUM(OFFSET('96点'!W$5,(ROW(W959)-ROW(W$5))*4,,4))</f>
        <v>0</v>
      </c>
      <c r="X959" s="1" t="e">
        <f ca="1" t="shared" si="363"/>
        <v>#DIV/0!</v>
      </c>
      <c r="Y959" s="1" t="e">
        <f ca="1" t="shared" si="364"/>
        <v>#DIV/0!</v>
      </c>
      <c r="Z959" s="1">
        <f ca="1">SUM(OFFSET('96点'!Z$5,(ROW(Z959)-ROW(Z$5))*4,,4))</f>
        <v>0</v>
      </c>
      <c r="AA959" s="1">
        <f ca="1">SUM(OFFSET('96点'!AA$5,(ROW(AA959)-ROW(AA$5))*4,,4))</f>
        <v>0</v>
      </c>
      <c r="AB959" s="1" t="e">
        <f ca="1" t="shared" si="365"/>
        <v>#DIV/0!</v>
      </c>
      <c r="AC959" s="1">
        <f ca="1">SUM(OFFSET('96点'!AC$5,(ROW(AC959)-ROW(AC$5))*4,,4))</f>
        <v>0</v>
      </c>
      <c r="AD959" s="1">
        <f ca="1">SUM(OFFSET('96点'!AD$5,(ROW(AD959)-ROW(AD$5))*4,,4))</f>
        <v>0</v>
      </c>
      <c r="AE959" s="1" t="e">
        <f ca="1" t="shared" si="366"/>
        <v>#DIV/0!</v>
      </c>
      <c r="AF959" s="1" t="e">
        <f ca="1" t="shared" si="367"/>
        <v>#DIV/0!</v>
      </c>
      <c r="AG959" s="1">
        <f ca="1">SUM(OFFSET('96点'!AG$5,(ROW(AG959)-ROW(AG$5))*4,,4))</f>
        <v>0</v>
      </c>
      <c r="AH959" s="1">
        <f ca="1">SUM(OFFSET('96点'!AH$5,(ROW(AH959)-ROW(AH$5))*4,,4))</f>
        <v>0</v>
      </c>
      <c r="AI959" s="1" t="e">
        <f ca="1" t="shared" si="368"/>
        <v>#DIV/0!</v>
      </c>
      <c r="AJ959" s="1">
        <f ca="1">SUM(OFFSET('96点'!AJ$5,(ROW(AJ959)-ROW(AJ$5))*4,,4))</f>
        <v>0</v>
      </c>
      <c r="AK959" s="1">
        <f ca="1">SUM(OFFSET('96点'!AK$5,(ROW(AK959)-ROW(AK$5))*4,,4))</f>
        <v>0</v>
      </c>
      <c r="AL959" s="1" t="e">
        <f ca="1" t="shared" si="369"/>
        <v>#DIV/0!</v>
      </c>
      <c r="AM959" s="1" t="e">
        <f ca="1" t="shared" si="370"/>
        <v>#DIV/0!</v>
      </c>
      <c r="AN959" s="1">
        <f ca="1">SUM(OFFSET('96点'!AN$5,(ROW(AN959)-ROW(AN$5))*4,,4))</f>
        <v>0</v>
      </c>
      <c r="AO959" s="1">
        <f ca="1">SUM(OFFSET('96点'!AO$5,(ROW(AO959)-ROW(AO$5))*4,,4))</f>
        <v>0</v>
      </c>
      <c r="AP959" s="1" t="e">
        <f ca="1" t="shared" si="371"/>
        <v>#DIV/0!</v>
      </c>
      <c r="AQ959" s="1">
        <f ca="1">SUM(OFFSET('96点'!AQ$5,(ROW(AQ959)-ROW(AQ$5))*4,,4))</f>
        <v>0</v>
      </c>
      <c r="AR959" s="1">
        <f ca="1">SUM(OFFSET('96点'!AR$5,(ROW(AR959)-ROW(AR$5))*4,,4))</f>
        <v>0</v>
      </c>
      <c r="AS959" s="1" t="e">
        <f ca="1" t="shared" si="372"/>
        <v>#DIV/0!</v>
      </c>
      <c r="AT959" s="1" t="e">
        <f ca="1" t="shared" si="373"/>
        <v>#DIV/0!</v>
      </c>
      <c r="AU959" s="1">
        <f ca="1">SUM(OFFSET('96点'!AU$5,(ROW(AU959)-ROW(AU$5))*4,,4))</f>
        <v>0</v>
      </c>
      <c r="AV959" s="1">
        <f ca="1">SUM(OFFSET('96点'!AV$5,(ROW(AV959)-ROW(AV$5))*4,,4))</f>
        <v>0</v>
      </c>
      <c r="AW959" s="1" t="e">
        <f ca="1" t="shared" si="374"/>
        <v>#DIV/0!</v>
      </c>
      <c r="AX959" s="1">
        <f ca="1">SUM(OFFSET('96点'!AX$5,(ROW(AX959)-ROW(AX$5))*4,,4))</f>
        <v>0</v>
      </c>
      <c r="AY959" s="1">
        <f ca="1">SUM(OFFSET('96点'!AY$5,(ROW(AY959)-ROW(AY$5))*4,,4))</f>
        <v>0</v>
      </c>
      <c r="AZ959" s="1" t="e">
        <f ca="1" t="shared" si="375"/>
        <v>#DIV/0!</v>
      </c>
      <c r="BA959" s="1" t="e">
        <f ca="1" t="shared" si="376"/>
        <v>#DIV/0!</v>
      </c>
      <c r="BB959" s="1">
        <f ca="1">SUM(OFFSET('96点'!BB$5,(ROW(BB959)-ROW(BB$5))*4,,4))</f>
        <v>0</v>
      </c>
    </row>
    <row r="960" spans="3:54">
      <c r="C960" s="1">
        <f t="shared" si="352"/>
        <v>956</v>
      </c>
      <c r="D960" s="1">
        <f t="shared" si="353"/>
        <v>22</v>
      </c>
      <c r="E960" s="1">
        <f t="shared" si="356"/>
        <v>45124</v>
      </c>
      <c r="F960" s="1" t="str">
        <f t="shared" si="354"/>
        <v>20230717</v>
      </c>
      <c r="G960">
        <f t="shared" si="357"/>
        <v>2</v>
      </c>
      <c r="J960" s="1" t="str">
        <f>INDEX(辅助表!$F$3:$F$14,G960)</f>
        <v>测试机组#1调度单元</v>
      </c>
      <c r="K960" s="1" t="str">
        <f t="shared" si="355"/>
        <v>2023-07-17</v>
      </c>
      <c r="L960" s="3">
        <f ca="1" t="shared" si="358"/>
        <v>0.833333333333333</v>
      </c>
      <c r="M960" s="1">
        <f ca="1">SUM(OFFSET('96点'!M$5,(ROW(M960)-ROW(M$5))*4,,4))</f>
        <v>0</v>
      </c>
      <c r="N960" s="1" t="e">
        <f ca="1" t="shared" si="359"/>
        <v>#DIV/0!</v>
      </c>
      <c r="O960" s="1">
        <f ca="1">SUM(OFFSET('96点'!O$5,(ROW(O960)-ROW(O$5))*4,,4))</f>
        <v>0</v>
      </c>
      <c r="P960" s="1">
        <f ca="1">SUM(OFFSET('96点'!P$5,(ROW(P960)-ROW(P$5))*4,,4))</f>
        <v>0</v>
      </c>
      <c r="Q960" s="1" t="e">
        <f ca="1" t="shared" si="360"/>
        <v>#DIV/0!</v>
      </c>
      <c r="R960" s="1" t="e">
        <f ca="1" t="shared" si="361"/>
        <v>#DIV/0!</v>
      </c>
      <c r="S960" s="1">
        <f ca="1">SUM(OFFSET('96点'!S$5,(ROW(S960)-ROW(S$5))*4,,4))</f>
        <v>0</v>
      </c>
      <c r="T960" s="1">
        <f ca="1">SUM(OFFSET('96点'!T$5,(ROW(T960)-ROW(T$5))*4,,4))</f>
        <v>0</v>
      </c>
      <c r="U960" s="1" t="e">
        <f ca="1" t="shared" si="362"/>
        <v>#DIV/0!</v>
      </c>
      <c r="V960" s="1">
        <f ca="1">SUM(OFFSET('96点'!V$5,(ROW(V960)-ROW(V$5))*4,,4))</f>
        <v>0</v>
      </c>
      <c r="W960" s="1">
        <f ca="1">SUM(OFFSET('96点'!W$5,(ROW(W960)-ROW(W$5))*4,,4))</f>
        <v>0</v>
      </c>
      <c r="X960" s="1" t="e">
        <f ca="1" t="shared" si="363"/>
        <v>#DIV/0!</v>
      </c>
      <c r="Y960" s="1" t="e">
        <f ca="1" t="shared" si="364"/>
        <v>#DIV/0!</v>
      </c>
      <c r="Z960" s="1">
        <f ca="1">SUM(OFFSET('96点'!Z$5,(ROW(Z960)-ROW(Z$5))*4,,4))</f>
        <v>0</v>
      </c>
      <c r="AA960" s="1">
        <f ca="1">SUM(OFFSET('96点'!AA$5,(ROW(AA960)-ROW(AA$5))*4,,4))</f>
        <v>0</v>
      </c>
      <c r="AB960" s="1" t="e">
        <f ca="1" t="shared" si="365"/>
        <v>#DIV/0!</v>
      </c>
      <c r="AC960" s="1">
        <f ca="1">SUM(OFFSET('96点'!AC$5,(ROW(AC960)-ROW(AC$5))*4,,4))</f>
        <v>0</v>
      </c>
      <c r="AD960" s="1">
        <f ca="1">SUM(OFFSET('96点'!AD$5,(ROW(AD960)-ROW(AD$5))*4,,4))</f>
        <v>0</v>
      </c>
      <c r="AE960" s="1" t="e">
        <f ca="1" t="shared" si="366"/>
        <v>#DIV/0!</v>
      </c>
      <c r="AF960" s="1" t="e">
        <f ca="1" t="shared" si="367"/>
        <v>#DIV/0!</v>
      </c>
      <c r="AG960" s="1">
        <f ca="1">SUM(OFFSET('96点'!AG$5,(ROW(AG960)-ROW(AG$5))*4,,4))</f>
        <v>0</v>
      </c>
      <c r="AH960" s="1">
        <f ca="1">SUM(OFFSET('96点'!AH$5,(ROW(AH960)-ROW(AH$5))*4,,4))</f>
        <v>0</v>
      </c>
      <c r="AI960" s="1" t="e">
        <f ca="1" t="shared" si="368"/>
        <v>#DIV/0!</v>
      </c>
      <c r="AJ960" s="1">
        <f ca="1">SUM(OFFSET('96点'!AJ$5,(ROW(AJ960)-ROW(AJ$5))*4,,4))</f>
        <v>0</v>
      </c>
      <c r="AK960" s="1">
        <f ca="1">SUM(OFFSET('96点'!AK$5,(ROW(AK960)-ROW(AK$5))*4,,4))</f>
        <v>0</v>
      </c>
      <c r="AL960" s="1" t="e">
        <f ca="1" t="shared" si="369"/>
        <v>#DIV/0!</v>
      </c>
      <c r="AM960" s="1" t="e">
        <f ca="1" t="shared" si="370"/>
        <v>#DIV/0!</v>
      </c>
      <c r="AN960" s="1">
        <f ca="1">SUM(OFFSET('96点'!AN$5,(ROW(AN960)-ROW(AN$5))*4,,4))</f>
        <v>0</v>
      </c>
      <c r="AO960" s="1">
        <f ca="1">SUM(OFFSET('96点'!AO$5,(ROW(AO960)-ROW(AO$5))*4,,4))</f>
        <v>0</v>
      </c>
      <c r="AP960" s="1" t="e">
        <f ca="1" t="shared" si="371"/>
        <v>#DIV/0!</v>
      </c>
      <c r="AQ960" s="1">
        <f ca="1">SUM(OFFSET('96点'!AQ$5,(ROW(AQ960)-ROW(AQ$5))*4,,4))</f>
        <v>0</v>
      </c>
      <c r="AR960" s="1">
        <f ca="1">SUM(OFFSET('96点'!AR$5,(ROW(AR960)-ROW(AR$5))*4,,4))</f>
        <v>0</v>
      </c>
      <c r="AS960" s="1" t="e">
        <f ca="1" t="shared" si="372"/>
        <v>#DIV/0!</v>
      </c>
      <c r="AT960" s="1" t="e">
        <f ca="1" t="shared" si="373"/>
        <v>#DIV/0!</v>
      </c>
      <c r="AU960" s="1">
        <f ca="1">SUM(OFFSET('96点'!AU$5,(ROW(AU960)-ROW(AU$5))*4,,4))</f>
        <v>0</v>
      </c>
      <c r="AV960" s="1">
        <f ca="1">SUM(OFFSET('96点'!AV$5,(ROW(AV960)-ROW(AV$5))*4,,4))</f>
        <v>0</v>
      </c>
      <c r="AW960" s="1" t="e">
        <f ca="1" t="shared" si="374"/>
        <v>#DIV/0!</v>
      </c>
      <c r="AX960" s="1">
        <f ca="1">SUM(OFFSET('96点'!AX$5,(ROW(AX960)-ROW(AX$5))*4,,4))</f>
        <v>0</v>
      </c>
      <c r="AY960" s="1">
        <f ca="1">SUM(OFFSET('96点'!AY$5,(ROW(AY960)-ROW(AY$5))*4,,4))</f>
        <v>0</v>
      </c>
      <c r="AZ960" s="1" t="e">
        <f ca="1" t="shared" si="375"/>
        <v>#DIV/0!</v>
      </c>
      <c r="BA960" s="1" t="e">
        <f ca="1" t="shared" si="376"/>
        <v>#DIV/0!</v>
      </c>
      <c r="BB960" s="1">
        <f ca="1">SUM(OFFSET('96点'!BB$5,(ROW(BB960)-ROW(BB$5))*4,,4))</f>
        <v>0</v>
      </c>
    </row>
    <row r="961" spans="3:54">
      <c r="C961" s="1">
        <f t="shared" si="352"/>
        <v>957</v>
      </c>
      <c r="D961" s="1">
        <f t="shared" si="353"/>
        <v>23</v>
      </c>
      <c r="E961" s="1">
        <f t="shared" si="356"/>
        <v>45124</v>
      </c>
      <c r="F961" s="1" t="str">
        <f t="shared" si="354"/>
        <v>20230717</v>
      </c>
      <c r="G961">
        <f t="shared" si="357"/>
        <v>2</v>
      </c>
      <c r="J961" s="1" t="str">
        <f>INDEX(辅助表!$F$3:$F$14,G961)</f>
        <v>测试机组#1调度单元</v>
      </c>
      <c r="K961" s="1" t="str">
        <f t="shared" si="355"/>
        <v>2023-07-17</v>
      </c>
      <c r="L961" s="3">
        <f ca="1" t="shared" si="358"/>
        <v>0.875</v>
      </c>
      <c r="M961" s="1">
        <f ca="1">SUM(OFFSET('96点'!M$5,(ROW(M961)-ROW(M$5))*4,,4))</f>
        <v>0</v>
      </c>
      <c r="N961" s="1" t="e">
        <f ca="1" t="shared" si="359"/>
        <v>#DIV/0!</v>
      </c>
      <c r="O961" s="1">
        <f ca="1">SUM(OFFSET('96点'!O$5,(ROW(O961)-ROW(O$5))*4,,4))</f>
        <v>0</v>
      </c>
      <c r="P961" s="1">
        <f ca="1">SUM(OFFSET('96点'!P$5,(ROW(P961)-ROW(P$5))*4,,4))</f>
        <v>0</v>
      </c>
      <c r="Q961" s="1" t="e">
        <f ca="1" t="shared" si="360"/>
        <v>#DIV/0!</v>
      </c>
      <c r="R961" s="1" t="e">
        <f ca="1" t="shared" si="361"/>
        <v>#DIV/0!</v>
      </c>
      <c r="S961" s="1">
        <f ca="1">SUM(OFFSET('96点'!S$5,(ROW(S961)-ROW(S$5))*4,,4))</f>
        <v>0</v>
      </c>
      <c r="T961" s="1">
        <f ca="1">SUM(OFFSET('96点'!T$5,(ROW(T961)-ROW(T$5))*4,,4))</f>
        <v>0</v>
      </c>
      <c r="U961" s="1" t="e">
        <f ca="1" t="shared" si="362"/>
        <v>#DIV/0!</v>
      </c>
      <c r="V961" s="1">
        <f ca="1">SUM(OFFSET('96点'!V$5,(ROW(V961)-ROW(V$5))*4,,4))</f>
        <v>0</v>
      </c>
      <c r="W961" s="1">
        <f ca="1">SUM(OFFSET('96点'!W$5,(ROW(W961)-ROW(W$5))*4,,4))</f>
        <v>0</v>
      </c>
      <c r="X961" s="1" t="e">
        <f ca="1" t="shared" si="363"/>
        <v>#DIV/0!</v>
      </c>
      <c r="Y961" s="1" t="e">
        <f ca="1" t="shared" si="364"/>
        <v>#DIV/0!</v>
      </c>
      <c r="Z961" s="1">
        <f ca="1">SUM(OFFSET('96点'!Z$5,(ROW(Z961)-ROW(Z$5))*4,,4))</f>
        <v>0</v>
      </c>
      <c r="AA961" s="1">
        <f ca="1">SUM(OFFSET('96点'!AA$5,(ROW(AA961)-ROW(AA$5))*4,,4))</f>
        <v>0</v>
      </c>
      <c r="AB961" s="1" t="e">
        <f ca="1" t="shared" si="365"/>
        <v>#DIV/0!</v>
      </c>
      <c r="AC961" s="1">
        <f ca="1">SUM(OFFSET('96点'!AC$5,(ROW(AC961)-ROW(AC$5))*4,,4))</f>
        <v>0</v>
      </c>
      <c r="AD961" s="1">
        <f ca="1">SUM(OFFSET('96点'!AD$5,(ROW(AD961)-ROW(AD$5))*4,,4))</f>
        <v>0</v>
      </c>
      <c r="AE961" s="1" t="e">
        <f ca="1" t="shared" si="366"/>
        <v>#DIV/0!</v>
      </c>
      <c r="AF961" s="1" t="e">
        <f ca="1" t="shared" si="367"/>
        <v>#DIV/0!</v>
      </c>
      <c r="AG961" s="1">
        <f ca="1">SUM(OFFSET('96点'!AG$5,(ROW(AG961)-ROW(AG$5))*4,,4))</f>
        <v>0</v>
      </c>
      <c r="AH961" s="1">
        <f ca="1">SUM(OFFSET('96点'!AH$5,(ROW(AH961)-ROW(AH$5))*4,,4))</f>
        <v>0</v>
      </c>
      <c r="AI961" s="1" t="e">
        <f ca="1" t="shared" si="368"/>
        <v>#DIV/0!</v>
      </c>
      <c r="AJ961" s="1">
        <f ca="1">SUM(OFFSET('96点'!AJ$5,(ROW(AJ961)-ROW(AJ$5))*4,,4))</f>
        <v>0</v>
      </c>
      <c r="AK961" s="1">
        <f ca="1">SUM(OFFSET('96点'!AK$5,(ROW(AK961)-ROW(AK$5))*4,,4))</f>
        <v>0</v>
      </c>
      <c r="AL961" s="1" t="e">
        <f ca="1" t="shared" si="369"/>
        <v>#DIV/0!</v>
      </c>
      <c r="AM961" s="1" t="e">
        <f ca="1" t="shared" si="370"/>
        <v>#DIV/0!</v>
      </c>
      <c r="AN961" s="1">
        <f ca="1">SUM(OFFSET('96点'!AN$5,(ROW(AN961)-ROW(AN$5))*4,,4))</f>
        <v>0</v>
      </c>
      <c r="AO961" s="1">
        <f ca="1">SUM(OFFSET('96点'!AO$5,(ROW(AO961)-ROW(AO$5))*4,,4))</f>
        <v>0</v>
      </c>
      <c r="AP961" s="1" t="e">
        <f ca="1" t="shared" si="371"/>
        <v>#DIV/0!</v>
      </c>
      <c r="AQ961" s="1">
        <f ca="1">SUM(OFFSET('96点'!AQ$5,(ROW(AQ961)-ROW(AQ$5))*4,,4))</f>
        <v>0</v>
      </c>
      <c r="AR961" s="1">
        <f ca="1">SUM(OFFSET('96点'!AR$5,(ROW(AR961)-ROW(AR$5))*4,,4))</f>
        <v>0</v>
      </c>
      <c r="AS961" s="1" t="e">
        <f ca="1" t="shared" si="372"/>
        <v>#DIV/0!</v>
      </c>
      <c r="AT961" s="1" t="e">
        <f ca="1" t="shared" si="373"/>
        <v>#DIV/0!</v>
      </c>
      <c r="AU961" s="1">
        <f ca="1">SUM(OFFSET('96点'!AU$5,(ROW(AU961)-ROW(AU$5))*4,,4))</f>
        <v>0</v>
      </c>
      <c r="AV961" s="1">
        <f ca="1">SUM(OFFSET('96点'!AV$5,(ROW(AV961)-ROW(AV$5))*4,,4))</f>
        <v>0</v>
      </c>
      <c r="AW961" s="1" t="e">
        <f ca="1" t="shared" si="374"/>
        <v>#DIV/0!</v>
      </c>
      <c r="AX961" s="1">
        <f ca="1">SUM(OFFSET('96点'!AX$5,(ROW(AX961)-ROW(AX$5))*4,,4))</f>
        <v>0</v>
      </c>
      <c r="AY961" s="1">
        <f ca="1">SUM(OFFSET('96点'!AY$5,(ROW(AY961)-ROW(AY$5))*4,,4))</f>
        <v>0</v>
      </c>
      <c r="AZ961" s="1" t="e">
        <f ca="1" t="shared" si="375"/>
        <v>#DIV/0!</v>
      </c>
      <c r="BA961" s="1" t="e">
        <f ca="1" t="shared" si="376"/>
        <v>#DIV/0!</v>
      </c>
      <c r="BB961" s="1">
        <f ca="1">SUM(OFFSET('96点'!BB$5,(ROW(BB961)-ROW(BB$5))*4,,4))</f>
        <v>0</v>
      </c>
    </row>
    <row r="962" spans="3:54">
      <c r="C962" s="1">
        <f t="shared" si="352"/>
        <v>958</v>
      </c>
      <c r="D962" s="1">
        <f t="shared" si="353"/>
        <v>24</v>
      </c>
      <c r="E962" s="1">
        <f t="shared" si="356"/>
        <v>45124</v>
      </c>
      <c r="F962" s="1" t="str">
        <f t="shared" si="354"/>
        <v>20230717</v>
      </c>
      <c r="G962">
        <f t="shared" si="357"/>
        <v>2</v>
      </c>
      <c r="J962" s="1" t="str">
        <f>INDEX(辅助表!$F$3:$F$14,G962)</f>
        <v>测试机组#1调度单元</v>
      </c>
      <c r="K962" s="1" t="str">
        <f t="shared" si="355"/>
        <v>2023-07-17</v>
      </c>
      <c r="L962" s="3">
        <f ca="1" t="shared" si="358"/>
        <v>0.916666666666667</v>
      </c>
      <c r="M962" s="1">
        <f ca="1">SUM(OFFSET('96点'!M$5,(ROW(M962)-ROW(M$5))*4,,4))</f>
        <v>0</v>
      </c>
      <c r="N962" s="1" t="e">
        <f ca="1" t="shared" si="359"/>
        <v>#DIV/0!</v>
      </c>
      <c r="O962" s="1">
        <f ca="1">SUM(OFFSET('96点'!O$5,(ROW(O962)-ROW(O$5))*4,,4))</f>
        <v>0</v>
      </c>
      <c r="P962" s="1">
        <f ca="1">SUM(OFFSET('96点'!P$5,(ROW(P962)-ROW(P$5))*4,,4))</f>
        <v>0</v>
      </c>
      <c r="Q962" s="1" t="e">
        <f ca="1" t="shared" si="360"/>
        <v>#DIV/0!</v>
      </c>
      <c r="R962" s="1" t="e">
        <f ca="1" t="shared" si="361"/>
        <v>#DIV/0!</v>
      </c>
      <c r="S962" s="1">
        <f ca="1">SUM(OFFSET('96点'!S$5,(ROW(S962)-ROW(S$5))*4,,4))</f>
        <v>0</v>
      </c>
      <c r="T962" s="1">
        <f ca="1">SUM(OFFSET('96点'!T$5,(ROW(T962)-ROW(T$5))*4,,4))</f>
        <v>0</v>
      </c>
      <c r="U962" s="1" t="e">
        <f ca="1" t="shared" si="362"/>
        <v>#DIV/0!</v>
      </c>
      <c r="V962" s="1">
        <f ca="1">SUM(OFFSET('96点'!V$5,(ROW(V962)-ROW(V$5))*4,,4))</f>
        <v>0</v>
      </c>
      <c r="W962" s="1">
        <f ca="1">SUM(OFFSET('96点'!W$5,(ROW(W962)-ROW(W$5))*4,,4))</f>
        <v>0</v>
      </c>
      <c r="X962" s="1" t="e">
        <f ca="1" t="shared" si="363"/>
        <v>#DIV/0!</v>
      </c>
      <c r="Y962" s="1" t="e">
        <f ca="1" t="shared" si="364"/>
        <v>#DIV/0!</v>
      </c>
      <c r="Z962" s="1">
        <f ca="1">SUM(OFFSET('96点'!Z$5,(ROW(Z962)-ROW(Z$5))*4,,4))</f>
        <v>0</v>
      </c>
      <c r="AA962" s="1">
        <f ca="1">SUM(OFFSET('96点'!AA$5,(ROW(AA962)-ROW(AA$5))*4,,4))</f>
        <v>0</v>
      </c>
      <c r="AB962" s="1" t="e">
        <f ca="1" t="shared" si="365"/>
        <v>#DIV/0!</v>
      </c>
      <c r="AC962" s="1">
        <f ca="1">SUM(OFFSET('96点'!AC$5,(ROW(AC962)-ROW(AC$5))*4,,4))</f>
        <v>0</v>
      </c>
      <c r="AD962" s="1">
        <f ca="1">SUM(OFFSET('96点'!AD$5,(ROW(AD962)-ROW(AD$5))*4,,4))</f>
        <v>0</v>
      </c>
      <c r="AE962" s="1" t="e">
        <f ca="1" t="shared" si="366"/>
        <v>#DIV/0!</v>
      </c>
      <c r="AF962" s="1" t="e">
        <f ca="1" t="shared" si="367"/>
        <v>#DIV/0!</v>
      </c>
      <c r="AG962" s="1">
        <f ca="1">SUM(OFFSET('96点'!AG$5,(ROW(AG962)-ROW(AG$5))*4,,4))</f>
        <v>0</v>
      </c>
      <c r="AH962" s="1">
        <f ca="1">SUM(OFFSET('96点'!AH$5,(ROW(AH962)-ROW(AH$5))*4,,4))</f>
        <v>0</v>
      </c>
      <c r="AI962" s="1" t="e">
        <f ca="1" t="shared" si="368"/>
        <v>#DIV/0!</v>
      </c>
      <c r="AJ962" s="1">
        <f ca="1">SUM(OFFSET('96点'!AJ$5,(ROW(AJ962)-ROW(AJ$5))*4,,4))</f>
        <v>0</v>
      </c>
      <c r="AK962" s="1">
        <f ca="1">SUM(OFFSET('96点'!AK$5,(ROW(AK962)-ROW(AK$5))*4,,4))</f>
        <v>0</v>
      </c>
      <c r="AL962" s="1" t="e">
        <f ca="1" t="shared" si="369"/>
        <v>#DIV/0!</v>
      </c>
      <c r="AM962" s="1" t="e">
        <f ca="1" t="shared" si="370"/>
        <v>#DIV/0!</v>
      </c>
      <c r="AN962" s="1">
        <f ca="1">SUM(OFFSET('96点'!AN$5,(ROW(AN962)-ROW(AN$5))*4,,4))</f>
        <v>0</v>
      </c>
      <c r="AO962" s="1">
        <f ca="1">SUM(OFFSET('96点'!AO$5,(ROW(AO962)-ROW(AO$5))*4,,4))</f>
        <v>0</v>
      </c>
      <c r="AP962" s="1" t="e">
        <f ca="1" t="shared" si="371"/>
        <v>#DIV/0!</v>
      </c>
      <c r="AQ962" s="1">
        <f ca="1">SUM(OFFSET('96点'!AQ$5,(ROW(AQ962)-ROW(AQ$5))*4,,4))</f>
        <v>0</v>
      </c>
      <c r="AR962" s="1">
        <f ca="1">SUM(OFFSET('96点'!AR$5,(ROW(AR962)-ROW(AR$5))*4,,4))</f>
        <v>0</v>
      </c>
      <c r="AS962" s="1" t="e">
        <f ca="1" t="shared" si="372"/>
        <v>#DIV/0!</v>
      </c>
      <c r="AT962" s="1" t="e">
        <f ca="1" t="shared" si="373"/>
        <v>#DIV/0!</v>
      </c>
      <c r="AU962" s="1">
        <f ca="1">SUM(OFFSET('96点'!AU$5,(ROW(AU962)-ROW(AU$5))*4,,4))</f>
        <v>0</v>
      </c>
      <c r="AV962" s="1">
        <f ca="1">SUM(OFFSET('96点'!AV$5,(ROW(AV962)-ROW(AV$5))*4,,4))</f>
        <v>0</v>
      </c>
      <c r="AW962" s="1" t="e">
        <f ca="1" t="shared" si="374"/>
        <v>#DIV/0!</v>
      </c>
      <c r="AX962" s="1">
        <f ca="1">SUM(OFFSET('96点'!AX$5,(ROW(AX962)-ROW(AX$5))*4,,4))</f>
        <v>0</v>
      </c>
      <c r="AY962" s="1">
        <f ca="1">SUM(OFFSET('96点'!AY$5,(ROW(AY962)-ROW(AY$5))*4,,4))</f>
        <v>0</v>
      </c>
      <c r="AZ962" s="1" t="e">
        <f ca="1" t="shared" si="375"/>
        <v>#DIV/0!</v>
      </c>
      <c r="BA962" s="1" t="e">
        <f ca="1" t="shared" si="376"/>
        <v>#DIV/0!</v>
      </c>
      <c r="BB962" s="1">
        <f ca="1">SUM(OFFSET('96点'!BB$5,(ROW(BB962)-ROW(BB$5))*4,,4))</f>
        <v>0</v>
      </c>
    </row>
    <row r="963" spans="3:54">
      <c r="C963" s="1">
        <f t="shared" si="352"/>
        <v>959</v>
      </c>
      <c r="D963" s="1">
        <f t="shared" si="353"/>
        <v>25</v>
      </c>
      <c r="E963" s="1">
        <f t="shared" si="356"/>
        <v>45124</v>
      </c>
      <c r="F963" s="1" t="str">
        <f t="shared" si="354"/>
        <v>20230717</v>
      </c>
      <c r="G963">
        <f t="shared" si="357"/>
        <v>2</v>
      </c>
      <c r="J963" s="1" t="str">
        <f>INDEX(辅助表!$F$3:$F$14,G963)</f>
        <v>测试机组#1调度单元</v>
      </c>
      <c r="K963" s="1" t="str">
        <f t="shared" si="355"/>
        <v>2023-07-17</v>
      </c>
      <c r="L963" s="3">
        <f ca="1" t="shared" si="358"/>
        <v>0.958333333333333</v>
      </c>
      <c r="M963" s="1">
        <f ca="1">SUM(OFFSET('96点'!M$5,(ROW(M963)-ROW(M$5))*4,,4))</f>
        <v>0</v>
      </c>
      <c r="N963" s="1" t="e">
        <f ca="1" t="shared" si="359"/>
        <v>#DIV/0!</v>
      </c>
      <c r="O963" s="1">
        <f ca="1">SUM(OFFSET('96点'!O$5,(ROW(O963)-ROW(O$5))*4,,4))</f>
        <v>0</v>
      </c>
      <c r="P963" s="1">
        <f ca="1">SUM(OFFSET('96点'!P$5,(ROW(P963)-ROW(P$5))*4,,4))</f>
        <v>0</v>
      </c>
      <c r="Q963" s="1" t="e">
        <f ca="1" t="shared" si="360"/>
        <v>#DIV/0!</v>
      </c>
      <c r="R963" s="1" t="e">
        <f ca="1" t="shared" si="361"/>
        <v>#DIV/0!</v>
      </c>
      <c r="S963" s="1">
        <f ca="1">SUM(OFFSET('96点'!S$5,(ROW(S963)-ROW(S$5))*4,,4))</f>
        <v>0</v>
      </c>
      <c r="T963" s="1">
        <f ca="1">SUM(OFFSET('96点'!T$5,(ROW(T963)-ROW(T$5))*4,,4))</f>
        <v>0</v>
      </c>
      <c r="U963" s="1" t="e">
        <f ca="1" t="shared" si="362"/>
        <v>#DIV/0!</v>
      </c>
      <c r="V963" s="1">
        <f ca="1">SUM(OFFSET('96点'!V$5,(ROW(V963)-ROW(V$5))*4,,4))</f>
        <v>0</v>
      </c>
      <c r="W963" s="1">
        <f ca="1">SUM(OFFSET('96点'!W$5,(ROW(W963)-ROW(W$5))*4,,4))</f>
        <v>0</v>
      </c>
      <c r="X963" s="1" t="e">
        <f ca="1" t="shared" si="363"/>
        <v>#DIV/0!</v>
      </c>
      <c r="Y963" s="1" t="e">
        <f ca="1" t="shared" si="364"/>
        <v>#DIV/0!</v>
      </c>
      <c r="Z963" s="1">
        <f ca="1">SUM(OFFSET('96点'!Z$5,(ROW(Z963)-ROW(Z$5))*4,,4))</f>
        <v>0</v>
      </c>
      <c r="AA963" s="1">
        <f ca="1">SUM(OFFSET('96点'!AA$5,(ROW(AA963)-ROW(AA$5))*4,,4))</f>
        <v>0</v>
      </c>
      <c r="AB963" s="1" t="e">
        <f ca="1" t="shared" si="365"/>
        <v>#DIV/0!</v>
      </c>
      <c r="AC963" s="1">
        <f ca="1">SUM(OFFSET('96点'!AC$5,(ROW(AC963)-ROW(AC$5))*4,,4))</f>
        <v>0</v>
      </c>
      <c r="AD963" s="1">
        <f ca="1">SUM(OFFSET('96点'!AD$5,(ROW(AD963)-ROW(AD$5))*4,,4))</f>
        <v>0</v>
      </c>
      <c r="AE963" s="1" t="e">
        <f ca="1" t="shared" si="366"/>
        <v>#DIV/0!</v>
      </c>
      <c r="AF963" s="1" t="e">
        <f ca="1" t="shared" si="367"/>
        <v>#DIV/0!</v>
      </c>
      <c r="AG963" s="1">
        <f ca="1">SUM(OFFSET('96点'!AG$5,(ROW(AG963)-ROW(AG$5))*4,,4))</f>
        <v>0</v>
      </c>
      <c r="AH963" s="1">
        <f ca="1">SUM(OFFSET('96点'!AH$5,(ROW(AH963)-ROW(AH$5))*4,,4))</f>
        <v>0</v>
      </c>
      <c r="AI963" s="1" t="e">
        <f ca="1" t="shared" si="368"/>
        <v>#DIV/0!</v>
      </c>
      <c r="AJ963" s="1">
        <f ca="1">SUM(OFFSET('96点'!AJ$5,(ROW(AJ963)-ROW(AJ$5))*4,,4))</f>
        <v>0</v>
      </c>
      <c r="AK963" s="1">
        <f ca="1">SUM(OFFSET('96点'!AK$5,(ROW(AK963)-ROW(AK$5))*4,,4))</f>
        <v>0</v>
      </c>
      <c r="AL963" s="1" t="e">
        <f ca="1" t="shared" si="369"/>
        <v>#DIV/0!</v>
      </c>
      <c r="AM963" s="1" t="e">
        <f ca="1" t="shared" si="370"/>
        <v>#DIV/0!</v>
      </c>
      <c r="AN963" s="1">
        <f ca="1">SUM(OFFSET('96点'!AN$5,(ROW(AN963)-ROW(AN$5))*4,,4))</f>
        <v>0</v>
      </c>
      <c r="AO963" s="1">
        <f ca="1">SUM(OFFSET('96点'!AO$5,(ROW(AO963)-ROW(AO$5))*4,,4))</f>
        <v>0</v>
      </c>
      <c r="AP963" s="1" t="e">
        <f ca="1" t="shared" si="371"/>
        <v>#DIV/0!</v>
      </c>
      <c r="AQ963" s="1">
        <f ca="1">SUM(OFFSET('96点'!AQ$5,(ROW(AQ963)-ROW(AQ$5))*4,,4))</f>
        <v>0</v>
      </c>
      <c r="AR963" s="1">
        <f ca="1">SUM(OFFSET('96点'!AR$5,(ROW(AR963)-ROW(AR$5))*4,,4))</f>
        <v>0</v>
      </c>
      <c r="AS963" s="1" t="e">
        <f ca="1" t="shared" si="372"/>
        <v>#DIV/0!</v>
      </c>
      <c r="AT963" s="1" t="e">
        <f ca="1" t="shared" si="373"/>
        <v>#DIV/0!</v>
      </c>
      <c r="AU963" s="1">
        <f ca="1">SUM(OFFSET('96点'!AU$5,(ROW(AU963)-ROW(AU$5))*4,,4))</f>
        <v>0</v>
      </c>
      <c r="AV963" s="1">
        <f ca="1">SUM(OFFSET('96点'!AV$5,(ROW(AV963)-ROW(AV$5))*4,,4))</f>
        <v>0</v>
      </c>
      <c r="AW963" s="1" t="e">
        <f ca="1" t="shared" si="374"/>
        <v>#DIV/0!</v>
      </c>
      <c r="AX963" s="1">
        <f ca="1">SUM(OFFSET('96点'!AX$5,(ROW(AX963)-ROW(AX$5))*4,,4))</f>
        <v>0</v>
      </c>
      <c r="AY963" s="1">
        <f ca="1">SUM(OFFSET('96点'!AY$5,(ROW(AY963)-ROW(AY$5))*4,,4))</f>
        <v>0</v>
      </c>
      <c r="AZ963" s="1" t="e">
        <f ca="1" t="shared" si="375"/>
        <v>#DIV/0!</v>
      </c>
      <c r="BA963" s="1" t="e">
        <f ca="1" t="shared" si="376"/>
        <v>#DIV/0!</v>
      </c>
      <c r="BB963" s="1">
        <f ca="1">SUM(OFFSET('96点'!BB$5,(ROW(BB963)-ROW(BB$5))*4,,4))</f>
        <v>0</v>
      </c>
    </row>
    <row r="964" spans="3:54">
      <c r="C964" s="1">
        <f t="shared" si="352"/>
        <v>960</v>
      </c>
      <c r="D964" s="1">
        <f t="shared" si="353"/>
        <v>26</v>
      </c>
      <c r="E964" s="1">
        <f t="shared" si="356"/>
        <v>45124</v>
      </c>
      <c r="F964" s="1" t="str">
        <f t="shared" si="354"/>
        <v>20230717</v>
      </c>
      <c r="G964">
        <f t="shared" si="357"/>
        <v>2</v>
      </c>
      <c r="J964" s="1" t="str">
        <f>INDEX(辅助表!$F$3:$F$14,G964)</f>
        <v>测试机组#1调度单元</v>
      </c>
      <c r="K964" s="1" t="str">
        <f t="shared" si="355"/>
        <v>2023-07-17</v>
      </c>
      <c r="L964" s="15" t="str">
        <f ca="1" t="shared" si="358"/>
        <v>24:00</v>
      </c>
      <c r="M964" s="1">
        <f ca="1">SUM(OFFSET('96点'!M$5,(ROW(M964)-ROW(M$5))*4,,4))</f>
        <v>0</v>
      </c>
      <c r="N964" s="1" t="e">
        <f ca="1" t="shared" si="359"/>
        <v>#DIV/0!</v>
      </c>
      <c r="O964" s="1">
        <f ca="1">SUM(OFFSET('96点'!O$5,(ROW(O964)-ROW(O$5))*4,,4))</f>
        <v>0</v>
      </c>
      <c r="P964" s="1">
        <f ca="1">SUM(OFFSET('96点'!P$5,(ROW(P964)-ROW(P$5))*4,,4))</f>
        <v>0</v>
      </c>
      <c r="Q964" s="1" t="e">
        <f ca="1" t="shared" si="360"/>
        <v>#DIV/0!</v>
      </c>
      <c r="R964" s="1" t="e">
        <f ca="1" t="shared" si="361"/>
        <v>#DIV/0!</v>
      </c>
      <c r="S964" s="1">
        <f ca="1">SUM(OFFSET('96点'!S$5,(ROW(S964)-ROW(S$5))*4,,4))</f>
        <v>0</v>
      </c>
      <c r="T964" s="1">
        <f ca="1">SUM(OFFSET('96点'!T$5,(ROW(T964)-ROW(T$5))*4,,4))</f>
        <v>0</v>
      </c>
      <c r="U964" s="1" t="e">
        <f ca="1" t="shared" si="362"/>
        <v>#DIV/0!</v>
      </c>
      <c r="V964" s="1">
        <f ca="1">SUM(OFFSET('96点'!V$5,(ROW(V964)-ROW(V$5))*4,,4))</f>
        <v>0</v>
      </c>
      <c r="W964" s="1">
        <f ca="1">SUM(OFFSET('96点'!W$5,(ROW(W964)-ROW(W$5))*4,,4))</f>
        <v>0</v>
      </c>
      <c r="X964" s="1" t="e">
        <f ca="1" t="shared" si="363"/>
        <v>#DIV/0!</v>
      </c>
      <c r="Y964" s="1" t="e">
        <f ca="1" t="shared" si="364"/>
        <v>#DIV/0!</v>
      </c>
      <c r="Z964" s="1">
        <f ca="1">SUM(OFFSET('96点'!Z$5,(ROW(Z964)-ROW(Z$5))*4,,4))</f>
        <v>0</v>
      </c>
      <c r="AA964" s="1">
        <f ca="1">SUM(OFFSET('96点'!AA$5,(ROW(AA964)-ROW(AA$5))*4,,4))</f>
        <v>0</v>
      </c>
      <c r="AB964" s="1" t="e">
        <f ca="1" t="shared" si="365"/>
        <v>#DIV/0!</v>
      </c>
      <c r="AC964" s="1">
        <f ca="1">SUM(OFFSET('96点'!AC$5,(ROW(AC964)-ROW(AC$5))*4,,4))</f>
        <v>0</v>
      </c>
      <c r="AD964" s="1">
        <f ca="1">SUM(OFFSET('96点'!AD$5,(ROW(AD964)-ROW(AD$5))*4,,4))</f>
        <v>0</v>
      </c>
      <c r="AE964" s="1" t="e">
        <f ca="1" t="shared" si="366"/>
        <v>#DIV/0!</v>
      </c>
      <c r="AF964" s="1" t="e">
        <f ca="1" t="shared" si="367"/>
        <v>#DIV/0!</v>
      </c>
      <c r="AG964" s="1">
        <f ca="1">SUM(OFFSET('96点'!AG$5,(ROW(AG964)-ROW(AG$5))*4,,4))</f>
        <v>0</v>
      </c>
      <c r="AH964" s="1">
        <f ca="1">SUM(OFFSET('96点'!AH$5,(ROW(AH964)-ROW(AH$5))*4,,4))</f>
        <v>0</v>
      </c>
      <c r="AI964" s="1" t="e">
        <f ca="1" t="shared" si="368"/>
        <v>#DIV/0!</v>
      </c>
      <c r="AJ964" s="1">
        <f ca="1">SUM(OFFSET('96点'!AJ$5,(ROW(AJ964)-ROW(AJ$5))*4,,4))</f>
        <v>0</v>
      </c>
      <c r="AK964" s="1">
        <f ca="1">SUM(OFFSET('96点'!AK$5,(ROW(AK964)-ROW(AK$5))*4,,4))</f>
        <v>0</v>
      </c>
      <c r="AL964" s="1" t="e">
        <f ca="1" t="shared" si="369"/>
        <v>#DIV/0!</v>
      </c>
      <c r="AM964" s="1" t="e">
        <f ca="1" t="shared" si="370"/>
        <v>#DIV/0!</v>
      </c>
      <c r="AN964" s="1">
        <f ca="1">SUM(OFFSET('96点'!AN$5,(ROW(AN964)-ROW(AN$5))*4,,4))</f>
        <v>0</v>
      </c>
      <c r="AO964" s="1">
        <f ca="1">SUM(OFFSET('96点'!AO$5,(ROW(AO964)-ROW(AO$5))*4,,4))</f>
        <v>0</v>
      </c>
      <c r="AP964" s="1" t="e">
        <f ca="1" t="shared" si="371"/>
        <v>#DIV/0!</v>
      </c>
      <c r="AQ964" s="1">
        <f ca="1">SUM(OFFSET('96点'!AQ$5,(ROW(AQ964)-ROW(AQ$5))*4,,4))</f>
        <v>0</v>
      </c>
      <c r="AR964" s="1">
        <f ca="1">SUM(OFFSET('96点'!AR$5,(ROW(AR964)-ROW(AR$5))*4,,4))</f>
        <v>0</v>
      </c>
      <c r="AS964" s="1" t="e">
        <f ca="1" t="shared" si="372"/>
        <v>#DIV/0!</v>
      </c>
      <c r="AT964" s="1" t="e">
        <f ca="1" t="shared" si="373"/>
        <v>#DIV/0!</v>
      </c>
      <c r="AU964" s="1">
        <f ca="1">SUM(OFFSET('96点'!AU$5,(ROW(AU964)-ROW(AU$5))*4,,4))</f>
        <v>0</v>
      </c>
      <c r="AV964" s="1">
        <f ca="1">SUM(OFFSET('96点'!AV$5,(ROW(AV964)-ROW(AV$5))*4,,4))</f>
        <v>0</v>
      </c>
      <c r="AW964" s="1" t="e">
        <f ca="1" t="shared" si="374"/>
        <v>#DIV/0!</v>
      </c>
      <c r="AX964" s="1">
        <f ca="1">SUM(OFFSET('96点'!AX$5,(ROW(AX964)-ROW(AX$5))*4,,4))</f>
        <v>0</v>
      </c>
      <c r="AY964" s="1">
        <f ca="1">SUM(OFFSET('96点'!AY$5,(ROW(AY964)-ROW(AY$5))*4,,4))</f>
        <v>0</v>
      </c>
      <c r="AZ964" s="1" t="e">
        <f ca="1" t="shared" si="375"/>
        <v>#DIV/0!</v>
      </c>
      <c r="BA964" s="1" t="e">
        <f ca="1" t="shared" si="376"/>
        <v>#DIV/0!</v>
      </c>
      <c r="BB964" s="1">
        <f ca="1">SUM(OFFSET('96点'!BB$5,(ROW(BB964)-ROW(BB$5))*4,,4))</f>
        <v>0</v>
      </c>
    </row>
    <row r="965" spans="3:54">
      <c r="C965" s="1">
        <f t="shared" ref="C965:C1004" si="377">C964+1</f>
        <v>961</v>
      </c>
      <c r="D965" s="1">
        <f t="shared" ref="D965:D1028" si="378">IF(MOD(C965,$F$3)=1,$D$1,D964+1)</f>
        <v>3</v>
      </c>
      <c r="E965" s="1">
        <f t="shared" si="356"/>
        <v>45125</v>
      </c>
      <c r="F965" s="1" t="str">
        <f t="shared" ref="F965:F1004" si="379">TEXT(E965,"yyyymmdd")</f>
        <v>20230718</v>
      </c>
      <c r="G965">
        <f t="shared" si="357"/>
        <v>1</v>
      </c>
      <c r="J965" s="1" t="str">
        <f>INDEX(辅助表!$F$3:$F$14,G965)</f>
        <v>风电调度单元</v>
      </c>
      <c r="K965" s="1" t="str">
        <f t="shared" ref="K965:K1004" si="380">TEXT(E965,"yyyy-mm-dd")</f>
        <v>2023-07-18</v>
      </c>
      <c r="L965" s="3">
        <f ca="1" t="shared" si="358"/>
        <v>0.0416666666666667</v>
      </c>
      <c r="M965" s="1">
        <f ca="1">SUM(OFFSET('96点'!M$5,(ROW(M965)-ROW(M$5))*4,,4))</f>
        <v>0</v>
      </c>
      <c r="N965" s="1" t="e">
        <f ca="1" t="shared" si="359"/>
        <v>#DIV/0!</v>
      </c>
      <c r="O965" s="1">
        <f ca="1">SUM(OFFSET('96点'!O$5,(ROW(O965)-ROW(O$5))*4,,4))</f>
        <v>0</v>
      </c>
      <c r="P965" s="1">
        <f ca="1">SUM(OFFSET('96点'!P$5,(ROW(P965)-ROW(P$5))*4,,4))</f>
        <v>0</v>
      </c>
      <c r="Q965" s="1" t="e">
        <f ca="1" t="shared" si="360"/>
        <v>#DIV/0!</v>
      </c>
      <c r="R965" s="1" t="e">
        <f ca="1" t="shared" si="361"/>
        <v>#DIV/0!</v>
      </c>
      <c r="S965" s="1">
        <f ca="1">SUM(OFFSET('96点'!S$5,(ROW(S965)-ROW(S$5))*4,,4))</f>
        <v>0</v>
      </c>
      <c r="T965" s="1">
        <f ca="1">SUM(OFFSET('96点'!T$5,(ROW(T965)-ROW(T$5))*4,,4))</f>
        <v>0</v>
      </c>
      <c r="U965" s="1" t="e">
        <f ca="1" t="shared" si="362"/>
        <v>#DIV/0!</v>
      </c>
      <c r="V965" s="1">
        <f ca="1">SUM(OFFSET('96点'!V$5,(ROW(V965)-ROW(V$5))*4,,4))</f>
        <v>0</v>
      </c>
      <c r="W965" s="1">
        <f ca="1">SUM(OFFSET('96点'!W$5,(ROW(W965)-ROW(W$5))*4,,4))</f>
        <v>0</v>
      </c>
      <c r="X965" s="1" t="e">
        <f ca="1" t="shared" si="363"/>
        <v>#DIV/0!</v>
      </c>
      <c r="Y965" s="1" t="e">
        <f ca="1" t="shared" si="364"/>
        <v>#DIV/0!</v>
      </c>
      <c r="Z965" s="1">
        <f ca="1">SUM(OFFSET('96点'!Z$5,(ROW(Z965)-ROW(Z$5))*4,,4))</f>
        <v>0</v>
      </c>
      <c r="AA965" s="1">
        <f ca="1">SUM(OFFSET('96点'!AA$5,(ROW(AA965)-ROW(AA$5))*4,,4))</f>
        <v>0</v>
      </c>
      <c r="AB965" s="1" t="e">
        <f ca="1" t="shared" si="365"/>
        <v>#DIV/0!</v>
      </c>
      <c r="AC965" s="1">
        <f ca="1">SUM(OFFSET('96点'!AC$5,(ROW(AC965)-ROW(AC$5))*4,,4))</f>
        <v>0</v>
      </c>
      <c r="AD965" s="1">
        <f ca="1">SUM(OFFSET('96点'!AD$5,(ROW(AD965)-ROW(AD$5))*4,,4))</f>
        <v>0</v>
      </c>
      <c r="AE965" s="1" t="e">
        <f ca="1" t="shared" si="366"/>
        <v>#DIV/0!</v>
      </c>
      <c r="AF965" s="1" t="e">
        <f ca="1" t="shared" si="367"/>
        <v>#DIV/0!</v>
      </c>
      <c r="AG965" s="1">
        <f ca="1">SUM(OFFSET('96点'!AG$5,(ROW(AG965)-ROW(AG$5))*4,,4))</f>
        <v>0</v>
      </c>
      <c r="AH965" s="1">
        <f ca="1">SUM(OFFSET('96点'!AH$5,(ROW(AH965)-ROW(AH$5))*4,,4))</f>
        <v>0</v>
      </c>
      <c r="AI965" s="1" t="e">
        <f ca="1" t="shared" si="368"/>
        <v>#DIV/0!</v>
      </c>
      <c r="AJ965" s="1">
        <f ca="1">SUM(OFFSET('96点'!AJ$5,(ROW(AJ965)-ROW(AJ$5))*4,,4))</f>
        <v>0</v>
      </c>
      <c r="AK965" s="1">
        <f ca="1">SUM(OFFSET('96点'!AK$5,(ROW(AK965)-ROW(AK$5))*4,,4))</f>
        <v>0</v>
      </c>
      <c r="AL965" s="1" t="e">
        <f ca="1" t="shared" si="369"/>
        <v>#DIV/0!</v>
      </c>
      <c r="AM965" s="1" t="e">
        <f ca="1" t="shared" si="370"/>
        <v>#DIV/0!</v>
      </c>
      <c r="AN965" s="1">
        <f ca="1">SUM(OFFSET('96点'!AN$5,(ROW(AN965)-ROW(AN$5))*4,,4))</f>
        <v>0</v>
      </c>
      <c r="AO965" s="1">
        <f ca="1">SUM(OFFSET('96点'!AO$5,(ROW(AO965)-ROW(AO$5))*4,,4))</f>
        <v>0</v>
      </c>
      <c r="AP965" s="1" t="e">
        <f ca="1" t="shared" si="371"/>
        <v>#DIV/0!</v>
      </c>
      <c r="AQ965" s="1">
        <f ca="1">SUM(OFFSET('96点'!AQ$5,(ROW(AQ965)-ROW(AQ$5))*4,,4))</f>
        <v>0</v>
      </c>
      <c r="AR965" s="1">
        <f ca="1">SUM(OFFSET('96点'!AR$5,(ROW(AR965)-ROW(AR$5))*4,,4))</f>
        <v>0</v>
      </c>
      <c r="AS965" s="1" t="e">
        <f ca="1" t="shared" si="372"/>
        <v>#DIV/0!</v>
      </c>
      <c r="AT965" s="1" t="e">
        <f ca="1" t="shared" si="373"/>
        <v>#DIV/0!</v>
      </c>
      <c r="AU965" s="1">
        <f ca="1">SUM(OFFSET('96点'!AU$5,(ROW(AU965)-ROW(AU$5))*4,,4))</f>
        <v>0</v>
      </c>
      <c r="AV965" s="1">
        <f ca="1">SUM(OFFSET('96点'!AV$5,(ROW(AV965)-ROW(AV$5))*4,,4))</f>
        <v>0</v>
      </c>
      <c r="AW965" s="1" t="e">
        <f ca="1" t="shared" si="374"/>
        <v>#DIV/0!</v>
      </c>
      <c r="AX965" s="1">
        <f ca="1">SUM(OFFSET('96点'!AX$5,(ROW(AX965)-ROW(AX$5))*4,,4))</f>
        <v>0</v>
      </c>
      <c r="AY965" s="1">
        <f ca="1">SUM(OFFSET('96点'!AY$5,(ROW(AY965)-ROW(AY$5))*4,,4))</f>
        <v>0</v>
      </c>
      <c r="AZ965" s="1" t="e">
        <f ca="1" t="shared" si="375"/>
        <v>#DIV/0!</v>
      </c>
      <c r="BA965" s="1" t="e">
        <f ca="1" t="shared" si="376"/>
        <v>#DIV/0!</v>
      </c>
      <c r="BB965" s="1">
        <f ca="1">SUM(OFFSET('96点'!BB$5,(ROW(BB965)-ROW(BB$5))*4,,4))</f>
        <v>0</v>
      </c>
    </row>
    <row r="966" spans="3:54">
      <c r="C966" s="1">
        <f t="shared" si="377"/>
        <v>962</v>
      </c>
      <c r="D966" s="1">
        <f t="shared" si="378"/>
        <v>4</v>
      </c>
      <c r="E966" s="1">
        <f t="shared" ref="E966:E1004" si="381">IF(MOD(C966,$H$3*$F$3)=1,E965+1,E965)</f>
        <v>45125</v>
      </c>
      <c r="F966" s="1" t="str">
        <f t="shared" si="379"/>
        <v>20230718</v>
      </c>
      <c r="G966">
        <f t="shared" ref="G966:G1004" si="382">IF(MOD(C966,$H$3*$F$3)=1,1,IF(MOD(C966,$F$3)=1,G965+1,G965))</f>
        <v>1</v>
      </c>
      <c r="J966" s="1" t="str">
        <f>INDEX(辅助表!$F$3:$F$14,G966)</f>
        <v>风电调度单元</v>
      </c>
      <c r="K966" s="1" t="str">
        <f t="shared" si="380"/>
        <v>2023-07-18</v>
      </c>
      <c r="L966" s="3">
        <f ca="1" t="shared" ref="L966:L1004" si="383">INDIRECT(ADDRESS(D966,4,,,"辅助表"))</f>
        <v>0.0833333333333333</v>
      </c>
      <c r="M966" s="1">
        <f ca="1">SUM(OFFSET('96点'!M$5,(ROW(M966)-ROW(M$5))*4,,4))</f>
        <v>0</v>
      </c>
      <c r="N966" s="1" t="e">
        <f ca="1" t="shared" ref="N966:N1004" si="384">O966/M966</f>
        <v>#DIV/0!</v>
      </c>
      <c r="O966" s="1">
        <f ca="1">SUM(OFFSET('96点'!O$5,(ROW(O966)-ROW(O$5))*4,,4))</f>
        <v>0</v>
      </c>
      <c r="P966" s="1">
        <f ca="1">SUM(OFFSET('96点'!P$5,(ROW(P966)-ROW(P$5))*4,,4))</f>
        <v>0</v>
      </c>
      <c r="Q966" s="1" t="e">
        <f ca="1" t="shared" ref="Q966:Q1004" si="385">P966/M966</f>
        <v>#DIV/0!</v>
      </c>
      <c r="R966" s="1" t="e">
        <f ca="1" t="shared" ref="R966:R1004" si="386">N966-Q966</f>
        <v>#DIV/0!</v>
      </c>
      <c r="S966" s="1">
        <f ca="1">SUM(OFFSET('96点'!S$5,(ROW(S966)-ROW(S$5))*4,,4))</f>
        <v>0</v>
      </c>
      <c r="T966" s="1">
        <f ca="1">SUM(OFFSET('96点'!T$5,(ROW(T966)-ROW(T$5))*4,,4))</f>
        <v>0</v>
      </c>
      <c r="U966" s="1" t="e">
        <f ca="1" t="shared" ref="U966:U1004" si="387">V966/T966</f>
        <v>#DIV/0!</v>
      </c>
      <c r="V966" s="1">
        <f ca="1">SUM(OFFSET('96点'!V$5,(ROW(V966)-ROW(V$5))*4,,4))</f>
        <v>0</v>
      </c>
      <c r="W966" s="1">
        <f ca="1">SUM(OFFSET('96点'!W$5,(ROW(W966)-ROW(W$5))*4,,4))</f>
        <v>0</v>
      </c>
      <c r="X966" s="1" t="e">
        <f ca="1" t="shared" ref="X966:X1004" si="388">W966/T966</f>
        <v>#DIV/0!</v>
      </c>
      <c r="Y966" s="1" t="e">
        <f ca="1" t="shared" ref="Y966:Y1004" si="389">U966-X966</f>
        <v>#DIV/0!</v>
      </c>
      <c r="Z966" s="1">
        <f ca="1">SUM(OFFSET('96点'!Z$5,(ROW(Z966)-ROW(Z$5))*4,,4))</f>
        <v>0</v>
      </c>
      <c r="AA966" s="1">
        <f ca="1">SUM(OFFSET('96点'!AA$5,(ROW(AA966)-ROW(AA$5))*4,,4))</f>
        <v>0</v>
      </c>
      <c r="AB966" s="1" t="e">
        <f ca="1" t="shared" ref="AB966:AB1004" si="390">AC966/AA966</f>
        <v>#DIV/0!</v>
      </c>
      <c r="AC966" s="1">
        <f ca="1">SUM(OFFSET('96点'!AC$5,(ROW(AC966)-ROW(AC$5))*4,,4))</f>
        <v>0</v>
      </c>
      <c r="AD966" s="1">
        <f ca="1">SUM(OFFSET('96点'!AD$5,(ROW(AD966)-ROW(AD$5))*4,,4))</f>
        <v>0</v>
      </c>
      <c r="AE966" s="1" t="e">
        <f ca="1" t="shared" ref="AE966:AE1004" si="391">AD966/AA966</f>
        <v>#DIV/0!</v>
      </c>
      <c r="AF966" s="1" t="e">
        <f ca="1" t="shared" ref="AF966:AF1004" si="392">AB966-AE966</f>
        <v>#DIV/0!</v>
      </c>
      <c r="AG966" s="1">
        <f ca="1">SUM(OFFSET('96点'!AG$5,(ROW(AG966)-ROW(AG$5))*4,,4))</f>
        <v>0</v>
      </c>
      <c r="AH966" s="1">
        <f ca="1">SUM(OFFSET('96点'!AH$5,(ROW(AH966)-ROW(AH$5))*4,,4))</f>
        <v>0</v>
      </c>
      <c r="AI966" s="1" t="e">
        <f ca="1" t="shared" ref="AI966:AI1004" si="393">AJ966/AH966</f>
        <v>#DIV/0!</v>
      </c>
      <c r="AJ966" s="1">
        <f ca="1">SUM(OFFSET('96点'!AJ$5,(ROW(AJ966)-ROW(AJ$5))*4,,4))</f>
        <v>0</v>
      </c>
      <c r="AK966" s="1">
        <f ca="1">SUM(OFFSET('96点'!AK$5,(ROW(AK966)-ROW(AK$5))*4,,4))</f>
        <v>0</v>
      </c>
      <c r="AL966" s="1" t="e">
        <f ca="1" t="shared" ref="AL966:AL1004" si="394">AK966/AH966</f>
        <v>#DIV/0!</v>
      </c>
      <c r="AM966" s="1" t="e">
        <f ca="1" t="shared" ref="AM966:AM1004" si="395">AI966-AL966</f>
        <v>#DIV/0!</v>
      </c>
      <c r="AN966" s="1">
        <f ca="1">SUM(OFFSET('96点'!AN$5,(ROW(AN966)-ROW(AN$5))*4,,4))</f>
        <v>0</v>
      </c>
      <c r="AO966" s="1">
        <f ca="1">SUM(OFFSET('96点'!AO$5,(ROW(AO966)-ROW(AO$5))*4,,4))</f>
        <v>0</v>
      </c>
      <c r="AP966" s="1" t="e">
        <f ca="1" t="shared" ref="AP966:AP1004" si="396">AQ966/AO966</f>
        <v>#DIV/0!</v>
      </c>
      <c r="AQ966" s="1">
        <f ca="1">SUM(OFFSET('96点'!AQ$5,(ROW(AQ966)-ROW(AQ$5))*4,,4))</f>
        <v>0</v>
      </c>
      <c r="AR966" s="1">
        <f ca="1">SUM(OFFSET('96点'!AR$5,(ROW(AR966)-ROW(AR$5))*4,,4))</f>
        <v>0</v>
      </c>
      <c r="AS966" s="1" t="e">
        <f ca="1" t="shared" ref="AS966:AS1004" si="397">AR966/AO966</f>
        <v>#DIV/0!</v>
      </c>
      <c r="AT966" s="1" t="e">
        <f ca="1" t="shared" ref="AT966:AT1004" si="398">AP966-AS966</f>
        <v>#DIV/0!</v>
      </c>
      <c r="AU966" s="1">
        <f ca="1">SUM(OFFSET('96点'!AU$5,(ROW(AU966)-ROW(AU$5))*4,,4))</f>
        <v>0</v>
      </c>
      <c r="AV966" s="1">
        <f ca="1">SUM(OFFSET('96点'!AV$5,(ROW(AV966)-ROW(AV$5))*4,,4))</f>
        <v>0</v>
      </c>
      <c r="AW966" s="1" t="e">
        <f ca="1" t="shared" ref="AW966:AW1004" si="399">AX966/AV966</f>
        <v>#DIV/0!</v>
      </c>
      <c r="AX966" s="1">
        <f ca="1">SUM(OFFSET('96点'!AX$5,(ROW(AX966)-ROW(AX$5))*4,,4))</f>
        <v>0</v>
      </c>
      <c r="AY966" s="1">
        <f ca="1">SUM(OFFSET('96点'!AY$5,(ROW(AY966)-ROW(AY$5))*4,,4))</f>
        <v>0</v>
      </c>
      <c r="AZ966" s="1" t="e">
        <f ca="1" t="shared" ref="AZ966:AZ1004" si="400">AY966/AV966</f>
        <v>#DIV/0!</v>
      </c>
      <c r="BA966" s="1" t="e">
        <f ca="1" t="shared" ref="BA966:BA1004" si="401">AW966-AZ966</f>
        <v>#DIV/0!</v>
      </c>
      <c r="BB966" s="1">
        <f ca="1">SUM(OFFSET('96点'!BB$5,(ROW(BB966)-ROW(BB$5))*4,,4))</f>
        <v>0</v>
      </c>
    </row>
    <row r="967" spans="3:54">
      <c r="C967" s="1">
        <f t="shared" si="377"/>
        <v>963</v>
      </c>
      <c r="D967" s="1">
        <f t="shared" si="378"/>
        <v>5</v>
      </c>
      <c r="E967" s="1">
        <f t="shared" si="381"/>
        <v>45125</v>
      </c>
      <c r="F967" s="1" t="str">
        <f t="shared" si="379"/>
        <v>20230718</v>
      </c>
      <c r="G967">
        <f t="shared" si="382"/>
        <v>1</v>
      </c>
      <c r="J967" s="1" t="str">
        <f>INDEX(辅助表!$F$3:$F$14,G967)</f>
        <v>风电调度单元</v>
      </c>
      <c r="K967" s="1" t="str">
        <f t="shared" si="380"/>
        <v>2023-07-18</v>
      </c>
      <c r="L967" s="3">
        <f ca="1" t="shared" si="383"/>
        <v>0.125</v>
      </c>
      <c r="M967" s="1">
        <f ca="1">SUM(OFFSET('96点'!M$5,(ROW(M967)-ROW(M$5))*4,,4))</f>
        <v>0</v>
      </c>
      <c r="N967" s="1" t="e">
        <f ca="1" t="shared" si="384"/>
        <v>#DIV/0!</v>
      </c>
      <c r="O967" s="1">
        <f ca="1">SUM(OFFSET('96点'!O$5,(ROW(O967)-ROW(O$5))*4,,4))</f>
        <v>0</v>
      </c>
      <c r="P967" s="1">
        <f ca="1">SUM(OFFSET('96点'!P$5,(ROW(P967)-ROW(P$5))*4,,4))</f>
        <v>0</v>
      </c>
      <c r="Q967" s="1" t="e">
        <f ca="1" t="shared" si="385"/>
        <v>#DIV/0!</v>
      </c>
      <c r="R967" s="1" t="e">
        <f ca="1" t="shared" si="386"/>
        <v>#DIV/0!</v>
      </c>
      <c r="S967" s="1">
        <f ca="1">SUM(OFFSET('96点'!S$5,(ROW(S967)-ROW(S$5))*4,,4))</f>
        <v>0</v>
      </c>
      <c r="T967" s="1">
        <f ca="1">SUM(OFFSET('96点'!T$5,(ROW(T967)-ROW(T$5))*4,,4))</f>
        <v>0</v>
      </c>
      <c r="U967" s="1" t="e">
        <f ca="1" t="shared" si="387"/>
        <v>#DIV/0!</v>
      </c>
      <c r="V967" s="1">
        <f ca="1">SUM(OFFSET('96点'!V$5,(ROW(V967)-ROW(V$5))*4,,4))</f>
        <v>0</v>
      </c>
      <c r="W967" s="1">
        <f ca="1">SUM(OFFSET('96点'!W$5,(ROW(W967)-ROW(W$5))*4,,4))</f>
        <v>0</v>
      </c>
      <c r="X967" s="1" t="e">
        <f ca="1" t="shared" si="388"/>
        <v>#DIV/0!</v>
      </c>
      <c r="Y967" s="1" t="e">
        <f ca="1" t="shared" si="389"/>
        <v>#DIV/0!</v>
      </c>
      <c r="Z967" s="1">
        <f ca="1">SUM(OFFSET('96点'!Z$5,(ROW(Z967)-ROW(Z$5))*4,,4))</f>
        <v>0</v>
      </c>
      <c r="AA967" s="1">
        <f ca="1">SUM(OFFSET('96点'!AA$5,(ROW(AA967)-ROW(AA$5))*4,,4))</f>
        <v>0</v>
      </c>
      <c r="AB967" s="1" t="e">
        <f ca="1" t="shared" si="390"/>
        <v>#DIV/0!</v>
      </c>
      <c r="AC967" s="1">
        <f ca="1">SUM(OFFSET('96点'!AC$5,(ROW(AC967)-ROW(AC$5))*4,,4))</f>
        <v>0</v>
      </c>
      <c r="AD967" s="1">
        <f ca="1">SUM(OFFSET('96点'!AD$5,(ROW(AD967)-ROW(AD$5))*4,,4))</f>
        <v>0</v>
      </c>
      <c r="AE967" s="1" t="e">
        <f ca="1" t="shared" si="391"/>
        <v>#DIV/0!</v>
      </c>
      <c r="AF967" s="1" t="e">
        <f ca="1" t="shared" si="392"/>
        <v>#DIV/0!</v>
      </c>
      <c r="AG967" s="1">
        <f ca="1">SUM(OFFSET('96点'!AG$5,(ROW(AG967)-ROW(AG$5))*4,,4))</f>
        <v>0</v>
      </c>
      <c r="AH967" s="1">
        <f ca="1">SUM(OFFSET('96点'!AH$5,(ROW(AH967)-ROW(AH$5))*4,,4))</f>
        <v>0</v>
      </c>
      <c r="AI967" s="1" t="e">
        <f ca="1" t="shared" si="393"/>
        <v>#DIV/0!</v>
      </c>
      <c r="AJ967" s="1">
        <f ca="1">SUM(OFFSET('96点'!AJ$5,(ROW(AJ967)-ROW(AJ$5))*4,,4))</f>
        <v>0</v>
      </c>
      <c r="AK967" s="1">
        <f ca="1">SUM(OFFSET('96点'!AK$5,(ROW(AK967)-ROW(AK$5))*4,,4))</f>
        <v>0</v>
      </c>
      <c r="AL967" s="1" t="e">
        <f ca="1" t="shared" si="394"/>
        <v>#DIV/0!</v>
      </c>
      <c r="AM967" s="1" t="e">
        <f ca="1" t="shared" si="395"/>
        <v>#DIV/0!</v>
      </c>
      <c r="AN967" s="1">
        <f ca="1">SUM(OFFSET('96点'!AN$5,(ROW(AN967)-ROW(AN$5))*4,,4))</f>
        <v>0</v>
      </c>
      <c r="AO967" s="1">
        <f ca="1">SUM(OFFSET('96点'!AO$5,(ROW(AO967)-ROW(AO$5))*4,,4))</f>
        <v>0</v>
      </c>
      <c r="AP967" s="1" t="e">
        <f ca="1" t="shared" si="396"/>
        <v>#DIV/0!</v>
      </c>
      <c r="AQ967" s="1">
        <f ca="1">SUM(OFFSET('96点'!AQ$5,(ROW(AQ967)-ROW(AQ$5))*4,,4))</f>
        <v>0</v>
      </c>
      <c r="AR967" s="1">
        <f ca="1">SUM(OFFSET('96点'!AR$5,(ROW(AR967)-ROW(AR$5))*4,,4))</f>
        <v>0</v>
      </c>
      <c r="AS967" s="1" t="e">
        <f ca="1" t="shared" si="397"/>
        <v>#DIV/0!</v>
      </c>
      <c r="AT967" s="1" t="e">
        <f ca="1" t="shared" si="398"/>
        <v>#DIV/0!</v>
      </c>
      <c r="AU967" s="1">
        <f ca="1">SUM(OFFSET('96点'!AU$5,(ROW(AU967)-ROW(AU$5))*4,,4))</f>
        <v>0</v>
      </c>
      <c r="AV967" s="1">
        <f ca="1">SUM(OFFSET('96点'!AV$5,(ROW(AV967)-ROW(AV$5))*4,,4))</f>
        <v>0</v>
      </c>
      <c r="AW967" s="1" t="e">
        <f ca="1" t="shared" si="399"/>
        <v>#DIV/0!</v>
      </c>
      <c r="AX967" s="1">
        <f ca="1">SUM(OFFSET('96点'!AX$5,(ROW(AX967)-ROW(AX$5))*4,,4))</f>
        <v>0</v>
      </c>
      <c r="AY967" s="1">
        <f ca="1">SUM(OFFSET('96点'!AY$5,(ROW(AY967)-ROW(AY$5))*4,,4))</f>
        <v>0</v>
      </c>
      <c r="AZ967" s="1" t="e">
        <f ca="1" t="shared" si="400"/>
        <v>#DIV/0!</v>
      </c>
      <c r="BA967" s="1" t="e">
        <f ca="1" t="shared" si="401"/>
        <v>#DIV/0!</v>
      </c>
      <c r="BB967" s="1">
        <f ca="1">SUM(OFFSET('96点'!BB$5,(ROW(BB967)-ROW(BB$5))*4,,4))</f>
        <v>0</v>
      </c>
    </row>
    <row r="968" spans="3:54">
      <c r="C968" s="1">
        <f t="shared" si="377"/>
        <v>964</v>
      </c>
      <c r="D968" s="1">
        <f t="shared" si="378"/>
        <v>6</v>
      </c>
      <c r="E968" s="1">
        <f t="shared" si="381"/>
        <v>45125</v>
      </c>
      <c r="F968" s="1" t="str">
        <f t="shared" si="379"/>
        <v>20230718</v>
      </c>
      <c r="G968">
        <f t="shared" si="382"/>
        <v>1</v>
      </c>
      <c r="J968" s="1" t="str">
        <f>INDEX(辅助表!$F$3:$F$14,G968)</f>
        <v>风电调度单元</v>
      </c>
      <c r="K968" s="1" t="str">
        <f t="shared" si="380"/>
        <v>2023-07-18</v>
      </c>
      <c r="L968" s="3">
        <f ca="1" t="shared" si="383"/>
        <v>0.166666666666667</v>
      </c>
      <c r="M968" s="1">
        <f ca="1">SUM(OFFSET('96点'!M$5,(ROW(M968)-ROW(M$5))*4,,4))</f>
        <v>0</v>
      </c>
      <c r="N968" s="1" t="e">
        <f ca="1" t="shared" si="384"/>
        <v>#DIV/0!</v>
      </c>
      <c r="O968" s="1">
        <f ca="1">SUM(OFFSET('96点'!O$5,(ROW(O968)-ROW(O$5))*4,,4))</f>
        <v>0</v>
      </c>
      <c r="P968" s="1">
        <f ca="1">SUM(OFFSET('96点'!P$5,(ROW(P968)-ROW(P$5))*4,,4))</f>
        <v>0</v>
      </c>
      <c r="Q968" s="1" t="e">
        <f ca="1" t="shared" si="385"/>
        <v>#DIV/0!</v>
      </c>
      <c r="R968" s="1" t="e">
        <f ca="1" t="shared" si="386"/>
        <v>#DIV/0!</v>
      </c>
      <c r="S968" s="1">
        <f ca="1">SUM(OFFSET('96点'!S$5,(ROW(S968)-ROW(S$5))*4,,4))</f>
        <v>0</v>
      </c>
      <c r="T968" s="1">
        <f ca="1">SUM(OFFSET('96点'!T$5,(ROW(T968)-ROW(T$5))*4,,4))</f>
        <v>0</v>
      </c>
      <c r="U968" s="1" t="e">
        <f ca="1" t="shared" si="387"/>
        <v>#DIV/0!</v>
      </c>
      <c r="V968" s="1">
        <f ca="1">SUM(OFFSET('96点'!V$5,(ROW(V968)-ROW(V$5))*4,,4))</f>
        <v>0</v>
      </c>
      <c r="W968" s="1">
        <f ca="1">SUM(OFFSET('96点'!W$5,(ROW(W968)-ROW(W$5))*4,,4))</f>
        <v>0</v>
      </c>
      <c r="X968" s="1" t="e">
        <f ca="1" t="shared" si="388"/>
        <v>#DIV/0!</v>
      </c>
      <c r="Y968" s="1" t="e">
        <f ca="1" t="shared" si="389"/>
        <v>#DIV/0!</v>
      </c>
      <c r="Z968" s="1">
        <f ca="1">SUM(OFFSET('96点'!Z$5,(ROW(Z968)-ROW(Z$5))*4,,4))</f>
        <v>0</v>
      </c>
      <c r="AA968" s="1">
        <f ca="1">SUM(OFFSET('96点'!AA$5,(ROW(AA968)-ROW(AA$5))*4,,4))</f>
        <v>0</v>
      </c>
      <c r="AB968" s="1" t="e">
        <f ca="1" t="shared" si="390"/>
        <v>#DIV/0!</v>
      </c>
      <c r="AC968" s="1">
        <f ca="1">SUM(OFFSET('96点'!AC$5,(ROW(AC968)-ROW(AC$5))*4,,4))</f>
        <v>0</v>
      </c>
      <c r="AD968" s="1">
        <f ca="1">SUM(OFFSET('96点'!AD$5,(ROW(AD968)-ROW(AD$5))*4,,4))</f>
        <v>0</v>
      </c>
      <c r="AE968" s="1" t="e">
        <f ca="1" t="shared" si="391"/>
        <v>#DIV/0!</v>
      </c>
      <c r="AF968" s="1" t="e">
        <f ca="1" t="shared" si="392"/>
        <v>#DIV/0!</v>
      </c>
      <c r="AG968" s="1">
        <f ca="1">SUM(OFFSET('96点'!AG$5,(ROW(AG968)-ROW(AG$5))*4,,4))</f>
        <v>0</v>
      </c>
      <c r="AH968" s="1">
        <f ca="1">SUM(OFFSET('96点'!AH$5,(ROW(AH968)-ROW(AH$5))*4,,4))</f>
        <v>0</v>
      </c>
      <c r="AI968" s="1" t="e">
        <f ca="1" t="shared" si="393"/>
        <v>#DIV/0!</v>
      </c>
      <c r="AJ968" s="1">
        <f ca="1">SUM(OFFSET('96点'!AJ$5,(ROW(AJ968)-ROW(AJ$5))*4,,4))</f>
        <v>0</v>
      </c>
      <c r="AK968" s="1">
        <f ca="1">SUM(OFFSET('96点'!AK$5,(ROW(AK968)-ROW(AK$5))*4,,4))</f>
        <v>0</v>
      </c>
      <c r="AL968" s="1" t="e">
        <f ca="1" t="shared" si="394"/>
        <v>#DIV/0!</v>
      </c>
      <c r="AM968" s="1" t="e">
        <f ca="1" t="shared" si="395"/>
        <v>#DIV/0!</v>
      </c>
      <c r="AN968" s="1">
        <f ca="1">SUM(OFFSET('96点'!AN$5,(ROW(AN968)-ROW(AN$5))*4,,4))</f>
        <v>0</v>
      </c>
      <c r="AO968" s="1">
        <f ca="1">SUM(OFFSET('96点'!AO$5,(ROW(AO968)-ROW(AO$5))*4,,4))</f>
        <v>0</v>
      </c>
      <c r="AP968" s="1" t="e">
        <f ca="1" t="shared" si="396"/>
        <v>#DIV/0!</v>
      </c>
      <c r="AQ968" s="1">
        <f ca="1">SUM(OFFSET('96点'!AQ$5,(ROW(AQ968)-ROW(AQ$5))*4,,4))</f>
        <v>0</v>
      </c>
      <c r="AR968" s="1">
        <f ca="1">SUM(OFFSET('96点'!AR$5,(ROW(AR968)-ROW(AR$5))*4,,4))</f>
        <v>0</v>
      </c>
      <c r="AS968" s="1" t="e">
        <f ca="1" t="shared" si="397"/>
        <v>#DIV/0!</v>
      </c>
      <c r="AT968" s="1" t="e">
        <f ca="1" t="shared" si="398"/>
        <v>#DIV/0!</v>
      </c>
      <c r="AU968" s="1">
        <f ca="1">SUM(OFFSET('96点'!AU$5,(ROW(AU968)-ROW(AU$5))*4,,4))</f>
        <v>0</v>
      </c>
      <c r="AV968" s="1">
        <f ca="1">SUM(OFFSET('96点'!AV$5,(ROW(AV968)-ROW(AV$5))*4,,4))</f>
        <v>0</v>
      </c>
      <c r="AW968" s="1" t="e">
        <f ca="1" t="shared" si="399"/>
        <v>#DIV/0!</v>
      </c>
      <c r="AX968" s="1">
        <f ca="1">SUM(OFFSET('96点'!AX$5,(ROW(AX968)-ROW(AX$5))*4,,4))</f>
        <v>0</v>
      </c>
      <c r="AY968" s="1">
        <f ca="1">SUM(OFFSET('96点'!AY$5,(ROW(AY968)-ROW(AY$5))*4,,4))</f>
        <v>0</v>
      </c>
      <c r="AZ968" s="1" t="e">
        <f ca="1" t="shared" si="400"/>
        <v>#DIV/0!</v>
      </c>
      <c r="BA968" s="1" t="e">
        <f ca="1" t="shared" si="401"/>
        <v>#DIV/0!</v>
      </c>
      <c r="BB968" s="1">
        <f ca="1">SUM(OFFSET('96点'!BB$5,(ROW(BB968)-ROW(BB$5))*4,,4))</f>
        <v>0</v>
      </c>
    </row>
    <row r="969" spans="3:54">
      <c r="C969" s="1">
        <f t="shared" si="377"/>
        <v>965</v>
      </c>
      <c r="D969" s="1">
        <f t="shared" si="378"/>
        <v>7</v>
      </c>
      <c r="E969" s="1">
        <f t="shared" si="381"/>
        <v>45125</v>
      </c>
      <c r="F969" s="1" t="str">
        <f t="shared" si="379"/>
        <v>20230718</v>
      </c>
      <c r="G969">
        <f t="shared" si="382"/>
        <v>1</v>
      </c>
      <c r="J969" s="1" t="str">
        <f>INDEX(辅助表!$F$3:$F$14,G969)</f>
        <v>风电调度单元</v>
      </c>
      <c r="K969" s="1" t="str">
        <f t="shared" si="380"/>
        <v>2023-07-18</v>
      </c>
      <c r="L969" s="3">
        <f ca="1" t="shared" si="383"/>
        <v>0.208333333333333</v>
      </c>
      <c r="M969" s="1">
        <f ca="1">SUM(OFFSET('96点'!M$5,(ROW(M969)-ROW(M$5))*4,,4))</f>
        <v>0</v>
      </c>
      <c r="N969" s="1" t="e">
        <f ca="1" t="shared" si="384"/>
        <v>#DIV/0!</v>
      </c>
      <c r="O969" s="1">
        <f ca="1">SUM(OFFSET('96点'!O$5,(ROW(O969)-ROW(O$5))*4,,4))</f>
        <v>0</v>
      </c>
      <c r="P969" s="1">
        <f ca="1">SUM(OFFSET('96点'!P$5,(ROW(P969)-ROW(P$5))*4,,4))</f>
        <v>0</v>
      </c>
      <c r="Q969" s="1" t="e">
        <f ca="1" t="shared" si="385"/>
        <v>#DIV/0!</v>
      </c>
      <c r="R969" s="1" t="e">
        <f ca="1" t="shared" si="386"/>
        <v>#DIV/0!</v>
      </c>
      <c r="S969" s="1">
        <f ca="1">SUM(OFFSET('96点'!S$5,(ROW(S969)-ROW(S$5))*4,,4))</f>
        <v>0</v>
      </c>
      <c r="T969" s="1">
        <f ca="1">SUM(OFFSET('96点'!T$5,(ROW(T969)-ROW(T$5))*4,,4))</f>
        <v>0</v>
      </c>
      <c r="U969" s="1" t="e">
        <f ca="1" t="shared" si="387"/>
        <v>#DIV/0!</v>
      </c>
      <c r="V969" s="1">
        <f ca="1">SUM(OFFSET('96点'!V$5,(ROW(V969)-ROW(V$5))*4,,4))</f>
        <v>0</v>
      </c>
      <c r="W969" s="1">
        <f ca="1">SUM(OFFSET('96点'!W$5,(ROW(W969)-ROW(W$5))*4,,4))</f>
        <v>0</v>
      </c>
      <c r="X969" s="1" t="e">
        <f ca="1" t="shared" si="388"/>
        <v>#DIV/0!</v>
      </c>
      <c r="Y969" s="1" t="e">
        <f ca="1" t="shared" si="389"/>
        <v>#DIV/0!</v>
      </c>
      <c r="Z969" s="1">
        <f ca="1">SUM(OFFSET('96点'!Z$5,(ROW(Z969)-ROW(Z$5))*4,,4))</f>
        <v>0</v>
      </c>
      <c r="AA969" s="1">
        <f ca="1">SUM(OFFSET('96点'!AA$5,(ROW(AA969)-ROW(AA$5))*4,,4))</f>
        <v>0</v>
      </c>
      <c r="AB969" s="1" t="e">
        <f ca="1" t="shared" si="390"/>
        <v>#DIV/0!</v>
      </c>
      <c r="AC969" s="1">
        <f ca="1">SUM(OFFSET('96点'!AC$5,(ROW(AC969)-ROW(AC$5))*4,,4))</f>
        <v>0</v>
      </c>
      <c r="AD969" s="1">
        <f ca="1">SUM(OFFSET('96点'!AD$5,(ROW(AD969)-ROW(AD$5))*4,,4))</f>
        <v>0</v>
      </c>
      <c r="AE969" s="1" t="e">
        <f ca="1" t="shared" si="391"/>
        <v>#DIV/0!</v>
      </c>
      <c r="AF969" s="1" t="e">
        <f ca="1" t="shared" si="392"/>
        <v>#DIV/0!</v>
      </c>
      <c r="AG969" s="1">
        <f ca="1">SUM(OFFSET('96点'!AG$5,(ROW(AG969)-ROW(AG$5))*4,,4))</f>
        <v>0</v>
      </c>
      <c r="AH969" s="1">
        <f ca="1">SUM(OFFSET('96点'!AH$5,(ROW(AH969)-ROW(AH$5))*4,,4))</f>
        <v>0</v>
      </c>
      <c r="AI969" s="1" t="e">
        <f ca="1" t="shared" si="393"/>
        <v>#DIV/0!</v>
      </c>
      <c r="AJ969" s="1">
        <f ca="1">SUM(OFFSET('96点'!AJ$5,(ROW(AJ969)-ROW(AJ$5))*4,,4))</f>
        <v>0</v>
      </c>
      <c r="AK969" s="1">
        <f ca="1">SUM(OFFSET('96点'!AK$5,(ROW(AK969)-ROW(AK$5))*4,,4))</f>
        <v>0</v>
      </c>
      <c r="AL969" s="1" t="e">
        <f ca="1" t="shared" si="394"/>
        <v>#DIV/0!</v>
      </c>
      <c r="AM969" s="1" t="e">
        <f ca="1" t="shared" si="395"/>
        <v>#DIV/0!</v>
      </c>
      <c r="AN969" s="1">
        <f ca="1">SUM(OFFSET('96点'!AN$5,(ROW(AN969)-ROW(AN$5))*4,,4))</f>
        <v>0</v>
      </c>
      <c r="AO969" s="1">
        <f ca="1">SUM(OFFSET('96点'!AO$5,(ROW(AO969)-ROW(AO$5))*4,,4))</f>
        <v>0</v>
      </c>
      <c r="AP969" s="1" t="e">
        <f ca="1" t="shared" si="396"/>
        <v>#DIV/0!</v>
      </c>
      <c r="AQ969" s="1">
        <f ca="1">SUM(OFFSET('96点'!AQ$5,(ROW(AQ969)-ROW(AQ$5))*4,,4))</f>
        <v>0</v>
      </c>
      <c r="AR969" s="1">
        <f ca="1">SUM(OFFSET('96点'!AR$5,(ROW(AR969)-ROW(AR$5))*4,,4))</f>
        <v>0</v>
      </c>
      <c r="AS969" s="1" t="e">
        <f ca="1" t="shared" si="397"/>
        <v>#DIV/0!</v>
      </c>
      <c r="AT969" s="1" t="e">
        <f ca="1" t="shared" si="398"/>
        <v>#DIV/0!</v>
      </c>
      <c r="AU969" s="1">
        <f ca="1">SUM(OFFSET('96点'!AU$5,(ROW(AU969)-ROW(AU$5))*4,,4))</f>
        <v>0</v>
      </c>
      <c r="AV969" s="1">
        <f ca="1">SUM(OFFSET('96点'!AV$5,(ROW(AV969)-ROW(AV$5))*4,,4))</f>
        <v>0</v>
      </c>
      <c r="AW969" s="1" t="e">
        <f ca="1" t="shared" si="399"/>
        <v>#DIV/0!</v>
      </c>
      <c r="AX969" s="1">
        <f ca="1">SUM(OFFSET('96点'!AX$5,(ROW(AX969)-ROW(AX$5))*4,,4))</f>
        <v>0</v>
      </c>
      <c r="AY969" s="1">
        <f ca="1">SUM(OFFSET('96点'!AY$5,(ROW(AY969)-ROW(AY$5))*4,,4))</f>
        <v>0</v>
      </c>
      <c r="AZ969" s="1" t="e">
        <f ca="1" t="shared" si="400"/>
        <v>#DIV/0!</v>
      </c>
      <c r="BA969" s="1" t="e">
        <f ca="1" t="shared" si="401"/>
        <v>#DIV/0!</v>
      </c>
      <c r="BB969" s="1">
        <f ca="1">SUM(OFFSET('96点'!BB$5,(ROW(BB969)-ROW(BB$5))*4,,4))</f>
        <v>0</v>
      </c>
    </row>
    <row r="970" spans="3:54">
      <c r="C970" s="1">
        <f t="shared" si="377"/>
        <v>966</v>
      </c>
      <c r="D970" s="1">
        <f t="shared" si="378"/>
        <v>8</v>
      </c>
      <c r="E970" s="1">
        <f t="shared" si="381"/>
        <v>45125</v>
      </c>
      <c r="F970" s="1" t="str">
        <f t="shared" si="379"/>
        <v>20230718</v>
      </c>
      <c r="G970">
        <f t="shared" si="382"/>
        <v>1</v>
      </c>
      <c r="J970" s="1" t="str">
        <f>INDEX(辅助表!$F$3:$F$14,G970)</f>
        <v>风电调度单元</v>
      </c>
      <c r="K970" s="1" t="str">
        <f t="shared" si="380"/>
        <v>2023-07-18</v>
      </c>
      <c r="L970" s="3">
        <f ca="1" t="shared" si="383"/>
        <v>0.25</v>
      </c>
      <c r="M970" s="1">
        <f ca="1">SUM(OFFSET('96点'!M$5,(ROW(M970)-ROW(M$5))*4,,4))</f>
        <v>0</v>
      </c>
      <c r="N970" s="1" t="e">
        <f ca="1" t="shared" si="384"/>
        <v>#DIV/0!</v>
      </c>
      <c r="O970" s="1">
        <f ca="1">SUM(OFFSET('96点'!O$5,(ROW(O970)-ROW(O$5))*4,,4))</f>
        <v>0</v>
      </c>
      <c r="P970" s="1">
        <f ca="1">SUM(OFFSET('96点'!P$5,(ROW(P970)-ROW(P$5))*4,,4))</f>
        <v>0</v>
      </c>
      <c r="Q970" s="1" t="e">
        <f ca="1" t="shared" si="385"/>
        <v>#DIV/0!</v>
      </c>
      <c r="R970" s="1" t="e">
        <f ca="1" t="shared" si="386"/>
        <v>#DIV/0!</v>
      </c>
      <c r="S970" s="1">
        <f ca="1">SUM(OFFSET('96点'!S$5,(ROW(S970)-ROW(S$5))*4,,4))</f>
        <v>0</v>
      </c>
      <c r="T970" s="1">
        <f ca="1">SUM(OFFSET('96点'!T$5,(ROW(T970)-ROW(T$5))*4,,4))</f>
        <v>0</v>
      </c>
      <c r="U970" s="1" t="e">
        <f ca="1" t="shared" si="387"/>
        <v>#DIV/0!</v>
      </c>
      <c r="V970" s="1">
        <f ca="1">SUM(OFFSET('96点'!V$5,(ROW(V970)-ROW(V$5))*4,,4))</f>
        <v>0</v>
      </c>
      <c r="W970" s="1">
        <f ca="1">SUM(OFFSET('96点'!W$5,(ROW(W970)-ROW(W$5))*4,,4))</f>
        <v>0</v>
      </c>
      <c r="X970" s="1" t="e">
        <f ca="1" t="shared" si="388"/>
        <v>#DIV/0!</v>
      </c>
      <c r="Y970" s="1" t="e">
        <f ca="1" t="shared" si="389"/>
        <v>#DIV/0!</v>
      </c>
      <c r="Z970" s="1">
        <f ca="1">SUM(OFFSET('96点'!Z$5,(ROW(Z970)-ROW(Z$5))*4,,4))</f>
        <v>0</v>
      </c>
      <c r="AA970" s="1">
        <f ca="1">SUM(OFFSET('96点'!AA$5,(ROW(AA970)-ROW(AA$5))*4,,4))</f>
        <v>0</v>
      </c>
      <c r="AB970" s="1" t="e">
        <f ca="1" t="shared" si="390"/>
        <v>#DIV/0!</v>
      </c>
      <c r="AC970" s="1">
        <f ca="1">SUM(OFFSET('96点'!AC$5,(ROW(AC970)-ROW(AC$5))*4,,4))</f>
        <v>0</v>
      </c>
      <c r="AD970" s="1">
        <f ca="1">SUM(OFFSET('96点'!AD$5,(ROW(AD970)-ROW(AD$5))*4,,4))</f>
        <v>0</v>
      </c>
      <c r="AE970" s="1" t="e">
        <f ca="1" t="shared" si="391"/>
        <v>#DIV/0!</v>
      </c>
      <c r="AF970" s="1" t="e">
        <f ca="1" t="shared" si="392"/>
        <v>#DIV/0!</v>
      </c>
      <c r="AG970" s="1">
        <f ca="1">SUM(OFFSET('96点'!AG$5,(ROW(AG970)-ROW(AG$5))*4,,4))</f>
        <v>0</v>
      </c>
      <c r="AH970" s="1">
        <f ca="1">SUM(OFFSET('96点'!AH$5,(ROW(AH970)-ROW(AH$5))*4,,4))</f>
        <v>0</v>
      </c>
      <c r="AI970" s="1" t="e">
        <f ca="1" t="shared" si="393"/>
        <v>#DIV/0!</v>
      </c>
      <c r="AJ970" s="1">
        <f ca="1">SUM(OFFSET('96点'!AJ$5,(ROW(AJ970)-ROW(AJ$5))*4,,4))</f>
        <v>0</v>
      </c>
      <c r="AK970" s="1">
        <f ca="1">SUM(OFFSET('96点'!AK$5,(ROW(AK970)-ROW(AK$5))*4,,4))</f>
        <v>0</v>
      </c>
      <c r="AL970" s="1" t="e">
        <f ca="1" t="shared" si="394"/>
        <v>#DIV/0!</v>
      </c>
      <c r="AM970" s="1" t="e">
        <f ca="1" t="shared" si="395"/>
        <v>#DIV/0!</v>
      </c>
      <c r="AN970" s="1">
        <f ca="1">SUM(OFFSET('96点'!AN$5,(ROW(AN970)-ROW(AN$5))*4,,4))</f>
        <v>0</v>
      </c>
      <c r="AO970" s="1">
        <f ca="1">SUM(OFFSET('96点'!AO$5,(ROW(AO970)-ROW(AO$5))*4,,4))</f>
        <v>0</v>
      </c>
      <c r="AP970" s="1" t="e">
        <f ca="1" t="shared" si="396"/>
        <v>#DIV/0!</v>
      </c>
      <c r="AQ970" s="1">
        <f ca="1">SUM(OFFSET('96点'!AQ$5,(ROW(AQ970)-ROW(AQ$5))*4,,4))</f>
        <v>0</v>
      </c>
      <c r="AR970" s="1">
        <f ca="1">SUM(OFFSET('96点'!AR$5,(ROW(AR970)-ROW(AR$5))*4,,4))</f>
        <v>0</v>
      </c>
      <c r="AS970" s="1" t="e">
        <f ca="1" t="shared" si="397"/>
        <v>#DIV/0!</v>
      </c>
      <c r="AT970" s="1" t="e">
        <f ca="1" t="shared" si="398"/>
        <v>#DIV/0!</v>
      </c>
      <c r="AU970" s="1">
        <f ca="1">SUM(OFFSET('96点'!AU$5,(ROW(AU970)-ROW(AU$5))*4,,4))</f>
        <v>0</v>
      </c>
      <c r="AV970" s="1">
        <f ca="1">SUM(OFFSET('96点'!AV$5,(ROW(AV970)-ROW(AV$5))*4,,4))</f>
        <v>0</v>
      </c>
      <c r="AW970" s="1" t="e">
        <f ca="1" t="shared" si="399"/>
        <v>#DIV/0!</v>
      </c>
      <c r="AX970" s="1">
        <f ca="1">SUM(OFFSET('96点'!AX$5,(ROW(AX970)-ROW(AX$5))*4,,4))</f>
        <v>0</v>
      </c>
      <c r="AY970" s="1">
        <f ca="1">SUM(OFFSET('96点'!AY$5,(ROW(AY970)-ROW(AY$5))*4,,4))</f>
        <v>0</v>
      </c>
      <c r="AZ970" s="1" t="e">
        <f ca="1" t="shared" si="400"/>
        <v>#DIV/0!</v>
      </c>
      <c r="BA970" s="1" t="e">
        <f ca="1" t="shared" si="401"/>
        <v>#DIV/0!</v>
      </c>
      <c r="BB970" s="1">
        <f ca="1">SUM(OFFSET('96点'!BB$5,(ROW(BB970)-ROW(BB$5))*4,,4))</f>
        <v>0</v>
      </c>
    </row>
    <row r="971" spans="3:54">
      <c r="C971" s="1">
        <f t="shared" si="377"/>
        <v>967</v>
      </c>
      <c r="D971" s="1">
        <f t="shared" si="378"/>
        <v>9</v>
      </c>
      <c r="E971" s="1">
        <f t="shared" si="381"/>
        <v>45125</v>
      </c>
      <c r="F971" s="1" t="str">
        <f t="shared" si="379"/>
        <v>20230718</v>
      </c>
      <c r="G971">
        <f t="shared" si="382"/>
        <v>1</v>
      </c>
      <c r="J971" s="1" t="str">
        <f>INDEX(辅助表!$F$3:$F$14,G971)</f>
        <v>风电调度单元</v>
      </c>
      <c r="K971" s="1" t="str">
        <f t="shared" si="380"/>
        <v>2023-07-18</v>
      </c>
      <c r="L971" s="3">
        <f ca="1" t="shared" si="383"/>
        <v>0.291666666666667</v>
      </c>
      <c r="M971" s="1">
        <f ca="1">SUM(OFFSET('96点'!M$5,(ROW(M971)-ROW(M$5))*4,,4))</f>
        <v>0</v>
      </c>
      <c r="N971" s="1" t="e">
        <f ca="1" t="shared" si="384"/>
        <v>#DIV/0!</v>
      </c>
      <c r="O971" s="1">
        <f ca="1">SUM(OFFSET('96点'!O$5,(ROW(O971)-ROW(O$5))*4,,4))</f>
        <v>0</v>
      </c>
      <c r="P971" s="1">
        <f ca="1">SUM(OFFSET('96点'!P$5,(ROW(P971)-ROW(P$5))*4,,4))</f>
        <v>0</v>
      </c>
      <c r="Q971" s="1" t="e">
        <f ca="1" t="shared" si="385"/>
        <v>#DIV/0!</v>
      </c>
      <c r="R971" s="1" t="e">
        <f ca="1" t="shared" si="386"/>
        <v>#DIV/0!</v>
      </c>
      <c r="S971" s="1">
        <f ca="1">SUM(OFFSET('96点'!S$5,(ROW(S971)-ROW(S$5))*4,,4))</f>
        <v>0</v>
      </c>
      <c r="T971" s="1">
        <f ca="1">SUM(OFFSET('96点'!T$5,(ROW(T971)-ROW(T$5))*4,,4))</f>
        <v>0</v>
      </c>
      <c r="U971" s="1" t="e">
        <f ca="1" t="shared" si="387"/>
        <v>#DIV/0!</v>
      </c>
      <c r="V971" s="1">
        <f ca="1">SUM(OFFSET('96点'!V$5,(ROW(V971)-ROW(V$5))*4,,4))</f>
        <v>0</v>
      </c>
      <c r="W971" s="1">
        <f ca="1">SUM(OFFSET('96点'!W$5,(ROW(W971)-ROW(W$5))*4,,4))</f>
        <v>0</v>
      </c>
      <c r="X971" s="1" t="e">
        <f ca="1" t="shared" si="388"/>
        <v>#DIV/0!</v>
      </c>
      <c r="Y971" s="1" t="e">
        <f ca="1" t="shared" si="389"/>
        <v>#DIV/0!</v>
      </c>
      <c r="Z971" s="1">
        <f ca="1">SUM(OFFSET('96点'!Z$5,(ROW(Z971)-ROW(Z$5))*4,,4))</f>
        <v>0</v>
      </c>
      <c r="AA971" s="1">
        <f ca="1">SUM(OFFSET('96点'!AA$5,(ROW(AA971)-ROW(AA$5))*4,,4))</f>
        <v>0</v>
      </c>
      <c r="AB971" s="1" t="e">
        <f ca="1" t="shared" si="390"/>
        <v>#DIV/0!</v>
      </c>
      <c r="AC971" s="1">
        <f ca="1">SUM(OFFSET('96点'!AC$5,(ROW(AC971)-ROW(AC$5))*4,,4))</f>
        <v>0</v>
      </c>
      <c r="AD971" s="1">
        <f ca="1">SUM(OFFSET('96点'!AD$5,(ROW(AD971)-ROW(AD$5))*4,,4))</f>
        <v>0</v>
      </c>
      <c r="AE971" s="1" t="e">
        <f ca="1" t="shared" si="391"/>
        <v>#DIV/0!</v>
      </c>
      <c r="AF971" s="1" t="e">
        <f ca="1" t="shared" si="392"/>
        <v>#DIV/0!</v>
      </c>
      <c r="AG971" s="1">
        <f ca="1">SUM(OFFSET('96点'!AG$5,(ROW(AG971)-ROW(AG$5))*4,,4))</f>
        <v>0</v>
      </c>
      <c r="AH971" s="1">
        <f ca="1">SUM(OFFSET('96点'!AH$5,(ROW(AH971)-ROW(AH$5))*4,,4))</f>
        <v>0</v>
      </c>
      <c r="AI971" s="1" t="e">
        <f ca="1" t="shared" si="393"/>
        <v>#DIV/0!</v>
      </c>
      <c r="AJ971" s="1">
        <f ca="1">SUM(OFFSET('96点'!AJ$5,(ROW(AJ971)-ROW(AJ$5))*4,,4))</f>
        <v>0</v>
      </c>
      <c r="AK971" s="1">
        <f ca="1">SUM(OFFSET('96点'!AK$5,(ROW(AK971)-ROW(AK$5))*4,,4))</f>
        <v>0</v>
      </c>
      <c r="AL971" s="1" t="e">
        <f ca="1" t="shared" si="394"/>
        <v>#DIV/0!</v>
      </c>
      <c r="AM971" s="1" t="e">
        <f ca="1" t="shared" si="395"/>
        <v>#DIV/0!</v>
      </c>
      <c r="AN971" s="1">
        <f ca="1">SUM(OFFSET('96点'!AN$5,(ROW(AN971)-ROW(AN$5))*4,,4))</f>
        <v>0</v>
      </c>
      <c r="AO971" s="1">
        <f ca="1">SUM(OFFSET('96点'!AO$5,(ROW(AO971)-ROW(AO$5))*4,,4))</f>
        <v>0</v>
      </c>
      <c r="AP971" s="1" t="e">
        <f ca="1" t="shared" si="396"/>
        <v>#DIV/0!</v>
      </c>
      <c r="AQ971" s="1">
        <f ca="1">SUM(OFFSET('96点'!AQ$5,(ROW(AQ971)-ROW(AQ$5))*4,,4))</f>
        <v>0</v>
      </c>
      <c r="AR971" s="1">
        <f ca="1">SUM(OFFSET('96点'!AR$5,(ROW(AR971)-ROW(AR$5))*4,,4))</f>
        <v>0</v>
      </c>
      <c r="AS971" s="1" t="e">
        <f ca="1" t="shared" si="397"/>
        <v>#DIV/0!</v>
      </c>
      <c r="AT971" s="1" t="e">
        <f ca="1" t="shared" si="398"/>
        <v>#DIV/0!</v>
      </c>
      <c r="AU971" s="1">
        <f ca="1">SUM(OFFSET('96点'!AU$5,(ROW(AU971)-ROW(AU$5))*4,,4))</f>
        <v>0</v>
      </c>
      <c r="AV971" s="1">
        <f ca="1">SUM(OFFSET('96点'!AV$5,(ROW(AV971)-ROW(AV$5))*4,,4))</f>
        <v>0</v>
      </c>
      <c r="AW971" s="1" t="e">
        <f ca="1" t="shared" si="399"/>
        <v>#DIV/0!</v>
      </c>
      <c r="AX971" s="1">
        <f ca="1">SUM(OFFSET('96点'!AX$5,(ROW(AX971)-ROW(AX$5))*4,,4))</f>
        <v>0</v>
      </c>
      <c r="AY971" s="1">
        <f ca="1">SUM(OFFSET('96点'!AY$5,(ROW(AY971)-ROW(AY$5))*4,,4))</f>
        <v>0</v>
      </c>
      <c r="AZ971" s="1" t="e">
        <f ca="1" t="shared" si="400"/>
        <v>#DIV/0!</v>
      </c>
      <c r="BA971" s="1" t="e">
        <f ca="1" t="shared" si="401"/>
        <v>#DIV/0!</v>
      </c>
      <c r="BB971" s="1">
        <f ca="1">SUM(OFFSET('96点'!BB$5,(ROW(BB971)-ROW(BB$5))*4,,4))</f>
        <v>0</v>
      </c>
    </row>
    <row r="972" spans="3:54">
      <c r="C972" s="1">
        <f t="shared" si="377"/>
        <v>968</v>
      </c>
      <c r="D972" s="1">
        <f t="shared" si="378"/>
        <v>10</v>
      </c>
      <c r="E972" s="1">
        <f t="shared" si="381"/>
        <v>45125</v>
      </c>
      <c r="F972" s="1" t="str">
        <f t="shared" si="379"/>
        <v>20230718</v>
      </c>
      <c r="G972">
        <f t="shared" si="382"/>
        <v>1</v>
      </c>
      <c r="J972" s="1" t="str">
        <f>INDEX(辅助表!$F$3:$F$14,G972)</f>
        <v>风电调度单元</v>
      </c>
      <c r="K972" s="1" t="str">
        <f t="shared" si="380"/>
        <v>2023-07-18</v>
      </c>
      <c r="L972" s="3">
        <f ca="1" t="shared" si="383"/>
        <v>0.333333333333333</v>
      </c>
      <c r="M972" s="1">
        <f ca="1">SUM(OFFSET('96点'!M$5,(ROW(M972)-ROW(M$5))*4,,4))</f>
        <v>0</v>
      </c>
      <c r="N972" s="1" t="e">
        <f ca="1" t="shared" si="384"/>
        <v>#DIV/0!</v>
      </c>
      <c r="O972" s="1">
        <f ca="1">SUM(OFFSET('96点'!O$5,(ROW(O972)-ROW(O$5))*4,,4))</f>
        <v>0</v>
      </c>
      <c r="P972" s="1">
        <f ca="1">SUM(OFFSET('96点'!P$5,(ROW(P972)-ROW(P$5))*4,,4))</f>
        <v>0</v>
      </c>
      <c r="Q972" s="1" t="e">
        <f ca="1" t="shared" si="385"/>
        <v>#DIV/0!</v>
      </c>
      <c r="R972" s="1" t="e">
        <f ca="1" t="shared" si="386"/>
        <v>#DIV/0!</v>
      </c>
      <c r="S972" s="1">
        <f ca="1">SUM(OFFSET('96点'!S$5,(ROW(S972)-ROW(S$5))*4,,4))</f>
        <v>0</v>
      </c>
      <c r="T972" s="1">
        <f ca="1">SUM(OFFSET('96点'!T$5,(ROW(T972)-ROW(T$5))*4,,4))</f>
        <v>0</v>
      </c>
      <c r="U972" s="1" t="e">
        <f ca="1" t="shared" si="387"/>
        <v>#DIV/0!</v>
      </c>
      <c r="V972" s="1">
        <f ca="1">SUM(OFFSET('96点'!V$5,(ROW(V972)-ROW(V$5))*4,,4))</f>
        <v>0</v>
      </c>
      <c r="W972" s="1">
        <f ca="1">SUM(OFFSET('96点'!W$5,(ROW(W972)-ROW(W$5))*4,,4))</f>
        <v>0</v>
      </c>
      <c r="X972" s="1" t="e">
        <f ca="1" t="shared" si="388"/>
        <v>#DIV/0!</v>
      </c>
      <c r="Y972" s="1" t="e">
        <f ca="1" t="shared" si="389"/>
        <v>#DIV/0!</v>
      </c>
      <c r="Z972" s="1">
        <f ca="1">SUM(OFFSET('96点'!Z$5,(ROW(Z972)-ROW(Z$5))*4,,4))</f>
        <v>0</v>
      </c>
      <c r="AA972" s="1">
        <f ca="1">SUM(OFFSET('96点'!AA$5,(ROW(AA972)-ROW(AA$5))*4,,4))</f>
        <v>0</v>
      </c>
      <c r="AB972" s="1" t="e">
        <f ca="1" t="shared" si="390"/>
        <v>#DIV/0!</v>
      </c>
      <c r="AC972" s="1">
        <f ca="1">SUM(OFFSET('96点'!AC$5,(ROW(AC972)-ROW(AC$5))*4,,4))</f>
        <v>0</v>
      </c>
      <c r="AD972" s="1">
        <f ca="1">SUM(OFFSET('96点'!AD$5,(ROW(AD972)-ROW(AD$5))*4,,4))</f>
        <v>0</v>
      </c>
      <c r="AE972" s="1" t="e">
        <f ca="1" t="shared" si="391"/>
        <v>#DIV/0!</v>
      </c>
      <c r="AF972" s="1" t="e">
        <f ca="1" t="shared" si="392"/>
        <v>#DIV/0!</v>
      </c>
      <c r="AG972" s="1">
        <f ca="1">SUM(OFFSET('96点'!AG$5,(ROW(AG972)-ROW(AG$5))*4,,4))</f>
        <v>0</v>
      </c>
      <c r="AH972" s="1">
        <f ca="1">SUM(OFFSET('96点'!AH$5,(ROW(AH972)-ROW(AH$5))*4,,4))</f>
        <v>0</v>
      </c>
      <c r="AI972" s="1" t="e">
        <f ca="1" t="shared" si="393"/>
        <v>#DIV/0!</v>
      </c>
      <c r="AJ972" s="1">
        <f ca="1">SUM(OFFSET('96点'!AJ$5,(ROW(AJ972)-ROW(AJ$5))*4,,4))</f>
        <v>0</v>
      </c>
      <c r="AK972" s="1">
        <f ca="1">SUM(OFFSET('96点'!AK$5,(ROW(AK972)-ROW(AK$5))*4,,4))</f>
        <v>0</v>
      </c>
      <c r="AL972" s="1" t="e">
        <f ca="1" t="shared" si="394"/>
        <v>#DIV/0!</v>
      </c>
      <c r="AM972" s="1" t="e">
        <f ca="1" t="shared" si="395"/>
        <v>#DIV/0!</v>
      </c>
      <c r="AN972" s="1">
        <f ca="1">SUM(OFFSET('96点'!AN$5,(ROW(AN972)-ROW(AN$5))*4,,4))</f>
        <v>0</v>
      </c>
      <c r="AO972" s="1">
        <f ca="1">SUM(OFFSET('96点'!AO$5,(ROW(AO972)-ROW(AO$5))*4,,4))</f>
        <v>0</v>
      </c>
      <c r="AP972" s="1" t="e">
        <f ca="1" t="shared" si="396"/>
        <v>#DIV/0!</v>
      </c>
      <c r="AQ972" s="1">
        <f ca="1">SUM(OFFSET('96点'!AQ$5,(ROW(AQ972)-ROW(AQ$5))*4,,4))</f>
        <v>0</v>
      </c>
      <c r="AR972" s="1">
        <f ca="1">SUM(OFFSET('96点'!AR$5,(ROW(AR972)-ROW(AR$5))*4,,4))</f>
        <v>0</v>
      </c>
      <c r="AS972" s="1" t="e">
        <f ca="1" t="shared" si="397"/>
        <v>#DIV/0!</v>
      </c>
      <c r="AT972" s="1" t="e">
        <f ca="1" t="shared" si="398"/>
        <v>#DIV/0!</v>
      </c>
      <c r="AU972" s="1">
        <f ca="1">SUM(OFFSET('96点'!AU$5,(ROW(AU972)-ROW(AU$5))*4,,4))</f>
        <v>0</v>
      </c>
      <c r="AV972" s="1">
        <f ca="1">SUM(OFFSET('96点'!AV$5,(ROW(AV972)-ROW(AV$5))*4,,4))</f>
        <v>0</v>
      </c>
      <c r="AW972" s="1" t="e">
        <f ca="1" t="shared" si="399"/>
        <v>#DIV/0!</v>
      </c>
      <c r="AX972" s="1">
        <f ca="1">SUM(OFFSET('96点'!AX$5,(ROW(AX972)-ROW(AX$5))*4,,4))</f>
        <v>0</v>
      </c>
      <c r="AY972" s="1">
        <f ca="1">SUM(OFFSET('96点'!AY$5,(ROW(AY972)-ROW(AY$5))*4,,4))</f>
        <v>0</v>
      </c>
      <c r="AZ972" s="1" t="e">
        <f ca="1" t="shared" si="400"/>
        <v>#DIV/0!</v>
      </c>
      <c r="BA972" s="1" t="e">
        <f ca="1" t="shared" si="401"/>
        <v>#DIV/0!</v>
      </c>
      <c r="BB972" s="1">
        <f ca="1">SUM(OFFSET('96点'!BB$5,(ROW(BB972)-ROW(BB$5))*4,,4))</f>
        <v>0</v>
      </c>
    </row>
    <row r="973" spans="3:54">
      <c r="C973" s="1">
        <f t="shared" si="377"/>
        <v>969</v>
      </c>
      <c r="D973" s="1">
        <f t="shared" si="378"/>
        <v>11</v>
      </c>
      <c r="E973" s="1">
        <f t="shared" si="381"/>
        <v>45125</v>
      </c>
      <c r="F973" s="1" t="str">
        <f t="shared" si="379"/>
        <v>20230718</v>
      </c>
      <c r="G973">
        <f t="shared" si="382"/>
        <v>1</v>
      </c>
      <c r="J973" s="1" t="str">
        <f>INDEX(辅助表!$F$3:$F$14,G973)</f>
        <v>风电调度单元</v>
      </c>
      <c r="K973" s="1" t="str">
        <f t="shared" si="380"/>
        <v>2023-07-18</v>
      </c>
      <c r="L973" s="3">
        <f ca="1" t="shared" si="383"/>
        <v>0.375</v>
      </c>
      <c r="M973" s="1">
        <f ca="1">SUM(OFFSET('96点'!M$5,(ROW(M973)-ROW(M$5))*4,,4))</f>
        <v>0</v>
      </c>
      <c r="N973" s="1" t="e">
        <f ca="1" t="shared" si="384"/>
        <v>#DIV/0!</v>
      </c>
      <c r="O973" s="1">
        <f ca="1">SUM(OFFSET('96点'!O$5,(ROW(O973)-ROW(O$5))*4,,4))</f>
        <v>0</v>
      </c>
      <c r="P973" s="1">
        <f ca="1">SUM(OFFSET('96点'!P$5,(ROW(P973)-ROW(P$5))*4,,4))</f>
        <v>0</v>
      </c>
      <c r="Q973" s="1" t="e">
        <f ca="1" t="shared" si="385"/>
        <v>#DIV/0!</v>
      </c>
      <c r="R973" s="1" t="e">
        <f ca="1" t="shared" si="386"/>
        <v>#DIV/0!</v>
      </c>
      <c r="S973" s="1">
        <f ca="1">SUM(OFFSET('96点'!S$5,(ROW(S973)-ROW(S$5))*4,,4))</f>
        <v>0</v>
      </c>
      <c r="T973" s="1">
        <f ca="1">SUM(OFFSET('96点'!T$5,(ROW(T973)-ROW(T$5))*4,,4))</f>
        <v>0</v>
      </c>
      <c r="U973" s="1" t="e">
        <f ca="1" t="shared" si="387"/>
        <v>#DIV/0!</v>
      </c>
      <c r="V973" s="1">
        <f ca="1">SUM(OFFSET('96点'!V$5,(ROW(V973)-ROW(V$5))*4,,4))</f>
        <v>0</v>
      </c>
      <c r="W973" s="1">
        <f ca="1">SUM(OFFSET('96点'!W$5,(ROW(W973)-ROW(W$5))*4,,4))</f>
        <v>0</v>
      </c>
      <c r="X973" s="1" t="e">
        <f ca="1" t="shared" si="388"/>
        <v>#DIV/0!</v>
      </c>
      <c r="Y973" s="1" t="e">
        <f ca="1" t="shared" si="389"/>
        <v>#DIV/0!</v>
      </c>
      <c r="Z973" s="1">
        <f ca="1">SUM(OFFSET('96点'!Z$5,(ROW(Z973)-ROW(Z$5))*4,,4))</f>
        <v>0</v>
      </c>
      <c r="AA973" s="1">
        <f ca="1">SUM(OFFSET('96点'!AA$5,(ROW(AA973)-ROW(AA$5))*4,,4))</f>
        <v>0</v>
      </c>
      <c r="AB973" s="1" t="e">
        <f ca="1" t="shared" si="390"/>
        <v>#DIV/0!</v>
      </c>
      <c r="AC973" s="1">
        <f ca="1">SUM(OFFSET('96点'!AC$5,(ROW(AC973)-ROW(AC$5))*4,,4))</f>
        <v>0</v>
      </c>
      <c r="AD973" s="1">
        <f ca="1">SUM(OFFSET('96点'!AD$5,(ROW(AD973)-ROW(AD$5))*4,,4))</f>
        <v>0</v>
      </c>
      <c r="AE973" s="1" t="e">
        <f ca="1" t="shared" si="391"/>
        <v>#DIV/0!</v>
      </c>
      <c r="AF973" s="1" t="e">
        <f ca="1" t="shared" si="392"/>
        <v>#DIV/0!</v>
      </c>
      <c r="AG973" s="1">
        <f ca="1">SUM(OFFSET('96点'!AG$5,(ROW(AG973)-ROW(AG$5))*4,,4))</f>
        <v>0</v>
      </c>
      <c r="AH973" s="1">
        <f ca="1">SUM(OFFSET('96点'!AH$5,(ROW(AH973)-ROW(AH$5))*4,,4))</f>
        <v>0</v>
      </c>
      <c r="AI973" s="1" t="e">
        <f ca="1" t="shared" si="393"/>
        <v>#DIV/0!</v>
      </c>
      <c r="AJ973" s="1">
        <f ca="1">SUM(OFFSET('96点'!AJ$5,(ROW(AJ973)-ROW(AJ$5))*4,,4))</f>
        <v>0</v>
      </c>
      <c r="AK973" s="1">
        <f ca="1">SUM(OFFSET('96点'!AK$5,(ROW(AK973)-ROW(AK$5))*4,,4))</f>
        <v>0</v>
      </c>
      <c r="AL973" s="1" t="e">
        <f ca="1" t="shared" si="394"/>
        <v>#DIV/0!</v>
      </c>
      <c r="AM973" s="1" t="e">
        <f ca="1" t="shared" si="395"/>
        <v>#DIV/0!</v>
      </c>
      <c r="AN973" s="1">
        <f ca="1">SUM(OFFSET('96点'!AN$5,(ROW(AN973)-ROW(AN$5))*4,,4))</f>
        <v>0</v>
      </c>
      <c r="AO973" s="1">
        <f ca="1">SUM(OFFSET('96点'!AO$5,(ROW(AO973)-ROW(AO$5))*4,,4))</f>
        <v>0</v>
      </c>
      <c r="AP973" s="1" t="e">
        <f ca="1" t="shared" si="396"/>
        <v>#DIV/0!</v>
      </c>
      <c r="AQ973" s="1">
        <f ca="1">SUM(OFFSET('96点'!AQ$5,(ROW(AQ973)-ROW(AQ$5))*4,,4))</f>
        <v>0</v>
      </c>
      <c r="AR973" s="1">
        <f ca="1">SUM(OFFSET('96点'!AR$5,(ROW(AR973)-ROW(AR$5))*4,,4))</f>
        <v>0</v>
      </c>
      <c r="AS973" s="1" t="e">
        <f ca="1" t="shared" si="397"/>
        <v>#DIV/0!</v>
      </c>
      <c r="AT973" s="1" t="e">
        <f ca="1" t="shared" si="398"/>
        <v>#DIV/0!</v>
      </c>
      <c r="AU973" s="1">
        <f ca="1">SUM(OFFSET('96点'!AU$5,(ROW(AU973)-ROW(AU$5))*4,,4))</f>
        <v>0</v>
      </c>
      <c r="AV973" s="1">
        <f ca="1">SUM(OFFSET('96点'!AV$5,(ROW(AV973)-ROW(AV$5))*4,,4))</f>
        <v>0</v>
      </c>
      <c r="AW973" s="1" t="e">
        <f ca="1" t="shared" si="399"/>
        <v>#DIV/0!</v>
      </c>
      <c r="AX973" s="1">
        <f ca="1">SUM(OFFSET('96点'!AX$5,(ROW(AX973)-ROW(AX$5))*4,,4))</f>
        <v>0</v>
      </c>
      <c r="AY973" s="1">
        <f ca="1">SUM(OFFSET('96点'!AY$5,(ROW(AY973)-ROW(AY$5))*4,,4))</f>
        <v>0</v>
      </c>
      <c r="AZ973" s="1" t="e">
        <f ca="1" t="shared" si="400"/>
        <v>#DIV/0!</v>
      </c>
      <c r="BA973" s="1" t="e">
        <f ca="1" t="shared" si="401"/>
        <v>#DIV/0!</v>
      </c>
      <c r="BB973" s="1">
        <f ca="1">SUM(OFFSET('96点'!BB$5,(ROW(BB973)-ROW(BB$5))*4,,4))</f>
        <v>0</v>
      </c>
    </row>
    <row r="974" spans="3:54">
      <c r="C974" s="1">
        <f t="shared" si="377"/>
        <v>970</v>
      </c>
      <c r="D974" s="1">
        <f t="shared" si="378"/>
        <v>12</v>
      </c>
      <c r="E974" s="1">
        <f t="shared" si="381"/>
        <v>45125</v>
      </c>
      <c r="F974" s="1" t="str">
        <f t="shared" si="379"/>
        <v>20230718</v>
      </c>
      <c r="G974">
        <f t="shared" si="382"/>
        <v>1</v>
      </c>
      <c r="J974" s="1" t="str">
        <f>INDEX(辅助表!$F$3:$F$14,G974)</f>
        <v>风电调度单元</v>
      </c>
      <c r="K974" s="1" t="str">
        <f t="shared" si="380"/>
        <v>2023-07-18</v>
      </c>
      <c r="L974" s="3">
        <f ca="1" t="shared" si="383"/>
        <v>0.416666666666667</v>
      </c>
      <c r="M974" s="1">
        <f ca="1">SUM(OFFSET('96点'!M$5,(ROW(M974)-ROW(M$5))*4,,4))</f>
        <v>0</v>
      </c>
      <c r="N974" s="1" t="e">
        <f ca="1" t="shared" si="384"/>
        <v>#DIV/0!</v>
      </c>
      <c r="O974" s="1">
        <f ca="1">SUM(OFFSET('96点'!O$5,(ROW(O974)-ROW(O$5))*4,,4))</f>
        <v>0</v>
      </c>
      <c r="P974" s="1">
        <f ca="1">SUM(OFFSET('96点'!P$5,(ROW(P974)-ROW(P$5))*4,,4))</f>
        <v>0</v>
      </c>
      <c r="Q974" s="1" t="e">
        <f ca="1" t="shared" si="385"/>
        <v>#DIV/0!</v>
      </c>
      <c r="R974" s="1" t="e">
        <f ca="1" t="shared" si="386"/>
        <v>#DIV/0!</v>
      </c>
      <c r="S974" s="1">
        <f ca="1">SUM(OFFSET('96点'!S$5,(ROW(S974)-ROW(S$5))*4,,4))</f>
        <v>0</v>
      </c>
      <c r="T974" s="1">
        <f ca="1">SUM(OFFSET('96点'!T$5,(ROW(T974)-ROW(T$5))*4,,4))</f>
        <v>0</v>
      </c>
      <c r="U974" s="1" t="e">
        <f ca="1" t="shared" si="387"/>
        <v>#DIV/0!</v>
      </c>
      <c r="V974" s="1">
        <f ca="1">SUM(OFFSET('96点'!V$5,(ROW(V974)-ROW(V$5))*4,,4))</f>
        <v>0</v>
      </c>
      <c r="W974" s="1">
        <f ca="1">SUM(OFFSET('96点'!W$5,(ROW(W974)-ROW(W$5))*4,,4))</f>
        <v>0</v>
      </c>
      <c r="X974" s="1" t="e">
        <f ca="1" t="shared" si="388"/>
        <v>#DIV/0!</v>
      </c>
      <c r="Y974" s="1" t="e">
        <f ca="1" t="shared" si="389"/>
        <v>#DIV/0!</v>
      </c>
      <c r="Z974" s="1">
        <f ca="1">SUM(OFFSET('96点'!Z$5,(ROW(Z974)-ROW(Z$5))*4,,4))</f>
        <v>0</v>
      </c>
      <c r="AA974" s="1">
        <f ca="1">SUM(OFFSET('96点'!AA$5,(ROW(AA974)-ROW(AA$5))*4,,4))</f>
        <v>0</v>
      </c>
      <c r="AB974" s="1" t="e">
        <f ca="1" t="shared" si="390"/>
        <v>#DIV/0!</v>
      </c>
      <c r="AC974" s="1">
        <f ca="1">SUM(OFFSET('96点'!AC$5,(ROW(AC974)-ROW(AC$5))*4,,4))</f>
        <v>0</v>
      </c>
      <c r="AD974" s="1">
        <f ca="1">SUM(OFFSET('96点'!AD$5,(ROW(AD974)-ROW(AD$5))*4,,4))</f>
        <v>0</v>
      </c>
      <c r="AE974" s="1" t="e">
        <f ca="1" t="shared" si="391"/>
        <v>#DIV/0!</v>
      </c>
      <c r="AF974" s="1" t="e">
        <f ca="1" t="shared" si="392"/>
        <v>#DIV/0!</v>
      </c>
      <c r="AG974" s="1">
        <f ca="1">SUM(OFFSET('96点'!AG$5,(ROW(AG974)-ROW(AG$5))*4,,4))</f>
        <v>0</v>
      </c>
      <c r="AH974" s="1">
        <f ca="1">SUM(OFFSET('96点'!AH$5,(ROW(AH974)-ROW(AH$5))*4,,4))</f>
        <v>0</v>
      </c>
      <c r="AI974" s="1" t="e">
        <f ca="1" t="shared" si="393"/>
        <v>#DIV/0!</v>
      </c>
      <c r="AJ974" s="1">
        <f ca="1">SUM(OFFSET('96点'!AJ$5,(ROW(AJ974)-ROW(AJ$5))*4,,4))</f>
        <v>0</v>
      </c>
      <c r="AK974" s="1">
        <f ca="1">SUM(OFFSET('96点'!AK$5,(ROW(AK974)-ROW(AK$5))*4,,4))</f>
        <v>0</v>
      </c>
      <c r="AL974" s="1" t="e">
        <f ca="1" t="shared" si="394"/>
        <v>#DIV/0!</v>
      </c>
      <c r="AM974" s="1" t="e">
        <f ca="1" t="shared" si="395"/>
        <v>#DIV/0!</v>
      </c>
      <c r="AN974" s="1">
        <f ca="1">SUM(OFFSET('96点'!AN$5,(ROW(AN974)-ROW(AN$5))*4,,4))</f>
        <v>0</v>
      </c>
      <c r="AO974" s="1">
        <f ca="1">SUM(OFFSET('96点'!AO$5,(ROW(AO974)-ROW(AO$5))*4,,4))</f>
        <v>0</v>
      </c>
      <c r="AP974" s="1" t="e">
        <f ca="1" t="shared" si="396"/>
        <v>#DIV/0!</v>
      </c>
      <c r="AQ974" s="1">
        <f ca="1">SUM(OFFSET('96点'!AQ$5,(ROW(AQ974)-ROW(AQ$5))*4,,4))</f>
        <v>0</v>
      </c>
      <c r="AR974" s="1">
        <f ca="1">SUM(OFFSET('96点'!AR$5,(ROW(AR974)-ROW(AR$5))*4,,4))</f>
        <v>0</v>
      </c>
      <c r="AS974" s="1" t="e">
        <f ca="1" t="shared" si="397"/>
        <v>#DIV/0!</v>
      </c>
      <c r="AT974" s="1" t="e">
        <f ca="1" t="shared" si="398"/>
        <v>#DIV/0!</v>
      </c>
      <c r="AU974" s="1">
        <f ca="1">SUM(OFFSET('96点'!AU$5,(ROW(AU974)-ROW(AU$5))*4,,4))</f>
        <v>0</v>
      </c>
      <c r="AV974" s="1">
        <f ca="1">SUM(OFFSET('96点'!AV$5,(ROW(AV974)-ROW(AV$5))*4,,4))</f>
        <v>0</v>
      </c>
      <c r="AW974" s="1" t="e">
        <f ca="1" t="shared" si="399"/>
        <v>#DIV/0!</v>
      </c>
      <c r="AX974" s="1">
        <f ca="1">SUM(OFFSET('96点'!AX$5,(ROW(AX974)-ROW(AX$5))*4,,4))</f>
        <v>0</v>
      </c>
      <c r="AY974" s="1">
        <f ca="1">SUM(OFFSET('96点'!AY$5,(ROW(AY974)-ROW(AY$5))*4,,4))</f>
        <v>0</v>
      </c>
      <c r="AZ974" s="1" t="e">
        <f ca="1" t="shared" si="400"/>
        <v>#DIV/0!</v>
      </c>
      <c r="BA974" s="1" t="e">
        <f ca="1" t="shared" si="401"/>
        <v>#DIV/0!</v>
      </c>
      <c r="BB974" s="1">
        <f ca="1">SUM(OFFSET('96点'!BB$5,(ROW(BB974)-ROW(BB$5))*4,,4))</f>
        <v>0</v>
      </c>
    </row>
    <row r="975" spans="3:54">
      <c r="C975" s="1">
        <f t="shared" si="377"/>
        <v>971</v>
      </c>
      <c r="D975" s="1">
        <f t="shared" si="378"/>
        <v>13</v>
      </c>
      <c r="E975" s="1">
        <f t="shared" si="381"/>
        <v>45125</v>
      </c>
      <c r="F975" s="1" t="str">
        <f t="shared" si="379"/>
        <v>20230718</v>
      </c>
      <c r="G975">
        <f t="shared" si="382"/>
        <v>1</v>
      </c>
      <c r="J975" s="1" t="str">
        <f>INDEX(辅助表!$F$3:$F$14,G975)</f>
        <v>风电调度单元</v>
      </c>
      <c r="K975" s="1" t="str">
        <f t="shared" si="380"/>
        <v>2023-07-18</v>
      </c>
      <c r="L975" s="3">
        <f ca="1" t="shared" si="383"/>
        <v>0.458333333333333</v>
      </c>
      <c r="M975" s="1">
        <f ca="1">SUM(OFFSET('96点'!M$5,(ROW(M975)-ROW(M$5))*4,,4))</f>
        <v>0</v>
      </c>
      <c r="N975" s="1" t="e">
        <f ca="1" t="shared" si="384"/>
        <v>#DIV/0!</v>
      </c>
      <c r="O975" s="1">
        <f ca="1">SUM(OFFSET('96点'!O$5,(ROW(O975)-ROW(O$5))*4,,4))</f>
        <v>0</v>
      </c>
      <c r="P975" s="1">
        <f ca="1">SUM(OFFSET('96点'!P$5,(ROW(P975)-ROW(P$5))*4,,4))</f>
        <v>0</v>
      </c>
      <c r="Q975" s="1" t="e">
        <f ca="1" t="shared" si="385"/>
        <v>#DIV/0!</v>
      </c>
      <c r="R975" s="1" t="e">
        <f ca="1" t="shared" si="386"/>
        <v>#DIV/0!</v>
      </c>
      <c r="S975" s="1">
        <f ca="1">SUM(OFFSET('96点'!S$5,(ROW(S975)-ROW(S$5))*4,,4))</f>
        <v>0</v>
      </c>
      <c r="T975" s="1">
        <f ca="1">SUM(OFFSET('96点'!T$5,(ROW(T975)-ROW(T$5))*4,,4))</f>
        <v>0</v>
      </c>
      <c r="U975" s="1" t="e">
        <f ca="1" t="shared" si="387"/>
        <v>#DIV/0!</v>
      </c>
      <c r="V975" s="1">
        <f ca="1">SUM(OFFSET('96点'!V$5,(ROW(V975)-ROW(V$5))*4,,4))</f>
        <v>0</v>
      </c>
      <c r="W975" s="1">
        <f ca="1">SUM(OFFSET('96点'!W$5,(ROW(W975)-ROW(W$5))*4,,4))</f>
        <v>0</v>
      </c>
      <c r="X975" s="1" t="e">
        <f ca="1" t="shared" si="388"/>
        <v>#DIV/0!</v>
      </c>
      <c r="Y975" s="1" t="e">
        <f ca="1" t="shared" si="389"/>
        <v>#DIV/0!</v>
      </c>
      <c r="Z975" s="1">
        <f ca="1">SUM(OFFSET('96点'!Z$5,(ROW(Z975)-ROW(Z$5))*4,,4))</f>
        <v>0</v>
      </c>
      <c r="AA975" s="1">
        <f ca="1">SUM(OFFSET('96点'!AA$5,(ROW(AA975)-ROW(AA$5))*4,,4))</f>
        <v>0</v>
      </c>
      <c r="AB975" s="1" t="e">
        <f ca="1" t="shared" si="390"/>
        <v>#DIV/0!</v>
      </c>
      <c r="AC975" s="1">
        <f ca="1">SUM(OFFSET('96点'!AC$5,(ROW(AC975)-ROW(AC$5))*4,,4))</f>
        <v>0</v>
      </c>
      <c r="AD975" s="1">
        <f ca="1">SUM(OFFSET('96点'!AD$5,(ROW(AD975)-ROW(AD$5))*4,,4))</f>
        <v>0</v>
      </c>
      <c r="AE975" s="1" t="e">
        <f ca="1" t="shared" si="391"/>
        <v>#DIV/0!</v>
      </c>
      <c r="AF975" s="1" t="e">
        <f ca="1" t="shared" si="392"/>
        <v>#DIV/0!</v>
      </c>
      <c r="AG975" s="1">
        <f ca="1">SUM(OFFSET('96点'!AG$5,(ROW(AG975)-ROW(AG$5))*4,,4))</f>
        <v>0</v>
      </c>
      <c r="AH975" s="1">
        <f ca="1">SUM(OFFSET('96点'!AH$5,(ROW(AH975)-ROW(AH$5))*4,,4))</f>
        <v>0</v>
      </c>
      <c r="AI975" s="1" t="e">
        <f ca="1" t="shared" si="393"/>
        <v>#DIV/0!</v>
      </c>
      <c r="AJ975" s="1">
        <f ca="1">SUM(OFFSET('96点'!AJ$5,(ROW(AJ975)-ROW(AJ$5))*4,,4))</f>
        <v>0</v>
      </c>
      <c r="AK975" s="1">
        <f ca="1">SUM(OFFSET('96点'!AK$5,(ROW(AK975)-ROW(AK$5))*4,,4))</f>
        <v>0</v>
      </c>
      <c r="AL975" s="1" t="e">
        <f ca="1" t="shared" si="394"/>
        <v>#DIV/0!</v>
      </c>
      <c r="AM975" s="1" t="e">
        <f ca="1" t="shared" si="395"/>
        <v>#DIV/0!</v>
      </c>
      <c r="AN975" s="1">
        <f ca="1">SUM(OFFSET('96点'!AN$5,(ROW(AN975)-ROW(AN$5))*4,,4))</f>
        <v>0</v>
      </c>
      <c r="AO975" s="1">
        <f ca="1">SUM(OFFSET('96点'!AO$5,(ROW(AO975)-ROW(AO$5))*4,,4))</f>
        <v>0</v>
      </c>
      <c r="AP975" s="1" t="e">
        <f ca="1" t="shared" si="396"/>
        <v>#DIV/0!</v>
      </c>
      <c r="AQ975" s="1">
        <f ca="1">SUM(OFFSET('96点'!AQ$5,(ROW(AQ975)-ROW(AQ$5))*4,,4))</f>
        <v>0</v>
      </c>
      <c r="AR975" s="1">
        <f ca="1">SUM(OFFSET('96点'!AR$5,(ROW(AR975)-ROW(AR$5))*4,,4))</f>
        <v>0</v>
      </c>
      <c r="AS975" s="1" t="e">
        <f ca="1" t="shared" si="397"/>
        <v>#DIV/0!</v>
      </c>
      <c r="AT975" s="1" t="e">
        <f ca="1" t="shared" si="398"/>
        <v>#DIV/0!</v>
      </c>
      <c r="AU975" s="1">
        <f ca="1">SUM(OFFSET('96点'!AU$5,(ROW(AU975)-ROW(AU$5))*4,,4))</f>
        <v>0</v>
      </c>
      <c r="AV975" s="1">
        <f ca="1">SUM(OFFSET('96点'!AV$5,(ROW(AV975)-ROW(AV$5))*4,,4))</f>
        <v>0</v>
      </c>
      <c r="AW975" s="1" t="e">
        <f ca="1" t="shared" si="399"/>
        <v>#DIV/0!</v>
      </c>
      <c r="AX975" s="1">
        <f ca="1">SUM(OFFSET('96点'!AX$5,(ROW(AX975)-ROW(AX$5))*4,,4))</f>
        <v>0</v>
      </c>
      <c r="AY975" s="1">
        <f ca="1">SUM(OFFSET('96点'!AY$5,(ROW(AY975)-ROW(AY$5))*4,,4))</f>
        <v>0</v>
      </c>
      <c r="AZ975" s="1" t="e">
        <f ca="1" t="shared" si="400"/>
        <v>#DIV/0!</v>
      </c>
      <c r="BA975" s="1" t="e">
        <f ca="1" t="shared" si="401"/>
        <v>#DIV/0!</v>
      </c>
      <c r="BB975" s="1">
        <f ca="1">SUM(OFFSET('96点'!BB$5,(ROW(BB975)-ROW(BB$5))*4,,4))</f>
        <v>0</v>
      </c>
    </row>
    <row r="976" spans="3:54">
      <c r="C976" s="1">
        <f t="shared" si="377"/>
        <v>972</v>
      </c>
      <c r="D976" s="1">
        <f t="shared" si="378"/>
        <v>14</v>
      </c>
      <c r="E976" s="1">
        <f t="shared" si="381"/>
        <v>45125</v>
      </c>
      <c r="F976" s="1" t="str">
        <f t="shared" si="379"/>
        <v>20230718</v>
      </c>
      <c r="G976">
        <f t="shared" si="382"/>
        <v>1</v>
      </c>
      <c r="J976" s="1" t="str">
        <f>INDEX(辅助表!$F$3:$F$14,G976)</f>
        <v>风电调度单元</v>
      </c>
      <c r="K976" s="1" t="str">
        <f t="shared" si="380"/>
        <v>2023-07-18</v>
      </c>
      <c r="L976" s="3">
        <f ca="1" t="shared" si="383"/>
        <v>0.5</v>
      </c>
      <c r="M976" s="1">
        <f ca="1">SUM(OFFSET('96点'!M$5,(ROW(M976)-ROW(M$5))*4,,4))</f>
        <v>0</v>
      </c>
      <c r="N976" s="1" t="e">
        <f ca="1" t="shared" si="384"/>
        <v>#DIV/0!</v>
      </c>
      <c r="O976" s="1">
        <f ca="1">SUM(OFFSET('96点'!O$5,(ROW(O976)-ROW(O$5))*4,,4))</f>
        <v>0</v>
      </c>
      <c r="P976" s="1">
        <f ca="1">SUM(OFFSET('96点'!P$5,(ROW(P976)-ROW(P$5))*4,,4))</f>
        <v>0</v>
      </c>
      <c r="Q976" s="1" t="e">
        <f ca="1" t="shared" si="385"/>
        <v>#DIV/0!</v>
      </c>
      <c r="R976" s="1" t="e">
        <f ca="1" t="shared" si="386"/>
        <v>#DIV/0!</v>
      </c>
      <c r="S976" s="1">
        <f ca="1">SUM(OFFSET('96点'!S$5,(ROW(S976)-ROW(S$5))*4,,4))</f>
        <v>0</v>
      </c>
      <c r="T976" s="1">
        <f ca="1">SUM(OFFSET('96点'!T$5,(ROW(T976)-ROW(T$5))*4,,4))</f>
        <v>0</v>
      </c>
      <c r="U976" s="1" t="e">
        <f ca="1" t="shared" si="387"/>
        <v>#DIV/0!</v>
      </c>
      <c r="V976" s="1">
        <f ca="1">SUM(OFFSET('96点'!V$5,(ROW(V976)-ROW(V$5))*4,,4))</f>
        <v>0</v>
      </c>
      <c r="W976" s="1">
        <f ca="1">SUM(OFFSET('96点'!W$5,(ROW(W976)-ROW(W$5))*4,,4))</f>
        <v>0</v>
      </c>
      <c r="X976" s="1" t="e">
        <f ca="1" t="shared" si="388"/>
        <v>#DIV/0!</v>
      </c>
      <c r="Y976" s="1" t="e">
        <f ca="1" t="shared" si="389"/>
        <v>#DIV/0!</v>
      </c>
      <c r="Z976" s="1">
        <f ca="1">SUM(OFFSET('96点'!Z$5,(ROW(Z976)-ROW(Z$5))*4,,4))</f>
        <v>0</v>
      </c>
      <c r="AA976" s="1">
        <f ca="1">SUM(OFFSET('96点'!AA$5,(ROW(AA976)-ROW(AA$5))*4,,4))</f>
        <v>0</v>
      </c>
      <c r="AB976" s="1" t="e">
        <f ca="1" t="shared" si="390"/>
        <v>#DIV/0!</v>
      </c>
      <c r="AC976" s="1">
        <f ca="1">SUM(OFFSET('96点'!AC$5,(ROW(AC976)-ROW(AC$5))*4,,4))</f>
        <v>0</v>
      </c>
      <c r="AD976" s="1">
        <f ca="1">SUM(OFFSET('96点'!AD$5,(ROW(AD976)-ROW(AD$5))*4,,4))</f>
        <v>0</v>
      </c>
      <c r="AE976" s="1" t="e">
        <f ca="1" t="shared" si="391"/>
        <v>#DIV/0!</v>
      </c>
      <c r="AF976" s="1" t="e">
        <f ca="1" t="shared" si="392"/>
        <v>#DIV/0!</v>
      </c>
      <c r="AG976" s="1">
        <f ca="1">SUM(OFFSET('96点'!AG$5,(ROW(AG976)-ROW(AG$5))*4,,4))</f>
        <v>0</v>
      </c>
      <c r="AH976" s="1">
        <f ca="1">SUM(OFFSET('96点'!AH$5,(ROW(AH976)-ROW(AH$5))*4,,4))</f>
        <v>0</v>
      </c>
      <c r="AI976" s="1" t="e">
        <f ca="1" t="shared" si="393"/>
        <v>#DIV/0!</v>
      </c>
      <c r="AJ976" s="1">
        <f ca="1">SUM(OFFSET('96点'!AJ$5,(ROW(AJ976)-ROW(AJ$5))*4,,4))</f>
        <v>0</v>
      </c>
      <c r="AK976" s="1">
        <f ca="1">SUM(OFFSET('96点'!AK$5,(ROW(AK976)-ROW(AK$5))*4,,4))</f>
        <v>0</v>
      </c>
      <c r="AL976" s="1" t="e">
        <f ca="1" t="shared" si="394"/>
        <v>#DIV/0!</v>
      </c>
      <c r="AM976" s="1" t="e">
        <f ca="1" t="shared" si="395"/>
        <v>#DIV/0!</v>
      </c>
      <c r="AN976" s="1">
        <f ca="1">SUM(OFFSET('96点'!AN$5,(ROW(AN976)-ROW(AN$5))*4,,4))</f>
        <v>0</v>
      </c>
      <c r="AO976" s="1">
        <f ca="1">SUM(OFFSET('96点'!AO$5,(ROW(AO976)-ROW(AO$5))*4,,4))</f>
        <v>0</v>
      </c>
      <c r="AP976" s="1" t="e">
        <f ca="1" t="shared" si="396"/>
        <v>#DIV/0!</v>
      </c>
      <c r="AQ976" s="1">
        <f ca="1">SUM(OFFSET('96点'!AQ$5,(ROW(AQ976)-ROW(AQ$5))*4,,4))</f>
        <v>0</v>
      </c>
      <c r="AR976" s="1">
        <f ca="1">SUM(OFFSET('96点'!AR$5,(ROW(AR976)-ROW(AR$5))*4,,4))</f>
        <v>0</v>
      </c>
      <c r="AS976" s="1" t="e">
        <f ca="1" t="shared" si="397"/>
        <v>#DIV/0!</v>
      </c>
      <c r="AT976" s="1" t="e">
        <f ca="1" t="shared" si="398"/>
        <v>#DIV/0!</v>
      </c>
      <c r="AU976" s="1">
        <f ca="1">SUM(OFFSET('96点'!AU$5,(ROW(AU976)-ROW(AU$5))*4,,4))</f>
        <v>0</v>
      </c>
      <c r="AV976" s="1">
        <f ca="1">SUM(OFFSET('96点'!AV$5,(ROW(AV976)-ROW(AV$5))*4,,4))</f>
        <v>0</v>
      </c>
      <c r="AW976" s="1" t="e">
        <f ca="1" t="shared" si="399"/>
        <v>#DIV/0!</v>
      </c>
      <c r="AX976" s="1">
        <f ca="1">SUM(OFFSET('96点'!AX$5,(ROW(AX976)-ROW(AX$5))*4,,4))</f>
        <v>0</v>
      </c>
      <c r="AY976" s="1">
        <f ca="1">SUM(OFFSET('96点'!AY$5,(ROW(AY976)-ROW(AY$5))*4,,4))</f>
        <v>0</v>
      </c>
      <c r="AZ976" s="1" t="e">
        <f ca="1" t="shared" si="400"/>
        <v>#DIV/0!</v>
      </c>
      <c r="BA976" s="1" t="e">
        <f ca="1" t="shared" si="401"/>
        <v>#DIV/0!</v>
      </c>
      <c r="BB976" s="1">
        <f ca="1">SUM(OFFSET('96点'!BB$5,(ROW(BB976)-ROW(BB$5))*4,,4))</f>
        <v>0</v>
      </c>
    </row>
    <row r="977" spans="3:54">
      <c r="C977" s="1">
        <f t="shared" si="377"/>
        <v>973</v>
      </c>
      <c r="D977" s="1">
        <f t="shared" si="378"/>
        <v>15</v>
      </c>
      <c r="E977" s="1">
        <f t="shared" si="381"/>
        <v>45125</v>
      </c>
      <c r="F977" s="1" t="str">
        <f t="shared" si="379"/>
        <v>20230718</v>
      </c>
      <c r="G977">
        <f t="shared" si="382"/>
        <v>1</v>
      </c>
      <c r="J977" s="1" t="str">
        <f>INDEX(辅助表!$F$3:$F$14,G977)</f>
        <v>风电调度单元</v>
      </c>
      <c r="K977" s="1" t="str">
        <f t="shared" si="380"/>
        <v>2023-07-18</v>
      </c>
      <c r="L977" s="3">
        <f ca="1" t="shared" si="383"/>
        <v>0.541666666666667</v>
      </c>
      <c r="M977" s="1">
        <f ca="1">SUM(OFFSET('96点'!M$5,(ROW(M977)-ROW(M$5))*4,,4))</f>
        <v>0</v>
      </c>
      <c r="N977" s="1" t="e">
        <f ca="1" t="shared" si="384"/>
        <v>#DIV/0!</v>
      </c>
      <c r="O977" s="1">
        <f ca="1">SUM(OFFSET('96点'!O$5,(ROW(O977)-ROW(O$5))*4,,4))</f>
        <v>0</v>
      </c>
      <c r="P977" s="1">
        <f ca="1">SUM(OFFSET('96点'!P$5,(ROW(P977)-ROW(P$5))*4,,4))</f>
        <v>0</v>
      </c>
      <c r="Q977" s="1" t="e">
        <f ca="1" t="shared" si="385"/>
        <v>#DIV/0!</v>
      </c>
      <c r="R977" s="1" t="e">
        <f ca="1" t="shared" si="386"/>
        <v>#DIV/0!</v>
      </c>
      <c r="S977" s="1">
        <f ca="1">SUM(OFFSET('96点'!S$5,(ROW(S977)-ROW(S$5))*4,,4))</f>
        <v>0</v>
      </c>
      <c r="T977" s="1">
        <f ca="1">SUM(OFFSET('96点'!T$5,(ROW(T977)-ROW(T$5))*4,,4))</f>
        <v>0</v>
      </c>
      <c r="U977" s="1" t="e">
        <f ca="1" t="shared" si="387"/>
        <v>#DIV/0!</v>
      </c>
      <c r="V977" s="1">
        <f ca="1">SUM(OFFSET('96点'!V$5,(ROW(V977)-ROW(V$5))*4,,4))</f>
        <v>0</v>
      </c>
      <c r="W977" s="1">
        <f ca="1">SUM(OFFSET('96点'!W$5,(ROW(W977)-ROW(W$5))*4,,4))</f>
        <v>0</v>
      </c>
      <c r="X977" s="1" t="e">
        <f ca="1" t="shared" si="388"/>
        <v>#DIV/0!</v>
      </c>
      <c r="Y977" s="1" t="e">
        <f ca="1" t="shared" si="389"/>
        <v>#DIV/0!</v>
      </c>
      <c r="Z977" s="1">
        <f ca="1">SUM(OFFSET('96点'!Z$5,(ROW(Z977)-ROW(Z$5))*4,,4))</f>
        <v>0</v>
      </c>
      <c r="AA977" s="1">
        <f ca="1">SUM(OFFSET('96点'!AA$5,(ROW(AA977)-ROW(AA$5))*4,,4))</f>
        <v>0</v>
      </c>
      <c r="AB977" s="1" t="e">
        <f ca="1" t="shared" si="390"/>
        <v>#DIV/0!</v>
      </c>
      <c r="AC977" s="1">
        <f ca="1">SUM(OFFSET('96点'!AC$5,(ROW(AC977)-ROW(AC$5))*4,,4))</f>
        <v>0</v>
      </c>
      <c r="AD977" s="1">
        <f ca="1">SUM(OFFSET('96点'!AD$5,(ROW(AD977)-ROW(AD$5))*4,,4))</f>
        <v>0</v>
      </c>
      <c r="AE977" s="1" t="e">
        <f ca="1" t="shared" si="391"/>
        <v>#DIV/0!</v>
      </c>
      <c r="AF977" s="1" t="e">
        <f ca="1" t="shared" si="392"/>
        <v>#DIV/0!</v>
      </c>
      <c r="AG977" s="1">
        <f ca="1">SUM(OFFSET('96点'!AG$5,(ROW(AG977)-ROW(AG$5))*4,,4))</f>
        <v>0</v>
      </c>
      <c r="AH977" s="1">
        <f ca="1">SUM(OFFSET('96点'!AH$5,(ROW(AH977)-ROW(AH$5))*4,,4))</f>
        <v>0</v>
      </c>
      <c r="AI977" s="1" t="e">
        <f ca="1" t="shared" si="393"/>
        <v>#DIV/0!</v>
      </c>
      <c r="AJ977" s="1">
        <f ca="1">SUM(OFFSET('96点'!AJ$5,(ROW(AJ977)-ROW(AJ$5))*4,,4))</f>
        <v>0</v>
      </c>
      <c r="AK977" s="1">
        <f ca="1">SUM(OFFSET('96点'!AK$5,(ROW(AK977)-ROW(AK$5))*4,,4))</f>
        <v>0</v>
      </c>
      <c r="AL977" s="1" t="e">
        <f ca="1" t="shared" si="394"/>
        <v>#DIV/0!</v>
      </c>
      <c r="AM977" s="1" t="e">
        <f ca="1" t="shared" si="395"/>
        <v>#DIV/0!</v>
      </c>
      <c r="AN977" s="1">
        <f ca="1">SUM(OFFSET('96点'!AN$5,(ROW(AN977)-ROW(AN$5))*4,,4))</f>
        <v>0</v>
      </c>
      <c r="AO977" s="1">
        <f ca="1">SUM(OFFSET('96点'!AO$5,(ROW(AO977)-ROW(AO$5))*4,,4))</f>
        <v>0</v>
      </c>
      <c r="AP977" s="1" t="e">
        <f ca="1" t="shared" si="396"/>
        <v>#DIV/0!</v>
      </c>
      <c r="AQ977" s="1">
        <f ca="1">SUM(OFFSET('96点'!AQ$5,(ROW(AQ977)-ROW(AQ$5))*4,,4))</f>
        <v>0</v>
      </c>
      <c r="AR977" s="1">
        <f ca="1">SUM(OFFSET('96点'!AR$5,(ROW(AR977)-ROW(AR$5))*4,,4))</f>
        <v>0</v>
      </c>
      <c r="AS977" s="1" t="e">
        <f ca="1" t="shared" si="397"/>
        <v>#DIV/0!</v>
      </c>
      <c r="AT977" s="1" t="e">
        <f ca="1" t="shared" si="398"/>
        <v>#DIV/0!</v>
      </c>
      <c r="AU977" s="1">
        <f ca="1">SUM(OFFSET('96点'!AU$5,(ROW(AU977)-ROW(AU$5))*4,,4))</f>
        <v>0</v>
      </c>
      <c r="AV977" s="1">
        <f ca="1">SUM(OFFSET('96点'!AV$5,(ROW(AV977)-ROW(AV$5))*4,,4))</f>
        <v>0</v>
      </c>
      <c r="AW977" s="1" t="e">
        <f ca="1" t="shared" si="399"/>
        <v>#DIV/0!</v>
      </c>
      <c r="AX977" s="1">
        <f ca="1">SUM(OFFSET('96点'!AX$5,(ROW(AX977)-ROW(AX$5))*4,,4))</f>
        <v>0</v>
      </c>
      <c r="AY977" s="1">
        <f ca="1">SUM(OFFSET('96点'!AY$5,(ROW(AY977)-ROW(AY$5))*4,,4))</f>
        <v>0</v>
      </c>
      <c r="AZ977" s="1" t="e">
        <f ca="1" t="shared" si="400"/>
        <v>#DIV/0!</v>
      </c>
      <c r="BA977" s="1" t="e">
        <f ca="1" t="shared" si="401"/>
        <v>#DIV/0!</v>
      </c>
      <c r="BB977" s="1">
        <f ca="1">SUM(OFFSET('96点'!BB$5,(ROW(BB977)-ROW(BB$5))*4,,4))</f>
        <v>0</v>
      </c>
    </row>
    <row r="978" spans="3:54">
      <c r="C978" s="1">
        <f t="shared" si="377"/>
        <v>974</v>
      </c>
      <c r="D978" s="1">
        <f t="shared" si="378"/>
        <v>16</v>
      </c>
      <c r="E978" s="1">
        <f t="shared" si="381"/>
        <v>45125</v>
      </c>
      <c r="F978" s="1" t="str">
        <f t="shared" si="379"/>
        <v>20230718</v>
      </c>
      <c r="G978">
        <f t="shared" si="382"/>
        <v>1</v>
      </c>
      <c r="J978" s="1" t="str">
        <f>INDEX(辅助表!$F$3:$F$14,G978)</f>
        <v>风电调度单元</v>
      </c>
      <c r="K978" s="1" t="str">
        <f t="shared" si="380"/>
        <v>2023-07-18</v>
      </c>
      <c r="L978" s="3">
        <f ca="1" t="shared" si="383"/>
        <v>0.583333333333333</v>
      </c>
      <c r="M978" s="1">
        <f ca="1">SUM(OFFSET('96点'!M$5,(ROW(M978)-ROW(M$5))*4,,4))</f>
        <v>0</v>
      </c>
      <c r="N978" s="1" t="e">
        <f ca="1" t="shared" si="384"/>
        <v>#DIV/0!</v>
      </c>
      <c r="O978" s="1">
        <f ca="1">SUM(OFFSET('96点'!O$5,(ROW(O978)-ROW(O$5))*4,,4))</f>
        <v>0</v>
      </c>
      <c r="P978" s="1">
        <f ca="1">SUM(OFFSET('96点'!P$5,(ROW(P978)-ROW(P$5))*4,,4))</f>
        <v>0</v>
      </c>
      <c r="Q978" s="1" t="e">
        <f ca="1" t="shared" si="385"/>
        <v>#DIV/0!</v>
      </c>
      <c r="R978" s="1" t="e">
        <f ca="1" t="shared" si="386"/>
        <v>#DIV/0!</v>
      </c>
      <c r="S978" s="1">
        <f ca="1">SUM(OFFSET('96点'!S$5,(ROW(S978)-ROW(S$5))*4,,4))</f>
        <v>0</v>
      </c>
      <c r="T978" s="1">
        <f ca="1">SUM(OFFSET('96点'!T$5,(ROW(T978)-ROW(T$5))*4,,4))</f>
        <v>0</v>
      </c>
      <c r="U978" s="1" t="e">
        <f ca="1" t="shared" si="387"/>
        <v>#DIV/0!</v>
      </c>
      <c r="V978" s="1">
        <f ca="1">SUM(OFFSET('96点'!V$5,(ROW(V978)-ROW(V$5))*4,,4))</f>
        <v>0</v>
      </c>
      <c r="W978" s="1">
        <f ca="1">SUM(OFFSET('96点'!W$5,(ROW(W978)-ROW(W$5))*4,,4))</f>
        <v>0</v>
      </c>
      <c r="X978" s="1" t="e">
        <f ca="1" t="shared" si="388"/>
        <v>#DIV/0!</v>
      </c>
      <c r="Y978" s="1" t="e">
        <f ca="1" t="shared" si="389"/>
        <v>#DIV/0!</v>
      </c>
      <c r="Z978" s="1">
        <f ca="1">SUM(OFFSET('96点'!Z$5,(ROW(Z978)-ROW(Z$5))*4,,4))</f>
        <v>0</v>
      </c>
      <c r="AA978" s="1">
        <f ca="1">SUM(OFFSET('96点'!AA$5,(ROW(AA978)-ROW(AA$5))*4,,4))</f>
        <v>0</v>
      </c>
      <c r="AB978" s="1" t="e">
        <f ca="1" t="shared" si="390"/>
        <v>#DIV/0!</v>
      </c>
      <c r="AC978" s="1">
        <f ca="1">SUM(OFFSET('96点'!AC$5,(ROW(AC978)-ROW(AC$5))*4,,4))</f>
        <v>0</v>
      </c>
      <c r="AD978" s="1">
        <f ca="1">SUM(OFFSET('96点'!AD$5,(ROW(AD978)-ROW(AD$5))*4,,4))</f>
        <v>0</v>
      </c>
      <c r="AE978" s="1" t="e">
        <f ca="1" t="shared" si="391"/>
        <v>#DIV/0!</v>
      </c>
      <c r="AF978" s="1" t="e">
        <f ca="1" t="shared" si="392"/>
        <v>#DIV/0!</v>
      </c>
      <c r="AG978" s="1">
        <f ca="1">SUM(OFFSET('96点'!AG$5,(ROW(AG978)-ROW(AG$5))*4,,4))</f>
        <v>0</v>
      </c>
      <c r="AH978" s="1">
        <f ca="1">SUM(OFFSET('96点'!AH$5,(ROW(AH978)-ROW(AH$5))*4,,4))</f>
        <v>0</v>
      </c>
      <c r="AI978" s="1" t="e">
        <f ca="1" t="shared" si="393"/>
        <v>#DIV/0!</v>
      </c>
      <c r="AJ978" s="1">
        <f ca="1">SUM(OFFSET('96点'!AJ$5,(ROW(AJ978)-ROW(AJ$5))*4,,4))</f>
        <v>0</v>
      </c>
      <c r="AK978" s="1">
        <f ca="1">SUM(OFFSET('96点'!AK$5,(ROW(AK978)-ROW(AK$5))*4,,4))</f>
        <v>0</v>
      </c>
      <c r="AL978" s="1" t="e">
        <f ca="1" t="shared" si="394"/>
        <v>#DIV/0!</v>
      </c>
      <c r="AM978" s="1" t="e">
        <f ca="1" t="shared" si="395"/>
        <v>#DIV/0!</v>
      </c>
      <c r="AN978" s="1">
        <f ca="1">SUM(OFFSET('96点'!AN$5,(ROW(AN978)-ROW(AN$5))*4,,4))</f>
        <v>0</v>
      </c>
      <c r="AO978" s="1">
        <f ca="1">SUM(OFFSET('96点'!AO$5,(ROW(AO978)-ROW(AO$5))*4,,4))</f>
        <v>0</v>
      </c>
      <c r="AP978" s="1" t="e">
        <f ca="1" t="shared" si="396"/>
        <v>#DIV/0!</v>
      </c>
      <c r="AQ978" s="1">
        <f ca="1">SUM(OFFSET('96点'!AQ$5,(ROW(AQ978)-ROW(AQ$5))*4,,4))</f>
        <v>0</v>
      </c>
      <c r="AR978" s="1">
        <f ca="1">SUM(OFFSET('96点'!AR$5,(ROW(AR978)-ROW(AR$5))*4,,4))</f>
        <v>0</v>
      </c>
      <c r="AS978" s="1" t="e">
        <f ca="1" t="shared" si="397"/>
        <v>#DIV/0!</v>
      </c>
      <c r="AT978" s="1" t="e">
        <f ca="1" t="shared" si="398"/>
        <v>#DIV/0!</v>
      </c>
      <c r="AU978" s="1">
        <f ca="1">SUM(OFFSET('96点'!AU$5,(ROW(AU978)-ROW(AU$5))*4,,4))</f>
        <v>0</v>
      </c>
      <c r="AV978" s="1">
        <f ca="1">SUM(OFFSET('96点'!AV$5,(ROW(AV978)-ROW(AV$5))*4,,4))</f>
        <v>0</v>
      </c>
      <c r="AW978" s="1" t="e">
        <f ca="1" t="shared" si="399"/>
        <v>#DIV/0!</v>
      </c>
      <c r="AX978" s="1">
        <f ca="1">SUM(OFFSET('96点'!AX$5,(ROW(AX978)-ROW(AX$5))*4,,4))</f>
        <v>0</v>
      </c>
      <c r="AY978" s="1">
        <f ca="1">SUM(OFFSET('96点'!AY$5,(ROW(AY978)-ROW(AY$5))*4,,4))</f>
        <v>0</v>
      </c>
      <c r="AZ978" s="1" t="e">
        <f ca="1" t="shared" si="400"/>
        <v>#DIV/0!</v>
      </c>
      <c r="BA978" s="1" t="e">
        <f ca="1" t="shared" si="401"/>
        <v>#DIV/0!</v>
      </c>
      <c r="BB978" s="1">
        <f ca="1">SUM(OFFSET('96点'!BB$5,(ROW(BB978)-ROW(BB$5))*4,,4))</f>
        <v>0</v>
      </c>
    </row>
    <row r="979" spans="3:54">
      <c r="C979" s="1">
        <f t="shared" si="377"/>
        <v>975</v>
      </c>
      <c r="D979" s="1">
        <f t="shared" si="378"/>
        <v>17</v>
      </c>
      <c r="E979" s="1">
        <f t="shared" si="381"/>
        <v>45125</v>
      </c>
      <c r="F979" s="1" t="str">
        <f t="shared" si="379"/>
        <v>20230718</v>
      </c>
      <c r="G979">
        <f t="shared" si="382"/>
        <v>1</v>
      </c>
      <c r="J979" s="1" t="str">
        <f>INDEX(辅助表!$F$3:$F$14,G979)</f>
        <v>风电调度单元</v>
      </c>
      <c r="K979" s="1" t="str">
        <f t="shared" si="380"/>
        <v>2023-07-18</v>
      </c>
      <c r="L979" s="3">
        <f ca="1" t="shared" si="383"/>
        <v>0.625</v>
      </c>
      <c r="M979" s="1">
        <f ca="1">SUM(OFFSET('96点'!M$5,(ROW(M979)-ROW(M$5))*4,,4))</f>
        <v>0</v>
      </c>
      <c r="N979" s="1" t="e">
        <f ca="1" t="shared" si="384"/>
        <v>#DIV/0!</v>
      </c>
      <c r="O979" s="1">
        <f ca="1">SUM(OFFSET('96点'!O$5,(ROW(O979)-ROW(O$5))*4,,4))</f>
        <v>0</v>
      </c>
      <c r="P979" s="1">
        <f ca="1">SUM(OFFSET('96点'!P$5,(ROW(P979)-ROW(P$5))*4,,4))</f>
        <v>0</v>
      </c>
      <c r="Q979" s="1" t="e">
        <f ca="1" t="shared" si="385"/>
        <v>#DIV/0!</v>
      </c>
      <c r="R979" s="1" t="e">
        <f ca="1" t="shared" si="386"/>
        <v>#DIV/0!</v>
      </c>
      <c r="S979" s="1">
        <f ca="1">SUM(OFFSET('96点'!S$5,(ROW(S979)-ROW(S$5))*4,,4))</f>
        <v>0</v>
      </c>
      <c r="T979" s="1">
        <f ca="1">SUM(OFFSET('96点'!T$5,(ROW(T979)-ROW(T$5))*4,,4))</f>
        <v>0</v>
      </c>
      <c r="U979" s="1" t="e">
        <f ca="1" t="shared" si="387"/>
        <v>#DIV/0!</v>
      </c>
      <c r="V979" s="1">
        <f ca="1">SUM(OFFSET('96点'!V$5,(ROW(V979)-ROW(V$5))*4,,4))</f>
        <v>0</v>
      </c>
      <c r="W979" s="1">
        <f ca="1">SUM(OFFSET('96点'!W$5,(ROW(W979)-ROW(W$5))*4,,4))</f>
        <v>0</v>
      </c>
      <c r="X979" s="1" t="e">
        <f ca="1" t="shared" si="388"/>
        <v>#DIV/0!</v>
      </c>
      <c r="Y979" s="1" t="e">
        <f ca="1" t="shared" si="389"/>
        <v>#DIV/0!</v>
      </c>
      <c r="Z979" s="1">
        <f ca="1">SUM(OFFSET('96点'!Z$5,(ROW(Z979)-ROW(Z$5))*4,,4))</f>
        <v>0</v>
      </c>
      <c r="AA979" s="1">
        <f ca="1">SUM(OFFSET('96点'!AA$5,(ROW(AA979)-ROW(AA$5))*4,,4))</f>
        <v>0</v>
      </c>
      <c r="AB979" s="1" t="e">
        <f ca="1" t="shared" si="390"/>
        <v>#DIV/0!</v>
      </c>
      <c r="AC979" s="1">
        <f ca="1">SUM(OFFSET('96点'!AC$5,(ROW(AC979)-ROW(AC$5))*4,,4))</f>
        <v>0</v>
      </c>
      <c r="AD979" s="1">
        <f ca="1">SUM(OFFSET('96点'!AD$5,(ROW(AD979)-ROW(AD$5))*4,,4))</f>
        <v>0</v>
      </c>
      <c r="AE979" s="1" t="e">
        <f ca="1" t="shared" si="391"/>
        <v>#DIV/0!</v>
      </c>
      <c r="AF979" s="1" t="e">
        <f ca="1" t="shared" si="392"/>
        <v>#DIV/0!</v>
      </c>
      <c r="AG979" s="1">
        <f ca="1">SUM(OFFSET('96点'!AG$5,(ROW(AG979)-ROW(AG$5))*4,,4))</f>
        <v>0</v>
      </c>
      <c r="AH979" s="1">
        <f ca="1">SUM(OFFSET('96点'!AH$5,(ROW(AH979)-ROW(AH$5))*4,,4))</f>
        <v>0</v>
      </c>
      <c r="AI979" s="1" t="e">
        <f ca="1" t="shared" si="393"/>
        <v>#DIV/0!</v>
      </c>
      <c r="AJ979" s="1">
        <f ca="1">SUM(OFFSET('96点'!AJ$5,(ROW(AJ979)-ROW(AJ$5))*4,,4))</f>
        <v>0</v>
      </c>
      <c r="AK979" s="1">
        <f ca="1">SUM(OFFSET('96点'!AK$5,(ROW(AK979)-ROW(AK$5))*4,,4))</f>
        <v>0</v>
      </c>
      <c r="AL979" s="1" t="e">
        <f ca="1" t="shared" si="394"/>
        <v>#DIV/0!</v>
      </c>
      <c r="AM979" s="1" t="e">
        <f ca="1" t="shared" si="395"/>
        <v>#DIV/0!</v>
      </c>
      <c r="AN979" s="1">
        <f ca="1">SUM(OFFSET('96点'!AN$5,(ROW(AN979)-ROW(AN$5))*4,,4))</f>
        <v>0</v>
      </c>
      <c r="AO979" s="1">
        <f ca="1">SUM(OFFSET('96点'!AO$5,(ROW(AO979)-ROW(AO$5))*4,,4))</f>
        <v>0</v>
      </c>
      <c r="AP979" s="1" t="e">
        <f ca="1" t="shared" si="396"/>
        <v>#DIV/0!</v>
      </c>
      <c r="AQ979" s="1">
        <f ca="1">SUM(OFFSET('96点'!AQ$5,(ROW(AQ979)-ROW(AQ$5))*4,,4))</f>
        <v>0</v>
      </c>
      <c r="AR979" s="1">
        <f ca="1">SUM(OFFSET('96点'!AR$5,(ROW(AR979)-ROW(AR$5))*4,,4))</f>
        <v>0</v>
      </c>
      <c r="AS979" s="1" t="e">
        <f ca="1" t="shared" si="397"/>
        <v>#DIV/0!</v>
      </c>
      <c r="AT979" s="1" t="e">
        <f ca="1" t="shared" si="398"/>
        <v>#DIV/0!</v>
      </c>
      <c r="AU979" s="1">
        <f ca="1">SUM(OFFSET('96点'!AU$5,(ROW(AU979)-ROW(AU$5))*4,,4))</f>
        <v>0</v>
      </c>
      <c r="AV979" s="1">
        <f ca="1">SUM(OFFSET('96点'!AV$5,(ROW(AV979)-ROW(AV$5))*4,,4))</f>
        <v>0</v>
      </c>
      <c r="AW979" s="1" t="e">
        <f ca="1" t="shared" si="399"/>
        <v>#DIV/0!</v>
      </c>
      <c r="AX979" s="1">
        <f ca="1">SUM(OFFSET('96点'!AX$5,(ROW(AX979)-ROW(AX$5))*4,,4))</f>
        <v>0</v>
      </c>
      <c r="AY979" s="1">
        <f ca="1">SUM(OFFSET('96点'!AY$5,(ROW(AY979)-ROW(AY$5))*4,,4))</f>
        <v>0</v>
      </c>
      <c r="AZ979" s="1" t="e">
        <f ca="1" t="shared" si="400"/>
        <v>#DIV/0!</v>
      </c>
      <c r="BA979" s="1" t="e">
        <f ca="1" t="shared" si="401"/>
        <v>#DIV/0!</v>
      </c>
      <c r="BB979" s="1">
        <f ca="1">SUM(OFFSET('96点'!BB$5,(ROW(BB979)-ROW(BB$5))*4,,4))</f>
        <v>0</v>
      </c>
    </row>
    <row r="980" spans="3:54">
      <c r="C980" s="1">
        <f t="shared" si="377"/>
        <v>976</v>
      </c>
      <c r="D980" s="1">
        <f t="shared" si="378"/>
        <v>18</v>
      </c>
      <c r="E980" s="1">
        <f t="shared" si="381"/>
        <v>45125</v>
      </c>
      <c r="F980" s="1" t="str">
        <f t="shared" si="379"/>
        <v>20230718</v>
      </c>
      <c r="G980">
        <f t="shared" si="382"/>
        <v>1</v>
      </c>
      <c r="J980" s="1" t="str">
        <f>INDEX(辅助表!$F$3:$F$14,G980)</f>
        <v>风电调度单元</v>
      </c>
      <c r="K980" s="1" t="str">
        <f t="shared" si="380"/>
        <v>2023-07-18</v>
      </c>
      <c r="L980" s="3">
        <f ca="1" t="shared" si="383"/>
        <v>0.666666666666667</v>
      </c>
      <c r="M980" s="1">
        <f ca="1">SUM(OFFSET('96点'!M$5,(ROW(M980)-ROW(M$5))*4,,4))</f>
        <v>0</v>
      </c>
      <c r="N980" s="1" t="e">
        <f ca="1" t="shared" si="384"/>
        <v>#DIV/0!</v>
      </c>
      <c r="O980" s="1">
        <f ca="1">SUM(OFFSET('96点'!O$5,(ROW(O980)-ROW(O$5))*4,,4))</f>
        <v>0</v>
      </c>
      <c r="P980" s="1">
        <f ca="1">SUM(OFFSET('96点'!P$5,(ROW(P980)-ROW(P$5))*4,,4))</f>
        <v>0</v>
      </c>
      <c r="Q980" s="1" t="e">
        <f ca="1" t="shared" si="385"/>
        <v>#DIV/0!</v>
      </c>
      <c r="R980" s="1" t="e">
        <f ca="1" t="shared" si="386"/>
        <v>#DIV/0!</v>
      </c>
      <c r="S980" s="1">
        <f ca="1">SUM(OFFSET('96点'!S$5,(ROW(S980)-ROW(S$5))*4,,4))</f>
        <v>0</v>
      </c>
      <c r="T980" s="1">
        <f ca="1">SUM(OFFSET('96点'!T$5,(ROW(T980)-ROW(T$5))*4,,4))</f>
        <v>0</v>
      </c>
      <c r="U980" s="1" t="e">
        <f ca="1" t="shared" si="387"/>
        <v>#DIV/0!</v>
      </c>
      <c r="V980" s="1">
        <f ca="1">SUM(OFFSET('96点'!V$5,(ROW(V980)-ROW(V$5))*4,,4))</f>
        <v>0</v>
      </c>
      <c r="W980" s="1">
        <f ca="1">SUM(OFFSET('96点'!W$5,(ROW(W980)-ROW(W$5))*4,,4))</f>
        <v>0</v>
      </c>
      <c r="X980" s="1" t="e">
        <f ca="1" t="shared" si="388"/>
        <v>#DIV/0!</v>
      </c>
      <c r="Y980" s="1" t="e">
        <f ca="1" t="shared" si="389"/>
        <v>#DIV/0!</v>
      </c>
      <c r="Z980" s="1">
        <f ca="1">SUM(OFFSET('96点'!Z$5,(ROW(Z980)-ROW(Z$5))*4,,4))</f>
        <v>0</v>
      </c>
      <c r="AA980" s="1">
        <f ca="1">SUM(OFFSET('96点'!AA$5,(ROW(AA980)-ROW(AA$5))*4,,4))</f>
        <v>0</v>
      </c>
      <c r="AB980" s="1" t="e">
        <f ca="1" t="shared" si="390"/>
        <v>#DIV/0!</v>
      </c>
      <c r="AC980" s="1">
        <f ca="1">SUM(OFFSET('96点'!AC$5,(ROW(AC980)-ROW(AC$5))*4,,4))</f>
        <v>0</v>
      </c>
      <c r="AD980" s="1">
        <f ca="1">SUM(OFFSET('96点'!AD$5,(ROW(AD980)-ROW(AD$5))*4,,4))</f>
        <v>0</v>
      </c>
      <c r="AE980" s="1" t="e">
        <f ca="1" t="shared" si="391"/>
        <v>#DIV/0!</v>
      </c>
      <c r="AF980" s="1" t="e">
        <f ca="1" t="shared" si="392"/>
        <v>#DIV/0!</v>
      </c>
      <c r="AG980" s="1">
        <f ca="1">SUM(OFFSET('96点'!AG$5,(ROW(AG980)-ROW(AG$5))*4,,4))</f>
        <v>0</v>
      </c>
      <c r="AH980" s="1">
        <f ca="1">SUM(OFFSET('96点'!AH$5,(ROW(AH980)-ROW(AH$5))*4,,4))</f>
        <v>0</v>
      </c>
      <c r="AI980" s="1" t="e">
        <f ca="1" t="shared" si="393"/>
        <v>#DIV/0!</v>
      </c>
      <c r="AJ980" s="1">
        <f ca="1">SUM(OFFSET('96点'!AJ$5,(ROW(AJ980)-ROW(AJ$5))*4,,4))</f>
        <v>0</v>
      </c>
      <c r="AK980" s="1">
        <f ca="1">SUM(OFFSET('96点'!AK$5,(ROW(AK980)-ROW(AK$5))*4,,4))</f>
        <v>0</v>
      </c>
      <c r="AL980" s="1" t="e">
        <f ca="1" t="shared" si="394"/>
        <v>#DIV/0!</v>
      </c>
      <c r="AM980" s="1" t="e">
        <f ca="1" t="shared" si="395"/>
        <v>#DIV/0!</v>
      </c>
      <c r="AN980" s="1">
        <f ca="1">SUM(OFFSET('96点'!AN$5,(ROW(AN980)-ROW(AN$5))*4,,4))</f>
        <v>0</v>
      </c>
      <c r="AO980" s="1">
        <f ca="1">SUM(OFFSET('96点'!AO$5,(ROW(AO980)-ROW(AO$5))*4,,4))</f>
        <v>0</v>
      </c>
      <c r="AP980" s="1" t="e">
        <f ca="1" t="shared" si="396"/>
        <v>#DIV/0!</v>
      </c>
      <c r="AQ980" s="1">
        <f ca="1">SUM(OFFSET('96点'!AQ$5,(ROW(AQ980)-ROW(AQ$5))*4,,4))</f>
        <v>0</v>
      </c>
      <c r="AR980" s="1">
        <f ca="1">SUM(OFFSET('96点'!AR$5,(ROW(AR980)-ROW(AR$5))*4,,4))</f>
        <v>0</v>
      </c>
      <c r="AS980" s="1" t="e">
        <f ca="1" t="shared" si="397"/>
        <v>#DIV/0!</v>
      </c>
      <c r="AT980" s="1" t="e">
        <f ca="1" t="shared" si="398"/>
        <v>#DIV/0!</v>
      </c>
      <c r="AU980" s="1">
        <f ca="1">SUM(OFFSET('96点'!AU$5,(ROW(AU980)-ROW(AU$5))*4,,4))</f>
        <v>0</v>
      </c>
      <c r="AV980" s="1">
        <f ca="1">SUM(OFFSET('96点'!AV$5,(ROW(AV980)-ROW(AV$5))*4,,4))</f>
        <v>0</v>
      </c>
      <c r="AW980" s="1" t="e">
        <f ca="1" t="shared" si="399"/>
        <v>#DIV/0!</v>
      </c>
      <c r="AX980" s="1">
        <f ca="1">SUM(OFFSET('96点'!AX$5,(ROW(AX980)-ROW(AX$5))*4,,4))</f>
        <v>0</v>
      </c>
      <c r="AY980" s="1">
        <f ca="1">SUM(OFFSET('96点'!AY$5,(ROW(AY980)-ROW(AY$5))*4,,4))</f>
        <v>0</v>
      </c>
      <c r="AZ980" s="1" t="e">
        <f ca="1" t="shared" si="400"/>
        <v>#DIV/0!</v>
      </c>
      <c r="BA980" s="1" t="e">
        <f ca="1" t="shared" si="401"/>
        <v>#DIV/0!</v>
      </c>
      <c r="BB980" s="1">
        <f ca="1">SUM(OFFSET('96点'!BB$5,(ROW(BB980)-ROW(BB$5))*4,,4))</f>
        <v>0</v>
      </c>
    </row>
    <row r="981" spans="3:54">
      <c r="C981" s="1">
        <f t="shared" si="377"/>
        <v>977</v>
      </c>
      <c r="D981" s="1">
        <f t="shared" si="378"/>
        <v>19</v>
      </c>
      <c r="E981" s="1">
        <f t="shared" si="381"/>
        <v>45125</v>
      </c>
      <c r="F981" s="1" t="str">
        <f t="shared" si="379"/>
        <v>20230718</v>
      </c>
      <c r="G981">
        <f t="shared" si="382"/>
        <v>1</v>
      </c>
      <c r="J981" s="1" t="str">
        <f>INDEX(辅助表!$F$3:$F$14,G981)</f>
        <v>风电调度单元</v>
      </c>
      <c r="K981" s="1" t="str">
        <f t="shared" si="380"/>
        <v>2023-07-18</v>
      </c>
      <c r="L981" s="3">
        <f ca="1" t="shared" si="383"/>
        <v>0.708333333333333</v>
      </c>
      <c r="M981" s="1">
        <f ca="1">SUM(OFFSET('96点'!M$5,(ROW(M981)-ROW(M$5))*4,,4))</f>
        <v>0</v>
      </c>
      <c r="N981" s="1" t="e">
        <f ca="1" t="shared" si="384"/>
        <v>#DIV/0!</v>
      </c>
      <c r="O981" s="1">
        <f ca="1">SUM(OFFSET('96点'!O$5,(ROW(O981)-ROW(O$5))*4,,4))</f>
        <v>0</v>
      </c>
      <c r="P981" s="1">
        <f ca="1">SUM(OFFSET('96点'!P$5,(ROW(P981)-ROW(P$5))*4,,4))</f>
        <v>0</v>
      </c>
      <c r="Q981" s="1" t="e">
        <f ca="1" t="shared" si="385"/>
        <v>#DIV/0!</v>
      </c>
      <c r="R981" s="1" t="e">
        <f ca="1" t="shared" si="386"/>
        <v>#DIV/0!</v>
      </c>
      <c r="S981" s="1">
        <f ca="1">SUM(OFFSET('96点'!S$5,(ROW(S981)-ROW(S$5))*4,,4))</f>
        <v>0</v>
      </c>
      <c r="T981" s="1">
        <f ca="1">SUM(OFFSET('96点'!T$5,(ROW(T981)-ROW(T$5))*4,,4))</f>
        <v>0</v>
      </c>
      <c r="U981" s="1" t="e">
        <f ca="1" t="shared" si="387"/>
        <v>#DIV/0!</v>
      </c>
      <c r="V981" s="1">
        <f ca="1">SUM(OFFSET('96点'!V$5,(ROW(V981)-ROW(V$5))*4,,4))</f>
        <v>0</v>
      </c>
      <c r="W981" s="1">
        <f ca="1">SUM(OFFSET('96点'!W$5,(ROW(W981)-ROW(W$5))*4,,4))</f>
        <v>0</v>
      </c>
      <c r="X981" s="1" t="e">
        <f ca="1" t="shared" si="388"/>
        <v>#DIV/0!</v>
      </c>
      <c r="Y981" s="1" t="e">
        <f ca="1" t="shared" si="389"/>
        <v>#DIV/0!</v>
      </c>
      <c r="Z981" s="1">
        <f ca="1">SUM(OFFSET('96点'!Z$5,(ROW(Z981)-ROW(Z$5))*4,,4))</f>
        <v>0</v>
      </c>
      <c r="AA981" s="1">
        <f ca="1">SUM(OFFSET('96点'!AA$5,(ROW(AA981)-ROW(AA$5))*4,,4))</f>
        <v>0</v>
      </c>
      <c r="AB981" s="1" t="e">
        <f ca="1" t="shared" si="390"/>
        <v>#DIV/0!</v>
      </c>
      <c r="AC981" s="1">
        <f ca="1">SUM(OFFSET('96点'!AC$5,(ROW(AC981)-ROW(AC$5))*4,,4))</f>
        <v>0</v>
      </c>
      <c r="AD981" s="1">
        <f ca="1">SUM(OFFSET('96点'!AD$5,(ROW(AD981)-ROW(AD$5))*4,,4))</f>
        <v>0</v>
      </c>
      <c r="AE981" s="1" t="e">
        <f ca="1" t="shared" si="391"/>
        <v>#DIV/0!</v>
      </c>
      <c r="AF981" s="1" t="e">
        <f ca="1" t="shared" si="392"/>
        <v>#DIV/0!</v>
      </c>
      <c r="AG981" s="1">
        <f ca="1">SUM(OFFSET('96点'!AG$5,(ROW(AG981)-ROW(AG$5))*4,,4))</f>
        <v>0</v>
      </c>
      <c r="AH981" s="1">
        <f ca="1">SUM(OFFSET('96点'!AH$5,(ROW(AH981)-ROW(AH$5))*4,,4))</f>
        <v>0</v>
      </c>
      <c r="AI981" s="1" t="e">
        <f ca="1" t="shared" si="393"/>
        <v>#DIV/0!</v>
      </c>
      <c r="AJ981" s="1">
        <f ca="1">SUM(OFFSET('96点'!AJ$5,(ROW(AJ981)-ROW(AJ$5))*4,,4))</f>
        <v>0</v>
      </c>
      <c r="AK981" s="1">
        <f ca="1">SUM(OFFSET('96点'!AK$5,(ROW(AK981)-ROW(AK$5))*4,,4))</f>
        <v>0</v>
      </c>
      <c r="AL981" s="1" t="e">
        <f ca="1" t="shared" si="394"/>
        <v>#DIV/0!</v>
      </c>
      <c r="AM981" s="1" t="e">
        <f ca="1" t="shared" si="395"/>
        <v>#DIV/0!</v>
      </c>
      <c r="AN981" s="1">
        <f ca="1">SUM(OFFSET('96点'!AN$5,(ROW(AN981)-ROW(AN$5))*4,,4))</f>
        <v>0</v>
      </c>
      <c r="AO981" s="1">
        <f ca="1">SUM(OFFSET('96点'!AO$5,(ROW(AO981)-ROW(AO$5))*4,,4))</f>
        <v>0</v>
      </c>
      <c r="AP981" s="1" t="e">
        <f ca="1" t="shared" si="396"/>
        <v>#DIV/0!</v>
      </c>
      <c r="AQ981" s="1">
        <f ca="1">SUM(OFFSET('96点'!AQ$5,(ROW(AQ981)-ROW(AQ$5))*4,,4))</f>
        <v>0</v>
      </c>
      <c r="AR981" s="1">
        <f ca="1">SUM(OFFSET('96点'!AR$5,(ROW(AR981)-ROW(AR$5))*4,,4))</f>
        <v>0</v>
      </c>
      <c r="AS981" s="1" t="e">
        <f ca="1" t="shared" si="397"/>
        <v>#DIV/0!</v>
      </c>
      <c r="AT981" s="1" t="e">
        <f ca="1" t="shared" si="398"/>
        <v>#DIV/0!</v>
      </c>
      <c r="AU981" s="1">
        <f ca="1">SUM(OFFSET('96点'!AU$5,(ROW(AU981)-ROW(AU$5))*4,,4))</f>
        <v>0</v>
      </c>
      <c r="AV981" s="1">
        <f ca="1">SUM(OFFSET('96点'!AV$5,(ROW(AV981)-ROW(AV$5))*4,,4))</f>
        <v>0</v>
      </c>
      <c r="AW981" s="1" t="e">
        <f ca="1" t="shared" si="399"/>
        <v>#DIV/0!</v>
      </c>
      <c r="AX981" s="1">
        <f ca="1">SUM(OFFSET('96点'!AX$5,(ROW(AX981)-ROW(AX$5))*4,,4))</f>
        <v>0</v>
      </c>
      <c r="AY981" s="1">
        <f ca="1">SUM(OFFSET('96点'!AY$5,(ROW(AY981)-ROW(AY$5))*4,,4))</f>
        <v>0</v>
      </c>
      <c r="AZ981" s="1" t="e">
        <f ca="1" t="shared" si="400"/>
        <v>#DIV/0!</v>
      </c>
      <c r="BA981" s="1" t="e">
        <f ca="1" t="shared" si="401"/>
        <v>#DIV/0!</v>
      </c>
      <c r="BB981" s="1">
        <f ca="1">SUM(OFFSET('96点'!BB$5,(ROW(BB981)-ROW(BB$5))*4,,4))</f>
        <v>0</v>
      </c>
    </row>
    <row r="982" spans="3:54">
      <c r="C982" s="1">
        <f t="shared" si="377"/>
        <v>978</v>
      </c>
      <c r="D982" s="1">
        <f t="shared" si="378"/>
        <v>20</v>
      </c>
      <c r="E982" s="1">
        <f t="shared" si="381"/>
        <v>45125</v>
      </c>
      <c r="F982" s="1" t="str">
        <f t="shared" si="379"/>
        <v>20230718</v>
      </c>
      <c r="G982">
        <f t="shared" si="382"/>
        <v>1</v>
      </c>
      <c r="J982" s="1" t="str">
        <f>INDEX(辅助表!$F$3:$F$14,G982)</f>
        <v>风电调度单元</v>
      </c>
      <c r="K982" s="1" t="str">
        <f t="shared" si="380"/>
        <v>2023-07-18</v>
      </c>
      <c r="L982" s="3">
        <f ca="1" t="shared" si="383"/>
        <v>0.75</v>
      </c>
      <c r="M982" s="1">
        <f ca="1">SUM(OFFSET('96点'!M$5,(ROW(M982)-ROW(M$5))*4,,4))</f>
        <v>0</v>
      </c>
      <c r="N982" s="1" t="e">
        <f ca="1" t="shared" si="384"/>
        <v>#DIV/0!</v>
      </c>
      <c r="O982" s="1">
        <f ca="1">SUM(OFFSET('96点'!O$5,(ROW(O982)-ROW(O$5))*4,,4))</f>
        <v>0</v>
      </c>
      <c r="P982" s="1">
        <f ca="1">SUM(OFFSET('96点'!P$5,(ROW(P982)-ROW(P$5))*4,,4))</f>
        <v>0</v>
      </c>
      <c r="Q982" s="1" t="e">
        <f ca="1" t="shared" si="385"/>
        <v>#DIV/0!</v>
      </c>
      <c r="R982" s="1" t="e">
        <f ca="1" t="shared" si="386"/>
        <v>#DIV/0!</v>
      </c>
      <c r="S982" s="1">
        <f ca="1">SUM(OFFSET('96点'!S$5,(ROW(S982)-ROW(S$5))*4,,4))</f>
        <v>0</v>
      </c>
      <c r="T982" s="1">
        <f ca="1">SUM(OFFSET('96点'!T$5,(ROW(T982)-ROW(T$5))*4,,4))</f>
        <v>0</v>
      </c>
      <c r="U982" s="1" t="e">
        <f ca="1" t="shared" si="387"/>
        <v>#DIV/0!</v>
      </c>
      <c r="V982" s="1">
        <f ca="1">SUM(OFFSET('96点'!V$5,(ROW(V982)-ROW(V$5))*4,,4))</f>
        <v>0</v>
      </c>
      <c r="W982" s="1">
        <f ca="1">SUM(OFFSET('96点'!W$5,(ROW(W982)-ROW(W$5))*4,,4))</f>
        <v>0</v>
      </c>
      <c r="X982" s="1" t="e">
        <f ca="1" t="shared" si="388"/>
        <v>#DIV/0!</v>
      </c>
      <c r="Y982" s="1" t="e">
        <f ca="1" t="shared" si="389"/>
        <v>#DIV/0!</v>
      </c>
      <c r="Z982" s="1">
        <f ca="1">SUM(OFFSET('96点'!Z$5,(ROW(Z982)-ROW(Z$5))*4,,4))</f>
        <v>0</v>
      </c>
      <c r="AA982" s="1">
        <f ca="1">SUM(OFFSET('96点'!AA$5,(ROW(AA982)-ROW(AA$5))*4,,4))</f>
        <v>0</v>
      </c>
      <c r="AB982" s="1" t="e">
        <f ca="1" t="shared" si="390"/>
        <v>#DIV/0!</v>
      </c>
      <c r="AC982" s="1">
        <f ca="1">SUM(OFFSET('96点'!AC$5,(ROW(AC982)-ROW(AC$5))*4,,4))</f>
        <v>0</v>
      </c>
      <c r="AD982" s="1">
        <f ca="1">SUM(OFFSET('96点'!AD$5,(ROW(AD982)-ROW(AD$5))*4,,4))</f>
        <v>0</v>
      </c>
      <c r="AE982" s="1" t="e">
        <f ca="1" t="shared" si="391"/>
        <v>#DIV/0!</v>
      </c>
      <c r="AF982" s="1" t="e">
        <f ca="1" t="shared" si="392"/>
        <v>#DIV/0!</v>
      </c>
      <c r="AG982" s="1">
        <f ca="1">SUM(OFFSET('96点'!AG$5,(ROW(AG982)-ROW(AG$5))*4,,4))</f>
        <v>0</v>
      </c>
      <c r="AH982" s="1">
        <f ca="1">SUM(OFFSET('96点'!AH$5,(ROW(AH982)-ROW(AH$5))*4,,4))</f>
        <v>0</v>
      </c>
      <c r="AI982" s="1" t="e">
        <f ca="1" t="shared" si="393"/>
        <v>#DIV/0!</v>
      </c>
      <c r="AJ982" s="1">
        <f ca="1">SUM(OFFSET('96点'!AJ$5,(ROW(AJ982)-ROW(AJ$5))*4,,4))</f>
        <v>0</v>
      </c>
      <c r="AK982" s="1">
        <f ca="1">SUM(OFFSET('96点'!AK$5,(ROW(AK982)-ROW(AK$5))*4,,4))</f>
        <v>0</v>
      </c>
      <c r="AL982" s="1" t="e">
        <f ca="1" t="shared" si="394"/>
        <v>#DIV/0!</v>
      </c>
      <c r="AM982" s="1" t="e">
        <f ca="1" t="shared" si="395"/>
        <v>#DIV/0!</v>
      </c>
      <c r="AN982" s="1">
        <f ca="1">SUM(OFFSET('96点'!AN$5,(ROW(AN982)-ROW(AN$5))*4,,4))</f>
        <v>0</v>
      </c>
      <c r="AO982" s="1">
        <f ca="1">SUM(OFFSET('96点'!AO$5,(ROW(AO982)-ROW(AO$5))*4,,4))</f>
        <v>0</v>
      </c>
      <c r="AP982" s="1" t="e">
        <f ca="1" t="shared" si="396"/>
        <v>#DIV/0!</v>
      </c>
      <c r="AQ982" s="1">
        <f ca="1">SUM(OFFSET('96点'!AQ$5,(ROW(AQ982)-ROW(AQ$5))*4,,4))</f>
        <v>0</v>
      </c>
      <c r="AR982" s="1">
        <f ca="1">SUM(OFFSET('96点'!AR$5,(ROW(AR982)-ROW(AR$5))*4,,4))</f>
        <v>0</v>
      </c>
      <c r="AS982" s="1" t="e">
        <f ca="1" t="shared" si="397"/>
        <v>#DIV/0!</v>
      </c>
      <c r="AT982" s="1" t="e">
        <f ca="1" t="shared" si="398"/>
        <v>#DIV/0!</v>
      </c>
      <c r="AU982" s="1">
        <f ca="1">SUM(OFFSET('96点'!AU$5,(ROW(AU982)-ROW(AU$5))*4,,4))</f>
        <v>0</v>
      </c>
      <c r="AV982" s="1">
        <f ca="1">SUM(OFFSET('96点'!AV$5,(ROW(AV982)-ROW(AV$5))*4,,4))</f>
        <v>0</v>
      </c>
      <c r="AW982" s="1" t="e">
        <f ca="1" t="shared" si="399"/>
        <v>#DIV/0!</v>
      </c>
      <c r="AX982" s="1">
        <f ca="1">SUM(OFFSET('96点'!AX$5,(ROW(AX982)-ROW(AX$5))*4,,4))</f>
        <v>0</v>
      </c>
      <c r="AY982" s="1">
        <f ca="1">SUM(OFFSET('96点'!AY$5,(ROW(AY982)-ROW(AY$5))*4,,4))</f>
        <v>0</v>
      </c>
      <c r="AZ982" s="1" t="e">
        <f ca="1" t="shared" si="400"/>
        <v>#DIV/0!</v>
      </c>
      <c r="BA982" s="1" t="e">
        <f ca="1" t="shared" si="401"/>
        <v>#DIV/0!</v>
      </c>
      <c r="BB982" s="1">
        <f ca="1">SUM(OFFSET('96点'!BB$5,(ROW(BB982)-ROW(BB$5))*4,,4))</f>
        <v>0</v>
      </c>
    </row>
    <row r="983" spans="3:54">
      <c r="C983" s="1">
        <f t="shared" si="377"/>
        <v>979</v>
      </c>
      <c r="D983" s="1">
        <f t="shared" si="378"/>
        <v>21</v>
      </c>
      <c r="E983" s="1">
        <f t="shared" si="381"/>
        <v>45125</v>
      </c>
      <c r="F983" s="1" t="str">
        <f t="shared" si="379"/>
        <v>20230718</v>
      </c>
      <c r="G983">
        <f t="shared" si="382"/>
        <v>1</v>
      </c>
      <c r="J983" s="1" t="str">
        <f>INDEX(辅助表!$F$3:$F$14,G983)</f>
        <v>风电调度单元</v>
      </c>
      <c r="K983" s="1" t="str">
        <f t="shared" si="380"/>
        <v>2023-07-18</v>
      </c>
      <c r="L983" s="3">
        <f ca="1" t="shared" si="383"/>
        <v>0.791666666666667</v>
      </c>
      <c r="M983" s="1">
        <f ca="1">SUM(OFFSET('96点'!M$5,(ROW(M983)-ROW(M$5))*4,,4))</f>
        <v>0</v>
      </c>
      <c r="N983" s="1" t="e">
        <f ca="1" t="shared" si="384"/>
        <v>#DIV/0!</v>
      </c>
      <c r="O983" s="1">
        <f ca="1">SUM(OFFSET('96点'!O$5,(ROW(O983)-ROW(O$5))*4,,4))</f>
        <v>0</v>
      </c>
      <c r="P983" s="1">
        <f ca="1">SUM(OFFSET('96点'!P$5,(ROW(P983)-ROW(P$5))*4,,4))</f>
        <v>0</v>
      </c>
      <c r="Q983" s="1" t="e">
        <f ca="1" t="shared" si="385"/>
        <v>#DIV/0!</v>
      </c>
      <c r="R983" s="1" t="e">
        <f ca="1" t="shared" si="386"/>
        <v>#DIV/0!</v>
      </c>
      <c r="S983" s="1">
        <f ca="1">SUM(OFFSET('96点'!S$5,(ROW(S983)-ROW(S$5))*4,,4))</f>
        <v>0</v>
      </c>
      <c r="T983" s="1">
        <f ca="1">SUM(OFFSET('96点'!T$5,(ROW(T983)-ROW(T$5))*4,,4))</f>
        <v>0</v>
      </c>
      <c r="U983" s="1" t="e">
        <f ca="1" t="shared" si="387"/>
        <v>#DIV/0!</v>
      </c>
      <c r="V983" s="1">
        <f ca="1">SUM(OFFSET('96点'!V$5,(ROW(V983)-ROW(V$5))*4,,4))</f>
        <v>0</v>
      </c>
      <c r="W983" s="1">
        <f ca="1">SUM(OFFSET('96点'!W$5,(ROW(W983)-ROW(W$5))*4,,4))</f>
        <v>0</v>
      </c>
      <c r="X983" s="1" t="e">
        <f ca="1" t="shared" si="388"/>
        <v>#DIV/0!</v>
      </c>
      <c r="Y983" s="1" t="e">
        <f ca="1" t="shared" si="389"/>
        <v>#DIV/0!</v>
      </c>
      <c r="Z983" s="1">
        <f ca="1">SUM(OFFSET('96点'!Z$5,(ROW(Z983)-ROW(Z$5))*4,,4))</f>
        <v>0</v>
      </c>
      <c r="AA983" s="1">
        <f ca="1">SUM(OFFSET('96点'!AA$5,(ROW(AA983)-ROW(AA$5))*4,,4))</f>
        <v>0</v>
      </c>
      <c r="AB983" s="1" t="e">
        <f ca="1" t="shared" si="390"/>
        <v>#DIV/0!</v>
      </c>
      <c r="AC983" s="1">
        <f ca="1">SUM(OFFSET('96点'!AC$5,(ROW(AC983)-ROW(AC$5))*4,,4))</f>
        <v>0</v>
      </c>
      <c r="AD983" s="1">
        <f ca="1">SUM(OFFSET('96点'!AD$5,(ROW(AD983)-ROW(AD$5))*4,,4))</f>
        <v>0</v>
      </c>
      <c r="AE983" s="1" t="e">
        <f ca="1" t="shared" si="391"/>
        <v>#DIV/0!</v>
      </c>
      <c r="AF983" s="1" t="e">
        <f ca="1" t="shared" si="392"/>
        <v>#DIV/0!</v>
      </c>
      <c r="AG983" s="1">
        <f ca="1">SUM(OFFSET('96点'!AG$5,(ROW(AG983)-ROW(AG$5))*4,,4))</f>
        <v>0</v>
      </c>
      <c r="AH983" s="1">
        <f ca="1">SUM(OFFSET('96点'!AH$5,(ROW(AH983)-ROW(AH$5))*4,,4))</f>
        <v>0</v>
      </c>
      <c r="AI983" s="1" t="e">
        <f ca="1" t="shared" si="393"/>
        <v>#DIV/0!</v>
      </c>
      <c r="AJ983" s="1">
        <f ca="1">SUM(OFFSET('96点'!AJ$5,(ROW(AJ983)-ROW(AJ$5))*4,,4))</f>
        <v>0</v>
      </c>
      <c r="AK983" s="1">
        <f ca="1">SUM(OFFSET('96点'!AK$5,(ROW(AK983)-ROW(AK$5))*4,,4))</f>
        <v>0</v>
      </c>
      <c r="AL983" s="1" t="e">
        <f ca="1" t="shared" si="394"/>
        <v>#DIV/0!</v>
      </c>
      <c r="AM983" s="1" t="e">
        <f ca="1" t="shared" si="395"/>
        <v>#DIV/0!</v>
      </c>
      <c r="AN983" s="1">
        <f ca="1">SUM(OFFSET('96点'!AN$5,(ROW(AN983)-ROW(AN$5))*4,,4))</f>
        <v>0</v>
      </c>
      <c r="AO983" s="1">
        <f ca="1">SUM(OFFSET('96点'!AO$5,(ROW(AO983)-ROW(AO$5))*4,,4))</f>
        <v>0</v>
      </c>
      <c r="AP983" s="1" t="e">
        <f ca="1" t="shared" si="396"/>
        <v>#DIV/0!</v>
      </c>
      <c r="AQ983" s="1">
        <f ca="1">SUM(OFFSET('96点'!AQ$5,(ROW(AQ983)-ROW(AQ$5))*4,,4))</f>
        <v>0</v>
      </c>
      <c r="AR983" s="1">
        <f ca="1">SUM(OFFSET('96点'!AR$5,(ROW(AR983)-ROW(AR$5))*4,,4))</f>
        <v>0</v>
      </c>
      <c r="AS983" s="1" t="e">
        <f ca="1" t="shared" si="397"/>
        <v>#DIV/0!</v>
      </c>
      <c r="AT983" s="1" t="e">
        <f ca="1" t="shared" si="398"/>
        <v>#DIV/0!</v>
      </c>
      <c r="AU983" s="1">
        <f ca="1">SUM(OFFSET('96点'!AU$5,(ROW(AU983)-ROW(AU$5))*4,,4))</f>
        <v>0</v>
      </c>
      <c r="AV983" s="1">
        <f ca="1">SUM(OFFSET('96点'!AV$5,(ROW(AV983)-ROW(AV$5))*4,,4))</f>
        <v>0</v>
      </c>
      <c r="AW983" s="1" t="e">
        <f ca="1" t="shared" si="399"/>
        <v>#DIV/0!</v>
      </c>
      <c r="AX983" s="1">
        <f ca="1">SUM(OFFSET('96点'!AX$5,(ROW(AX983)-ROW(AX$5))*4,,4))</f>
        <v>0</v>
      </c>
      <c r="AY983" s="1">
        <f ca="1">SUM(OFFSET('96点'!AY$5,(ROW(AY983)-ROW(AY$5))*4,,4))</f>
        <v>0</v>
      </c>
      <c r="AZ983" s="1" t="e">
        <f ca="1" t="shared" si="400"/>
        <v>#DIV/0!</v>
      </c>
      <c r="BA983" s="1" t="e">
        <f ca="1" t="shared" si="401"/>
        <v>#DIV/0!</v>
      </c>
      <c r="BB983" s="1">
        <f ca="1">SUM(OFFSET('96点'!BB$5,(ROW(BB983)-ROW(BB$5))*4,,4))</f>
        <v>0</v>
      </c>
    </row>
    <row r="984" spans="3:54">
      <c r="C984" s="1">
        <f t="shared" si="377"/>
        <v>980</v>
      </c>
      <c r="D984" s="1">
        <f t="shared" si="378"/>
        <v>22</v>
      </c>
      <c r="E984" s="1">
        <f t="shared" si="381"/>
        <v>45125</v>
      </c>
      <c r="F984" s="1" t="str">
        <f t="shared" si="379"/>
        <v>20230718</v>
      </c>
      <c r="G984">
        <f t="shared" si="382"/>
        <v>1</v>
      </c>
      <c r="J984" s="1" t="str">
        <f>INDEX(辅助表!$F$3:$F$14,G984)</f>
        <v>风电调度单元</v>
      </c>
      <c r="K984" s="1" t="str">
        <f t="shared" si="380"/>
        <v>2023-07-18</v>
      </c>
      <c r="L984" s="3">
        <f ca="1" t="shared" si="383"/>
        <v>0.833333333333333</v>
      </c>
      <c r="M984" s="1">
        <f ca="1">SUM(OFFSET('96点'!M$5,(ROW(M984)-ROW(M$5))*4,,4))</f>
        <v>0</v>
      </c>
      <c r="N984" s="1" t="e">
        <f ca="1" t="shared" si="384"/>
        <v>#DIV/0!</v>
      </c>
      <c r="O984" s="1">
        <f ca="1">SUM(OFFSET('96点'!O$5,(ROW(O984)-ROW(O$5))*4,,4))</f>
        <v>0</v>
      </c>
      <c r="P984" s="1">
        <f ca="1">SUM(OFFSET('96点'!P$5,(ROW(P984)-ROW(P$5))*4,,4))</f>
        <v>0</v>
      </c>
      <c r="Q984" s="1" t="e">
        <f ca="1" t="shared" si="385"/>
        <v>#DIV/0!</v>
      </c>
      <c r="R984" s="1" t="e">
        <f ca="1" t="shared" si="386"/>
        <v>#DIV/0!</v>
      </c>
      <c r="S984" s="1">
        <f ca="1">SUM(OFFSET('96点'!S$5,(ROW(S984)-ROW(S$5))*4,,4))</f>
        <v>0</v>
      </c>
      <c r="T984" s="1">
        <f ca="1">SUM(OFFSET('96点'!T$5,(ROW(T984)-ROW(T$5))*4,,4))</f>
        <v>0</v>
      </c>
      <c r="U984" s="1" t="e">
        <f ca="1" t="shared" si="387"/>
        <v>#DIV/0!</v>
      </c>
      <c r="V984" s="1">
        <f ca="1">SUM(OFFSET('96点'!V$5,(ROW(V984)-ROW(V$5))*4,,4))</f>
        <v>0</v>
      </c>
      <c r="W984" s="1">
        <f ca="1">SUM(OFFSET('96点'!W$5,(ROW(W984)-ROW(W$5))*4,,4))</f>
        <v>0</v>
      </c>
      <c r="X984" s="1" t="e">
        <f ca="1" t="shared" si="388"/>
        <v>#DIV/0!</v>
      </c>
      <c r="Y984" s="1" t="e">
        <f ca="1" t="shared" si="389"/>
        <v>#DIV/0!</v>
      </c>
      <c r="Z984" s="1">
        <f ca="1">SUM(OFFSET('96点'!Z$5,(ROW(Z984)-ROW(Z$5))*4,,4))</f>
        <v>0</v>
      </c>
      <c r="AA984" s="1">
        <f ca="1">SUM(OFFSET('96点'!AA$5,(ROW(AA984)-ROW(AA$5))*4,,4))</f>
        <v>0</v>
      </c>
      <c r="AB984" s="1" t="e">
        <f ca="1" t="shared" si="390"/>
        <v>#DIV/0!</v>
      </c>
      <c r="AC984" s="1">
        <f ca="1">SUM(OFFSET('96点'!AC$5,(ROW(AC984)-ROW(AC$5))*4,,4))</f>
        <v>0</v>
      </c>
      <c r="AD984" s="1">
        <f ca="1">SUM(OFFSET('96点'!AD$5,(ROW(AD984)-ROW(AD$5))*4,,4))</f>
        <v>0</v>
      </c>
      <c r="AE984" s="1" t="e">
        <f ca="1" t="shared" si="391"/>
        <v>#DIV/0!</v>
      </c>
      <c r="AF984" s="1" t="e">
        <f ca="1" t="shared" si="392"/>
        <v>#DIV/0!</v>
      </c>
      <c r="AG984" s="1">
        <f ca="1">SUM(OFFSET('96点'!AG$5,(ROW(AG984)-ROW(AG$5))*4,,4))</f>
        <v>0</v>
      </c>
      <c r="AH984" s="1">
        <f ca="1">SUM(OFFSET('96点'!AH$5,(ROW(AH984)-ROW(AH$5))*4,,4))</f>
        <v>0</v>
      </c>
      <c r="AI984" s="1" t="e">
        <f ca="1" t="shared" si="393"/>
        <v>#DIV/0!</v>
      </c>
      <c r="AJ984" s="1">
        <f ca="1">SUM(OFFSET('96点'!AJ$5,(ROW(AJ984)-ROW(AJ$5))*4,,4))</f>
        <v>0</v>
      </c>
      <c r="AK984" s="1">
        <f ca="1">SUM(OFFSET('96点'!AK$5,(ROW(AK984)-ROW(AK$5))*4,,4))</f>
        <v>0</v>
      </c>
      <c r="AL984" s="1" t="e">
        <f ca="1" t="shared" si="394"/>
        <v>#DIV/0!</v>
      </c>
      <c r="AM984" s="1" t="e">
        <f ca="1" t="shared" si="395"/>
        <v>#DIV/0!</v>
      </c>
      <c r="AN984" s="1">
        <f ca="1">SUM(OFFSET('96点'!AN$5,(ROW(AN984)-ROW(AN$5))*4,,4))</f>
        <v>0</v>
      </c>
      <c r="AO984" s="1">
        <f ca="1">SUM(OFFSET('96点'!AO$5,(ROW(AO984)-ROW(AO$5))*4,,4))</f>
        <v>0</v>
      </c>
      <c r="AP984" s="1" t="e">
        <f ca="1" t="shared" si="396"/>
        <v>#DIV/0!</v>
      </c>
      <c r="AQ984" s="1">
        <f ca="1">SUM(OFFSET('96点'!AQ$5,(ROW(AQ984)-ROW(AQ$5))*4,,4))</f>
        <v>0</v>
      </c>
      <c r="AR984" s="1">
        <f ca="1">SUM(OFFSET('96点'!AR$5,(ROW(AR984)-ROW(AR$5))*4,,4))</f>
        <v>0</v>
      </c>
      <c r="AS984" s="1" t="e">
        <f ca="1" t="shared" si="397"/>
        <v>#DIV/0!</v>
      </c>
      <c r="AT984" s="1" t="e">
        <f ca="1" t="shared" si="398"/>
        <v>#DIV/0!</v>
      </c>
      <c r="AU984" s="1">
        <f ca="1">SUM(OFFSET('96点'!AU$5,(ROW(AU984)-ROW(AU$5))*4,,4))</f>
        <v>0</v>
      </c>
      <c r="AV984" s="1">
        <f ca="1">SUM(OFFSET('96点'!AV$5,(ROW(AV984)-ROW(AV$5))*4,,4))</f>
        <v>0</v>
      </c>
      <c r="AW984" s="1" t="e">
        <f ca="1" t="shared" si="399"/>
        <v>#DIV/0!</v>
      </c>
      <c r="AX984" s="1">
        <f ca="1">SUM(OFFSET('96点'!AX$5,(ROW(AX984)-ROW(AX$5))*4,,4))</f>
        <v>0</v>
      </c>
      <c r="AY984" s="1">
        <f ca="1">SUM(OFFSET('96点'!AY$5,(ROW(AY984)-ROW(AY$5))*4,,4))</f>
        <v>0</v>
      </c>
      <c r="AZ984" s="1" t="e">
        <f ca="1" t="shared" si="400"/>
        <v>#DIV/0!</v>
      </c>
      <c r="BA984" s="1" t="e">
        <f ca="1" t="shared" si="401"/>
        <v>#DIV/0!</v>
      </c>
      <c r="BB984" s="1">
        <f ca="1">SUM(OFFSET('96点'!BB$5,(ROW(BB984)-ROW(BB$5))*4,,4))</f>
        <v>0</v>
      </c>
    </row>
    <row r="985" spans="3:54">
      <c r="C985" s="1">
        <f t="shared" si="377"/>
        <v>981</v>
      </c>
      <c r="D985" s="1">
        <f t="shared" si="378"/>
        <v>23</v>
      </c>
      <c r="E985" s="1">
        <f t="shared" si="381"/>
        <v>45125</v>
      </c>
      <c r="F985" s="1" t="str">
        <f t="shared" si="379"/>
        <v>20230718</v>
      </c>
      <c r="G985">
        <f t="shared" si="382"/>
        <v>1</v>
      </c>
      <c r="J985" s="1" t="str">
        <f>INDEX(辅助表!$F$3:$F$14,G985)</f>
        <v>风电调度单元</v>
      </c>
      <c r="K985" s="1" t="str">
        <f t="shared" si="380"/>
        <v>2023-07-18</v>
      </c>
      <c r="L985" s="3">
        <f ca="1" t="shared" si="383"/>
        <v>0.875</v>
      </c>
      <c r="M985" s="1">
        <f ca="1">SUM(OFFSET('96点'!M$5,(ROW(M985)-ROW(M$5))*4,,4))</f>
        <v>0</v>
      </c>
      <c r="N985" s="1" t="e">
        <f ca="1" t="shared" si="384"/>
        <v>#DIV/0!</v>
      </c>
      <c r="O985" s="1">
        <f ca="1">SUM(OFFSET('96点'!O$5,(ROW(O985)-ROW(O$5))*4,,4))</f>
        <v>0</v>
      </c>
      <c r="P985" s="1">
        <f ca="1">SUM(OFFSET('96点'!P$5,(ROW(P985)-ROW(P$5))*4,,4))</f>
        <v>0</v>
      </c>
      <c r="Q985" s="1" t="e">
        <f ca="1" t="shared" si="385"/>
        <v>#DIV/0!</v>
      </c>
      <c r="R985" s="1" t="e">
        <f ca="1" t="shared" si="386"/>
        <v>#DIV/0!</v>
      </c>
      <c r="S985" s="1">
        <f ca="1">SUM(OFFSET('96点'!S$5,(ROW(S985)-ROW(S$5))*4,,4))</f>
        <v>0</v>
      </c>
      <c r="T985" s="1">
        <f ca="1">SUM(OFFSET('96点'!T$5,(ROW(T985)-ROW(T$5))*4,,4))</f>
        <v>0</v>
      </c>
      <c r="U985" s="1" t="e">
        <f ca="1" t="shared" si="387"/>
        <v>#DIV/0!</v>
      </c>
      <c r="V985" s="1">
        <f ca="1">SUM(OFFSET('96点'!V$5,(ROW(V985)-ROW(V$5))*4,,4))</f>
        <v>0</v>
      </c>
      <c r="W985" s="1">
        <f ca="1">SUM(OFFSET('96点'!W$5,(ROW(W985)-ROW(W$5))*4,,4))</f>
        <v>0</v>
      </c>
      <c r="X985" s="1" t="e">
        <f ca="1" t="shared" si="388"/>
        <v>#DIV/0!</v>
      </c>
      <c r="Y985" s="1" t="e">
        <f ca="1" t="shared" si="389"/>
        <v>#DIV/0!</v>
      </c>
      <c r="Z985" s="1">
        <f ca="1">SUM(OFFSET('96点'!Z$5,(ROW(Z985)-ROW(Z$5))*4,,4))</f>
        <v>0</v>
      </c>
      <c r="AA985" s="1">
        <f ca="1">SUM(OFFSET('96点'!AA$5,(ROW(AA985)-ROW(AA$5))*4,,4))</f>
        <v>0</v>
      </c>
      <c r="AB985" s="1" t="e">
        <f ca="1" t="shared" si="390"/>
        <v>#DIV/0!</v>
      </c>
      <c r="AC985" s="1">
        <f ca="1">SUM(OFFSET('96点'!AC$5,(ROW(AC985)-ROW(AC$5))*4,,4))</f>
        <v>0</v>
      </c>
      <c r="AD985" s="1">
        <f ca="1">SUM(OFFSET('96点'!AD$5,(ROW(AD985)-ROW(AD$5))*4,,4))</f>
        <v>0</v>
      </c>
      <c r="AE985" s="1" t="e">
        <f ca="1" t="shared" si="391"/>
        <v>#DIV/0!</v>
      </c>
      <c r="AF985" s="1" t="e">
        <f ca="1" t="shared" si="392"/>
        <v>#DIV/0!</v>
      </c>
      <c r="AG985" s="1">
        <f ca="1">SUM(OFFSET('96点'!AG$5,(ROW(AG985)-ROW(AG$5))*4,,4))</f>
        <v>0</v>
      </c>
      <c r="AH985" s="1">
        <f ca="1">SUM(OFFSET('96点'!AH$5,(ROW(AH985)-ROW(AH$5))*4,,4))</f>
        <v>0</v>
      </c>
      <c r="AI985" s="1" t="e">
        <f ca="1" t="shared" si="393"/>
        <v>#DIV/0!</v>
      </c>
      <c r="AJ985" s="1">
        <f ca="1">SUM(OFFSET('96点'!AJ$5,(ROW(AJ985)-ROW(AJ$5))*4,,4))</f>
        <v>0</v>
      </c>
      <c r="AK985" s="1">
        <f ca="1">SUM(OFFSET('96点'!AK$5,(ROW(AK985)-ROW(AK$5))*4,,4))</f>
        <v>0</v>
      </c>
      <c r="AL985" s="1" t="e">
        <f ca="1" t="shared" si="394"/>
        <v>#DIV/0!</v>
      </c>
      <c r="AM985" s="1" t="e">
        <f ca="1" t="shared" si="395"/>
        <v>#DIV/0!</v>
      </c>
      <c r="AN985" s="1">
        <f ca="1">SUM(OFFSET('96点'!AN$5,(ROW(AN985)-ROW(AN$5))*4,,4))</f>
        <v>0</v>
      </c>
      <c r="AO985" s="1">
        <f ca="1">SUM(OFFSET('96点'!AO$5,(ROW(AO985)-ROW(AO$5))*4,,4))</f>
        <v>0</v>
      </c>
      <c r="AP985" s="1" t="e">
        <f ca="1" t="shared" si="396"/>
        <v>#DIV/0!</v>
      </c>
      <c r="AQ985" s="1">
        <f ca="1">SUM(OFFSET('96点'!AQ$5,(ROW(AQ985)-ROW(AQ$5))*4,,4))</f>
        <v>0</v>
      </c>
      <c r="AR985" s="1">
        <f ca="1">SUM(OFFSET('96点'!AR$5,(ROW(AR985)-ROW(AR$5))*4,,4))</f>
        <v>0</v>
      </c>
      <c r="AS985" s="1" t="e">
        <f ca="1" t="shared" si="397"/>
        <v>#DIV/0!</v>
      </c>
      <c r="AT985" s="1" t="e">
        <f ca="1" t="shared" si="398"/>
        <v>#DIV/0!</v>
      </c>
      <c r="AU985" s="1">
        <f ca="1">SUM(OFFSET('96点'!AU$5,(ROW(AU985)-ROW(AU$5))*4,,4))</f>
        <v>0</v>
      </c>
      <c r="AV985" s="1">
        <f ca="1">SUM(OFFSET('96点'!AV$5,(ROW(AV985)-ROW(AV$5))*4,,4))</f>
        <v>0</v>
      </c>
      <c r="AW985" s="1" t="e">
        <f ca="1" t="shared" si="399"/>
        <v>#DIV/0!</v>
      </c>
      <c r="AX985" s="1">
        <f ca="1">SUM(OFFSET('96点'!AX$5,(ROW(AX985)-ROW(AX$5))*4,,4))</f>
        <v>0</v>
      </c>
      <c r="AY985" s="1">
        <f ca="1">SUM(OFFSET('96点'!AY$5,(ROW(AY985)-ROW(AY$5))*4,,4))</f>
        <v>0</v>
      </c>
      <c r="AZ985" s="1" t="e">
        <f ca="1" t="shared" si="400"/>
        <v>#DIV/0!</v>
      </c>
      <c r="BA985" s="1" t="e">
        <f ca="1" t="shared" si="401"/>
        <v>#DIV/0!</v>
      </c>
      <c r="BB985" s="1">
        <f ca="1">SUM(OFFSET('96点'!BB$5,(ROW(BB985)-ROW(BB$5))*4,,4))</f>
        <v>0</v>
      </c>
    </row>
    <row r="986" spans="3:54">
      <c r="C986" s="1">
        <f t="shared" si="377"/>
        <v>982</v>
      </c>
      <c r="D986" s="1">
        <f t="shared" si="378"/>
        <v>24</v>
      </c>
      <c r="E986" s="1">
        <f t="shared" si="381"/>
        <v>45125</v>
      </c>
      <c r="F986" s="1" t="str">
        <f t="shared" si="379"/>
        <v>20230718</v>
      </c>
      <c r="G986">
        <f t="shared" si="382"/>
        <v>1</v>
      </c>
      <c r="J986" s="1" t="str">
        <f>INDEX(辅助表!$F$3:$F$14,G986)</f>
        <v>风电调度单元</v>
      </c>
      <c r="K986" s="1" t="str">
        <f t="shared" si="380"/>
        <v>2023-07-18</v>
      </c>
      <c r="L986" s="3">
        <f ca="1" t="shared" si="383"/>
        <v>0.916666666666667</v>
      </c>
      <c r="M986" s="1">
        <f ca="1">SUM(OFFSET('96点'!M$5,(ROW(M986)-ROW(M$5))*4,,4))</f>
        <v>0</v>
      </c>
      <c r="N986" s="1" t="e">
        <f ca="1" t="shared" si="384"/>
        <v>#DIV/0!</v>
      </c>
      <c r="O986" s="1">
        <f ca="1">SUM(OFFSET('96点'!O$5,(ROW(O986)-ROW(O$5))*4,,4))</f>
        <v>0</v>
      </c>
      <c r="P986" s="1">
        <f ca="1">SUM(OFFSET('96点'!P$5,(ROW(P986)-ROW(P$5))*4,,4))</f>
        <v>0</v>
      </c>
      <c r="Q986" s="1" t="e">
        <f ca="1" t="shared" si="385"/>
        <v>#DIV/0!</v>
      </c>
      <c r="R986" s="1" t="e">
        <f ca="1" t="shared" si="386"/>
        <v>#DIV/0!</v>
      </c>
      <c r="S986" s="1">
        <f ca="1">SUM(OFFSET('96点'!S$5,(ROW(S986)-ROW(S$5))*4,,4))</f>
        <v>0</v>
      </c>
      <c r="T986" s="1">
        <f ca="1">SUM(OFFSET('96点'!T$5,(ROW(T986)-ROW(T$5))*4,,4))</f>
        <v>0</v>
      </c>
      <c r="U986" s="1" t="e">
        <f ca="1" t="shared" si="387"/>
        <v>#DIV/0!</v>
      </c>
      <c r="V986" s="1">
        <f ca="1">SUM(OFFSET('96点'!V$5,(ROW(V986)-ROW(V$5))*4,,4))</f>
        <v>0</v>
      </c>
      <c r="W986" s="1">
        <f ca="1">SUM(OFFSET('96点'!W$5,(ROW(W986)-ROW(W$5))*4,,4))</f>
        <v>0</v>
      </c>
      <c r="X986" s="1" t="e">
        <f ca="1" t="shared" si="388"/>
        <v>#DIV/0!</v>
      </c>
      <c r="Y986" s="1" t="e">
        <f ca="1" t="shared" si="389"/>
        <v>#DIV/0!</v>
      </c>
      <c r="Z986" s="1">
        <f ca="1">SUM(OFFSET('96点'!Z$5,(ROW(Z986)-ROW(Z$5))*4,,4))</f>
        <v>0</v>
      </c>
      <c r="AA986" s="1">
        <f ca="1">SUM(OFFSET('96点'!AA$5,(ROW(AA986)-ROW(AA$5))*4,,4))</f>
        <v>0</v>
      </c>
      <c r="AB986" s="1" t="e">
        <f ca="1" t="shared" si="390"/>
        <v>#DIV/0!</v>
      </c>
      <c r="AC986" s="1">
        <f ca="1">SUM(OFFSET('96点'!AC$5,(ROW(AC986)-ROW(AC$5))*4,,4))</f>
        <v>0</v>
      </c>
      <c r="AD986" s="1">
        <f ca="1">SUM(OFFSET('96点'!AD$5,(ROW(AD986)-ROW(AD$5))*4,,4))</f>
        <v>0</v>
      </c>
      <c r="AE986" s="1" t="e">
        <f ca="1" t="shared" si="391"/>
        <v>#DIV/0!</v>
      </c>
      <c r="AF986" s="1" t="e">
        <f ca="1" t="shared" si="392"/>
        <v>#DIV/0!</v>
      </c>
      <c r="AG986" s="1">
        <f ca="1">SUM(OFFSET('96点'!AG$5,(ROW(AG986)-ROW(AG$5))*4,,4))</f>
        <v>0</v>
      </c>
      <c r="AH986" s="1">
        <f ca="1">SUM(OFFSET('96点'!AH$5,(ROW(AH986)-ROW(AH$5))*4,,4))</f>
        <v>0</v>
      </c>
      <c r="AI986" s="1" t="e">
        <f ca="1" t="shared" si="393"/>
        <v>#DIV/0!</v>
      </c>
      <c r="AJ986" s="1">
        <f ca="1">SUM(OFFSET('96点'!AJ$5,(ROW(AJ986)-ROW(AJ$5))*4,,4))</f>
        <v>0</v>
      </c>
      <c r="AK986" s="1">
        <f ca="1">SUM(OFFSET('96点'!AK$5,(ROW(AK986)-ROW(AK$5))*4,,4))</f>
        <v>0</v>
      </c>
      <c r="AL986" s="1" t="e">
        <f ca="1" t="shared" si="394"/>
        <v>#DIV/0!</v>
      </c>
      <c r="AM986" s="1" t="e">
        <f ca="1" t="shared" si="395"/>
        <v>#DIV/0!</v>
      </c>
      <c r="AN986" s="1">
        <f ca="1">SUM(OFFSET('96点'!AN$5,(ROW(AN986)-ROW(AN$5))*4,,4))</f>
        <v>0</v>
      </c>
      <c r="AO986" s="1">
        <f ca="1">SUM(OFFSET('96点'!AO$5,(ROW(AO986)-ROW(AO$5))*4,,4))</f>
        <v>0</v>
      </c>
      <c r="AP986" s="1" t="e">
        <f ca="1" t="shared" si="396"/>
        <v>#DIV/0!</v>
      </c>
      <c r="AQ986" s="1">
        <f ca="1">SUM(OFFSET('96点'!AQ$5,(ROW(AQ986)-ROW(AQ$5))*4,,4))</f>
        <v>0</v>
      </c>
      <c r="AR986" s="1">
        <f ca="1">SUM(OFFSET('96点'!AR$5,(ROW(AR986)-ROW(AR$5))*4,,4))</f>
        <v>0</v>
      </c>
      <c r="AS986" s="1" t="e">
        <f ca="1" t="shared" si="397"/>
        <v>#DIV/0!</v>
      </c>
      <c r="AT986" s="1" t="e">
        <f ca="1" t="shared" si="398"/>
        <v>#DIV/0!</v>
      </c>
      <c r="AU986" s="1">
        <f ca="1">SUM(OFFSET('96点'!AU$5,(ROW(AU986)-ROW(AU$5))*4,,4))</f>
        <v>0</v>
      </c>
      <c r="AV986" s="1">
        <f ca="1">SUM(OFFSET('96点'!AV$5,(ROW(AV986)-ROW(AV$5))*4,,4))</f>
        <v>0</v>
      </c>
      <c r="AW986" s="1" t="e">
        <f ca="1" t="shared" si="399"/>
        <v>#DIV/0!</v>
      </c>
      <c r="AX986" s="1">
        <f ca="1">SUM(OFFSET('96点'!AX$5,(ROW(AX986)-ROW(AX$5))*4,,4))</f>
        <v>0</v>
      </c>
      <c r="AY986" s="1">
        <f ca="1">SUM(OFFSET('96点'!AY$5,(ROW(AY986)-ROW(AY$5))*4,,4))</f>
        <v>0</v>
      </c>
      <c r="AZ986" s="1" t="e">
        <f ca="1" t="shared" si="400"/>
        <v>#DIV/0!</v>
      </c>
      <c r="BA986" s="1" t="e">
        <f ca="1" t="shared" si="401"/>
        <v>#DIV/0!</v>
      </c>
      <c r="BB986" s="1">
        <f ca="1">SUM(OFFSET('96点'!BB$5,(ROW(BB986)-ROW(BB$5))*4,,4))</f>
        <v>0</v>
      </c>
    </row>
    <row r="987" spans="3:54">
      <c r="C987" s="1">
        <f t="shared" si="377"/>
        <v>983</v>
      </c>
      <c r="D987" s="1">
        <f t="shared" si="378"/>
        <v>25</v>
      </c>
      <c r="E987" s="1">
        <f t="shared" si="381"/>
        <v>45125</v>
      </c>
      <c r="F987" s="1" t="str">
        <f t="shared" si="379"/>
        <v>20230718</v>
      </c>
      <c r="G987">
        <f t="shared" si="382"/>
        <v>1</v>
      </c>
      <c r="J987" s="1" t="str">
        <f>INDEX(辅助表!$F$3:$F$14,G987)</f>
        <v>风电调度单元</v>
      </c>
      <c r="K987" s="1" t="str">
        <f t="shared" si="380"/>
        <v>2023-07-18</v>
      </c>
      <c r="L987" s="3">
        <f ca="1" t="shared" si="383"/>
        <v>0.958333333333333</v>
      </c>
      <c r="M987" s="1">
        <f ca="1">SUM(OFFSET('96点'!M$5,(ROW(M987)-ROW(M$5))*4,,4))</f>
        <v>0</v>
      </c>
      <c r="N987" s="1" t="e">
        <f ca="1" t="shared" si="384"/>
        <v>#DIV/0!</v>
      </c>
      <c r="O987" s="1">
        <f ca="1">SUM(OFFSET('96点'!O$5,(ROW(O987)-ROW(O$5))*4,,4))</f>
        <v>0</v>
      </c>
      <c r="P987" s="1">
        <f ca="1">SUM(OFFSET('96点'!P$5,(ROW(P987)-ROW(P$5))*4,,4))</f>
        <v>0</v>
      </c>
      <c r="Q987" s="1" t="e">
        <f ca="1" t="shared" si="385"/>
        <v>#DIV/0!</v>
      </c>
      <c r="R987" s="1" t="e">
        <f ca="1" t="shared" si="386"/>
        <v>#DIV/0!</v>
      </c>
      <c r="S987" s="1">
        <f ca="1">SUM(OFFSET('96点'!S$5,(ROW(S987)-ROW(S$5))*4,,4))</f>
        <v>0</v>
      </c>
      <c r="T987" s="1">
        <f ca="1">SUM(OFFSET('96点'!T$5,(ROW(T987)-ROW(T$5))*4,,4))</f>
        <v>0</v>
      </c>
      <c r="U987" s="1" t="e">
        <f ca="1" t="shared" si="387"/>
        <v>#DIV/0!</v>
      </c>
      <c r="V987" s="1">
        <f ca="1">SUM(OFFSET('96点'!V$5,(ROW(V987)-ROW(V$5))*4,,4))</f>
        <v>0</v>
      </c>
      <c r="W987" s="1">
        <f ca="1">SUM(OFFSET('96点'!W$5,(ROW(W987)-ROW(W$5))*4,,4))</f>
        <v>0</v>
      </c>
      <c r="X987" s="1" t="e">
        <f ca="1" t="shared" si="388"/>
        <v>#DIV/0!</v>
      </c>
      <c r="Y987" s="1" t="e">
        <f ca="1" t="shared" si="389"/>
        <v>#DIV/0!</v>
      </c>
      <c r="Z987" s="1">
        <f ca="1">SUM(OFFSET('96点'!Z$5,(ROW(Z987)-ROW(Z$5))*4,,4))</f>
        <v>0</v>
      </c>
      <c r="AA987" s="1">
        <f ca="1">SUM(OFFSET('96点'!AA$5,(ROW(AA987)-ROW(AA$5))*4,,4))</f>
        <v>0</v>
      </c>
      <c r="AB987" s="1" t="e">
        <f ca="1" t="shared" si="390"/>
        <v>#DIV/0!</v>
      </c>
      <c r="AC987" s="1">
        <f ca="1">SUM(OFFSET('96点'!AC$5,(ROW(AC987)-ROW(AC$5))*4,,4))</f>
        <v>0</v>
      </c>
      <c r="AD987" s="1">
        <f ca="1">SUM(OFFSET('96点'!AD$5,(ROW(AD987)-ROW(AD$5))*4,,4))</f>
        <v>0</v>
      </c>
      <c r="AE987" s="1" t="e">
        <f ca="1" t="shared" si="391"/>
        <v>#DIV/0!</v>
      </c>
      <c r="AF987" s="1" t="e">
        <f ca="1" t="shared" si="392"/>
        <v>#DIV/0!</v>
      </c>
      <c r="AG987" s="1">
        <f ca="1">SUM(OFFSET('96点'!AG$5,(ROW(AG987)-ROW(AG$5))*4,,4))</f>
        <v>0</v>
      </c>
      <c r="AH987" s="1">
        <f ca="1">SUM(OFFSET('96点'!AH$5,(ROW(AH987)-ROW(AH$5))*4,,4))</f>
        <v>0</v>
      </c>
      <c r="AI987" s="1" t="e">
        <f ca="1" t="shared" si="393"/>
        <v>#DIV/0!</v>
      </c>
      <c r="AJ987" s="1">
        <f ca="1">SUM(OFFSET('96点'!AJ$5,(ROW(AJ987)-ROW(AJ$5))*4,,4))</f>
        <v>0</v>
      </c>
      <c r="AK987" s="1">
        <f ca="1">SUM(OFFSET('96点'!AK$5,(ROW(AK987)-ROW(AK$5))*4,,4))</f>
        <v>0</v>
      </c>
      <c r="AL987" s="1" t="e">
        <f ca="1" t="shared" si="394"/>
        <v>#DIV/0!</v>
      </c>
      <c r="AM987" s="1" t="e">
        <f ca="1" t="shared" si="395"/>
        <v>#DIV/0!</v>
      </c>
      <c r="AN987" s="1">
        <f ca="1">SUM(OFFSET('96点'!AN$5,(ROW(AN987)-ROW(AN$5))*4,,4))</f>
        <v>0</v>
      </c>
      <c r="AO987" s="1">
        <f ca="1">SUM(OFFSET('96点'!AO$5,(ROW(AO987)-ROW(AO$5))*4,,4))</f>
        <v>0</v>
      </c>
      <c r="AP987" s="1" t="e">
        <f ca="1" t="shared" si="396"/>
        <v>#DIV/0!</v>
      </c>
      <c r="AQ987" s="1">
        <f ca="1">SUM(OFFSET('96点'!AQ$5,(ROW(AQ987)-ROW(AQ$5))*4,,4))</f>
        <v>0</v>
      </c>
      <c r="AR987" s="1">
        <f ca="1">SUM(OFFSET('96点'!AR$5,(ROW(AR987)-ROW(AR$5))*4,,4))</f>
        <v>0</v>
      </c>
      <c r="AS987" s="1" t="e">
        <f ca="1" t="shared" si="397"/>
        <v>#DIV/0!</v>
      </c>
      <c r="AT987" s="1" t="e">
        <f ca="1" t="shared" si="398"/>
        <v>#DIV/0!</v>
      </c>
      <c r="AU987" s="1">
        <f ca="1">SUM(OFFSET('96点'!AU$5,(ROW(AU987)-ROW(AU$5))*4,,4))</f>
        <v>0</v>
      </c>
      <c r="AV987" s="1">
        <f ca="1">SUM(OFFSET('96点'!AV$5,(ROW(AV987)-ROW(AV$5))*4,,4))</f>
        <v>0</v>
      </c>
      <c r="AW987" s="1" t="e">
        <f ca="1" t="shared" si="399"/>
        <v>#DIV/0!</v>
      </c>
      <c r="AX987" s="1">
        <f ca="1">SUM(OFFSET('96点'!AX$5,(ROW(AX987)-ROW(AX$5))*4,,4))</f>
        <v>0</v>
      </c>
      <c r="AY987" s="1">
        <f ca="1">SUM(OFFSET('96点'!AY$5,(ROW(AY987)-ROW(AY$5))*4,,4))</f>
        <v>0</v>
      </c>
      <c r="AZ987" s="1" t="e">
        <f ca="1" t="shared" si="400"/>
        <v>#DIV/0!</v>
      </c>
      <c r="BA987" s="1" t="e">
        <f ca="1" t="shared" si="401"/>
        <v>#DIV/0!</v>
      </c>
      <c r="BB987" s="1">
        <f ca="1">SUM(OFFSET('96点'!BB$5,(ROW(BB987)-ROW(BB$5))*4,,4))</f>
        <v>0</v>
      </c>
    </row>
    <row r="988" spans="3:54">
      <c r="C988" s="1">
        <f t="shared" si="377"/>
        <v>984</v>
      </c>
      <c r="D988" s="1">
        <f t="shared" si="378"/>
        <v>26</v>
      </c>
      <c r="E988" s="1">
        <f t="shared" si="381"/>
        <v>45125</v>
      </c>
      <c r="F988" s="1" t="str">
        <f t="shared" si="379"/>
        <v>20230718</v>
      </c>
      <c r="G988">
        <f t="shared" si="382"/>
        <v>1</v>
      </c>
      <c r="J988" s="1" t="str">
        <f>INDEX(辅助表!$F$3:$F$14,G988)</f>
        <v>风电调度单元</v>
      </c>
      <c r="K988" s="1" t="str">
        <f t="shared" si="380"/>
        <v>2023-07-18</v>
      </c>
      <c r="L988" s="15" t="str">
        <f ca="1" t="shared" si="383"/>
        <v>24:00</v>
      </c>
      <c r="M988" s="1">
        <f ca="1">SUM(OFFSET('96点'!M$5,(ROW(M988)-ROW(M$5))*4,,4))</f>
        <v>0</v>
      </c>
      <c r="N988" s="1" t="e">
        <f ca="1" t="shared" si="384"/>
        <v>#DIV/0!</v>
      </c>
      <c r="O988" s="1">
        <f ca="1">SUM(OFFSET('96点'!O$5,(ROW(O988)-ROW(O$5))*4,,4))</f>
        <v>0</v>
      </c>
      <c r="P988" s="1">
        <f ca="1">SUM(OFFSET('96点'!P$5,(ROW(P988)-ROW(P$5))*4,,4))</f>
        <v>0</v>
      </c>
      <c r="Q988" s="1" t="e">
        <f ca="1" t="shared" si="385"/>
        <v>#DIV/0!</v>
      </c>
      <c r="R988" s="1" t="e">
        <f ca="1" t="shared" si="386"/>
        <v>#DIV/0!</v>
      </c>
      <c r="S988" s="1">
        <f ca="1">SUM(OFFSET('96点'!S$5,(ROW(S988)-ROW(S$5))*4,,4))</f>
        <v>0</v>
      </c>
      <c r="T988" s="1">
        <f ca="1">SUM(OFFSET('96点'!T$5,(ROW(T988)-ROW(T$5))*4,,4))</f>
        <v>0</v>
      </c>
      <c r="U988" s="1" t="e">
        <f ca="1" t="shared" si="387"/>
        <v>#DIV/0!</v>
      </c>
      <c r="V988" s="1">
        <f ca="1">SUM(OFFSET('96点'!V$5,(ROW(V988)-ROW(V$5))*4,,4))</f>
        <v>0</v>
      </c>
      <c r="W988" s="1">
        <f ca="1">SUM(OFFSET('96点'!W$5,(ROW(W988)-ROW(W$5))*4,,4))</f>
        <v>0</v>
      </c>
      <c r="X988" s="1" t="e">
        <f ca="1" t="shared" si="388"/>
        <v>#DIV/0!</v>
      </c>
      <c r="Y988" s="1" t="e">
        <f ca="1" t="shared" si="389"/>
        <v>#DIV/0!</v>
      </c>
      <c r="Z988" s="1">
        <f ca="1">SUM(OFFSET('96点'!Z$5,(ROW(Z988)-ROW(Z$5))*4,,4))</f>
        <v>0</v>
      </c>
      <c r="AA988" s="1">
        <f ca="1">SUM(OFFSET('96点'!AA$5,(ROW(AA988)-ROW(AA$5))*4,,4))</f>
        <v>0</v>
      </c>
      <c r="AB988" s="1" t="e">
        <f ca="1" t="shared" si="390"/>
        <v>#DIV/0!</v>
      </c>
      <c r="AC988" s="1">
        <f ca="1">SUM(OFFSET('96点'!AC$5,(ROW(AC988)-ROW(AC$5))*4,,4))</f>
        <v>0</v>
      </c>
      <c r="AD988" s="1">
        <f ca="1">SUM(OFFSET('96点'!AD$5,(ROW(AD988)-ROW(AD$5))*4,,4))</f>
        <v>0</v>
      </c>
      <c r="AE988" s="1" t="e">
        <f ca="1" t="shared" si="391"/>
        <v>#DIV/0!</v>
      </c>
      <c r="AF988" s="1" t="e">
        <f ca="1" t="shared" si="392"/>
        <v>#DIV/0!</v>
      </c>
      <c r="AG988" s="1">
        <f ca="1">SUM(OFFSET('96点'!AG$5,(ROW(AG988)-ROW(AG$5))*4,,4))</f>
        <v>0</v>
      </c>
      <c r="AH988" s="1">
        <f ca="1">SUM(OFFSET('96点'!AH$5,(ROW(AH988)-ROW(AH$5))*4,,4))</f>
        <v>0</v>
      </c>
      <c r="AI988" s="1" t="e">
        <f ca="1" t="shared" si="393"/>
        <v>#DIV/0!</v>
      </c>
      <c r="AJ988" s="1">
        <f ca="1">SUM(OFFSET('96点'!AJ$5,(ROW(AJ988)-ROW(AJ$5))*4,,4))</f>
        <v>0</v>
      </c>
      <c r="AK988" s="1">
        <f ca="1">SUM(OFFSET('96点'!AK$5,(ROW(AK988)-ROW(AK$5))*4,,4))</f>
        <v>0</v>
      </c>
      <c r="AL988" s="1" t="e">
        <f ca="1" t="shared" si="394"/>
        <v>#DIV/0!</v>
      </c>
      <c r="AM988" s="1" t="e">
        <f ca="1" t="shared" si="395"/>
        <v>#DIV/0!</v>
      </c>
      <c r="AN988" s="1">
        <f ca="1">SUM(OFFSET('96点'!AN$5,(ROW(AN988)-ROW(AN$5))*4,,4))</f>
        <v>0</v>
      </c>
      <c r="AO988" s="1">
        <f ca="1">SUM(OFFSET('96点'!AO$5,(ROW(AO988)-ROW(AO$5))*4,,4))</f>
        <v>0</v>
      </c>
      <c r="AP988" s="1" t="e">
        <f ca="1" t="shared" si="396"/>
        <v>#DIV/0!</v>
      </c>
      <c r="AQ988" s="1">
        <f ca="1">SUM(OFFSET('96点'!AQ$5,(ROW(AQ988)-ROW(AQ$5))*4,,4))</f>
        <v>0</v>
      </c>
      <c r="AR988" s="1">
        <f ca="1">SUM(OFFSET('96点'!AR$5,(ROW(AR988)-ROW(AR$5))*4,,4))</f>
        <v>0</v>
      </c>
      <c r="AS988" s="1" t="e">
        <f ca="1" t="shared" si="397"/>
        <v>#DIV/0!</v>
      </c>
      <c r="AT988" s="1" t="e">
        <f ca="1" t="shared" si="398"/>
        <v>#DIV/0!</v>
      </c>
      <c r="AU988" s="1">
        <f ca="1">SUM(OFFSET('96点'!AU$5,(ROW(AU988)-ROW(AU$5))*4,,4))</f>
        <v>0</v>
      </c>
      <c r="AV988" s="1">
        <f ca="1">SUM(OFFSET('96点'!AV$5,(ROW(AV988)-ROW(AV$5))*4,,4))</f>
        <v>0</v>
      </c>
      <c r="AW988" s="1" t="e">
        <f ca="1" t="shared" si="399"/>
        <v>#DIV/0!</v>
      </c>
      <c r="AX988" s="1">
        <f ca="1">SUM(OFFSET('96点'!AX$5,(ROW(AX988)-ROW(AX$5))*4,,4))</f>
        <v>0</v>
      </c>
      <c r="AY988" s="1">
        <f ca="1">SUM(OFFSET('96点'!AY$5,(ROW(AY988)-ROW(AY$5))*4,,4))</f>
        <v>0</v>
      </c>
      <c r="AZ988" s="1" t="e">
        <f ca="1" t="shared" si="400"/>
        <v>#DIV/0!</v>
      </c>
      <c r="BA988" s="1" t="e">
        <f ca="1" t="shared" si="401"/>
        <v>#DIV/0!</v>
      </c>
      <c r="BB988" s="1">
        <f ca="1">SUM(OFFSET('96点'!BB$5,(ROW(BB988)-ROW(BB$5))*4,,4))</f>
        <v>0</v>
      </c>
    </row>
    <row r="989" spans="3:54">
      <c r="C989" s="1">
        <f t="shared" si="377"/>
        <v>985</v>
      </c>
      <c r="D989" s="1">
        <f t="shared" si="378"/>
        <v>3</v>
      </c>
      <c r="E989" s="1">
        <f t="shared" si="381"/>
        <v>45125</v>
      </c>
      <c r="F989" s="1" t="str">
        <f t="shared" si="379"/>
        <v>20230718</v>
      </c>
      <c r="G989">
        <f t="shared" si="382"/>
        <v>2</v>
      </c>
      <c r="J989" s="1" t="str">
        <f>INDEX(辅助表!$F$3:$F$14,G989)</f>
        <v>测试机组#1调度单元</v>
      </c>
      <c r="K989" s="1" t="str">
        <f t="shared" si="380"/>
        <v>2023-07-18</v>
      </c>
      <c r="L989" s="3">
        <f ca="1" t="shared" si="383"/>
        <v>0.0416666666666667</v>
      </c>
      <c r="M989" s="1">
        <f ca="1">SUM(OFFSET('96点'!M$5,(ROW(M989)-ROW(M$5))*4,,4))</f>
        <v>0</v>
      </c>
      <c r="N989" s="1" t="e">
        <f ca="1" t="shared" si="384"/>
        <v>#DIV/0!</v>
      </c>
      <c r="O989" s="1">
        <f ca="1">SUM(OFFSET('96点'!O$5,(ROW(O989)-ROW(O$5))*4,,4))</f>
        <v>0</v>
      </c>
      <c r="P989" s="1">
        <f ca="1">SUM(OFFSET('96点'!P$5,(ROW(P989)-ROW(P$5))*4,,4))</f>
        <v>0</v>
      </c>
      <c r="Q989" s="1" t="e">
        <f ca="1" t="shared" si="385"/>
        <v>#DIV/0!</v>
      </c>
      <c r="R989" s="1" t="e">
        <f ca="1" t="shared" si="386"/>
        <v>#DIV/0!</v>
      </c>
      <c r="S989" s="1">
        <f ca="1">SUM(OFFSET('96点'!S$5,(ROW(S989)-ROW(S$5))*4,,4))</f>
        <v>0</v>
      </c>
      <c r="T989" s="1">
        <f ca="1">SUM(OFFSET('96点'!T$5,(ROW(T989)-ROW(T$5))*4,,4))</f>
        <v>0</v>
      </c>
      <c r="U989" s="1" t="e">
        <f ca="1" t="shared" si="387"/>
        <v>#DIV/0!</v>
      </c>
      <c r="V989" s="1">
        <f ca="1">SUM(OFFSET('96点'!V$5,(ROW(V989)-ROW(V$5))*4,,4))</f>
        <v>0</v>
      </c>
      <c r="W989" s="1">
        <f ca="1">SUM(OFFSET('96点'!W$5,(ROW(W989)-ROW(W$5))*4,,4))</f>
        <v>0</v>
      </c>
      <c r="X989" s="1" t="e">
        <f ca="1" t="shared" si="388"/>
        <v>#DIV/0!</v>
      </c>
      <c r="Y989" s="1" t="e">
        <f ca="1" t="shared" si="389"/>
        <v>#DIV/0!</v>
      </c>
      <c r="Z989" s="1">
        <f ca="1">SUM(OFFSET('96点'!Z$5,(ROW(Z989)-ROW(Z$5))*4,,4))</f>
        <v>0</v>
      </c>
      <c r="AA989" s="1">
        <f ca="1">SUM(OFFSET('96点'!AA$5,(ROW(AA989)-ROW(AA$5))*4,,4))</f>
        <v>0</v>
      </c>
      <c r="AB989" s="1" t="e">
        <f ca="1" t="shared" si="390"/>
        <v>#DIV/0!</v>
      </c>
      <c r="AC989" s="1">
        <f ca="1">SUM(OFFSET('96点'!AC$5,(ROW(AC989)-ROW(AC$5))*4,,4))</f>
        <v>0</v>
      </c>
      <c r="AD989" s="1">
        <f ca="1">SUM(OFFSET('96点'!AD$5,(ROW(AD989)-ROW(AD$5))*4,,4))</f>
        <v>0</v>
      </c>
      <c r="AE989" s="1" t="e">
        <f ca="1" t="shared" si="391"/>
        <v>#DIV/0!</v>
      </c>
      <c r="AF989" s="1" t="e">
        <f ca="1" t="shared" si="392"/>
        <v>#DIV/0!</v>
      </c>
      <c r="AG989" s="1">
        <f ca="1">SUM(OFFSET('96点'!AG$5,(ROW(AG989)-ROW(AG$5))*4,,4))</f>
        <v>0</v>
      </c>
      <c r="AH989" s="1">
        <f ca="1">SUM(OFFSET('96点'!AH$5,(ROW(AH989)-ROW(AH$5))*4,,4))</f>
        <v>0</v>
      </c>
      <c r="AI989" s="1" t="e">
        <f ca="1" t="shared" si="393"/>
        <v>#DIV/0!</v>
      </c>
      <c r="AJ989" s="1">
        <f ca="1">SUM(OFFSET('96点'!AJ$5,(ROW(AJ989)-ROW(AJ$5))*4,,4))</f>
        <v>0</v>
      </c>
      <c r="AK989" s="1">
        <f ca="1">SUM(OFFSET('96点'!AK$5,(ROW(AK989)-ROW(AK$5))*4,,4))</f>
        <v>0</v>
      </c>
      <c r="AL989" s="1" t="e">
        <f ca="1" t="shared" si="394"/>
        <v>#DIV/0!</v>
      </c>
      <c r="AM989" s="1" t="e">
        <f ca="1" t="shared" si="395"/>
        <v>#DIV/0!</v>
      </c>
      <c r="AN989" s="1">
        <f ca="1">SUM(OFFSET('96点'!AN$5,(ROW(AN989)-ROW(AN$5))*4,,4))</f>
        <v>0</v>
      </c>
      <c r="AO989" s="1">
        <f ca="1">SUM(OFFSET('96点'!AO$5,(ROW(AO989)-ROW(AO$5))*4,,4))</f>
        <v>0</v>
      </c>
      <c r="AP989" s="1" t="e">
        <f ca="1" t="shared" si="396"/>
        <v>#DIV/0!</v>
      </c>
      <c r="AQ989" s="1">
        <f ca="1">SUM(OFFSET('96点'!AQ$5,(ROW(AQ989)-ROW(AQ$5))*4,,4))</f>
        <v>0</v>
      </c>
      <c r="AR989" s="1">
        <f ca="1">SUM(OFFSET('96点'!AR$5,(ROW(AR989)-ROW(AR$5))*4,,4))</f>
        <v>0</v>
      </c>
      <c r="AS989" s="1" t="e">
        <f ca="1" t="shared" si="397"/>
        <v>#DIV/0!</v>
      </c>
      <c r="AT989" s="1" t="e">
        <f ca="1" t="shared" si="398"/>
        <v>#DIV/0!</v>
      </c>
      <c r="AU989" s="1">
        <f ca="1">SUM(OFFSET('96点'!AU$5,(ROW(AU989)-ROW(AU$5))*4,,4))</f>
        <v>0</v>
      </c>
      <c r="AV989" s="1">
        <f ca="1">SUM(OFFSET('96点'!AV$5,(ROW(AV989)-ROW(AV$5))*4,,4))</f>
        <v>0</v>
      </c>
      <c r="AW989" s="1" t="e">
        <f ca="1" t="shared" si="399"/>
        <v>#DIV/0!</v>
      </c>
      <c r="AX989" s="1">
        <f ca="1">SUM(OFFSET('96点'!AX$5,(ROW(AX989)-ROW(AX$5))*4,,4))</f>
        <v>0</v>
      </c>
      <c r="AY989" s="1">
        <f ca="1">SUM(OFFSET('96点'!AY$5,(ROW(AY989)-ROW(AY$5))*4,,4))</f>
        <v>0</v>
      </c>
      <c r="AZ989" s="1" t="e">
        <f ca="1" t="shared" si="400"/>
        <v>#DIV/0!</v>
      </c>
      <c r="BA989" s="1" t="e">
        <f ca="1" t="shared" si="401"/>
        <v>#DIV/0!</v>
      </c>
      <c r="BB989" s="1">
        <f ca="1">SUM(OFFSET('96点'!BB$5,(ROW(BB989)-ROW(BB$5))*4,,4))</f>
        <v>0</v>
      </c>
    </row>
    <row r="990" spans="3:54">
      <c r="C990" s="1">
        <f t="shared" si="377"/>
        <v>986</v>
      </c>
      <c r="D990" s="1">
        <f t="shared" si="378"/>
        <v>4</v>
      </c>
      <c r="E990" s="1">
        <f t="shared" si="381"/>
        <v>45125</v>
      </c>
      <c r="F990" s="1" t="str">
        <f t="shared" si="379"/>
        <v>20230718</v>
      </c>
      <c r="G990">
        <f t="shared" si="382"/>
        <v>2</v>
      </c>
      <c r="J990" s="1" t="str">
        <f>INDEX(辅助表!$F$3:$F$14,G990)</f>
        <v>测试机组#1调度单元</v>
      </c>
      <c r="K990" s="1" t="str">
        <f t="shared" si="380"/>
        <v>2023-07-18</v>
      </c>
      <c r="L990" s="3">
        <f ca="1" t="shared" si="383"/>
        <v>0.0833333333333333</v>
      </c>
      <c r="M990" s="1">
        <f ca="1">SUM(OFFSET('96点'!M$5,(ROW(M990)-ROW(M$5))*4,,4))</f>
        <v>0</v>
      </c>
      <c r="N990" s="1" t="e">
        <f ca="1" t="shared" si="384"/>
        <v>#DIV/0!</v>
      </c>
      <c r="O990" s="1">
        <f ca="1">SUM(OFFSET('96点'!O$5,(ROW(O990)-ROW(O$5))*4,,4))</f>
        <v>0</v>
      </c>
      <c r="P990" s="1">
        <f ca="1">SUM(OFFSET('96点'!P$5,(ROW(P990)-ROW(P$5))*4,,4))</f>
        <v>0</v>
      </c>
      <c r="Q990" s="1" t="e">
        <f ca="1" t="shared" si="385"/>
        <v>#DIV/0!</v>
      </c>
      <c r="R990" s="1" t="e">
        <f ca="1" t="shared" si="386"/>
        <v>#DIV/0!</v>
      </c>
      <c r="S990" s="1">
        <f ca="1">SUM(OFFSET('96点'!S$5,(ROW(S990)-ROW(S$5))*4,,4))</f>
        <v>0</v>
      </c>
      <c r="T990" s="1">
        <f ca="1">SUM(OFFSET('96点'!T$5,(ROW(T990)-ROW(T$5))*4,,4))</f>
        <v>0</v>
      </c>
      <c r="U990" s="1" t="e">
        <f ca="1" t="shared" si="387"/>
        <v>#DIV/0!</v>
      </c>
      <c r="V990" s="1">
        <f ca="1">SUM(OFFSET('96点'!V$5,(ROW(V990)-ROW(V$5))*4,,4))</f>
        <v>0</v>
      </c>
      <c r="W990" s="1">
        <f ca="1">SUM(OFFSET('96点'!W$5,(ROW(W990)-ROW(W$5))*4,,4))</f>
        <v>0</v>
      </c>
      <c r="X990" s="1" t="e">
        <f ca="1" t="shared" si="388"/>
        <v>#DIV/0!</v>
      </c>
      <c r="Y990" s="1" t="e">
        <f ca="1" t="shared" si="389"/>
        <v>#DIV/0!</v>
      </c>
      <c r="Z990" s="1">
        <f ca="1">SUM(OFFSET('96点'!Z$5,(ROW(Z990)-ROW(Z$5))*4,,4))</f>
        <v>0</v>
      </c>
      <c r="AA990" s="1">
        <f ca="1">SUM(OFFSET('96点'!AA$5,(ROW(AA990)-ROW(AA$5))*4,,4))</f>
        <v>0</v>
      </c>
      <c r="AB990" s="1" t="e">
        <f ca="1" t="shared" si="390"/>
        <v>#DIV/0!</v>
      </c>
      <c r="AC990" s="1">
        <f ca="1">SUM(OFFSET('96点'!AC$5,(ROW(AC990)-ROW(AC$5))*4,,4))</f>
        <v>0</v>
      </c>
      <c r="AD990" s="1">
        <f ca="1">SUM(OFFSET('96点'!AD$5,(ROW(AD990)-ROW(AD$5))*4,,4))</f>
        <v>0</v>
      </c>
      <c r="AE990" s="1" t="e">
        <f ca="1" t="shared" si="391"/>
        <v>#DIV/0!</v>
      </c>
      <c r="AF990" s="1" t="e">
        <f ca="1" t="shared" si="392"/>
        <v>#DIV/0!</v>
      </c>
      <c r="AG990" s="1">
        <f ca="1">SUM(OFFSET('96点'!AG$5,(ROW(AG990)-ROW(AG$5))*4,,4))</f>
        <v>0</v>
      </c>
      <c r="AH990" s="1">
        <f ca="1">SUM(OFFSET('96点'!AH$5,(ROW(AH990)-ROW(AH$5))*4,,4))</f>
        <v>0</v>
      </c>
      <c r="AI990" s="1" t="e">
        <f ca="1" t="shared" si="393"/>
        <v>#DIV/0!</v>
      </c>
      <c r="AJ990" s="1">
        <f ca="1">SUM(OFFSET('96点'!AJ$5,(ROW(AJ990)-ROW(AJ$5))*4,,4))</f>
        <v>0</v>
      </c>
      <c r="AK990" s="1">
        <f ca="1">SUM(OFFSET('96点'!AK$5,(ROW(AK990)-ROW(AK$5))*4,,4))</f>
        <v>0</v>
      </c>
      <c r="AL990" s="1" t="e">
        <f ca="1" t="shared" si="394"/>
        <v>#DIV/0!</v>
      </c>
      <c r="AM990" s="1" t="e">
        <f ca="1" t="shared" si="395"/>
        <v>#DIV/0!</v>
      </c>
      <c r="AN990" s="1">
        <f ca="1">SUM(OFFSET('96点'!AN$5,(ROW(AN990)-ROW(AN$5))*4,,4))</f>
        <v>0</v>
      </c>
      <c r="AO990" s="1">
        <f ca="1">SUM(OFFSET('96点'!AO$5,(ROW(AO990)-ROW(AO$5))*4,,4))</f>
        <v>0</v>
      </c>
      <c r="AP990" s="1" t="e">
        <f ca="1" t="shared" si="396"/>
        <v>#DIV/0!</v>
      </c>
      <c r="AQ990" s="1">
        <f ca="1">SUM(OFFSET('96点'!AQ$5,(ROW(AQ990)-ROW(AQ$5))*4,,4))</f>
        <v>0</v>
      </c>
      <c r="AR990" s="1">
        <f ca="1">SUM(OFFSET('96点'!AR$5,(ROW(AR990)-ROW(AR$5))*4,,4))</f>
        <v>0</v>
      </c>
      <c r="AS990" s="1" t="e">
        <f ca="1" t="shared" si="397"/>
        <v>#DIV/0!</v>
      </c>
      <c r="AT990" s="1" t="e">
        <f ca="1" t="shared" si="398"/>
        <v>#DIV/0!</v>
      </c>
      <c r="AU990" s="1">
        <f ca="1">SUM(OFFSET('96点'!AU$5,(ROW(AU990)-ROW(AU$5))*4,,4))</f>
        <v>0</v>
      </c>
      <c r="AV990" s="1">
        <f ca="1">SUM(OFFSET('96点'!AV$5,(ROW(AV990)-ROW(AV$5))*4,,4))</f>
        <v>0</v>
      </c>
      <c r="AW990" s="1" t="e">
        <f ca="1" t="shared" si="399"/>
        <v>#DIV/0!</v>
      </c>
      <c r="AX990" s="1">
        <f ca="1">SUM(OFFSET('96点'!AX$5,(ROW(AX990)-ROW(AX$5))*4,,4))</f>
        <v>0</v>
      </c>
      <c r="AY990" s="1">
        <f ca="1">SUM(OFFSET('96点'!AY$5,(ROW(AY990)-ROW(AY$5))*4,,4))</f>
        <v>0</v>
      </c>
      <c r="AZ990" s="1" t="e">
        <f ca="1" t="shared" si="400"/>
        <v>#DIV/0!</v>
      </c>
      <c r="BA990" s="1" t="e">
        <f ca="1" t="shared" si="401"/>
        <v>#DIV/0!</v>
      </c>
      <c r="BB990" s="1">
        <f ca="1">SUM(OFFSET('96点'!BB$5,(ROW(BB990)-ROW(BB$5))*4,,4))</f>
        <v>0</v>
      </c>
    </row>
    <row r="991" spans="3:54">
      <c r="C991" s="1">
        <f t="shared" si="377"/>
        <v>987</v>
      </c>
      <c r="D991" s="1">
        <f t="shared" si="378"/>
        <v>5</v>
      </c>
      <c r="E991" s="1">
        <f t="shared" si="381"/>
        <v>45125</v>
      </c>
      <c r="F991" s="1" t="str">
        <f t="shared" si="379"/>
        <v>20230718</v>
      </c>
      <c r="G991">
        <f t="shared" si="382"/>
        <v>2</v>
      </c>
      <c r="J991" s="1" t="str">
        <f>INDEX(辅助表!$F$3:$F$14,G991)</f>
        <v>测试机组#1调度单元</v>
      </c>
      <c r="K991" s="1" t="str">
        <f t="shared" si="380"/>
        <v>2023-07-18</v>
      </c>
      <c r="L991" s="3">
        <f ca="1" t="shared" si="383"/>
        <v>0.125</v>
      </c>
      <c r="M991" s="1">
        <f ca="1">SUM(OFFSET('96点'!M$5,(ROW(M991)-ROW(M$5))*4,,4))</f>
        <v>0</v>
      </c>
      <c r="N991" s="1" t="e">
        <f ca="1" t="shared" si="384"/>
        <v>#DIV/0!</v>
      </c>
      <c r="O991" s="1">
        <f ca="1">SUM(OFFSET('96点'!O$5,(ROW(O991)-ROW(O$5))*4,,4))</f>
        <v>0</v>
      </c>
      <c r="P991" s="1">
        <f ca="1">SUM(OFFSET('96点'!P$5,(ROW(P991)-ROW(P$5))*4,,4))</f>
        <v>0</v>
      </c>
      <c r="Q991" s="1" t="e">
        <f ca="1" t="shared" si="385"/>
        <v>#DIV/0!</v>
      </c>
      <c r="R991" s="1" t="e">
        <f ca="1" t="shared" si="386"/>
        <v>#DIV/0!</v>
      </c>
      <c r="S991" s="1">
        <f ca="1">SUM(OFFSET('96点'!S$5,(ROW(S991)-ROW(S$5))*4,,4))</f>
        <v>0</v>
      </c>
      <c r="T991" s="1">
        <f ca="1">SUM(OFFSET('96点'!T$5,(ROW(T991)-ROW(T$5))*4,,4))</f>
        <v>0</v>
      </c>
      <c r="U991" s="1" t="e">
        <f ca="1" t="shared" si="387"/>
        <v>#DIV/0!</v>
      </c>
      <c r="V991" s="1">
        <f ca="1">SUM(OFFSET('96点'!V$5,(ROW(V991)-ROW(V$5))*4,,4))</f>
        <v>0</v>
      </c>
      <c r="W991" s="1">
        <f ca="1">SUM(OFFSET('96点'!W$5,(ROW(W991)-ROW(W$5))*4,,4))</f>
        <v>0</v>
      </c>
      <c r="X991" s="1" t="e">
        <f ca="1" t="shared" si="388"/>
        <v>#DIV/0!</v>
      </c>
      <c r="Y991" s="1" t="e">
        <f ca="1" t="shared" si="389"/>
        <v>#DIV/0!</v>
      </c>
      <c r="Z991" s="1">
        <f ca="1">SUM(OFFSET('96点'!Z$5,(ROW(Z991)-ROW(Z$5))*4,,4))</f>
        <v>0</v>
      </c>
      <c r="AA991" s="1">
        <f ca="1">SUM(OFFSET('96点'!AA$5,(ROW(AA991)-ROW(AA$5))*4,,4))</f>
        <v>0</v>
      </c>
      <c r="AB991" s="1" t="e">
        <f ca="1" t="shared" si="390"/>
        <v>#DIV/0!</v>
      </c>
      <c r="AC991" s="1">
        <f ca="1">SUM(OFFSET('96点'!AC$5,(ROW(AC991)-ROW(AC$5))*4,,4))</f>
        <v>0</v>
      </c>
      <c r="AD991" s="1">
        <f ca="1">SUM(OFFSET('96点'!AD$5,(ROW(AD991)-ROW(AD$5))*4,,4))</f>
        <v>0</v>
      </c>
      <c r="AE991" s="1" t="e">
        <f ca="1" t="shared" si="391"/>
        <v>#DIV/0!</v>
      </c>
      <c r="AF991" s="1" t="e">
        <f ca="1" t="shared" si="392"/>
        <v>#DIV/0!</v>
      </c>
      <c r="AG991" s="1">
        <f ca="1">SUM(OFFSET('96点'!AG$5,(ROW(AG991)-ROW(AG$5))*4,,4))</f>
        <v>0</v>
      </c>
      <c r="AH991" s="1">
        <f ca="1">SUM(OFFSET('96点'!AH$5,(ROW(AH991)-ROW(AH$5))*4,,4))</f>
        <v>0</v>
      </c>
      <c r="AI991" s="1" t="e">
        <f ca="1" t="shared" si="393"/>
        <v>#DIV/0!</v>
      </c>
      <c r="AJ991" s="1">
        <f ca="1">SUM(OFFSET('96点'!AJ$5,(ROW(AJ991)-ROW(AJ$5))*4,,4))</f>
        <v>0</v>
      </c>
      <c r="AK991" s="1">
        <f ca="1">SUM(OFFSET('96点'!AK$5,(ROW(AK991)-ROW(AK$5))*4,,4))</f>
        <v>0</v>
      </c>
      <c r="AL991" s="1" t="e">
        <f ca="1" t="shared" si="394"/>
        <v>#DIV/0!</v>
      </c>
      <c r="AM991" s="1" t="e">
        <f ca="1" t="shared" si="395"/>
        <v>#DIV/0!</v>
      </c>
      <c r="AN991" s="1">
        <f ca="1">SUM(OFFSET('96点'!AN$5,(ROW(AN991)-ROW(AN$5))*4,,4))</f>
        <v>0</v>
      </c>
      <c r="AO991" s="1">
        <f ca="1">SUM(OFFSET('96点'!AO$5,(ROW(AO991)-ROW(AO$5))*4,,4))</f>
        <v>0</v>
      </c>
      <c r="AP991" s="1" t="e">
        <f ca="1" t="shared" si="396"/>
        <v>#DIV/0!</v>
      </c>
      <c r="AQ991" s="1">
        <f ca="1">SUM(OFFSET('96点'!AQ$5,(ROW(AQ991)-ROW(AQ$5))*4,,4))</f>
        <v>0</v>
      </c>
      <c r="AR991" s="1">
        <f ca="1">SUM(OFFSET('96点'!AR$5,(ROW(AR991)-ROW(AR$5))*4,,4))</f>
        <v>0</v>
      </c>
      <c r="AS991" s="1" t="e">
        <f ca="1" t="shared" si="397"/>
        <v>#DIV/0!</v>
      </c>
      <c r="AT991" s="1" t="e">
        <f ca="1" t="shared" si="398"/>
        <v>#DIV/0!</v>
      </c>
      <c r="AU991" s="1">
        <f ca="1">SUM(OFFSET('96点'!AU$5,(ROW(AU991)-ROW(AU$5))*4,,4))</f>
        <v>0</v>
      </c>
      <c r="AV991" s="1">
        <f ca="1">SUM(OFFSET('96点'!AV$5,(ROW(AV991)-ROW(AV$5))*4,,4))</f>
        <v>0</v>
      </c>
      <c r="AW991" s="1" t="e">
        <f ca="1" t="shared" si="399"/>
        <v>#DIV/0!</v>
      </c>
      <c r="AX991" s="1">
        <f ca="1">SUM(OFFSET('96点'!AX$5,(ROW(AX991)-ROW(AX$5))*4,,4))</f>
        <v>0</v>
      </c>
      <c r="AY991" s="1">
        <f ca="1">SUM(OFFSET('96点'!AY$5,(ROW(AY991)-ROW(AY$5))*4,,4))</f>
        <v>0</v>
      </c>
      <c r="AZ991" s="1" t="e">
        <f ca="1" t="shared" si="400"/>
        <v>#DIV/0!</v>
      </c>
      <c r="BA991" s="1" t="e">
        <f ca="1" t="shared" si="401"/>
        <v>#DIV/0!</v>
      </c>
      <c r="BB991" s="1">
        <f ca="1">SUM(OFFSET('96点'!BB$5,(ROW(BB991)-ROW(BB$5))*4,,4))</f>
        <v>0</v>
      </c>
    </row>
    <row r="992" spans="3:54">
      <c r="C992" s="1">
        <f t="shared" si="377"/>
        <v>988</v>
      </c>
      <c r="D992" s="1">
        <f t="shared" si="378"/>
        <v>6</v>
      </c>
      <c r="E992" s="1">
        <f t="shared" si="381"/>
        <v>45125</v>
      </c>
      <c r="F992" s="1" t="str">
        <f t="shared" si="379"/>
        <v>20230718</v>
      </c>
      <c r="G992">
        <f t="shared" si="382"/>
        <v>2</v>
      </c>
      <c r="J992" s="1" t="str">
        <f>INDEX(辅助表!$F$3:$F$14,G992)</f>
        <v>测试机组#1调度单元</v>
      </c>
      <c r="K992" s="1" t="str">
        <f t="shared" si="380"/>
        <v>2023-07-18</v>
      </c>
      <c r="L992" s="3">
        <f ca="1" t="shared" si="383"/>
        <v>0.166666666666667</v>
      </c>
      <c r="M992" s="1">
        <f ca="1">SUM(OFFSET('96点'!M$5,(ROW(M992)-ROW(M$5))*4,,4))</f>
        <v>0</v>
      </c>
      <c r="N992" s="1" t="e">
        <f ca="1" t="shared" si="384"/>
        <v>#DIV/0!</v>
      </c>
      <c r="O992" s="1">
        <f ca="1">SUM(OFFSET('96点'!O$5,(ROW(O992)-ROW(O$5))*4,,4))</f>
        <v>0</v>
      </c>
      <c r="P992" s="1">
        <f ca="1">SUM(OFFSET('96点'!P$5,(ROW(P992)-ROW(P$5))*4,,4))</f>
        <v>0</v>
      </c>
      <c r="Q992" s="1" t="e">
        <f ca="1" t="shared" si="385"/>
        <v>#DIV/0!</v>
      </c>
      <c r="R992" s="1" t="e">
        <f ca="1" t="shared" si="386"/>
        <v>#DIV/0!</v>
      </c>
      <c r="S992" s="1">
        <f ca="1">SUM(OFFSET('96点'!S$5,(ROW(S992)-ROW(S$5))*4,,4))</f>
        <v>0</v>
      </c>
      <c r="T992" s="1">
        <f ca="1">SUM(OFFSET('96点'!T$5,(ROW(T992)-ROW(T$5))*4,,4))</f>
        <v>0</v>
      </c>
      <c r="U992" s="1" t="e">
        <f ca="1" t="shared" si="387"/>
        <v>#DIV/0!</v>
      </c>
      <c r="V992" s="1">
        <f ca="1">SUM(OFFSET('96点'!V$5,(ROW(V992)-ROW(V$5))*4,,4))</f>
        <v>0</v>
      </c>
      <c r="W992" s="1">
        <f ca="1">SUM(OFFSET('96点'!W$5,(ROW(W992)-ROW(W$5))*4,,4))</f>
        <v>0</v>
      </c>
      <c r="X992" s="1" t="e">
        <f ca="1" t="shared" si="388"/>
        <v>#DIV/0!</v>
      </c>
      <c r="Y992" s="1" t="e">
        <f ca="1" t="shared" si="389"/>
        <v>#DIV/0!</v>
      </c>
      <c r="Z992" s="1">
        <f ca="1">SUM(OFFSET('96点'!Z$5,(ROW(Z992)-ROW(Z$5))*4,,4))</f>
        <v>0</v>
      </c>
      <c r="AA992" s="1">
        <f ca="1">SUM(OFFSET('96点'!AA$5,(ROW(AA992)-ROW(AA$5))*4,,4))</f>
        <v>0</v>
      </c>
      <c r="AB992" s="1" t="e">
        <f ca="1" t="shared" si="390"/>
        <v>#DIV/0!</v>
      </c>
      <c r="AC992" s="1">
        <f ca="1">SUM(OFFSET('96点'!AC$5,(ROW(AC992)-ROW(AC$5))*4,,4))</f>
        <v>0</v>
      </c>
      <c r="AD992" s="1">
        <f ca="1">SUM(OFFSET('96点'!AD$5,(ROW(AD992)-ROW(AD$5))*4,,4))</f>
        <v>0</v>
      </c>
      <c r="AE992" s="1" t="e">
        <f ca="1" t="shared" si="391"/>
        <v>#DIV/0!</v>
      </c>
      <c r="AF992" s="1" t="e">
        <f ca="1" t="shared" si="392"/>
        <v>#DIV/0!</v>
      </c>
      <c r="AG992" s="1">
        <f ca="1">SUM(OFFSET('96点'!AG$5,(ROW(AG992)-ROW(AG$5))*4,,4))</f>
        <v>0</v>
      </c>
      <c r="AH992" s="1">
        <f ca="1">SUM(OFFSET('96点'!AH$5,(ROW(AH992)-ROW(AH$5))*4,,4))</f>
        <v>0</v>
      </c>
      <c r="AI992" s="1" t="e">
        <f ca="1" t="shared" si="393"/>
        <v>#DIV/0!</v>
      </c>
      <c r="AJ992" s="1">
        <f ca="1">SUM(OFFSET('96点'!AJ$5,(ROW(AJ992)-ROW(AJ$5))*4,,4))</f>
        <v>0</v>
      </c>
      <c r="AK992" s="1">
        <f ca="1">SUM(OFFSET('96点'!AK$5,(ROW(AK992)-ROW(AK$5))*4,,4))</f>
        <v>0</v>
      </c>
      <c r="AL992" s="1" t="e">
        <f ca="1" t="shared" si="394"/>
        <v>#DIV/0!</v>
      </c>
      <c r="AM992" s="1" t="e">
        <f ca="1" t="shared" si="395"/>
        <v>#DIV/0!</v>
      </c>
      <c r="AN992" s="1">
        <f ca="1">SUM(OFFSET('96点'!AN$5,(ROW(AN992)-ROW(AN$5))*4,,4))</f>
        <v>0</v>
      </c>
      <c r="AO992" s="1">
        <f ca="1">SUM(OFFSET('96点'!AO$5,(ROW(AO992)-ROW(AO$5))*4,,4))</f>
        <v>0</v>
      </c>
      <c r="AP992" s="1" t="e">
        <f ca="1" t="shared" si="396"/>
        <v>#DIV/0!</v>
      </c>
      <c r="AQ992" s="1">
        <f ca="1">SUM(OFFSET('96点'!AQ$5,(ROW(AQ992)-ROW(AQ$5))*4,,4))</f>
        <v>0</v>
      </c>
      <c r="AR992" s="1">
        <f ca="1">SUM(OFFSET('96点'!AR$5,(ROW(AR992)-ROW(AR$5))*4,,4))</f>
        <v>0</v>
      </c>
      <c r="AS992" s="1" t="e">
        <f ca="1" t="shared" si="397"/>
        <v>#DIV/0!</v>
      </c>
      <c r="AT992" s="1" t="e">
        <f ca="1" t="shared" si="398"/>
        <v>#DIV/0!</v>
      </c>
      <c r="AU992" s="1">
        <f ca="1">SUM(OFFSET('96点'!AU$5,(ROW(AU992)-ROW(AU$5))*4,,4))</f>
        <v>0</v>
      </c>
      <c r="AV992" s="1">
        <f ca="1">SUM(OFFSET('96点'!AV$5,(ROW(AV992)-ROW(AV$5))*4,,4))</f>
        <v>0</v>
      </c>
      <c r="AW992" s="1" t="e">
        <f ca="1" t="shared" si="399"/>
        <v>#DIV/0!</v>
      </c>
      <c r="AX992" s="1">
        <f ca="1">SUM(OFFSET('96点'!AX$5,(ROW(AX992)-ROW(AX$5))*4,,4))</f>
        <v>0</v>
      </c>
      <c r="AY992" s="1">
        <f ca="1">SUM(OFFSET('96点'!AY$5,(ROW(AY992)-ROW(AY$5))*4,,4))</f>
        <v>0</v>
      </c>
      <c r="AZ992" s="1" t="e">
        <f ca="1" t="shared" si="400"/>
        <v>#DIV/0!</v>
      </c>
      <c r="BA992" s="1" t="e">
        <f ca="1" t="shared" si="401"/>
        <v>#DIV/0!</v>
      </c>
      <c r="BB992" s="1">
        <f ca="1">SUM(OFFSET('96点'!BB$5,(ROW(BB992)-ROW(BB$5))*4,,4))</f>
        <v>0</v>
      </c>
    </row>
    <row r="993" spans="3:54">
      <c r="C993" s="1">
        <f t="shared" si="377"/>
        <v>989</v>
      </c>
      <c r="D993" s="1">
        <f t="shared" si="378"/>
        <v>7</v>
      </c>
      <c r="E993" s="1">
        <f t="shared" si="381"/>
        <v>45125</v>
      </c>
      <c r="F993" s="1" t="str">
        <f t="shared" si="379"/>
        <v>20230718</v>
      </c>
      <c r="G993">
        <f t="shared" si="382"/>
        <v>2</v>
      </c>
      <c r="J993" s="1" t="str">
        <f>INDEX(辅助表!$F$3:$F$14,G993)</f>
        <v>测试机组#1调度单元</v>
      </c>
      <c r="K993" s="1" t="str">
        <f t="shared" si="380"/>
        <v>2023-07-18</v>
      </c>
      <c r="L993" s="3">
        <f ca="1" t="shared" si="383"/>
        <v>0.208333333333333</v>
      </c>
      <c r="M993" s="1">
        <f ca="1">SUM(OFFSET('96点'!M$5,(ROW(M993)-ROW(M$5))*4,,4))</f>
        <v>0</v>
      </c>
      <c r="N993" s="1" t="e">
        <f ca="1" t="shared" si="384"/>
        <v>#DIV/0!</v>
      </c>
      <c r="O993" s="1">
        <f ca="1">SUM(OFFSET('96点'!O$5,(ROW(O993)-ROW(O$5))*4,,4))</f>
        <v>0</v>
      </c>
      <c r="P993" s="1">
        <f ca="1">SUM(OFFSET('96点'!P$5,(ROW(P993)-ROW(P$5))*4,,4))</f>
        <v>0</v>
      </c>
      <c r="Q993" s="1" t="e">
        <f ca="1" t="shared" si="385"/>
        <v>#DIV/0!</v>
      </c>
      <c r="R993" s="1" t="e">
        <f ca="1" t="shared" si="386"/>
        <v>#DIV/0!</v>
      </c>
      <c r="S993" s="1">
        <f ca="1">SUM(OFFSET('96点'!S$5,(ROW(S993)-ROW(S$5))*4,,4))</f>
        <v>0</v>
      </c>
      <c r="T993" s="1">
        <f ca="1">SUM(OFFSET('96点'!T$5,(ROW(T993)-ROW(T$5))*4,,4))</f>
        <v>0</v>
      </c>
      <c r="U993" s="1" t="e">
        <f ca="1" t="shared" si="387"/>
        <v>#DIV/0!</v>
      </c>
      <c r="V993" s="1">
        <f ca="1">SUM(OFFSET('96点'!V$5,(ROW(V993)-ROW(V$5))*4,,4))</f>
        <v>0</v>
      </c>
      <c r="W993" s="1">
        <f ca="1">SUM(OFFSET('96点'!W$5,(ROW(W993)-ROW(W$5))*4,,4))</f>
        <v>0</v>
      </c>
      <c r="X993" s="1" t="e">
        <f ca="1" t="shared" si="388"/>
        <v>#DIV/0!</v>
      </c>
      <c r="Y993" s="1" t="e">
        <f ca="1" t="shared" si="389"/>
        <v>#DIV/0!</v>
      </c>
      <c r="Z993" s="1">
        <f ca="1">SUM(OFFSET('96点'!Z$5,(ROW(Z993)-ROW(Z$5))*4,,4))</f>
        <v>0</v>
      </c>
      <c r="AA993" s="1">
        <f ca="1">SUM(OFFSET('96点'!AA$5,(ROW(AA993)-ROW(AA$5))*4,,4))</f>
        <v>0</v>
      </c>
      <c r="AB993" s="1" t="e">
        <f ca="1" t="shared" si="390"/>
        <v>#DIV/0!</v>
      </c>
      <c r="AC993" s="1">
        <f ca="1">SUM(OFFSET('96点'!AC$5,(ROW(AC993)-ROW(AC$5))*4,,4))</f>
        <v>0</v>
      </c>
      <c r="AD993" s="1">
        <f ca="1">SUM(OFFSET('96点'!AD$5,(ROW(AD993)-ROW(AD$5))*4,,4))</f>
        <v>0</v>
      </c>
      <c r="AE993" s="1" t="e">
        <f ca="1" t="shared" si="391"/>
        <v>#DIV/0!</v>
      </c>
      <c r="AF993" s="1" t="e">
        <f ca="1" t="shared" si="392"/>
        <v>#DIV/0!</v>
      </c>
      <c r="AG993" s="1">
        <f ca="1">SUM(OFFSET('96点'!AG$5,(ROW(AG993)-ROW(AG$5))*4,,4))</f>
        <v>0</v>
      </c>
      <c r="AH993" s="1">
        <f ca="1">SUM(OFFSET('96点'!AH$5,(ROW(AH993)-ROW(AH$5))*4,,4))</f>
        <v>0</v>
      </c>
      <c r="AI993" s="1" t="e">
        <f ca="1" t="shared" si="393"/>
        <v>#DIV/0!</v>
      </c>
      <c r="AJ993" s="1">
        <f ca="1">SUM(OFFSET('96点'!AJ$5,(ROW(AJ993)-ROW(AJ$5))*4,,4))</f>
        <v>0</v>
      </c>
      <c r="AK993" s="1">
        <f ca="1">SUM(OFFSET('96点'!AK$5,(ROW(AK993)-ROW(AK$5))*4,,4))</f>
        <v>0</v>
      </c>
      <c r="AL993" s="1" t="e">
        <f ca="1" t="shared" si="394"/>
        <v>#DIV/0!</v>
      </c>
      <c r="AM993" s="1" t="e">
        <f ca="1" t="shared" si="395"/>
        <v>#DIV/0!</v>
      </c>
      <c r="AN993" s="1">
        <f ca="1">SUM(OFFSET('96点'!AN$5,(ROW(AN993)-ROW(AN$5))*4,,4))</f>
        <v>0</v>
      </c>
      <c r="AO993" s="1">
        <f ca="1">SUM(OFFSET('96点'!AO$5,(ROW(AO993)-ROW(AO$5))*4,,4))</f>
        <v>0</v>
      </c>
      <c r="AP993" s="1" t="e">
        <f ca="1" t="shared" si="396"/>
        <v>#DIV/0!</v>
      </c>
      <c r="AQ993" s="1">
        <f ca="1">SUM(OFFSET('96点'!AQ$5,(ROW(AQ993)-ROW(AQ$5))*4,,4))</f>
        <v>0</v>
      </c>
      <c r="AR993" s="1">
        <f ca="1">SUM(OFFSET('96点'!AR$5,(ROW(AR993)-ROW(AR$5))*4,,4))</f>
        <v>0</v>
      </c>
      <c r="AS993" s="1" t="e">
        <f ca="1" t="shared" si="397"/>
        <v>#DIV/0!</v>
      </c>
      <c r="AT993" s="1" t="e">
        <f ca="1" t="shared" si="398"/>
        <v>#DIV/0!</v>
      </c>
      <c r="AU993" s="1">
        <f ca="1">SUM(OFFSET('96点'!AU$5,(ROW(AU993)-ROW(AU$5))*4,,4))</f>
        <v>0</v>
      </c>
      <c r="AV993" s="1">
        <f ca="1">SUM(OFFSET('96点'!AV$5,(ROW(AV993)-ROW(AV$5))*4,,4))</f>
        <v>0</v>
      </c>
      <c r="AW993" s="1" t="e">
        <f ca="1" t="shared" si="399"/>
        <v>#DIV/0!</v>
      </c>
      <c r="AX993" s="1">
        <f ca="1">SUM(OFFSET('96点'!AX$5,(ROW(AX993)-ROW(AX$5))*4,,4))</f>
        <v>0</v>
      </c>
      <c r="AY993" s="1">
        <f ca="1">SUM(OFFSET('96点'!AY$5,(ROW(AY993)-ROW(AY$5))*4,,4))</f>
        <v>0</v>
      </c>
      <c r="AZ993" s="1" t="e">
        <f ca="1" t="shared" si="400"/>
        <v>#DIV/0!</v>
      </c>
      <c r="BA993" s="1" t="e">
        <f ca="1" t="shared" si="401"/>
        <v>#DIV/0!</v>
      </c>
      <c r="BB993" s="1">
        <f ca="1">SUM(OFFSET('96点'!BB$5,(ROW(BB993)-ROW(BB$5))*4,,4))</f>
        <v>0</v>
      </c>
    </row>
    <row r="994" spans="3:54">
      <c r="C994" s="1">
        <f t="shared" si="377"/>
        <v>990</v>
      </c>
      <c r="D994" s="1">
        <f t="shared" si="378"/>
        <v>8</v>
      </c>
      <c r="E994" s="1">
        <f t="shared" si="381"/>
        <v>45125</v>
      </c>
      <c r="F994" s="1" t="str">
        <f t="shared" si="379"/>
        <v>20230718</v>
      </c>
      <c r="G994">
        <f t="shared" si="382"/>
        <v>2</v>
      </c>
      <c r="J994" s="1" t="str">
        <f>INDEX(辅助表!$F$3:$F$14,G994)</f>
        <v>测试机组#1调度单元</v>
      </c>
      <c r="K994" s="1" t="str">
        <f t="shared" si="380"/>
        <v>2023-07-18</v>
      </c>
      <c r="L994" s="3">
        <f ca="1" t="shared" si="383"/>
        <v>0.25</v>
      </c>
      <c r="M994" s="1">
        <f ca="1">SUM(OFFSET('96点'!M$5,(ROW(M994)-ROW(M$5))*4,,4))</f>
        <v>0</v>
      </c>
      <c r="N994" s="1" t="e">
        <f ca="1" t="shared" si="384"/>
        <v>#DIV/0!</v>
      </c>
      <c r="O994" s="1">
        <f ca="1">SUM(OFFSET('96点'!O$5,(ROW(O994)-ROW(O$5))*4,,4))</f>
        <v>0</v>
      </c>
      <c r="P994" s="1">
        <f ca="1">SUM(OFFSET('96点'!P$5,(ROW(P994)-ROW(P$5))*4,,4))</f>
        <v>0</v>
      </c>
      <c r="Q994" s="1" t="e">
        <f ca="1" t="shared" si="385"/>
        <v>#DIV/0!</v>
      </c>
      <c r="R994" s="1" t="e">
        <f ca="1" t="shared" si="386"/>
        <v>#DIV/0!</v>
      </c>
      <c r="S994" s="1">
        <f ca="1">SUM(OFFSET('96点'!S$5,(ROW(S994)-ROW(S$5))*4,,4))</f>
        <v>0</v>
      </c>
      <c r="T994" s="1">
        <f ca="1">SUM(OFFSET('96点'!T$5,(ROW(T994)-ROW(T$5))*4,,4))</f>
        <v>0</v>
      </c>
      <c r="U994" s="1" t="e">
        <f ca="1" t="shared" si="387"/>
        <v>#DIV/0!</v>
      </c>
      <c r="V994" s="1">
        <f ca="1">SUM(OFFSET('96点'!V$5,(ROW(V994)-ROW(V$5))*4,,4))</f>
        <v>0</v>
      </c>
      <c r="W994" s="1">
        <f ca="1">SUM(OFFSET('96点'!W$5,(ROW(W994)-ROW(W$5))*4,,4))</f>
        <v>0</v>
      </c>
      <c r="X994" s="1" t="e">
        <f ca="1" t="shared" si="388"/>
        <v>#DIV/0!</v>
      </c>
      <c r="Y994" s="1" t="e">
        <f ca="1" t="shared" si="389"/>
        <v>#DIV/0!</v>
      </c>
      <c r="Z994" s="1">
        <f ca="1">SUM(OFFSET('96点'!Z$5,(ROW(Z994)-ROW(Z$5))*4,,4))</f>
        <v>0</v>
      </c>
      <c r="AA994" s="1">
        <f ca="1">SUM(OFFSET('96点'!AA$5,(ROW(AA994)-ROW(AA$5))*4,,4))</f>
        <v>0</v>
      </c>
      <c r="AB994" s="1" t="e">
        <f ca="1" t="shared" si="390"/>
        <v>#DIV/0!</v>
      </c>
      <c r="AC994" s="1">
        <f ca="1">SUM(OFFSET('96点'!AC$5,(ROW(AC994)-ROW(AC$5))*4,,4))</f>
        <v>0</v>
      </c>
      <c r="AD994" s="1">
        <f ca="1">SUM(OFFSET('96点'!AD$5,(ROW(AD994)-ROW(AD$5))*4,,4))</f>
        <v>0</v>
      </c>
      <c r="AE994" s="1" t="e">
        <f ca="1" t="shared" si="391"/>
        <v>#DIV/0!</v>
      </c>
      <c r="AF994" s="1" t="e">
        <f ca="1" t="shared" si="392"/>
        <v>#DIV/0!</v>
      </c>
      <c r="AG994" s="1">
        <f ca="1">SUM(OFFSET('96点'!AG$5,(ROW(AG994)-ROW(AG$5))*4,,4))</f>
        <v>0</v>
      </c>
      <c r="AH994" s="1">
        <f ca="1">SUM(OFFSET('96点'!AH$5,(ROW(AH994)-ROW(AH$5))*4,,4))</f>
        <v>0</v>
      </c>
      <c r="AI994" s="1" t="e">
        <f ca="1" t="shared" si="393"/>
        <v>#DIV/0!</v>
      </c>
      <c r="AJ994" s="1">
        <f ca="1">SUM(OFFSET('96点'!AJ$5,(ROW(AJ994)-ROW(AJ$5))*4,,4))</f>
        <v>0</v>
      </c>
      <c r="AK994" s="1">
        <f ca="1">SUM(OFFSET('96点'!AK$5,(ROW(AK994)-ROW(AK$5))*4,,4))</f>
        <v>0</v>
      </c>
      <c r="AL994" s="1" t="e">
        <f ca="1" t="shared" si="394"/>
        <v>#DIV/0!</v>
      </c>
      <c r="AM994" s="1" t="e">
        <f ca="1" t="shared" si="395"/>
        <v>#DIV/0!</v>
      </c>
      <c r="AN994" s="1">
        <f ca="1">SUM(OFFSET('96点'!AN$5,(ROW(AN994)-ROW(AN$5))*4,,4))</f>
        <v>0</v>
      </c>
      <c r="AO994" s="1">
        <f ca="1">SUM(OFFSET('96点'!AO$5,(ROW(AO994)-ROW(AO$5))*4,,4))</f>
        <v>0</v>
      </c>
      <c r="AP994" s="1" t="e">
        <f ca="1" t="shared" si="396"/>
        <v>#DIV/0!</v>
      </c>
      <c r="AQ994" s="1">
        <f ca="1">SUM(OFFSET('96点'!AQ$5,(ROW(AQ994)-ROW(AQ$5))*4,,4))</f>
        <v>0</v>
      </c>
      <c r="AR994" s="1">
        <f ca="1">SUM(OFFSET('96点'!AR$5,(ROW(AR994)-ROW(AR$5))*4,,4))</f>
        <v>0</v>
      </c>
      <c r="AS994" s="1" t="e">
        <f ca="1" t="shared" si="397"/>
        <v>#DIV/0!</v>
      </c>
      <c r="AT994" s="1" t="e">
        <f ca="1" t="shared" si="398"/>
        <v>#DIV/0!</v>
      </c>
      <c r="AU994" s="1">
        <f ca="1">SUM(OFFSET('96点'!AU$5,(ROW(AU994)-ROW(AU$5))*4,,4))</f>
        <v>0</v>
      </c>
      <c r="AV994" s="1">
        <f ca="1">SUM(OFFSET('96点'!AV$5,(ROW(AV994)-ROW(AV$5))*4,,4))</f>
        <v>0</v>
      </c>
      <c r="AW994" s="1" t="e">
        <f ca="1" t="shared" si="399"/>
        <v>#DIV/0!</v>
      </c>
      <c r="AX994" s="1">
        <f ca="1">SUM(OFFSET('96点'!AX$5,(ROW(AX994)-ROW(AX$5))*4,,4))</f>
        <v>0</v>
      </c>
      <c r="AY994" s="1">
        <f ca="1">SUM(OFFSET('96点'!AY$5,(ROW(AY994)-ROW(AY$5))*4,,4))</f>
        <v>0</v>
      </c>
      <c r="AZ994" s="1" t="e">
        <f ca="1" t="shared" si="400"/>
        <v>#DIV/0!</v>
      </c>
      <c r="BA994" s="1" t="e">
        <f ca="1" t="shared" si="401"/>
        <v>#DIV/0!</v>
      </c>
      <c r="BB994" s="1">
        <f ca="1">SUM(OFFSET('96点'!BB$5,(ROW(BB994)-ROW(BB$5))*4,,4))</f>
        <v>0</v>
      </c>
    </row>
    <row r="995" spans="3:54">
      <c r="C995" s="1">
        <f t="shared" si="377"/>
        <v>991</v>
      </c>
      <c r="D995" s="1">
        <f t="shared" si="378"/>
        <v>9</v>
      </c>
      <c r="E995" s="1">
        <f t="shared" si="381"/>
        <v>45125</v>
      </c>
      <c r="F995" s="1" t="str">
        <f t="shared" si="379"/>
        <v>20230718</v>
      </c>
      <c r="G995">
        <f t="shared" si="382"/>
        <v>2</v>
      </c>
      <c r="J995" s="1" t="str">
        <f>INDEX(辅助表!$F$3:$F$14,G995)</f>
        <v>测试机组#1调度单元</v>
      </c>
      <c r="K995" s="1" t="str">
        <f t="shared" si="380"/>
        <v>2023-07-18</v>
      </c>
      <c r="L995" s="3">
        <f ca="1" t="shared" si="383"/>
        <v>0.291666666666667</v>
      </c>
      <c r="M995" s="1">
        <f ca="1">SUM(OFFSET('96点'!M$5,(ROW(M995)-ROW(M$5))*4,,4))</f>
        <v>0</v>
      </c>
      <c r="N995" s="1" t="e">
        <f ca="1" t="shared" si="384"/>
        <v>#DIV/0!</v>
      </c>
      <c r="O995" s="1">
        <f ca="1">SUM(OFFSET('96点'!O$5,(ROW(O995)-ROW(O$5))*4,,4))</f>
        <v>0</v>
      </c>
      <c r="P995" s="1">
        <f ca="1">SUM(OFFSET('96点'!P$5,(ROW(P995)-ROW(P$5))*4,,4))</f>
        <v>0</v>
      </c>
      <c r="Q995" s="1" t="e">
        <f ca="1" t="shared" si="385"/>
        <v>#DIV/0!</v>
      </c>
      <c r="R995" s="1" t="e">
        <f ca="1" t="shared" si="386"/>
        <v>#DIV/0!</v>
      </c>
      <c r="S995" s="1">
        <f ca="1">SUM(OFFSET('96点'!S$5,(ROW(S995)-ROW(S$5))*4,,4))</f>
        <v>0</v>
      </c>
      <c r="T995" s="1">
        <f ca="1">SUM(OFFSET('96点'!T$5,(ROW(T995)-ROW(T$5))*4,,4))</f>
        <v>0</v>
      </c>
      <c r="U995" s="1" t="e">
        <f ca="1" t="shared" si="387"/>
        <v>#DIV/0!</v>
      </c>
      <c r="V995" s="1">
        <f ca="1">SUM(OFFSET('96点'!V$5,(ROW(V995)-ROW(V$5))*4,,4))</f>
        <v>0</v>
      </c>
      <c r="W995" s="1">
        <f ca="1">SUM(OFFSET('96点'!W$5,(ROW(W995)-ROW(W$5))*4,,4))</f>
        <v>0</v>
      </c>
      <c r="X995" s="1" t="e">
        <f ca="1" t="shared" si="388"/>
        <v>#DIV/0!</v>
      </c>
      <c r="Y995" s="1" t="e">
        <f ca="1" t="shared" si="389"/>
        <v>#DIV/0!</v>
      </c>
      <c r="Z995" s="1">
        <f ca="1">SUM(OFFSET('96点'!Z$5,(ROW(Z995)-ROW(Z$5))*4,,4))</f>
        <v>0</v>
      </c>
      <c r="AA995" s="1">
        <f ca="1">SUM(OFFSET('96点'!AA$5,(ROW(AA995)-ROW(AA$5))*4,,4))</f>
        <v>0</v>
      </c>
      <c r="AB995" s="1" t="e">
        <f ca="1" t="shared" si="390"/>
        <v>#DIV/0!</v>
      </c>
      <c r="AC995" s="1">
        <f ca="1">SUM(OFFSET('96点'!AC$5,(ROW(AC995)-ROW(AC$5))*4,,4))</f>
        <v>0</v>
      </c>
      <c r="AD995" s="1">
        <f ca="1">SUM(OFFSET('96点'!AD$5,(ROW(AD995)-ROW(AD$5))*4,,4))</f>
        <v>0</v>
      </c>
      <c r="AE995" s="1" t="e">
        <f ca="1" t="shared" si="391"/>
        <v>#DIV/0!</v>
      </c>
      <c r="AF995" s="1" t="e">
        <f ca="1" t="shared" si="392"/>
        <v>#DIV/0!</v>
      </c>
      <c r="AG995" s="1">
        <f ca="1">SUM(OFFSET('96点'!AG$5,(ROW(AG995)-ROW(AG$5))*4,,4))</f>
        <v>0</v>
      </c>
      <c r="AH995" s="1">
        <f ca="1">SUM(OFFSET('96点'!AH$5,(ROW(AH995)-ROW(AH$5))*4,,4))</f>
        <v>0</v>
      </c>
      <c r="AI995" s="1" t="e">
        <f ca="1" t="shared" si="393"/>
        <v>#DIV/0!</v>
      </c>
      <c r="AJ995" s="1">
        <f ca="1">SUM(OFFSET('96点'!AJ$5,(ROW(AJ995)-ROW(AJ$5))*4,,4))</f>
        <v>0</v>
      </c>
      <c r="AK995" s="1">
        <f ca="1">SUM(OFFSET('96点'!AK$5,(ROW(AK995)-ROW(AK$5))*4,,4))</f>
        <v>0</v>
      </c>
      <c r="AL995" s="1" t="e">
        <f ca="1" t="shared" si="394"/>
        <v>#DIV/0!</v>
      </c>
      <c r="AM995" s="1" t="e">
        <f ca="1" t="shared" si="395"/>
        <v>#DIV/0!</v>
      </c>
      <c r="AN995" s="1">
        <f ca="1">SUM(OFFSET('96点'!AN$5,(ROW(AN995)-ROW(AN$5))*4,,4))</f>
        <v>0</v>
      </c>
      <c r="AO995" s="1">
        <f ca="1">SUM(OFFSET('96点'!AO$5,(ROW(AO995)-ROW(AO$5))*4,,4))</f>
        <v>0</v>
      </c>
      <c r="AP995" s="1" t="e">
        <f ca="1" t="shared" si="396"/>
        <v>#DIV/0!</v>
      </c>
      <c r="AQ995" s="1">
        <f ca="1">SUM(OFFSET('96点'!AQ$5,(ROW(AQ995)-ROW(AQ$5))*4,,4))</f>
        <v>0</v>
      </c>
      <c r="AR995" s="1">
        <f ca="1">SUM(OFFSET('96点'!AR$5,(ROW(AR995)-ROW(AR$5))*4,,4))</f>
        <v>0</v>
      </c>
      <c r="AS995" s="1" t="e">
        <f ca="1" t="shared" si="397"/>
        <v>#DIV/0!</v>
      </c>
      <c r="AT995" s="1" t="e">
        <f ca="1" t="shared" si="398"/>
        <v>#DIV/0!</v>
      </c>
      <c r="AU995" s="1">
        <f ca="1">SUM(OFFSET('96点'!AU$5,(ROW(AU995)-ROW(AU$5))*4,,4))</f>
        <v>0</v>
      </c>
      <c r="AV995" s="1">
        <f ca="1">SUM(OFFSET('96点'!AV$5,(ROW(AV995)-ROW(AV$5))*4,,4))</f>
        <v>0</v>
      </c>
      <c r="AW995" s="1" t="e">
        <f ca="1" t="shared" si="399"/>
        <v>#DIV/0!</v>
      </c>
      <c r="AX995" s="1">
        <f ca="1">SUM(OFFSET('96点'!AX$5,(ROW(AX995)-ROW(AX$5))*4,,4))</f>
        <v>0</v>
      </c>
      <c r="AY995" s="1">
        <f ca="1">SUM(OFFSET('96点'!AY$5,(ROW(AY995)-ROW(AY$5))*4,,4))</f>
        <v>0</v>
      </c>
      <c r="AZ995" s="1" t="e">
        <f ca="1" t="shared" si="400"/>
        <v>#DIV/0!</v>
      </c>
      <c r="BA995" s="1" t="e">
        <f ca="1" t="shared" si="401"/>
        <v>#DIV/0!</v>
      </c>
      <c r="BB995" s="1">
        <f ca="1">SUM(OFFSET('96点'!BB$5,(ROW(BB995)-ROW(BB$5))*4,,4))</f>
        <v>0</v>
      </c>
    </row>
    <row r="996" spans="3:54">
      <c r="C996" s="1">
        <f t="shared" si="377"/>
        <v>992</v>
      </c>
      <c r="D996" s="1">
        <f t="shared" si="378"/>
        <v>10</v>
      </c>
      <c r="E996" s="1">
        <f t="shared" si="381"/>
        <v>45125</v>
      </c>
      <c r="F996" s="1" t="str">
        <f t="shared" si="379"/>
        <v>20230718</v>
      </c>
      <c r="G996">
        <f t="shared" si="382"/>
        <v>2</v>
      </c>
      <c r="J996" s="1" t="str">
        <f>INDEX(辅助表!$F$3:$F$14,G996)</f>
        <v>测试机组#1调度单元</v>
      </c>
      <c r="K996" s="1" t="str">
        <f t="shared" si="380"/>
        <v>2023-07-18</v>
      </c>
      <c r="L996" s="3">
        <f ca="1" t="shared" si="383"/>
        <v>0.333333333333333</v>
      </c>
      <c r="M996" s="1">
        <f ca="1">SUM(OFFSET('96点'!M$5,(ROW(M996)-ROW(M$5))*4,,4))</f>
        <v>0</v>
      </c>
      <c r="N996" s="1" t="e">
        <f ca="1" t="shared" si="384"/>
        <v>#DIV/0!</v>
      </c>
      <c r="O996" s="1">
        <f ca="1">SUM(OFFSET('96点'!O$5,(ROW(O996)-ROW(O$5))*4,,4))</f>
        <v>0</v>
      </c>
      <c r="P996" s="1">
        <f ca="1">SUM(OFFSET('96点'!P$5,(ROW(P996)-ROW(P$5))*4,,4))</f>
        <v>0</v>
      </c>
      <c r="Q996" s="1" t="e">
        <f ca="1" t="shared" si="385"/>
        <v>#DIV/0!</v>
      </c>
      <c r="R996" s="1" t="e">
        <f ca="1" t="shared" si="386"/>
        <v>#DIV/0!</v>
      </c>
      <c r="S996" s="1">
        <f ca="1">SUM(OFFSET('96点'!S$5,(ROW(S996)-ROW(S$5))*4,,4))</f>
        <v>0</v>
      </c>
      <c r="T996" s="1">
        <f ca="1">SUM(OFFSET('96点'!T$5,(ROW(T996)-ROW(T$5))*4,,4))</f>
        <v>0</v>
      </c>
      <c r="U996" s="1" t="e">
        <f ca="1" t="shared" si="387"/>
        <v>#DIV/0!</v>
      </c>
      <c r="V996" s="1">
        <f ca="1">SUM(OFFSET('96点'!V$5,(ROW(V996)-ROW(V$5))*4,,4))</f>
        <v>0</v>
      </c>
      <c r="W996" s="1">
        <f ca="1">SUM(OFFSET('96点'!W$5,(ROW(W996)-ROW(W$5))*4,,4))</f>
        <v>0</v>
      </c>
      <c r="X996" s="1" t="e">
        <f ca="1" t="shared" si="388"/>
        <v>#DIV/0!</v>
      </c>
      <c r="Y996" s="1" t="e">
        <f ca="1" t="shared" si="389"/>
        <v>#DIV/0!</v>
      </c>
      <c r="Z996" s="1">
        <f ca="1">SUM(OFFSET('96点'!Z$5,(ROW(Z996)-ROW(Z$5))*4,,4))</f>
        <v>0</v>
      </c>
      <c r="AA996" s="1">
        <f ca="1">SUM(OFFSET('96点'!AA$5,(ROW(AA996)-ROW(AA$5))*4,,4))</f>
        <v>0</v>
      </c>
      <c r="AB996" s="1" t="e">
        <f ca="1" t="shared" si="390"/>
        <v>#DIV/0!</v>
      </c>
      <c r="AC996" s="1">
        <f ca="1">SUM(OFFSET('96点'!AC$5,(ROW(AC996)-ROW(AC$5))*4,,4))</f>
        <v>0</v>
      </c>
      <c r="AD996" s="1">
        <f ca="1">SUM(OFFSET('96点'!AD$5,(ROW(AD996)-ROW(AD$5))*4,,4))</f>
        <v>0</v>
      </c>
      <c r="AE996" s="1" t="e">
        <f ca="1" t="shared" si="391"/>
        <v>#DIV/0!</v>
      </c>
      <c r="AF996" s="1" t="e">
        <f ca="1" t="shared" si="392"/>
        <v>#DIV/0!</v>
      </c>
      <c r="AG996" s="1">
        <f ca="1">SUM(OFFSET('96点'!AG$5,(ROW(AG996)-ROW(AG$5))*4,,4))</f>
        <v>0</v>
      </c>
      <c r="AH996" s="1">
        <f ca="1">SUM(OFFSET('96点'!AH$5,(ROW(AH996)-ROW(AH$5))*4,,4))</f>
        <v>0</v>
      </c>
      <c r="AI996" s="1" t="e">
        <f ca="1" t="shared" si="393"/>
        <v>#DIV/0!</v>
      </c>
      <c r="AJ996" s="1">
        <f ca="1">SUM(OFFSET('96点'!AJ$5,(ROW(AJ996)-ROW(AJ$5))*4,,4))</f>
        <v>0</v>
      </c>
      <c r="AK996" s="1">
        <f ca="1">SUM(OFFSET('96点'!AK$5,(ROW(AK996)-ROW(AK$5))*4,,4))</f>
        <v>0</v>
      </c>
      <c r="AL996" s="1" t="e">
        <f ca="1" t="shared" si="394"/>
        <v>#DIV/0!</v>
      </c>
      <c r="AM996" s="1" t="e">
        <f ca="1" t="shared" si="395"/>
        <v>#DIV/0!</v>
      </c>
      <c r="AN996" s="1">
        <f ca="1">SUM(OFFSET('96点'!AN$5,(ROW(AN996)-ROW(AN$5))*4,,4))</f>
        <v>0</v>
      </c>
      <c r="AO996" s="1">
        <f ca="1">SUM(OFFSET('96点'!AO$5,(ROW(AO996)-ROW(AO$5))*4,,4))</f>
        <v>0</v>
      </c>
      <c r="AP996" s="1" t="e">
        <f ca="1" t="shared" si="396"/>
        <v>#DIV/0!</v>
      </c>
      <c r="AQ996" s="1">
        <f ca="1">SUM(OFFSET('96点'!AQ$5,(ROW(AQ996)-ROW(AQ$5))*4,,4))</f>
        <v>0</v>
      </c>
      <c r="AR996" s="1">
        <f ca="1">SUM(OFFSET('96点'!AR$5,(ROW(AR996)-ROW(AR$5))*4,,4))</f>
        <v>0</v>
      </c>
      <c r="AS996" s="1" t="e">
        <f ca="1" t="shared" si="397"/>
        <v>#DIV/0!</v>
      </c>
      <c r="AT996" s="1" t="e">
        <f ca="1" t="shared" si="398"/>
        <v>#DIV/0!</v>
      </c>
      <c r="AU996" s="1">
        <f ca="1">SUM(OFFSET('96点'!AU$5,(ROW(AU996)-ROW(AU$5))*4,,4))</f>
        <v>0</v>
      </c>
      <c r="AV996" s="1">
        <f ca="1">SUM(OFFSET('96点'!AV$5,(ROW(AV996)-ROW(AV$5))*4,,4))</f>
        <v>0</v>
      </c>
      <c r="AW996" s="1" t="e">
        <f ca="1" t="shared" si="399"/>
        <v>#DIV/0!</v>
      </c>
      <c r="AX996" s="1">
        <f ca="1">SUM(OFFSET('96点'!AX$5,(ROW(AX996)-ROW(AX$5))*4,,4))</f>
        <v>0</v>
      </c>
      <c r="AY996" s="1">
        <f ca="1">SUM(OFFSET('96点'!AY$5,(ROW(AY996)-ROW(AY$5))*4,,4))</f>
        <v>0</v>
      </c>
      <c r="AZ996" s="1" t="e">
        <f ca="1" t="shared" si="400"/>
        <v>#DIV/0!</v>
      </c>
      <c r="BA996" s="1" t="e">
        <f ca="1" t="shared" si="401"/>
        <v>#DIV/0!</v>
      </c>
      <c r="BB996" s="1">
        <f ca="1">SUM(OFFSET('96点'!BB$5,(ROW(BB996)-ROW(BB$5))*4,,4))</f>
        <v>0</v>
      </c>
    </row>
    <row r="997" spans="3:54">
      <c r="C997" s="1">
        <f t="shared" si="377"/>
        <v>993</v>
      </c>
      <c r="D997" s="1">
        <f t="shared" si="378"/>
        <v>11</v>
      </c>
      <c r="E997" s="1">
        <f t="shared" si="381"/>
        <v>45125</v>
      </c>
      <c r="F997" s="1" t="str">
        <f t="shared" si="379"/>
        <v>20230718</v>
      </c>
      <c r="G997">
        <f t="shared" si="382"/>
        <v>2</v>
      </c>
      <c r="J997" s="1" t="str">
        <f>INDEX(辅助表!$F$3:$F$14,G997)</f>
        <v>测试机组#1调度单元</v>
      </c>
      <c r="K997" s="1" t="str">
        <f t="shared" si="380"/>
        <v>2023-07-18</v>
      </c>
      <c r="L997" s="3">
        <f ca="1" t="shared" si="383"/>
        <v>0.375</v>
      </c>
      <c r="M997" s="1">
        <f ca="1">SUM(OFFSET('96点'!M$5,(ROW(M997)-ROW(M$5))*4,,4))</f>
        <v>0</v>
      </c>
      <c r="N997" s="1" t="e">
        <f ca="1" t="shared" si="384"/>
        <v>#DIV/0!</v>
      </c>
      <c r="O997" s="1">
        <f ca="1">SUM(OFFSET('96点'!O$5,(ROW(O997)-ROW(O$5))*4,,4))</f>
        <v>0</v>
      </c>
      <c r="P997" s="1">
        <f ca="1">SUM(OFFSET('96点'!P$5,(ROW(P997)-ROW(P$5))*4,,4))</f>
        <v>0</v>
      </c>
      <c r="Q997" s="1" t="e">
        <f ca="1" t="shared" si="385"/>
        <v>#DIV/0!</v>
      </c>
      <c r="R997" s="1" t="e">
        <f ca="1" t="shared" si="386"/>
        <v>#DIV/0!</v>
      </c>
      <c r="S997" s="1">
        <f ca="1">SUM(OFFSET('96点'!S$5,(ROW(S997)-ROW(S$5))*4,,4))</f>
        <v>0</v>
      </c>
      <c r="T997" s="1">
        <f ca="1">SUM(OFFSET('96点'!T$5,(ROW(T997)-ROW(T$5))*4,,4))</f>
        <v>0</v>
      </c>
      <c r="U997" s="1" t="e">
        <f ca="1" t="shared" si="387"/>
        <v>#DIV/0!</v>
      </c>
      <c r="V997" s="1">
        <f ca="1">SUM(OFFSET('96点'!V$5,(ROW(V997)-ROW(V$5))*4,,4))</f>
        <v>0</v>
      </c>
      <c r="W997" s="1">
        <f ca="1">SUM(OFFSET('96点'!W$5,(ROW(W997)-ROW(W$5))*4,,4))</f>
        <v>0</v>
      </c>
      <c r="X997" s="1" t="e">
        <f ca="1" t="shared" si="388"/>
        <v>#DIV/0!</v>
      </c>
      <c r="Y997" s="1" t="e">
        <f ca="1" t="shared" si="389"/>
        <v>#DIV/0!</v>
      </c>
      <c r="Z997" s="1">
        <f ca="1">SUM(OFFSET('96点'!Z$5,(ROW(Z997)-ROW(Z$5))*4,,4))</f>
        <v>0</v>
      </c>
      <c r="AA997" s="1">
        <f ca="1">SUM(OFFSET('96点'!AA$5,(ROW(AA997)-ROW(AA$5))*4,,4))</f>
        <v>0</v>
      </c>
      <c r="AB997" s="1" t="e">
        <f ca="1" t="shared" si="390"/>
        <v>#DIV/0!</v>
      </c>
      <c r="AC997" s="1">
        <f ca="1">SUM(OFFSET('96点'!AC$5,(ROW(AC997)-ROW(AC$5))*4,,4))</f>
        <v>0</v>
      </c>
      <c r="AD997" s="1">
        <f ca="1">SUM(OFFSET('96点'!AD$5,(ROW(AD997)-ROW(AD$5))*4,,4))</f>
        <v>0</v>
      </c>
      <c r="AE997" s="1" t="e">
        <f ca="1" t="shared" si="391"/>
        <v>#DIV/0!</v>
      </c>
      <c r="AF997" s="1" t="e">
        <f ca="1" t="shared" si="392"/>
        <v>#DIV/0!</v>
      </c>
      <c r="AG997" s="1">
        <f ca="1">SUM(OFFSET('96点'!AG$5,(ROW(AG997)-ROW(AG$5))*4,,4))</f>
        <v>0</v>
      </c>
      <c r="AH997" s="1">
        <f ca="1">SUM(OFFSET('96点'!AH$5,(ROW(AH997)-ROW(AH$5))*4,,4))</f>
        <v>0</v>
      </c>
      <c r="AI997" s="1" t="e">
        <f ca="1" t="shared" si="393"/>
        <v>#DIV/0!</v>
      </c>
      <c r="AJ997" s="1">
        <f ca="1">SUM(OFFSET('96点'!AJ$5,(ROW(AJ997)-ROW(AJ$5))*4,,4))</f>
        <v>0</v>
      </c>
      <c r="AK997" s="1">
        <f ca="1">SUM(OFFSET('96点'!AK$5,(ROW(AK997)-ROW(AK$5))*4,,4))</f>
        <v>0</v>
      </c>
      <c r="AL997" s="1" t="e">
        <f ca="1" t="shared" si="394"/>
        <v>#DIV/0!</v>
      </c>
      <c r="AM997" s="1" t="e">
        <f ca="1" t="shared" si="395"/>
        <v>#DIV/0!</v>
      </c>
      <c r="AN997" s="1">
        <f ca="1">SUM(OFFSET('96点'!AN$5,(ROW(AN997)-ROW(AN$5))*4,,4))</f>
        <v>0</v>
      </c>
      <c r="AO997" s="1">
        <f ca="1">SUM(OFFSET('96点'!AO$5,(ROW(AO997)-ROW(AO$5))*4,,4))</f>
        <v>0</v>
      </c>
      <c r="AP997" s="1" t="e">
        <f ca="1" t="shared" si="396"/>
        <v>#DIV/0!</v>
      </c>
      <c r="AQ997" s="1">
        <f ca="1">SUM(OFFSET('96点'!AQ$5,(ROW(AQ997)-ROW(AQ$5))*4,,4))</f>
        <v>0</v>
      </c>
      <c r="AR997" s="1">
        <f ca="1">SUM(OFFSET('96点'!AR$5,(ROW(AR997)-ROW(AR$5))*4,,4))</f>
        <v>0</v>
      </c>
      <c r="AS997" s="1" t="e">
        <f ca="1" t="shared" si="397"/>
        <v>#DIV/0!</v>
      </c>
      <c r="AT997" s="1" t="e">
        <f ca="1" t="shared" si="398"/>
        <v>#DIV/0!</v>
      </c>
      <c r="AU997" s="1">
        <f ca="1">SUM(OFFSET('96点'!AU$5,(ROW(AU997)-ROW(AU$5))*4,,4))</f>
        <v>0</v>
      </c>
      <c r="AV997" s="1">
        <f ca="1">SUM(OFFSET('96点'!AV$5,(ROW(AV997)-ROW(AV$5))*4,,4))</f>
        <v>0</v>
      </c>
      <c r="AW997" s="1" t="e">
        <f ca="1" t="shared" si="399"/>
        <v>#DIV/0!</v>
      </c>
      <c r="AX997" s="1">
        <f ca="1">SUM(OFFSET('96点'!AX$5,(ROW(AX997)-ROW(AX$5))*4,,4))</f>
        <v>0</v>
      </c>
      <c r="AY997" s="1">
        <f ca="1">SUM(OFFSET('96点'!AY$5,(ROW(AY997)-ROW(AY$5))*4,,4))</f>
        <v>0</v>
      </c>
      <c r="AZ997" s="1" t="e">
        <f ca="1" t="shared" si="400"/>
        <v>#DIV/0!</v>
      </c>
      <c r="BA997" s="1" t="e">
        <f ca="1" t="shared" si="401"/>
        <v>#DIV/0!</v>
      </c>
      <c r="BB997" s="1">
        <f ca="1">SUM(OFFSET('96点'!BB$5,(ROW(BB997)-ROW(BB$5))*4,,4))</f>
        <v>0</v>
      </c>
    </row>
    <row r="998" spans="3:54">
      <c r="C998" s="1">
        <f t="shared" si="377"/>
        <v>994</v>
      </c>
      <c r="D998" s="1">
        <f t="shared" si="378"/>
        <v>12</v>
      </c>
      <c r="E998" s="1">
        <f t="shared" si="381"/>
        <v>45125</v>
      </c>
      <c r="F998" s="1" t="str">
        <f t="shared" si="379"/>
        <v>20230718</v>
      </c>
      <c r="G998">
        <f t="shared" si="382"/>
        <v>2</v>
      </c>
      <c r="J998" s="1" t="str">
        <f>INDEX(辅助表!$F$3:$F$14,G998)</f>
        <v>测试机组#1调度单元</v>
      </c>
      <c r="K998" s="1" t="str">
        <f t="shared" si="380"/>
        <v>2023-07-18</v>
      </c>
      <c r="L998" s="3">
        <f ca="1" t="shared" si="383"/>
        <v>0.416666666666667</v>
      </c>
      <c r="M998" s="1">
        <f ca="1">SUM(OFFSET('96点'!M$5,(ROW(M998)-ROW(M$5))*4,,4))</f>
        <v>0</v>
      </c>
      <c r="N998" s="1" t="e">
        <f ca="1" t="shared" si="384"/>
        <v>#DIV/0!</v>
      </c>
      <c r="O998" s="1">
        <f ca="1">SUM(OFFSET('96点'!O$5,(ROW(O998)-ROW(O$5))*4,,4))</f>
        <v>0</v>
      </c>
      <c r="P998" s="1">
        <f ca="1">SUM(OFFSET('96点'!P$5,(ROW(P998)-ROW(P$5))*4,,4))</f>
        <v>0</v>
      </c>
      <c r="Q998" s="1" t="e">
        <f ca="1" t="shared" si="385"/>
        <v>#DIV/0!</v>
      </c>
      <c r="R998" s="1" t="e">
        <f ca="1" t="shared" si="386"/>
        <v>#DIV/0!</v>
      </c>
      <c r="S998" s="1">
        <f ca="1">SUM(OFFSET('96点'!S$5,(ROW(S998)-ROW(S$5))*4,,4))</f>
        <v>0</v>
      </c>
      <c r="T998" s="1">
        <f ca="1">SUM(OFFSET('96点'!T$5,(ROW(T998)-ROW(T$5))*4,,4))</f>
        <v>0</v>
      </c>
      <c r="U998" s="1" t="e">
        <f ca="1" t="shared" si="387"/>
        <v>#DIV/0!</v>
      </c>
      <c r="V998" s="1">
        <f ca="1">SUM(OFFSET('96点'!V$5,(ROW(V998)-ROW(V$5))*4,,4))</f>
        <v>0</v>
      </c>
      <c r="W998" s="1">
        <f ca="1">SUM(OFFSET('96点'!W$5,(ROW(W998)-ROW(W$5))*4,,4))</f>
        <v>0</v>
      </c>
      <c r="X998" s="1" t="e">
        <f ca="1" t="shared" si="388"/>
        <v>#DIV/0!</v>
      </c>
      <c r="Y998" s="1" t="e">
        <f ca="1" t="shared" si="389"/>
        <v>#DIV/0!</v>
      </c>
      <c r="Z998" s="1">
        <f ca="1">SUM(OFFSET('96点'!Z$5,(ROW(Z998)-ROW(Z$5))*4,,4))</f>
        <v>0</v>
      </c>
      <c r="AA998" s="1">
        <f ca="1">SUM(OFFSET('96点'!AA$5,(ROW(AA998)-ROW(AA$5))*4,,4))</f>
        <v>0</v>
      </c>
      <c r="AB998" s="1" t="e">
        <f ca="1" t="shared" si="390"/>
        <v>#DIV/0!</v>
      </c>
      <c r="AC998" s="1">
        <f ca="1">SUM(OFFSET('96点'!AC$5,(ROW(AC998)-ROW(AC$5))*4,,4))</f>
        <v>0</v>
      </c>
      <c r="AD998" s="1">
        <f ca="1">SUM(OFFSET('96点'!AD$5,(ROW(AD998)-ROW(AD$5))*4,,4))</f>
        <v>0</v>
      </c>
      <c r="AE998" s="1" t="e">
        <f ca="1" t="shared" si="391"/>
        <v>#DIV/0!</v>
      </c>
      <c r="AF998" s="1" t="e">
        <f ca="1" t="shared" si="392"/>
        <v>#DIV/0!</v>
      </c>
      <c r="AG998" s="1">
        <f ca="1">SUM(OFFSET('96点'!AG$5,(ROW(AG998)-ROW(AG$5))*4,,4))</f>
        <v>0</v>
      </c>
      <c r="AH998" s="1">
        <f ca="1">SUM(OFFSET('96点'!AH$5,(ROW(AH998)-ROW(AH$5))*4,,4))</f>
        <v>0</v>
      </c>
      <c r="AI998" s="1" t="e">
        <f ca="1" t="shared" si="393"/>
        <v>#DIV/0!</v>
      </c>
      <c r="AJ998" s="1">
        <f ca="1">SUM(OFFSET('96点'!AJ$5,(ROW(AJ998)-ROW(AJ$5))*4,,4))</f>
        <v>0</v>
      </c>
      <c r="AK998" s="1">
        <f ca="1">SUM(OFFSET('96点'!AK$5,(ROW(AK998)-ROW(AK$5))*4,,4))</f>
        <v>0</v>
      </c>
      <c r="AL998" s="1" t="e">
        <f ca="1" t="shared" si="394"/>
        <v>#DIV/0!</v>
      </c>
      <c r="AM998" s="1" t="e">
        <f ca="1" t="shared" si="395"/>
        <v>#DIV/0!</v>
      </c>
      <c r="AN998" s="1">
        <f ca="1">SUM(OFFSET('96点'!AN$5,(ROW(AN998)-ROW(AN$5))*4,,4))</f>
        <v>0</v>
      </c>
      <c r="AO998" s="1">
        <f ca="1">SUM(OFFSET('96点'!AO$5,(ROW(AO998)-ROW(AO$5))*4,,4))</f>
        <v>0</v>
      </c>
      <c r="AP998" s="1" t="e">
        <f ca="1" t="shared" si="396"/>
        <v>#DIV/0!</v>
      </c>
      <c r="AQ998" s="1">
        <f ca="1">SUM(OFFSET('96点'!AQ$5,(ROW(AQ998)-ROW(AQ$5))*4,,4))</f>
        <v>0</v>
      </c>
      <c r="AR998" s="1">
        <f ca="1">SUM(OFFSET('96点'!AR$5,(ROW(AR998)-ROW(AR$5))*4,,4))</f>
        <v>0</v>
      </c>
      <c r="AS998" s="1" t="e">
        <f ca="1" t="shared" si="397"/>
        <v>#DIV/0!</v>
      </c>
      <c r="AT998" s="1" t="e">
        <f ca="1" t="shared" si="398"/>
        <v>#DIV/0!</v>
      </c>
      <c r="AU998" s="1">
        <f ca="1">SUM(OFFSET('96点'!AU$5,(ROW(AU998)-ROW(AU$5))*4,,4))</f>
        <v>0</v>
      </c>
      <c r="AV998" s="1">
        <f ca="1">SUM(OFFSET('96点'!AV$5,(ROW(AV998)-ROW(AV$5))*4,,4))</f>
        <v>0</v>
      </c>
      <c r="AW998" s="1" t="e">
        <f ca="1" t="shared" si="399"/>
        <v>#DIV/0!</v>
      </c>
      <c r="AX998" s="1">
        <f ca="1">SUM(OFFSET('96点'!AX$5,(ROW(AX998)-ROW(AX$5))*4,,4))</f>
        <v>0</v>
      </c>
      <c r="AY998" s="1">
        <f ca="1">SUM(OFFSET('96点'!AY$5,(ROW(AY998)-ROW(AY$5))*4,,4))</f>
        <v>0</v>
      </c>
      <c r="AZ998" s="1" t="e">
        <f ca="1" t="shared" si="400"/>
        <v>#DIV/0!</v>
      </c>
      <c r="BA998" s="1" t="e">
        <f ca="1" t="shared" si="401"/>
        <v>#DIV/0!</v>
      </c>
      <c r="BB998" s="1">
        <f ca="1">SUM(OFFSET('96点'!BB$5,(ROW(BB998)-ROW(BB$5))*4,,4))</f>
        <v>0</v>
      </c>
    </row>
    <row r="999" spans="3:54">
      <c r="C999" s="1">
        <f t="shared" si="377"/>
        <v>995</v>
      </c>
      <c r="D999" s="1">
        <f t="shared" si="378"/>
        <v>13</v>
      </c>
      <c r="E999" s="1">
        <f t="shared" si="381"/>
        <v>45125</v>
      </c>
      <c r="F999" s="1" t="str">
        <f t="shared" si="379"/>
        <v>20230718</v>
      </c>
      <c r="G999">
        <f t="shared" si="382"/>
        <v>2</v>
      </c>
      <c r="J999" s="1" t="str">
        <f>INDEX(辅助表!$F$3:$F$14,G999)</f>
        <v>测试机组#1调度单元</v>
      </c>
      <c r="K999" s="1" t="str">
        <f t="shared" si="380"/>
        <v>2023-07-18</v>
      </c>
      <c r="L999" s="3">
        <f ca="1" t="shared" si="383"/>
        <v>0.458333333333333</v>
      </c>
      <c r="M999" s="1">
        <f ca="1">SUM(OFFSET('96点'!M$5,(ROW(M999)-ROW(M$5))*4,,4))</f>
        <v>0</v>
      </c>
      <c r="N999" s="1" t="e">
        <f ca="1" t="shared" si="384"/>
        <v>#DIV/0!</v>
      </c>
      <c r="O999" s="1">
        <f ca="1">SUM(OFFSET('96点'!O$5,(ROW(O999)-ROW(O$5))*4,,4))</f>
        <v>0</v>
      </c>
      <c r="P999" s="1">
        <f ca="1">SUM(OFFSET('96点'!P$5,(ROW(P999)-ROW(P$5))*4,,4))</f>
        <v>0</v>
      </c>
      <c r="Q999" s="1" t="e">
        <f ca="1" t="shared" si="385"/>
        <v>#DIV/0!</v>
      </c>
      <c r="R999" s="1" t="e">
        <f ca="1" t="shared" si="386"/>
        <v>#DIV/0!</v>
      </c>
      <c r="S999" s="1">
        <f ca="1">SUM(OFFSET('96点'!S$5,(ROW(S999)-ROW(S$5))*4,,4))</f>
        <v>0</v>
      </c>
      <c r="T999" s="1">
        <f ca="1">SUM(OFFSET('96点'!T$5,(ROW(T999)-ROW(T$5))*4,,4))</f>
        <v>0</v>
      </c>
      <c r="U999" s="1" t="e">
        <f ca="1" t="shared" si="387"/>
        <v>#DIV/0!</v>
      </c>
      <c r="V999" s="1">
        <f ca="1">SUM(OFFSET('96点'!V$5,(ROW(V999)-ROW(V$5))*4,,4))</f>
        <v>0</v>
      </c>
      <c r="W999" s="1">
        <f ca="1">SUM(OFFSET('96点'!W$5,(ROW(W999)-ROW(W$5))*4,,4))</f>
        <v>0</v>
      </c>
      <c r="X999" s="1" t="e">
        <f ca="1" t="shared" si="388"/>
        <v>#DIV/0!</v>
      </c>
      <c r="Y999" s="1" t="e">
        <f ca="1" t="shared" si="389"/>
        <v>#DIV/0!</v>
      </c>
      <c r="Z999" s="1">
        <f ca="1">SUM(OFFSET('96点'!Z$5,(ROW(Z999)-ROW(Z$5))*4,,4))</f>
        <v>0</v>
      </c>
      <c r="AA999" s="1">
        <f ca="1">SUM(OFFSET('96点'!AA$5,(ROW(AA999)-ROW(AA$5))*4,,4))</f>
        <v>0</v>
      </c>
      <c r="AB999" s="1" t="e">
        <f ca="1" t="shared" si="390"/>
        <v>#DIV/0!</v>
      </c>
      <c r="AC999" s="1">
        <f ca="1">SUM(OFFSET('96点'!AC$5,(ROW(AC999)-ROW(AC$5))*4,,4))</f>
        <v>0</v>
      </c>
      <c r="AD999" s="1">
        <f ca="1">SUM(OFFSET('96点'!AD$5,(ROW(AD999)-ROW(AD$5))*4,,4))</f>
        <v>0</v>
      </c>
      <c r="AE999" s="1" t="e">
        <f ca="1" t="shared" si="391"/>
        <v>#DIV/0!</v>
      </c>
      <c r="AF999" s="1" t="e">
        <f ca="1" t="shared" si="392"/>
        <v>#DIV/0!</v>
      </c>
      <c r="AG999" s="1">
        <f ca="1">SUM(OFFSET('96点'!AG$5,(ROW(AG999)-ROW(AG$5))*4,,4))</f>
        <v>0</v>
      </c>
      <c r="AH999" s="1">
        <f ca="1">SUM(OFFSET('96点'!AH$5,(ROW(AH999)-ROW(AH$5))*4,,4))</f>
        <v>0</v>
      </c>
      <c r="AI999" s="1" t="e">
        <f ca="1" t="shared" si="393"/>
        <v>#DIV/0!</v>
      </c>
      <c r="AJ999" s="1">
        <f ca="1">SUM(OFFSET('96点'!AJ$5,(ROW(AJ999)-ROW(AJ$5))*4,,4))</f>
        <v>0</v>
      </c>
      <c r="AK999" s="1">
        <f ca="1">SUM(OFFSET('96点'!AK$5,(ROW(AK999)-ROW(AK$5))*4,,4))</f>
        <v>0</v>
      </c>
      <c r="AL999" s="1" t="e">
        <f ca="1" t="shared" si="394"/>
        <v>#DIV/0!</v>
      </c>
      <c r="AM999" s="1" t="e">
        <f ca="1" t="shared" si="395"/>
        <v>#DIV/0!</v>
      </c>
      <c r="AN999" s="1">
        <f ca="1">SUM(OFFSET('96点'!AN$5,(ROW(AN999)-ROW(AN$5))*4,,4))</f>
        <v>0</v>
      </c>
      <c r="AO999" s="1">
        <f ca="1">SUM(OFFSET('96点'!AO$5,(ROW(AO999)-ROW(AO$5))*4,,4))</f>
        <v>0</v>
      </c>
      <c r="AP999" s="1" t="e">
        <f ca="1" t="shared" si="396"/>
        <v>#DIV/0!</v>
      </c>
      <c r="AQ999" s="1">
        <f ca="1">SUM(OFFSET('96点'!AQ$5,(ROW(AQ999)-ROW(AQ$5))*4,,4))</f>
        <v>0</v>
      </c>
      <c r="AR999" s="1">
        <f ca="1">SUM(OFFSET('96点'!AR$5,(ROW(AR999)-ROW(AR$5))*4,,4))</f>
        <v>0</v>
      </c>
      <c r="AS999" s="1" t="e">
        <f ca="1" t="shared" si="397"/>
        <v>#DIV/0!</v>
      </c>
      <c r="AT999" s="1" t="e">
        <f ca="1" t="shared" si="398"/>
        <v>#DIV/0!</v>
      </c>
      <c r="AU999" s="1">
        <f ca="1">SUM(OFFSET('96点'!AU$5,(ROW(AU999)-ROW(AU$5))*4,,4))</f>
        <v>0</v>
      </c>
      <c r="AV999" s="1">
        <f ca="1">SUM(OFFSET('96点'!AV$5,(ROW(AV999)-ROW(AV$5))*4,,4))</f>
        <v>0</v>
      </c>
      <c r="AW999" s="1" t="e">
        <f ca="1" t="shared" si="399"/>
        <v>#DIV/0!</v>
      </c>
      <c r="AX999" s="1">
        <f ca="1">SUM(OFFSET('96点'!AX$5,(ROW(AX999)-ROW(AX$5))*4,,4))</f>
        <v>0</v>
      </c>
      <c r="AY999" s="1">
        <f ca="1">SUM(OFFSET('96点'!AY$5,(ROW(AY999)-ROW(AY$5))*4,,4))</f>
        <v>0</v>
      </c>
      <c r="AZ999" s="1" t="e">
        <f ca="1" t="shared" si="400"/>
        <v>#DIV/0!</v>
      </c>
      <c r="BA999" s="1" t="e">
        <f ca="1" t="shared" si="401"/>
        <v>#DIV/0!</v>
      </c>
      <c r="BB999" s="1">
        <f ca="1">SUM(OFFSET('96点'!BB$5,(ROW(BB999)-ROW(BB$5))*4,,4))</f>
        <v>0</v>
      </c>
    </row>
    <row r="1000" spans="3:54">
      <c r="C1000" s="1">
        <f t="shared" si="377"/>
        <v>996</v>
      </c>
      <c r="D1000" s="1">
        <f t="shared" si="378"/>
        <v>14</v>
      </c>
      <c r="E1000" s="1">
        <f t="shared" si="381"/>
        <v>45125</v>
      </c>
      <c r="F1000" s="1" t="str">
        <f t="shared" si="379"/>
        <v>20230718</v>
      </c>
      <c r="G1000">
        <f t="shared" si="382"/>
        <v>2</v>
      </c>
      <c r="J1000" s="1" t="str">
        <f>INDEX(辅助表!$F$3:$F$14,G1000)</f>
        <v>测试机组#1调度单元</v>
      </c>
      <c r="K1000" s="1" t="str">
        <f t="shared" si="380"/>
        <v>2023-07-18</v>
      </c>
      <c r="L1000" s="3">
        <f ca="1" t="shared" si="383"/>
        <v>0.5</v>
      </c>
      <c r="M1000" s="1">
        <f ca="1">SUM(OFFSET('96点'!M$5,(ROW(M1000)-ROW(M$5))*4,,4))</f>
        <v>0</v>
      </c>
      <c r="N1000" s="1" t="e">
        <f ca="1" t="shared" si="384"/>
        <v>#DIV/0!</v>
      </c>
      <c r="O1000" s="1">
        <f ca="1">SUM(OFFSET('96点'!O$5,(ROW(O1000)-ROW(O$5))*4,,4))</f>
        <v>0</v>
      </c>
      <c r="P1000" s="1">
        <f ca="1">SUM(OFFSET('96点'!P$5,(ROW(P1000)-ROW(P$5))*4,,4))</f>
        <v>0</v>
      </c>
      <c r="Q1000" s="1" t="e">
        <f ca="1" t="shared" si="385"/>
        <v>#DIV/0!</v>
      </c>
      <c r="R1000" s="1" t="e">
        <f ca="1" t="shared" si="386"/>
        <v>#DIV/0!</v>
      </c>
      <c r="S1000" s="1">
        <f ca="1">SUM(OFFSET('96点'!S$5,(ROW(S1000)-ROW(S$5))*4,,4))</f>
        <v>0</v>
      </c>
      <c r="T1000" s="1">
        <f ca="1">SUM(OFFSET('96点'!T$5,(ROW(T1000)-ROW(T$5))*4,,4))</f>
        <v>0</v>
      </c>
      <c r="U1000" s="1" t="e">
        <f ca="1" t="shared" si="387"/>
        <v>#DIV/0!</v>
      </c>
      <c r="V1000" s="1">
        <f ca="1">SUM(OFFSET('96点'!V$5,(ROW(V1000)-ROW(V$5))*4,,4))</f>
        <v>0</v>
      </c>
      <c r="W1000" s="1">
        <f ca="1">SUM(OFFSET('96点'!W$5,(ROW(W1000)-ROW(W$5))*4,,4))</f>
        <v>0</v>
      </c>
      <c r="X1000" s="1" t="e">
        <f ca="1" t="shared" si="388"/>
        <v>#DIV/0!</v>
      </c>
      <c r="Y1000" s="1" t="e">
        <f ca="1" t="shared" si="389"/>
        <v>#DIV/0!</v>
      </c>
      <c r="Z1000" s="1">
        <f ca="1">SUM(OFFSET('96点'!Z$5,(ROW(Z1000)-ROW(Z$5))*4,,4))</f>
        <v>0</v>
      </c>
      <c r="AA1000" s="1">
        <f ca="1">SUM(OFFSET('96点'!AA$5,(ROW(AA1000)-ROW(AA$5))*4,,4))</f>
        <v>0</v>
      </c>
      <c r="AB1000" s="1" t="e">
        <f ca="1" t="shared" si="390"/>
        <v>#DIV/0!</v>
      </c>
      <c r="AC1000" s="1">
        <f ca="1">SUM(OFFSET('96点'!AC$5,(ROW(AC1000)-ROW(AC$5))*4,,4))</f>
        <v>0</v>
      </c>
      <c r="AD1000" s="1">
        <f ca="1">SUM(OFFSET('96点'!AD$5,(ROW(AD1000)-ROW(AD$5))*4,,4))</f>
        <v>0</v>
      </c>
      <c r="AE1000" s="1" t="e">
        <f ca="1" t="shared" si="391"/>
        <v>#DIV/0!</v>
      </c>
      <c r="AF1000" s="1" t="e">
        <f ca="1" t="shared" si="392"/>
        <v>#DIV/0!</v>
      </c>
      <c r="AG1000" s="1">
        <f ca="1">SUM(OFFSET('96点'!AG$5,(ROW(AG1000)-ROW(AG$5))*4,,4))</f>
        <v>0</v>
      </c>
      <c r="AH1000" s="1">
        <f ca="1">SUM(OFFSET('96点'!AH$5,(ROW(AH1000)-ROW(AH$5))*4,,4))</f>
        <v>0</v>
      </c>
      <c r="AI1000" s="1" t="e">
        <f ca="1" t="shared" si="393"/>
        <v>#DIV/0!</v>
      </c>
      <c r="AJ1000" s="1">
        <f ca="1">SUM(OFFSET('96点'!AJ$5,(ROW(AJ1000)-ROW(AJ$5))*4,,4))</f>
        <v>0</v>
      </c>
      <c r="AK1000" s="1">
        <f ca="1">SUM(OFFSET('96点'!AK$5,(ROW(AK1000)-ROW(AK$5))*4,,4))</f>
        <v>0</v>
      </c>
      <c r="AL1000" s="1" t="e">
        <f ca="1" t="shared" si="394"/>
        <v>#DIV/0!</v>
      </c>
      <c r="AM1000" s="1" t="e">
        <f ca="1" t="shared" si="395"/>
        <v>#DIV/0!</v>
      </c>
      <c r="AN1000" s="1">
        <f ca="1">SUM(OFFSET('96点'!AN$5,(ROW(AN1000)-ROW(AN$5))*4,,4))</f>
        <v>0</v>
      </c>
      <c r="AO1000" s="1">
        <f ca="1">SUM(OFFSET('96点'!AO$5,(ROW(AO1000)-ROW(AO$5))*4,,4))</f>
        <v>0</v>
      </c>
      <c r="AP1000" s="1" t="e">
        <f ca="1" t="shared" si="396"/>
        <v>#DIV/0!</v>
      </c>
      <c r="AQ1000" s="1">
        <f ca="1">SUM(OFFSET('96点'!AQ$5,(ROW(AQ1000)-ROW(AQ$5))*4,,4))</f>
        <v>0</v>
      </c>
      <c r="AR1000" s="1">
        <f ca="1">SUM(OFFSET('96点'!AR$5,(ROW(AR1000)-ROW(AR$5))*4,,4))</f>
        <v>0</v>
      </c>
      <c r="AS1000" s="1" t="e">
        <f ca="1" t="shared" si="397"/>
        <v>#DIV/0!</v>
      </c>
      <c r="AT1000" s="1" t="e">
        <f ca="1" t="shared" si="398"/>
        <v>#DIV/0!</v>
      </c>
      <c r="AU1000" s="1">
        <f ca="1">SUM(OFFSET('96点'!AU$5,(ROW(AU1000)-ROW(AU$5))*4,,4))</f>
        <v>0</v>
      </c>
      <c r="AV1000" s="1">
        <f ca="1">SUM(OFFSET('96点'!AV$5,(ROW(AV1000)-ROW(AV$5))*4,,4))</f>
        <v>0</v>
      </c>
      <c r="AW1000" s="1" t="e">
        <f ca="1" t="shared" si="399"/>
        <v>#DIV/0!</v>
      </c>
      <c r="AX1000" s="1">
        <f ca="1">SUM(OFFSET('96点'!AX$5,(ROW(AX1000)-ROW(AX$5))*4,,4))</f>
        <v>0</v>
      </c>
      <c r="AY1000" s="1">
        <f ca="1">SUM(OFFSET('96点'!AY$5,(ROW(AY1000)-ROW(AY$5))*4,,4))</f>
        <v>0</v>
      </c>
      <c r="AZ1000" s="1" t="e">
        <f ca="1" t="shared" si="400"/>
        <v>#DIV/0!</v>
      </c>
      <c r="BA1000" s="1" t="e">
        <f ca="1" t="shared" si="401"/>
        <v>#DIV/0!</v>
      </c>
      <c r="BB1000" s="1">
        <f ca="1">SUM(OFFSET('96点'!BB$5,(ROW(BB1000)-ROW(BB$5))*4,,4))</f>
        <v>0</v>
      </c>
    </row>
    <row r="1001" spans="3:54">
      <c r="C1001" s="1">
        <f t="shared" si="377"/>
        <v>997</v>
      </c>
      <c r="D1001" s="1">
        <f t="shared" si="378"/>
        <v>15</v>
      </c>
      <c r="E1001" s="1">
        <f t="shared" si="381"/>
        <v>45125</v>
      </c>
      <c r="F1001" s="1" t="str">
        <f t="shared" si="379"/>
        <v>20230718</v>
      </c>
      <c r="G1001">
        <f t="shared" si="382"/>
        <v>2</v>
      </c>
      <c r="J1001" s="1" t="str">
        <f>INDEX(辅助表!$F$3:$F$14,G1001)</f>
        <v>测试机组#1调度单元</v>
      </c>
      <c r="K1001" s="1" t="str">
        <f t="shared" si="380"/>
        <v>2023-07-18</v>
      </c>
      <c r="L1001" s="3">
        <f ca="1" t="shared" si="383"/>
        <v>0.541666666666667</v>
      </c>
      <c r="M1001" s="1">
        <f ca="1">SUM(OFFSET('96点'!M$5,(ROW(M1001)-ROW(M$5))*4,,4))</f>
        <v>0</v>
      </c>
      <c r="N1001" s="1" t="e">
        <f ca="1" t="shared" si="384"/>
        <v>#DIV/0!</v>
      </c>
      <c r="O1001" s="1">
        <f ca="1">SUM(OFFSET('96点'!O$5,(ROW(O1001)-ROW(O$5))*4,,4))</f>
        <v>0</v>
      </c>
      <c r="P1001" s="1">
        <f ca="1">SUM(OFFSET('96点'!P$5,(ROW(P1001)-ROW(P$5))*4,,4))</f>
        <v>0</v>
      </c>
      <c r="Q1001" s="1" t="e">
        <f ca="1" t="shared" si="385"/>
        <v>#DIV/0!</v>
      </c>
      <c r="R1001" s="1" t="e">
        <f ca="1" t="shared" si="386"/>
        <v>#DIV/0!</v>
      </c>
      <c r="S1001" s="1">
        <f ca="1">SUM(OFFSET('96点'!S$5,(ROW(S1001)-ROW(S$5))*4,,4))</f>
        <v>0</v>
      </c>
      <c r="T1001" s="1">
        <f ca="1">SUM(OFFSET('96点'!T$5,(ROW(T1001)-ROW(T$5))*4,,4))</f>
        <v>0</v>
      </c>
      <c r="U1001" s="1" t="e">
        <f ca="1" t="shared" si="387"/>
        <v>#DIV/0!</v>
      </c>
      <c r="V1001" s="1">
        <f ca="1">SUM(OFFSET('96点'!V$5,(ROW(V1001)-ROW(V$5))*4,,4))</f>
        <v>0</v>
      </c>
      <c r="W1001" s="1">
        <f ca="1">SUM(OFFSET('96点'!W$5,(ROW(W1001)-ROW(W$5))*4,,4))</f>
        <v>0</v>
      </c>
      <c r="X1001" s="1" t="e">
        <f ca="1" t="shared" si="388"/>
        <v>#DIV/0!</v>
      </c>
      <c r="Y1001" s="1" t="e">
        <f ca="1" t="shared" si="389"/>
        <v>#DIV/0!</v>
      </c>
      <c r="Z1001" s="1">
        <f ca="1">SUM(OFFSET('96点'!Z$5,(ROW(Z1001)-ROW(Z$5))*4,,4))</f>
        <v>0</v>
      </c>
      <c r="AA1001" s="1">
        <f ca="1">SUM(OFFSET('96点'!AA$5,(ROW(AA1001)-ROW(AA$5))*4,,4))</f>
        <v>0</v>
      </c>
      <c r="AB1001" s="1" t="e">
        <f ca="1" t="shared" si="390"/>
        <v>#DIV/0!</v>
      </c>
      <c r="AC1001" s="1">
        <f ca="1">SUM(OFFSET('96点'!AC$5,(ROW(AC1001)-ROW(AC$5))*4,,4))</f>
        <v>0</v>
      </c>
      <c r="AD1001" s="1">
        <f ca="1">SUM(OFFSET('96点'!AD$5,(ROW(AD1001)-ROW(AD$5))*4,,4))</f>
        <v>0</v>
      </c>
      <c r="AE1001" s="1" t="e">
        <f ca="1" t="shared" si="391"/>
        <v>#DIV/0!</v>
      </c>
      <c r="AF1001" s="1" t="e">
        <f ca="1" t="shared" si="392"/>
        <v>#DIV/0!</v>
      </c>
      <c r="AG1001" s="1">
        <f ca="1">SUM(OFFSET('96点'!AG$5,(ROW(AG1001)-ROW(AG$5))*4,,4))</f>
        <v>0</v>
      </c>
      <c r="AH1001" s="1">
        <f ca="1">SUM(OFFSET('96点'!AH$5,(ROW(AH1001)-ROW(AH$5))*4,,4))</f>
        <v>0</v>
      </c>
      <c r="AI1001" s="1" t="e">
        <f ca="1" t="shared" si="393"/>
        <v>#DIV/0!</v>
      </c>
      <c r="AJ1001" s="1">
        <f ca="1">SUM(OFFSET('96点'!AJ$5,(ROW(AJ1001)-ROW(AJ$5))*4,,4))</f>
        <v>0</v>
      </c>
      <c r="AK1001" s="1">
        <f ca="1">SUM(OFFSET('96点'!AK$5,(ROW(AK1001)-ROW(AK$5))*4,,4))</f>
        <v>0</v>
      </c>
      <c r="AL1001" s="1" t="e">
        <f ca="1" t="shared" si="394"/>
        <v>#DIV/0!</v>
      </c>
      <c r="AM1001" s="1" t="e">
        <f ca="1" t="shared" si="395"/>
        <v>#DIV/0!</v>
      </c>
      <c r="AN1001" s="1">
        <f ca="1">SUM(OFFSET('96点'!AN$5,(ROW(AN1001)-ROW(AN$5))*4,,4))</f>
        <v>0</v>
      </c>
      <c r="AO1001" s="1">
        <f ca="1">SUM(OFFSET('96点'!AO$5,(ROW(AO1001)-ROW(AO$5))*4,,4))</f>
        <v>0</v>
      </c>
      <c r="AP1001" s="1" t="e">
        <f ca="1" t="shared" si="396"/>
        <v>#DIV/0!</v>
      </c>
      <c r="AQ1001" s="1">
        <f ca="1">SUM(OFFSET('96点'!AQ$5,(ROW(AQ1001)-ROW(AQ$5))*4,,4))</f>
        <v>0</v>
      </c>
      <c r="AR1001" s="1">
        <f ca="1">SUM(OFFSET('96点'!AR$5,(ROW(AR1001)-ROW(AR$5))*4,,4))</f>
        <v>0</v>
      </c>
      <c r="AS1001" s="1" t="e">
        <f ca="1" t="shared" si="397"/>
        <v>#DIV/0!</v>
      </c>
      <c r="AT1001" s="1" t="e">
        <f ca="1" t="shared" si="398"/>
        <v>#DIV/0!</v>
      </c>
      <c r="AU1001" s="1">
        <f ca="1">SUM(OFFSET('96点'!AU$5,(ROW(AU1001)-ROW(AU$5))*4,,4))</f>
        <v>0</v>
      </c>
      <c r="AV1001" s="1">
        <f ca="1">SUM(OFFSET('96点'!AV$5,(ROW(AV1001)-ROW(AV$5))*4,,4))</f>
        <v>0</v>
      </c>
      <c r="AW1001" s="1" t="e">
        <f ca="1" t="shared" si="399"/>
        <v>#DIV/0!</v>
      </c>
      <c r="AX1001" s="1">
        <f ca="1">SUM(OFFSET('96点'!AX$5,(ROW(AX1001)-ROW(AX$5))*4,,4))</f>
        <v>0</v>
      </c>
      <c r="AY1001" s="1">
        <f ca="1">SUM(OFFSET('96点'!AY$5,(ROW(AY1001)-ROW(AY$5))*4,,4))</f>
        <v>0</v>
      </c>
      <c r="AZ1001" s="1" t="e">
        <f ca="1" t="shared" si="400"/>
        <v>#DIV/0!</v>
      </c>
      <c r="BA1001" s="1" t="e">
        <f ca="1" t="shared" si="401"/>
        <v>#DIV/0!</v>
      </c>
      <c r="BB1001" s="1">
        <f ca="1">SUM(OFFSET('96点'!BB$5,(ROW(BB1001)-ROW(BB$5))*4,,4))</f>
        <v>0</v>
      </c>
    </row>
    <row r="1002" spans="3:54">
      <c r="C1002" s="1">
        <f t="shared" si="377"/>
        <v>998</v>
      </c>
      <c r="D1002" s="1">
        <f t="shared" si="378"/>
        <v>16</v>
      </c>
      <c r="E1002" s="1">
        <f t="shared" si="381"/>
        <v>45125</v>
      </c>
      <c r="F1002" s="1" t="str">
        <f t="shared" si="379"/>
        <v>20230718</v>
      </c>
      <c r="G1002">
        <f t="shared" si="382"/>
        <v>2</v>
      </c>
      <c r="J1002" s="1" t="str">
        <f>INDEX(辅助表!$F$3:$F$14,G1002)</f>
        <v>测试机组#1调度单元</v>
      </c>
      <c r="K1002" s="1" t="str">
        <f t="shared" si="380"/>
        <v>2023-07-18</v>
      </c>
      <c r="L1002" s="3">
        <f ca="1" t="shared" si="383"/>
        <v>0.583333333333333</v>
      </c>
      <c r="M1002" s="1">
        <f ca="1">SUM(OFFSET('96点'!M$5,(ROW(M1002)-ROW(M$5))*4,,4))</f>
        <v>0</v>
      </c>
      <c r="N1002" s="1" t="e">
        <f ca="1" t="shared" si="384"/>
        <v>#DIV/0!</v>
      </c>
      <c r="O1002" s="1">
        <f ca="1">SUM(OFFSET('96点'!O$5,(ROW(O1002)-ROW(O$5))*4,,4))</f>
        <v>0</v>
      </c>
      <c r="P1002" s="1">
        <f ca="1">SUM(OFFSET('96点'!P$5,(ROW(P1002)-ROW(P$5))*4,,4))</f>
        <v>0</v>
      </c>
      <c r="Q1002" s="1" t="e">
        <f ca="1" t="shared" si="385"/>
        <v>#DIV/0!</v>
      </c>
      <c r="R1002" s="1" t="e">
        <f ca="1" t="shared" si="386"/>
        <v>#DIV/0!</v>
      </c>
      <c r="S1002" s="1">
        <f ca="1">SUM(OFFSET('96点'!S$5,(ROW(S1002)-ROW(S$5))*4,,4))</f>
        <v>0</v>
      </c>
      <c r="T1002" s="1">
        <f ca="1">SUM(OFFSET('96点'!T$5,(ROW(T1002)-ROW(T$5))*4,,4))</f>
        <v>0</v>
      </c>
      <c r="U1002" s="1" t="e">
        <f ca="1" t="shared" si="387"/>
        <v>#DIV/0!</v>
      </c>
      <c r="V1002" s="1">
        <f ca="1">SUM(OFFSET('96点'!V$5,(ROW(V1002)-ROW(V$5))*4,,4))</f>
        <v>0</v>
      </c>
      <c r="W1002" s="1">
        <f ca="1">SUM(OFFSET('96点'!W$5,(ROW(W1002)-ROW(W$5))*4,,4))</f>
        <v>0</v>
      </c>
      <c r="X1002" s="1" t="e">
        <f ca="1" t="shared" si="388"/>
        <v>#DIV/0!</v>
      </c>
      <c r="Y1002" s="1" t="e">
        <f ca="1" t="shared" si="389"/>
        <v>#DIV/0!</v>
      </c>
      <c r="Z1002" s="1">
        <f ca="1">SUM(OFFSET('96点'!Z$5,(ROW(Z1002)-ROW(Z$5))*4,,4))</f>
        <v>0</v>
      </c>
      <c r="AA1002" s="1">
        <f ca="1">SUM(OFFSET('96点'!AA$5,(ROW(AA1002)-ROW(AA$5))*4,,4))</f>
        <v>0</v>
      </c>
      <c r="AB1002" s="1" t="e">
        <f ca="1" t="shared" si="390"/>
        <v>#DIV/0!</v>
      </c>
      <c r="AC1002" s="1">
        <f ca="1">SUM(OFFSET('96点'!AC$5,(ROW(AC1002)-ROW(AC$5))*4,,4))</f>
        <v>0</v>
      </c>
      <c r="AD1002" s="1">
        <f ca="1">SUM(OFFSET('96点'!AD$5,(ROW(AD1002)-ROW(AD$5))*4,,4))</f>
        <v>0</v>
      </c>
      <c r="AE1002" s="1" t="e">
        <f ca="1" t="shared" si="391"/>
        <v>#DIV/0!</v>
      </c>
      <c r="AF1002" s="1" t="e">
        <f ca="1" t="shared" si="392"/>
        <v>#DIV/0!</v>
      </c>
      <c r="AG1002" s="1">
        <f ca="1">SUM(OFFSET('96点'!AG$5,(ROW(AG1002)-ROW(AG$5))*4,,4))</f>
        <v>0</v>
      </c>
      <c r="AH1002" s="1">
        <f ca="1">SUM(OFFSET('96点'!AH$5,(ROW(AH1002)-ROW(AH$5))*4,,4))</f>
        <v>0</v>
      </c>
      <c r="AI1002" s="1" t="e">
        <f ca="1" t="shared" si="393"/>
        <v>#DIV/0!</v>
      </c>
      <c r="AJ1002" s="1">
        <f ca="1">SUM(OFFSET('96点'!AJ$5,(ROW(AJ1002)-ROW(AJ$5))*4,,4))</f>
        <v>0</v>
      </c>
      <c r="AK1002" s="1">
        <f ca="1">SUM(OFFSET('96点'!AK$5,(ROW(AK1002)-ROW(AK$5))*4,,4))</f>
        <v>0</v>
      </c>
      <c r="AL1002" s="1" t="e">
        <f ca="1" t="shared" si="394"/>
        <v>#DIV/0!</v>
      </c>
      <c r="AM1002" s="1" t="e">
        <f ca="1" t="shared" si="395"/>
        <v>#DIV/0!</v>
      </c>
      <c r="AN1002" s="1">
        <f ca="1">SUM(OFFSET('96点'!AN$5,(ROW(AN1002)-ROW(AN$5))*4,,4))</f>
        <v>0</v>
      </c>
      <c r="AO1002" s="1">
        <f ca="1">SUM(OFFSET('96点'!AO$5,(ROW(AO1002)-ROW(AO$5))*4,,4))</f>
        <v>0</v>
      </c>
      <c r="AP1002" s="1" t="e">
        <f ca="1" t="shared" si="396"/>
        <v>#DIV/0!</v>
      </c>
      <c r="AQ1002" s="1">
        <f ca="1">SUM(OFFSET('96点'!AQ$5,(ROW(AQ1002)-ROW(AQ$5))*4,,4))</f>
        <v>0</v>
      </c>
      <c r="AR1002" s="1">
        <f ca="1">SUM(OFFSET('96点'!AR$5,(ROW(AR1002)-ROW(AR$5))*4,,4))</f>
        <v>0</v>
      </c>
      <c r="AS1002" s="1" t="e">
        <f ca="1" t="shared" si="397"/>
        <v>#DIV/0!</v>
      </c>
      <c r="AT1002" s="1" t="e">
        <f ca="1" t="shared" si="398"/>
        <v>#DIV/0!</v>
      </c>
      <c r="AU1002" s="1">
        <f ca="1">SUM(OFFSET('96点'!AU$5,(ROW(AU1002)-ROW(AU$5))*4,,4))</f>
        <v>0</v>
      </c>
      <c r="AV1002" s="1">
        <f ca="1">SUM(OFFSET('96点'!AV$5,(ROW(AV1002)-ROW(AV$5))*4,,4))</f>
        <v>0</v>
      </c>
      <c r="AW1002" s="1" t="e">
        <f ca="1" t="shared" si="399"/>
        <v>#DIV/0!</v>
      </c>
      <c r="AX1002" s="1">
        <f ca="1">SUM(OFFSET('96点'!AX$5,(ROW(AX1002)-ROW(AX$5))*4,,4))</f>
        <v>0</v>
      </c>
      <c r="AY1002" s="1">
        <f ca="1">SUM(OFFSET('96点'!AY$5,(ROW(AY1002)-ROW(AY$5))*4,,4))</f>
        <v>0</v>
      </c>
      <c r="AZ1002" s="1" t="e">
        <f ca="1" t="shared" si="400"/>
        <v>#DIV/0!</v>
      </c>
      <c r="BA1002" s="1" t="e">
        <f ca="1" t="shared" si="401"/>
        <v>#DIV/0!</v>
      </c>
      <c r="BB1002" s="1">
        <f ca="1">SUM(OFFSET('96点'!BB$5,(ROW(BB1002)-ROW(BB$5))*4,,4))</f>
        <v>0</v>
      </c>
    </row>
    <row r="1003" spans="3:54">
      <c r="C1003" s="1">
        <f t="shared" si="377"/>
        <v>999</v>
      </c>
      <c r="D1003" s="1">
        <f t="shared" si="378"/>
        <v>17</v>
      </c>
      <c r="E1003" s="1">
        <f t="shared" si="381"/>
        <v>45125</v>
      </c>
      <c r="F1003" s="1" t="str">
        <f t="shared" si="379"/>
        <v>20230718</v>
      </c>
      <c r="G1003">
        <f t="shared" si="382"/>
        <v>2</v>
      </c>
      <c r="J1003" s="1" t="str">
        <f>INDEX(辅助表!$F$3:$F$14,G1003)</f>
        <v>测试机组#1调度单元</v>
      </c>
      <c r="K1003" s="1" t="str">
        <f t="shared" si="380"/>
        <v>2023-07-18</v>
      </c>
      <c r="L1003" s="3">
        <f ca="1" t="shared" si="383"/>
        <v>0.625</v>
      </c>
      <c r="M1003" s="1">
        <f ca="1">SUM(OFFSET('96点'!M$5,(ROW(M1003)-ROW(M$5))*4,,4))</f>
        <v>0</v>
      </c>
      <c r="N1003" s="1" t="e">
        <f ca="1" t="shared" si="384"/>
        <v>#DIV/0!</v>
      </c>
      <c r="O1003" s="1">
        <f ca="1">SUM(OFFSET('96点'!O$5,(ROW(O1003)-ROW(O$5))*4,,4))</f>
        <v>0</v>
      </c>
      <c r="P1003" s="1">
        <f ca="1">SUM(OFFSET('96点'!P$5,(ROW(P1003)-ROW(P$5))*4,,4))</f>
        <v>0</v>
      </c>
      <c r="Q1003" s="1" t="e">
        <f ca="1" t="shared" si="385"/>
        <v>#DIV/0!</v>
      </c>
      <c r="R1003" s="1" t="e">
        <f ca="1" t="shared" si="386"/>
        <v>#DIV/0!</v>
      </c>
      <c r="S1003" s="1">
        <f ca="1">SUM(OFFSET('96点'!S$5,(ROW(S1003)-ROW(S$5))*4,,4))</f>
        <v>0</v>
      </c>
      <c r="T1003" s="1">
        <f ca="1">SUM(OFFSET('96点'!T$5,(ROW(T1003)-ROW(T$5))*4,,4))</f>
        <v>0</v>
      </c>
      <c r="U1003" s="1" t="e">
        <f ca="1" t="shared" si="387"/>
        <v>#DIV/0!</v>
      </c>
      <c r="V1003" s="1">
        <f ca="1">SUM(OFFSET('96点'!V$5,(ROW(V1003)-ROW(V$5))*4,,4))</f>
        <v>0</v>
      </c>
      <c r="W1003" s="1">
        <f ca="1">SUM(OFFSET('96点'!W$5,(ROW(W1003)-ROW(W$5))*4,,4))</f>
        <v>0</v>
      </c>
      <c r="X1003" s="1" t="e">
        <f ca="1" t="shared" si="388"/>
        <v>#DIV/0!</v>
      </c>
      <c r="Y1003" s="1" t="e">
        <f ca="1" t="shared" si="389"/>
        <v>#DIV/0!</v>
      </c>
      <c r="Z1003" s="1">
        <f ca="1">SUM(OFFSET('96点'!Z$5,(ROW(Z1003)-ROW(Z$5))*4,,4))</f>
        <v>0</v>
      </c>
      <c r="AA1003" s="1">
        <f ca="1">SUM(OFFSET('96点'!AA$5,(ROW(AA1003)-ROW(AA$5))*4,,4))</f>
        <v>0</v>
      </c>
      <c r="AB1003" s="1" t="e">
        <f ca="1" t="shared" si="390"/>
        <v>#DIV/0!</v>
      </c>
      <c r="AC1003" s="1">
        <f ca="1">SUM(OFFSET('96点'!AC$5,(ROW(AC1003)-ROW(AC$5))*4,,4))</f>
        <v>0</v>
      </c>
      <c r="AD1003" s="1">
        <f ca="1">SUM(OFFSET('96点'!AD$5,(ROW(AD1003)-ROW(AD$5))*4,,4))</f>
        <v>0</v>
      </c>
      <c r="AE1003" s="1" t="e">
        <f ca="1" t="shared" si="391"/>
        <v>#DIV/0!</v>
      </c>
      <c r="AF1003" s="1" t="e">
        <f ca="1" t="shared" si="392"/>
        <v>#DIV/0!</v>
      </c>
      <c r="AG1003" s="1">
        <f ca="1">SUM(OFFSET('96点'!AG$5,(ROW(AG1003)-ROW(AG$5))*4,,4))</f>
        <v>0</v>
      </c>
      <c r="AH1003" s="1">
        <f ca="1">SUM(OFFSET('96点'!AH$5,(ROW(AH1003)-ROW(AH$5))*4,,4))</f>
        <v>0</v>
      </c>
      <c r="AI1003" s="1" t="e">
        <f ca="1" t="shared" si="393"/>
        <v>#DIV/0!</v>
      </c>
      <c r="AJ1003" s="1">
        <f ca="1">SUM(OFFSET('96点'!AJ$5,(ROW(AJ1003)-ROW(AJ$5))*4,,4))</f>
        <v>0</v>
      </c>
      <c r="AK1003" s="1">
        <f ca="1">SUM(OFFSET('96点'!AK$5,(ROW(AK1003)-ROW(AK$5))*4,,4))</f>
        <v>0</v>
      </c>
      <c r="AL1003" s="1" t="e">
        <f ca="1" t="shared" si="394"/>
        <v>#DIV/0!</v>
      </c>
      <c r="AM1003" s="1" t="e">
        <f ca="1" t="shared" si="395"/>
        <v>#DIV/0!</v>
      </c>
      <c r="AN1003" s="1">
        <f ca="1">SUM(OFFSET('96点'!AN$5,(ROW(AN1003)-ROW(AN$5))*4,,4))</f>
        <v>0</v>
      </c>
      <c r="AO1003" s="1">
        <f ca="1">SUM(OFFSET('96点'!AO$5,(ROW(AO1003)-ROW(AO$5))*4,,4))</f>
        <v>0</v>
      </c>
      <c r="AP1003" s="1" t="e">
        <f ca="1" t="shared" si="396"/>
        <v>#DIV/0!</v>
      </c>
      <c r="AQ1003" s="1">
        <f ca="1">SUM(OFFSET('96点'!AQ$5,(ROW(AQ1003)-ROW(AQ$5))*4,,4))</f>
        <v>0</v>
      </c>
      <c r="AR1003" s="1">
        <f ca="1">SUM(OFFSET('96点'!AR$5,(ROW(AR1003)-ROW(AR$5))*4,,4))</f>
        <v>0</v>
      </c>
      <c r="AS1003" s="1" t="e">
        <f ca="1" t="shared" si="397"/>
        <v>#DIV/0!</v>
      </c>
      <c r="AT1003" s="1" t="e">
        <f ca="1" t="shared" si="398"/>
        <v>#DIV/0!</v>
      </c>
      <c r="AU1003" s="1">
        <f ca="1">SUM(OFFSET('96点'!AU$5,(ROW(AU1003)-ROW(AU$5))*4,,4))</f>
        <v>0</v>
      </c>
      <c r="AV1003" s="1">
        <f ca="1">SUM(OFFSET('96点'!AV$5,(ROW(AV1003)-ROW(AV$5))*4,,4))</f>
        <v>0</v>
      </c>
      <c r="AW1003" s="1" t="e">
        <f ca="1" t="shared" si="399"/>
        <v>#DIV/0!</v>
      </c>
      <c r="AX1003" s="1">
        <f ca="1">SUM(OFFSET('96点'!AX$5,(ROW(AX1003)-ROW(AX$5))*4,,4))</f>
        <v>0</v>
      </c>
      <c r="AY1003" s="1">
        <f ca="1">SUM(OFFSET('96点'!AY$5,(ROW(AY1003)-ROW(AY$5))*4,,4))</f>
        <v>0</v>
      </c>
      <c r="AZ1003" s="1" t="e">
        <f ca="1" t="shared" si="400"/>
        <v>#DIV/0!</v>
      </c>
      <c r="BA1003" s="1" t="e">
        <f ca="1" t="shared" si="401"/>
        <v>#DIV/0!</v>
      </c>
      <c r="BB1003" s="1">
        <f ca="1">SUM(OFFSET('96点'!BB$5,(ROW(BB1003)-ROW(BB$5))*4,,4))</f>
        <v>0</v>
      </c>
    </row>
    <row r="1004" spans="3:54">
      <c r="C1004" s="1">
        <f t="shared" si="377"/>
        <v>1000</v>
      </c>
      <c r="D1004" s="1">
        <f t="shared" si="378"/>
        <v>18</v>
      </c>
      <c r="E1004" s="1">
        <f t="shared" si="381"/>
        <v>45125</v>
      </c>
      <c r="F1004" s="1" t="str">
        <f t="shared" si="379"/>
        <v>20230718</v>
      </c>
      <c r="G1004">
        <f t="shared" si="382"/>
        <v>2</v>
      </c>
      <c r="J1004" s="1" t="str">
        <f>INDEX(辅助表!$F$3:$F$14,G1004)</f>
        <v>测试机组#1调度单元</v>
      </c>
      <c r="K1004" s="1" t="str">
        <f t="shared" si="380"/>
        <v>2023-07-18</v>
      </c>
      <c r="L1004" s="3">
        <f ca="1" t="shared" si="383"/>
        <v>0.666666666666667</v>
      </c>
      <c r="M1004" s="1">
        <f ca="1">SUM(OFFSET('96点'!M$5,(ROW(M1004)-ROW(M$5))*4,,4))</f>
        <v>0</v>
      </c>
      <c r="N1004" s="1" t="e">
        <f ca="1" t="shared" si="384"/>
        <v>#DIV/0!</v>
      </c>
      <c r="O1004" s="1">
        <f ca="1">SUM(OFFSET('96点'!O$5,(ROW(O1004)-ROW(O$5))*4,,4))</f>
        <v>0</v>
      </c>
      <c r="P1004" s="1">
        <f ca="1">SUM(OFFSET('96点'!P$5,(ROW(P1004)-ROW(P$5))*4,,4))</f>
        <v>0</v>
      </c>
      <c r="Q1004" s="1" t="e">
        <f ca="1" t="shared" si="385"/>
        <v>#DIV/0!</v>
      </c>
      <c r="R1004" s="1" t="e">
        <f ca="1" t="shared" si="386"/>
        <v>#DIV/0!</v>
      </c>
      <c r="S1004" s="1">
        <f ca="1">SUM(OFFSET('96点'!S$5,(ROW(S1004)-ROW(S$5))*4,,4))</f>
        <v>0</v>
      </c>
      <c r="T1004" s="1">
        <f ca="1">SUM(OFFSET('96点'!T$5,(ROW(T1004)-ROW(T$5))*4,,4))</f>
        <v>0</v>
      </c>
      <c r="U1004" s="1" t="e">
        <f ca="1" t="shared" si="387"/>
        <v>#DIV/0!</v>
      </c>
      <c r="V1004" s="1">
        <f ca="1">SUM(OFFSET('96点'!V$5,(ROW(V1004)-ROW(V$5))*4,,4))</f>
        <v>0</v>
      </c>
      <c r="W1004" s="1">
        <f ca="1">SUM(OFFSET('96点'!W$5,(ROW(W1004)-ROW(W$5))*4,,4))</f>
        <v>0</v>
      </c>
      <c r="X1004" s="1" t="e">
        <f ca="1" t="shared" si="388"/>
        <v>#DIV/0!</v>
      </c>
      <c r="Y1004" s="1" t="e">
        <f ca="1" t="shared" si="389"/>
        <v>#DIV/0!</v>
      </c>
      <c r="Z1004" s="1">
        <f ca="1">SUM(OFFSET('96点'!Z$5,(ROW(Z1004)-ROW(Z$5))*4,,4))</f>
        <v>0</v>
      </c>
      <c r="AA1004" s="1">
        <f ca="1">SUM(OFFSET('96点'!AA$5,(ROW(AA1004)-ROW(AA$5))*4,,4))</f>
        <v>0</v>
      </c>
      <c r="AB1004" s="1" t="e">
        <f ca="1" t="shared" si="390"/>
        <v>#DIV/0!</v>
      </c>
      <c r="AC1004" s="1">
        <f ca="1">SUM(OFFSET('96点'!AC$5,(ROW(AC1004)-ROW(AC$5))*4,,4))</f>
        <v>0</v>
      </c>
      <c r="AD1004" s="1">
        <f ca="1">SUM(OFFSET('96点'!AD$5,(ROW(AD1004)-ROW(AD$5))*4,,4))</f>
        <v>0</v>
      </c>
      <c r="AE1004" s="1" t="e">
        <f ca="1" t="shared" si="391"/>
        <v>#DIV/0!</v>
      </c>
      <c r="AF1004" s="1" t="e">
        <f ca="1" t="shared" si="392"/>
        <v>#DIV/0!</v>
      </c>
      <c r="AG1004" s="1">
        <f ca="1">SUM(OFFSET('96点'!AG$5,(ROW(AG1004)-ROW(AG$5))*4,,4))</f>
        <v>0</v>
      </c>
      <c r="AH1004" s="1">
        <f ca="1">SUM(OFFSET('96点'!AH$5,(ROW(AH1004)-ROW(AH$5))*4,,4))</f>
        <v>0</v>
      </c>
      <c r="AI1004" s="1" t="e">
        <f ca="1" t="shared" si="393"/>
        <v>#DIV/0!</v>
      </c>
      <c r="AJ1004" s="1">
        <f ca="1">SUM(OFFSET('96点'!AJ$5,(ROW(AJ1004)-ROW(AJ$5))*4,,4))</f>
        <v>0</v>
      </c>
      <c r="AK1004" s="1">
        <f ca="1">SUM(OFFSET('96点'!AK$5,(ROW(AK1004)-ROW(AK$5))*4,,4))</f>
        <v>0</v>
      </c>
      <c r="AL1004" s="1" t="e">
        <f ca="1" t="shared" si="394"/>
        <v>#DIV/0!</v>
      </c>
      <c r="AM1004" s="1" t="e">
        <f ca="1" t="shared" si="395"/>
        <v>#DIV/0!</v>
      </c>
      <c r="AN1004" s="1">
        <f ca="1">SUM(OFFSET('96点'!AN$5,(ROW(AN1004)-ROW(AN$5))*4,,4))</f>
        <v>0</v>
      </c>
      <c r="AO1004" s="1">
        <f ca="1">SUM(OFFSET('96点'!AO$5,(ROW(AO1004)-ROW(AO$5))*4,,4))</f>
        <v>0</v>
      </c>
      <c r="AP1004" s="1" t="e">
        <f ca="1" t="shared" si="396"/>
        <v>#DIV/0!</v>
      </c>
      <c r="AQ1004" s="1">
        <f ca="1">SUM(OFFSET('96点'!AQ$5,(ROW(AQ1004)-ROW(AQ$5))*4,,4))</f>
        <v>0</v>
      </c>
      <c r="AR1004" s="1">
        <f ca="1">SUM(OFFSET('96点'!AR$5,(ROW(AR1004)-ROW(AR$5))*4,,4))</f>
        <v>0</v>
      </c>
      <c r="AS1004" s="1" t="e">
        <f ca="1" t="shared" si="397"/>
        <v>#DIV/0!</v>
      </c>
      <c r="AT1004" s="1" t="e">
        <f ca="1" t="shared" si="398"/>
        <v>#DIV/0!</v>
      </c>
      <c r="AU1004" s="1">
        <f ca="1">SUM(OFFSET('96点'!AU$5,(ROW(AU1004)-ROW(AU$5))*4,,4))</f>
        <v>0</v>
      </c>
      <c r="AV1004" s="1">
        <f ca="1">SUM(OFFSET('96点'!AV$5,(ROW(AV1004)-ROW(AV$5))*4,,4))</f>
        <v>0</v>
      </c>
      <c r="AW1004" s="1" t="e">
        <f ca="1" t="shared" si="399"/>
        <v>#DIV/0!</v>
      </c>
      <c r="AX1004" s="1">
        <f ca="1">SUM(OFFSET('96点'!AX$5,(ROW(AX1004)-ROW(AX$5))*4,,4))</f>
        <v>0</v>
      </c>
      <c r="AY1004" s="1">
        <f ca="1">SUM(OFFSET('96点'!AY$5,(ROW(AY1004)-ROW(AY$5))*4,,4))</f>
        <v>0</v>
      </c>
      <c r="AZ1004" s="1" t="e">
        <f ca="1" t="shared" si="400"/>
        <v>#DIV/0!</v>
      </c>
      <c r="BA1004" s="1" t="e">
        <f ca="1" t="shared" si="401"/>
        <v>#DIV/0!</v>
      </c>
      <c r="BB1004" s="1">
        <f ca="1">SUM(OFFSET('96点'!BB$5,(ROW(BB1004)-ROW(BB$5))*4,,4))</f>
        <v>0</v>
      </c>
    </row>
  </sheetData>
  <mergeCells count="6">
    <mergeCell ref="M3:S3"/>
    <mergeCell ref="T3:Z3"/>
    <mergeCell ref="AA3:AG3"/>
    <mergeCell ref="AH3:AN3"/>
    <mergeCell ref="AO3:AU3"/>
    <mergeCell ref="AV3:BB3"/>
  </mergeCells>
  <dataValidations count="2">
    <dataValidation type="list" allowBlank="1" showInputMessage="1" showErrorMessage="1" sqref="D3 E3">
      <formula1>"96点,24点,日,月"</formula1>
    </dataValidation>
    <dataValidation type="list" allowBlank="1" showInputMessage="1" showErrorMessage="1" sqref="A4 B4">
      <formula1>辅助表!$A$3:$A$8000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004"/>
  <sheetViews>
    <sheetView tabSelected="1" workbookViewId="0">
      <pane xSplit="12" ySplit="4" topLeftCell="M5" activePane="bottomRight" state="frozen"/>
      <selection/>
      <selection pane="topRight"/>
      <selection pane="bottomLeft"/>
      <selection pane="bottomRight" activeCell="L18" sqref="L18"/>
    </sheetView>
  </sheetViews>
  <sheetFormatPr defaultColWidth="9" defaultRowHeight="14.4"/>
  <cols>
    <col min="1" max="1" width="10.5555555555556" customWidth="1"/>
    <col min="3" max="9" width="9" hidden="1" customWidth="1"/>
    <col min="10" max="10" width="20.8888888888889" customWidth="1"/>
    <col min="11" max="11" width="11.8888888888889" customWidth="1"/>
    <col min="12" max="12" width="6.66666666666667" customWidth="1"/>
    <col min="13" max="15" width="8.77777777777778" customWidth="1"/>
    <col min="16" max="16" width="17.1111111111111" customWidth="1"/>
    <col min="17" max="17" width="12.8888888888889" customWidth="1"/>
    <col min="18" max="19" width="20.4444444444444" customWidth="1"/>
    <col min="20" max="22" width="8.77777777777778" customWidth="1"/>
    <col min="23" max="23" width="17.1111111111111" customWidth="1"/>
    <col min="24" max="24" width="12.8888888888889" customWidth="1"/>
    <col min="25" max="26" width="20.4444444444444" customWidth="1"/>
    <col min="27" max="29" width="8.77777777777778" customWidth="1"/>
    <col min="30" max="30" width="17.1111111111111" customWidth="1"/>
    <col min="31" max="31" width="12.8888888888889" customWidth="1"/>
    <col min="32" max="33" width="20.4444444444444" customWidth="1"/>
    <col min="34" max="36" width="8.77777777777778" customWidth="1"/>
    <col min="37" max="37" width="17.1111111111111" customWidth="1"/>
    <col min="38" max="38" width="12.8888888888889" customWidth="1"/>
    <col min="39" max="40" width="20.4444444444444" customWidth="1"/>
    <col min="41" max="43" width="8.77777777777778" customWidth="1"/>
    <col min="44" max="44" width="17.1111111111111" customWidth="1"/>
    <col min="45" max="45" width="12.8888888888889" customWidth="1"/>
    <col min="46" max="47" width="20.4444444444444" customWidth="1"/>
    <col min="48" max="50" width="8.77777777777778" customWidth="1"/>
    <col min="51" max="51" width="17.1111111111111" customWidth="1"/>
    <col min="52" max="52" width="12.8888888888889" customWidth="1"/>
    <col min="53" max="54" width="20.4444444444444" customWidth="1"/>
  </cols>
  <sheetData>
    <row r="1" hidden="1" customHeight="1" spans="1:61">
      <c r="A1" s="8" t="str">
        <f>HYPERLINK("#"&amp;"A80000","跳转")</f>
        <v>跳转</v>
      </c>
      <c r="C1" t="s">
        <v>7</v>
      </c>
      <c r="D1">
        <v>3</v>
      </c>
      <c r="M1">
        <v>2</v>
      </c>
      <c r="N1">
        <f>M1+1</f>
        <v>3</v>
      </c>
      <c r="O1">
        <f t="shared" ref="O1:AD1" si="0">N1+1</f>
        <v>4</v>
      </c>
      <c r="P1">
        <f t="shared" si="0"/>
        <v>5</v>
      </c>
      <c r="Q1">
        <f t="shared" si="0"/>
        <v>6</v>
      </c>
      <c r="R1">
        <f t="shared" si="0"/>
        <v>7</v>
      </c>
      <c r="S1">
        <f t="shared" si="0"/>
        <v>8</v>
      </c>
      <c r="T1">
        <f t="shared" si="0"/>
        <v>9</v>
      </c>
      <c r="U1">
        <f t="shared" si="0"/>
        <v>10</v>
      </c>
      <c r="V1">
        <f t="shared" si="0"/>
        <v>11</v>
      </c>
      <c r="W1">
        <f t="shared" si="0"/>
        <v>12</v>
      </c>
      <c r="X1">
        <f t="shared" si="0"/>
        <v>13</v>
      </c>
      <c r="Y1">
        <f t="shared" si="0"/>
        <v>14</v>
      </c>
      <c r="Z1">
        <f t="shared" si="0"/>
        <v>15</v>
      </c>
      <c r="AA1">
        <f t="shared" si="0"/>
        <v>16</v>
      </c>
      <c r="AB1">
        <f t="shared" si="0"/>
        <v>17</v>
      </c>
      <c r="AC1">
        <f t="shared" si="0"/>
        <v>18</v>
      </c>
      <c r="AD1">
        <f t="shared" si="0"/>
        <v>19</v>
      </c>
      <c r="AE1">
        <f t="shared" ref="AE1:BI1" si="1">AD1+1</f>
        <v>20</v>
      </c>
      <c r="AF1">
        <f t="shared" si="1"/>
        <v>21</v>
      </c>
      <c r="AG1">
        <f t="shared" si="1"/>
        <v>22</v>
      </c>
      <c r="AH1">
        <f t="shared" si="1"/>
        <v>23</v>
      </c>
      <c r="AI1">
        <f t="shared" si="1"/>
        <v>24</v>
      </c>
      <c r="AJ1">
        <f t="shared" si="1"/>
        <v>25</v>
      </c>
      <c r="AK1">
        <f t="shared" si="1"/>
        <v>26</v>
      </c>
      <c r="AL1">
        <f t="shared" si="1"/>
        <v>27</v>
      </c>
      <c r="AM1">
        <f t="shared" si="1"/>
        <v>28</v>
      </c>
      <c r="AN1">
        <f t="shared" si="1"/>
        <v>29</v>
      </c>
      <c r="AO1">
        <f t="shared" si="1"/>
        <v>30</v>
      </c>
      <c r="AP1">
        <f t="shared" si="1"/>
        <v>31</v>
      </c>
      <c r="AQ1">
        <f t="shared" si="1"/>
        <v>32</v>
      </c>
      <c r="AR1">
        <f t="shared" si="1"/>
        <v>33</v>
      </c>
      <c r="AS1">
        <f t="shared" si="1"/>
        <v>34</v>
      </c>
      <c r="AT1">
        <f t="shared" si="1"/>
        <v>35</v>
      </c>
      <c r="AU1">
        <f t="shared" si="1"/>
        <v>36</v>
      </c>
      <c r="AV1">
        <f t="shared" si="1"/>
        <v>37</v>
      </c>
      <c r="AW1">
        <f t="shared" si="1"/>
        <v>38</v>
      </c>
      <c r="AX1">
        <f t="shared" si="1"/>
        <v>39</v>
      </c>
      <c r="AY1">
        <f t="shared" si="1"/>
        <v>40</v>
      </c>
      <c r="AZ1">
        <f t="shared" si="1"/>
        <v>41</v>
      </c>
      <c r="BA1">
        <f t="shared" si="1"/>
        <v>42</v>
      </c>
      <c r="BB1">
        <f t="shared" si="1"/>
        <v>43</v>
      </c>
      <c r="BC1">
        <f t="shared" si="1"/>
        <v>44</v>
      </c>
      <c r="BD1">
        <f t="shared" si="1"/>
        <v>45</v>
      </c>
      <c r="BE1">
        <f t="shared" si="1"/>
        <v>46</v>
      </c>
      <c r="BF1">
        <f t="shared" si="1"/>
        <v>47</v>
      </c>
      <c r="BG1">
        <f t="shared" si="1"/>
        <v>48</v>
      </c>
      <c r="BH1">
        <f t="shared" si="1"/>
        <v>49</v>
      </c>
      <c r="BI1">
        <f t="shared" si="1"/>
        <v>50</v>
      </c>
    </row>
    <row r="2" hidden="1"/>
    <row r="3" customHeight="1" spans="1:54">
      <c r="A3" t="s">
        <v>8</v>
      </c>
      <c r="C3" s="1"/>
      <c r="D3" s="1"/>
      <c r="E3" s="1" t="s">
        <v>27</v>
      </c>
      <c r="F3" s="1">
        <f>IF(E3="96点",96,IF(E3="24点",24,))</f>
        <v>96</v>
      </c>
      <c r="G3" t="s">
        <v>10</v>
      </c>
      <c r="H3">
        <f>COUNTA(辅助表!F3:F9)</f>
        <v>2</v>
      </c>
      <c r="J3" s="1"/>
      <c r="K3" s="1"/>
      <c r="L3" s="1"/>
      <c r="M3" s="2" t="s">
        <v>11</v>
      </c>
      <c r="N3" s="2"/>
      <c r="O3" s="2"/>
      <c r="P3" s="2"/>
      <c r="Q3" s="2"/>
      <c r="R3" s="2"/>
      <c r="S3" s="2"/>
      <c r="T3" s="2" t="s">
        <v>12</v>
      </c>
      <c r="U3" s="2"/>
      <c r="V3" s="2"/>
      <c r="W3" s="2"/>
      <c r="X3" s="2"/>
      <c r="Y3" s="2"/>
      <c r="Z3" s="2"/>
      <c r="AA3" s="2" t="s">
        <v>13</v>
      </c>
      <c r="AB3" s="2"/>
      <c r="AC3" s="2"/>
      <c r="AD3" s="2"/>
      <c r="AE3" s="2"/>
      <c r="AF3" s="2"/>
      <c r="AG3" s="2"/>
      <c r="AH3" s="2" t="s">
        <v>14</v>
      </c>
      <c r="AI3" s="2"/>
      <c r="AJ3" s="2"/>
      <c r="AK3" s="2"/>
      <c r="AL3" s="2"/>
      <c r="AM3" s="2"/>
      <c r="AN3" s="2"/>
      <c r="AO3" s="2" t="s">
        <v>15</v>
      </c>
      <c r="AP3" s="2"/>
      <c r="AQ3" s="2"/>
      <c r="AR3" s="2"/>
      <c r="AS3" s="2"/>
      <c r="AT3" s="2"/>
      <c r="AU3" s="2"/>
      <c r="AV3" s="2" t="s">
        <v>16</v>
      </c>
      <c r="AW3" s="2"/>
      <c r="AX3" s="2"/>
      <c r="AY3" s="2"/>
      <c r="AZ3" s="2"/>
      <c r="BA3" s="2"/>
      <c r="BB3" s="2"/>
    </row>
    <row r="4" spans="1:54">
      <c r="A4" s="9">
        <v>45105</v>
      </c>
      <c r="C4" s="1">
        <v>0</v>
      </c>
      <c r="D4" s="1" t="s">
        <v>26</v>
      </c>
      <c r="E4" s="1">
        <f>A4-1</f>
        <v>45104</v>
      </c>
      <c r="F4" s="1"/>
      <c r="G4">
        <v>0</v>
      </c>
      <c r="H4" t="s">
        <v>17</v>
      </c>
      <c r="J4" s="1"/>
      <c r="K4" s="1"/>
      <c r="L4" s="1"/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  <c r="AG4" s="2" t="s">
        <v>24</v>
      </c>
      <c r="AH4" s="2" t="s">
        <v>18</v>
      </c>
      <c r="AI4" s="2" t="s">
        <v>19</v>
      </c>
      <c r="AJ4" s="2" t="s">
        <v>20</v>
      </c>
      <c r="AK4" s="2" t="s">
        <v>21</v>
      </c>
      <c r="AL4" s="2" t="s">
        <v>22</v>
      </c>
      <c r="AM4" s="2" t="s">
        <v>23</v>
      </c>
      <c r="AN4" s="2" t="s">
        <v>24</v>
      </c>
      <c r="AO4" s="2" t="s">
        <v>18</v>
      </c>
      <c r="AP4" s="2" t="s">
        <v>19</v>
      </c>
      <c r="AQ4" s="2" t="s">
        <v>20</v>
      </c>
      <c r="AR4" s="2" t="s">
        <v>21</v>
      </c>
      <c r="AS4" s="2" t="s">
        <v>22</v>
      </c>
      <c r="AT4" s="2" t="s">
        <v>23</v>
      </c>
      <c r="AU4" s="2" t="s">
        <v>24</v>
      </c>
      <c r="AV4" s="2" t="s">
        <v>18</v>
      </c>
      <c r="AW4" s="2" t="s">
        <v>19</v>
      </c>
      <c r="AX4" s="2" t="s">
        <v>20</v>
      </c>
      <c r="AY4" s="2" t="s">
        <v>21</v>
      </c>
      <c r="AZ4" s="2" t="s">
        <v>22</v>
      </c>
      <c r="BA4" s="2" t="s">
        <v>23</v>
      </c>
      <c r="BB4" s="2" t="s">
        <v>24</v>
      </c>
    </row>
    <row r="5" spans="3:54">
      <c r="C5" s="1">
        <f>C4+1</f>
        <v>1</v>
      </c>
      <c r="D5" s="1">
        <f>IF(MOD(C5,$F$3)=1,$D$1,D4+1)</f>
        <v>3</v>
      </c>
      <c r="E5" s="1">
        <f>IF(MOD(C5,$H$3*96)=1,E4+1,E4)</f>
        <v>45105</v>
      </c>
      <c r="F5" s="1" t="str">
        <f>TEXT(E5,"yyyymmdd")</f>
        <v>20230628</v>
      </c>
      <c r="G5">
        <f>IF(MOD(C5,$H$3*$F$3)=1,1,IF(MOD(C5,$F$3)=1,G4+1,G4))</f>
        <v>1</v>
      </c>
      <c r="J5" s="1" t="str">
        <f>INDEX(辅助表!$F$3:$F$14,G5)</f>
        <v>风电调度单元</v>
      </c>
      <c r="K5" s="1" t="str">
        <f>TEXT(E5,"yyyy-mm-dd")</f>
        <v>2023-06-28</v>
      </c>
      <c r="L5" s="3">
        <f ca="1">INDIRECT(ADDRESS(D5,3,,,"辅助表"))</f>
        <v>0.0104166666666667</v>
      </c>
      <c r="M5" s="1">
        <f ca="1">IFERROR(IF(INDIRECT(ADDRESS($D5,M$1,1,1,$J5&amp;"-"&amp;$F5))="","",INDIRECT(ADDRESS($D5,M$1,1,1,$J5&amp;"-"&amp;$F5))),"")</f>
        <v>-3.9235</v>
      </c>
      <c r="N5" s="1">
        <f ca="1" t="shared" ref="N5:AT5" si="2">IFERROR(IF(INDIRECT(ADDRESS($D5,N$1,1,1,$J5&amp;"-"&amp;$F5))="","",INDIRECT(ADDRESS($D5,N$1,1,1,$J5&amp;"-"&amp;$F5))),"")</f>
        <v>631.9187715</v>
      </c>
      <c r="O5" s="1">
        <f ca="1" t="shared" si="2"/>
        <v>-2479.33329998025</v>
      </c>
      <c r="P5" s="1">
        <f ca="1" t="shared" si="2"/>
        <v>-2373.4467785</v>
      </c>
      <c r="Q5" s="1">
        <f ca="1" t="shared" si="2"/>
        <v>604.931</v>
      </c>
      <c r="R5" s="1">
        <f ca="1" t="shared" si="2"/>
        <v>26.9877715</v>
      </c>
      <c r="S5" s="1">
        <f ca="1" t="shared" si="2"/>
        <v>-105.88652148025</v>
      </c>
      <c r="T5" s="1">
        <f ca="1" t="shared" si="2"/>
        <v>0.926</v>
      </c>
      <c r="U5" s="1">
        <f ca="1" t="shared" si="2"/>
        <v>307.8</v>
      </c>
      <c r="V5" s="1">
        <f ca="1" t="shared" si="2"/>
        <v>285.0228</v>
      </c>
      <c r="W5" s="1">
        <f ca="1" t="shared" si="2"/>
        <v>560.166106</v>
      </c>
      <c r="X5" s="1">
        <f ca="1" t="shared" si="2"/>
        <v>604.931</v>
      </c>
      <c r="Y5" s="1">
        <f ca="1" t="shared" si="2"/>
        <v>-297.131</v>
      </c>
      <c r="Z5" s="1">
        <f ca="1" t="shared" si="2"/>
        <v>-275.143306</v>
      </c>
      <c r="AA5" s="1">
        <f ca="1" t="shared" si="2"/>
        <v>2.87475</v>
      </c>
      <c r="AB5" s="1">
        <f ca="1" t="shared" si="2"/>
        <v>307.8</v>
      </c>
      <c r="AC5" s="1">
        <f ca="1" t="shared" si="2"/>
        <v>884.84805</v>
      </c>
      <c r="AD5" s="1">
        <f ca="1" t="shared" si="2"/>
        <v>1739.02539225</v>
      </c>
      <c r="AE5" s="1">
        <f ca="1" t="shared" si="2"/>
        <v>604.931</v>
      </c>
      <c r="AF5" s="1">
        <f ca="1" t="shared" si="2"/>
        <v>-297.131</v>
      </c>
      <c r="AG5" s="1">
        <f ca="1" t="shared" si="2"/>
        <v>-854.17734225</v>
      </c>
      <c r="AH5" s="1">
        <f ca="1" t="shared" si="2"/>
        <v>-8.5</v>
      </c>
      <c r="AI5" s="1">
        <f ca="1" t="shared" si="2"/>
        <v>444.7352941</v>
      </c>
      <c r="AJ5" s="1">
        <f ca="1" t="shared" si="2"/>
        <v>-3780.24999985</v>
      </c>
      <c r="AK5" s="1">
        <f ca="1" t="shared" si="2"/>
        <v>-5141.9135</v>
      </c>
      <c r="AL5" s="1">
        <f ca="1" t="shared" si="2"/>
        <v>604.931</v>
      </c>
      <c r="AM5" s="1">
        <f ca="1" t="shared" si="2"/>
        <v>-160.1957059</v>
      </c>
      <c r="AN5" s="1">
        <f ca="1" t="shared" si="2"/>
        <v>1361.66350015</v>
      </c>
      <c r="AO5" s="1">
        <f ca="1" t="shared" si="2"/>
        <v>0.35</v>
      </c>
      <c r="AP5" s="1">
        <f ca="1" t="shared" si="2"/>
        <v>0</v>
      </c>
      <c r="AQ5" s="1">
        <f ca="1" t="shared" si="2"/>
        <v>0</v>
      </c>
      <c r="AR5" s="1">
        <f ca="1" t="shared" si="2"/>
        <v>211.72585</v>
      </c>
      <c r="AS5" s="1">
        <f ca="1" t="shared" si="2"/>
        <v>604.931</v>
      </c>
      <c r="AT5" s="1">
        <f ca="1" t="shared" si="2"/>
        <v>-604.931</v>
      </c>
      <c r="AU5" s="1">
        <f ca="1" t="shared" ref="AU5:BB5" si="3">IFERROR(IF(INDIRECT(ADDRESS($D5,AU$1,1,1,$J5&amp;"-"&amp;$F5))="","",INDIRECT(ADDRESS($D5,AU$1,1,1,$J5&amp;"-"&amp;$F5))),"")</f>
        <v>-211.72585</v>
      </c>
      <c r="AV5" s="1">
        <f ca="1" t="shared" si="3"/>
        <v>0.42575</v>
      </c>
      <c r="AW5" s="1">
        <f ca="1" t="shared" si="3"/>
        <v>307.8</v>
      </c>
      <c r="AX5" s="1">
        <f ca="1" t="shared" si="3"/>
        <v>131.04585</v>
      </c>
      <c r="AY5" s="1">
        <f ca="1" t="shared" si="3"/>
        <v>257.54937325</v>
      </c>
      <c r="AZ5" s="1">
        <f ca="1" t="shared" si="3"/>
        <v>604.931</v>
      </c>
      <c r="BA5" s="1">
        <f ca="1" t="shared" si="3"/>
        <v>-297.131</v>
      </c>
      <c r="BB5" s="1">
        <f ca="1" t="shared" si="3"/>
        <v>-126.50352325</v>
      </c>
    </row>
    <row r="6" spans="3:54">
      <c r="C6" s="1">
        <f>C5+1</f>
        <v>2</v>
      </c>
      <c r="D6" s="1">
        <f>IF(MOD(C6,$F$3)=1,$D$1,D5+1)</f>
        <v>4</v>
      </c>
      <c r="E6" s="1">
        <f t="shared" ref="E6:E69" si="4">IF(MOD(C6,$H$3*96)=1,E5+1,E5)</f>
        <v>45105</v>
      </c>
      <c r="F6" s="1" t="str">
        <f>TEXT(E6,"yyyymmdd")</f>
        <v>20230628</v>
      </c>
      <c r="G6">
        <f t="shared" ref="G6:G69" si="5">IF(MOD(C6,$H$3*$F$3)=1,1,IF(MOD(C6,$F$3)=1,G5+1,G5))</f>
        <v>1</v>
      </c>
      <c r="J6" s="1" t="str">
        <f>INDEX(辅助表!$F$3:$F$14,G6)</f>
        <v>风电调度单元</v>
      </c>
      <c r="K6" s="1" t="str">
        <f t="shared" ref="K6:K69" si="6">TEXT(E6,"yyyy-mm-dd")</f>
        <v>2023-06-28</v>
      </c>
      <c r="L6" s="3">
        <f ca="1" t="shared" ref="L6:L69" si="7">INDIRECT(ADDRESS(D6,3,,,"辅助表"))</f>
        <v>0.0208333333333333</v>
      </c>
      <c r="M6" s="1">
        <f ca="1" t="shared" ref="M6:M69" si="8">IFERROR(IF(INDIRECT(ADDRESS($D6,M$1,1,1,$J6&amp;"-"&amp;$F6))="","",INDIRECT(ADDRESS($D6,M$1,1,1,$J6&amp;"-"&amp;$F6))),"")</f>
        <v>-3.9235</v>
      </c>
      <c r="N6" s="1">
        <f ca="1" t="shared" ref="N6:N69" si="9">IFERROR(IF(INDIRECT(ADDRESS($D6,N$1,1,1,$J6&amp;"-"&amp;$F6))="","",INDIRECT(ADDRESS($D6,N$1,1,1,$J6&amp;"-"&amp;$F6))),"")</f>
        <v>631.9187715</v>
      </c>
      <c r="O6" s="1">
        <f ca="1" t="shared" ref="O6:O69" si="10">IFERROR(IF(INDIRECT(ADDRESS($D6,O$1,1,1,$J6&amp;"-"&amp;$F6))="","",INDIRECT(ADDRESS($D6,O$1,1,1,$J6&amp;"-"&amp;$F6))),"")</f>
        <v>-2479.33329998025</v>
      </c>
      <c r="P6" s="1">
        <f ca="1" t="shared" ref="P6:P69" si="11">IFERROR(IF(INDIRECT(ADDRESS($D6,P$1,1,1,$J6&amp;"-"&amp;$F6))="","",INDIRECT(ADDRESS($D6,P$1,1,1,$J6&amp;"-"&amp;$F6))),"")</f>
        <v>-2373.4467785</v>
      </c>
      <c r="Q6" s="1">
        <f ca="1" t="shared" ref="Q6:Q69" si="12">IFERROR(IF(INDIRECT(ADDRESS($D6,Q$1,1,1,$J6&amp;"-"&amp;$F6))="","",INDIRECT(ADDRESS($D6,Q$1,1,1,$J6&amp;"-"&amp;$F6))),"")</f>
        <v>604.931</v>
      </c>
      <c r="R6" s="1">
        <f ca="1" t="shared" ref="R6:R69" si="13">IFERROR(IF(INDIRECT(ADDRESS($D6,R$1,1,1,$J6&amp;"-"&amp;$F6))="","",INDIRECT(ADDRESS($D6,R$1,1,1,$J6&amp;"-"&amp;$F6))),"")</f>
        <v>26.9877715</v>
      </c>
      <c r="S6" s="1">
        <f ca="1" t="shared" ref="S6:S69" si="14">IFERROR(IF(INDIRECT(ADDRESS($D6,S$1,1,1,$J6&amp;"-"&amp;$F6))="","",INDIRECT(ADDRESS($D6,S$1,1,1,$J6&amp;"-"&amp;$F6))),"")</f>
        <v>-105.88652148025</v>
      </c>
      <c r="T6" s="1">
        <f ca="1" t="shared" ref="T6:T69" si="15">IFERROR(IF(INDIRECT(ADDRESS($D6,T$1,1,1,$J6&amp;"-"&amp;$F6))="","",INDIRECT(ADDRESS($D6,T$1,1,1,$J6&amp;"-"&amp;$F6))),"")</f>
        <v>0.926</v>
      </c>
      <c r="U6" s="1">
        <f ca="1" t="shared" ref="U6:U69" si="16">IFERROR(IF(INDIRECT(ADDRESS($D6,U$1,1,1,$J6&amp;"-"&amp;$F6))="","",INDIRECT(ADDRESS($D6,U$1,1,1,$J6&amp;"-"&amp;$F6))),"")</f>
        <v>307.8</v>
      </c>
      <c r="V6" s="1">
        <f ca="1" t="shared" ref="V6:V69" si="17">IFERROR(IF(INDIRECT(ADDRESS($D6,V$1,1,1,$J6&amp;"-"&amp;$F6))="","",INDIRECT(ADDRESS($D6,V$1,1,1,$J6&amp;"-"&amp;$F6))),"")</f>
        <v>285.0228</v>
      </c>
      <c r="W6" s="1">
        <f ca="1" t="shared" ref="W6:W69" si="18">IFERROR(IF(INDIRECT(ADDRESS($D6,W$1,1,1,$J6&amp;"-"&amp;$F6))="","",INDIRECT(ADDRESS($D6,W$1,1,1,$J6&amp;"-"&amp;$F6))),"")</f>
        <v>560.166106</v>
      </c>
      <c r="X6" s="1">
        <f ca="1" t="shared" ref="X6:X69" si="19">IFERROR(IF(INDIRECT(ADDRESS($D6,X$1,1,1,$J6&amp;"-"&amp;$F6))="","",INDIRECT(ADDRESS($D6,X$1,1,1,$J6&amp;"-"&amp;$F6))),"")</f>
        <v>604.931</v>
      </c>
      <c r="Y6" s="1">
        <f ca="1" t="shared" ref="Y6:Y69" si="20">IFERROR(IF(INDIRECT(ADDRESS($D6,Y$1,1,1,$J6&amp;"-"&amp;$F6))="","",INDIRECT(ADDRESS($D6,Y$1,1,1,$J6&amp;"-"&amp;$F6))),"")</f>
        <v>-297.131</v>
      </c>
      <c r="Z6" s="1">
        <f ca="1" t="shared" ref="Z6:Z69" si="21">IFERROR(IF(INDIRECT(ADDRESS($D6,Z$1,1,1,$J6&amp;"-"&amp;$F6))="","",INDIRECT(ADDRESS($D6,Z$1,1,1,$J6&amp;"-"&amp;$F6))),"")</f>
        <v>-275.143306</v>
      </c>
      <c r="AA6" s="1">
        <f ca="1" t="shared" ref="AA6:AA69" si="22">IFERROR(IF(INDIRECT(ADDRESS($D6,AA$1,1,1,$J6&amp;"-"&amp;$F6))="","",INDIRECT(ADDRESS($D6,AA$1,1,1,$J6&amp;"-"&amp;$F6))),"")</f>
        <v>2.87475</v>
      </c>
      <c r="AB6" s="1">
        <f ca="1" t="shared" ref="AB6:AB69" si="23">IFERROR(IF(INDIRECT(ADDRESS($D6,AB$1,1,1,$J6&amp;"-"&amp;$F6))="","",INDIRECT(ADDRESS($D6,AB$1,1,1,$J6&amp;"-"&amp;$F6))),"")</f>
        <v>307.8</v>
      </c>
      <c r="AC6" s="1">
        <f ca="1" t="shared" ref="AC6:AC69" si="24">IFERROR(IF(INDIRECT(ADDRESS($D6,AC$1,1,1,$J6&amp;"-"&amp;$F6))="","",INDIRECT(ADDRESS($D6,AC$1,1,1,$J6&amp;"-"&amp;$F6))),"")</f>
        <v>884.84805</v>
      </c>
      <c r="AD6" s="1">
        <f ca="1" t="shared" ref="AD6:AD69" si="25">IFERROR(IF(INDIRECT(ADDRESS($D6,AD$1,1,1,$J6&amp;"-"&amp;$F6))="","",INDIRECT(ADDRESS($D6,AD$1,1,1,$J6&amp;"-"&amp;$F6))),"")</f>
        <v>1739.02539225</v>
      </c>
      <c r="AE6" s="1">
        <f ca="1" t="shared" ref="AE6:AE69" si="26">IFERROR(IF(INDIRECT(ADDRESS($D6,AE$1,1,1,$J6&amp;"-"&amp;$F6))="","",INDIRECT(ADDRESS($D6,AE$1,1,1,$J6&amp;"-"&amp;$F6))),"")</f>
        <v>604.931</v>
      </c>
      <c r="AF6" s="1">
        <f ca="1" t="shared" ref="AF6:AF69" si="27">IFERROR(IF(INDIRECT(ADDRESS($D6,AF$1,1,1,$J6&amp;"-"&amp;$F6))="","",INDIRECT(ADDRESS($D6,AF$1,1,1,$J6&amp;"-"&amp;$F6))),"")</f>
        <v>-297.131</v>
      </c>
      <c r="AG6" s="1">
        <f ca="1" t="shared" ref="AG6:AG69" si="28">IFERROR(IF(INDIRECT(ADDRESS($D6,AG$1,1,1,$J6&amp;"-"&amp;$F6))="","",INDIRECT(ADDRESS($D6,AG$1,1,1,$J6&amp;"-"&amp;$F6))),"")</f>
        <v>-854.17734225</v>
      </c>
      <c r="AH6" s="1">
        <f ca="1" t="shared" ref="AH6:AH69" si="29">IFERROR(IF(INDIRECT(ADDRESS($D6,AH$1,1,1,$J6&amp;"-"&amp;$F6))="","",INDIRECT(ADDRESS($D6,AH$1,1,1,$J6&amp;"-"&amp;$F6))),"")</f>
        <v>-8.5</v>
      </c>
      <c r="AI6" s="1">
        <f ca="1" t="shared" ref="AI6:AI69" si="30">IFERROR(IF(INDIRECT(ADDRESS($D6,AI$1,1,1,$J6&amp;"-"&amp;$F6))="","",INDIRECT(ADDRESS($D6,AI$1,1,1,$J6&amp;"-"&amp;$F6))),"")</f>
        <v>444.7352941</v>
      </c>
      <c r="AJ6" s="1">
        <f ca="1" t="shared" ref="AJ6:AJ69" si="31">IFERROR(IF(INDIRECT(ADDRESS($D6,AJ$1,1,1,$J6&amp;"-"&amp;$F6))="","",INDIRECT(ADDRESS($D6,AJ$1,1,1,$J6&amp;"-"&amp;$F6))),"")</f>
        <v>-3780.24999985</v>
      </c>
      <c r="AK6" s="1">
        <f ca="1" t="shared" ref="AK6:AK69" si="32">IFERROR(IF(INDIRECT(ADDRESS($D6,AK$1,1,1,$J6&amp;"-"&amp;$F6))="","",INDIRECT(ADDRESS($D6,AK$1,1,1,$J6&amp;"-"&amp;$F6))),"")</f>
        <v>-5141.9135</v>
      </c>
      <c r="AL6" s="1">
        <f ca="1" t="shared" ref="AL6:AL69" si="33">IFERROR(IF(INDIRECT(ADDRESS($D6,AL$1,1,1,$J6&amp;"-"&amp;$F6))="","",INDIRECT(ADDRESS($D6,AL$1,1,1,$J6&amp;"-"&amp;$F6))),"")</f>
        <v>604.931</v>
      </c>
      <c r="AM6" s="1">
        <f ca="1" t="shared" ref="AM6:AM69" si="34">IFERROR(IF(INDIRECT(ADDRESS($D6,AM$1,1,1,$J6&amp;"-"&amp;$F6))="","",INDIRECT(ADDRESS($D6,AM$1,1,1,$J6&amp;"-"&amp;$F6))),"")</f>
        <v>-160.1957059</v>
      </c>
      <c r="AN6" s="1">
        <f ca="1" t="shared" ref="AN6:AN69" si="35">IFERROR(IF(INDIRECT(ADDRESS($D6,AN$1,1,1,$J6&amp;"-"&amp;$F6))="","",INDIRECT(ADDRESS($D6,AN$1,1,1,$J6&amp;"-"&amp;$F6))),"")</f>
        <v>1361.66350015</v>
      </c>
      <c r="AO6" s="1">
        <f ca="1" t="shared" ref="AO6:AO69" si="36">IFERROR(IF(INDIRECT(ADDRESS($D6,AO$1,1,1,$J6&amp;"-"&amp;$F6))="","",INDIRECT(ADDRESS($D6,AO$1,1,1,$J6&amp;"-"&amp;$F6))),"")</f>
        <v>0.35</v>
      </c>
      <c r="AP6" s="1">
        <f ca="1" t="shared" ref="AP6:AP69" si="37">IFERROR(IF(INDIRECT(ADDRESS($D6,AP$1,1,1,$J6&amp;"-"&amp;$F6))="","",INDIRECT(ADDRESS($D6,AP$1,1,1,$J6&amp;"-"&amp;$F6))),"")</f>
        <v>0</v>
      </c>
      <c r="AQ6" s="1">
        <f ca="1" t="shared" ref="AQ6:AQ69" si="38">IFERROR(IF(INDIRECT(ADDRESS($D6,AQ$1,1,1,$J6&amp;"-"&amp;$F6))="","",INDIRECT(ADDRESS($D6,AQ$1,1,1,$J6&amp;"-"&amp;$F6))),"")</f>
        <v>0</v>
      </c>
      <c r="AR6" s="1">
        <f ca="1" t="shared" ref="AR6:AR69" si="39">IFERROR(IF(INDIRECT(ADDRESS($D6,AR$1,1,1,$J6&amp;"-"&amp;$F6))="","",INDIRECT(ADDRESS($D6,AR$1,1,1,$J6&amp;"-"&amp;$F6))),"")</f>
        <v>211.72585</v>
      </c>
      <c r="AS6" s="1">
        <f ca="1" t="shared" ref="AS6:AS69" si="40">IFERROR(IF(INDIRECT(ADDRESS($D6,AS$1,1,1,$J6&amp;"-"&amp;$F6))="","",INDIRECT(ADDRESS($D6,AS$1,1,1,$J6&amp;"-"&amp;$F6))),"")</f>
        <v>604.931</v>
      </c>
      <c r="AT6" s="1">
        <f ca="1" t="shared" ref="AT6:AT69" si="41">IFERROR(IF(INDIRECT(ADDRESS($D6,AT$1,1,1,$J6&amp;"-"&amp;$F6))="","",INDIRECT(ADDRESS($D6,AT$1,1,1,$J6&amp;"-"&amp;$F6))),"")</f>
        <v>-604.931</v>
      </c>
      <c r="AU6" s="1">
        <f ca="1" t="shared" ref="AU6:AU69" si="42">IFERROR(IF(INDIRECT(ADDRESS($D6,AU$1,1,1,$J6&amp;"-"&amp;$F6))="","",INDIRECT(ADDRESS($D6,AU$1,1,1,$J6&amp;"-"&amp;$F6))),"")</f>
        <v>-211.72585</v>
      </c>
      <c r="AV6" s="1">
        <f ca="1" t="shared" ref="AV6:AV69" si="43">IFERROR(IF(INDIRECT(ADDRESS($D6,AV$1,1,1,$J6&amp;"-"&amp;$F6))="","",INDIRECT(ADDRESS($D6,AV$1,1,1,$J6&amp;"-"&amp;$F6))),"")</f>
        <v>0.42575</v>
      </c>
      <c r="AW6" s="1">
        <f ca="1" t="shared" ref="AW6:AW69" si="44">IFERROR(IF(INDIRECT(ADDRESS($D6,AW$1,1,1,$J6&amp;"-"&amp;$F6))="","",INDIRECT(ADDRESS($D6,AW$1,1,1,$J6&amp;"-"&amp;$F6))),"")</f>
        <v>307.8</v>
      </c>
      <c r="AX6" s="1">
        <f ca="1" t="shared" ref="AX6:AX69" si="45">IFERROR(IF(INDIRECT(ADDRESS($D6,AX$1,1,1,$J6&amp;"-"&amp;$F6))="","",INDIRECT(ADDRESS($D6,AX$1,1,1,$J6&amp;"-"&amp;$F6))),"")</f>
        <v>131.04585</v>
      </c>
      <c r="AY6" s="1">
        <f ca="1" t="shared" ref="AY6:AY69" si="46">IFERROR(IF(INDIRECT(ADDRESS($D6,AY$1,1,1,$J6&amp;"-"&amp;$F6))="","",INDIRECT(ADDRESS($D6,AY$1,1,1,$J6&amp;"-"&amp;$F6))),"")</f>
        <v>257.54937325</v>
      </c>
      <c r="AZ6" s="1">
        <f ca="1" t="shared" ref="AZ6:AZ69" si="47">IFERROR(IF(INDIRECT(ADDRESS($D6,AZ$1,1,1,$J6&amp;"-"&amp;$F6))="","",INDIRECT(ADDRESS($D6,AZ$1,1,1,$J6&amp;"-"&amp;$F6))),"")</f>
        <v>604.931</v>
      </c>
      <c r="BA6" s="1">
        <f ca="1" t="shared" ref="BA6:BA69" si="48">IFERROR(IF(INDIRECT(ADDRESS($D6,BA$1,1,1,$J6&amp;"-"&amp;$F6))="","",INDIRECT(ADDRESS($D6,BA$1,1,1,$J6&amp;"-"&amp;$F6))),"")</f>
        <v>-297.131</v>
      </c>
      <c r="BB6" s="1">
        <f ca="1" t="shared" ref="BB6:BB69" si="49">IFERROR(IF(INDIRECT(ADDRESS($D6,BB$1,1,1,$J6&amp;"-"&amp;$F6))="","",INDIRECT(ADDRESS($D6,BB$1,1,1,$J6&amp;"-"&amp;$F6))),"")</f>
        <v>-126.50352325</v>
      </c>
    </row>
    <row r="7" spans="3:54">
      <c r="C7" s="1">
        <f t="shared" ref="C7:C70" si="50">C6+1</f>
        <v>3</v>
      </c>
      <c r="D7" s="1">
        <f t="shared" ref="D7:D70" si="51">IF(MOD(C7,$F$3)=1,$D$1,D6+1)</f>
        <v>5</v>
      </c>
      <c r="E7" s="1">
        <f t="shared" si="4"/>
        <v>45105</v>
      </c>
      <c r="F7" s="1" t="str">
        <f t="shared" ref="F7:F70" si="52">TEXT(E7,"yyyymmdd")</f>
        <v>20230628</v>
      </c>
      <c r="G7">
        <f t="shared" si="5"/>
        <v>1</v>
      </c>
      <c r="J7" s="1" t="str">
        <f>INDEX(辅助表!$F$3:$F$14,G7)</f>
        <v>风电调度单元</v>
      </c>
      <c r="K7" s="1" t="str">
        <f t="shared" si="6"/>
        <v>2023-06-28</v>
      </c>
      <c r="L7" s="3">
        <f ca="1" t="shared" si="7"/>
        <v>0.03125</v>
      </c>
      <c r="M7" s="1">
        <f ca="1" t="shared" si="8"/>
        <v>-3.9235</v>
      </c>
      <c r="N7" s="1">
        <f ca="1" t="shared" si="9"/>
        <v>631.9187715</v>
      </c>
      <c r="O7" s="1">
        <f ca="1" t="shared" si="10"/>
        <v>-2479.33329998025</v>
      </c>
      <c r="P7" s="1">
        <f ca="1" t="shared" si="11"/>
        <v>-2373.4467785</v>
      </c>
      <c r="Q7" s="1">
        <f ca="1" t="shared" si="12"/>
        <v>604.931</v>
      </c>
      <c r="R7" s="1">
        <f ca="1" t="shared" si="13"/>
        <v>26.9877715</v>
      </c>
      <c r="S7" s="1">
        <f ca="1" t="shared" si="14"/>
        <v>-105.88652148025</v>
      </c>
      <c r="T7" s="1">
        <f ca="1" t="shared" si="15"/>
        <v>0.926</v>
      </c>
      <c r="U7" s="1">
        <f ca="1" t="shared" si="16"/>
        <v>307.8</v>
      </c>
      <c r="V7" s="1">
        <f ca="1" t="shared" si="17"/>
        <v>285.0228</v>
      </c>
      <c r="W7" s="1">
        <f ca="1" t="shared" si="18"/>
        <v>560.166106</v>
      </c>
      <c r="X7" s="1">
        <f ca="1" t="shared" si="19"/>
        <v>604.931</v>
      </c>
      <c r="Y7" s="1">
        <f ca="1" t="shared" si="20"/>
        <v>-297.131</v>
      </c>
      <c r="Z7" s="1">
        <f ca="1" t="shared" si="21"/>
        <v>-275.143306</v>
      </c>
      <c r="AA7" s="1">
        <f ca="1" t="shared" si="22"/>
        <v>2.87475</v>
      </c>
      <c r="AB7" s="1">
        <f ca="1" t="shared" si="23"/>
        <v>307.8</v>
      </c>
      <c r="AC7" s="1">
        <f ca="1" t="shared" si="24"/>
        <v>884.84805</v>
      </c>
      <c r="AD7" s="1">
        <f ca="1" t="shared" si="25"/>
        <v>1739.02539225</v>
      </c>
      <c r="AE7" s="1">
        <f ca="1" t="shared" si="26"/>
        <v>604.931</v>
      </c>
      <c r="AF7" s="1">
        <f ca="1" t="shared" si="27"/>
        <v>-297.131</v>
      </c>
      <c r="AG7" s="1">
        <f ca="1" t="shared" si="28"/>
        <v>-854.17734225</v>
      </c>
      <c r="AH7" s="1">
        <f ca="1" t="shared" si="29"/>
        <v>-8.5</v>
      </c>
      <c r="AI7" s="1">
        <f ca="1" t="shared" si="30"/>
        <v>444.7352941</v>
      </c>
      <c r="AJ7" s="1">
        <f ca="1" t="shared" si="31"/>
        <v>-3780.24999985</v>
      </c>
      <c r="AK7" s="1">
        <f ca="1" t="shared" si="32"/>
        <v>-5141.9135</v>
      </c>
      <c r="AL7" s="1">
        <f ca="1" t="shared" si="33"/>
        <v>604.931</v>
      </c>
      <c r="AM7" s="1">
        <f ca="1" t="shared" si="34"/>
        <v>-160.1957059</v>
      </c>
      <c r="AN7" s="1">
        <f ca="1" t="shared" si="35"/>
        <v>1361.66350015</v>
      </c>
      <c r="AO7" s="1">
        <f ca="1" t="shared" si="36"/>
        <v>0.35</v>
      </c>
      <c r="AP7" s="1">
        <f ca="1" t="shared" si="37"/>
        <v>0</v>
      </c>
      <c r="AQ7" s="1">
        <f ca="1" t="shared" si="38"/>
        <v>0</v>
      </c>
      <c r="AR7" s="1">
        <f ca="1" t="shared" si="39"/>
        <v>211.72585</v>
      </c>
      <c r="AS7" s="1">
        <f ca="1" t="shared" si="40"/>
        <v>604.931</v>
      </c>
      <c r="AT7" s="1">
        <f ca="1" t="shared" si="41"/>
        <v>-604.931</v>
      </c>
      <c r="AU7" s="1">
        <f ca="1" t="shared" si="42"/>
        <v>-211.72585</v>
      </c>
      <c r="AV7" s="1">
        <f ca="1" t="shared" si="43"/>
        <v>0.42575</v>
      </c>
      <c r="AW7" s="1">
        <f ca="1" t="shared" si="44"/>
        <v>307.8</v>
      </c>
      <c r="AX7" s="1">
        <f ca="1" t="shared" si="45"/>
        <v>131.04585</v>
      </c>
      <c r="AY7" s="1">
        <f ca="1" t="shared" si="46"/>
        <v>257.54937325</v>
      </c>
      <c r="AZ7" s="1">
        <f ca="1" t="shared" si="47"/>
        <v>604.931</v>
      </c>
      <c r="BA7" s="1">
        <f ca="1" t="shared" si="48"/>
        <v>-297.131</v>
      </c>
      <c r="BB7" s="1">
        <f ca="1" t="shared" si="49"/>
        <v>-126.50352325</v>
      </c>
    </row>
    <row r="8" spans="3:54">
      <c r="C8" s="1">
        <f t="shared" si="50"/>
        <v>4</v>
      </c>
      <c r="D8" s="1">
        <f t="shared" si="51"/>
        <v>6</v>
      </c>
      <c r="E8" s="1">
        <f t="shared" si="4"/>
        <v>45105</v>
      </c>
      <c r="F8" s="1" t="str">
        <f t="shared" si="52"/>
        <v>20230628</v>
      </c>
      <c r="G8">
        <f t="shared" si="5"/>
        <v>1</v>
      </c>
      <c r="J8" s="1" t="str">
        <f>INDEX(辅助表!$F$3:$F$14,G8)</f>
        <v>风电调度单元</v>
      </c>
      <c r="K8" s="1" t="str">
        <f t="shared" si="6"/>
        <v>2023-06-28</v>
      </c>
      <c r="L8" s="3">
        <f ca="1" t="shared" si="7"/>
        <v>0.0416666666666667</v>
      </c>
      <c r="M8" s="1">
        <f ca="1" t="shared" si="8"/>
        <v>-3.9235</v>
      </c>
      <c r="N8" s="1">
        <f ca="1" t="shared" si="9"/>
        <v>631.9187715</v>
      </c>
      <c r="O8" s="1">
        <f ca="1" t="shared" si="10"/>
        <v>-2479.33329998025</v>
      </c>
      <c r="P8" s="1">
        <f ca="1" t="shared" si="11"/>
        <v>-2373.4467785</v>
      </c>
      <c r="Q8" s="1">
        <f ca="1" t="shared" si="12"/>
        <v>604.931</v>
      </c>
      <c r="R8" s="1">
        <f ca="1" t="shared" si="13"/>
        <v>26.9877715</v>
      </c>
      <c r="S8" s="1">
        <f ca="1" t="shared" si="14"/>
        <v>-105.88652148025</v>
      </c>
      <c r="T8" s="1">
        <f ca="1" t="shared" si="15"/>
        <v>0.926</v>
      </c>
      <c r="U8" s="1">
        <f ca="1" t="shared" si="16"/>
        <v>307.8</v>
      </c>
      <c r="V8" s="1">
        <f ca="1" t="shared" si="17"/>
        <v>285.0228</v>
      </c>
      <c r="W8" s="1">
        <f ca="1" t="shared" si="18"/>
        <v>560.166106</v>
      </c>
      <c r="X8" s="1">
        <f ca="1" t="shared" si="19"/>
        <v>604.931</v>
      </c>
      <c r="Y8" s="1">
        <f ca="1" t="shared" si="20"/>
        <v>-297.131</v>
      </c>
      <c r="Z8" s="1">
        <f ca="1" t="shared" si="21"/>
        <v>-275.143306</v>
      </c>
      <c r="AA8" s="1">
        <f ca="1" t="shared" si="22"/>
        <v>2.87475</v>
      </c>
      <c r="AB8" s="1">
        <f ca="1" t="shared" si="23"/>
        <v>307.8</v>
      </c>
      <c r="AC8" s="1">
        <f ca="1" t="shared" si="24"/>
        <v>884.84805</v>
      </c>
      <c r="AD8" s="1">
        <f ca="1" t="shared" si="25"/>
        <v>1739.02539225</v>
      </c>
      <c r="AE8" s="1">
        <f ca="1" t="shared" si="26"/>
        <v>604.931</v>
      </c>
      <c r="AF8" s="1">
        <f ca="1" t="shared" si="27"/>
        <v>-297.131</v>
      </c>
      <c r="AG8" s="1">
        <f ca="1" t="shared" si="28"/>
        <v>-854.17734225</v>
      </c>
      <c r="AH8" s="1">
        <f ca="1" t="shared" si="29"/>
        <v>-8.5</v>
      </c>
      <c r="AI8" s="1">
        <f ca="1" t="shared" si="30"/>
        <v>444.7352941</v>
      </c>
      <c r="AJ8" s="1">
        <f ca="1" t="shared" si="31"/>
        <v>-3780.24999985</v>
      </c>
      <c r="AK8" s="1">
        <f ca="1" t="shared" si="32"/>
        <v>-5141.9135</v>
      </c>
      <c r="AL8" s="1">
        <f ca="1" t="shared" si="33"/>
        <v>604.931</v>
      </c>
      <c r="AM8" s="1">
        <f ca="1" t="shared" si="34"/>
        <v>-160.1957059</v>
      </c>
      <c r="AN8" s="1">
        <f ca="1" t="shared" si="35"/>
        <v>1361.66350015</v>
      </c>
      <c r="AO8" s="1">
        <f ca="1" t="shared" si="36"/>
        <v>0.35</v>
      </c>
      <c r="AP8" s="1">
        <f ca="1" t="shared" si="37"/>
        <v>0</v>
      </c>
      <c r="AQ8" s="1">
        <f ca="1" t="shared" si="38"/>
        <v>0</v>
      </c>
      <c r="AR8" s="1">
        <f ca="1" t="shared" si="39"/>
        <v>211.72585</v>
      </c>
      <c r="AS8" s="1">
        <f ca="1" t="shared" si="40"/>
        <v>604.931</v>
      </c>
      <c r="AT8" s="1">
        <f ca="1" t="shared" si="41"/>
        <v>-604.931</v>
      </c>
      <c r="AU8" s="1">
        <f ca="1" t="shared" si="42"/>
        <v>-211.72585</v>
      </c>
      <c r="AV8" s="1">
        <f ca="1" t="shared" si="43"/>
        <v>0.42575</v>
      </c>
      <c r="AW8" s="1">
        <f ca="1" t="shared" si="44"/>
        <v>307.8</v>
      </c>
      <c r="AX8" s="1">
        <f ca="1" t="shared" si="45"/>
        <v>131.04585</v>
      </c>
      <c r="AY8" s="1">
        <f ca="1" t="shared" si="46"/>
        <v>257.54937325</v>
      </c>
      <c r="AZ8" s="1">
        <f ca="1" t="shared" si="47"/>
        <v>604.931</v>
      </c>
      <c r="BA8" s="1">
        <f ca="1" t="shared" si="48"/>
        <v>-297.131</v>
      </c>
      <c r="BB8" s="1">
        <f ca="1" t="shared" si="49"/>
        <v>-126.50352325</v>
      </c>
    </row>
    <row r="9" spans="3:54">
      <c r="C9" s="1">
        <f t="shared" si="50"/>
        <v>5</v>
      </c>
      <c r="D9" s="1">
        <f t="shared" si="51"/>
        <v>7</v>
      </c>
      <c r="E9" s="1">
        <f t="shared" si="4"/>
        <v>45105</v>
      </c>
      <c r="F9" s="1" t="str">
        <f t="shared" si="52"/>
        <v>20230628</v>
      </c>
      <c r="G9">
        <f t="shared" si="5"/>
        <v>1</v>
      </c>
      <c r="J9" s="1" t="str">
        <f>INDEX(辅助表!$F$3:$F$14,G9)</f>
        <v>风电调度单元</v>
      </c>
      <c r="K9" s="1" t="str">
        <f t="shared" si="6"/>
        <v>2023-06-28</v>
      </c>
      <c r="L9" s="3">
        <f ca="1" t="shared" si="7"/>
        <v>0.0520833333333333</v>
      </c>
      <c r="M9" s="1">
        <f ca="1" t="shared" si="8"/>
        <v>-3.9235</v>
      </c>
      <c r="N9" s="1">
        <f ca="1" t="shared" si="9"/>
        <v>631.9187715</v>
      </c>
      <c r="O9" s="1">
        <f ca="1" t="shared" si="10"/>
        <v>-2479.33329998025</v>
      </c>
      <c r="P9" s="1">
        <f ca="1" t="shared" si="11"/>
        <v>-2373.4467785</v>
      </c>
      <c r="Q9" s="1">
        <f ca="1" t="shared" si="12"/>
        <v>604.931</v>
      </c>
      <c r="R9" s="1">
        <f ca="1" t="shared" si="13"/>
        <v>26.9877715</v>
      </c>
      <c r="S9" s="1">
        <f ca="1" t="shared" si="14"/>
        <v>-105.88652148025</v>
      </c>
      <c r="T9" s="1">
        <f ca="1" t="shared" si="15"/>
        <v>0.926</v>
      </c>
      <c r="U9" s="1">
        <f ca="1" t="shared" si="16"/>
        <v>307.8</v>
      </c>
      <c r="V9" s="1">
        <f ca="1" t="shared" si="17"/>
        <v>285.0228</v>
      </c>
      <c r="W9" s="1">
        <f ca="1" t="shared" si="18"/>
        <v>560.166106</v>
      </c>
      <c r="X9" s="1">
        <f ca="1" t="shared" si="19"/>
        <v>604.931</v>
      </c>
      <c r="Y9" s="1">
        <f ca="1" t="shared" si="20"/>
        <v>-297.131</v>
      </c>
      <c r="Z9" s="1">
        <f ca="1" t="shared" si="21"/>
        <v>-275.143306</v>
      </c>
      <c r="AA9" s="1">
        <f ca="1" t="shared" si="22"/>
        <v>2.87475</v>
      </c>
      <c r="AB9" s="1">
        <f ca="1" t="shared" si="23"/>
        <v>307.8</v>
      </c>
      <c r="AC9" s="1">
        <f ca="1" t="shared" si="24"/>
        <v>884.84805</v>
      </c>
      <c r="AD9" s="1">
        <f ca="1" t="shared" si="25"/>
        <v>1739.02539225</v>
      </c>
      <c r="AE9" s="1">
        <f ca="1" t="shared" si="26"/>
        <v>604.931</v>
      </c>
      <c r="AF9" s="1">
        <f ca="1" t="shared" si="27"/>
        <v>-297.131</v>
      </c>
      <c r="AG9" s="1">
        <f ca="1" t="shared" si="28"/>
        <v>-854.17734225</v>
      </c>
      <c r="AH9" s="1">
        <f ca="1" t="shared" si="29"/>
        <v>-8.5</v>
      </c>
      <c r="AI9" s="1">
        <f ca="1" t="shared" si="30"/>
        <v>444.7352941</v>
      </c>
      <c r="AJ9" s="1">
        <f ca="1" t="shared" si="31"/>
        <v>-3780.24999985</v>
      </c>
      <c r="AK9" s="1">
        <f ca="1" t="shared" si="32"/>
        <v>-5141.9135</v>
      </c>
      <c r="AL9" s="1">
        <f ca="1" t="shared" si="33"/>
        <v>604.931</v>
      </c>
      <c r="AM9" s="1">
        <f ca="1" t="shared" si="34"/>
        <v>-160.1957059</v>
      </c>
      <c r="AN9" s="1">
        <f ca="1" t="shared" si="35"/>
        <v>1361.66350015</v>
      </c>
      <c r="AO9" s="1">
        <f ca="1" t="shared" si="36"/>
        <v>0.35</v>
      </c>
      <c r="AP9" s="1">
        <f ca="1" t="shared" si="37"/>
        <v>0</v>
      </c>
      <c r="AQ9" s="1">
        <f ca="1" t="shared" si="38"/>
        <v>0</v>
      </c>
      <c r="AR9" s="1">
        <f ca="1" t="shared" si="39"/>
        <v>211.72585</v>
      </c>
      <c r="AS9" s="1">
        <f ca="1" t="shared" si="40"/>
        <v>604.931</v>
      </c>
      <c r="AT9" s="1">
        <f ca="1" t="shared" si="41"/>
        <v>-604.931</v>
      </c>
      <c r="AU9" s="1">
        <f ca="1" t="shared" si="42"/>
        <v>-211.72585</v>
      </c>
      <c r="AV9" s="1">
        <f ca="1" t="shared" si="43"/>
        <v>0.42575</v>
      </c>
      <c r="AW9" s="1">
        <f ca="1" t="shared" si="44"/>
        <v>307.8</v>
      </c>
      <c r="AX9" s="1">
        <f ca="1" t="shared" si="45"/>
        <v>131.04585</v>
      </c>
      <c r="AY9" s="1">
        <f ca="1" t="shared" si="46"/>
        <v>257.54937325</v>
      </c>
      <c r="AZ9" s="1">
        <f ca="1" t="shared" si="47"/>
        <v>604.931</v>
      </c>
      <c r="BA9" s="1">
        <f ca="1" t="shared" si="48"/>
        <v>-297.131</v>
      </c>
      <c r="BB9" s="1">
        <f ca="1" t="shared" si="49"/>
        <v>-126.50352325</v>
      </c>
    </row>
    <row r="10" spans="3:54">
      <c r="C10" s="1">
        <f t="shared" si="50"/>
        <v>6</v>
      </c>
      <c r="D10" s="1">
        <f t="shared" si="51"/>
        <v>8</v>
      </c>
      <c r="E10" s="1">
        <f t="shared" si="4"/>
        <v>45105</v>
      </c>
      <c r="F10" s="1" t="str">
        <f t="shared" si="52"/>
        <v>20230628</v>
      </c>
      <c r="G10">
        <f t="shared" si="5"/>
        <v>1</v>
      </c>
      <c r="J10" s="1" t="str">
        <f>INDEX(辅助表!$F$3:$F$14,G10)</f>
        <v>风电调度单元</v>
      </c>
      <c r="K10" s="1" t="str">
        <f t="shared" si="6"/>
        <v>2023-06-28</v>
      </c>
      <c r="L10" s="3">
        <f ca="1" t="shared" si="7"/>
        <v>0.0625</v>
      </c>
      <c r="M10" s="1">
        <f ca="1" t="shared" si="8"/>
        <v>-3.9235</v>
      </c>
      <c r="N10" s="1">
        <f ca="1" t="shared" si="9"/>
        <v>631.9187715</v>
      </c>
      <c r="O10" s="1">
        <f ca="1" t="shared" si="10"/>
        <v>-2479.33329998025</v>
      </c>
      <c r="P10" s="1">
        <f ca="1" t="shared" si="11"/>
        <v>-2373.4467785</v>
      </c>
      <c r="Q10" s="1">
        <f ca="1" t="shared" si="12"/>
        <v>604.931</v>
      </c>
      <c r="R10" s="1">
        <f ca="1" t="shared" si="13"/>
        <v>26.9877715</v>
      </c>
      <c r="S10" s="1">
        <f ca="1" t="shared" si="14"/>
        <v>-105.88652148025</v>
      </c>
      <c r="T10" s="1">
        <f ca="1" t="shared" si="15"/>
        <v>0.926</v>
      </c>
      <c r="U10" s="1">
        <f ca="1" t="shared" si="16"/>
        <v>307.8</v>
      </c>
      <c r="V10" s="1">
        <f ca="1" t="shared" si="17"/>
        <v>285.0228</v>
      </c>
      <c r="W10" s="1">
        <f ca="1" t="shared" si="18"/>
        <v>560.166106</v>
      </c>
      <c r="X10" s="1">
        <f ca="1" t="shared" si="19"/>
        <v>604.931</v>
      </c>
      <c r="Y10" s="1">
        <f ca="1" t="shared" si="20"/>
        <v>-297.131</v>
      </c>
      <c r="Z10" s="1">
        <f ca="1" t="shared" si="21"/>
        <v>-275.143306</v>
      </c>
      <c r="AA10" s="1">
        <f ca="1" t="shared" si="22"/>
        <v>2.87475</v>
      </c>
      <c r="AB10" s="1">
        <f ca="1" t="shared" si="23"/>
        <v>307.8</v>
      </c>
      <c r="AC10" s="1">
        <f ca="1" t="shared" si="24"/>
        <v>884.84805</v>
      </c>
      <c r="AD10" s="1">
        <f ca="1" t="shared" si="25"/>
        <v>1739.02539225</v>
      </c>
      <c r="AE10" s="1">
        <f ca="1" t="shared" si="26"/>
        <v>604.931</v>
      </c>
      <c r="AF10" s="1">
        <f ca="1" t="shared" si="27"/>
        <v>-297.131</v>
      </c>
      <c r="AG10" s="1">
        <f ca="1" t="shared" si="28"/>
        <v>-854.17734225</v>
      </c>
      <c r="AH10" s="1">
        <f ca="1" t="shared" si="29"/>
        <v>-8.5</v>
      </c>
      <c r="AI10" s="1">
        <f ca="1" t="shared" si="30"/>
        <v>444.7352941</v>
      </c>
      <c r="AJ10" s="1">
        <f ca="1" t="shared" si="31"/>
        <v>-3780.24999985</v>
      </c>
      <c r="AK10" s="1">
        <f ca="1" t="shared" si="32"/>
        <v>-5141.9135</v>
      </c>
      <c r="AL10" s="1">
        <f ca="1" t="shared" si="33"/>
        <v>604.931</v>
      </c>
      <c r="AM10" s="1">
        <f ca="1" t="shared" si="34"/>
        <v>-160.1957059</v>
      </c>
      <c r="AN10" s="1">
        <f ca="1" t="shared" si="35"/>
        <v>1361.66350015</v>
      </c>
      <c r="AO10" s="1">
        <f ca="1" t="shared" si="36"/>
        <v>0.35</v>
      </c>
      <c r="AP10" s="1">
        <f ca="1" t="shared" si="37"/>
        <v>0</v>
      </c>
      <c r="AQ10" s="1">
        <f ca="1" t="shared" si="38"/>
        <v>0</v>
      </c>
      <c r="AR10" s="1">
        <f ca="1" t="shared" si="39"/>
        <v>211.72585</v>
      </c>
      <c r="AS10" s="1">
        <f ca="1" t="shared" si="40"/>
        <v>604.931</v>
      </c>
      <c r="AT10" s="1">
        <f ca="1" t="shared" si="41"/>
        <v>-604.931</v>
      </c>
      <c r="AU10" s="1">
        <f ca="1" t="shared" si="42"/>
        <v>-211.72585</v>
      </c>
      <c r="AV10" s="1">
        <f ca="1" t="shared" si="43"/>
        <v>0.42575</v>
      </c>
      <c r="AW10" s="1">
        <f ca="1" t="shared" si="44"/>
        <v>307.8</v>
      </c>
      <c r="AX10" s="1">
        <f ca="1" t="shared" si="45"/>
        <v>131.04585</v>
      </c>
      <c r="AY10" s="1">
        <f ca="1" t="shared" si="46"/>
        <v>257.54937325</v>
      </c>
      <c r="AZ10" s="1">
        <f ca="1" t="shared" si="47"/>
        <v>604.931</v>
      </c>
      <c r="BA10" s="1">
        <f ca="1" t="shared" si="48"/>
        <v>-297.131</v>
      </c>
      <c r="BB10" s="1">
        <f ca="1" t="shared" si="49"/>
        <v>-126.50352325</v>
      </c>
    </row>
    <row r="11" spans="3:54">
      <c r="C11" s="1">
        <f t="shared" si="50"/>
        <v>7</v>
      </c>
      <c r="D11" s="1">
        <f t="shared" si="51"/>
        <v>9</v>
      </c>
      <c r="E11" s="1">
        <f t="shared" si="4"/>
        <v>45105</v>
      </c>
      <c r="F11" s="1" t="str">
        <f t="shared" si="52"/>
        <v>20230628</v>
      </c>
      <c r="G11">
        <f t="shared" si="5"/>
        <v>1</v>
      </c>
      <c r="J11" s="1" t="str">
        <f>INDEX(辅助表!$F$3:$F$14,G11)</f>
        <v>风电调度单元</v>
      </c>
      <c r="K11" s="1" t="str">
        <f t="shared" si="6"/>
        <v>2023-06-28</v>
      </c>
      <c r="L11" s="3">
        <f ca="1" t="shared" si="7"/>
        <v>0.0729166666666667</v>
      </c>
      <c r="M11" s="1">
        <f ca="1" t="shared" si="8"/>
        <v>-3.9235</v>
      </c>
      <c r="N11" s="1">
        <f ca="1" t="shared" si="9"/>
        <v>631.9187715</v>
      </c>
      <c r="O11" s="1">
        <f ca="1" t="shared" si="10"/>
        <v>-2479.33329998025</v>
      </c>
      <c r="P11" s="1">
        <f ca="1" t="shared" si="11"/>
        <v>-2373.4467785</v>
      </c>
      <c r="Q11" s="1">
        <f ca="1" t="shared" si="12"/>
        <v>604.931</v>
      </c>
      <c r="R11" s="1">
        <f ca="1" t="shared" si="13"/>
        <v>26.9877715</v>
      </c>
      <c r="S11" s="1">
        <f ca="1" t="shared" si="14"/>
        <v>-105.88652148025</v>
      </c>
      <c r="T11" s="1">
        <f ca="1" t="shared" si="15"/>
        <v>0.926</v>
      </c>
      <c r="U11" s="1">
        <f ca="1" t="shared" si="16"/>
        <v>307.8</v>
      </c>
      <c r="V11" s="1">
        <f ca="1" t="shared" si="17"/>
        <v>285.0228</v>
      </c>
      <c r="W11" s="1">
        <f ca="1" t="shared" si="18"/>
        <v>560.166106</v>
      </c>
      <c r="X11" s="1">
        <f ca="1" t="shared" si="19"/>
        <v>604.931</v>
      </c>
      <c r="Y11" s="1">
        <f ca="1" t="shared" si="20"/>
        <v>-297.131</v>
      </c>
      <c r="Z11" s="1">
        <f ca="1" t="shared" si="21"/>
        <v>-275.143306</v>
      </c>
      <c r="AA11" s="1">
        <f ca="1" t="shared" si="22"/>
        <v>2.87475</v>
      </c>
      <c r="AB11" s="1">
        <f ca="1" t="shared" si="23"/>
        <v>307.8</v>
      </c>
      <c r="AC11" s="1">
        <f ca="1" t="shared" si="24"/>
        <v>884.84805</v>
      </c>
      <c r="AD11" s="1">
        <f ca="1" t="shared" si="25"/>
        <v>1739.02539225</v>
      </c>
      <c r="AE11" s="1">
        <f ca="1" t="shared" si="26"/>
        <v>604.931</v>
      </c>
      <c r="AF11" s="1">
        <f ca="1" t="shared" si="27"/>
        <v>-297.131</v>
      </c>
      <c r="AG11" s="1">
        <f ca="1" t="shared" si="28"/>
        <v>-854.17734225</v>
      </c>
      <c r="AH11" s="1">
        <f ca="1" t="shared" si="29"/>
        <v>-8.5</v>
      </c>
      <c r="AI11" s="1">
        <f ca="1" t="shared" si="30"/>
        <v>444.7352941</v>
      </c>
      <c r="AJ11" s="1">
        <f ca="1" t="shared" si="31"/>
        <v>-3780.24999985</v>
      </c>
      <c r="AK11" s="1">
        <f ca="1" t="shared" si="32"/>
        <v>-5141.9135</v>
      </c>
      <c r="AL11" s="1">
        <f ca="1" t="shared" si="33"/>
        <v>604.931</v>
      </c>
      <c r="AM11" s="1">
        <f ca="1" t="shared" si="34"/>
        <v>-160.1957059</v>
      </c>
      <c r="AN11" s="1">
        <f ca="1" t="shared" si="35"/>
        <v>1361.66350015</v>
      </c>
      <c r="AO11" s="1">
        <f ca="1" t="shared" si="36"/>
        <v>0.35</v>
      </c>
      <c r="AP11" s="1">
        <f ca="1" t="shared" si="37"/>
        <v>0</v>
      </c>
      <c r="AQ11" s="1">
        <f ca="1" t="shared" si="38"/>
        <v>0</v>
      </c>
      <c r="AR11" s="1">
        <f ca="1" t="shared" si="39"/>
        <v>211.72585</v>
      </c>
      <c r="AS11" s="1">
        <f ca="1" t="shared" si="40"/>
        <v>604.931</v>
      </c>
      <c r="AT11" s="1">
        <f ca="1" t="shared" si="41"/>
        <v>-604.931</v>
      </c>
      <c r="AU11" s="1">
        <f ca="1" t="shared" si="42"/>
        <v>-211.72585</v>
      </c>
      <c r="AV11" s="1">
        <f ca="1" t="shared" si="43"/>
        <v>0.42575</v>
      </c>
      <c r="AW11" s="1">
        <f ca="1" t="shared" si="44"/>
        <v>307.8</v>
      </c>
      <c r="AX11" s="1">
        <f ca="1" t="shared" si="45"/>
        <v>131.04585</v>
      </c>
      <c r="AY11" s="1">
        <f ca="1" t="shared" si="46"/>
        <v>257.54937325</v>
      </c>
      <c r="AZ11" s="1">
        <f ca="1" t="shared" si="47"/>
        <v>604.931</v>
      </c>
      <c r="BA11" s="1">
        <f ca="1" t="shared" si="48"/>
        <v>-297.131</v>
      </c>
      <c r="BB11" s="1">
        <f ca="1" t="shared" si="49"/>
        <v>-126.50352325</v>
      </c>
    </row>
    <row r="12" spans="3:54">
      <c r="C12" s="1">
        <f t="shared" si="50"/>
        <v>8</v>
      </c>
      <c r="D12" s="1">
        <f t="shared" si="51"/>
        <v>10</v>
      </c>
      <c r="E12" s="1">
        <f t="shared" si="4"/>
        <v>45105</v>
      </c>
      <c r="F12" s="1" t="str">
        <f t="shared" si="52"/>
        <v>20230628</v>
      </c>
      <c r="G12">
        <f t="shared" si="5"/>
        <v>1</v>
      </c>
      <c r="J12" s="1" t="str">
        <f>INDEX(辅助表!$F$3:$F$14,G12)</f>
        <v>风电调度单元</v>
      </c>
      <c r="K12" s="1" t="str">
        <f t="shared" si="6"/>
        <v>2023-06-28</v>
      </c>
      <c r="L12" s="3">
        <f ca="1" t="shared" si="7"/>
        <v>0.0833333333333333</v>
      </c>
      <c r="M12" s="1">
        <f ca="1" t="shared" si="8"/>
        <v>-3.9235</v>
      </c>
      <c r="N12" s="1">
        <f ca="1" t="shared" si="9"/>
        <v>631.9187715</v>
      </c>
      <c r="O12" s="1">
        <f ca="1" t="shared" si="10"/>
        <v>-2479.33329998025</v>
      </c>
      <c r="P12" s="1">
        <f ca="1" t="shared" si="11"/>
        <v>-2373.4467785</v>
      </c>
      <c r="Q12" s="1">
        <f ca="1" t="shared" si="12"/>
        <v>604.931</v>
      </c>
      <c r="R12" s="1">
        <f ca="1" t="shared" si="13"/>
        <v>26.9877715</v>
      </c>
      <c r="S12" s="1">
        <f ca="1" t="shared" si="14"/>
        <v>-105.88652148025</v>
      </c>
      <c r="T12" s="1">
        <f ca="1" t="shared" si="15"/>
        <v>0.926</v>
      </c>
      <c r="U12" s="1">
        <f ca="1" t="shared" si="16"/>
        <v>307.8</v>
      </c>
      <c r="V12" s="1">
        <f ca="1" t="shared" si="17"/>
        <v>285.0228</v>
      </c>
      <c r="W12" s="1">
        <f ca="1" t="shared" si="18"/>
        <v>560.166106</v>
      </c>
      <c r="X12" s="1">
        <f ca="1" t="shared" si="19"/>
        <v>604.931</v>
      </c>
      <c r="Y12" s="1">
        <f ca="1" t="shared" si="20"/>
        <v>-297.131</v>
      </c>
      <c r="Z12" s="1">
        <f ca="1" t="shared" si="21"/>
        <v>-275.143306</v>
      </c>
      <c r="AA12" s="1">
        <f ca="1" t="shared" si="22"/>
        <v>2.87475</v>
      </c>
      <c r="AB12" s="1">
        <f ca="1" t="shared" si="23"/>
        <v>307.8</v>
      </c>
      <c r="AC12" s="1">
        <f ca="1" t="shared" si="24"/>
        <v>884.84805</v>
      </c>
      <c r="AD12" s="1">
        <f ca="1" t="shared" si="25"/>
        <v>1739.02539225</v>
      </c>
      <c r="AE12" s="1">
        <f ca="1" t="shared" si="26"/>
        <v>604.931</v>
      </c>
      <c r="AF12" s="1">
        <f ca="1" t="shared" si="27"/>
        <v>-297.131</v>
      </c>
      <c r="AG12" s="1">
        <f ca="1" t="shared" si="28"/>
        <v>-854.17734225</v>
      </c>
      <c r="AH12" s="1">
        <f ca="1" t="shared" si="29"/>
        <v>-8.5</v>
      </c>
      <c r="AI12" s="1">
        <f ca="1" t="shared" si="30"/>
        <v>444.7352941</v>
      </c>
      <c r="AJ12" s="1">
        <f ca="1" t="shared" si="31"/>
        <v>-3780.24999985</v>
      </c>
      <c r="AK12" s="1">
        <f ca="1" t="shared" si="32"/>
        <v>-5141.9135</v>
      </c>
      <c r="AL12" s="1">
        <f ca="1" t="shared" si="33"/>
        <v>604.931</v>
      </c>
      <c r="AM12" s="1">
        <f ca="1" t="shared" si="34"/>
        <v>-160.1957059</v>
      </c>
      <c r="AN12" s="1">
        <f ca="1" t="shared" si="35"/>
        <v>1361.66350015</v>
      </c>
      <c r="AO12" s="1">
        <f ca="1" t="shared" si="36"/>
        <v>0.35</v>
      </c>
      <c r="AP12" s="1">
        <f ca="1" t="shared" si="37"/>
        <v>0</v>
      </c>
      <c r="AQ12" s="1">
        <f ca="1" t="shared" si="38"/>
        <v>0</v>
      </c>
      <c r="AR12" s="1">
        <f ca="1" t="shared" si="39"/>
        <v>211.72585</v>
      </c>
      <c r="AS12" s="1">
        <f ca="1" t="shared" si="40"/>
        <v>604.931</v>
      </c>
      <c r="AT12" s="1">
        <f ca="1" t="shared" si="41"/>
        <v>-604.931</v>
      </c>
      <c r="AU12" s="1">
        <f ca="1" t="shared" si="42"/>
        <v>-211.72585</v>
      </c>
      <c r="AV12" s="1">
        <f ca="1" t="shared" si="43"/>
        <v>0.42575</v>
      </c>
      <c r="AW12" s="1">
        <f ca="1" t="shared" si="44"/>
        <v>307.8</v>
      </c>
      <c r="AX12" s="1">
        <f ca="1" t="shared" si="45"/>
        <v>131.04585</v>
      </c>
      <c r="AY12" s="1">
        <f ca="1" t="shared" si="46"/>
        <v>257.54937325</v>
      </c>
      <c r="AZ12" s="1">
        <f ca="1" t="shared" si="47"/>
        <v>604.931</v>
      </c>
      <c r="BA12" s="1">
        <f ca="1" t="shared" si="48"/>
        <v>-297.131</v>
      </c>
      <c r="BB12" s="1">
        <f ca="1" t="shared" si="49"/>
        <v>-126.50352325</v>
      </c>
    </row>
    <row r="13" spans="3:54">
      <c r="C13" s="1">
        <f t="shared" si="50"/>
        <v>9</v>
      </c>
      <c r="D13" s="1">
        <f t="shared" si="51"/>
        <v>11</v>
      </c>
      <c r="E13" s="1">
        <f t="shared" si="4"/>
        <v>45105</v>
      </c>
      <c r="F13" s="1" t="str">
        <f t="shared" si="52"/>
        <v>20230628</v>
      </c>
      <c r="G13">
        <f t="shared" si="5"/>
        <v>1</v>
      </c>
      <c r="J13" s="1" t="str">
        <f>INDEX(辅助表!$F$3:$F$14,G13)</f>
        <v>风电调度单元</v>
      </c>
      <c r="K13" s="1" t="str">
        <f t="shared" si="6"/>
        <v>2023-06-28</v>
      </c>
      <c r="L13" s="3">
        <f ca="1" t="shared" si="7"/>
        <v>0.09375</v>
      </c>
      <c r="M13" s="1">
        <f ca="1" t="shared" si="8"/>
        <v>-3.9235</v>
      </c>
      <c r="N13" s="1">
        <f ca="1" t="shared" si="9"/>
        <v>631.9187715</v>
      </c>
      <c r="O13" s="1">
        <f ca="1" t="shared" si="10"/>
        <v>-2479.33329998025</v>
      </c>
      <c r="P13" s="1">
        <f ca="1" t="shared" si="11"/>
        <v>-2373.4467785</v>
      </c>
      <c r="Q13" s="1">
        <f ca="1" t="shared" si="12"/>
        <v>604.931</v>
      </c>
      <c r="R13" s="1">
        <f ca="1" t="shared" si="13"/>
        <v>26.9877715</v>
      </c>
      <c r="S13" s="1">
        <f ca="1" t="shared" si="14"/>
        <v>-105.88652148025</v>
      </c>
      <c r="T13" s="1">
        <f ca="1" t="shared" si="15"/>
        <v>0.926</v>
      </c>
      <c r="U13" s="1">
        <f ca="1" t="shared" si="16"/>
        <v>307.8</v>
      </c>
      <c r="V13" s="1">
        <f ca="1" t="shared" si="17"/>
        <v>285.0228</v>
      </c>
      <c r="W13" s="1">
        <f ca="1" t="shared" si="18"/>
        <v>560.166106</v>
      </c>
      <c r="X13" s="1">
        <f ca="1" t="shared" si="19"/>
        <v>604.931</v>
      </c>
      <c r="Y13" s="1">
        <f ca="1" t="shared" si="20"/>
        <v>-297.131</v>
      </c>
      <c r="Z13" s="1">
        <f ca="1" t="shared" si="21"/>
        <v>-275.143306</v>
      </c>
      <c r="AA13" s="1">
        <f ca="1" t="shared" si="22"/>
        <v>2.87475</v>
      </c>
      <c r="AB13" s="1">
        <f ca="1" t="shared" si="23"/>
        <v>307.8</v>
      </c>
      <c r="AC13" s="1">
        <f ca="1" t="shared" si="24"/>
        <v>884.84805</v>
      </c>
      <c r="AD13" s="1">
        <f ca="1" t="shared" si="25"/>
        <v>1739.02539225</v>
      </c>
      <c r="AE13" s="1">
        <f ca="1" t="shared" si="26"/>
        <v>604.931</v>
      </c>
      <c r="AF13" s="1">
        <f ca="1" t="shared" si="27"/>
        <v>-297.131</v>
      </c>
      <c r="AG13" s="1">
        <f ca="1" t="shared" si="28"/>
        <v>-854.17734225</v>
      </c>
      <c r="AH13" s="1">
        <f ca="1" t="shared" si="29"/>
        <v>-8.5</v>
      </c>
      <c r="AI13" s="1">
        <f ca="1" t="shared" si="30"/>
        <v>444.7352941</v>
      </c>
      <c r="AJ13" s="1">
        <f ca="1" t="shared" si="31"/>
        <v>-3780.24999985</v>
      </c>
      <c r="AK13" s="1">
        <f ca="1" t="shared" si="32"/>
        <v>-5141.9135</v>
      </c>
      <c r="AL13" s="1">
        <f ca="1" t="shared" si="33"/>
        <v>604.931</v>
      </c>
      <c r="AM13" s="1">
        <f ca="1" t="shared" si="34"/>
        <v>-160.1957059</v>
      </c>
      <c r="AN13" s="1">
        <f ca="1" t="shared" si="35"/>
        <v>1361.66350015</v>
      </c>
      <c r="AO13" s="1">
        <f ca="1" t="shared" si="36"/>
        <v>0.35</v>
      </c>
      <c r="AP13" s="1">
        <f ca="1" t="shared" si="37"/>
        <v>0</v>
      </c>
      <c r="AQ13" s="1">
        <f ca="1" t="shared" si="38"/>
        <v>0</v>
      </c>
      <c r="AR13" s="1">
        <f ca="1" t="shared" si="39"/>
        <v>211.72585</v>
      </c>
      <c r="AS13" s="1">
        <f ca="1" t="shared" si="40"/>
        <v>604.931</v>
      </c>
      <c r="AT13" s="1">
        <f ca="1" t="shared" si="41"/>
        <v>-604.931</v>
      </c>
      <c r="AU13" s="1">
        <f ca="1" t="shared" si="42"/>
        <v>-211.72585</v>
      </c>
      <c r="AV13" s="1">
        <f ca="1" t="shared" si="43"/>
        <v>0.42575</v>
      </c>
      <c r="AW13" s="1">
        <f ca="1" t="shared" si="44"/>
        <v>307.8</v>
      </c>
      <c r="AX13" s="1">
        <f ca="1" t="shared" si="45"/>
        <v>131.04585</v>
      </c>
      <c r="AY13" s="1">
        <f ca="1" t="shared" si="46"/>
        <v>257.54937325</v>
      </c>
      <c r="AZ13" s="1">
        <f ca="1" t="shared" si="47"/>
        <v>604.931</v>
      </c>
      <c r="BA13" s="1">
        <f ca="1" t="shared" si="48"/>
        <v>-297.131</v>
      </c>
      <c r="BB13" s="1">
        <f ca="1" t="shared" si="49"/>
        <v>-126.50352325</v>
      </c>
    </row>
    <row r="14" spans="3:54">
      <c r="C14" s="1">
        <f t="shared" si="50"/>
        <v>10</v>
      </c>
      <c r="D14" s="1">
        <f t="shared" si="51"/>
        <v>12</v>
      </c>
      <c r="E14" s="1">
        <f t="shared" si="4"/>
        <v>45105</v>
      </c>
      <c r="F14" s="1" t="str">
        <f t="shared" si="52"/>
        <v>20230628</v>
      </c>
      <c r="G14">
        <f t="shared" si="5"/>
        <v>1</v>
      </c>
      <c r="J14" s="1" t="str">
        <f>INDEX(辅助表!$F$3:$F$14,G14)</f>
        <v>风电调度单元</v>
      </c>
      <c r="K14" s="1" t="str">
        <f t="shared" si="6"/>
        <v>2023-06-28</v>
      </c>
      <c r="L14" s="3">
        <f ca="1" t="shared" si="7"/>
        <v>0.104166666666667</v>
      </c>
      <c r="M14" s="1">
        <f ca="1" t="shared" si="8"/>
        <v>-3.9235</v>
      </c>
      <c r="N14" s="1">
        <f ca="1" t="shared" si="9"/>
        <v>631.9187715</v>
      </c>
      <c r="O14" s="1">
        <f ca="1" t="shared" si="10"/>
        <v>-2479.33329998025</v>
      </c>
      <c r="P14" s="1">
        <f ca="1" t="shared" si="11"/>
        <v>-2373.4467785</v>
      </c>
      <c r="Q14" s="1">
        <f ca="1" t="shared" si="12"/>
        <v>604.931</v>
      </c>
      <c r="R14" s="1">
        <f ca="1" t="shared" si="13"/>
        <v>26.9877715</v>
      </c>
      <c r="S14" s="1">
        <f ca="1" t="shared" si="14"/>
        <v>-105.88652148025</v>
      </c>
      <c r="T14" s="1">
        <f ca="1" t="shared" si="15"/>
        <v>0.926</v>
      </c>
      <c r="U14" s="1">
        <f ca="1" t="shared" si="16"/>
        <v>307.8</v>
      </c>
      <c r="V14" s="1">
        <f ca="1" t="shared" si="17"/>
        <v>285.0228</v>
      </c>
      <c r="W14" s="1">
        <f ca="1" t="shared" si="18"/>
        <v>560.166106</v>
      </c>
      <c r="X14" s="1">
        <f ca="1" t="shared" si="19"/>
        <v>604.931</v>
      </c>
      <c r="Y14" s="1">
        <f ca="1" t="shared" si="20"/>
        <v>-297.131</v>
      </c>
      <c r="Z14" s="1">
        <f ca="1" t="shared" si="21"/>
        <v>-275.143306</v>
      </c>
      <c r="AA14" s="1">
        <f ca="1" t="shared" si="22"/>
        <v>2.87475</v>
      </c>
      <c r="AB14" s="1">
        <f ca="1" t="shared" si="23"/>
        <v>307.8</v>
      </c>
      <c r="AC14" s="1">
        <f ca="1" t="shared" si="24"/>
        <v>884.84805</v>
      </c>
      <c r="AD14" s="1">
        <f ca="1" t="shared" si="25"/>
        <v>1739.02539225</v>
      </c>
      <c r="AE14" s="1">
        <f ca="1" t="shared" si="26"/>
        <v>604.931</v>
      </c>
      <c r="AF14" s="1">
        <f ca="1" t="shared" si="27"/>
        <v>-297.131</v>
      </c>
      <c r="AG14" s="1">
        <f ca="1" t="shared" si="28"/>
        <v>-854.17734225</v>
      </c>
      <c r="AH14" s="1">
        <f ca="1" t="shared" si="29"/>
        <v>-8.5</v>
      </c>
      <c r="AI14" s="1">
        <f ca="1" t="shared" si="30"/>
        <v>444.7352941</v>
      </c>
      <c r="AJ14" s="1">
        <f ca="1" t="shared" si="31"/>
        <v>-3780.24999985</v>
      </c>
      <c r="AK14" s="1">
        <f ca="1" t="shared" si="32"/>
        <v>-5141.9135</v>
      </c>
      <c r="AL14" s="1">
        <f ca="1" t="shared" si="33"/>
        <v>604.931</v>
      </c>
      <c r="AM14" s="1">
        <f ca="1" t="shared" si="34"/>
        <v>-160.1957059</v>
      </c>
      <c r="AN14" s="1">
        <f ca="1" t="shared" si="35"/>
        <v>1361.66350015</v>
      </c>
      <c r="AO14" s="1">
        <f ca="1" t="shared" si="36"/>
        <v>0.35</v>
      </c>
      <c r="AP14" s="1">
        <f ca="1" t="shared" si="37"/>
        <v>0</v>
      </c>
      <c r="AQ14" s="1">
        <f ca="1" t="shared" si="38"/>
        <v>0</v>
      </c>
      <c r="AR14" s="1">
        <f ca="1" t="shared" si="39"/>
        <v>211.72585</v>
      </c>
      <c r="AS14" s="1">
        <f ca="1" t="shared" si="40"/>
        <v>604.931</v>
      </c>
      <c r="AT14" s="1">
        <f ca="1" t="shared" si="41"/>
        <v>-604.931</v>
      </c>
      <c r="AU14" s="1">
        <f ca="1" t="shared" si="42"/>
        <v>-211.72585</v>
      </c>
      <c r="AV14" s="1">
        <f ca="1" t="shared" si="43"/>
        <v>0.42575</v>
      </c>
      <c r="AW14" s="1">
        <f ca="1" t="shared" si="44"/>
        <v>307.8</v>
      </c>
      <c r="AX14" s="1">
        <f ca="1" t="shared" si="45"/>
        <v>131.04585</v>
      </c>
      <c r="AY14" s="1">
        <f ca="1" t="shared" si="46"/>
        <v>257.54937325</v>
      </c>
      <c r="AZ14" s="1">
        <f ca="1" t="shared" si="47"/>
        <v>604.931</v>
      </c>
      <c r="BA14" s="1">
        <f ca="1" t="shared" si="48"/>
        <v>-297.131</v>
      </c>
      <c r="BB14" s="1">
        <f ca="1" t="shared" si="49"/>
        <v>-126.50352325</v>
      </c>
    </row>
    <row r="15" spans="3:54">
      <c r="C15" s="1">
        <f t="shared" si="50"/>
        <v>11</v>
      </c>
      <c r="D15" s="1">
        <f t="shared" si="51"/>
        <v>13</v>
      </c>
      <c r="E15" s="1">
        <f t="shared" si="4"/>
        <v>45105</v>
      </c>
      <c r="F15" s="1" t="str">
        <f t="shared" si="52"/>
        <v>20230628</v>
      </c>
      <c r="G15">
        <f t="shared" si="5"/>
        <v>1</v>
      </c>
      <c r="J15" s="1" t="str">
        <f>INDEX(辅助表!$F$3:$F$14,G15)</f>
        <v>风电调度单元</v>
      </c>
      <c r="K15" s="1" t="str">
        <f t="shared" si="6"/>
        <v>2023-06-28</v>
      </c>
      <c r="L15" s="3">
        <f ca="1" t="shared" si="7"/>
        <v>0.114583333333333</v>
      </c>
      <c r="M15" s="1">
        <f ca="1" t="shared" si="8"/>
        <v>-3.9235</v>
      </c>
      <c r="N15" s="1">
        <f ca="1" t="shared" si="9"/>
        <v>631.9187715</v>
      </c>
      <c r="O15" s="1">
        <f ca="1" t="shared" si="10"/>
        <v>-2479.33329998025</v>
      </c>
      <c r="P15" s="1">
        <f ca="1" t="shared" si="11"/>
        <v>-2373.4467785</v>
      </c>
      <c r="Q15" s="1">
        <f ca="1" t="shared" si="12"/>
        <v>604.931</v>
      </c>
      <c r="R15" s="1">
        <f ca="1" t="shared" si="13"/>
        <v>26.9877715</v>
      </c>
      <c r="S15" s="1">
        <f ca="1" t="shared" si="14"/>
        <v>-105.88652148025</v>
      </c>
      <c r="T15" s="1">
        <f ca="1" t="shared" si="15"/>
        <v>0.926</v>
      </c>
      <c r="U15" s="1">
        <f ca="1" t="shared" si="16"/>
        <v>307.8</v>
      </c>
      <c r="V15" s="1">
        <f ca="1" t="shared" si="17"/>
        <v>285.0228</v>
      </c>
      <c r="W15" s="1">
        <f ca="1" t="shared" si="18"/>
        <v>560.166106</v>
      </c>
      <c r="X15" s="1">
        <f ca="1" t="shared" si="19"/>
        <v>604.931</v>
      </c>
      <c r="Y15" s="1">
        <f ca="1" t="shared" si="20"/>
        <v>-297.131</v>
      </c>
      <c r="Z15" s="1">
        <f ca="1" t="shared" si="21"/>
        <v>-275.143306</v>
      </c>
      <c r="AA15" s="1">
        <f ca="1" t="shared" si="22"/>
        <v>2.87475</v>
      </c>
      <c r="AB15" s="1">
        <f ca="1" t="shared" si="23"/>
        <v>307.8</v>
      </c>
      <c r="AC15" s="1">
        <f ca="1" t="shared" si="24"/>
        <v>884.84805</v>
      </c>
      <c r="AD15" s="1">
        <f ca="1" t="shared" si="25"/>
        <v>1739.02539225</v>
      </c>
      <c r="AE15" s="1">
        <f ca="1" t="shared" si="26"/>
        <v>604.931</v>
      </c>
      <c r="AF15" s="1">
        <f ca="1" t="shared" si="27"/>
        <v>-297.131</v>
      </c>
      <c r="AG15" s="1">
        <f ca="1" t="shared" si="28"/>
        <v>-854.17734225</v>
      </c>
      <c r="AH15" s="1">
        <f ca="1" t="shared" si="29"/>
        <v>-8.5</v>
      </c>
      <c r="AI15" s="1">
        <f ca="1" t="shared" si="30"/>
        <v>444.7352941</v>
      </c>
      <c r="AJ15" s="1">
        <f ca="1" t="shared" si="31"/>
        <v>-3780.24999985</v>
      </c>
      <c r="AK15" s="1">
        <f ca="1" t="shared" si="32"/>
        <v>-5141.9135</v>
      </c>
      <c r="AL15" s="1">
        <f ca="1" t="shared" si="33"/>
        <v>604.931</v>
      </c>
      <c r="AM15" s="1">
        <f ca="1" t="shared" si="34"/>
        <v>-160.1957059</v>
      </c>
      <c r="AN15" s="1">
        <f ca="1" t="shared" si="35"/>
        <v>1361.66350015</v>
      </c>
      <c r="AO15" s="1">
        <f ca="1" t="shared" si="36"/>
        <v>0.35</v>
      </c>
      <c r="AP15" s="1">
        <f ca="1" t="shared" si="37"/>
        <v>0</v>
      </c>
      <c r="AQ15" s="1">
        <f ca="1" t="shared" si="38"/>
        <v>0</v>
      </c>
      <c r="AR15" s="1">
        <f ca="1" t="shared" si="39"/>
        <v>211.72585</v>
      </c>
      <c r="AS15" s="1">
        <f ca="1" t="shared" si="40"/>
        <v>604.931</v>
      </c>
      <c r="AT15" s="1">
        <f ca="1" t="shared" si="41"/>
        <v>-604.931</v>
      </c>
      <c r="AU15" s="1">
        <f ca="1" t="shared" si="42"/>
        <v>-211.72585</v>
      </c>
      <c r="AV15" s="1">
        <f ca="1" t="shared" si="43"/>
        <v>0.42575</v>
      </c>
      <c r="AW15" s="1">
        <f ca="1" t="shared" si="44"/>
        <v>307.8</v>
      </c>
      <c r="AX15" s="1">
        <f ca="1" t="shared" si="45"/>
        <v>131.04585</v>
      </c>
      <c r="AY15" s="1">
        <f ca="1" t="shared" si="46"/>
        <v>257.54937325</v>
      </c>
      <c r="AZ15" s="1">
        <f ca="1" t="shared" si="47"/>
        <v>604.931</v>
      </c>
      <c r="BA15" s="1">
        <f ca="1" t="shared" si="48"/>
        <v>-297.131</v>
      </c>
      <c r="BB15" s="1">
        <f ca="1" t="shared" si="49"/>
        <v>-126.50352325</v>
      </c>
    </row>
    <row r="16" spans="3:54">
      <c r="C16" s="1">
        <f t="shared" si="50"/>
        <v>12</v>
      </c>
      <c r="D16" s="1">
        <f t="shared" si="51"/>
        <v>14</v>
      </c>
      <c r="E16" s="1">
        <f t="shared" si="4"/>
        <v>45105</v>
      </c>
      <c r="F16" s="1" t="str">
        <f t="shared" si="52"/>
        <v>20230628</v>
      </c>
      <c r="G16">
        <f t="shared" si="5"/>
        <v>1</v>
      </c>
      <c r="J16" s="1" t="str">
        <f>INDEX(辅助表!$F$3:$F$14,G16)</f>
        <v>风电调度单元</v>
      </c>
      <c r="K16" s="1" t="str">
        <f t="shared" si="6"/>
        <v>2023-06-28</v>
      </c>
      <c r="L16" s="3">
        <f ca="1" t="shared" si="7"/>
        <v>0.125</v>
      </c>
      <c r="M16" s="1">
        <f ca="1" t="shared" si="8"/>
        <v>-3.9235</v>
      </c>
      <c r="N16" s="1">
        <f ca="1" t="shared" si="9"/>
        <v>631.9187715</v>
      </c>
      <c r="O16" s="1">
        <f ca="1" t="shared" si="10"/>
        <v>-2479.33329998025</v>
      </c>
      <c r="P16" s="1">
        <f ca="1" t="shared" si="11"/>
        <v>-2373.4467785</v>
      </c>
      <c r="Q16" s="1">
        <f ca="1" t="shared" si="12"/>
        <v>604.931</v>
      </c>
      <c r="R16" s="1">
        <f ca="1" t="shared" si="13"/>
        <v>26.9877715</v>
      </c>
      <c r="S16" s="1">
        <f ca="1" t="shared" si="14"/>
        <v>-105.88652148025</v>
      </c>
      <c r="T16" s="1">
        <f ca="1" t="shared" si="15"/>
        <v>0.926</v>
      </c>
      <c r="U16" s="1">
        <f ca="1" t="shared" si="16"/>
        <v>307.8</v>
      </c>
      <c r="V16" s="1">
        <f ca="1" t="shared" si="17"/>
        <v>285.0228</v>
      </c>
      <c r="W16" s="1">
        <f ca="1" t="shared" si="18"/>
        <v>560.166106</v>
      </c>
      <c r="X16" s="1">
        <f ca="1" t="shared" si="19"/>
        <v>604.931</v>
      </c>
      <c r="Y16" s="1">
        <f ca="1" t="shared" si="20"/>
        <v>-297.131</v>
      </c>
      <c r="Z16" s="1">
        <f ca="1" t="shared" si="21"/>
        <v>-275.143306</v>
      </c>
      <c r="AA16" s="1">
        <f ca="1" t="shared" si="22"/>
        <v>2.87475</v>
      </c>
      <c r="AB16" s="1">
        <f ca="1" t="shared" si="23"/>
        <v>307.8</v>
      </c>
      <c r="AC16" s="1">
        <f ca="1" t="shared" si="24"/>
        <v>884.84805</v>
      </c>
      <c r="AD16" s="1">
        <f ca="1" t="shared" si="25"/>
        <v>1739.02539225</v>
      </c>
      <c r="AE16" s="1">
        <f ca="1" t="shared" si="26"/>
        <v>604.931</v>
      </c>
      <c r="AF16" s="1">
        <f ca="1" t="shared" si="27"/>
        <v>-297.131</v>
      </c>
      <c r="AG16" s="1">
        <f ca="1" t="shared" si="28"/>
        <v>-854.17734225</v>
      </c>
      <c r="AH16" s="1">
        <f ca="1" t="shared" si="29"/>
        <v>-8.5</v>
      </c>
      <c r="AI16" s="1">
        <f ca="1" t="shared" si="30"/>
        <v>444.7352941</v>
      </c>
      <c r="AJ16" s="1">
        <f ca="1" t="shared" si="31"/>
        <v>-3780.24999985</v>
      </c>
      <c r="AK16" s="1">
        <f ca="1" t="shared" si="32"/>
        <v>-5141.9135</v>
      </c>
      <c r="AL16" s="1">
        <f ca="1" t="shared" si="33"/>
        <v>604.931</v>
      </c>
      <c r="AM16" s="1">
        <f ca="1" t="shared" si="34"/>
        <v>-160.1957059</v>
      </c>
      <c r="AN16" s="1">
        <f ca="1" t="shared" si="35"/>
        <v>1361.66350015</v>
      </c>
      <c r="AO16" s="1">
        <f ca="1" t="shared" si="36"/>
        <v>0.35</v>
      </c>
      <c r="AP16" s="1">
        <f ca="1" t="shared" si="37"/>
        <v>0</v>
      </c>
      <c r="AQ16" s="1">
        <f ca="1" t="shared" si="38"/>
        <v>0</v>
      </c>
      <c r="AR16" s="1">
        <f ca="1" t="shared" si="39"/>
        <v>211.72585</v>
      </c>
      <c r="AS16" s="1">
        <f ca="1" t="shared" si="40"/>
        <v>604.931</v>
      </c>
      <c r="AT16" s="1">
        <f ca="1" t="shared" si="41"/>
        <v>-604.931</v>
      </c>
      <c r="AU16" s="1">
        <f ca="1" t="shared" si="42"/>
        <v>-211.72585</v>
      </c>
      <c r="AV16" s="1">
        <f ca="1" t="shared" si="43"/>
        <v>0.42575</v>
      </c>
      <c r="AW16" s="1">
        <f ca="1" t="shared" si="44"/>
        <v>307.8</v>
      </c>
      <c r="AX16" s="1">
        <f ca="1" t="shared" si="45"/>
        <v>131.04585</v>
      </c>
      <c r="AY16" s="1">
        <f ca="1" t="shared" si="46"/>
        <v>257.54937325</v>
      </c>
      <c r="AZ16" s="1">
        <f ca="1" t="shared" si="47"/>
        <v>604.931</v>
      </c>
      <c r="BA16" s="1">
        <f ca="1" t="shared" si="48"/>
        <v>-297.131</v>
      </c>
      <c r="BB16" s="1">
        <f ca="1" t="shared" si="49"/>
        <v>-126.50352325</v>
      </c>
    </row>
    <row r="17" spans="3:54">
      <c r="C17" s="1">
        <f t="shared" si="50"/>
        <v>13</v>
      </c>
      <c r="D17" s="1">
        <f t="shared" si="51"/>
        <v>15</v>
      </c>
      <c r="E17" s="1">
        <f t="shared" si="4"/>
        <v>45105</v>
      </c>
      <c r="F17" s="1" t="str">
        <f t="shared" si="52"/>
        <v>20230628</v>
      </c>
      <c r="G17">
        <f t="shared" si="5"/>
        <v>1</v>
      </c>
      <c r="J17" s="1" t="str">
        <f>INDEX(辅助表!$F$3:$F$14,G17)</f>
        <v>风电调度单元</v>
      </c>
      <c r="K17" s="1" t="str">
        <f t="shared" si="6"/>
        <v>2023-06-28</v>
      </c>
      <c r="L17" s="3">
        <f ca="1" t="shared" si="7"/>
        <v>0.135416666666667</v>
      </c>
      <c r="M17" s="1">
        <f ca="1" t="shared" si="8"/>
        <v>-3.9235</v>
      </c>
      <c r="N17" s="1">
        <f ca="1" t="shared" si="9"/>
        <v>631.9187715</v>
      </c>
      <c r="O17" s="1">
        <f ca="1" t="shared" si="10"/>
        <v>-2479.33329998025</v>
      </c>
      <c r="P17" s="1">
        <f ca="1" t="shared" si="11"/>
        <v>-2373.4467785</v>
      </c>
      <c r="Q17" s="1">
        <f ca="1" t="shared" si="12"/>
        <v>604.931</v>
      </c>
      <c r="R17" s="1">
        <f ca="1" t="shared" si="13"/>
        <v>26.9877715</v>
      </c>
      <c r="S17" s="1">
        <f ca="1" t="shared" si="14"/>
        <v>-105.88652148025</v>
      </c>
      <c r="T17" s="1">
        <f ca="1" t="shared" si="15"/>
        <v>0.926</v>
      </c>
      <c r="U17" s="1">
        <f ca="1" t="shared" si="16"/>
        <v>307.8</v>
      </c>
      <c r="V17" s="1">
        <f ca="1" t="shared" si="17"/>
        <v>285.0228</v>
      </c>
      <c r="W17" s="1">
        <f ca="1" t="shared" si="18"/>
        <v>560.166106</v>
      </c>
      <c r="X17" s="1">
        <f ca="1" t="shared" si="19"/>
        <v>604.931</v>
      </c>
      <c r="Y17" s="1">
        <f ca="1" t="shared" si="20"/>
        <v>-297.131</v>
      </c>
      <c r="Z17" s="1">
        <f ca="1" t="shared" si="21"/>
        <v>-275.143306</v>
      </c>
      <c r="AA17" s="1">
        <f ca="1" t="shared" si="22"/>
        <v>2.87475</v>
      </c>
      <c r="AB17" s="1">
        <f ca="1" t="shared" si="23"/>
        <v>307.8</v>
      </c>
      <c r="AC17" s="1">
        <f ca="1" t="shared" si="24"/>
        <v>884.84805</v>
      </c>
      <c r="AD17" s="1">
        <f ca="1" t="shared" si="25"/>
        <v>1739.02539225</v>
      </c>
      <c r="AE17" s="1">
        <f ca="1" t="shared" si="26"/>
        <v>604.931</v>
      </c>
      <c r="AF17" s="1">
        <f ca="1" t="shared" si="27"/>
        <v>-297.131</v>
      </c>
      <c r="AG17" s="1">
        <f ca="1" t="shared" si="28"/>
        <v>-854.17734225</v>
      </c>
      <c r="AH17" s="1">
        <f ca="1" t="shared" si="29"/>
        <v>-8.5</v>
      </c>
      <c r="AI17" s="1">
        <f ca="1" t="shared" si="30"/>
        <v>444.7352941</v>
      </c>
      <c r="AJ17" s="1">
        <f ca="1" t="shared" si="31"/>
        <v>-3780.24999985</v>
      </c>
      <c r="AK17" s="1">
        <f ca="1" t="shared" si="32"/>
        <v>-5141.9135</v>
      </c>
      <c r="AL17" s="1">
        <f ca="1" t="shared" si="33"/>
        <v>604.931</v>
      </c>
      <c r="AM17" s="1">
        <f ca="1" t="shared" si="34"/>
        <v>-160.1957059</v>
      </c>
      <c r="AN17" s="1">
        <f ca="1" t="shared" si="35"/>
        <v>1361.66350015</v>
      </c>
      <c r="AO17" s="1">
        <f ca="1" t="shared" si="36"/>
        <v>0.35</v>
      </c>
      <c r="AP17" s="1">
        <f ca="1" t="shared" si="37"/>
        <v>0</v>
      </c>
      <c r="AQ17" s="1">
        <f ca="1" t="shared" si="38"/>
        <v>0</v>
      </c>
      <c r="AR17" s="1">
        <f ca="1" t="shared" si="39"/>
        <v>211.72585</v>
      </c>
      <c r="AS17" s="1">
        <f ca="1" t="shared" si="40"/>
        <v>604.931</v>
      </c>
      <c r="AT17" s="1">
        <f ca="1" t="shared" si="41"/>
        <v>-604.931</v>
      </c>
      <c r="AU17" s="1">
        <f ca="1" t="shared" si="42"/>
        <v>-211.72585</v>
      </c>
      <c r="AV17" s="1">
        <f ca="1" t="shared" si="43"/>
        <v>0.42575</v>
      </c>
      <c r="AW17" s="1">
        <f ca="1" t="shared" si="44"/>
        <v>307.8</v>
      </c>
      <c r="AX17" s="1">
        <f ca="1" t="shared" si="45"/>
        <v>131.04585</v>
      </c>
      <c r="AY17" s="1">
        <f ca="1" t="shared" si="46"/>
        <v>257.54937325</v>
      </c>
      <c r="AZ17" s="1">
        <f ca="1" t="shared" si="47"/>
        <v>604.931</v>
      </c>
      <c r="BA17" s="1">
        <f ca="1" t="shared" si="48"/>
        <v>-297.131</v>
      </c>
      <c r="BB17" s="1">
        <f ca="1" t="shared" si="49"/>
        <v>-126.50352325</v>
      </c>
    </row>
    <row r="18" spans="3:54">
      <c r="C18" s="1">
        <f t="shared" si="50"/>
        <v>14</v>
      </c>
      <c r="D18" s="1">
        <f t="shared" si="51"/>
        <v>16</v>
      </c>
      <c r="E18" s="1">
        <f t="shared" si="4"/>
        <v>45105</v>
      </c>
      <c r="F18" s="1" t="str">
        <f t="shared" si="52"/>
        <v>20230628</v>
      </c>
      <c r="G18">
        <f t="shared" si="5"/>
        <v>1</v>
      </c>
      <c r="J18" s="1" t="str">
        <f>INDEX(辅助表!$F$3:$F$14,G18)</f>
        <v>风电调度单元</v>
      </c>
      <c r="K18" s="1" t="str">
        <f t="shared" si="6"/>
        <v>2023-06-28</v>
      </c>
      <c r="L18" s="3">
        <f ca="1" t="shared" si="7"/>
        <v>0.145833333333333</v>
      </c>
      <c r="M18" s="1">
        <f ca="1" t="shared" si="8"/>
        <v>-3.9235</v>
      </c>
      <c r="N18" s="1">
        <f ca="1" t="shared" si="9"/>
        <v>631.9187715</v>
      </c>
      <c r="O18" s="1">
        <f ca="1" t="shared" si="10"/>
        <v>-2479.33329998025</v>
      </c>
      <c r="P18" s="1">
        <f ca="1" t="shared" si="11"/>
        <v>-2373.4467785</v>
      </c>
      <c r="Q18" s="1">
        <f ca="1" t="shared" si="12"/>
        <v>604.931</v>
      </c>
      <c r="R18" s="1">
        <f ca="1" t="shared" si="13"/>
        <v>26.9877715</v>
      </c>
      <c r="S18" s="1">
        <f ca="1" t="shared" si="14"/>
        <v>-105.88652148025</v>
      </c>
      <c r="T18" s="1">
        <f ca="1" t="shared" si="15"/>
        <v>0.926</v>
      </c>
      <c r="U18" s="1">
        <f ca="1" t="shared" si="16"/>
        <v>307.8</v>
      </c>
      <c r="V18" s="1">
        <f ca="1" t="shared" si="17"/>
        <v>285.0228</v>
      </c>
      <c r="W18" s="1">
        <f ca="1" t="shared" si="18"/>
        <v>560.166106</v>
      </c>
      <c r="X18" s="1">
        <f ca="1" t="shared" si="19"/>
        <v>604.931</v>
      </c>
      <c r="Y18" s="1">
        <f ca="1" t="shared" si="20"/>
        <v>-297.131</v>
      </c>
      <c r="Z18" s="1">
        <f ca="1" t="shared" si="21"/>
        <v>-275.143306</v>
      </c>
      <c r="AA18" s="1">
        <f ca="1" t="shared" si="22"/>
        <v>2.87475</v>
      </c>
      <c r="AB18" s="1">
        <f ca="1" t="shared" si="23"/>
        <v>307.8</v>
      </c>
      <c r="AC18" s="1">
        <f ca="1" t="shared" si="24"/>
        <v>884.84805</v>
      </c>
      <c r="AD18" s="1">
        <f ca="1" t="shared" si="25"/>
        <v>1739.02539225</v>
      </c>
      <c r="AE18" s="1">
        <f ca="1" t="shared" si="26"/>
        <v>604.931</v>
      </c>
      <c r="AF18" s="1">
        <f ca="1" t="shared" si="27"/>
        <v>-297.131</v>
      </c>
      <c r="AG18" s="1">
        <f ca="1" t="shared" si="28"/>
        <v>-854.17734225</v>
      </c>
      <c r="AH18" s="1">
        <f ca="1" t="shared" si="29"/>
        <v>-8.5</v>
      </c>
      <c r="AI18" s="1">
        <f ca="1" t="shared" si="30"/>
        <v>444.7352941</v>
      </c>
      <c r="AJ18" s="1">
        <f ca="1" t="shared" si="31"/>
        <v>-3780.24999985</v>
      </c>
      <c r="AK18" s="1">
        <f ca="1" t="shared" si="32"/>
        <v>-5141.9135</v>
      </c>
      <c r="AL18" s="1">
        <f ca="1" t="shared" si="33"/>
        <v>604.931</v>
      </c>
      <c r="AM18" s="1">
        <f ca="1" t="shared" si="34"/>
        <v>-160.1957059</v>
      </c>
      <c r="AN18" s="1">
        <f ca="1" t="shared" si="35"/>
        <v>1361.66350015</v>
      </c>
      <c r="AO18" s="1">
        <f ca="1" t="shared" si="36"/>
        <v>0.35</v>
      </c>
      <c r="AP18" s="1">
        <f ca="1" t="shared" si="37"/>
        <v>0</v>
      </c>
      <c r="AQ18" s="1">
        <f ca="1" t="shared" si="38"/>
        <v>0</v>
      </c>
      <c r="AR18" s="1">
        <f ca="1" t="shared" si="39"/>
        <v>211.72585</v>
      </c>
      <c r="AS18" s="1">
        <f ca="1" t="shared" si="40"/>
        <v>604.931</v>
      </c>
      <c r="AT18" s="1">
        <f ca="1" t="shared" si="41"/>
        <v>-604.931</v>
      </c>
      <c r="AU18" s="1">
        <f ca="1" t="shared" si="42"/>
        <v>-211.72585</v>
      </c>
      <c r="AV18" s="1">
        <f ca="1" t="shared" si="43"/>
        <v>0.42575</v>
      </c>
      <c r="AW18" s="1">
        <f ca="1" t="shared" si="44"/>
        <v>307.8</v>
      </c>
      <c r="AX18" s="1">
        <f ca="1" t="shared" si="45"/>
        <v>131.04585</v>
      </c>
      <c r="AY18" s="1">
        <f ca="1" t="shared" si="46"/>
        <v>257.54937325</v>
      </c>
      <c r="AZ18" s="1">
        <f ca="1" t="shared" si="47"/>
        <v>604.931</v>
      </c>
      <c r="BA18" s="1">
        <f ca="1" t="shared" si="48"/>
        <v>-297.131</v>
      </c>
      <c r="BB18" s="1">
        <f ca="1" t="shared" si="49"/>
        <v>-126.50352325</v>
      </c>
    </row>
    <row r="19" spans="3:54">
      <c r="C19" s="1">
        <f t="shared" si="50"/>
        <v>15</v>
      </c>
      <c r="D19" s="1">
        <f t="shared" si="51"/>
        <v>17</v>
      </c>
      <c r="E19" s="1">
        <f t="shared" si="4"/>
        <v>45105</v>
      </c>
      <c r="F19" s="1" t="str">
        <f t="shared" si="52"/>
        <v>20230628</v>
      </c>
      <c r="G19">
        <f t="shared" si="5"/>
        <v>1</v>
      </c>
      <c r="J19" s="1" t="str">
        <f>INDEX(辅助表!$F$3:$F$14,G19)</f>
        <v>风电调度单元</v>
      </c>
      <c r="K19" s="1" t="str">
        <f t="shared" si="6"/>
        <v>2023-06-28</v>
      </c>
      <c r="L19" s="3">
        <f ca="1" t="shared" si="7"/>
        <v>0.15625</v>
      </c>
      <c r="M19" s="1">
        <f ca="1" t="shared" si="8"/>
        <v>-3.9235</v>
      </c>
      <c r="N19" s="1">
        <f ca="1" t="shared" si="9"/>
        <v>631.9187715</v>
      </c>
      <c r="O19" s="1">
        <f ca="1" t="shared" si="10"/>
        <v>-2479.33329998025</v>
      </c>
      <c r="P19" s="1">
        <f ca="1" t="shared" si="11"/>
        <v>-2373.4467785</v>
      </c>
      <c r="Q19" s="1">
        <f ca="1" t="shared" si="12"/>
        <v>604.931</v>
      </c>
      <c r="R19" s="1">
        <f ca="1" t="shared" si="13"/>
        <v>26.9877715</v>
      </c>
      <c r="S19" s="1">
        <f ca="1" t="shared" si="14"/>
        <v>-105.88652148025</v>
      </c>
      <c r="T19" s="1">
        <f ca="1" t="shared" si="15"/>
        <v>0.926</v>
      </c>
      <c r="U19" s="1">
        <f ca="1" t="shared" si="16"/>
        <v>307.8</v>
      </c>
      <c r="V19" s="1">
        <f ca="1" t="shared" si="17"/>
        <v>285.0228</v>
      </c>
      <c r="W19" s="1">
        <f ca="1" t="shared" si="18"/>
        <v>560.166106</v>
      </c>
      <c r="X19" s="1">
        <f ca="1" t="shared" si="19"/>
        <v>604.931</v>
      </c>
      <c r="Y19" s="1">
        <f ca="1" t="shared" si="20"/>
        <v>-297.131</v>
      </c>
      <c r="Z19" s="1">
        <f ca="1" t="shared" si="21"/>
        <v>-275.143306</v>
      </c>
      <c r="AA19" s="1">
        <f ca="1" t="shared" si="22"/>
        <v>2.87475</v>
      </c>
      <c r="AB19" s="1">
        <f ca="1" t="shared" si="23"/>
        <v>307.8</v>
      </c>
      <c r="AC19" s="1">
        <f ca="1" t="shared" si="24"/>
        <v>884.84805</v>
      </c>
      <c r="AD19" s="1">
        <f ca="1" t="shared" si="25"/>
        <v>1739.02539225</v>
      </c>
      <c r="AE19" s="1">
        <f ca="1" t="shared" si="26"/>
        <v>604.931</v>
      </c>
      <c r="AF19" s="1">
        <f ca="1" t="shared" si="27"/>
        <v>-297.131</v>
      </c>
      <c r="AG19" s="1">
        <f ca="1" t="shared" si="28"/>
        <v>-854.17734225</v>
      </c>
      <c r="AH19" s="1">
        <f ca="1" t="shared" si="29"/>
        <v>-8.5</v>
      </c>
      <c r="AI19" s="1">
        <f ca="1" t="shared" si="30"/>
        <v>444.7352941</v>
      </c>
      <c r="AJ19" s="1">
        <f ca="1" t="shared" si="31"/>
        <v>-3780.24999985</v>
      </c>
      <c r="AK19" s="1">
        <f ca="1" t="shared" si="32"/>
        <v>-5141.9135</v>
      </c>
      <c r="AL19" s="1">
        <f ca="1" t="shared" si="33"/>
        <v>604.931</v>
      </c>
      <c r="AM19" s="1">
        <f ca="1" t="shared" si="34"/>
        <v>-160.1957059</v>
      </c>
      <c r="AN19" s="1">
        <f ca="1" t="shared" si="35"/>
        <v>1361.66350015</v>
      </c>
      <c r="AO19" s="1">
        <f ca="1" t="shared" si="36"/>
        <v>0.35</v>
      </c>
      <c r="AP19" s="1">
        <f ca="1" t="shared" si="37"/>
        <v>0</v>
      </c>
      <c r="AQ19" s="1">
        <f ca="1" t="shared" si="38"/>
        <v>0</v>
      </c>
      <c r="AR19" s="1">
        <f ca="1" t="shared" si="39"/>
        <v>211.72585</v>
      </c>
      <c r="AS19" s="1">
        <f ca="1" t="shared" si="40"/>
        <v>604.931</v>
      </c>
      <c r="AT19" s="1">
        <f ca="1" t="shared" si="41"/>
        <v>-604.931</v>
      </c>
      <c r="AU19" s="1">
        <f ca="1" t="shared" si="42"/>
        <v>-211.72585</v>
      </c>
      <c r="AV19" s="1">
        <f ca="1" t="shared" si="43"/>
        <v>0.42575</v>
      </c>
      <c r="AW19" s="1">
        <f ca="1" t="shared" si="44"/>
        <v>307.8</v>
      </c>
      <c r="AX19" s="1">
        <f ca="1" t="shared" si="45"/>
        <v>131.04585</v>
      </c>
      <c r="AY19" s="1">
        <f ca="1" t="shared" si="46"/>
        <v>257.54937325</v>
      </c>
      <c r="AZ19" s="1">
        <f ca="1" t="shared" si="47"/>
        <v>604.931</v>
      </c>
      <c r="BA19" s="1">
        <f ca="1" t="shared" si="48"/>
        <v>-297.131</v>
      </c>
      <c r="BB19" s="1">
        <f ca="1" t="shared" si="49"/>
        <v>-126.50352325</v>
      </c>
    </row>
    <row r="20" spans="3:54">
      <c r="C20" s="1">
        <f t="shared" si="50"/>
        <v>16</v>
      </c>
      <c r="D20" s="1">
        <f t="shared" si="51"/>
        <v>18</v>
      </c>
      <c r="E20" s="1">
        <f t="shared" si="4"/>
        <v>45105</v>
      </c>
      <c r="F20" s="1" t="str">
        <f t="shared" si="52"/>
        <v>20230628</v>
      </c>
      <c r="G20">
        <f t="shared" si="5"/>
        <v>1</v>
      </c>
      <c r="J20" s="1" t="str">
        <f>INDEX(辅助表!$F$3:$F$14,G20)</f>
        <v>风电调度单元</v>
      </c>
      <c r="K20" s="1" t="str">
        <f t="shared" si="6"/>
        <v>2023-06-28</v>
      </c>
      <c r="L20" s="3">
        <f ca="1" t="shared" si="7"/>
        <v>0.166666666666667</v>
      </c>
      <c r="M20" s="1">
        <f ca="1" t="shared" si="8"/>
        <v>-3.9235</v>
      </c>
      <c r="N20" s="1">
        <f ca="1" t="shared" si="9"/>
        <v>631.9187715</v>
      </c>
      <c r="O20" s="1">
        <f ca="1" t="shared" si="10"/>
        <v>-2479.33329998025</v>
      </c>
      <c r="P20" s="1">
        <f ca="1" t="shared" si="11"/>
        <v>-2373.4467785</v>
      </c>
      <c r="Q20" s="1">
        <f ca="1" t="shared" si="12"/>
        <v>604.931</v>
      </c>
      <c r="R20" s="1">
        <f ca="1" t="shared" si="13"/>
        <v>26.9877715</v>
      </c>
      <c r="S20" s="1">
        <f ca="1" t="shared" si="14"/>
        <v>-105.88652148025</v>
      </c>
      <c r="T20" s="1">
        <f ca="1" t="shared" si="15"/>
        <v>0.926</v>
      </c>
      <c r="U20" s="1">
        <f ca="1" t="shared" si="16"/>
        <v>307.8</v>
      </c>
      <c r="V20" s="1">
        <f ca="1" t="shared" si="17"/>
        <v>285.0228</v>
      </c>
      <c r="W20" s="1">
        <f ca="1" t="shared" si="18"/>
        <v>560.166106</v>
      </c>
      <c r="X20" s="1">
        <f ca="1" t="shared" si="19"/>
        <v>604.931</v>
      </c>
      <c r="Y20" s="1">
        <f ca="1" t="shared" si="20"/>
        <v>-297.131</v>
      </c>
      <c r="Z20" s="1">
        <f ca="1" t="shared" si="21"/>
        <v>-275.143306</v>
      </c>
      <c r="AA20" s="1">
        <f ca="1" t="shared" si="22"/>
        <v>2.87475</v>
      </c>
      <c r="AB20" s="1">
        <f ca="1" t="shared" si="23"/>
        <v>307.8</v>
      </c>
      <c r="AC20" s="1">
        <f ca="1" t="shared" si="24"/>
        <v>884.84805</v>
      </c>
      <c r="AD20" s="1">
        <f ca="1" t="shared" si="25"/>
        <v>1739.02539225</v>
      </c>
      <c r="AE20" s="1">
        <f ca="1" t="shared" si="26"/>
        <v>604.931</v>
      </c>
      <c r="AF20" s="1">
        <f ca="1" t="shared" si="27"/>
        <v>-297.131</v>
      </c>
      <c r="AG20" s="1">
        <f ca="1" t="shared" si="28"/>
        <v>-854.17734225</v>
      </c>
      <c r="AH20" s="1">
        <f ca="1" t="shared" si="29"/>
        <v>-8.5</v>
      </c>
      <c r="AI20" s="1">
        <f ca="1" t="shared" si="30"/>
        <v>444.7352941</v>
      </c>
      <c r="AJ20" s="1">
        <f ca="1" t="shared" si="31"/>
        <v>-3780.24999985</v>
      </c>
      <c r="AK20" s="1">
        <f ca="1" t="shared" si="32"/>
        <v>-5141.9135</v>
      </c>
      <c r="AL20" s="1">
        <f ca="1" t="shared" si="33"/>
        <v>604.931</v>
      </c>
      <c r="AM20" s="1">
        <f ca="1" t="shared" si="34"/>
        <v>-160.1957059</v>
      </c>
      <c r="AN20" s="1">
        <f ca="1" t="shared" si="35"/>
        <v>1361.66350015</v>
      </c>
      <c r="AO20" s="1">
        <f ca="1" t="shared" si="36"/>
        <v>0.35</v>
      </c>
      <c r="AP20" s="1">
        <f ca="1" t="shared" si="37"/>
        <v>0</v>
      </c>
      <c r="AQ20" s="1">
        <f ca="1" t="shared" si="38"/>
        <v>0</v>
      </c>
      <c r="AR20" s="1">
        <f ca="1" t="shared" si="39"/>
        <v>211.72585</v>
      </c>
      <c r="AS20" s="1">
        <f ca="1" t="shared" si="40"/>
        <v>604.931</v>
      </c>
      <c r="AT20" s="1">
        <f ca="1" t="shared" si="41"/>
        <v>-604.931</v>
      </c>
      <c r="AU20" s="1">
        <f ca="1" t="shared" si="42"/>
        <v>-211.72585</v>
      </c>
      <c r="AV20" s="1">
        <f ca="1" t="shared" si="43"/>
        <v>0.42575</v>
      </c>
      <c r="AW20" s="1">
        <f ca="1" t="shared" si="44"/>
        <v>307.8</v>
      </c>
      <c r="AX20" s="1">
        <f ca="1" t="shared" si="45"/>
        <v>131.04585</v>
      </c>
      <c r="AY20" s="1">
        <f ca="1" t="shared" si="46"/>
        <v>257.54937325</v>
      </c>
      <c r="AZ20" s="1">
        <f ca="1" t="shared" si="47"/>
        <v>604.931</v>
      </c>
      <c r="BA20" s="1">
        <f ca="1" t="shared" si="48"/>
        <v>-297.131</v>
      </c>
      <c r="BB20" s="1">
        <f ca="1" t="shared" si="49"/>
        <v>-126.50352325</v>
      </c>
    </row>
    <row r="21" spans="3:54">
      <c r="C21" s="1">
        <f t="shared" si="50"/>
        <v>17</v>
      </c>
      <c r="D21" s="1">
        <f t="shared" si="51"/>
        <v>19</v>
      </c>
      <c r="E21" s="1">
        <f t="shared" si="4"/>
        <v>45105</v>
      </c>
      <c r="F21" s="1" t="str">
        <f t="shared" si="52"/>
        <v>20230628</v>
      </c>
      <c r="G21">
        <f t="shared" si="5"/>
        <v>1</v>
      </c>
      <c r="J21" s="1" t="str">
        <f>INDEX(辅助表!$F$3:$F$14,G21)</f>
        <v>风电调度单元</v>
      </c>
      <c r="K21" s="1" t="str">
        <f t="shared" si="6"/>
        <v>2023-06-28</v>
      </c>
      <c r="L21" s="3">
        <f ca="1" t="shared" si="7"/>
        <v>0.177083333333333</v>
      </c>
      <c r="M21" s="1">
        <f ca="1" t="shared" si="8"/>
        <v>-3.9235</v>
      </c>
      <c r="N21" s="1">
        <f ca="1" t="shared" si="9"/>
        <v>631.9187715</v>
      </c>
      <c r="O21" s="1">
        <f ca="1" t="shared" si="10"/>
        <v>-2479.33329998025</v>
      </c>
      <c r="P21" s="1">
        <f ca="1" t="shared" si="11"/>
        <v>-2373.4467785</v>
      </c>
      <c r="Q21" s="1">
        <f ca="1" t="shared" si="12"/>
        <v>604.931</v>
      </c>
      <c r="R21" s="1">
        <f ca="1" t="shared" si="13"/>
        <v>26.9877715</v>
      </c>
      <c r="S21" s="1">
        <f ca="1" t="shared" si="14"/>
        <v>-105.88652148025</v>
      </c>
      <c r="T21" s="1">
        <f ca="1" t="shared" si="15"/>
        <v>0.926</v>
      </c>
      <c r="U21" s="1">
        <f ca="1" t="shared" si="16"/>
        <v>307.8</v>
      </c>
      <c r="V21" s="1">
        <f ca="1" t="shared" si="17"/>
        <v>285.0228</v>
      </c>
      <c r="W21" s="1">
        <f ca="1" t="shared" si="18"/>
        <v>560.166106</v>
      </c>
      <c r="X21" s="1">
        <f ca="1" t="shared" si="19"/>
        <v>604.931</v>
      </c>
      <c r="Y21" s="1">
        <f ca="1" t="shared" si="20"/>
        <v>-297.131</v>
      </c>
      <c r="Z21" s="1">
        <f ca="1" t="shared" si="21"/>
        <v>-275.143306</v>
      </c>
      <c r="AA21" s="1">
        <f ca="1" t="shared" si="22"/>
        <v>2.87475</v>
      </c>
      <c r="AB21" s="1">
        <f ca="1" t="shared" si="23"/>
        <v>307.8</v>
      </c>
      <c r="AC21" s="1">
        <f ca="1" t="shared" si="24"/>
        <v>884.84805</v>
      </c>
      <c r="AD21" s="1">
        <f ca="1" t="shared" si="25"/>
        <v>1739.02539225</v>
      </c>
      <c r="AE21" s="1">
        <f ca="1" t="shared" si="26"/>
        <v>604.931</v>
      </c>
      <c r="AF21" s="1">
        <f ca="1" t="shared" si="27"/>
        <v>-297.131</v>
      </c>
      <c r="AG21" s="1">
        <f ca="1" t="shared" si="28"/>
        <v>-854.17734225</v>
      </c>
      <c r="AH21" s="1">
        <f ca="1" t="shared" si="29"/>
        <v>-8.5</v>
      </c>
      <c r="AI21" s="1">
        <f ca="1" t="shared" si="30"/>
        <v>444.7352941</v>
      </c>
      <c r="AJ21" s="1">
        <f ca="1" t="shared" si="31"/>
        <v>-3780.24999985</v>
      </c>
      <c r="AK21" s="1">
        <f ca="1" t="shared" si="32"/>
        <v>-5141.9135</v>
      </c>
      <c r="AL21" s="1">
        <f ca="1" t="shared" si="33"/>
        <v>604.931</v>
      </c>
      <c r="AM21" s="1">
        <f ca="1" t="shared" si="34"/>
        <v>-160.1957059</v>
      </c>
      <c r="AN21" s="1">
        <f ca="1" t="shared" si="35"/>
        <v>1361.66350015</v>
      </c>
      <c r="AO21" s="1">
        <f ca="1" t="shared" si="36"/>
        <v>0.35</v>
      </c>
      <c r="AP21" s="1">
        <f ca="1" t="shared" si="37"/>
        <v>0</v>
      </c>
      <c r="AQ21" s="1">
        <f ca="1" t="shared" si="38"/>
        <v>0</v>
      </c>
      <c r="AR21" s="1">
        <f ca="1" t="shared" si="39"/>
        <v>211.72585</v>
      </c>
      <c r="AS21" s="1">
        <f ca="1" t="shared" si="40"/>
        <v>604.931</v>
      </c>
      <c r="AT21" s="1">
        <f ca="1" t="shared" si="41"/>
        <v>-604.931</v>
      </c>
      <c r="AU21" s="1">
        <f ca="1" t="shared" si="42"/>
        <v>-211.72585</v>
      </c>
      <c r="AV21" s="1">
        <f ca="1" t="shared" si="43"/>
        <v>0.42575</v>
      </c>
      <c r="AW21" s="1">
        <f ca="1" t="shared" si="44"/>
        <v>307.8</v>
      </c>
      <c r="AX21" s="1">
        <f ca="1" t="shared" si="45"/>
        <v>131.04585</v>
      </c>
      <c r="AY21" s="1">
        <f ca="1" t="shared" si="46"/>
        <v>257.54937325</v>
      </c>
      <c r="AZ21" s="1">
        <f ca="1" t="shared" si="47"/>
        <v>604.931</v>
      </c>
      <c r="BA21" s="1">
        <f ca="1" t="shared" si="48"/>
        <v>-297.131</v>
      </c>
      <c r="BB21" s="1">
        <f ca="1" t="shared" si="49"/>
        <v>-126.50352325</v>
      </c>
    </row>
    <row r="22" spans="3:54">
      <c r="C22" s="1">
        <f t="shared" si="50"/>
        <v>18</v>
      </c>
      <c r="D22" s="1">
        <f t="shared" si="51"/>
        <v>20</v>
      </c>
      <c r="E22" s="1">
        <f t="shared" si="4"/>
        <v>45105</v>
      </c>
      <c r="F22" s="1" t="str">
        <f t="shared" si="52"/>
        <v>20230628</v>
      </c>
      <c r="G22">
        <f t="shared" si="5"/>
        <v>1</v>
      </c>
      <c r="J22" s="1" t="str">
        <f>INDEX(辅助表!$F$3:$F$14,G22)</f>
        <v>风电调度单元</v>
      </c>
      <c r="K22" s="1" t="str">
        <f t="shared" si="6"/>
        <v>2023-06-28</v>
      </c>
      <c r="L22" s="3">
        <f ca="1" t="shared" si="7"/>
        <v>0.1875</v>
      </c>
      <c r="M22" s="1">
        <f ca="1" t="shared" si="8"/>
        <v>-3.9235</v>
      </c>
      <c r="N22" s="1">
        <f ca="1" t="shared" si="9"/>
        <v>631.9187715</v>
      </c>
      <c r="O22" s="1">
        <f ca="1" t="shared" si="10"/>
        <v>-2479.33329998025</v>
      </c>
      <c r="P22" s="1">
        <f ca="1" t="shared" si="11"/>
        <v>-2373.4467785</v>
      </c>
      <c r="Q22" s="1">
        <f ca="1" t="shared" si="12"/>
        <v>604.931</v>
      </c>
      <c r="R22" s="1">
        <f ca="1" t="shared" si="13"/>
        <v>26.9877715</v>
      </c>
      <c r="S22" s="1">
        <f ca="1" t="shared" si="14"/>
        <v>-105.88652148025</v>
      </c>
      <c r="T22" s="1">
        <f ca="1" t="shared" si="15"/>
        <v>0.926</v>
      </c>
      <c r="U22" s="1">
        <f ca="1" t="shared" si="16"/>
        <v>307.8</v>
      </c>
      <c r="V22" s="1">
        <f ca="1" t="shared" si="17"/>
        <v>285.0228</v>
      </c>
      <c r="W22" s="1">
        <f ca="1" t="shared" si="18"/>
        <v>560.166106</v>
      </c>
      <c r="X22" s="1">
        <f ca="1" t="shared" si="19"/>
        <v>604.931</v>
      </c>
      <c r="Y22" s="1">
        <f ca="1" t="shared" si="20"/>
        <v>-297.131</v>
      </c>
      <c r="Z22" s="1">
        <f ca="1" t="shared" si="21"/>
        <v>-275.143306</v>
      </c>
      <c r="AA22" s="1">
        <f ca="1" t="shared" si="22"/>
        <v>2.87475</v>
      </c>
      <c r="AB22" s="1">
        <f ca="1" t="shared" si="23"/>
        <v>307.8</v>
      </c>
      <c r="AC22" s="1">
        <f ca="1" t="shared" si="24"/>
        <v>884.84805</v>
      </c>
      <c r="AD22" s="1">
        <f ca="1" t="shared" si="25"/>
        <v>1739.02539225</v>
      </c>
      <c r="AE22" s="1">
        <f ca="1" t="shared" si="26"/>
        <v>604.931</v>
      </c>
      <c r="AF22" s="1">
        <f ca="1" t="shared" si="27"/>
        <v>-297.131</v>
      </c>
      <c r="AG22" s="1">
        <f ca="1" t="shared" si="28"/>
        <v>-854.17734225</v>
      </c>
      <c r="AH22" s="1">
        <f ca="1" t="shared" si="29"/>
        <v>-8.5</v>
      </c>
      <c r="AI22" s="1">
        <f ca="1" t="shared" si="30"/>
        <v>444.7352941</v>
      </c>
      <c r="AJ22" s="1">
        <f ca="1" t="shared" si="31"/>
        <v>-3780.24999985</v>
      </c>
      <c r="AK22" s="1">
        <f ca="1" t="shared" si="32"/>
        <v>-5141.9135</v>
      </c>
      <c r="AL22" s="1">
        <f ca="1" t="shared" si="33"/>
        <v>604.931</v>
      </c>
      <c r="AM22" s="1">
        <f ca="1" t="shared" si="34"/>
        <v>-160.1957059</v>
      </c>
      <c r="AN22" s="1">
        <f ca="1" t="shared" si="35"/>
        <v>1361.66350015</v>
      </c>
      <c r="AO22" s="1">
        <f ca="1" t="shared" si="36"/>
        <v>0.35</v>
      </c>
      <c r="AP22" s="1">
        <f ca="1" t="shared" si="37"/>
        <v>0</v>
      </c>
      <c r="AQ22" s="1">
        <f ca="1" t="shared" si="38"/>
        <v>0</v>
      </c>
      <c r="AR22" s="1">
        <f ca="1" t="shared" si="39"/>
        <v>211.72585</v>
      </c>
      <c r="AS22" s="1">
        <f ca="1" t="shared" si="40"/>
        <v>604.931</v>
      </c>
      <c r="AT22" s="1">
        <f ca="1" t="shared" si="41"/>
        <v>-604.931</v>
      </c>
      <c r="AU22" s="1">
        <f ca="1" t="shared" si="42"/>
        <v>-211.72585</v>
      </c>
      <c r="AV22" s="1">
        <f ca="1" t="shared" si="43"/>
        <v>0.42575</v>
      </c>
      <c r="AW22" s="1">
        <f ca="1" t="shared" si="44"/>
        <v>307.8</v>
      </c>
      <c r="AX22" s="1">
        <f ca="1" t="shared" si="45"/>
        <v>131.04585</v>
      </c>
      <c r="AY22" s="1">
        <f ca="1" t="shared" si="46"/>
        <v>257.54937325</v>
      </c>
      <c r="AZ22" s="1">
        <f ca="1" t="shared" si="47"/>
        <v>604.931</v>
      </c>
      <c r="BA22" s="1">
        <f ca="1" t="shared" si="48"/>
        <v>-297.131</v>
      </c>
      <c r="BB22" s="1">
        <f ca="1" t="shared" si="49"/>
        <v>-126.50352325</v>
      </c>
    </row>
    <row r="23" spans="3:54">
      <c r="C23" s="1">
        <f t="shared" si="50"/>
        <v>19</v>
      </c>
      <c r="D23" s="1">
        <f t="shared" si="51"/>
        <v>21</v>
      </c>
      <c r="E23" s="1">
        <f t="shared" si="4"/>
        <v>45105</v>
      </c>
      <c r="F23" s="1" t="str">
        <f t="shared" si="52"/>
        <v>20230628</v>
      </c>
      <c r="G23">
        <f t="shared" si="5"/>
        <v>1</v>
      </c>
      <c r="J23" s="1" t="str">
        <f>INDEX(辅助表!$F$3:$F$14,G23)</f>
        <v>风电调度单元</v>
      </c>
      <c r="K23" s="1" t="str">
        <f t="shared" si="6"/>
        <v>2023-06-28</v>
      </c>
      <c r="L23" s="3">
        <f ca="1" t="shared" si="7"/>
        <v>0.197916666666667</v>
      </c>
      <c r="M23" s="1">
        <f ca="1" t="shared" si="8"/>
        <v>-3.9235</v>
      </c>
      <c r="N23" s="1">
        <f ca="1" t="shared" si="9"/>
        <v>631.9187715</v>
      </c>
      <c r="O23" s="1">
        <f ca="1" t="shared" si="10"/>
        <v>-2479.33329998025</v>
      </c>
      <c r="P23" s="1">
        <f ca="1" t="shared" si="11"/>
        <v>-2373.4467785</v>
      </c>
      <c r="Q23" s="1">
        <f ca="1" t="shared" si="12"/>
        <v>604.931</v>
      </c>
      <c r="R23" s="1">
        <f ca="1" t="shared" si="13"/>
        <v>26.9877715</v>
      </c>
      <c r="S23" s="1">
        <f ca="1" t="shared" si="14"/>
        <v>-105.88652148025</v>
      </c>
      <c r="T23" s="1">
        <f ca="1" t="shared" si="15"/>
        <v>0.926</v>
      </c>
      <c r="U23" s="1">
        <f ca="1" t="shared" si="16"/>
        <v>307.8</v>
      </c>
      <c r="V23" s="1">
        <f ca="1" t="shared" si="17"/>
        <v>285.0228</v>
      </c>
      <c r="W23" s="1">
        <f ca="1" t="shared" si="18"/>
        <v>560.166106</v>
      </c>
      <c r="X23" s="1">
        <f ca="1" t="shared" si="19"/>
        <v>604.931</v>
      </c>
      <c r="Y23" s="1">
        <f ca="1" t="shared" si="20"/>
        <v>-297.131</v>
      </c>
      <c r="Z23" s="1">
        <f ca="1" t="shared" si="21"/>
        <v>-275.143306</v>
      </c>
      <c r="AA23" s="1">
        <f ca="1" t="shared" si="22"/>
        <v>2.87475</v>
      </c>
      <c r="AB23" s="1">
        <f ca="1" t="shared" si="23"/>
        <v>307.8</v>
      </c>
      <c r="AC23" s="1">
        <f ca="1" t="shared" si="24"/>
        <v>884.84805</v>
      </c>
      <c r="AD23" s="1">
        <f ca="1" t="shared" si="25"/>
        <v>1739.02539225</v>
      </c>
      <c r="AE23" s="1">
        <f ca="1" t="shared" si="26"/>
        <v>604.931</v>
      </c>
      <c r="AF23" s="1">
        <f ca="1" t="shared" si="27"/>
        <v>-297.131</v>
      </c>
      <c r="AG23" s="1">
        <f ca="1" t="shared" si="28"/>
        <v>-854.17734225</v>
      </c>
      <c r="AH23" s="1">
        <f ca="1" t="shared" si="29"/>
        <v>-8.5</v>
      </c>
      <c r="AI23" s="1">
        <f ca="1" t="shared" si="30"/>
        <v>444.7352941</v>
      </c>
      <c r="AJ23" s="1">
        <f ca="1" t="shared" si="31"/>
        <v>-3780.24999985</v>
      </c>
      <c r="AK23" s="1">
        <f ca="1" t="shared" si="32"/>
        <v>-5141.9135</v>
      </c>
      <c r="AL23" s="1">
        <f ca="1" t="shared" si="33"/>
        <v>604.931</v>
      </c>
      <c r="AM23" s="1">
        <f ca="1" t="shared" si="34"/>
        <v>-160.1957059</v>
      </c>
      <c r="AN23" s="1">
        <f ca="1" t="shared" si="35"/>
        <v>1361.66350015</v>
      </c>
      <c r="AO23" s="1">
        <f ca="1" t="shared" si="36"/>
        <v>0.35</v>
      </c>
      <c r="AP23" s="1">
        <f ca="1" t="shared" si="37"/>
        <v>0</v>
      </c>
      <c r="AQ23" s="1">
        <f ca="1" t="shared" si="38"/>
        <v>0</v>
      </c>
      <c r="AR23" s="1">
        <f ca="1" t="shared" si="39"/>
        <v>211.72585</v>
      </c>
      <c r="AS23" s="1">
        <f ca="1" t="shared" si="40"/>
        <v>604.931</v>
      </c>
      <c r="AT23" s="1">
        <f ca="1" t="shared" si="41"/>
        <v>-604.931</v>
      </c>
      <c r="AU23" s="1">
        <f ca="1" t="shared" si="42"/>
        <v>-211.72585</v>
      </c>
      <c r="AV23" s="1">
        <f ca="1" t="shared" si="43"/>
        <v>0.42575</v>
      </c>
      <c r="AW23" s="1">
        <f ca="1" t="shared" si="44"/>
        <v>307.8</v>
      </c>
      <c r="AX23" s="1">
        <f ca="1" t="shared" si="45"/>
        <v>131.04585</v>
      </c>
      <c r="AY23" s="1">
        <f ca="1" t="shared" si="46"/>
        <v>257.54937325</v>
      </c>
      <c r="AZ23" s="1">
        <f ca="1" t="shared" si="47"/>
        <v>604.931</v>
      </c>
      <c r="BA23" s="1">
        <f ca="1" t="shared" si="48"/>
        <v>-297.131</v>
      </c>
      <c r="BB23" s="1">
        <f ca="1" t="shared" si="49"/>
        <v>-126.50352325</v>
      </c>
    </row>
    <row r="24" spans="3:54">
      <c r="C24" s="1">
        <f t="shared" si="50"/>
        <v>20</v>
      </c>
      <c r="D24" s="1">
        <f t="shared" si="51"/>
        <v>22</v>
      </c>
      <c r="E24" s="1">
        <f t="shared" si="4"/>
        <v>45105</v>
      </c>
      <c r="F24" s="1" t="str">
        <f t="shared" si="52"/>
        <v>20230628</v>
      </c>
      <c r="G24">
        <f t="shared" si="5"/>
        <v>1</v>
      </c>
      <c r="J24" s="1" t="str">
        <f>INDEX(辅助表!$F$3:$F$14,G24)</f>
        <v>风电调度单元</v>
      </c>
      <c r="K24" s="1" t="str">
        <f t="shared" si="6"/>
        <v>2023-06-28</v>
      </c>
      <c r="L24" s="3">
        <f ca="1" t="shared" si="7"/>
        <v>0.208333333333333</v>
      </c>
      <c r="M24" s="1">
        <f ca="1" t="shared" si="8"/>
        <v>-3.9235</v>
      </c>
      <c r="N24" s="1">
        <f ca="1" t="shared" si="9"/>
        <v>631.9187715</v>
      </c>
      <c r="O24" s="1">
        <f ca="1" t="shared" si="10"/>
        <v>-2479.33329998025</v>
      </c>
      <c r="P24" s="1">
        <f ca="1" t="shared" si="11"/>
        <v>-2373.4467785</v>
      </c>
      <c r="Q24" s="1">
        <f ca="1" t="shared" si="12"/>
        <v>604.931</v>
      </c>
      <c r="R24" s="1">
        <f ca="1" t="shared" si="13"/>
        <v>26.9877715</v>
      </c>
      <c r="S24" s="1">
        <f ca="1" t="shared" si="14"/>
        <v>-105.88652148025</v>
      </c>
      <c r="T24" s="1">
        <f ca="1" t="shared" si="15"/>
        <v>0.926</v>
      </c>
      <c r="U24" s="1">
        <f ca="1" t="shared" si="16"/>
        <v>307.8</v>
      </c>
      <c r="V24" s="1">
        <f ca="1" t="shared" si="17"/>
        <v>285.0228</v>
      </c>
      <c r="W24" s="1">
        <f ca="1" t="shared" si="18"/>
        <v>560.166106</v>
      </c>
      <c r="X24" s="1">
        <f ca="1" t="shared" si="19"/>
        <v>604.931</v>
      </c>
      <c r="Y24" s="1">
        <f ca="1" t="shared" si="20"/>
        <v>-297.131</v>
      </c>
      <c r="Z24" s="1">
        <f ca="1" t="shared" si="21"/>
        <v>-275.143306</v>
      </c>
      <c r="AA24" s="1">
        <f ca="1" t="shared" si="22"/>
        <v>2.87475</v>
      </c>
      <c r="AB24" s="1">
        <f ca="1" t="shared" si="23"/>
        <v>307.8</v>
      </c>
      <c r="AC24" s="1">
        <f ca="1" t="shared" si="24"/>
        <v>884.84805</v>
      </c>
      <c r="AD24" s="1">
        <f ca="1" t="shared" si="25"/>
        <v>1739.02539225</v>
      </c>
      <c r="AE24" s="1">
        <f ca="1" t="shared" si="26"/>
        <v>604.931</v>
      </c>
      <c r="AF24" s="1">
        <f ca="1" t="shared" si="27"/>
        <v>-297.131</v>
      </c>
      <c r="AG24" s="1">
        <f ca="1" t="shared" si="28"/>
        <v>-854.17734225</v>
      </c>
      <c r="AH24" s="1">
        <f ca="1" t="shared" si="29"/>
        <v>-8.5</v>
      </c>
      <c r="AI24" s="1">
        <f ca="1" t="shared" si="30"/>
        <v>444.7352941</v>
      </c>
      <c r="AJ24" s="1">
        <f ca="1" t="shared" si="31"/>
        <v>-3780.24999985</v>
      </c>
      <c r="AK24" s="1">
        <f ca="1" t="shared" si="32"/>
        <v>-5141.9135</v>
      </c>
      <c r="AL24" s="1">
        <f ca="1" t="shared" si="33"/>
        <v>604.931</v>
      </c>
      <c r="AM24" s="1">
        <f ca="1" t="shared" si="34"/>
        <v>-160.1957059</v>
      </c>
      <c r="AN24" s="1">
        <f ca="1" t="shared" si="35"/>
        <v>1361.66350015</v>
      </c>
      <c r="AO24" s="1">
        <f ca="1" t="shared" si="36"/>
        <v>0.35</v>
      </c>
      <c r="AP24" s="1">
        <f ca="1" t="shared" si="37"/>
        <v>0</v>
      </c>
      <c r="AQ24" s="1">
        <f ca="1" t="shared" si="38"/>
        <v>0</v>
      </c>
      <c r="AR24" s="1">
        <f ca="1" t="shared" si="39"/>
        <v>211.72585</v>
      </c>
      <c r="AS24" s="1">
        <f ca="1" t="shared" si="40"/>
        <v>604.931</v>
      </c>
      <c r="AT24" s="1">
        <f ca="1" t="shared" si="41"/>
        <v>-604.931</v>
      </c>
      <c r="AU24" s="1">
        <f ca="1" t="shared" si="42"/>
        <v>-211.72585</v>
      </c>
      <c r="AV24" s="1">
        <f ca="1" t="shared" si="43"/>
        <v>0.42575</v>
      </c>
      <c r="AW24" s="1">
        <f ca="1" t="shared" si="44"/>
        <v>307.8</v>
      </c>
      <c r="AX24" s="1">
        <f ca="1" t="shared" si="45"/>
        <v>131.04585</v>
      </c>
      <c r="AY24" s="1">
        <f ca="1" t="shared" si="46"/>
        <v>257.54937325</v>
      </c>
      <c r="AZ24" s="1">
        <f ca="1" t="shared" si="47"/>
        <v>604.931</v>
      </c>
      <c r="BA24" s="1">
        <f ca="1" t="shared" si="48"/>
        <v>-297.131</v>
      </c>
      <c r="BB24" s="1">
        <f ca="1" t="shared" si="49"/>
        <v>-126.50352325</v>
      </c>
    </row>
    <row r="25" spans="3:54">
      <c r="C25" s="1">
        <f t="shared" si="50"/>
        <v>21</v>
      </c>
      <c r="D25" s="1">
        <f t="shared" si="51"/>
        <v>23</v>
      </c>
      <c r="E25" s="1">
        <f t="shared" si="4"/>
        <v>45105</v>
      </c>
      <c r="F25" s="1" t="str">
        <f t="shared" si="52"/>
        <v>20230628</v>
      </c>
      <c r="G25">
        <f t="shared" si="5"/>
        <v>1</v>
      </c>
      <c r="J25" s="1" t="str">
        <f>INDEX(辅助表!$F$3:$F$14,G25)</f>
        <v>风电调度单元</v>
      </c>
      <c r="K25" s="1" t="str">
        <f t="shared" si="6"/>
        <v>2023-06-28</v>
      </c>
      <c r="L25" s="3">
        <f ca="1" t="shared" si="7"/>
        <v>0.21875</v>
      </c>
      <c r="M25" s="1">
        <f ca="1" t="shared" si="8"/>
        <v>-3.9235</v>
      </c>
      <c r="N25" s="1">
        <f ca="1" t="shared" si="9"/>
        <v>631.9187715</v>
      </c>
      <c r="O25" s="1">
        <f ca="1" t="shared" si="10"/>
        <v>-2479.33329998025</v>
      </c>
      <c r="P25" s="1">
        <f ca="1" t="shared" si="11"/>
        <v>-2373.4467785</v>
      </c>
      <c r="Q25" s="1">
        <f ca="1" t="shared" si="12"/>
        <v>604.931</v>
      </c>
      <c r="R25" s="1">
        <f ca="1" t="shared" si="13"/>
        <v>26.9877715</v>
      </c>
      <c r="S25" s="1">
        <f ca="1" t="shared" si="14"/>
        <v>-105.88652148025</v>
      </c>
      <c r="T25" s="1">
        <f ca="1" t="shared" si="15"/>
        <v>0.926</v>
      </c>
      <c r="U25" s="1">
        <f ca="1" t="shared" si="16"/>
        <v>307.8</v>
      </c>
      <c r="V25" s="1">
        <f ca="1" t="shared" si="17"/>
        <v>285.0228</v>
      </c>
      <c r="W25" s="1">
        <f ca="1" t="shared" si="18"/>
        <v>560.166106</v>
      </c>
      <c r="X25" s="1">
        <f ca="1" t="shared" si="19"/>
        <v>604.931</v>
      </c>
      <c r="Y25" s="1">
        <f ca="1" t="shared" si="20"/>
        <v>-297.131</v>
      </c>
      <c r="Z25" s="1">
        <f ca="1" t="shared" si="21"/>
        <v>-275.143306</v>
      </c>
      <c r="AA25" s="1">
        <f ca="1" t="shared" si="22"/>
        <v>2.87475</v>
      </c>
      <c r="AB25" s="1">
        <f ca="1" t="shared" si="23"/>
        <v>307.8</v>
      </c>
      <c r="AC25" s="1">
        <f ca="1" t="shared" si="24"/>
        <v>884.84805</v>
      </c>
      <c r="AD25" s="1">
        <f ca="1" t="shared" si="25"/>
        <v>1739.02539225</v>
      </c>
      <c r="AE25" s="1">
        <f ca="1" t="shared" si="26"/>
        <v>604.931</v>
      </c>
      <c r="AF25" s="1">
        <f ca="1" t="shared" si="27"/>
        <v>-297.131</v>
      </c>
      <c r="AG25" s="1">
        <f ca="1" t="shared" si="28"/>
        <v>-854.17734225</v>
      </c>
      <c r="AH25" s="1">
        <f ca="1" t="shared" si="29"/>
        <v>-8.5</v>
      </c>
      <c r="AI25" s="1">
        <f ca="1" t="shared" si="30"/>
        <v>444.7352941</v>
      </c>
      <c r="AJ25" s="1">
        <f ca="1" t="shared" si="31"/>
        <v>-3780.24999985</v>
      </c>
      <c r="AK25" s="1">
        <f ca="1" t="shared" si="32"/>
        <v>-5141.9135</v>
      </c>
      <c r="AL25" s="1">
        <f ca="1" t="shared" si="33"/>
        <v>604.931</v>
      </c>
      <c r="AM25" s="1">
        <f ca="1" t="shared" si="34"/>
        <v>-160.1957059</v>
      </c>
      <c r="AN25" s="1">
        <f ca="1" t="shared" si="35"/>
        <v>1361.66350015</v>
      </c>
      <c r="AO25" s="1">
        <f ca="1" t="shared" si="36"/>
        <v>0.35</v>
      </c>
      <c r="AP25" s="1">
        <f ca="1" t="shared" si="37"/>
        <v>0</v>
      </c>
      <c r="AQ25" s="1">
        <f ca="1" t="shared" si="38"/>
        <v>0</v>
      </c>
      <c r="AR25" s="1">
        <f ca="1" t="shared" si="39"/>
        <v>211.72585</v>
      </c>
      <c r="AS25" s="1">
        <f ca="1" t="shared" si="40"/>
        <v>604.931</v>
      </c>
      <c r="AT25" s="1">
        <f ca="1" t="shared" si="41"/>
        <v>-604.931</v>
      </c>
      <c r="AU25" s="1">
        <f ca="1" t="shared" si="42"/>
        <v>-211.72585</v>
      </c>
      <c r="AV25" s="1">
        <f ca="1" t="shared" si="43"/>
        <v>0.42575</v>
      </c>
      <c r="AW25" s="1">
        <f ca="1" t="shared" si="44"/>
        <v>307.8</v>
      </c>
      <c r="AX25" s="1">
        <f ca="1" t="shared" si="45"/>
        <v>131.04585</v>
      </c>
      <c r="AY25" s="1">
        <f ca="1" t="shared" si="46"/>
        <v>257.54937325</v>
      </c>
      <c r="AZ25" s="1">
        <f ca="1" t="shared" si="47"/>
        <v>604.931</v>
      </c>
      <c r="BA25" s="1">
        <f ca="1" t="shared" si="48"/>
        <v>-297.131</v>
      </c>
      <c r="BB25" s="1">
        <f ca="1" t="shared" si="49"/>
        <v>-126.50352325</v>
      </c>
    </row>
    <row r="26" spans="3:54">
      <c r="C26" s="1">
        <f t="shared" si="50"/>
        <v>22</v>
      </c>
      <c r="D26" s="1">
        <f t="shared" si="51"/>
        <v>24</v>
      </c>
      <c r="E26" s="1">
        <f t="shared" si="4"/>
        <v>45105</v>
      </c>
      <c r="F26" s="1" t="str">
        <f t="shared" si="52"/>
        <v>20230628</v>
      </c>
      <c r="G26">
        <f t="shared" si="5"/>
        <v>1</v>
      </c>
      <c r="J26" s="1" t="str">
        <f>INDEX(辅助表!$F$3:$F$14,G26)</f>
        <v>风电调度单元</v>
      </c>
      <c r="K26" s="1" t="str">
        <f t="shared" si="6"/>
        <v>2023-06-28</v>
      </c>
      <c r="L26" s="3">
        <f ca="1" t="shared" si="7"/>
        <v>0.229166666666667</v>
      </c>
      <c r="M26" s="1">
        <f ca="1" t="shared" si="8"/>
        <v>-3.9235</v>
      </c>
      <c r="N26" s="1">
        <f ca="1" t="shared" si="9"/>
        <v>631.9187715</v>
      </c>
      <c r="O26" s="1">
        <f ca="1" t="shared" si="10"/>
        <v>-2479.33329998025</v>
      </c>
      <c r="P26" s="1">
        <f ca="1" t="shared" si="11"/>
        <v>-2373.4467785</v>
      </c>
      <c r="Q26" s="1">
        <f ca="1" t="shared" si="12"/>
        <v>604.931</v>
      </c>
      <c r="R26" s="1">
        <f ca="1" t="shared" si="13"/>
        <v>26.9877715</v>
      </c>
      <c r="S26" s="1">
        <f ca="1" t="shared" si="14"/>
        <v>-105.88652148025</v>
      </c>
      <c r="T26" s="1">
        <f ca="1" t="shared" si="15"/>
        <v>0.926</v>
      </c>
      <c r="U26" s="1">
        <f ca="1" t="shared" si="16"/>
        <v>307.8</v>
      </c>
      <c r="V26" s="1">
        <f ca="1" t="shared" si="17"/>
        <v>285.0228</v>
      </c>
      <c r="W26" s="1">
        <f ca="1" t="shared" si="18"/>
        <v>560.166106</v>
      </c>
      <c r="X26" s="1">
        <f ca="1" t="shared" si="19"/>
        <v>604.931</v>
      </c>
      <c r="Y26" s="1">
        <f ca="1" t="shared" si="20"/>
        <v>-297.131</v>
      </c>
      <c r="Z26" s="1">
        <f ca="1" t="shared" si="21"/>
        <v>-275.143306</v>
      </c>
      <c r="AA26" s="1">
        <f ca="1" t="shared" si="22"/>
        <v>2.87475</v>
      </c>
      <c r="AB26" s="1">
        <f ca="1" t="shared" si="23"/>
        <v>307.8</v>
      </c>
      <c r="AC26" s="1">
        <f ca="1" t="shared" si="24"/>
        <v>884.84805</v>
      </c>
      <c r="AD26" s="1">
        <f ca="1" t="shared" si="25"/>
        <v>1739.02539225</v>
      </c>
      <c r="AE26" s="1">
        <f ca="1" t="shared" si="26"/>
        <v>604.931</v>
      </c>
      <c r="AF26" s="1">
        <f ca="1" t="shared" si="27"/>
        <v>-297.131</v>
      </c>
      <c r="AG26" s="1">
        <f ca="1" t="shared" si="28"/>
        <v>-854.17734225</v>
      </c>
      <c r="AH26" s="1">
        <f ca="1" t="shared" si="29"/>
        <v>-8.5</v>
      </c>
      <c r="AI26" s="1">
        <f ca="1" t="shared" si="30"/>
        <v>444.7352941</v>
      </c>
      <c r="AJ26" s="1">
        <f ca="1" t="shared" si="31"/>
        <v>-3780.24999985</v>
      </c>
      <c r="AK26" s="1">
        <f ca="1" t="shared" si="32"/>
        <v>-5141.9135</v>
      </c>
      <c r="AL26" s="1">
        <f ca="1" t="shared" si="33"/>
        <v>604.931</v>
      </c>
      <c r="AM26" s="1">
        <f ca="1" t="shared" si="34"/>
        <v>-160.1957059</v>
      </c>
      <c r="AN26" s="1">
        <f ca="1" t="shared" si="35"/>
        <v>1361.66350015</v>
      </c>
      <c r="AO26" s="1">
        <f ca="1" t="shared" si="36"/>
        <v>0.35</v>
      </c>
      <c r="AP26" s="1">
        <f ca="1" t="shared" si="37"/>
        <v>0</v>
      </c>
      <c r="AQ26" s="1">
        <f ca="1" t="shared" si="38"/>
        <v>0</v>
      </c>
      <c r="AR26" s="1">
        <f ca="1" t="shared" si="39"/>
        <v>211.72585</v>
      </c>
      <c r="AS26" s="1">
        <f ca="1" t="shared" si="40"/>
        <v>604.931</v>
      </c>
      <c r="AT26" s="1">
        <f ca="1" t="shared" si="41"/>
        <v>-604.931</v>
      </c>
      <c r="AU26" s="1">
        <f ca="1" t="shared" si="42"/>
        <v>-211.72585</v>
      </c>
      <c r="AV26" s="1">
        <f ca="1" t="shared" si="43"/>
        <v>0.42575</v>
      </c>
      <c r="AW26" s="1">
        <f ca="1" t="shared" si="44"/>
        <v>307.8</v>
      </c>
      <c r="AX26" s="1">
        <f ca="1" t="shared" si="45"/>
        <v>131.04585</v>
      </c>
      <c r="AY26" s="1">
        <f ca="1" t="shared" si="46"/>
        <v>257.54937325</v>
      </c>
      <c r="AZ26" s="1">
        <f ca="1" t="shared" si="47"/>
        <v>604.931</v>
      </c>
      <c r="BA26" s="1">
        <f ca="1" t="shared" si="48"/>
        <v>-297.131</v>
      </c>
      <c r="BB26" s="1">
        <f ca="1" t="shared" si="49"/>
        <v>-126.50352325</v>
      </c>
    </row>
    <row r="27" spans="3:54">
      <c r="C27" s="1">
        <f t="shared" si="50"/>
        <v>23</v>
      </c>
      <c r="D27" s="1">
        <f t="shared" si="51"/>
        <v>25</v>
      </c>
      <c r="E27" s="1">
        <f t="shared" si="4"/>
        <v>45105</v>
      </c>
      <c r="F27" s="1" t="str">
        <f t="shared" si="52"/>
        <v>20230628</v>
      </c>
      <c r="G27">
        <f t="shared" si="5"/>
        <v>1</v>
      </c>
      <c r="J27" s="1" t="str">
        <f>INDEX(辅助表!$F$3:$F$14,G27)</f>
        <v>风电调度单元</v>
      </c>
      <c r="K27" s="1" t="str">
        <f t="shared" si="6"/>
        <v>2023-06-28</v>
      </c>
      <c r="L27" s="3">
        <f ca="1" t="shared" si="7"/>
        <v>0.239583333333333</v>
      </c>
      <c r="M27" s="1">
        <f ca="1" t="shared" si="8"/>
        <v>-3.9235</v>
      </c>
      <c r="N27" s="1">
        <f ca="1" t="shared" si="9"/>
        <v>631.9187715</v>
      </c>
      <c r="O27" s="1">
        <f ca="1" t="shared" si="10"/>
        <v>-2479.33329998025</v>
      </c>
      <c r="P27" s="1">
        <f ca="1" t="shared" si="11"/>
        <v>-2373.4467785</v>
      </c>
      <c r="Q27" s="1">
        <f ca="1" t="shared" si="12"/>
        <v>604.931</v>
      </c>
      <c r="R27" s="1">
        <f ca="1" t="shared" si="13"/>
        <v>26.9877715</v>
      </c>
      <c r="S27" s="1">
        <f ca="1" t="shared" si="14"/>
        <v>-105.88652148025</v>
      </c>
      <c r="T27" s="1">
        <f ca="1" t="shared" si="15"/>
        <v>0.926</v>
      </c>
      <c r="U27" s="1">
        <f ca="1" t="shared" si="16"/>
        <v>307.8</v>
      </c>
      <c r="V27" s="1">
        <f ca="1" t="shared" si="17"/>
        <v>285.0228</v>
      </c>
      <c r="W27" s="1">
        <f ca="1" t="shared" si="18"/>
        <v>560.166106</v>
      </c>
      <c r="X27" s="1">
        <f ca="1" t="shared" si="19"/>
        <v>604.931</v>
      </c>
      <c r="Y27" s="1">
        <f ca="1" t="shared" si="20"/>
        <v>-297.131</v>
      </c>
      <c r="Z27" s="1">
        <f ca="1" t="shared" si="21"/>
        <v>-275.143306</v>
      </c>
      <c r="AA27" s="1">
        <f ca="1" t="shared" si="22"/>
        <v>2.87475</v>
      </c>
      <c r="AB27" s="1">
        <f ca="1" t="shared" si="23"/>
        <v>307.8</v>
      </c>
      <c r="AC27" s="1">
        <f ca="1" t="shared" si="24"/>
        <v>884.84805</v>
      </c>
      <c r="AD27" s="1">
        <f ca="1" t="shared" si="25"/>
        <v>1739.02539225</v>
      </c>
      <c r="AE27" s="1">
        <f ca="1" t="shared" si="26"/>
        <v>604.931</v>
      </c>
      <c r="AF27" s="1">
        <f ca="1" t="shared" si="27"/>
        <v>-297.131</v>
      </c>
      <c r="AG27" s="1">
        <f ca="1" t="shared" si="28"/>
        <v>-854.17734225</v>
      </c>
      <c r="AH27" s="1">
        <f ca="1" t="shared" si="29"/>
        <v>-8.5</v>
      </c>
      <c r="AI27" s="1">
        <f ca="1" t="shared" si="30"/>
        <v>444.7352941</v>
      </c>
      <c r="AJ27" s="1">
        <f ca="1" t="shared" si="31"/>
        <v>-3780.24999985</v>
      </c>
      <c r="AK27" s="1">
        <f ca="1" t="shared" si="32"/>
        <v>-5141.9135</v>
      </c>
      <c r="AL27" s="1">
        <f ca="1" t="shared" si="33"/>
        <v>604.931</v>
      </c>
      <c r="AM27" s="1">
        <f ca="1" t="shared" si="34"/>
        <v>-160.1957059</v>
      </c>
      <c r="AN27" s="1">
        <f ca="1" t="shared" si="35"/>
        <v>1361.66350015</v>
      </c>
      <c r="AO27" s="1">
        <f ca="1" t="shared" si="36"/>
        <v>0.35</v>
      </c>
      <c r="AP27" s="1">
        <f ca="1" t="shared" si="37"/>
        <v>0</v>
      </c>
      <c r="AQ27" s="1">
        <f ca="1" t="shared" si="38"/>
        <v>0</v>
      </c>
      <c r="AR27" s="1">
        <f ca="1" t="shared" si="39"/>
        <v>211.72585</v>
      </c>
      <c r="AS27" s="1">
        <f ca="1" t="shared" si="40"/>
        <v>604.931</v>
      </c>
      <c r="AT27" s="1">
        <f ca="1" t="shared" si="41"/>
        <v>-604.931</v>
      </c>
      <c r="AU27" s="1">
        <f ca="1" t="shared" si="42"/>
        <v>-211.72585</v>
      </c>
      <c r="AV27" s="1">
        <f ca="1" t="shared" si="43"/>
        <v>0.42575</v>
      </c>
      <c r="AW27" s="1">
        <f ca="1" t="shared" si="44"/>
        <v>307.8</v>
      </c>
      <c r="AX27" s="1">
        <f ca="1" t="shared" si="45"/>
        <v>131.04585</v>
      </c>
      <c r="AY27" s="1">
        <f ca="1" t="shared" si="46"/>
        <v>257.54937325</v>
      </c>
      <c r="AZ27" s="1">
        <f ca="1" t="shared" si="47"/>
        <v>604.931</v>
      </c>
      <c r="BA27" s="1">
        <f ca="1" t="shared" si="48"/>
        <v>-297.131</v>
      </c>
      <c r="BB27" s="1">
        <f ca="1" t="shared" si="49"/>
        <v>-126.50352325</v>
      </c>
    </row>
    <row r="28" spans="3:54">
      <c r="C28" s="1">
        <f t="shared" si="50"/>
        <v>24</v>
      </c>
      <c r="D28" s="1">
        <f t="shared" si="51"/>
        <v>26</v>
      </c>
      <c r="E28" s="1">
        <f t="shared" si="4"/>
        <v>45105</v>
      </c>
      <c r="F28" s="1" t="str">
        <f t="shared" si="52"/>
        <v>20230628</v>
      </c>
      <c r="G28">
        <f t="shared" si="5"/>
        <v>1</v>
      </c>
      <c r="J28" s="1" t="str">
        <f>INDEX(辅助表!$F$3:$F$14,G28)</f>
        <v>风电调度单元</v>
      </c>
      <c r="K28" s="1" t="str">
        <f t="shared" si="6"/>
        <v>2023-06-28</v>
      </c>
      <c r="L28" s="3">
        <f ca="1" t="shared" si="7"/>
        <v>0.25</v>
      </c>
      <c r="M28" s="1">
        <f ca="1" t="shared" si="8"/>
        <v>-3.9235</v>
      </c>
      <c r="N28" s="1">
        <f ca="1" t="shared" si="9"/>
        <v>631.9187715</v>
      </c>
      <c r="O28" s="1">
        <f ca="1" t="shared" si="10"/>
        <v>-2479.33329998025</v>
      </c>
      <c r="P28" s="1">
        <f ca="1" t="shared" si="11"/>
        <v>-2373.4467785</v>
      </c>
      <c r="Q28" s="1">
        <f ca="1" t="shared" si="12"/>
        <v>604.931</v>
      </c>
      <c r="R28" s="1">
        <f ca="1" t="shared" si="13"/>
        <v>26.9877715</v>
      </c>
      <c r="S28" s="1">
        <f ca="1" t="shared" si="14"/>
        <v>-105.88652148025</v>
      </c>
      <c r="T28" s="1">
        <f ca="1" t="shared" si="15"/>
        <v>0.926</v>
      </c>
      <c r="U28" s="1">
        <f ca="1" t="shared" si="16"/>
        <v>307.8</v>
      </c>
      <c r="V28" s="1">
        <f ca="1" t="shared" si="17"/>
        <v>285.0228</v>
      </c>
      <c r="W28" s="1">
        <f ca="1" t="shared" si="18"/>
        <v>560.166106</v>
      </c>
      <c r="X28" s="1">
        <f ca="1" t="shared" si="19"/>
        <v>604.931</v>
      </c>
      <c r="Y28" s="1">
        <f ca="1" t="shared" si="20"/>
        <v>-297.131</v>
      </c>
      <c r="Z28" s="1">
        <f ca="1" t="shared" si="21"/>
        <v>-275.143306</v>
      </c>
      <c r="AA28" s="1">
        <f ca="1" t="shared" si="22"/>
        <v>2.87475</v>
      </c>
      <c r="AB28" s="1">
        <f ca="1" t="shared" si="23"/>
        <v>307.8</v>
      </c>
      <c r="AC28" s="1">
        <f ca="1" t="shared" si="24"/>
        <v>884.84805</v>
      </c>
      <c r="AD28" s="1">
        <f ca="1" t="shared" si="25"/>
        <v>1739.02539225</v>
      </c>
      <c r="AE28" s="1">
        <f ca="1" t="shared" si="26"/>
        <v>604.931</v>
      </c>
      <c r="AF28" s="1">
        <f ca="1" t="shared" si="27"/>
        <v>-297.131</v>
      </c>
      <c r="AG28" s="1">
        <f ca="1" t="shared" si="28"/>
        <v>-854.17734225</v>
      </c>
      <c r="AH28" s="1">
        <f ca="1" t="shared" si="29"/>
        <v>-8.5</v>
      </c>
      <c r="AI28" s="1">
        <f ca="1" t="shared" si="30"/>
        <v>444.7352941</v>
      </c>
      <c r="AJ28" s="1">
        <f ca="1" t="shared" si="31"/>
        <v>-3780.24999985</v>
      </c>
      <c r="AK28" s="1">
        <f ca="1" t="shared" si="32"/>
        <v>-5141.9135</v>
      </c>
      <c r="AL28" s="1">
        <f ca="1" t="shared" si="33"/>
        <v>604.931</v>
      </c>
      <c r="AM28" s="1">
        <f ca="1" t="shared" si="34"/>
        <v>-160.1957059</v>
      </c>
      <c r="AN28" s="1">
        <f ca="1" t="shared" si="35"/>
        <v>1361.66350015</v>
      </c>
      <c r="AO28" s="1">
        <f ca="1" t="shared" si="36"/>
        <v>0.35</v>
      </c>
      <c r="AP28" s="1">
        <f ca="1" t="shared" si="37"/>
        <v>0</v>
      </c>
      <c r="AQ28" s="1">
        <f ca="1" t="shared" si="38"/>
        <v>0</v>
      </c>
      <c r="AR28" s="1">
        <f ca="1" t="shared" si="39"/>
        <v>211.72585</v>
      </c>
      <c r="AS28" s="1">
        <f ca="1" t="shared" si="40"/>
        <v>604.931</v>
      </c>
      <c r="AT28" s="1">
        <f ca="1" t="shared" si="41"/>
        <v>-604.931</v>
      </c>
      <c r="AU28" s="1">
        <f ca="1" t="shared" si="42"/>
        <v>-211.72585</v>
      </c>
      <c r="AV28" s="1">
        <f ca="1" t="shared" si="43"/>
        <v>0.42575</v>
      </c>
      <c r="AW28" s="1">
        <f ca="1" t="shared" si="44"/>
        <v>307.8</v>
      </c>
      <c r="AX28" s="1">
        <f ca="1" t="shared" si="45"/>
        <v>131.04585</v>
      </c>
      <c r="AY28" s="1">
        <f ca="1" t="shared" si="46"/>
        <v>257.54937325</v>
      </c>
      <c r="AZ28" s="1">
        <f ca="1" t="shared" si="47"/>
        <v>604.931</v>
      </c>
      <c r="BA28" s="1">
        <f ca="1" t="shared" si="48"/>
        <v>-297.131</v>
      </c>
      <c r="BB28" s="1">
        <f ca="1" t="shared" si="49"/>
        <v>-126.50352325</v>
      </c>
    </row>
    <row r="29" spans="3:54">
      <c r="C29" s="1">
        <f t="shared" si="50"/>
        <v>25</v>
      </c>
      <c r="D29" s="1">
        <f t="shared" si="51"/>
        <v>27</v>
      </c>
      <c r="E29" s="1">
        <f t="shared" si="4"/>
        <v>45105</v>
      </c>
      <c r="F29" s="1" t="str">
        <f t="shared" si="52"/>
        <v>20230628</v>
      </c>
      <c r="G29">
        <f t="shared" si="5"/>
        <v>1</v>
      </c>
      <c r="J29" s="1" t="str">
        <f>INDEX(辅助表!$F$3:$F$14,G29)</f>
        <v>风电调度单元</v>
      </c>
      <c r="K29" s="1" t="str">
        <f t="shared" si="6"/>
        <v>2023-06-28</v>
      </c>
      <c r="L29" s="3">
        <f ca="1" t="shared" si="7"/>
        <v>0.260416666666667</v>
      </c>
      <c r="M29" s="1">
        <f ca="1" t="shared" si="8"/>
        <v>-3.9235</v>
      </c>
      <c r="N29" s="1">
        <f ca="1" t="shared" si="9"/>
        <v>631.9187715</v>
      </c>
      <c r="O29" s="1">
        <f ca="1" t="shared" si="10"/>
        <v>-2479.33329998025</v>
      </c>
      <c r="P29" s="1">
        <f ca="1" t="shared" si="11"/>
        <v>-2373.4467785</v>
      </c>
      <c r="Q29" s="1">
        <f ca="1" t="shared" si="12"/>
        <v>604.931</v>
      </c>
      <c r="R29" s="1">
        <f ca="1" t="shared" si="13"/>
        <v>26.9877715</v>
      </c>
      <c r="S29" s="1">
        <f ca="1" t="shared" si="14"/>
        <v>-105.88652148025</v>
      </c>
      <c r="T29" s="1">
        <f ca="1" t="shared" si="15"/>
        <v>0.926</v>
      </c>
      <c r="U29" s="1">
        <f ca="1" t="shared" si="16"/>
        <v>307.8</v>
      </c>
      <c r="V29" s="1">
        <f ca="1" t="shared" si="17"/>
        <v>285.0228</v>
      </c>
      <c r="W29" s="1">
        <f ca="1" t="shared" si="18"/>
        <v>560.166106</v>
      </c>
      <c r="X29" s="1">
        <f ca="1" t="shared" si="19"/>
        <v>604.931</v>
      </c>
      <c r="Y29" s="1">
        <f ca="1" t="shared" si="20"/>
        <v>-297.131</v>
      </c>
      <c r="Z29" s="1">
        <f ca="1" t="shared" si="21"/>
        <v>-275.143306</v>
      </c>
      <c r="AA29" s="1">
        <f ca="1" t="shared" si="22"/>
        <v>2.87475</v>
      </c>
      <c r="AB29" s="1">
        <f ca="1" t="shared" si="23"/>
        <v>307.8</v>
      </c>
      <c r="AC29" s="1">
        <f ca="1" t="shared" si="24"/>
        <v>884.84805</v>
      </c>
      <c r="AD29" s="1">
        <f ca="1" t="shared" si="25"/>
        <v>1739.02539225</v>
      </c>
      <c r="AE29" s="1">
        <f ca="1" t="shared" si="26"/>
        <v>604.931</v>
      </c>
      <c r="AF29" s="1">
        <f ca="1" t="shared" si="27"/>
        <v>-297.131</v>
      </c>
      <c r="AG29" s="1">
        <f ca="1" t="shared" si="28"/>
        <v>-854.17734225</v>
      </c>
      <c r="AH29" s="1">
        <f ca="1" t="shared" si="29"/>
        <v>-8.5</v>
      </c>
      <c r="AI29" s="1">
        <f ca="1" t="shared" si="30"/>
        <v>444.7352941</v>
      </c>
      <c r="AJ29" s="1">
        <f ca="1" t="shared" si="31"/>
        <v>-3780.24999985</v>
      </c>
      <c r="AK29" s="1">
        <f ca="1" t="shared" si="32"/>
        <v>-5141.9135</v>
      </c>
      <c r="AL29" s="1">
        <f ca="1" t="shared" si="33"/>
        <v>604.931</v>
      </c>
      <c r="AM29" s="1">
        <f ca="1" t="shared" si="34"/>
        <v>-160.1957059</v>
      </c>
      <c r="AN29" s="1">
        <f ca="1" t="shared" si="35"/>
        <v>1361.66350015</v>
      </c>
      <c r="AO29" s="1">
        <f ca="1" t="shared" si="36"/>
        <v>0.35</v>
      </c>
      <c r="AP29" s="1">
        <f ca="1" t="shared" si="37"/>
        <v>0</v>
      </c>
      <c r="AQ29" s="1">
        <f ca="1" t="shared" si="38"/>
        <v>0</v>
      </c>
      <c r="AR29" s="1">
        <f ca="1" t="shared" si="39"/>
        <v>211.72585</v>
      </c>
      <c r="AS29" s="1">
        <f ca="1" t="shared" si="40"/>
        <v>604.931</v>
      </c>
      <c r="AT29" s="1">
        <f ca="1" t="shared" si="41"/>
        <v>-604.931</v>
      </c>
      <c r="AU29" s="1">
        <f ca="1" t="shared" si="42"/>
        <v>-211.72585</v>
      </c>
      <c r="AV29" s="1">
        <f ca="1" t="shared" si="43"/>
        <v>0.42575</v>
      </c>
      <c r="AW29" s="1">
        <f ca="1" t="shared" si="44"/>
        <v>307.8</v>
      </c>
      <c r="AX29" s="1">
        <f ca="1" t="shared" si="45"/>
        <v>131.04585</v>
      </c>
      <c r="AY29" s="1">
        <f ca="1" t="shared" si="46"/>
        <v>257.54937325</v>
      </c>
      <c r="AZ29" s="1">
        <f ca="1" t="shared" si="47"/>
        <v>604.931</v>
      </c>
      <c r="BA29" s="1">
        <f ca="1" t="shared" si="48"/>
        <v>-297.131</v>
      </c>
      <c r="BB29" s="1">
        <f ca="1" t="shared" si="49"/>
        <v>-126.50352325</v>
      </c>
    </row>
    <row r="30" spans="3:54">
      <c r="C30" s="1">
        <f t="shared" si="50"/>
        <v>26</v>
      </c>
      <c r="D30" s="1">
        <f t="shared" si="51"/>
        <v>28</v>
      </c>
      <c r="E30" s="1">
        <f t="shared" si="4"/>
        <v>45105</v>
      </c>
      <c r="F30" s="1" t="str">
        <f t="shared" si="52"/>
        <v>20230628</v>
      </c>
      <c r="G30">
        <f t="shared" si="5"/>
        <v>1</v>
      </c>
      <c r="J30" s="1" t="str">
        <f>INDEX(辅助表!$F$3:$F$14,G30)</f>
        <v>风电调度单元</v>
      </c>
      <c r="K30" s="1" t="str">
        <f t="shared" si="6"/>
        <v>2023-06-28</v>
      </c>
      <c r="L30" s="3">
        <f ca="1" t="shared" si="7"/>
        <v>0.270833333333333</v>
      </c>
      <c r="M30" s="1">
        <f ca="1" t="shared" si="8"/>
        <v>-3.9235</v>
      </c>
      <c r="N30" s="1">
        <f ca="1" t="shared" si="9"/>
        <v>631.9187715</v>
      </c>
      <c r="O30" s="1">
        <f ca="1" t="shared" si="10"/>
        <v>-2479.33329998025</v>
      </c>
      <c r="P30" s="1">
        <f ca="1" t="shared" si="11"/>
        <v>-2373.4467785</v>
      </c>
      <c r="Q30" s="1">
        <f ca="1" t="shared" si="12"/>
        <v>604.931</v>
      </c>
      <c r="R30" s="1">
        <f ca="1" t="shared" si="13"/>
        <v>26.9877715</v>
      </c>
      <c r="S30" s="1">
        <f ca="1" t="shared" si="14"/>
        <v>-105.88652148025</v>
      </c>
      <c r="T30" s="1">
        <f ca="1" t="shared" si="15"/>
        <v>0.926</v>
      </c>
      <c r="U30" s="1">
        <f ca="1" t="shared" si="16"/>
        <v>307.8</v>
      </c>
      <c r="V30" s="1">
        <f ca="1" t="shared" si="17"/>
        <v>285.0228</v>
      </c>
      <c r="W30" s="1">
        <f ca="1" t="shared" si="18"/>
        <v>560.166106</v>
      </c>
      <c r="X30" s="1">
        <f ca="1" t="shared" si="19"/>
        <v>604.931</v>
      </c>
      <c r="Y30" s="1">
        <f ca="1" t="shared" si="20"/>
        <v>-297.131</v>
      </c>
      <c r="Z30" s="1">
        <f ca="1" t="shared" si="21"/>
        <v>-275.143306</v>
      </c>
      <c r="AA30" s="1">
        <f ca="1" t="shared" si="22"/>
        <v>2.87475</v>
      </c>
      <c r="AB30" s="1">
        <f ca="1" t="shared" si="23"/>
        <v>307.8</v>
      </c>
      <c r="AC30" s="1">
        <f ca="1" t="shared" si="24"/>
        <v>884.84805</v>
      </c>
      <c r="AD30" s="1">
        <f ca="1" t="shared" si="25"/>
        <v>1739.02539225</v>
      </c>
      <c r="AE30" s="1">
        <f ca="1" t="shared" si="26"/>
        <v>604.931</v>
      </c>
      <c r="AF30" s="1">
        <f ca="1" t="shared" si="27"/>
        <v>-297.131</v>
      </c>
      <c r="AG30" s="1">
        <f ca="1" t="shared" si="28"/>
        <v>-854.17734225</v>
      </c>
      <c r="AH30" s="1">
        <f ca="1" t="shared" si="29"/>
        <v>-8.5</v>
      </c>
      <c r="AI30" s="1">
        <f ca="1" t="shared" si="30"/>
        <v>444.7352941</v>
      </c>
      <c r="AJ30" s="1">
        <f ca="1" t="shared" si="31"/>
        <v>-3780.24999985</v>
      </c>
      <c r="AK30" s="1">
        <f ca="1" t="shared" si="32"/>
        <v>-5141.9135</v>
      </c>
      <c r="AL30" s="1">
        <f ca="1" t="shared" si="33"/>
        <v>604.931</v>
      </c>
      <c r="AM30" s="1">
        <f ca="1" t="shared" si="34"/>
        <v>-160.1957059</v>
      </c>
      <c r="AN30" s="1">
        <f ca="1" t="shared" si="35"/>
        <v>1361.66350015</v>
      </c>
      <c r="AO30" s="1">
        <f ca="1" t="shared" si="36"/>
        <v>0.35</v>
      </c>
      <c r="AP30" s="1">
        <f ca="1" t="shared" si="37"/>
        <v>0</v>
      </c>
      <c r="AQ30" s="1">
        <f ca="1" t="shared" si="38"/>
        <v>0</v>
      </c>
      <c r="AR30" s="1">
        <f ca="1" t="shared" si="39"/>
        <v>211.72585</v>
      </c>
      <c r="AS30" s="1">
        <f ca="1" t="shared" si="40"/>
        <v>604.931</v>
      </c>
      <c r="AT30" s="1">
        <f ca="1" t="shared" si="41"/>
        <v>-604.931</v>
      </c>
      <c r="AU30" s="1">
        <f ca="1" t="shared" si="42"/>
        <v>-211.72585</v>
      </c>
      <c r="AV30" s="1">
        <f ca="1" t="shared" si="43"/>
        <v>0.42575</v>
      </c>
      <c r="AW30" s="1">
        <f ca="1" t="shared" si="44"/>
        <v>307.8</v>
      </c>
      <c r="AX30" s="1">
        <f ca="1" t="shared" si="45"/>
        <v>131.04585</v>
      </c>
      <c r="AY30" s="1">
        <f ca="1" t="shared" si="46"/>
        <v>257.54937325</v>
      </c>
      <c r="AZ30" s="1">
        <f ca="1" t="shared" si="47"/>
        <v>604.931</v>
      </c>
      <c r="BA30" s="1">
        <f ca="1" t="shared" si="48"/>
        <v>-297.131</v>
      </c>
      <c r="BB30" s="1">
        <f ca="1" t="shared" si="49"/>
        <v>-126.50352325</v>
      </c>
    </row>
    <row r="31" spans="3:54">
      <c r="C31" s="1">
        <f t="shared" si="50"/>
        <v>27</v>
      </c>
      <c r="D31" s="1">
        <f t="shared" si="51"/>
        <v>29</v>
      </c>
      <c r="E31" s="1">
        <f t="shared" si="4"/>
        <v>45105</v>
      </c>
      <c r="F31" s="1" t="str">
        <f t="shared" si="52"/>
        <v>20230628</v>
      </c>
      <c r="G31">
        <f t="shared" si="5"/>
        <v>1</v>
      </c>
      <c r="J31" s="1" t="str">
        <f>INDEX(辅助表!$F$3:$F$14,G31)</f>
        <v>风电调度单元</v>
      </c>
      <c r="K31" s="1" t="str">
        <f t="shared" si="6"/>
        <v>2023-06-28</v>
      </c>
      <c r="L31" s="3">
        <f ca="1" t="shared" si="7"/>
        <v>0.28125</v>
      </c>
      <c r="M31" s="1">
        <f ca="1" t="shared" si="8"/>
        <v>-3.9235</v>
      </c>
      <c r="N31" s="1">
        <f ca="1" t="shared" si="9"/>
        <v>631.9187715</v>
      </c>
      <c r="O31" s="1">
        <f ca="1" t="shared" si="10"/>
        <v>-2479.33329998025</v>
      </c>
      <c r="P31" s="1">
        <f ca="1" t="shared" si="11"/>
        <v>-2373.4467785</v>
      </c>
      <c r="Q31" s="1">
        <f ca="1" t="shared" si="12"/>
        <v>604.931</v>
      </c>
      <c r="R31" s="1">
        <f ca="1" t="shared" si="13"/>
        <v>26.9877715</v>
      </c>
      <c r="S31" s="1">
        <f ca="1" t="shared" si="14"/>
        <v>-105.88652148025</v>
      </c>
      <c r="T31" s="1">
        <f ca="1" t="shared" si="15"/>
        <v>0.926</v>
      </c>
      <c r="U31" s="1">
        <f ca="1" t="shared" si="16"/>
        <v>307.8</v>
      </c>
      <c r="V31" s="1">
        <f ca="1" t="shared" si="17"/>
        <v>285.0228</v>
      </c>
      <c r="W31" s="1">
        <f ca="1" t="shared" si="18"/>
        <v>560.166106</v>
      </c>
      <c r="X31" s="1">
        <f ca="1" t="shared" si="19"/>
        <v>604.931</v>
      </c>
      <c r="Y31" s="1">
        <f ca="1" t="shared" si="20"/>
        <v>-297.131</v>
      </c>
      <c r="Z31" s="1">
        <f ca="1" t="shared" si="21"/>
        <v>-275.143306</v>
      </c>
      <c r="AA31" s="1">
        <f ca="1" t="shared" si="22"/>
        <v>2.87475</v>
      </c>
      <c r="AB31" s="1">
        <f ca="1" t="shared" si="23"/>
        <v>307.8</v>
      </c>
      <c r="AC31" s="1">
        <f ca="1" t="shared" si="24"/>
        <v>884.84805</v>
      </c>
      <c r="AD31" s="1">
        <f ca="1" t="shared" si="25"/>
        <v>1739.02539225</v>
      </c>
      <c r="AE31" s="1">
        <f ca="1" t="shared" si="26"/>
        <v>604.931</v>
      </c>
      <c r="AF31" s="1">
        <f ca="1" t="shared" si="27"/>
        <v>-297.131</v>
      </c>
      <c r="AG31" s="1">
        <f ca="1" t="shared" si="28"/>
        <v>-854.17734225</v>
      </c>
      <c r="AH31" s="1">
        <f ca="1" t="shared" si="29"/>
        <v>-8.5</v>
      </c>
      <c r="AI31" s="1">
        <f ca="1" t="shared" si="30"/>
        <v>444.7352941</v>
      </c>
      <c r="AJ31" s="1">
        <f ca="1" t="shared" si="31"/>
        <v>-3780.24999985</v>
      </c>
      <c r="AK31" s="1">
        <f ca="1" t="shared" si="32"/>
        <v>-5141.9135</v>
      </c>
      <c r="AL31" s="1">
        <f ca="1" t="shared" si="33"/>
        <v>604.931</v>
      </c>
      <c r="AM31" s="1">
        <f ca="1" t="shared" si="34"/>
        <v>-160.1957059</v>
      </c>
      <c r="AN31" s="1">
        <f ca="1" t="shared" si="35"/>
        <v>1361.66350015</v>
      </c>
      <c r="AO31" s="1">
        <f ca="1" t="shared" si="36"/>
        <v>0.35</v>
      </c>
      <c r="AP31" s="1">
        <f ca="1" t="shared" si="37"/>
        <v>0</v>
      </c>
      <c r="AQ31" s="1">
        <f ca="1" t="shared" si="38"/>
        <v>0</v>
      </c>
      <c r="AR31" s="1">
        <f ca="1" t="shared" si="39"/>
        <v>211.72585</v>
      </c>
      <c r="AS31" s="1">
        <f ca="1" t="shared" si="40"/>
        <v>604.931</v>
      </c>
      <c r="AT31" s="1">
        <f ca="1" t="shared" si="41"/>
        <v>-604.931</v>
      </c>
      <c r="AU31" s="1">
        <f ca="1" t="shared" si="42"/>
        <v>-211.72585</v>
      </c>
      <c r="AV31" s="1">
        <f ca="1" t="shared" si="43"/>
        <v>0.42575</v>
      </c>
      <c r="AW31" s="1">
        <f ca="1" t="shared" si="44"/>
        <v>307.8</v>
      </c>
      <c r="AX31" s="1">
        <f ca="1" t="shared" si="45"/>
        <v>131.04585</v>
      </c>
      <c r="AY31" s="1">
        <f ca="1" t="shared" si="46"/>
        <v>257.54937325</v>
      </c>
      <c r="AZ31" s="1">
        <f ca="1" t="shared" si="47"/>
        <v>604.931</v>
      </c>
      <c r="BA31" s="1">
        <f ca="1" t="shared" si="48"/>
        <v>-297.131</v>
      </c>
      <c r="BB31" s="1">
        <f ca="1" t="shared" si="49"/>
        <v>-126.50352325</v>
      </c>
    </row>
    <row r="32" spans="3:54">
      <c r="C32" s="1">
        <f t="shared" si="50"/>
        <v>28</v>
      </c>
      <c r="D32" s="1">
        <f t="shared" si="51"/>
        <v>30</v>
      </c>
      <c r="E32" s="1">
        <f t="shared" si="4"/>
        <v>45105</v>
      </c>
      <c r="F32" s="1" t="str">
        <f t="shared" si="52"/>
        <v>20230628</v>
      </c>
      <c r="G32">
        <f t="shared" si="5"/>
        <v>1</v>
      </c>
      <c r="J32" s="1" t="str">
        <f>INDEX(辅助表!$F$3:$F$14,G32)</f>
        <v>风电调度单元</v>
      </c>
      <c r="K32" s="1" t="str">
        <f t="shared" si="6"/>
        <v>2023-06-28</v>
      </c>
      <c r="L32" s="3">
        <f ca="1" t="shared" si="7"/>
        <v>0.291666666666667</v>
      </c>
      <c r="M32" s="1">
        <f ca="1" t="shared" si="8"/>
        <v>-3.9235</v>
      </c>
      <c r="N32" s="1">
        <f ca="1" t="shared" si="9"/>
        <v>631.9187715</v>
      </c>
      <c r="O32" s="1">
        <f ca="1" t="shared" si="10"/>
        <v>-2479.33329998025</v>
      </c>
      <c r="P32" s="1">
        <f ca="1" t="shared" si="11"/>
        <v>-2373.4467785</v>
      </c>
      <c r="Q32" s="1">
        <f ca="1" t="shared" si="12"/>
        <v>604.931</v>
      </c>
      <c r="R32" s="1">
        <f ca="1" t="shared" si="13"/>
        <v>26.9877715</v>
      </c>
      <c r="S32" s="1">
        <f ca="1" t="shared" si="14"/>
        <v>-105.88652148025</v>
      </c>
      <c r="T32" s="1">
        <f ca="1" t="shared" si="15"/>
        <v>0.926</v>
      </c>
      <c r="U32" s="1">
        <f ca="1" t="shared" si="16"/>
        <v>307.8</v>
      </c>
      <c r="V32" s="1">
        <f ca="1" t="shared" si="17"/>
        <v>285.0228</v>
      </c>
      <c r="W32" s="1">
        <f ca="1" t="shared" si="18"/>
        <v>560.166106</v>
      </c>
      <c r="X32" s="1">
        <f ca="1" t="shared" si="19"/>
        <v>604.931</v>
      </c>
      <c r="Y32" s="1">
        <f ca="1" t="shared" si="20"/>
        <v>-297.131</v>
      </c>
      <c r="Z32" s="1">
        <f ca="1" t="shared" si="21"/>
        <v>-275.143306</v>
      </c>
      <c r="AA32" s="1">
        <f ca="1" t="shared" si="22"/>
        <v>2.87475</v>
      </c>
      <c r="AB32" s="1">
        <f ca="1" t="shared" si="23"/>
        <v>307.8</v>
      </c>
      <c r="AC32" s="1">
        <f ca="1" t="shared" si="24"/>
        <v>884.84805</v>
      </c>
      <c r="AD32" s="1">
        <f ca="1" t="shared" si="25"/>
        <v>1739.02539225</v>
      </c>
      <c r="AE32" s="1">
        <f ca="1" t="shared" si="26"/>
        <v>604.931</v>
      </c>
      <c r="AF32" s="1">
        <f ca="1" t="shared" si="27"/>
        <v>-297.131</v>
      </c>
      <c r="AG32" s="1">
        <f ca="1" t="shared" si="28"/>
        <v>-854.17734225</v>
      </c>
      <c r="AH32" s="1">
        <f ca="1" t="shared" si="29"/>
        <v>-8.5</v>
      </c>
      <c r="AI32" s="1">
        <f ca="1" t="shared" si="30"/>
        <v>444.7352941</v>
      </c>
      <c r="AJ32" s="1">
        <f ca="1" t="shared" si="31"/>
        <v>-3780.24999985</v>
      </c>
      <c r="AK32" s="1">
        <f ca="1" t="shared" si="32"/>
        <v>-5141.9135</v>
      </c>
      <c r="AL32" s="1">
        <f ca="1" t="shared" si="33"/>
        <v>604.931</v>
      </c>
      <c r="AM32" s="1">
        <f ca="1" t="shared" si="34"/>
        <v>-160.1957059</v>
      </c>
      <c r="AN32" s="1">
        <f ca="1" t="shared" si="35"/>
        <v>1361.66350015</v>
      </c>
      <c r="AO32" s="1">
        <f ca="1" t="shared" si="36"/>
        <v>0.35</v>
      </c>
      <c r="AP32" s="1">
        <f ca="1" t="shared" si="37"/>
        <v>0</v>
      </c>
      <c r="AQ32" s="1">
        <f ca="1" t="shared" si="38"/>
        <v>0</v>
      </c>
      <c r="AR32" s="1">
        <f ca="1" t="shared" si="39"/>
        <v>211.72585</v>
      </c>
      <c r="AS32" s="1">
        <f ca="1" t="shared" si="40"/>
        <v>604.931</v>
      </c>
      <c r="AT32" s="1">
        <f ca="1" t="shared" si="41"/>
        <v>-604.931</v>
      </c>
      <c r="AU32" s="1">
        <f ca="1" t="shared" si="42"/>
        <v>-211.72585</v>
      </c>
      <c r="AV32" s="1">
        <f ca="1" t="shared" si="43"/>
        <v>0.42575</v>
      </c>
      <c r="AW32" s="1">
        <f ca="1" t="shared" si="44"/>
        <v>307.8</v>
      </c>
      <c r="AX32" s="1">
        <f ca="1" t="shared" si="45"/>
        <v>131.04585</v>
      </c>
      <c r="AY32" s="1">
        <f ca="1" t="shared" si="46"/>
        <v>257.54937325</v>
      </c>
      <c r="AZ32" s="1">
        <f ca="1" t="shared" si="47"/>
        <v>604.931</v>
      </c>
      <c r="BA32" s="1">
        <f ca="1" t="shared" si="48"/>
        <v>-297.131</v>
      </c>
      <c r="BB32" s="1">
        <f ca="1" t="shared" si="49"/>
        <v>-126.50352325</v>
      </c>
    </row>
    <row r="33" spans="3:54">
      <c r="C33" s="1">
        <f t="shared" si="50"/>
        <v>29</v>
      </c>
      <c r="D33" s="1">
        <f t="shared" si="51"/>
        <v>31</v>
      </c>
      <c r="E33" s="1">
        <f t="shared" si="4"/>
        <v>45105</v>
      </c>
      <c r="F33" s="1" t="str">
        <f t="shared" si="52"/>
        <v>20230628</v>
      </c>
      <c r="G33">
        <f t="shared" si="5"/>
        <v>1</v>
      </c>
      <c r="J33" s="1" t="str">
        <f>INDEX(辅助表!$F$3:$F$14,G33)</f>
        <v>风电调度单元</v>
      </c>
      <c r="K33" s="1" t="str">
        <f t="shared" si="6"/>
        <v>2023-06-28</v>
      </c>
      <c r="L33" s="3">
        <f ca="1" t="shared" si="7"/>
        <v>0.302083333333333</v>
      </c>
      <c r="M33" s="1">
        <f ca="1" t="shared" si="8"/>
        <v>-3.9235</v>
      </c>
      <c r="N33" s="1">
        <f ca="1" t="shared" si="9"/>
        <v>631.9187715</v>
      </c>
      <c r="O33" s="1">
        <f ca="1" t="shared" si="10"/>
        <v>-2479.33329998025</v>
      </c>
      <c r="P33" s="1">
        <f ca="1" t="shared" si="11"/>
        <v>-2373.4467785</v>
      </c>
      <c r="Q33" s="1">
        <f ca="1" t="shared" si="12"/>
        <v>604.931</v>
      </c>
      <c r="R33" s="1">
        <f ca="1" t="shared" si="13"/>
        <v>26.9877715</v>
      </c>
      <c r="S33" s="1">
        <f ca="1" t="shared" si="14"/>
        <v>-105.88652148025</v>
      </c>
      <c r="T33" s="1">
        <f ca="1" t="shared" si="15"/>
        <v>0.926</v>
      </c>
      <c r="U33" s="1">
        <f ca="1" t="shared" si="16"/>
        <v>307.8</v>
      </c>
      <c r="V33" s="1">
        <f ca="1" t="shared" si="17"/>
        <v>285.0228</v>
      </c>
      <c r="W33" s="1">
        <f ca="1" t="shared" si="18"/>
        <v>560.166106</v>
      </c>
      <c r="X33" s="1">
        <f ca="1" t="shared" si="19"/>
        <v>604.931</v>
      </c>
      <c r="Y33" s="1">
        <f ca="1" t="shared" si="20"/>
        <v>-297.131</v>
      </c>
      <c r="Z33" s="1">
        <f ca="1" t="shared" si="21"/>
        <v>-275.143306</v>
      </c>
      <c r="AA33" s="1">
        <f ca="1" t="shared" si="22"/>
        <v>2.87475</v>
      </c>
      <c r="AB33" s="1">
        <f ca="1" t="shared" si="23"/>
        <v>307.8</v>
      </c>
      <c r="AC33" s="1">
        <f ca="1" t="shared" si="24"/>
        <v>884.84805</v>
      </c>
      <c r="AD33" s="1">
        <f ca="1" t="shared" si="25"/>
        <v>1739.02539225</v>
      </c>
      <c r="AE33" s="1">
        <f ca="1" t="shared" si="26"/>
        <v>604.931</v>
      </c>
      <c r="AF33" s="1">
        <f ca="1" t="shared" si="27"/>
        <v>-297.131</v>
      </c>
      <c r="AG33" s="1">
        <f ca="1" t="shared" si="28"/>
        <v>-854.17734225</v>
      </c>
      <c r="AH33" s="1">
        <f ca="1" t="shared" si="29"/>
        <v>-8.5</v>
      </c>
      <c r="AI33" s="1">
        <f ca="1" t="shared" si="30"/>
        <v>444.7352941</v>
      </c>
      <c r="AJ33" s="1">
        <f ca="1" t="shared" si="31"/>
        <v>-3780.24999985</v>
      </c>
      <c r="AK33" s="1">
        <f ca="1" t="shared" si="32"/>
        <v>-5141.9135</v>
      </c>
      <c r="AL33" s="1">
        <f ca="1" t="shared" si="33"/>
        <v>604.931</v>
      </c>
      <c r="AM33" s="1">
        <f ca="1" t="shared" si="34"/>
        <v>-160.1957059</v>
      </c>
      <c r="AN33" s="1">
        <f ca="1" t="shared" si="35"/>
        <v>1361.66350015</v>
      </c>
      <c r="AO33" s="1">
        <f ca="1" t="shared" si="36"/>
        <v>0.35</v>
      </c>
      <c r="AP33" s="1">
        <f ca="1" t="shared" si="37"/>
        <v>0</v>
      </c>
      <c r="AQ33" s="1">
        <f ca="1" t="shared" si="38"/>
        <v>0</v>
      </c>
      <c r="AR33" s="1">
        <f ca="1" t="shared" si="39"/>
        <v>211.72585</v>
      </c>
      <c r="AS33" s="1">
        <f ca="1" t="shared" si="40"/>
        <v>604.931</v>
      </c>
      <c r="AT33" s="1">
        <f ca="1" t="shared" si="41"/>
        <v>-604.931</v>
      </c>
      <c r="AU33" s="1">
        <f ca="1" t="shared" si="42"/>
        <v>-211.72585</v>
      </c>
      <c r="AV33" s="1">
        <f ca="1" t="shared" si="43"/>
        <v>0.42575</v>
      </c>
      <c r="AW33" s="1">
        <f ca="1" t="shared" si="44"/>
        <v>307.8</v>
      </c>
      <c r="AX33" s="1">
        <f ca="1" t="shared" si="45"/>
        <v>131.04585</v>
      </c>
      <c r="AY33" s="1">
        <f ca="1" t="shared" si="46"/>
        <v>257.54937325</v>
      </c>
      <c r="AZ33" s="1">
        <f ca="1" t="shared" si="47"/>
        <v>604.931</v>
      </c>
      <c r="BA33" s="1">
        <f ca="1" t="shared" si="48"/>
        <v>-297.131</v>
      </c>
      <c r="BB33" s="1">
        <f ca="1" t="shared" si="49"/>
        <v>-126.50352325</v>
      </c>
    </row>
    <row r="34" spans="3:54">
      <c r="C34" s="1">
        <f t="shared" si="50"/>
        <v>30</v>
      </c>
      <c r="D34" s="1">
        <f t="shared" si="51"/>
        <v>32</v>
      </c>
      <c r="E34" s="1">
        <f t="shared" si="4"/>
        <v>45105</v>
      </c>
      <c r="F34" s="1" t="str">
        <f t="shared" si="52"/>
        <v>20230628</v>
      </c>
      <c r="G34">
        <f t="shared" si="5"/>
        <v>1</v>
      </c>
      <c r="J34" s="1" t="str">
        <f>INDEX(辅助表!$F$3:$F$14,G34)</f>
        <v>风电调度单元</v>
      </c>
      <c r="K34" s="1" t="str">
        <f t="shared" si="6"/>
        <v>2023-06-28</v>
      </c>
      <c r="L34" s="3">
        <f ca="1" t="shared" si="7"/>
        <v>0.3125</v>
      </c>
      <c r="M34" s="1">
        <f ca="1" t="shared" si="8"/>
        <v>-3.9235</v>
      </c>
      <c r="N34" s="1">
        <f ca="1" t="shared" si="9"/>
        <v>631.9187715</v>
      </c>
      <c r="O34" s="1">
        <f ca="1" t="shared" si="10"/>
        <v>-2479.33329998025</v>
      </c>
      <c r="P34" s="1">
        <f ca="1" t="shared" si="11"/>
        <v>-2373.4467785</v>
      </c>
      <c r="Q34" s="1">
        <f ca="1" t="shared" si="12"/>
        <v>604.931</v>
      </c>
      <c r="R34" s="1">
        <f ca="1" t="shared" si="13"/>
        <v>26.9877715</v>
      </c>
      <c r="S34" s="1">
        <f ca="1" t="shared" si="14"/>
        <v>-105.88652148025</v>
      </c>
      <c r="T34" s="1">
        <f ca="1" t="shared" si="15"/>
        <v>0.926</v>
      </c>
      <c r="U34" s="1">
        <f ca="1" t="shared" si="16"/>
        <v>307.8</v>
      </c>
      <c r="V34" s="1">
        <f ca="1" t="shared" si="17"/>
        <v>285.0228</v>
      </c>
      <c r="W34" s="1">
        <f ca="1" t="shared" si="18"/>
        <v>560.166106</v>
      </c>
      <c r="X34" s="1">
        <f ca="1" t="shared" si="19"/>
        <v>604.931</v>
      </c>
      <c r="Y34" s="1">
        <f ca="1" t="shared" si="20"/>
        <v>-297.131</v>
      </c>
      <c r="Z34" s="1">
        <f ca="1" t="shared" si="21"/>
        <v>-275.143306</v>
      </c>
      <c r="AA34" s="1">
        <f ca="1" t="shared" si="22"/>
        <v>2.87475</v>
      </c>
      <c r="AB34" s="1">
        <f ca="1" t="shared" si="23"/>
        <v>307.8</v>
      </c>
      <c r="AC34" s="1">
        <f ca="1" t="shared" si="24"/>
        <v>884.84805</v>
      </c>
      <c r="AD34" s="1">
        <f ca="1" t="shared" si="25"/>
        <v>1739.02539225</v>
      </c>
      <c r="AE34" s="1">
        <f ca="1" t="shared" si="26"/>
        <v>604.931</v>
      </c>
      <c r="AF34" s="1">
        <f ca="1" t="shared" si="27"/>
        <v>-297.131</v>
      </c>
      <c r="AG34" s="1">
        <f ca="1" t="shared" si="28"/>
        <v>-854.17734225</v>
      </c>
      <c r="AH34" s="1">
        <f ca="1" t="shared" si="29"/>
        <v>-8.5</v>
      </c>
      <c r="AI34" s="1">
        <f ca="1" t="shared" si="30"/>
        <v>444.7352941</v>
      </c>
      <c r="AJ34" s="1">
        <f ca="1" t="shared" si="31"/>
        <v>-3780.24999985</v>
      </c>
      <c r="AK34" s="1">
        <f ca="1" t="shared" si="32"/>
        <v>-5141.9135</v>
      </c>
      <c r="AL34" s="1">
        <f ca="1" t="shared" si="33"/>
        <v>604.931</v>
      </c>
      <c r="AM34" s="1">
        <f ca="1" t="shared" si="34"/>
        <v>-160.1957059</v>
      </c>
      <c r="AN34" s="1">
        <f ca="1" t="shared" si="35"/>
        <v>1361.66350015</v>
      </c>
      <c r="AO34" s="1">
        <f ca="1" t="shared" si="36"/>
        <v>0.35</v>
      </c>
      <c r="AP34" s="1">
        <f ca="1" t="shared" si="37"/>
        <v>0</v>
      </c>
      <c r="AQ34" s="1">
        <f ca="1" t="shared" si="38"/>
        <v>0</v>
      </c>
      <c r="AR34" s="1">
        <f ca="1" t="shared" si="39"/>
        <v>211.72585</v>
      </c>
      <c r="AS34" s="1">
        <f ca="1" t="shared" si="40"/>
        <v>604.931</v>
      </c>
      <c r="AT34" s="1">
        <f ca="1" t="shared" si="41"/>
        <v>-604.931</v>
      </c>
      <c r="AU34" s="1">
        <f ca="1" t="shared" si="42"/>
        <v>-211.72585</v>
      </c>
      <c r="AV34" s="1">
        <f ca="1" t="shared" si="43"/>
        <v>0.42575</v>
      </c>
      <c r="AW34" s="1">
        <f ca="1" t="shared" si="44"/>
        <v>307.8</v>
      </c>
      <c r="AX34" s="1">
        <f ca="1" t="shared" si="45"/>
        <v>131.04585</v>
      </c>
      <c r="AY34" s="1">
        <f ca="1" t="shared" si="46"/>
        <v>257.54937325</v>
      </c>
      <c r="AZ34" s="1">
        <f ca="1" t="shared" si="47"/>
        <v>604.931</v>
      </c>
      <c r="BA34" s="1">
        <f ca="1" t="shared" si="48"/>
        <v>-297.131</v>
      </c>
      <c r="BB34" s="1">
        <f ca="1" t="shared" si="49"/>
        <v>-126.50352325</v>
      </c>
    </row>
    <row r="35" spans="3:54">
      <c r="C35" s="1">
        <f t="shared" si="50"/>
        <v>31</v>
      </c>
      <c r="D35" s="1">
        <f t="shared" si="51"/>
        <v>33</v>
      </c>
      <c r="E35" s="1">
        <f t="shared" si="4"/>
        <v>45105</v>
      </c>
      <c r="F35" s="1" t="str">
        <f t="shared" si="52"/>
        <v>20230628</v>
      </c>
      <c r="G35">
        <f t="shared" si="5"/>
        <v>1</v>
      </c>
      <c r="J35" s="1" t="str">
        <f>INDEX(辅助表!$F$3:$F$14,G35)</f>
        <v>风电调度单元</v>
      </c>
      <c r="K35" s="1" t="str">
        <f t="shared" si="6"/>
        <v>2023-06-28</v>
      </c>
      <c r="L35" s="3">
        <f ca="1" t="shared" si="7"/>
        <v>0.322916666666667</v>
      </c>
      <c r="M35" s="1">
        <f ca="1" t="shared" si="8"/>
        <v>-3.9235</v>
      </c>
      <c r="N35" s="1">
        <f ca="1" t="shared" si="9"/>
        <v>631.9187715</v>
      </c>
      <c r="O35" s="1">
        <f ca="1" t="shared" si="10"/>
        <v>-2479.33329998025</v>
      </c>
      <c r="P35" s="1">
        <f ca="1" t="shared" si="11"/>
        <v>-2373.4467785</v>
      </c>
      <c r="Q35" s="1">
        <f ca="1" t="shared" si="12"/>
        <v>604.931</v>
      </c>
      <c r="R35" s="1">
        <f ca="1" t="shared" si="13"/>
        <v>26.9877715</v>
      </c>
      <c r="S35" s="1">
        <f ca="1" t="shared" si="14"/>
        <v>-105.88652148025</v>
      </c>
      <c r="T35" s="1">
        <f ca="1" t="shared" si="15"/>
        <v>0.926</v>
      </c>
      <c r="U35" s="1">
        <f ca="1" t="shared" si="16"/>
        <v>307.8</v>
      </c>
      <c r="V35" s="1">
        <f ca="1" t="shared" si="17"/>
        <v>285.0228</v>
      </c>
      <c r="W35" s="1">
        <f ca="1" t="shared" si="18"/>
        <v>560.166106</v>
      </c>
      <c r="X35" s="1">
        <f ca="1" t="shared" si="19"/>
        <v>604.931</v>
      </c>
      <c r="Y35" s="1">
        <f ca="1" t="shared" si="20"/>
        <v>-297.131</v>
      </c>
      <c r="Z35" s="1">
        <f ca="1" t="shared" si="21"/>
        <v>-275.143306</v>
      </c>
      <c r="AA35" s="1">
        <f ca="1" t="shared" si="22"/>
        <v>2.87475</v>
      </c>
      <c r="AB35" s="1">
        <f ca="1" t="shared" si="23"/>
        <v>307.8</v>
      </c>
      <c r="AC35" s="1">
        <f ca="1" t="shared" si="24"/>
        <v>884.84805</v>
      </c>
      <c r="AD35" s="1">
        <f ca="1" t="shared" si="25"/>
        <v>1739.02539225</v>
      </c>
      <c r="AE35" s="1">
        <f ca="1" t="shared" si="26"/>
        <v>604.931</v>
      </c>
      <c r="AF35" s="1">
        <f ca="1" t="shared" si="27"/>
        <v>-297.131</v>
      </c>
      <c r="AG35" s="1">
        <f ca="1" t="shared" si="28"/>
        <v>-854.17734225</v>
      </c>
      <c r="AH35" s="1">
        <f ca="1" t="shared" si="29"/>
        <v>-8.5</v>
      </c>
      <c r="AI35" s="1">
        <f ca="1" t="shared" si="30"/>
        <v>444.7352941</v>
      </c>
      <c r="AJ35" s="1">
        <f ca="1" t="shared" si="31"/>
        <v>-3780.24999985</v>
      </c>
      <c r="AK35" s="1">
        <f ca="1" t="shared" si="32"/>
        <v>-5141.9135</v>
      </c>
      <c r="AL35" s="1">
        <f ca="1" t="shared" si="33"/>
        <v>604.931</v>
      </c>
      <c r="AM35" s="1">
        <f ca="1" t="shared" si="34"/>
        <v>-160.1957059</v>
      </c>
      <c r="AN35" s="1">
        <f ca="1" t="shared" si="35"/>
        <v>1361.66350015</v>
      </c>
      <c r="AO35" s="1">
        <f ca="1" t="shared" si="36"/>
        <v>0.35</v>
      </c>
      <c r="AP35" s="1">
        <f ca="1" t="shared" si="37"/>
        <v>0</v>
      </c>
      <c r="AQ35" s="1">
        <f ca="1" t="shared" si="38"/>
        <v>0</v>
      </c>
      <c r="AR35" s="1">
        <f ca="1" t="shared" si="39"/>
        <v>211.72585</v>
      </c>
      <c r="AS35" s="1">
        <f ca="1" t="shared" si="40"/>
        <v>604.931</v>
      </c>
      <c r="AT35" s="1">
        <f ca="1" t="shared" si="41"/>
        <v>-604.931</v>
      </c>
      <c r="AU35" s="1">
        <f ca="1" t="shared" si="42"/>
        <v>-211.72585</v>
      </c>
      <c r="AV35" s="1">
        <f ca="1" t="shared" si="43"/>
        <v>0.42575</v>
      </c>
      <c r="AW35" s="1">
        <f ca="1" t="shared" si="44"/>
        <v>307.8</v>
      </c>
      <c r="AX35" s="1">
        <f ca="1" t="shared" si="45"/>
        <v>131.04585</v>
      </c>
      <c r="AY35" s="1">
        <f ca="1" t="shared" si="46"/>
        <v>257.54937325</v>
      </c>
      <c r="AZ35" s="1">
        <f ca="1" t="shared" si="47"/>
        <v>604.931</v>
      </c>
      <c r="BA35" s="1">
        <f ca="1" t="shared" si="48"/>
        <v>-297.131</v>
      </c>
      <c r="BB35" s="1">
        <f ca="1" t="shared" si="49"/>
        <v>-126.50352325</v>
      </c>
    </row>
    <row r="36" spans="3:54">
      <c r="C36" s="1">
        <f t="shared" si="50"/>
        <v>32</v>
      </c>
      <c r="D36" s="1">
        <f t="shared" si="51"/>
        <v>34</v>
      </c>
      <c r="E36" s="1">
        <f t="shared" si="4"/>
        <v>45105</v>
      </c>
      <c r="F36" s="1" t="str">
        <f t="shared" si="52"/>
        <v>20230628</v>
      </c>
      <c r="G36">
        <f t="shared" si="5"/>
        <v>1</v>
      </c>
      <c r="J36" s="1" t="str">
        <f>INDEX(辅助表!$F$3:$F$14,G36)</f>
        <v>风电调度单元</v>
      </c>
      <c r="K36" s="1" t="str">
        <f t="shared" si="6"/>
        <v>2023-06-28</v>
      </c>
      <c r="L36" s="3">
        <f ca="1" t="shared" si="7"/>
        <v>0.333333333333333</v>
      </c>
      <c r="M36" s="1">
        <f ca="1" t="shared" si="8"/>
        <v>-3.9235</v>
      </c>
      <c r="N36" s="1">
        <f ca="1" t="shared" si="9"/>
        <v>631.9187715</v>
      </c>
      <c r="O36" s="1">
        <f ca="1" t="shared" si="10"/>
        <v>-2479.33329998025</v>
      </c>
      <c r="P36" s="1">
        <f ca="1" t="shared" si="11"/>
        <v>-2373.4467785</v>
      </c>
      <c r="Q36" s="1">
        <f ca="1" t="shared" si="12"/>
        <v>604.931</v>
      </c>
      <c r="R36" s="1">
        <f ca="1" t="shared" si="13"/>
        <v>26.9877715</v>
      </c>
      <c r="S36" s="1">
        <f ca="1" t="shared" si="14"/>
        <v>-105.88652148025</v>
      </c>
      <c r="T36" s="1">
        <f ca="1" t="shared" si="15"/>
        <v>0.926</v>
      </c>
      <c r="U36" s="1">
        <f ca="1" t="shared" si="16"/>
        <v>307.8</v>
      </c>
      <c r="V36" s="1">
        <f ca="1" t="shared" si="17"/>
        <v>285.0228</v>
      </c>
      <c r="W36" s="1">
        <f ca="1" t="shared" si="18"/>
        <v>560.166106</v>
      </c>
      <c r="X36" s="1">
        <f ca="1" t="shared" si="19"/>
        <v>604.931</v>
      </c>
      <c r="Y36" s="1">
        <f ca="1" t="shared" si="20"/>
        <v>-297.131</v>
      </c>
      <c r="Z36" s="1">
        <f ca="1" t="shared" si="21"/>
        <v>-275.143306</v>
      </c>
      <c r="AA36" s="1">
        <f ca="1" t="shared" si="22"/>
        <v>2.87475</v>
      </c>
      <c r="AB36" s="1">
        <f ca="1" t="shared" si="23"/>
        <v>307.8</v>
      </c>
      <c r="AC36" s="1">
        <f ca="1" t="shared" si="24"/>
        <v>884.84805</v>
      </c>
      <c r="AD36" s="1">
        <f ca="1" t="shared" si="25"/>
        <v>1739.02539225</v>
      </c>
      <c r="AE36" s="1">
        <f ca="1" t="shared" si="26"/>
        <v>604.931</v>
      </c>
      <c r="AF36" s="1">
        <f ca="1" t="shared" si="27"/>
        <v>-297.131</v>
      </c>
      <c r="AG36" s="1">
        <f ca="1" t="shared" si="28"/>
        <v>-854.17734225</v>
      </c>
      <c r="AH36" s="1">
        <f ca="1" t="shared" si="29"/>
        <v>-8.5</v>
      </c>
      <c r="AI36" s="1">
        <f ca="1" t="shared" si="30"/>
        <v>444.7352941</v>
      </c>
      <c r="AJ36" s="1">
        <f ca="1" t="shared" si="31"/>
        <v>-3780.24999985</v>
      </c>
      <c r="AK36" s="1">
        <f ca="1" t="shared" si="32"/>
        <v>-5141.9135</v>
      </c>
      <c r="AL36" s="1">
        <f ca="1" t="shared" si="33"/>
        <v>604.931</v>
      </c>
      <c r="AM36" s="1">
        <f ca="1" t="shared" si="34"/>
        <v>-160.1957059</v>
      </c>
      <c r="AN36" s="1">
        <f ca="1" t="shared" si="35"/>
        <v>1361.66350015</v>
      </c>
      <c r="AO36" s="1">
        <f ca="1" t="shared" si="36"/>
        <v>0.35</v>
      </c>
      <c r="AP36" s="1">
        <f ca="1" t="shared" si="37"/>
        <v>0</v>
      </c>
      <c r="AQ36" s="1">
        <f ca="1" t="shared" si="38"/>
        <v>0</v>
      </c>
      <c r="AR36" s="1">
        <f ca="1" t="shared" si="39"/>
        <v>211.72585</v>
      </c>
      <c r="AS36" s="1">
        <f ca="1" t="shared" si="40"/>
        <v>604.931</v>
      </c>
      <c r="AT36" s="1">
        <f ca="1" t="shared" si="41"/>
        <v>-604.931</v>
      </c>
      <c r="AU36" s="1">
        <f ca="1" t="shared" si="42"/>
        <v>-211.72585</v>
      </c>
      <c r="AV36" s="1">
        <f ca="1" t="shared" si="43"/>
        <v>0.42575</v>
      </c>
      <c r="AW36" s="1">
        <f ca="1" t="shared" si="44"/>
        <v>307.8</v>
      </c>
      <c r="AX36" s="1">
        <f ca="1" t="shared" si="45"/>
        <v>131.04585</v>
      </c>
      <c r="AY36" s="1">
        <f ca="1" t="shared" si="46"/>
        <v>257.54937325</v>
      </c>
      <c r="AZ36" s="1">
        <f ca="1" t="shared" si="47"/>
        <v>604.931</v>
      </c>
      <c r="BA36" s="1">
        <f ca="1" t="shared" si="48"/>
        <v>-297.131</v>
      </c>
      <c r="BB36" s="1">
        <f ca="1" t="shared" si="49"/>
        <v>-126.50352325</v>
      </c>
    </row>
    <row r="37" spans="3:54">
      <c r="C37" s="1">
        <f t="shared" si="50"/>
        <v>33</v>
      </c>
      <c r="D37" s="1">
        <f t="shared" si="51"/>
        <v>35</v>
      </c>
      <c r="E37" s="1">
        <f t="shared" si="4"/>
        <v>45105</v>
      </c>
      <c r="F37" s="1" t="str">
        <f t="shared" si="52"/>
        <v>20230628</v>
      </c>
      <c r="G37">
        <f t="shared" si="5"/>
        <v>1</v>
      </c>
      <c r="J37" s="1" t="str">
        <f>INDEX(辅助表!$F$3:$F$14,G37)</f>
        <v>风电调度单元</v>
      </c>
      <c r="K37" s="1" t="str">
        <f t="shared" si="6"/>
        <v>2023-06-28</v>
      </c>
      <c r="L37" s="3">
        <f ca="1" t="shared" si="7"/>
        <v>0.34375</v>
      </c>
      <c r="M37" s="1">
        <f ca="1" t="shared" si="8"/>
        <v>-3.9235</v>
      </c>
      <c r="N37" s="1">
        <f ca="1" t="shared" si="9"/>
        <v>631.9187715</v>
      </c>
      <c r="O37" s="1">
        <f ca="1" t="shared" si="10"/>
        <v>-2479.33329998025</v>
      </c>
      <c r="P37" s="1">
        <f ca="1" t="shared" si="11"/>
        <v>-2373.4467785</v>
      </c>
      <c r="Q37" s="1">
        <f ca="1" t="shared" si="12"/>
        <v>604.931</v>
      </c>
      <c r="R37" s="1">
        <f ca="1" t="shared" si="13"/>
        <v>26.9877715</v>
      </c>
      <c r="S37" s="1">
        <f ca="1" t="shared" si="14"/>
        <v>-105.88652148025</v>
      </c>
      <c r="T37" s="1">
        <f ca="1" t="shared" si="15"/>
        <v>0.926</v>
      </c>
      <c r="U37" s="1">
        <f ca="1" t="shared" si="16"/>
        <v>307.8</v>
      </c>
      <c r="V37" s="1">
        <f ca="1" t="shared" si="17"/>
        <v>285.0228</v>
      </c>
      <c r="W37" s="1">
        <f ca="1" t="shared" si="18"/>
        <v>560.166106</v>
      </c>
      <c r="X37" s="1">
        <f ca="1" t="shared" si="19"/>
        <v>604.931</v>
      </c>
      <c r="Y37" s="1">
        <f ca="1" t="shared" si="20"/>
        <v>-297.131</v>
      </c>
      <c r="Z37" s="1">
        <f ca="1" t="shared" si="21"/>
        <v>-275.143306</v>
      </c>
      <c r="AA37" s="1">
        <f ca="1" t="shared" si="22"/>
        <v>2.87475</v>
      </c>
      <c r="AB37" s="1">
        <f ca="1" t="shared" si="23"/>
        <v>307.8</v>
      </c>
      <c r="AC37" s="1">
        <f ca="1" t="shared" si="24"/>
        <v>884.84805</v>
      </c>
      <c r="AD37" s="1">
        <f ca="1" t="shared" si="25"/>
        <v>1739.02539225</v>
      </c>
      <c r="AE37" s="1">
        <f ca="1" t="shared" si="26"/>
        <v>604.931</v>
      </c>
      <c r="AF37" s="1">
        <f ca="1" t="shared" si="27"/>
        <v>-297.131</v>
      </c>
      <c r="AG37" s="1">
        <f ca="1" t="shared" si="28"/>
        <v>-854.17734225</v>
      </c>
      <c r="AH37" s="1">
        <f ca="1" t="shared" si="29"/>
        <v>-8.5</v>
      </c>
      <c r="AI37" s="1">
        <f ca="1" t="shared" si="30"/>
        <v>444.7352941</v>
      </c>
      <c r="AJ37" s="1">
        <f ca="1" t="shared" si="31"/>
        <v>-3780.24999985</v>
      </c>
      <c r="AK37" s="1">
        <f ca="1" t="shared" si="32"/>
        <v>-5141.9135</v>
      </c>
      <c r="AL37" s="1">
        <f ca="1" t="shared" si="33"/>
        <v>604.931</v>
      </c>
      <c r="AM37" s="1">
        <f ca="1" t="shared" si="34"/>
        <v>-160.1957059</v>
      </c>
      <c r="AN37" s="1">
        <f ca="1" t="shared" si="35"/>
        <v>1361.66350015</v>
      </c>
      <c r="AO37" s="1">
        <f ca="1" t="shared" si="36"/>
        <v>0.35</v>
      </c>
      <c r="AP37" s="1">
        <f ca="1" t="shared" si="37"/>
        <v>0</v>
      </c>
      <c r="AQ37" s="1">
        <f ca="1" t="shared" si="38"/>
        <v>0</v>
      </c>
      <c r="AR37" s="1">
        <f ca="1" t="shared" si="39"/>
        <v>211.72585</v>
      </c>
      <c r="AS37" s="1">
        <f ca="1" t="shared" si="40"/>
        <v>604.931</v>
      </c>
      <c r="AT37" s="1">
        <f ca="1" t="shared" si="41"/>
        <v>-604.931</v>
      </c>
      <c r="AU37" s="1">
        <f ca="1" t="shared" si="42"/>
        <v>-211.72585</v>
      </c>
      <c r="AV37" s="1">
        <f ca="1" t="shared" si="43"/>
        <v>0.42575</v>
      </c>
      <c r="AW37" s="1">
        <f ca="1" t="shared" si="44"/>
        <v>307.8</v>
      </c>
      <c r="AX37" s="1">
        <f ca="1" t="shared" si="45"/>
        <v>131.04585</v>
      </c>
      <c r="AY37" s="1">
        <f ca="1" t="shared" si="46"/>
        <v>257.54937325</v>
      </c>
      <c r="AZ37" s="1">
        <f ca="1" t="shared" si="47"/>
        <v>604.931</v>
      </c>
      <c r="BA37" s="1">
        <f ca="1" t="shared" si="48"/>
        <v>-297.131</v>
      </c>
      <c r="BB37" s="1">
        <f ca="1" t="shared" si="49"/>
        <v>-126.50352325</v>
      </c>
    </row>
    <row r="38" spans="3:54">
      <c r="C38" s="1">
        <f t="shared" si="50"/>
        <v>34</v>
      </c>
      <c r="D38" s="1">
        <f t="shared" si="51"/>
        <v>36</v>
      </c>
      <c r="E38" s="1">
        <f t="shared" si="4"/>
        <v>45105</v>
      </c>
      <c r="F38" s="1" t="str">
        <f t="shared" si="52"/>
        <v>20230628</v>
      </c>
      <c r="G38">
        <f t="shared" si="5"/>
        <v>1</v>
      </c>
      <c r="J38" s="1" t="str">
        <f>INDEX(辅助表!$F$3:$F$14,G38)</f>
        <v>风电调度单元</v>
      </c>
      <c r="K38" s="1" t="str">
        <f t="shared" si="6"/>
        <v>2023-06-28</v>
      </c>
      <c r="L38" s="3">
        <f ca="1" t="shared" si="7"/>
        <v>0.354166666666667</v>
      </c>
      <c r="M38" s="1">
        <f ca="1" t="shared" si="8"/>
        <v>-3.9235</v>
      </c>
      <c r="N38" s="1">
        <f ca="1" t="shared" si="9"/>
        <v>631.9187715</v>
      </c>
      <c r="O38" s="1">
        <f ca="1" t="shared" si="10"/>
        <v>-2479.33329998025</v>
      </c>
      <c r="P38" s="1">
        <f ca="1" t="shared" si="11"/>
        <v>-2373.4467785</v>
      </c>
      <c r="Q38" s="1">
        <f ca="1" t="shared" si="12"/>
        <v>604.931</v>
      </c>
      <c r="R38" s="1">
        <f ca="1" t="shared" si="13"/>
        <v>26.9877715</v>
      </c>
      <c r="S38" s="1">
        <f ca="1" t="shared" si="14"/>
        <v>-105.88652148025</v>
      </c>
      <c r="T38" s="1">
        <f ca="1" t="shared" si="15"/>
        <v>0.926</v>
      </c>
      <c r="U38" s="1">
        <f ca="1" t="shared" si="16"/>
        <v>307.8</v>
      </c>
      <c r="V38" s="1">
        <f ca="1" t="shared" si="17"/>
        <v>285.0228</v>
      </c>
      <c r="W38" s="1">
        <f ca="1" t="shared" si="18"/>
        <v>560.166106</v>
      </c>
      <c r="X38" s="1">
        <f ca="1" t="shared" si="19"/>
        <v>604.931</v>
      </c>
      <c r="Y38" s="1">
        <f ca="1" t="shared" si="20"/>
        <v>-297.131</v>
      </c>
      <c r="Z38" s="1">
        <f ca="1" t="shared" si="21"/>
        <v>-275.143306</v>
      </c>
      <c r="AA38" s="1">
        <f ca="1" t="shared" si="22"/>
        <v>2.87475</v>
      </c>
      <c r="AB38" s="1">
        <f ca="1" t="shared" si="23"/>
        <v>307.8</v>
      </c>
      <c r="AC38" s="1">
        <f ca="1" t="shared" si="24"/>
        <v>884.84805</v>
      </c>
      <c r="AD38" s="1">
        <f ca="1" t="shared" si="25"/>
        <v>1739.02539225</v>
      </c>
      <c r="AE38" s="1">
        <f ca="1" t="shared" si="26"/>
        <v>604.931</v>
      </c>
      <c r="AF38" s="1">
        <f ca="1" t="shared" si="27"/>
        <v>-297.131</v>
      </c>
      <c r="AG38" s="1">
        <f ca="1" t="shared" si="28"/>
        <v>-854.17734225</v>
      </c>
      <c r="AH38" s="1">
        <f ca="1" t="shared" si="29"/>
        <v>-8.5</v>
      </c>
      <c r="AI38" s="1">
        <f ca="1" t="shared" si="30"/>
        <v>444.7352941</v>
      </c>
      <c r="AJ38" s="1">
        <f ca="1" t="shared" si="31"/>
        <v>-3780.24999985</v>
      </c>
      <c r="AK38" s="1">
        <f ca="1" t="shared" si="32"/>
        <v>-5141.9135</v>
      </c>
      <c r="AL38" s="1">
        <f ca="1" t="shared" si="33"/>
        <v>604.931</v>
      </c>
      <c r="AM38" s="1">
        <f ca="1" t="shared" si="34"/>
        <v>-160.1957059</v>
      </c>
      <c r="AN38" s="1">
        <f ca="1" t="shared" si="35"/>
        <v>1361.66350015</v>
      </c>
      <c r="AO38" s="1">
        <f ca="1" t="shared" si="36"/>
        <v>0.35</v>
      </c>
      <c r="AP38" s="1">
        <f ca="1" t="shared" si="37"/>
        <v>0</v>
      </c>
      <c r="AQ38" s="1">
        <f ca="1" t="shared" si="38"/>
        <v>0</v>
      </c>
      <c r="AR38" s="1">
        <f ca="1" t="shared" si="39"/>
        <v>211.72585</v>
      </c>
      <c r="AS38" s="1">
        <f ca="1" t="shared" si="40"/>
        <v>604.931</v>
      </c>
      <c r="AT38" s="1">
        <f ca="1" t="shared" si="41"/>
        <v>-604.931</v>
      </c>
      <c r="AU38" s="1">
        <f ca="1" t="shared" si="42"/>
        <v>-211.72585</v>
      </c>
      <c r="AV38" s="1">
        <f ca="1" t="shared" si="43"/>
        <v>0.42575</v>
      </c>
      <c r="AW38" s="1">
        <f ca="1" t="shared" si="44"/>
        <v>307.8</v>
      </c>
      <c r="AX38" s="1">
        <f ca="1" t="shared" si="45"/>
        <v>131.04585</v>
      </c>
      <c r="AY38" s="1">
        <f ca="1" t="shared" si="46"/>
        <v>257.54937325</v>
      </c>
      <c r="AZ38" s="1">
        <f ca="1" t="shared" si="47"/>
        <v>604.931</v>
      </c>
      <c r="BA38" s="1">
        <f ca="1" t="shared" si="48"/>
        <v>-297.131</v>
      </c>
      <c r="BB38" s="1">
        <f ca="1" t="shared" si="49"/>
        <v>-126.50352325</v>
      </c>
    </row>
    <row r="39" spans="3:54">
      <c r="C39" s="1">
        <f t="shared" si="50"/>
        <v>35</v>
      </c>
      <c r="D39" s="1">
        <f t="shared" si="51"/>
        <v>37</v>
      </c>
      <c r="E39" s="1">
        <f t="shared" si="4"/>
        <v>45105</v>
      </c>
      <c r="F39" s="1" t="str">
        <f t="shared" si="52"/>
        <v>20230628</v>
      </c>
      <c r="G39">
        <f t="shared" si="5"/>
        <v>1</v>
      </c>
      <c r="J39" s="1" t="str">
        <f>INDEX(辅助表!$F$3:$F$14,G39)</f>
        <v>风电调度单元</v>
      </c>
      <c r="K39" s="1" t="str">
        <f t="shared" si="6"/>
        <v>2023-06-28</v>
      </c>
      <c r="L39" s="3">
        <f ca="1" t="shared" si="7"/>
        <v>0.364583333333333</v>
      </c>
      <c r="M39" s="1">
        <f ca="1" t="shared" si="8"/>
        <v>-3.9235</v>
      </c>
      <c r="N39" s="1">
        <f ca="1" t="shared" si="9"/>
        <v>631.9187715</v>
      </c>
      <c r="O39" s="1">
        <f ca="1" t="shared" si="10"/>
        <v>-2479.33329998025</v>
      </c>
      <c r="P39" s="1">
        <f ca="1" t="shared" si="11"/>
        <v>-2373.4467785</v>
      </c>
      <c r="Q39" s="1">
        <f ca="1" t="shared" si="12"/>
        <v>604.931</v>
      </c>
      <c r="R39" s="1">
        <f ca="1" t="shared" si="13"/>
        <v>26.9877715</v>
      </c>
      <c r="S39" s="1">
        <f ca="1" t="shared" si="14"/>
        <v>-105.88652148025</v>
      </c>
      <c r="T39" s="1">
        <f ca="1" t="shared" si="15"/>
        <v>0.926</v>
      </c>
      <c r="U39" s="1">
        <f ca="1" t="shared" si="16"/>
        <v>307.8</v>
      </c>
      <c r="V39" s="1">
        <f ca="1" t="shared" si="17"/>
        <v>285.0228</v>
      </c>
      <c r="W39" s="1">
        <f ca="1" t="shared" si="18"/>
        <v>560.166106</v>
      </c>
      <c r="X39" s="1">
        <f ca="1" t="shared" si="19"/>
        <v>604.931</v>
      </c>
      <c r="Y39" s="1">
        <f ca="1" t="shared" si="20"/>
        <v>-297.131</v>
      </c>
      <c r="Z39" s="1">
        <f ca="1" t="shared" si="21"/>
        <v>-275.143306</v>
      </c>
      <c r="AA39" s="1">
        <f ca="1" t="shared" si="22"/>
        <v>2.87475</v>
      </c>
      <c r="AB39" s="1">
        <f ca="1" t="shared" si="23"/>
        <v>307.8</v>
      </c>
      <c r="AC39" s="1">
        <f ca="1" t="shared" si="24"/>
        <v>884.84805</v>
      </c>
      <c r="AD39" s="1">
        <f ca="1" t="shared" si="25"/>
        <v>1739.02539225</v>
      </c>
      <c r="AE39" s="1">
        <f ca="1" t="shared" si="26"/>
        <v>604.931</v>
      </c>
      <c r="AF39" s="1">
        <f ca="1" t="shared" si="27"/>
        <v>-297.131</v>
      </c>
      <c r="AG39" s="1">
        <f ca="1" t="shared" si="28"/>
        <v>-854.17734225</v>
      </c>
      <c r="AH39" s="1">
        <f ca="1" t="shared" si="29"/>
        <v>-8.5</v>
      </c>
      <c r="AI39" s="1">
        <f ca="1" t="shared" si="30"/>
        <v>444.7352941</v>
      </c>
      <c r="AJ39" s="1">
        <f ca="1" t="shared" si="31"/>
        <v>-3780.24999985</v>
      </c>
      <c r="AK39" s="1">
        <f ca="1" t="shared" si="32"/>
        <v>-5141.9135</v>
      </c>
      <c r="AL39" s="1">
        <f ca="1" t="shared" si="33"/>
        <v>604.931</v>
      </c>
      <c r="AM39" s="1">
        <f ca="1" t="shared" si="34"/>
        <v>-160.1957059</v>
      </c>
      <c r="AN39" s="1">
        <f ca="1" t="shared" si="35"/>
        <v>1361.66350015</v>
      </c>
      <c r="AO39" s="1">
        <f ca="1" t="shared" si="36"/>
        <v>0.35</v>
      </c>
      <c r="AP39" s="1">
        <f ca="1" t="shared" si="37"/>
        <v>0</v>
      </c>
      <c r="AQ39" s="1">
        <f ca="1" t="shared" si="38"/>
        <v>0</v>
      </c>
      <c r="AR39" s="1">
        <f ca="1" t="shared" si="39"/>
        <v>211.72585</v>
      </c>
      <c r="AS39" s="1">
        <f ca="1" t="shared" si="40"/>
        <v>604.931</v>
      </c>
      <c r="AT39" s="1">
        <f ca="1" t="shared" si="41"/>
        <v>-604.931</v>
      </c>
      <c r="AU39" s="1">
        <f ca="1" t="shared" si="42"/>
        <v>-211.72585</v>
      </c>
      <c r="AV39" s="1">
        <f ca="1" t="shared" si="43"/>
        <v>0.42575</v>
      </c>
      <c r="AW39" s="1">
        <f ca="1" t="shared" si="44"/>
        <v>307.8</v>
      </c>
      <c r="AX39" s="1">
        <f ca="1" t="shared" si="45"/>
        <v>131.04585</v>
      </c>
      <c r="AY39" s="1">
        <f ca="1" t="shared" si="46"/>
        <v>257.54937325</v>
      </c>
      <c r="AZ39" s="1">
        <f ca="1" t="shared" si="47"/>
        <v>604.931</v>
      </c>
      <c r="BA39" s="1">
        <f ca="1" t="shared" si="48"/>
        <v>-297.131</v>
      </c>
      <c r="BB39" s="1">
        <f ca="1" t="shared" si="49"/>
        <v>-126.50352325</v>
      </c>
    </row>
    <row r="40" spans="3:54">
      <c r="C40" s="1">
        <f t="shared" si="50"/>
        <v>36</v>
      </c>
      <c r="D40" s="1">
        <f t="shared" si="51"/>
        <v>38</v>
      </c>
      <c r="E40" s="1">
        <f t="shared" si="4"/>
        <v>45105</v>
      </c>
      <c r="F40" s="1" t="str">
        <f t="shared" si="52"/>
        <v>20230628</v>
      </c>
      <c r="G40">
        <f t="shared" si="5"/>
        <v>1</v>
      </c>
      <c r="J40" s="1" t="str">
        <f>INDEX(辅助表!$F$3:$F$14,G40)</f>
        <v>风电调度单元</v>
      </c>
      <c r="K40" s="1" t="str">
        <f t="shared" si="6"/>
        <v>2023-06-28</v>
      </c>
      <c r="L40" s="3">
        <f ca="1" t="shared" si="7"/>
        <v>0.375</v>
      </c>
      <c r="M40" s="1">
        <f ca="1" t="shared" si="8"/>
        <v>-3.9235</v>
      </c>
      <c r="N40" s="1">
        <f ca="1" t="shared" si="9"/>
        <v>631.9187715</v>
      </c>
      <c r="O40" s="1">
        <f ca="1" t="shared" si="10"/>
        <v>-2479.33329998025</v>
      </c>
      <c r="P40" s="1">
        <f ca="1" t="shared" si="11"/>
        <v>-2373.4467785</v>
      </c>
      <c r="Q40" s="1">
        <f ca="1" t="shared" si="12"/>
        <v>604.931</v>
      </c>
      <c r="R40" s="1">
        <f ca="1" t="shared" si="13"/>
        <v>26.9877715</v>
      </c>
      <c r="S40" s="1">
        <f ca="1" t="shared" si="14"/>
        <v>-105.88652148025</v>
      </c>
      <c r="T40" s="1">
        <f ca="1" t="shared" si="15"/>
        <v>0.926</v>
      </c>
      <c r="U40" s="1">
        <f ca="1" t="shared" si="16"/>
        <v>307.8</v>
      </c>
      <c r="V40" s="1">
        <f ca="1" t="shared" si="17"/>
        <v>285.0228</v>
      </c>
      <c r="W40" s="1">
        <f ca="1" t="shared" si="18"/>
        <v>560.166106</v>
      </c>
      <c r="X40" s="1">
        <f ca="1" t="shared" si="19"/>
        <v>604.931</v>
      </c>
      <c r="Y40" s="1">
        <f ca="1" t="shared" si="20"/>
        <v>-297.131</v>
      </c>
      <c r="Z40" s="1">
        <f ca="1" t="shared" si="21"/>
        <v>-275.143306</v>
      </c>
      <c r="AA40" s="1">
        <f ca="1" t="shared" si="22"/>
        <v>2.87475</v>
      </c>
      <c r="AB40" s="1">
        <f ca="1" t="shared" si="23"/>
        <v>307.8</v>
      </c>
      <c r="AC40" s="1">
        <f ca="1" t="shared" si="24"/>
        <v>884.84805</v>
      </c>
      <c r="AD40" s="1">
        <f ca="1" t="shared" si="25"/>
        <v>1739.02539225</v>
      </c>
      <c r="AE40" s="1">
        <f ca="1" t="shared" si="26"/>
        <v>604.931</v>
      </c>
      <c r="AF40" s="1">
        <f ca="1" t="shared" si="27"/>
        <v>-297.131</v>
      </c>
      <c r="AG40" s="1">
        <f ca="1" t="shared" si="28"/>
        <v>-854.17734225</v>
      </c>
      <c r="AH40" s="1">
        <f ca="1" t="shared" si="29"/>
        <v>-8.5</v>
      </c>
      <c r="AI40" s="1">
        <f ca="1" t="shared" si="30"/>
        <v>444.7352941</v>
      </c>
      <c r="AJ40" s="1">
        <f ca="1" t="shared" si="31"/>
        <v>-3780.24999985</v>
      </c>
      <c r="AK40" s="1">
        <f ca="1" t="shared" si="32"/>
        <v>-5141.9135</v>
      </c>
      <c r="AL40" s="1">
        <f ca="1" t="shared" si="33"/>
        <v>604.931</v>
      </c>
      <c r="AM40" s="1">
        <f ca="1" t="shared" si="34"/>
        <v>-160.1957059</v>
      </c>
      <c r="AN40" s="1">
        <f ca="1" t="shared" si="35"/>
        <v>1361.66350015</v>
      </c>
      <c r="AO40" s="1">
        <f ca="1" t="shared" si="36"/>
        <v>0.35</v>
      </c>
      <c r="AP40" s="1">
        <f ca="1" t="shared" si="37"/>
        <v>0</v>
      </c>
      <c r="AQ40" s="1">
        <f ca="1" t="shared" si="38"/>
        <v>0</v>
      </c>
      <c r="AR40" s="1">
        <f ca="1" t="shared" si="39"/>
        <v>211.72585</v>
      </c>
      <c r="AS40" s="1">
        <f ca="1" t="shared" si="40"/>
        <v>604.931</v>
      </c>
      <c r="AT40" s="1">
        <f ca="1" t="shared" si="41"/>
        <v>-604.931</v>
      </c>
      <c r="AU40" s="1">
        <f ca="1" t="shared" si="42"/>
        <v>-211.72585</v>
      </c>
      <c r="AV40" s="1">
        <f ca="1" t="shared" si="43"/>
        <v>0.42575</v>
      </c>
      <c r="AW40" s="1">
        <f ca="1" t="shared" si="44"/>
        <v>307.8</v>
      </c>
      <c r="AX40" s="1">
        <f ca="1" t="shared" si="45"/>
        <v>131.04585</v>
      </c>
      <c r="AY40" s="1">
        <f ca="1" t="shared" si="46"/>
        <v>257.54937325</v>
      </c>
      <c r="AZ40" s="1">
        <f ca="1" t="shared" si="47"/>
        <v>604.931</v>
      </c>
      <c r="BA40" s="1">
        <f ca="1" t="shared" si="48"/>
        <v>-297.131</v>
      </c>
      <c r="BB40" s="1">
        <f ca="1" t="shared" si="49"/>
        <v>-126.50352325</v>
      </c>
    </row>
    <row r="41" spans="3:54">
      <c r="C41" s="1">
        <f t="shared" si="50"/>
        <v>37</v>
      </c>
      <c r="D41" s="1">
        <f t="shared" si="51"/>
        <v>39</v>
      </c>
      <c r="E41" s="1">
        <f t="shared" si="4"/>
        <v>45105</v>
      </c>
      <c r="F41" s="1" t="str">
        <f t="shared" si="52"/>
        <v>20230628</v>
      </c>
      <c r="G41">
        <f t="shared" si="5"/>
        <v>1</v>
      </c>
      <c r="J41" s="1" t="str">
        <f>INDEX(辅助表!$F$3:$F$14,G41)</f>
        <v>风电调度单元</v>
      </c>
      <c r="K41" s="1" t="str">
        <f t="shared" si="6"/>
        <v>2023-06-28</v>
      </c>
      <c r="L41" s="3">
        <f ca="1" t="shared" si="7"/>
        <v>0.385416666666667</v>
      </c>
      <c r="M41" s="1">
        <f ca="1" t="shared" si="8"/>
        <v>-3.9235</v>
      </c>
      <c r="N41" s="1">
        <f ca="1" t="shared" si="9"/>
        <v>631.9187715</v>
      </c>
      <c r="O41" s="1">
        <f ca="1" t="shared" si="10"/>
        <v>-2479.33329998025</v>
      </c>
      <c r="P41" s="1">
        <f ca="1" t="shared" si="11"/>
        <v>-2373.4467785</v>
      </c>
      <c r="Q41" s="1">
        <f ca="1" t="shared" si="12"/>
        <v>604.931</v>
      </c>
      <c r="R41" s="1">
        <f ca="1" t="shared" si="13"/>
        <v>26.9877715</v>
      </c>
      <c r="S41" s="1">
        <f ca="1" t="shared" si="14"/>
        <v>-105.88652148025</v>
      </c>
      <c r="T41" s="1">
        <f ca="1" t="shared" si="15"/>
        <v>0.926</v>
      </c>
      <c r="U41" s="1">
        <f ca="1" t="shared" si="16"/>
        <v>307.8</v>
      </c>
      <c r="V41" s="1">
        <f ca="1" t="shared" si="17"/>
        <v>285.0228</v>
      </c>
      <c r="W41" s="1">
        <f ca="1" t="shared" si="18"/>
        <v>560.166106</v>
      </c>
      <c r="X41" s="1">
        <f ca="1" t="shared" si="19"/>
        <v>604.931</v>
      </c>
      <c r="Y41" s="1">
        <f ca="1" t="shared" si="20"/>
        <v>-297.131</v>
      </c>
      <c r="Z41" s="1">
        <f ca="1" t="shared" si="21"/>
        <v>-275.143306</v>
      </c>
      <c r="AA41" s="1">
        <f ca="1" t="shared" si="22"/>
        <v>2.87475</v>
      </c>
      <c r="AB41" s="1">
        <f ca="1" t="shared" si="23"/>
        <v>307.8</v>
      </c>
      <c r="AC41" s="1">
        <f ca="1" t="shared" si="24"/>
        <v>884.84805</v>
      </c>
      <c r="AD41" s="1">
        <f ca="1" t="shared" si="25"/>
        <v>1739.02539225</v>
      </c>
      <c r="AE41" s="1">
        <f ca="1" t="shared" si="26"/>
        <v>604.931</v>
      </c>
      <c r="AF41" s="1">
        <f ca="1" t="shared" si="27"/>
        <v>-297.131</v>
      </c>
      <c r="AG41" s="1">
        <f ca="1" t="shared" si="28"/>
        <v>-854.17734225</v>
      </c>
      <c r="AH41" s="1">
        <f ca="1" t="shared" si="29"/>
        <v>-8.5</v>
      </c>
      <c r="AI41" s="1">
        <f ca="1" t="shared" si="30"/>
        <v>444.7352941</v>
      </c>
      <c r="AJ41" s="1">
        <f ca="1" t="shared" si="31"/>
        <v>-3780.24999985</v>
      </c>
      <c r="AK41" s="1">
        <f ca="1" t="shared" si="32"/>
        <v>-5141.9135</v>
      </c>
      <c r="AL41" s="1">
        <f ca="1" t="shared" si="33"/>
        <v>604.931</v>
      </c>
      <c r="AM41" s="1">
        <f ca="1" t="shared" si="34"/>
        <v>-160.1957059</v>
      </c>
      <c r="AN41" s="1">
        <f ca="1" t="shared" si="35"/>
        <v>1361.66350015</v>
      </c>
      <c r="AO41" s="1">
        <f ca="1" t="shared" si="36"/>
        <v>0.35</v>
      </c>
      <c r="AP41" s="1">
        <f ca="1" t="shared" si="37"/>
        <v>0</v>
      </c>
      <c r="AQ41" s="1">
        <f ca="1" t="shared" si="38"/>
        <v>0</v>
      </c>
      <c r="AR41" s="1">
        <f ca="1" t="shared" si="39"/>
        <v>211.72585</v>
      </c>
      <c r="AS41" s="1">
        <f ca="1" t="shared" si="40"/>
        <v>604.931</v>
      </c>
      <c r="AT41" s="1">
        <f ca="1" t="shared" si="41"/>
        <v>-604.931</v>
      </c>
      <c r="AU41" s="1">
        <f ca="1" t="shared" si="42"/>
        <v>-211.72585</v>
      </c>
      <c r="AV41" s="1">
        <f ca="1" t="shared" si="43"/>
        <v>0.42575</v>
      </c>
      <c r="AW41" s="1">
        <f ca="1" t="shared" si="44"/>
        <v>307.8</v>
      </c>
      <c r="AX41" s="1">
        <f ca="1" t="shared" si="45"/>
        <v>131.04585</v>
      </c>
      <c r="AY41" s="1">
        <f ca="1" t="shared" si="46"/>
        <v>257.54937325</v>
      </c>
      <c r="AZ41" s="1">
        <f ca="1" t="shared" si="47"/>
        <v>604.931</v>
      </c>
      <c r="BA41" s="1">
        <f ca="1" t="shared" si="48"/>
        <v>-297.131</v>
      </c>
      <c r="BB41" s="1">
        <f ca="1" t="shared" si="49"/>
        <v>-126.50352325</v>
      </c>
    </row>
    <row r="42" spans="3:54">
      <c r="C42" s="1">
        <f t="shared" si="50"/>
        <v>38</v>
      </c>
      <c r="D42" s="1">
        <f t="shared" si="51"/>
        <v>40</v>
      </c>
      <c r="E42" s="1">
        <f t="shared" si="4"/>
        <v>45105</v>
      </c>
      <c r="F42" s="1" t="str">
        <f t="shared" si="52"/>
        <v>20230628</v>
      </c>
      <c r="G42">
        <f t="shared" si="5"/>
        <v>1</v>
      </c>
      <c r="J42" s="1" t="str">
        <f>INDEX(辅助表!$F$3:$F$14,G42)</f>
        <v>风电调度单元</v>
      </c>
      <c r="K42" s="1" t="str">
        <f t="shared" si="6"/>
        <v>2023-06-28</v>
      </c>
      <c r="L42" s="3">
        <f ca="1" t="shared" si="7"/>
        <v>0.395833333333333</v>
      </c>
      <c r="M42" s="1">
        <f ca="1" t="shared" si="8"/>
        <v>-3.9235</v>
      </c>
      <c r="N42" s="1">
        <f ca="1" t="shared" si="9"/>
        <v>631.9187715</v>
      </c>
      <c r="O42" s="1">
        <f ca="1" t="shared" si="10"/>
        <v>-2479.33329998025</v>
      </c>
      <c r="P42" s="1">
        <f ca="1" t="shared" si="11"/>
        <v>-2373.4467785</v>
      </c>
      <c r="Q42" s="1">
        <f ca="1" t="shared" si="12"/>
        <v>604.931</v>
      </c>
      <c r="R42" s="1">
        <f ca="1" t="shared" si="13"/>
        <v>26.9877715</v>
      </c>
      <c r="S42" s="1">
        <f ca="1" t="shared" si="14"/>
        <v>-105.88652148025</v>
      </c>
      <c r="T42" s="1">
        <f ca="1" t="shared" si="15"/>
        <v>0.926</v>
      </c>
      <c r="U42" s="1">
        <f ca="1" t="shared" si="16"/>
        <v>307.8</v>
      </c>
      <c r="V42" s="1">
        <f ca="1" t="shared" si="17"/>
        <v>285.0228</v>
      </c>
      <c r="W42" s="1">
        <f ca="1" t="shared" si="18"/>
        <v>560.166106</v>
      </c>
      <c r="X42" s="1">
        <f ca="1" t="shared" si="19"/>
        <v>604.931</v>
      </c>
      <c r="Y42" s="1">
        <f ca="1" t="shared" si="20"/>
        <v>-297.131</v>
      </c>
      <c r="Z42" s="1">
        <f ca="1" t="shared" si="21"/>
        <v>-275.143306</v>
      </c>
      <c r="AA42" s="1">
        <f ca="1" t="shared" si="22"/>
        <v>2.87475</v>
      </c>
      <c r="AB42" s="1">
        <f ca="1" t="shared" si="23"/>
        <v>307.8</v>
      </c>
      <c r="AC42" s="1">
        <f ca="1" t="shared" si="24"/>
        <v>884.84805</v>
      </c>
      <c r="AD42" s="1">
        <f ca="1" t="shared" si="25"/>
        <v>1739.02539225</v>
      </c>
      <c r="AE42" s="1">
        <f ca="1" t="shared" si="26"/>
        <v>604.931</v>
      </c>
      <c r="AF42" s="1">
        <f ca="1" t="shared" si="27"/>
        <v>-297.131</v>
      </c>
      <c r="AG42" s="1">
        <f ca="1" t="shared" si="28"/>
        <v>-854.17734225</v>
      </c>
      <c r="AH42" s="1">
        <f ca="1" t="shared" si="29"/>
        <v>-8.5</v>
      </c>
      <c r="AI42" s="1">
        <f ca="1" t="shared" si="30"/>
        <v>444.7352941</v>
      </c>
      <c r="AJ42" s="1">
        <f ca="1" t="shared" si="31"/>
        <v>-3780.24999985</v>
      </c>
      <c r="AK42" s="1">
        <f ca="1" t="shared" si="32"/>
        <v>-5141.9135</v>
      </c>
      <c r="AL42" s="1">
        <f ca="1" t="shared" si="33"/>
        <v>604.931</v>
      </c>
      <c r="AM42" s="1">
        <f ca="1" t="shared" si="34"/>
        <v>-160.1957059</v>
      </c>
      <c r="AN42" s="1">
        <f ca="1" t="shared" si="35"/>
        <v>1361.66350015</v>
      </c>
      <c r="AO42" s="1">
        <f ca="1" t="shared" si="36"/>
        <v>0.35</v>
      </c>
      <c r="AP42" s="1">
        <f ca="1" t="shared" si="37"/>
        <v>0</v>
      </c>
      <c r="AQ42" s="1">
        <f ca="1" t="shared" si="38"/>
        <v>0</v>
      </c>
      <c r="AR42" s="1">
        <f ca="1" t="shared" si="39"/>
        <v>211.72585</v>
      </c>
      <c r="AS42" s="1">
        <f ca="1" t="shared" si="40"/>
        <v>604.931</v>
      </c>
      <c r="AT42" s="1">
        <f ca="1" t="shared" si="41"/>
        <v>-604.931</v>
      </c>
      <c r="AU42" s="1">
        <f ca="1" t="shared" si="42"/>
        <v>-211.72585</v>
      </c>
      <c r="AV42" s="1">
        <f ca="1" t="shared" si="43"/>
        <v>0.42575</v>
      </c>
      <c r="AW42" s="1">
        <f ca="1" t="shared" si="44"/>
        <v>307.8</v>
      </c>
      <c r="AX42" s="1">
        <f ca="1" t="shared" si="45"/>
        <v>131.04585</v>
      </c>
      <c r="AY42" s="1">
        <f ca="1" t="shared" si="46"/>
        <v>257.54937325</v>
      </c>
      <c r="AZ42" s="1">
        <f ca="1" t="shared" si="47"/>
        <v>604.931</v>
      </c>
      <c r="BA42" s="1">
        <f ca="1" t="shared" si="48"/>
        <v>-297.131</v>
      </c>
      <c r="BB42" s="1">
        <f ca="1" t="shared" si="49"/>
        <v>-126.50352325</v>
      </c>
    </row>
    <row r="43" spans="3:54">
      <c r="C43" s="1">
        <f t="shared" si="50"/>
        <v>39</v>
      </c>
      <c r="D43" s="1">
        <f t="shared" si="51"/>
        <v>41</v>
      </c>
      <c r="E43" s="1">
        <f t="shared" si="4"/>
        <v>45105</v>
      </c>
      <c r="F43" s="1" t="str">
        <f t="shared" si="52"/>
        <v>20230628</v>
      </c>
      <c r="G43">
        <f t="shared" si="5"/>
        <v>1</v>
      </c>
      <c r="J43" s="1" t="str">
        <f>INDEX(辅助表!$F$3:$F$14,G43)</f>
        <v>风电调度单元</v>
      </c>
      <c r="K43" s="1" t="str">
        <f t="shared" si="6"/>
        <v>2023-06-28</v>
      </c>
      <c r="L43" s="3">
        <f ca="1" t="shared" si="7"/>
        <v>0.40625</v>
      </c>
      <c r="M43" s="1">
        <f ca="1" t="shared" si="8"/>
        <v>-3.9235</v>
      </c>
      <c r="N43" s="1">
        <f ca="1" t="shared" si="9"/>
        <v>631.9187715</v>
      </c>
      <c r="O43" s="1">
        <f ca="1" t="shared" si="10"/>
        <v>-2479.33329998025</v>
      </c>
      <c r="P43" s="1">
        <f ca="1" t="shared" si="11"/>
        <v>-2373.4467785</v>
      </c>
      <c r="Q43" s="1">
        <f ca="1" t="shared" si="12"/>
        <v>604.931</v>
      </c>
      <c r="R43" s="1">
        <f ca="1" t="shared" si="13"/>
        <v>26.9877715</v>
      </c>
      <c r="S43" s="1">
        <f ca="1" t="shared" si="14"/>
        <v>-105.88652148025</v>
      </c>
      <c r="T43" s="1">
        <f ca="1" t="shared" si="15"/>
        <v>0.926</v>
      </c>
      <c r="U43" s="1">
        <f ca="1" t="shared" si="16"/>
        <v>307.8</v>
      </c>
      <c r="V43" s="1">
        <f ca="1" t="shared" si="17"/>
        <v>285.0228</v>
      </c>
      <c r="W43" s="1">
        <f ca="1" t="shared" si="18"/>
        <v>560.166106</v>
      </c>
      <c r="X43" s="1">
        <f ca="1" t="shared" si="19"/>
        <v>604.931</v>
      </c>
      <c r="Y43" s="1">
        <f ca="1" t="shared" si="20"/>
        <v>-297.131</v>
      </c>
      <c r="Z43" s="1">
        <f ca="1" t="shared" si="21"/>
        <v>-275.143306</v>
      </c>
      <c r="AA43" s="1">
        <f ca="1" t="shared" si="22"/>
        <v>2.87475</v>
      </c>
      <c r="AB43" s="1">
        <f ca="1" t="shared" si="23"/>
        <v>307.8</v>
      </c>
      <c r="AC43" s="1">
        <f ca="1" t="shared" si="24"/>
        <v>884.84805</v>
      </c>
      <c r="AD43" s="1">
        <f ca="1" t="shared" si="25"/>
        <v>1739.02539225</v>
      </c>
      <c r="AE43" s="1">
        <f ca="1" t="shared" si="26"/>
        <v>604.931</v>
      </c>
      <c r="AF43" s="1">
        <f ca="1" t="shared" si="27"/>
        <v>-297.131</v>
      </c>
      <c r="AG43" s="1">
        <f ca="1" t="shared" si="28"/>
        <v>-854.17734225</v>
      </c>
      <c r="AH43" s="1">
        <f ca="1" t="shared" si="29"/>
        <v>-8.5</v>
      </c>
      <c r="AI43" s="1">
        <f ca="1" t="shared" si="30"/>
        <v>444.7352941</v>
      </c>
      <c r="AJ43" s="1">
        <f ca="1" t="shared" si="31"/>
        <v>-3780.24999985</v>
      </c>
      <c r="AK43" s="1">
        <f ca="1" t="shared" si="32"/>
        <v>-5141.9135</v>
      </c>
      <c r="AL43" s="1">
        <f ca="1" t="shared" si="33"/>
        <v>604.931</v>
      </c>
      <c r="AM43" s="1">
        <f ca="1" t="shared" si="34"/>
        <v>-160.1957059</v>
      </c>
      <c r="AN43" s="1">
        <f ca="1" t="shared" si="35"/>
        <v>1361.66350015</v>
      </c>
      <c r="AO43" s="1">
        <f ca="1" t="shared" si="36"/>
        <v>0.35</v>
      </c>
      <c r="AP43" s="1">
        <f ca="1" t="shared" si="37"/>
        <v>0</v>
      </c>
      <c r="AQ43" s="1">
        <f ca="1" t="shared" si="38"/>
        <v>0</v>
      </c>
      <c r="AR43" s="1">
        <f ca="1" t="shared" si="39"/>
        <v>211.72585</v>
      </c>
      <c r="AS43" s="1">
        <f ca="1" t="shared" si="40"/>
        <v>604.931</v>
      </c>
      <c r="AT43" s="1">
        <f ca="1" t="shared" si="41"/>
        <v>-604.931</v>
      </c>
      <c r="AU43" s="1">
        <f ca="1" t="shared" si="42"/>
        <v>-211.72585</v>
      </c>
      <c r="AV43" s="1">
        <f ca="1" t="shared" si="43"/>
        <v>0.42575</v>
      </c>
      <c r="AW43" s="1">
        <f ca="1" t="shared" si="44"/>
        <v>307.8</v>
      </c>
      <c r="AX43" s="1">
        <f ca="1" t="shared" si="45"/>
        <v>131.04585</v>
      </c>
      <c r="AY43" s="1">
        <f ca="1" t="shared" si="46"/>
        <v>257.54937325</v>
      </c>
      <c r="AZ43" s="1">
        <f ca="1" t="shared" si="47"/>
        <v>604.931</v>
      </c>
      <c r="BA43" s="1">
        <f ca="1" t="shared" si="48"/>
        <v>-297.131</v>
      </c>
      <c r="BB43" s="1">
        <f ca="1" t="shared" si="49"/>
        <v>-126.50352325</v>
      </c>
    </row>
    <row r="44" spans="3:54">
      <c r="C44" s="1">
        <f t="shared" si="50"/>
        <v>40</v>
      </c>
      <c r="D44" s="1">
        <f t="shared" si="51"/>
        <v>42</v>
      </c>
      <c r="E44" s="1">
        <f t="shared" si="4"/>
        <v>45105</v>
      </c>
      <c r="F44" s="1" t="str">
        <f t="shared" si="52"/>
        <v>20230628</v>
      </c>
      <c r="G44">
        <f t="shared" si="5"/>
        <v>1</v>
      </c>
      <c r="J44" s="1" t="str">
        <f>INDEX(辅助表!$F$3:$F$14,G44)</f>
        <v>风电调度单元</v>
      </c>
      <c r="K44" s="1" t="str">
        <f t="shared" si="6"/>
        <v>2023-06-28</v>
      </c>
      <c r="L44" s="3">
        <f ca="1" t="shared" si="7"/>
        <v>0.416666666666667</v>
      </c>
      <c r="M44" s="1">
        <f ca="1" t="shared" si="8"/>
        <v>-3.9235</v>
      </c>
      <c r="N44" s="1">
        <f ca="1" t="shared" si="9"/>
        <v>631.9187715</v>
      </c>
      <c r="O44" s="1">
        <f ca="1" t="shared" si="10"/>
        <v>-2479.33329998025</v>
      </c>
      <c r="P44" s="1">
        <f ca="1" t="shared" si="11"/>
        <v>-2373.4467785</v>
      </c>
      <c r="Q44" s="1">
        <f ca="1" t="shared" si="12"/>
        <v>604.931</v>
      </c>
      <c r="R44" s="1">
        <f ca="1" t="shared" si="13"/>
        <v>26.9877715</v>
      </c>
      <c r="S44" s="1">
        <f ca="1" t="shared" si="14"/>
        <v>-105.88652148025</v>
      </c>
      <c r="T44" s="1">
        <f ca="1" t="shared" si="15"/>
        <v>0.926</v>
      </c>
      <c r="U44" s="1">
        <f ca="1" t="shared" si="16"/>
        <v>307.8</v>
      </c>
      <c r="V44" s="1">
        <f ca="1" t="shared" si="17"/>
        <v>285.0228</v>
      </c>
      <c r="W44" s="1">
        <f ca="1" t="shared" si="18"/>
        <v>560.166106</v>
      </c>
      <c r="X44" s="1">
        <f ca="1" t="shared" si="19"/>
        <v>604.931</v>
      </c>
      <c r="Y44" s="1">
        <f ca="1" t="shared" si="20"/>
        <v>-297.131</v>
      </c>
      <c r="Z44" s="1">
        <f ca="1" t="shared" si="21"/>
        <v>-275.143306</v>
      </c>
      <c r="AA44" s="1">
        <f ca="1" t="shared" si="22"/>
        <v>2.87475</v>
      </c>
      <c r="AB44" s="1">
        <f ca="1" t="shared" si="23"/>
        <v>307.8</v>
      </c>
      <c r="AC44" s="1">
        <f ca="1" t="shared" si="24"/>
        <v>884.84805</v>
      </c>
      <c r="AD44" s="1">
        <f ca="1" t="shared" si="25"/>
        <v>1739.02539225</v>
      </c>
      <c r="AE44" s="1">
        <f ca="1" t="shared" si="26"/>
        <v>604.931</v>
      </c>
      <c r="AF44" s="1">
        <f ca="1" t="shared" si="27"/>
        <v>-297.131</v>
      </c>
      <c r="AG44" s="1">
        <f ca="1" t="shared" si="28"/>
        <v>-854.17734225</v>
      </c>
      <c r="AH44" s="1">
        <f ca="1" t="shared" si="29"/>
        <v>-8.5</v>
      </c>
      <c r="AI44" s="1">
        <f ca="1" t="shared" si="30"/>
        <v>444.7352941</v>
      </c>
      <c r="AJ44" s="1">
        <f ca="1" t="shared" si="31"/>
        <v>-3780.24999985</v>
      </c>
      <c r="AK44" s="1">
        <f ca="1" t="shared" si="32"/>
        <v>-5141.9135</v>
      </c>
      <c r="AL44" s="1">
        <f ca="1" t="shared" si="33"/>
        <v>604.931</v>
      </c>
      <c r="AM44" s="1">
        <f ca="1" t="shared" si="34"/>
        <v>-160.1957059</v>
      </c>
      <c r="AN44" s="1">
        <f ca="1" t="shared" si="35"/>
        <v>1361.66350015</v>
      </c>
      <c r="AO44" s="1">
        <f ca="1" t="shared" si="36"/>
        <v>0.35</v>
      </c>
      <c r="AP44" s="1">
        <f ca="1" t="shared" si="37"/>
        <v>0</v>
      </c>
      <c r="AQ44" s="1">
        <f ca="1" t="shared" si="38"/>
        <v>0</v>
      </c>
      <c r="AR44" s="1">
        <f ca="1" t="shared" si="39"/>
        <v>211.72585</v>
      </c>
      <c r="AS44" s="1">
        <f ca="1" t="shared" si="40"/>
        <v>604.931</v>
      </c>
      <c r="AT44" s="1">
        <f ca="1" t="shared" si="41"/>
        <v>-604.931</v>
      </c>
      <c r="AU44" s="1">
        <f ca="1" t="shared" si="42"/>
        <v>-211.72585</v>
      </c>
      <c r="AV44" s="1">
        <f ca="1" t="shared" si="43"/>
        <v>0.42575</v>
      </c>
      <c r="AW44" s="1">
        <f ca="1" t="shared" si="44"/>
        <v>307.8</v>
      </c>
      <c r="AX44" s="1">
        <f ca="1" t="shared" si="45"/>
        <v>131.04585</v>
      </c>
      <c r="AY44" s="1">
        <f ca="1" t="shared" si="46"/>
        <v>257.54937325</v>
      </c>
      <c r="AZ44" s="1">
        <f ca="1" t="shared" si="47"/>
        <v>604.931</v>
      </c>
      <c r="BA44" s="1">
        <f ca="1" t="shared" si="48"/>
        <v>-297.131</v>
      </c>
      <c r="BB44" s="1">
        <f ca="1" t="shared" si="49"/>
        <v>-126.50352325</v>
      </c>
    </row>
    <row r="45" spans="3:54">
      <c r="C45" s="1">
        <f t="shared" si="50"/>
        <v>41</v>
      </c>
      <c r="D45" s="1">
        <f t="shared" si="51"/>
        <v>43</v>
      </c>
      <c r="E45" s="1">
        <f t="shared" si="4"/>
        <v>45105</v>
      </c>
      <c r="F45" s="1" t="str">
        <f t="shared" si="52"/>
        <v>20230628</v>
      </c>
      <c r="G45">
        <f t="shared" si="5"/>
        <v>1</v>
      </c>
      <c r="J45" s="1" t="str">
        <f>INDEX(辅助表!$F$3:$F$14,G45)</f>
        <v>风电调度单元</v>
      </c>
      <c r="K45" s="1" t="str">
        <f t="shared" si="6"/>
        <v>2023-06-28</v>
      </c>
      <c r="L45" s="3">
        <f ca="1" t="shared" si="7"/>
        <v>0.427083333333333</v>
      </c>
      <c r="M45" s="1">
        <f ca="1" t="shared" si="8"/>
        <v>-3.9235</v>
      </c>
      <c r="N45" s="1">
        <f ca="1" t="shared" si="9"/>
        <v>631.9187715</v>
      </c>
      <c r="O45" s="1">
        <f ca="1" t="shared" si="10"/>
        <v>-2479.33329998025</v>
      </c>
      <c r="P45" s="1">
        <f ca="1" t="shared" si="11"/>
        <v>-2373.4467785</v>
      </c>
      <c r="Q45" s="1">
        <f ca="1" t="shared" si="12"/>
        <v>604.931</v>
      </c>
      <c r="R45" s="1">
        <f ca="1" t="shared" si="13"/>
        <v>26.9877715</v>
      </c>
      <c r="S45" s="1">
        <f ca="1" t="shared" si="14"/>
        <v>-105.88652148025</v>
      </c>
      <c r="T45" s="1">
        <f ca="1" t="shared" si="15"/>
        <v>0.926</v>
      </c>
      <c r="U45" s="1">
        <f ca="1" t="shared" si="16"/>
        <v>307.8</v>
      </c>
      <c r="V45" s="1">
        <f ca="1" t="shared" si="17"/>
        <v>285.0228</v>
      </c>
      <c r="W45" s="1">
        <f ca="1" t="shared" si="18"/>
        <v>560.166106</v>
      </c>
      <c r="X45" s="1">
        <f ca="1" t="shared" si="19"/>
        <v>604.931</v>
      </c>
      <c r="Y45" s="1">
        <f ca="1" t="shared" si="20"/>
        <v>-297.131</v>
      </c>
      <c r="Z45" s="1">
        <f ca="1" t="shared" si="21"/>
        <v>-275.143306</v>
      </c>
      <c r="AA45" s="1">
        <f ca="1" t="shared" si="22"/>
        <v>2.87475</v>
      </c>
      <c r="AB45" s="1">
        <f ca="1" t="shared" si="23"/>
        <v>307.8</v>
      </c>
      <c r="AC45" s="1">
        <f ca="1" t="shared" si="24"/>
        <v>884.84805</v>
      </c>
      <c r="AD45" s="1">
        <f ca="1" t="shared" si="25"/>
        <v>1739.02539225</v>
      </c>
      <c r="AE45" s="1">
        <f ca="1" t="shared" si="26"/>
        <v>604.931</v>
      </c>
      <c r="AF45" s="1">
        <f ca="1" t="shared" si="27"/>
        <v>-297.131</v>
      </c>
      <c r="AG45" s="1">
        <f ca="1" t="shared" si="28"/>
        <v>-854.17734225</v>
      </c>
      <c r="AH45" s="1">
        <f ca="1" t="shared" si="29"/>
        <v>-8.5</v>
      </c>
      <c r="AI45" s="1">
        <f ca="1" t="shared" si="30"/>
        <v>444.7352941</v>
      </c>
      <c r="AJ45" s="1">
        <f ca="1" t="shared" si="31"/>
        <v>-3780.24999985</v>
      </c>
      <c r="AK45" s="1">
        <f ca="1" t="shared" si="32"/>
        <v>-5141.9135</v>
      </c>
      <c r="AL45" s="1">
        <f ca="1" t="shared" si="33"/>
        <v>604.931</v>
      </c>
      <c r="AM45" s="1">
        <f ca="1" t="shared" si="34"/>
        <v>-160.1957059</v>
      </c>
      <c r="AN45" s="1">
        <f ca="1" t="shared" si="35"/>
        <v>1361.66350015</v>
      </c>
      <c r="AO45" s="1">
        <f ca="1" t="shared" si="36"/>
        <v>0.35</v>
      </c>
      <c r="AP45" s="1">
        <f ca="1" t="shared" si="37"/>
        <v>0</v>
      </c>
      <c r="AQ45" s="1">
        <f ca="1" t="shared" si="38"/>
        <v>0</v>
      </c>
      <c r="AR45" s="1">
        <f ca="1" t="shared" si="39"/>
        <v>211.72585</v>
      </c>
      <c r="AS45" s="1">
        <f ca="1" t="shared" si="40"/>
        <v>604.931</v>
      </c>
      <c r="AT45" s="1">
        <f ca="1" t="shared" si="41"/>
        <v>-604.931</v>
      </c>
      <c r="AU45" s="1">
        <f ca="1" t="shared" si="42"/>
        <v>-211.72585</v>
      </c>
      <c r="AV45" s="1">
        <f ca="1" t="shared" si="43"/>
        <v>0.42575</v>
      </c>
      <c r="AW45" s="1">
        <f ca="1" t="shared" si="44"/>
        <v>307.8</v>
      </c>
      <c r="AX45" s="1">
        <f ca="1" t="shared" si="45"/>
        <v>131.04585</v>
      </c>
      <c r="AY45" s="1">
        <f ca="1" t="shared" si="46"/>
        <v>257.54937325</v>
      </c>
      <c r="AZ45" s="1">
        <f ca="1" t="shared" si="47"/>
        <v>604.931</v>
      </c>
      <c r="BA45" s="1">
        <f ca="1" t="shared" si="48"/>
        <v>-297.131</v>
      </c>
      <c r="BB45" s="1">
        <f ca="1" t="shared" si="49"/>
        <v>-126.50352325</v>
      </c>
    </row>
    <row r="46" spans="3:54">
      <c r="C46" s="1">
        <f t="shared" si="50"/>
        <v>42</v>
      </c>
      <c r="D46" s="1">
        <f t="shared" si="51"/>
        <v>44</v>
      </c>
      <c r="E46" s="1">
        <f t="shared" si="4"/>
        <v>45105</v>
      </c>
      <c r="F46" s="1" t="str">
        <f t="shared" si="52"/>
        <v>20230628</v>
      </c>
      <c r="G46">
        <f t="shared" si="5"/>
        <v>1</v>
      </c>
      <c r="J46" s="1" t="str">
        <f>INDEX(辅助表!$F$3:$F$14,G46)</f>
        <v>风电调度单元</v>
      </c>
      <c r="K46" s="1" t="str">
        <f t="shared" si="6"/>
        <v>2023-06-28</v>
      </c>
      <c r="L46" s="3">
        <f ca="1" t="shared" si="7"/>
        <v>0.4375</v>
      </c>
      <c r="M46" s="1">
        <f ca="1" t="shared" si="8"/>
        <v>-3.9235</v>
      </c>
      <c r="N46" s="1">
        <f ca="1" t="shared" si="9"/>
        <v>631.9187715</v>
      </c>
      <c r="O46" s="1">
        <f ca="1" t="shared" si="10"/>
        <v>-2479.33329998025</v>
      </c>
      <c r="P46" s="1">
        <f ca="1" t="shared" si="11"/>
        <v>-2373.4467785</v>
      </c>
      <c r="Q46" s="1">
        <f ca="1" t="shared" si="12"/>
        <v>604.931</v>
      </c>
      <c r="R46" s="1">
        <f ca="1" t="shared" si="13"/>
        <v>26.9877715</v>
      </c>
      <c r="S46" s="1">
        <f ca="1" t="shared" si="14"/>
        <v>-105.88652148025</v>
      </c>
      <c r="T46" s="1">
        <f ca="1" t="shared" si="15"/>
        <v>0.926</v>
      </c>
      <c r="U46" s="1">
        <f ca="1" t="shared" si="16"/>
        <v>307.8</v>
      </c>
      <c r="V46" s="1">
        <f ca="1" t="shared" si="17"/>
        <v>285.0228</v>
      </c>
      <c r="W46" s="1">
        <f ca="1" t="shared" si="18"/>
        <v>560.166106</v>
      </c>
      <c r="X46" s="1">
        <f ca="1" t="shared" si="19"/>
        <v>604.931</v>
      </c>
      <c r="Y46" s="1">
        <f ca="1" t="shared" si="20"/>
        <v>-297.131</v>
      </c>
      <c r="Z46" s="1">
        <f ca="1" t="shared" si="21"/>
        <v>-275.143306</v>
      </c>
      <c r="AA46" s="1">
        <f ca="1" t="shared" si="22"/>
        <v>2.87475</v>
      </c>
      <c r="AB46" s="1">
        <f ca="1" t="shared" si="23"/>
        <v>307.8</v>
      </c>
      <c r="AC46" s="1">
        <f ca="1" t="shared" si="24"/>
        <v>884.84805</v>
      </c>
      <c r="AD46" s="1">
        <f ca="1" t="shared" si="25"/>
        <v>1739.02539225</v>
      </c>
      <c r="AE46" s="1">
        <f ca="1" t="shared" si="26"/>
        <v>604.931</v>
      </c>
      <c r="AF46" s="1">
        <f ca="1" t="shared" si="27"/>
        <v>-297.131</v>
      </c>
      <c r="AG46" s="1">
        <f ca="1" t="shared" si="28"/>
        <v>-854.17734225</v>
      </c>
      <c r="AH46" s="1">
        <f ca="1" t="shared" si="29"/>
        <v>-8.5</v>
      </c>
      <c r="AI46" s="1">
        <f ca="1" t="shared" si="30"/>
        <v>444.7352941</v>
      </c>
      <c r="AJ46" s="1">
        <f ca="1" t="shared" si="31"/>
        <v>-3780.24999985</v>
      </c>
      <c r="AK46" s="1">
        <f ca="1" t="shared" si="32"/>
        <v>-5141.9135</v>
      </c>
      <c r="AL46" s="1">
        <f ca="1" t="shared" si="33"/>
        <v>604.931</v>
      </c>
      <c r="AM46" s="1">
        <f ca="1" t="shared" si="34"/>
        <v>-160.1957059</v>
      </c>
      <c r="AN46" s="1">
        <f ca="1" t="shared" si="35"/>
        <v>1361.66350015</v>
      </c>
      <c r="AO46" s="1">
        <f ca="1" t="shared" si="36"/>
        <v>0.35</v>
      </c>
      <c r="AP46" s="1">
        <f ca="1" t="shared" si="37"/>
        <v>0</v>
      </c>
      <c r="AQ46" s="1">
        <f ca="1" t="shared" si="38"/>
        <v>0</v>
      </c>
      <c r="AR46" s="1">
        <f ca="1" t="shared" si="39"/>
        <v>211.72585</v>
      </c>
      <c r="AS46" s="1">
        <f ca="1" t="shared" si="40"/>
        <v>604.931</v>
      </c>
      <c r="AT46" s="1">
        <f ca="1" t="shared" si="41"/>
        <v>-604.931</v>
      </c>
      <c r="AU46" s="1">
        <f ca="1" t="shared" si="42"/>
        <v>-211.72585</v>
      </c>
      <c r="AV46" s="1">
        <f ca="1" t="shared" si="43"/>
        <v>0.42575</v>
      </c>
      <c r="AW46" s="1">
        <f ca="1" t="shared" si="44"/>
        <v>307.8</v>
      </c>
      <c r="AX46" s="1">
        <f ca="1" t="shared" si="45"/>
        <v>131.04585</v>
      </c>
      <c r="AY46" s="1">
        <f ca="1" t="shared" si="46"/>
        <v>257.54937325</v>
      </c>
      <c r="AZ46" s="1">
        <f ca="1" t="shared" si="47"/>
        <v>604.931</v>
      </c>
      <c r="BA46" s="1">
        <f ca="1" t="shared" si="48"/>
        <v>-297.131</v>
      </c>
      <c r="BB46" s="1">
        <f ca="1" t="shared" si="49"/>
        <v>-126.50352325</v>
      </c>
    </row>
    <row r="47" spans="3:54">
      <c r="C47" s="1">
        <f t="shared" si="50"/>
        <v>43</v>
      </c>
      <c r="D47" s="1">
        <f t="shared" si="51"/>
        <v>45</v>
      </c>
      <c r="E47" s="1">
        <f t="shared" si="4"/>
        <v>45105</v>
      </c>
      <c r="F47" s="1" t="str">
        <f t="shared" si="52"/>
        <v>20230628</v>
      </c>
      <c r="G47">
        <f t="shared" si="5"/>
        <v>1</v>
      </c>
      <c r="J47" s="1" t="str">
        <f>INDEX(辅助表!$F$3:$F$14,G47)</f>
        <v>风电调度单元</v>
      </c>
      <c r="K47" s="1" t="str">
        <f t="shared" si="6"/>
        <v>2023-06-28</v>
      </c>
      <c r="L47" s="3">
        <f ca="1" t="shared" si="7"/>
        <v>0.447916666666667</v>
      </c>
      <c r="M47" s="1">
        <f ca="1" t="shared" si="8"/>
        <v>-3.9235</v>
      </c>
      <c r="N47" s="1">
        <f ca="1" t="shared" si="9"/>
        <v>631.9187715</v>
      </c>
      <c r="O47" s="1">
        <f ca="1" t="shared" si="10"/>
        <v>-2479.33329998025</v>
      </c>
      <c r="P47" s="1">
        <f ca="1" t="shared" si="11"/>
        <v>-2373.4467785</v>
      </c>
      <c r="Q47" s="1">
        <f ca="1" t="shared" si="12"/>
        <v>604.931</v>
      </c>
      <c r="R47" s="1">
        <f ca="1" t="shared" si="13"/>
        <v>26.9877715</v>
      </c>
      <c r="S47" s="1">
        <f ca="1" t="shared" si="14"/>
        <v>-105.88652148025</v>
      </c>
      <c r="T47" s="1">
        <f ca="1" t="shared" si="15"/>
        <v>0.926</v>
      </c>
      <c r="U47" s="1">
        <f ca="1" t="shared" si="16"/>
        <v>307.8</v>
      </c>
      <c r="V47" s="1">
        <f ca="1" t="shared" si="17"/>
        <v>285.0228</v>
      </c>
      <c r="W47" s="1">
        <f ca="1" t="shared" si="18"/>
        <v>560.166106</v>
      </c>
      <c r="X47" s="1">
        <f ca="1" t="shared" si="19"/>
        <v>604.931</v>
      </c>
      <c r="Y47" s="1">
        <f ca="1" t="shared" si="20"/>
        <v>-297.131</v>
      </c>
      <c r="Z47" s="1">
        <f ca="1" t="shared" si="21"/>
        <v>-275.143306</v>
      </c>
      <c r="AA47" s="1">
        <f ca="1" t="shared" si="22"/>
        <v>2.87475</v>
      </c>
      <c r="AB47" s="1">
        <f ca="1" t="shared" si="23"/>
        <v>307.8</v>
      </c>
      <c r="AC47" s="1">
        <f ca="1" t="shared" si="24"/>
        <v>884.84805</v>
      </c>
      <c r="AD47" s="1">
        <f ca="1" t="shared" si="25"/>
        <v>1739.02539225</v>
      </c>
      <c r="AE47" s="1">
        <f ca="1" t="shared" si="26"/>
        <v>604.931</v>
      </c>
      <c r="AF47" s="1">
        <f ca="1" t="shared" si="27"/>
        <v>-297.131</v>
      </c>
      <c r="AG47" s="1">
        <f ca="1" t="shared" si="28"/>
        <v>-854.17734225</v>
      </c>
      <c r="AH47" s="1">
        <f ca="1" t="shared" si="29"/>
        <v>-8.5</v>
      </c>
      <c r="AI47" s="1">
        <f ca="1" t="shared" si="30"/>
        <v>444.7352941</v>
      </c>
      <c r="AJ47" s="1">
        <f ca="1" t="shared" si="31"/>
        <v>-3780.24999985</v>
      </c>
      <c r="AK47" s="1">
        <f ca="1" t="shared" si="32"/>
        <v>-5141.9135</v>
      </c>
      <c r="AL47" s="1">
        <f ca="1" t="shared" si="33"/>
        <v>604.931</v>
      </c>
      <c r="AM47" s="1">
        <f ca="1" t="shared" si="34"/>
        <v>-160.1957059</v>
      </c>
      <c r="AN47" s="1">
        <f ca="1" t="shared" si="35"/>
        <v>1361.66350015</v>
      </c>
      <c r="AO47" s="1">
        <f ca="1" t="shared" si="36"/>
        <v>0.35</v>
      </c>
      <c r="AP47" s="1">
        <f ca="1" t="shared" si="37"/>
        <v>0</v>
      </c>
      <c r="AQ47" s="1">
        <f ca="1" t="shared" si="38"/>
        <v>0</v>
      </c>
      <c r="AR47" s="1">
        <f ca="1" t="shared" si="39"/>
        <v>211.72585</v>
      </c>
      <c r="AS47" s="1">
        <f ca="1" t="shared" si="40"/>
        <v>604.931</v>
      </c>
      <c r="AT47" s="1">
        <f ca="1" t="shared" si="41"/>
        <v>-604.931</v>
      </c>
      <c r="AU47" s="1">
        <f ca="1" t="shared" si="42"/>
        <v>-211.72585</v>
      </c>
      <c r="AV47" s="1">
        <f ca="1" t="shared" si="43"/>
        <v>0.42575</v>
      </c>
      <c r="AW47" s="1">
        <f ca="1" t="shared" si="44"/>
        <v>307.8</v>
      </c>
      <c r="AX47" s="1">
        <f ca="1" t="shared" si="45"/>
        <v>131.04585</v>
      </c>
      <c r="AY47" s="1">
        <f ca="1" t="shared" si="46"/>
        <v>257.54937325</v>
      </c>
      <c r="AZ47" s="1">
        <f ca="1" t="shared" si="47"/>
        <v>604.931</v>
      </c>
      <c r="BA47" s="1">
        <f ca="1" t="shared" si="48"/>
        <v>-297.131</v>
      </c>
      <c r="BB47" s="1">
        <f ca="1" t="shared" si="49"/>
        <v>-126.50352325</v>
      </c>
    </row>
    <row r="48" spans="3:54">
      <c r="C48" s="1">
        <f t="shared" si="50"/>
        <v>44</v>
      </c>
      <c r="D48" s="1">
        <f t="shared" si="51"/>
        <v>46</v>
      </c>
      <c r="E48" s="1">
        <f t="shared" si="4"/>
        <v>45105</v>
      </c>
      <c r="F48" s="1" t="str">
        <f t="shared" si="52"/>
        <v>20230628</v>
      </c>
      <c r="G48">
        <f t="shared" si="5"/>
        <v>1</v>
      </c>
      <c r="J48" s="1" t="str">
        <f>INDEX(辅助表!$F$3:$F$14,G48)</f>
        <v>风电调度单元</v>
      </c>
      <c r="K48" s="1" t="str">
        <f t="shared" si="6"/>
        <v>2023-06-28</v>
      </c>
      <c r="L48" s="3">
        <f ca="1" t="shared" si="7"/>
        <v>0.458333333333333</v>
      </c>
      <c r="M48" s="1">
        <f ca="1" t="shared" si="8"/>
        <v>-3.9235</v>
      </c>
      <c r="N48" s="1">
        <f ca="1" t="shared" si="9"/>
        <v>631.9187715</v>
      </c>
      <c r="O48" s="1">
        <f ca="1" t="shared" si="10"/>
        <v>-2479.33329998025</v>
      </c>
      <c r="P48" s="1">
        <f ca="1" t="shared" si="11"/>
        <v>-2373.4467785</v>
      </c>
      <c r="Q48" s="1">
        <f ca="1" t="shared" si="12"/>
        <v>604.931</v>
      </c>
      <c r="R48" s="1">
        <f ca="1" t="shared" si="13"/>
        <v>26.9877715</v>
      </c>
      <c r="S48" s="1">
        <f ca="1" t="shared" si="14"/>
        <v>-105.88652148025</v>
      </c>
      <c r="T48" s="1">
        <f ca="1" t="shared" si="15"/>
        <v>0.926</v>
      </c>
      <c r="U48" s="1">
        <f ca="1" t="shared" si="16"/>
        <v>307.8</v>
      </c>
      <c r="V48" s="1">
        <f ca="1" t="shared" si="17"/>
        <v>285.0228</v>
      </c>
      <c r="W48" s="1">
        <f ca="1" t="shared" si="18"/>
        <v>560.166106</v>
      </c>
      <c r="X48" s="1">
        <f ca="1" t="shared" si="19"/>
        <v>604.931</v>
      </c>
      <c r="Y48" s="1">
        <f ca="1" t="shared" si="20"/>
        <v>-297.131</v>
      </c>
      <c r="Z48" s="1">
        <f ca="1" t="shared" si="21"/>
        <v>-275.143306</v>
      </c>
      <c r="AA48" s="1">
        <f ca="1" t="shared" si="22"/>
        <v>2.87475</v>
      </c>
      <c r="AB48" s="1">
        <f ca="1" t="shared" si="23"/>
        <v>307.8</v>
      </c>
      <c r="AC48" s="1">
        <f ca="1" t="shared" si="24"/>
        <v>884.84805</v>
      </c>
      <c r="AD48" s="1">
        <f ca="1" t="shared" si="25"/>
        <v>1739.02539225</v>
      </c>
      <c r="AE48" s="1">
        <f ca="1" t="shared" si="26"/>
        <v>604.931</v>
      </c>
      <c r="AF48" s="1">
        <f ca="1" t="shared" si="27"/>
        <v>-297.131</v>
      </c>
      <c r="AG48" s="1">
        <f ca="1" t="shared" si="28"/>
        <v>-854.17734225</v>
      </c>
      <c r="AH48" s="1">
        <f ca="1" t="shared" si="29"/>
        <v>-8.5</v>
      </c>
      <c r="AI48" s="1">
        <f ca="1" t="shared" si="30"/>
        <v>444.7352941</v>
      </c>
      <c r="AJ48" s="1">
        <f ca="1" t="shared" si="31"/>
        <v>-3780.24999985</v>
      </c>
      <c r="AK48" s="1">
        <f ca="1" t="shared" si="32"/>
        <v>-5141.9135</v>
      </c>
      <c r="AL48" s="1">
        <f ca="1" t="shared" si="33"/>
        <v>604.931</v>
      </c>
      <c r="AM48" s="1">
        <f ca="1" t="shared" si="34"/>
        <v>-160.1957059</v>
      </c>
      <c r="AN48" s="1">
        <f ca="1" t="shared" si="35"/>
        <v>1361.66350015</v>
      </c>
      <c r="AO48" s="1">
        <f ca="1" t="shared" si="36"/>
        <v>0.35</v>
      </c>
      <c r="AP48" s="1">
        <f ca="1" t="shared" si="37"/>
        <v>0</v>
      </c>
      <c r="AQ48" s="1">
        <f ca="1" t="shared" si="38"/>
        <v>0</v>
      </c>
      <c r="AR48" s="1">
        <f ca="1" t="shared" si="39"/>
        <v>211.72585</v>
      </c>
      <c r="AS48" s="1">
        <f ca="1" t="shared" si="40"/>
        <v>604.931</v>
      </c>
      <c r="AT48" s="1">
        <f ca="1" t="shared" si="41"/>
        <v>-604.931</v>
      </c>
      <c r="AU48" s="1">
        <f ca="1" t="shared" si="42"/>
        <v>-211.72585</v>
      </c>
      <c r="AV48" s="1">
        <f ca="1" t="shared" si="43"/>
        <v>0.42575</v>
      </c>
      <c r="AW48" s="1">
        <f ca="1" t="shared" si="44"/>
        <v>307.8</v>
      </c>
      <c r="AX48" s="1">
        <f ca="1" t="shared" si="45"/>
        <v>131.04585</v>
      </c>
      <c r="AY48" s="1">
        <f ca="1" t="shared" si="46"/>
        <v>257.54937325</v>
      </c>
      <c r="AZ48" s="1">
        <f ca="1" t="shared" si="47"/>
        <v>604.931</v>
      </c>
      <c r="BA48" s="1">
        <f ca="1" t="shared" si="48"/>
        <v>-297.131</v>
      </c>
      <c r="BB48" s="1">
        <f ca="1" t="shared" si="49"/>
        <v>-126.50352325</v>
      </c>
    </row>
    <row r="49" spans="3:54">
      <c r="C49" s="1">
        <f t="shared" si="50"/>
        <v>45</v>
      </c>
      <c r="D49" s="1">
        <f t="shared" si="51"/>
        <v>47</v>
      </c>
      <c r="E49" s="1">
        <f t="shared" si="4"/>
        <v>45105</v>
      </c>
      <c r="F49" s="1" t="str">
        <f t="shared" si="52"/>
        <v>20230628</v>
      </c>
      <c r="G49">
        <f t="shared" si="5"/>
        <v>1</v>
      </c>
      <c r="J49" s="1" t="str">
        <f>INDEX(辅助表!$F$3:$F$14,G49)</f>
        <v>风电调度单元</v>
      </c>
      <c r="K49" s="1" t="str">
        <f t="shared" si="6"/>
        <v>2023-06-28</v>
      </c>
      <c r="L49" s="3">
        <f ca="1" t="shared" si="7"/>
        <v>0.46875</v>
      </c>
      <c r="M49" s="1">
        <f ca="1" t="shared" si="8"/>
        <v>-3.9235</v>
      </c>
      <c r="N49" s="1">
        <f ca="1" t="shared" si="9"/>
        <v>631.9187715</v>
      </c>
      <c r="O49" s="1">
        <f ca="1" t="shared" si="10"/>
        <v>-2479.33329998025</v>
      </c>
      <c r="P49" s="1">
        <f ca="1" t="shared" si="11"/>
        <v>-2373.4467785</v>
      </c>
      <c r="Q49" s="1">
        <f ca="1" t="shared" si="12"/>
        <v>604.931</v>
      </c>
      <c r="R49" s="1">
        <f ca="1" t="shared" si="13"/>
        <v>26.9877715</v>
      </c>
      <c r="S49" s="1">
        <f ca="1" t="shared" si="14"/>
        <v>-105.88652148025</v>
      </c>
      <c r="T49" s="1">
        <f ca="1" t="shared" si="15"/>
        <v>0.926</v>
      </c>
      <c r="U49" s="1">
        <f ca="1" t="shared" si="16"/>
        <v>307.8</v>
      </c>
      <c r="V49" s="1">
        <f ca="1" t="shared" si="17"/>
        <v>285.0228</v>
      </c>
      <c r="W49" s="1">
        <f ca="1" t="shared" si="18"/>
        <v>560.166106</v>
      </c>
      <c r="X49" s="1">
        <f ca="1" t="shared" si="19"/>
        <v>604.931</v>
      </c>
      <c r="Y49" s="1">
        <f ca="1" t="shared" si="20"/>
        <v>-297.131</v>
      </c>
      <c r="Z49" s="1">
        <f ca="1" t="shared" si="21"/>
        <v>-275.143306</v>
      </c>
      <c r="AA49" s="1">
        <f ca="1" t="shared" si="22"/>
        <v>2.87475</v>
      </c>
      <c r="AB49" s="1">
        <f ca="1" t="shared" si="23"/>
        <v>307.8</v>
      </c>
      <c r="AC49" s="1">
        <f ca="1" t="shared" si="24"/>
        <v>884.84805</v>
      </c>
      <c r="AD49" s="1">
        <f ca="1" t="shared" si="25"/>
        <v>1739.02539225</v>
      </c>
      <c r="AE49" s="1">
        <f ca="1" t="shared" si="26"/>
        <v>604.931</v>
      </c>
      <c r="AF49" s="1">
        <f ca="1" t="shared" si="27"/>
        <v>-297.131</v>
      </c>
      <c r="AG49" s="1">
        <f ca="1" t="shared" si="28"/>
        <v>-854.17734225</v>
      </c>
      <c r="AH49" s="1">
        <f ca="1" t="shared" si="29"/>
        <v>-8.5</v>
      </c>
      <c r="AI49" s="1">
        <f ca="1" t="shared" si="30"/>
        <v>444.7352941</v>
      </c>
      <c r="AJ49" s="1">
        <f ca="1" t="shared" si="31"/>
        <v>-3780.24999985</v>
      </c>
      <c r="AK49" s="1">
        <f ca="1" t="shared" si="32"/>
        <v>-5141.9135</v>
      </c>
      <c r="AL49" s="1">
        <f ca="1" t="shared" si="33"/>
        <v>604.931</v>
      </c>
      <c r="AM49" s="1">
        <f ca="1" t="shared" si="34"/>
        <v>-160.1957059</v>
      </c>
      <c r="AN49" s="1">
        <f ca="1" t="shared" si="35"/>
        <v>1361.66350015</v>
      </c>
      <c r="AO49" s="1">
        <f ca="1" t="shared" si="36"/>
        <v>0.35</v>
      </c>
      <c r="AP49" s="1">
        <f ca="1" t="shared" si="37"/>
        <v>0</v>
      </c>
      <c r="AQ49" s="1">
        <f ca="1" t="shared" si="38"/>
        <v>0</v>
      </c>
      <c r="AR49" s="1">
        <f ca="1" t="shared" si="39"/>
        <v>211.72585</v>
      </c>
      <c r="AS49" s="1">
        <f ca="1" t="shared" si="40"/>
        <v>604.931</v>
      </c>
      <c r="AT49" s="1">
        <f ca="1" t="shared" si="41"/>
        <v>-604.931</v>
      </c>
      <c r="AU49" s="1">
        <f ca="1" t="shared" si="42"/>
        <v>-211.72585</v>
      </c>
      <c r="AV49" s="1">
        <f ca="1" t="shared" si="43"/>
        <v>0.42575</v>
      </c>
      <c r="AW49" s="1">
        <f ca="1" t="shared" si="44"/>
        <v>307.8</v>
      </c>
      <c r="AX49" s="1">
        <f ca="1" t="shared" si="45"/>
        <v>131.04585</v>
      </c>
      <c r="AY49" s="1">
        <f ca="1" t="shared" si="46"/>
        <v>257.54937325</v>
      </c>
      <c r="AZ49" s="1">
        <f ca="1" t="shared" si="47"/>
        <v>604.931</v>
      </c>
      <c r="BA49" s="1">
        <f ca="1" t="shared" si="48"/>
        <v>-297.131</v>
      </c>
      <c r="BB49" s="1">
        <f ca="1" t="shared" si="49"/>
        <v>-126.50352325</v>
      </c>
    </row>
    <row r="50" spans="3:54">
      <c r="C50" s="1">
        <f t="shared" si="50"/>
        <v>46</v>
      </c>
      <c r="D50" s="1">
        <f t="shared" si="51"/>
        <v>48</v>
      </c>
      <c r="E50" s="1">
        <f t="shared" si="4"/>
        <v>45105</v>
      </c>
      <c r="F50" s="1" t="str">
        <f t="shared" si="52"/>
        <v>20230628</v>
      </c>
      <c r="G50">
        <f t="shared" si="5"/>
        <v>1</v>
      </c>
      <c r="J50" s="1" t="str">
        <f>INDEX(辅助表!$F$3:$F$14,G50)</f>
        <v>风电调度单元</v>
      </c>
      <c r="K50" s="1" t="str">
        <f t="shared" si="6"/>
        <v>2023-06-28</v>
      </c>
      <c r="L50" s="3">
        <f ca="1" t="shared" si="7"/>
        <v>0.479166666666667</v>
      </c>
      <c r="M50" s="1">
        <f ca="1" t="shared" si="8"/>
        <v>-3.9235</v>
      </c>
      <c r="N50" s="1">
        <f ca="1" t="shared" si="9"/>
        <v>631.9187715</v>
      </c>
      <c r="O50" s="1">
        <f ca="1" t="shared" si="10"/>
        <v>-2479.33329998025</v>
      </c>
      <c r="P50" s="1">
        <f ca="1" t="shared" si="11"/>
        <v>-2373.4467785</v>
      </c>
      <c r="Q50" s="1">
        <f ca="1" t="shared" si="12"/>
        <v>604.931</v>
      </c>
      <c r="R50" s="1">
        <f ca="1" t="shared" si="13"/>
        <v>26.9877715</v>
      </c>
      <c r="S50" s="1">
        <f ca="1" t="shared" si="14"/>
        <v>-105.88652148025</v>
      </c>
      <c r="T50" s="1">
        <f ca="1" t="shared" si="15"/>
        <v>0.926</v>
      </c>
      <c r="U50" s="1">
        <f ca="1" t="shared" si="16"/>
        <v>307.8</v>
      </c>
      <c r="V50" s="1">
        <f ca="1" t="shared" si="17"/>
        <v>285.0228</v>
      </c>
      <c r="W50" s="1">
        <f ca="1" t="shared" si="18"/>
        <v>560.166106</v>
      </c>
      <c r="X50" s="1">
        <f ca="1" t="shared" si="19"/>
        <v>604.931</v>
      </c>
      <c r="Y50" s="1">
        <f ca="1" t="shared" si="20"/>
        <v>-297.131</v>
      </c>
      <c r="Z50" s="1">
        <f ca="1" t="shared" si="21"/>
        <v>-275.143306</v>
      </c>
      <c r="AA50" s="1">
        <f ca="1" t="shared" si="22"/>
        <v>2.87475</v>
      </c>
      <c r="AB50" s="1">
        <f ca="1" t="shared" si="23"/>
        <v>307.8</v>
      </c>
      <c r="AC50" s="1">
        <f ca="1" t="shared" si="24"/>
        <v>884.84805</v>
      </c>
      <c r="AD50" s="1">
        <f ca="1" t="shared" si="25"/>
        <v>1739.02539225</v>
      </c>
      <c r="AE50" s="1">
        <f ca="1" t="shared" si="26"/>
        <v>604.931</v>
      </c>
      <c r="AF50" s="1">
        <f ca="1" t="shared" si="27"/>
        <v>-297.131</v>
      </c>
      <c r="AG50" s="1">
        <f ca="1" t="shared" si="28"/>
        <v>-854.17734225</v>
      </c>
      <c r="AH50" s="1">
        <f ca="1" t="shared" si="29"/>
        <v>-8.5</v>
      </c>
      <c r="AI50" s="1">
        <f ca="1" t="shared" si="30"/>
        <v>444.7352941</v>
      </c>
      <c r="AJ50" s="1">
        <f ca="1" t="shared" si="31"/>
        <v>-3780.24999985</v>
      </c>
      <c r="AK50" s="1">
        <f ca="1" t="shared" si="32"/>
        <v>-5141.9135</v>
      </c>
      <c r="AL50" s="1">
        <f ca="1" t="shared" si="33"/>
        <v>604.931</v>
      </c>
      <c r="AM50" s="1">
        <f ca="1" t="shared" si="34"/>
        <v>-160.1957059</v>
      </c>
      <c r="AN50" s="1">
        <f ca="1" t="shared" si="35"/>
        <v>1361.66350015</v>
      </c>
      <c r="AO50" s="1">
        <f ca="1" t="shared" si="36"/>
        <v>0.35</v>
      </c>
      <c r="AP50" s="1">
        <f ca="1" t="shared" si="37"/>
        <v>0</v>
      </c>
      <c r="AQ50" s="1">
        <f ca="1" t="shared" si="38"/>
        <v>0</v>
      </c>
      <c r="AR50" s="1">
        <f ca="1" t="shared" si="39"/>
        <v>211.72585</v>
      </c>
      <c r="AS50" s="1">
        <f ca="1" t="shared" si="40"/>
        <v>604.931</v>
      </c>
      <c r="AT50" s="1">
        <f ca="1" t="shared" si="41"/>
        <v>-604.931</v>
      </c>
      <c r="AU50" s="1">
        <f ca="1" t="shared" si="42"/>
        <v>-211.72585</v>
      </c>
      <c r="AV50" s="1">
        <f ca="1" t="shared" si="43"/>
        <v>0.42575</v>
      </c>
      <c r="AW50" s="1">
        <f ca="1" t="shared" si="44"/>
        <v>307.8</v>
      </c>
      <c r="AX50" s="1">
        <f ca="1" t="shared" si="45"/>
        <v>131.04585</v>
      </c>
      <c r="AY50" s="1">
        <f ca="1" t="shared" si="46"/>
        <v>257.54937325</v>
      </c>
      <c r="AZ50" s="1">
        <f ca="1" t="shared" si="47"/>
        <v>604.931</v>
      </c>
      <c r="BA50" s="1">
        <f ca="1" t="shared" si="48"/>
        <v>-297.131</v>
      </c>
      <c r="BB50" s="1">
        <f ca="1" t="shared" si="49"/>
        <v>-126.50352325</v>
      </c>
    </row>
    <row r="51" spans="3:54">
      <c r="C51" s="1">
        <f t="shared" si="50"/>
        <v>47</v>
      </c>
      <c r="D51" s="1">
        <f t="shared" si="51"/>
        <v>49</v>
      </c>
      <c r="E51" s="1">
        <f t="shared" si="4"/>
        <v>45105</v>
      </c>
      <c r="F51" s="1" t="str">
        <f t="shared" si="52"/>
        <v>20230628</v>
      </c>
      <c r="G51">
        <f t="shared" si="5"/>
        <v>1</v>
      </c>
      <c r="J51" s="1" t="str">
        <f>INDEX(辅助表!$F$3:$F$14,G51)</f>
        <v>风电调度单元</v>
      </c>
      <c r="K51" s="1" t="str">
        <f t="shared" si="6"/>
        <v>2023-06-28</v>
      </c>
      <c r="L51" s="3">
        <f ca="1" t="shared" si="7"/>
        <v>0.489583333333333</v>
      </c>
      <c r="M51" s="1">
        <f ca="1" t="shared" si="8"/>
        <v>-3.9235</v>
      </c>
      <c r="N51" s="1">
        <f ca="1" t="shared" si="9"/>
        <v>631.9187715</v>
      </c>
      <c r="O51" s="1">
        <f ca="1" t="shared" si="10"/>
        <v>-2479.33329998025</v>
      </c>
      <c r="P51" s="1">
        <f ca="1" t="shared" si="11"/>
        <v>-2373.4467785</v>
      </c>
      <c r="Q51" s="1">
        <f ca="1" t="shared" si="12"/>
        <v>604.931</v>
      </c>
      <c r="R51" s="1">
        <f ca="1" t="shared" si="13"/>
        <v>26.9877715</v>
      </c>
      <c r="S51" s="1">
        <f ca="1" t="shared" si="14"/>
        <v>-105.88652148025</v>
      </c>
      <c r="T51" s="1">
        <f ca="1" t="shared" si="15"/>
        <v>0.926</v>
      </c>
      <c r="U51" s="1">
        <f ca="1" t="shared" si="16"/>
        <v>307.8</v>
      </c>
      <c r="V51" s="1">
        <f ca="1" t="shared" si="17"/>
        <v>285.0228</v>
      </c>
      <c r="W51" s="1">
        <f ca="1" t="shared" si="18"/>
        <v>560.166106</v>
      </c>
      <c r="X51" s="1">
        <f ca="1" t="shared" si="19"/>
        <v>604.931</v>
      </c>
      <c r="Y51" s="1">
        <f ca="1" t="shared" si="20"/>
        <v>-297.131</v>
      </c>
      <c r="Z51" s="1">
        <f ca="1" t="shared" si="21"/>
        <v>-275.143306</v>
      </c>
      <c r="AA51" s="1">
        <f ca="1" t="shared" si="22"/>
        <v>2.87475</v>
      </c>
      <c r="AB51" s="1">
        <f ca="1" t="shared" si="23"/>
        <v>307.8</v>
      </c>
      <c r="AC51" s="1">
        <f ca="1" t="shared" si="24"/>
        <v>884.84805</v>
      </c>
      <c r="AD51" s="1">
        <f ca="1" t="shared" si="25"/>
        <v>1739.02539225</v>
      </c>
      <c r="AE51" s="1">
        <f ca="1" t="shared" si="26"/>
        <v>604.931</v>
      </c>
      <c r="AF51" s="1">
        <f ca="1" t="shared" si="27"/>
        <v>-297.131</v>
      </c>
      <c r="AG51" s="1">
        <f ca="1" t="shared" si="28"/>
        <v>-854.17734225</v>
      </c>
      <c r="AH51" s="1">
        <f ca="1" t="shared" si="29"/>
        <v>-8.5</v>
      </c>
      <c r="AI51" s="1">
        <f ca="1" t="shared" si="30"/>
        <v>444.7352941</v>
      </c>
      <c r="AJ51" s="1">
        <f ca="1" t="shared" si="31"/>
        <v>-3780.24999985</v>
      </c>
      <c r="AK51" s="1">
        <f ca="1" t="shared" si="32"/>
        <v>-5141.9135</v>
      </c>
      <c r="AL51" s="1">
        <f ca="1" t="shared" si="33"/>
        <v>604.931</v>
      </c>
      <c r="AM51" s="1">
        <f ca="1" t="shared" si="34"/>
        <v>-160.1957059</v>
      </c>
      <c r="AN51" s="1">
        <f ca="1" t="shared" si="35"/>
        <v>1361.66350015</v>
      </c>
      <c r="AO51" s="1">
        <f ca="1" t="shared" si="36"/>
        <v>0.35</v>
      </c>
      <c r="AP51" s="1">
        <f ca="1" t="shared" si="37"/>
        <v>0</v>
      </c>
      <c r="AQ51" s="1">
        <f ca="1" t="shared" si="38"/>
        <v>0</v>
      </c>
      <c r="AR51" s="1">
        <f ca="1" t="shared" si="39"/>
        <v>211.72585</v>
      </c>
      <c r="AS51" s="1">
        <f ca="1" t="shared" si="40"/>
        <v>604.931</v>
      </c>
      <c r="AT51" s="1">
        <f ca="1" t="shared" si="41"/>
        <v>-604.931</v>
      </c>
      <c r="AU51" s="1">
        <f ca="1" t="shared" si="42"/>
        <v>-211.72585</v>
      </c>
      <c r="AV51" s="1">
        <f ca="1" t="shared" si="43"/>
        <v>0.42575</v>
      </c>
      <c r="AW51" s="1">
        <f ca="1" t="shared" si="44"/>
        <v>307.8</v>
      </c>
      <c r="AX51" s="1">
        <f ca="1" t="shared" si="45"/>
        <v>131.04585</v>
      </c>
      <c r="AY51" s="1">
        <f ca="1" t="shared" si="46"/>
        <v>257.54937325</v>
      </c>
      <c r="AZ51" s="1">
        <f ca="1" t="shared" si="47"/>
        <v>604.931</v>
      </c>
      <c r="BA51" s="1">
        <f ca="1" t="shared" si="48"/>
        <v>-297.131</v>
      </c>
      <c r="BB51" s="1">
        <f ca="1" t="shared" si="49"/>
        <v>-126.50352325</v>
      </c>
    </row>
    <row r="52" spans="3:54">
      <c r="C52" s="1">
        <f t="shared" si="50"/>
        <v>48</v>
      </c>
      <c r="D52" s="1">
        <f t="shared" si="51"/>
        <v>50</v>
      </c>
      <c r="E52" s="1">
        <f t="shared" si="4"/>
        <v>45105</v>
      </c>
      <c r="F52" s="1" t="str">
        <f t="shared" si="52"/>
        <v>20230628</v>
      </c>
      <c r="G52">
        <f t="shared" si="5"/>
        <v>1</v>
      </c>
      <c r="J52" s="1" t="str">
        <f>INDEX(辅助表!$F$3:$F$14,G52)</f>
        <v>风电调度单元</v>
      </c>
      <c r="K52" s="1" t="str">
        <f t="shared" si="6"/>
        <v>2023-06-28</v>
      </c>
      <c r="L52" s="3">
        <f ca="1" t="shared" si="7"/>
        <v>0.5</v>
      </c>
      <c r="M52" s="1">
        <f ca="1" t="shared" si="8"/>
        <v>-3.9235</v>
      </c>
      <c r="N52" s="1">
        <f ca="1" t="shared" si="9"/>
        <v>631.9187715</v>
      </c>
      <c r="O52" s="1">
        <f ca="1" t="shared" si="10"/>
        <v>-2479.33329998025</v>
      </c>
      <c r="P52" s="1">
        <f ca="1" t="shared" si="11"/>
        <v>-2373.4467785</v>
      </c>
      <c r="Q52" s="1">
        <f ca="1" t="shared" si="12"/>
        <v>604.931</v>
      </c>
      <c r="R52" s="1">
        <f ca="1" t="shared" si="13"/>
        <v>26.9877715</v>
      </c>
      <c r="S52" s="1">
        <f ca="1" t="shared" si="14"/>
        <v>-105.88652148025</v>
      </c>
      <c r="T52" s="1">
        <f ca="1" t="shared" si="15"/>
        <v>0.926</v>
      </c>
      <c r="U52" s="1">
        <f ca="1" t="shared" si="16"/>
        <v>307.8</v>
      </c>
      <c r="V52" s="1">
        <f ca="1" t="shared" si="17"/>
        <v>285.0228</v>
      </c>
      <c r="W52" s="1">
        <f ca="1" t="shared" si="18"/>
        <v>560.166106</v>
      </c>
      <c r="X52" s="1">
        <f ca="1" t="shared" si="19"/>
        <v>604.931</v>
      </c>
      <c r="Y52" s="1">
        <f ca="1" t="shared" si="20"/>
        <v>-297.131</v>
      </c>
      <c r="Z52" s="1">
        <f ca="1" t="shared" si="21"/>
        <v>-275.143306</v>
      </c>
      <c r="AA52" s="1">
        <f ca="1" t="shared" si="22"/>
        <v>2.87475</v>
      </c>
      <c r="AB52" s="1">
        <f ca="1" t="shared" si="23"/>
        <v>307.8</v>
      </c>
      <c r="AC52" s="1">
        <f ca="1" t="shared" si="24"/>
        <v>884.84805</v>
      </c>
      <c r="AD52" s="1">
        <f ca="1" t="shared" si="25"/>
        <v>1739.02539225</v>
      </c>
      <c r="AE52" s="1">
        <f ca="1" t="shared" si="26"/>
        <v>604.931</v>
      </c>
      <c r="AF52" s="1">
        <f ca="1" t="shared" si="27"/>
        <v>-297.131</v>
      </c>
      <c r="AG52" s="1">
        <f ca="1" t="shared" si="28"/>
        <v>-854.17734225</v>
      </c>
      <c r="AH52" s="1">
        <f ca="1" t="shared" si="29"/>
        <v>-8.5</v>
      </c>
      <c r="AI52" s="1">
        <f ca="1" t="shared" si="30"/>
        <v>444.7352941</v>
      </c>
      <c r="AJ52" s="1">
        <f ca="1" t="shared" si="31"/>
        <v>-3780.24999985</v>
      </c>
      <c r="AK52" s="1">
        <f ca="1" t="shared" si="32"/>
        <v>-5141.9135</v>
      </c>
      <c r="AL52" s="1">
        <f ca="1" t="shared" si="33"/>
        <v>604.931</v>
      </c>
      <c r="AM52" s="1">
        <f ca="1" t="shared" si="34"/>
        <v>-160.1957059</v>
      </c>
      <c r="AN52" s="1">
        <f ca="1" t="shared" si="35"/>
        <v>1361.66350015</v>
      </c>
      <c r="AO52" s="1">
        <f ca="1" t="shared" si="36"/>
        <v>0.35</v>
      </c>
      <c r="AP52" s="1">
        <f ca="1" t="shared" si="37"/>
        <v>0</v>
      </c>
      <c r="AQ52" s="1">
        <f ca="1" t="shared" si="38"/>
        <v>0</v>
      </c>
      <c r="AR52" s="1">
        <f ca="1" t="shared" si="39"/>
        <v>211.72585</v>
      </c>
      <c r="AS52" s="1">
        <f ca="1" t="shared" si="40"/>
        <v>604.931</v>
      </c>
      <c r="AT52" s="1">
        <f ca="1" t="shared" si="41"/>
        <v>-604.931</v>
      </c>
      <c r="AU52" s="1">
        <f ca="1" t="shared" si="42"/>
        <v>-211.72585</v>
      </c>
      <c r="AV52" s="1">
        <f ca="1" t="shared" si="43"/>
        <v>0.42575</v>
      </c>
      <c r="AW52" s="1">
        <f ca="1" t="shared" si="44"/>
        <v>307.8</v>
      </c>
      <c r="AX52" s="1">
        <f ca="1" t="shared" si="45"/>
        <v>131.04585</v>
      </c>
      <c r="AY52" s="1">
        <f ca="1" t="shared" si="46"/>
        <v>257.54937325</v>
      </c>
      <c r="AZ52" s="1">
        <f ca="1" t="shared" si="47"/>
        <v>604.931</v>
      </c>
      <c r="BA52" s="1">
        <f ca="1" t="shared" si="48"/>
        <v>-297.131</v>
      </c>
      <c r="BB52" s="1">
        <f ca="1" t="shared" si="49"/>
        <v>-126.50352325</v>
      </c>
    </row>
    <row r="53" spans="3:54">
      <c r="C53" s="1">
        <f t="shared" si="50"/>
        <v>49</v>
      </c>
      <c r="D53" s="1">
        <f t="shared" si="51"/>
        <v>51</v>
      </c>
      <c r="E53" s="1">
        <f t="shared" si="4"/>
        <v>45105</v>
      </c>
      <c r="F53" s="1" t="str">
        <f t="shared" si="52"/>
        <v>20230628</v>
      </c>
      <c r="G53">
        <f t="shared" si="5"/>
        <v>1</v>
      </c>
      <c r="J53" s="1" t="str">
        <f>INDEX(辅助表!$F$3:$F$14,G53)</f>
        <v>风电调度单元</v>
      </c>
      <c r="K53" s="1" t="str">
        <f t="shared" si="6"/>
        <v>2023-06-28</v>
      </c>
      <c r="L53" s="3">
        <f ca="1" t="shared" si="7"/>
        <v>0.510416666666667</v>
      </c>
      <c r="M53" s="1">
        <f ca="1" t="shared" si="8"/>
        <v>-3.9235</v>
      </c>
      <c r="N53" s="1">
        <f ca="1" t="shared" si="9"/>
        <v>631.9187715</v>
      </c>
      <c r="O53" s="1">
        <f ca="1" t="shared" si="10"/>
        <v>-2479.33329998025</v>
      </c>
      <c r="P53" s="1">
        <f ca="1" t="shared" si="11"/>
        <v>-2373.4467785</v>
      </c>
      <c r="Q53" s="1">
        <f ca="1" t="shared" si="12"/>
        <v>604.931</v>
      </c>
      <c r="R53" s="1">
        <f ca="1" t="shared" si="13"/>
        <v>26.9877715</v>
      </c>
      <c r="S53" s="1">
        <f ca="1" t="shared" si="14"/>
        <v>-105.88652148025</v>
      </c>
      <c r="T53" s="1">
        <f ca="1" t="shared" si="15"/>
        <v>0.926</v>
      </c>
      <c r="U53" s="1">
        <f ca="1" t="shared" si="16"/>
        <v>307.8</v>
      </c>
      <c r="V53" s="1">
        <f ca="1" t="shared" si="17"/>
        <v>285.0228</v>
      </c>
      <c r="W53" s="1">
        <f ca="1" t="shared" si="18"/>
        <v>560.166106</v>
      </c>
      <c r="X53" s="1">
        <f ca="1" t="shared" si="19"/>
        <v>604.931</v>
      </c>
      <c r="Y53" s="1">
        <f ca="1" t="shared" si="20"/>
        <v>-297.131</v>
      </c>
      <c r="Z53" s="1">
        <f ca="1" t="shared" si="21"/>
        <v>-275.143306</v>
      </c>
      <c r="AA53" s="1">
        <f ca="1" t="shared" si="22"/>
        <v>2.87475</v>
      </c>
      <c r="AB53" s="1">
        <f ca="1" t="shared" si="23"/>
        <v>307.8</v>
      </c>
      <c r="AC53" s="1">
        <f ca="1" t="shared" si="24"/>
        <v>884.84805</v>
      </c>
      <c r="AD53" s="1">
        <f ca="1" t="shared" si="25"/>
        <v>1739.02539225</v>
      </c>
      <c r="AE53" s="1">
        <f ca="1" t="shared" si="26"/>
        <v>604.931</v>
      </c>
      <c r="AF53" s="1">
        <f ca="1" t="shared" si="27"/>
        <v>-297.131</v>
      </c>
      <c r="AG53" s="1">
        <f ca="1" t="shared" si="28"/>
        <v>-854.17734225</v>
      </c>
      <c r="AH53" s="1">
        <f ca="1" t="shared" si="29"/>
        <v>-8.5</v>
      </c>
      <c r="AI53" s="1">
        <f ca="1" t="shared" si="30"/>
        <v>444.7352941</v>
      </c>
      <c r="AJ53" s="1">
        <f ca="1" t="shared" si="31"/>
        <v>-3780.24999985</v>
      </c>
      <c r="AK53" s="1">
        <f ca="1" t="shared" si="32"/>
        <v>-5141.9135</v>
      </c>
      <c r="AL53" s="1">
        <f ca="1" t="shared" si="33"/>
        <v>604.931</v>
      </c>
      <c r="AM53" s="1">
        <f ca="1" t="shared" si="34"/>
        <v>-160.1957059</v>
      </c>
      <c r="AN53" s="1">
        <f ca="1" t="shared" si="35"/>
        <v>1361.66350015</v>
      </c>
      <c r="AO53" s="1">
        <f ca="1" t="shared" si="36"/>
        <v>0.35</v>
      </c>
      <c r="AP53" s="1">
        <f ca="1" t="shared" si="37"/>
        <v>0</v>
      </c>
      <c r="AQ53" s="1">
        <f ca="1" t="shared" si="38"/>
        <v>0</v>
      </c>
      <c r="AR53" s="1">
        <f ca="1" t="shared" si="39"/>
        <v>211.72585</v>
      </c>
      <c r="AS53" s="1">
        <f ca="1" t="shared" si="40"/>
        <v>604.931</v>
      </c>
      <c r="AT53" s="1">
        <f ca="1" t="shared" si="41"/>
        <v>-604.931</v>
      </c>
      <c r="AU53" s="1">
        <f ca="1" t="shared" si="42"/>
        <v>-211.72585</v>
      </c>
      <c r="AV53" s="1">
        <f ca="1" t="shared" si="43"/>
        <v>0.42575</v>
      </c>
      <c r="AW53" s="1">
        <f ca="1" t="shared" si="44"/>
        <v>307.8</v>
      </c>
      <c r="AX53" s="1">
        <f ca="1" t="shared" si="45"/>
        <v>131.04585</v>
      </c>
      <c r="AY53" s="1">
        <f ca="1" t="shared" si="46"/>
        <v>257.54937325</v>
      </c>
      <c r="AZ53" s="1">
        <f ca="1" t="shared" si="47"/>
        <v>604.931</v>
      </c>
      <c r="BA53" s="1">
        <f ca="1" t="shared" si="48"/>
        <v>-297.131</v>
      </c>
      <c r="BB53" s="1">
        <f ca="1" t="shared" si="49"/>
        <v>-126.50352325</v>
      </c>
    </row>
    <row r="54" spans="3:54">
      <c r="C54" s="1">
        <f t="shared" si="50"/>
        <v>50</v>
      </c>
      <c r="D54" s="1">
        <f t="shared" si="51"/>
        <v>52</v>
      </c>
      <c r="E54" s="1">
        <f t="shared" si="4"/>
        <v>45105</v>
      </c>
      <c r="F54" s="1" t="str">
        <f t="shared" si="52"/>
        <v>20230628</v>
      </c>
      <c r="G54">
        <f t="shared" si="5"/>
        <v>1</v>
      </c>
      <c r="J54" s="1" t="str">
        <f>INDEX(辅助表!$F$3:$F$14,G54)</f>
        <v>风电调度单元</v>
      </c>
      <c r="K54" s="1" t="str">
        <f t="shared" si="6"/>
        <v>2023-06-28</v>
      </c>
      <c r="L54" s="3">
        <f ca="1" t="shared" si="7"/>
        <v>0.520833333333333</v>
      </c>
      <c r="M54" s="1">
        <f ca="1" t="shared" si="8"/>
        <v>-3.9235</v>
      </c>
      <c r="N54" s="1">
        <f ca="1" t="shared" si="9"/>
        <v>631.9187715</v>
      </c>
      <c r="O54" s="1">
        <f ca="1" t="shared" si="10"/>
        <v>-2479.33329998025</v>
      </c>
      <c r="P54" s="1">
        <f ca="1" t="shared" si="11"/>
        <v>-2373.4467785</v>
      </c>
      <c r="Q54" s="1">
        <f ca="1" t="shared" si="12"/>
        <v>604.931</v>
      </c>
      <c r="R54" s="1">
        <f ca="1" t="shared" si="13"/>
        <v>26.9877715</v>
      </c>
      <c r="S54" s="1">
        <f ca="1" t="shared" si="14"/>
        <v>-105.88652148025</v>
      </c>
      <c r="T54" s="1">
        <f ca="1" t="shared" si="15"/>
        <v>0.926</v>
      </c>
      <c r="U54" s="1">
        <f ca="1" t="shared" si="16"/>
        <v>307.8</v>
      </c>
      <c r="V54" s="1">
        <f ca="1" t="shared" si="17"/>
        <v>285.0228</v>
      </c>
      <c r="W54" s="1">
        <f ca="1" t="shared" si="18"/>
        <v>560.166106</v>
      </c>
      <c r="X54" s="1">
        <f ca="1" t="shared" si="19"/>
        <v>604.931</v>
      </c>
      <c r="Y54" s="1">
        <f ca="1" t="shared" si="20"/>
        <v>-297.131</v>
      </c>
      <c r="Z54" s="1">
        <f ca="1" t="shared" si="21"/>
        <v>-275.143306</v>
      </c>
      <c r="AA54" s="1">
        <f ca="1" t="shared" si="22"/>
        <v>2.87475</v>
      </c>
      <c r="AB54" s="1">
        <f ca="1" t="shared" si="23"/>
        <v>307.8</v>
      </c>
      <c r="AC54" s="1">
        <f ca="1" t="shared" si="24"/>
        <v>884.84805</v>
      </c>
      <c r="AD54" s="1">
        <f ca="1" t="shared" si="25"/>
        <v>1739.02539225</v>
      </c>
      <c r="AE54" s="1">
        <f ca="1" t="shared" si="26"/>
        <v>604.931</v>
      </c>
      <c r="AF54" s="1">
        <f ca="1" t="shared" si="27"/>
        <v>-297.131</v>
      </c>
      <c r="AG54" s="1">
        <f ca="1" t="shared" si="28"/>
        <v>-854.17734225</v>
      </c>
      <c r="AH54" s="1">
        <f ca="1" t="shared" si="29"/>
        <v>-8.5</v>
      </c>
      <c r="AI54" s="1">
        <f ca="1" t="shared" si="30"/>
        <v>444.7352941</v>
      </c>
      <c r="AJ54" s="1">
        <f ca="1" t="shared" si="31"/>
        <v>-3780.24999985</v>
      </c>
      <c r="AK54" s="1">
        <f ca="1" t="shared" si="32"/>
        <v>-5141.9135</v>
      </c>
      <c r="AL54" s="1">
        <f ca="1" t="shared" si="33"/>
        <v>604.931</v>
      </c>
      <c r="AM54" s="1">
        <f ca="1" t="shared" si="34"/>
        <v>-160.1957059</v>
      </c>
      <c r="AN54" s="1">
        <f ca="1" t="shared" si="35"/>
        <v>1361.66350015</v>
      </c>
      <c r="AO54" s="1">
        <f ca="1" t="shared" si="36"/>
        <v>0.35</v>
      </c>
      <c r="AP54" s="1">
        <f ca="1" t="shared" si="37"/>
        <v>0</v>
      </c>
      <c r="AQ54" s="1">
        <f ca="1" t="shared" si="38"/>
        <v>0</v>
      </c>
      <c r="AR54" s="1">
        <f ca="1" t="shared" si="39"/>
        <v>211.72585</v>
      </c>
      <c r="AS54" s="1">
        <f ca="1" t="shared" si="40"/>
        <v>604.931</v>
      </c>
      <c r="AT54" s="1">
        <f ca="1" t="shared" si="41"/>
        <v>-604.931</v>
      </c>
      <c r="AU54" s="1">
        <f ca="1" t="shared" si="42"/>
        <v>-211.72585</v>
      </c>
      <c r="AV54" s="1">
        <f ca="1" t="shared" si="43"/>
        <v>0.42575</v>
      </c>
      <c r="AW54" s="1">
        <f ca="1" t="shared" si="44"/>
        <v>307.8</v>
      </c>
      <c r="AX54" s="1">
        <f ca="1" t="shared" si="45"/>
        <v>131.04585</v>
      </c>
      <c r="AY54" s="1">
        <f ca="1" t="shared" si="46"/>
        <v>257.54937325</v>
      </c>
      <c r="AZ54" s="1">
        <f ca="1" t="shared" si="47"/>
        <v>604.931</v>
      </c>
      <c r="BA54" s="1">
        <f ca="1" t="shared" si="48"/>
        <v>-297.131</v>
      </c>
      <c r="BB54" s="1">
        <f ca="1" t="shared" si="49"/>
        <v>-126.50352325</v>
      </c>
    </row>
    <row r="55" spans="3:54">
      <c r="C55" s="1">
        <f t="shared" si="50"/>
        <v>51</v>
      </c>
      <c r="D55" s="1">
        <f t="shared" si="51"/>
        <v>53</v>
      </c>
      <c r="E55" s="1">
        <f t="shared" si="4"/>
        <v>45105</v>
      </c>
      <c r="F55" s="1" t="str">
        <f t="shared" si="52"/>
        <v>20230628</v>
      </c>
      <c r="G55">
        <f t="shared" si="5"/>
        <v>1</v>
      </c>
      <c r="J55" s="1" t="str">
        <f>INDEX(辅助表!$F$3:$F$14,G55)</f>
        <v>风电调度单元</v>
      </c>
      <c r="K55" s="1" t="str">
        <f t="shared" si="6"/>
        <v>2023-06-28</v>
      </c>
      <c r="L55" s="3">
        <f ca="1" t="shared" si="7"/>
        <v>0.53125</v>
      </c>
      <c r="M55" s="1">
        <f ca="1" t="shared" si="8"/>
        <v>-3.9235</v>
      </c>
      <c r="N55" s="1">
        <f ca="1" t="shared" si="9"/>
        <v>631.9187715</v>
      </c>
      <c r="O55" s="1">
        <f ca="1" t="shared" si="10"/>
        <v>-2479.33329998025</v>
      </c>
      <c r="P55" s="1">
        <f ca="1" t="shared" si="11"/>
        <v>-2373.4467785</v>
      </c>
      <c r="Q55" s="1">
        <f ca="1" t="shared" si="12"/>
        <v>604.931</v>
      </c>
      <c r="R55" s="1">
        <f ca="1" t="shared" si="13"/>
        <v>26.9877715</v>
      </c>
      <c r="S55" s="1">
        <f ca="1" t="shared" si="14"/>
        <v>-105.88652148025</v>
      </c>
      <c r="T55" s="1">
        <f ca="1" t="shared" si="15"/>
        <v>0.926</v>
      </c>
      <c r="U55" s="1">
        <f ca="1" t="shared" si="16"/>
        <v>307.8</v>
      </c>
      <c r="V55" s="1">
        <f ca="1" t="shared" si="17"/>
        <v>285.0228</v>
      </c>
      <c r="W55" s="1">
        <f ca="1" t="shared" si="18"/>
        <v>560.166106</v>
      </c>
      <c r="X55" s="1">
        <f ca="1" t="shared" si="19"/>
        <v>604.931</v>
      </c>
      <c r="Y55" s="1">
        <f ca="1" t="shared" si="20"/>
        <v>-297.131</v>
      </c>
      <c r="Z55" s="1">
        <f ca="1" t="shared" si="21"/>
        <v>-275.143306</v>
      </c>
      <c r="AA55" s="1">
        <f ca="1" t="shared" si="22"/>
        <v>2.87475</v>
      </c>
      <c r="AB55" s="1">
        <f ca="1" t="shared" si="23"/>
        <v>307.8</v>
      </c>
      <c r="AC55" s="1">
        <f ca="1" t="shared" si="24"/>
        <v>884.84805</v>
      </c>
      <c r="AD55" s="1">
        <f ca="1" t="shared" si="25"/>
        <v>1739.02539225</v>
      </c>
      <c r="AE55" s="1">
        <f ca="1" t="shared" si="26"/>
        <v>604.931</v>
      </c>
      <c r="AF55" s="1">
        <f ca="1" t="shared" si="27"/>
        <v>-297.131</v>
      </c>
      <c r="AG55" s="1">
        <f ca="1" t="shared" si="28"/>
        <v>-854.17734225</v>
      </c>
      <c r="AH55" s="1">
        <f ca="1" t="shared" si="29"/>
        <v>-8.5</v>
      </c>
      <c r="AI55" s="1">
        <f ca="1" t="shared" si="30"/>
        <v>444.7352941</v>
      </c>
      <c r="AJ55" s="1">
        <f ca="1" t="shared" si="31"/>
        <v>-3780.24999985</v>
      </c>
      <c r="AK55" s="1">
        <f ca="1" t="shared" si="32"/>
        <v>-5141.9135</v>
      </c>
      <c r="AL55" s="1">
        <f ca="1" t="shared" si="33"/>
        <v>604.931</v>
      </c>
      <c r="AM55" s="1">
        <f ca="1" t="shared" si="34"/>
        <v>-160.1957059</v>
      </c>
      <c r="AN55" s="1">
        <f ca="1" t="shared" si="35"/>
        <v>1361.66350015</v>
      </c>
      <c r="AO55" s="1">
        <f ca="1" t="shared" si="36"/>
        <v>0.35</v>
      </c>
      <c r="AP55" s="1">
        <f ca="1" t="shared" si="37"/>
        <v>0</v>
      </c>
      <c r="AQ55" s="1">
        <f ca="1" t="shared" si="38"/>
        <v>0</v>
      </c>
      <c r="AR55" s="1">
        <f ca="1" t="shared" si="39"/>
        <v>211.72585</v>
      </c>
      <c r="AS55" s="1">
        <f ca="1" t="shared" si="40"/>
        <v>604.931</v>
      </c>
      <c r="AT55" s="1">
        <f ca="1" t="shared" si="41"/>
        <v>-604.931</v>
      </c>
      <c r="AU55" s="1">
        <f ca="1" t="shared" si="42"/>
        <v>-211.72585</v>
      </c>
      <c r="AV55" s="1">
        <f ca="1" t="shared" si="43"/>
        <v>0.42575</v>
      </c>
      <c r="AW55" s="1">
        <f ca="1" t="shared" si="44"/>
        <v>307.8</v>
      </c>
      <c r="AX55" s="1">
        <f ca="1" t="shared" si="45"/>
        <v>131.04585</v>
      </c>
      <c r="AY55" s="1">
        <f ca="1" t="shared" si="46"/>
        <v>257.54937325</v>
      </c>
      <c r="AZ55" s="1">
        <f ca="1" t="shared" si="47"/>
        <v>604.931</v>
      </c>
      <c r="BA55" s="1">
        <f ca="1" t="shared" si="48"/>
        <v>-297.131</v>
      </c>
      <c r="BB55" s="1">
        <f ca="1" t="shared" si="49"/>
        <v>-126.50352325</v>
      </c>
    </row>
    <row r="56" spans="3:54">
      <c r="C56" s="1">
        <f t="shared" si="50"/>
        <v>52</v>
      </c>
      <c r="D56" s="1">
        <f t="shared" si="51"/>
        <v>54</v>
      </c>
      <c r="E56" s="1">
        <f t="shared" si="4"/>
        <v>45105</v>
      </c>
      <c r="F56" s="1" t="str">
        <f t="shared" si="52"/>
        <v>20230628</v>
      </c>
      <c r="G56">
        <f t="shared" si="5"/>
        <v>1</v>
      </c>
      <c r="J56" s="1" t="str">
        <f>INDEX(辅助表!$F$3:$F$14,G56)</f>
        <v>风电调度单元</v>
      </c>
      <c r="K56" s="1" t="str">
        <f t="shared" si="6"/>
        <v>2023-06-28</v>
      </c>
      <c r="L56" s="3">
        <f ca="1" t="shared" si="7"/>
        <v>0.541666666666667</v>
      </c>
      <c r="M56" s="1">
        <f ca="1" t="shared" si="8"/>
        <v>-3.9235</v>
      </c>
      <c r="N56" s="1">
        <f ca="1" t="shared" si="9"/>
        <v>631.9187715</v>
      </c>
      <c r="O56" s="1">
        <f ca="1" t="shared" si="10"/>
        <v>-2479.33329998025</v>
      </c>
      <c r="P56" s="1">
        <f ca="1" t="shared" si="11"/>
        <v>-2373.4467785</v>
      </c>
      <c r="Q56" s="1">
        <f ca="1" t="shared" si="12"/>
        <v>604.931</v>
      </c>
      <c r="R56" s="1">
        <f ca="1" t="shared" si="13"/>
        <v>26.9877715</v>
      </c>
      <c r="S56" s="1">
        <f ca="1" t="shared" si="14"/>
        <v>-105.88652148025</v>
      </c>
      <c r="T56" s="1">
        <f ca="1" t="shared" si="15"/>
        <v>0.926</v>
      </c>
      <c r="U56" s="1">
        <f ca="1" t="shared" si="16"/>
        <v>307.8</v>
      </c>
      <c r="V56" s="1">
        <f ca="1" t="shared" si="17"/>
        <v>285.0228</v>
      </c>
      <c r="W56" s="1">
        <f ca="1" t="shared" si="18"/>
        <v>560.166106</v>
      </c>
      <c r="X56" s="1">
        <f ca="1" t="shared" si="19"/>
        <v>604.931</v>
      </c>
      <c r="Y56" s="1">
        <f ca="1" t="shared" si="20"/>
        <v>-297.131</v>
      </c>
      <c r="Z56" s="1">
        <f ca="1" t="shared" si="21"/>
        <v>-275.143306</v>
      </c>
      <c r="AA56" s="1">
        <f ca="1" t="shared" si="22"/>
        <v>2.87475</v>
      </c>
      <c r="AB56" s="1">
        <f ca="1" t="shared" si="23"/>
        <v>307.8</v>
      </c>
      <c r="AC56" s="1">
        <f ca="1" t="shared" si="24"/>
        <v>884.84805</v>
      </c>
      <c r="AD56" s="1">
        <f ca="1" t="shared" si="25"/>
        <v>1739.02539225</v>
      </c>
      <c r="AE56" s="1">
        <f ca="1" t="shared" si="26"/>
        <v>604.931</v>
      </c>
      <c r="AF56" s="1">
        <f ca="1" t="shared" si="27"/>
        <v>-297.131</v>
      </c>
      <c r="AG56" s="1">
        <f ca="1" t="shared" si="28"/>
        <v>-854.17734225</v>
      </c>
      <c r="AH56" s="1">
        <f ca="1" t="shared" si="29"/>
        <v>-8.5</v>
      </c>
      <c r="AI56" s="1">
        <f ca="1" t="shared" si="30"/>
        <v>444.7352941</v>
      </c>
      <c r="AJ56" s="1">
        <f ca="1" t="shared" si="31"/>
        <v>-3780.24999985</v>
      </c>
      <c r="AK56" s="1">
        <f ca="1" t="shared" si="32"/>
        <v>-5141.9135</v>
      </c>
      <c r="AL56" s="1">
        <f ca="1" t="shared" si="33"/>
        <v>604.931</v>
      </c>
      <c r="AM56" s="1">
        <f ca="1" t="shared" si="34"/>
        <v>-160.1957059</v>
      </c>
      <c r="AN56" s="1">
        <f ca="1" t="shared" si="35"/>
        <v>1361.66350015</v>
      </c>
      <c r="AO56" s="1">
        <f ca="1" t="shared" si="36"/>
        <v>0.35</v>
      </c>
      <c r="AP56" s="1">
        <f ca="1" t="shared" si="37"/>
        <v>0</v>
      </c>
      <c r="AQ56" s="1">
        <f ca="1" t="shared" si="38"/>
        <v>0</v>
      </c>
      <c r="AR56" s="1">
        <f ca="1" t="shared" si="39"/>
        <v>211.72585</v>
      </c>
      <c r="AS56" s="1">
        <f ca="1" t="shared" si="40"/>
        <v>604.931</v>
      </c>
      <c r="AT56" s="1">
        <f ca="1" t="shared" si="41"/>
        <v>-604.931</v>
      </c>
      <c r="AU56" s="1">
        <f ca="1" t="shared" si="42"/>
        <v>-211.72585</v>
      </c>
      <c r="AV56" s="1">
        <f ca="1" t="shared" si="43"/>
        <v>0.42575</v>
      </c>
      <c r="AW56" s="1">
        <f ca="1" t="shared" si="44"/>
        <v>307.8</v>
      </c>
      <c r="AX56" s="1">
        <f ca="1" t="shared" si="45"/>
        <v>131.04585</v>
      </c>
      <c r="AY56" s="1">
        <f ca="1" t="shared" si="46"/>
        <v>257.54937325</v>
      </c>
      <c r="AZ56" s="1">
        <f ca="1" t="shared" si="47"/>
        <v>604.931</v>
      </c>
      <c r="BA56" s="1">
        <f ca="1" t="shared" si="48"/>
        <v>-297.131</v>
      </c>
      <c r="BB56" s="1">
        <f ca="1" t="shared" si="49"/>
        <v>-126.50352325</v>
      </c>
    </row>
    <row r="57" spans="3:54">
      <c r="C57" s="1">
        <f t="shared" si="50"/>
        <v>53</v>
      </c>
      <c r="D57" s="1">
        <f t="shared" si="51"/>
        <v>55</v>
      </c>
      <c r="E57" s="1">
        <f t="shared" si="4"/>
        <v>45105</v>
      </c>
      <c r="F57" s="1" t="str">
        <f t="shared" si="52"/>
        <v>20230628</v>
      </c>
      <c r="G57">
        <f t="shared" si="5"/>
        <v>1</v>
      </c>
      <c r="J57" s="1" t="str">
        <f>INDEX(辅助表!$F$3:$F$14,G57)</f>
        <v>风电调度单元</v>
      </c>
      <c r="K57" s="1" t="str">
        <f t="shared" si="6"/>
        <v>2023-06-28</v>
      </c>
      <c r="L57" s="3">
        <f ca="1" t="shared" si="7"/>
        <v>0.552083333333333</v>
      </c>
      <c r="M57" s="1">
        <f ca="1" t="shared" si="8"/>
        <v>-3.9235</v>
      </c>
      <c r="N57" s="1">
        <f ca="1" t="shared" si="9"/>
        <v>631.9187715</v>
      </c>
      <c r="O57" s="1">
        <f ca="1" t="shared" si="10"/>
        <v>-2479.33329998025</v>
      </c>
      <c r="P57" s="1">
        <f ca="1" t="shared" si="11"/>
        <v>-2373.4467785</v>
      </c>
      <c r="Q57" s="1">
        <f ca="1" t="shared" si="12"/>
        <v>604.931</v>
      </c>
      <c r="R57" s="1">
        <f ca="1" t="shared" si="13"/>
        <v>26.9877715</v>
      </c>
      <c r="S57" s="1">
        <f ca="1" t="shared" si="14"/>
        <v>-105.88652148025</v>
      </c>
      <c r="T57" s="1">
        <f ca="1" t="shared" si="15"/>
        <v>0.926</v>
      </c>
      <c r="U57" s="1">
        <f ca="1" t="shared" si="16"/>
        <v>307.8</v>
      </c>
      <c r="V57" s="1">
        <f ca="1" t="shared" si="17"/>
        <v>285.0228</v>
      </c>
      <c r="W57" s="1">
        <f ca="1" t="shared" si="18"/>
        <v>560.166106</v>
      </c>
      <c r="X57" s="1">
        <f ca="1" t="shared" si="19"/>
        <v>604.931</v>
      </c>
      <c r="Y57" s="1">
        <f ca="1" t="shared" si="20"/>
        <v>-297.131</v>
      </c>
      <c r="Z57" s="1">
        <f ca="1" t="shared" si="21"/>
        <v>-275.143306</v>
      </c>
      <c r="AA57" s="1">
        <f ca="1" t="shared" si="22"/>
        <v>2.87475</v>
      </c>
      <c r="AB57" s="1">
        <f ca="1" t="shared" si="23"/>
        <v>307.8</v>
      </c>
      <c r="AC57" s="1">
        <f ca="1" t="shared" si="24"/>
        <v>884.84805</v>
      </c>
      <c r="AD57" s="1">
        <f ca="1" t="shared" si="25"/>
        <v>1739.02539225</v>
      </c>
      <c r="AE57" s="1">
        <f ca="1" t="shared" si="26"/>
        <v>604.931</v>
      </c>
      <c r="AF57" s="1">
        <f ca="1" t="shared" si="27"/>
        <v>-297.131</v>
      </c>
      <c r="AG57" s="1">
        <f ca="1" t="shared" si="28"/>
        <v>-854.17734225</v>
      </c>
      <c r="AH57" s="1">
        <f ca="1" t="shared" si="29"/>
        <v>-8.5</v>
      </c>
      <c r="AI57" s="1">
        <f ca="1" t="shared" si="30"/>
        <v>444.7352941</v>
      </c>
      <c r="AJ57" s="1">
        <f ca="1" t="shared" si="31"/>
        <v>-3780.24999985</v>
      </c>
      <c r="AK57" s="1">
        <f ca="1" t="shared" si="32"/>
        <v>-5141.9135</v>
      </c>
      <c r="AL57" s="1">
        <f ca="1" t="shared" si="33"/>
        <v>604.931</v>
      </c>
      <c r="AM57" s="1">
        <f ca="1" t="shared" si="34"/>
        <v>-160.1957059</v>
      </c>
      <c r="AN57" s="1">
        <f ca="1" t="shared" si="35"/>
        <v>1361.66350015</v>
      </c>
      <c r="AO57" s="1">
        <f ca="1" t="shared" si="36"/>
        <v>0.35</v>
      </c>
      <c r="AP57" s="1">
        <f ca="1" t="shared" si="37"/>
        <v>0</v>
      </c>
      <c r="AQ57" s="1">
        <f ca="1" t="shared" si="38"/>
        <v>0</v>
      </c>
      <c r="AR57" s="1">
        <f ca="1" t="shared" si="39"/>
        <v>211.72585</v>
      </c>
      <c r="AS57" s="1">
        <f ca="1" t="shared" si="40"/>
        <v>604.931</v>
      </c>
      <c r="AT57" s="1">
        <f ca="1" t="shared" si="41"/>
        <v>-604.931</v>
      </c>
      <c r="AU57" s="1">
        <f ca="1" t="shared" si="42"/>
        <v>-211.72585</v>
      </c>
      <c r="AV57" s="1">
        <f ca="1" t="shared" si="43"/>
        <v>0.42575</v>
      </c>
      <c r="AW57" s="1">
        <f ca="1" t="shared" si="44"/>
        <v>307.8</v>
      </c>
      <c r="AX57" s="1">
        <f ca="1" t="shared" si="45"/>
        <v>131.04585</v>
      </c>
      <c r="AY57" s="1">
        <f ca="1" t="shared" si="46"/>
        <v>257.54937325</v>
      </c>
      <c r="AZ57" s="1">
        <f ca="1" t="shared" si="47"/>
        <v>604.931</v>
      </c>
      <c r="BA57" s="1">
        <f ca="1" t="shared" si="48"/>
        <v>-297.131</v>
      </c>
      <c r="BB57" s="1">
        <f ca="1" t="shared" si="49"/>
        <v>-126.50352325</v>
      </c>
    </row>
    <row r="58" spans="3:54">
      <c r="C58" s="1">
        <f t="shared" si="50"/>
        <v>54</v>
      </c>
      <c r="D58" s="1">
        <f t="shared" si="51"/>
        <v>56</v>
      </c>
      <c r="E58" s="1">
        <f t="shared" si="4"/>
        <v>45105</v>
      </c>
      <c r="F58" s="1" t="str">
        <f t="shared" si="52"/>
        <v>20230628</v>
      </c>
      <c r="G58">
        <f t="shared" si="5"/>
        <v>1</v>
      </c>
      <c r="J58" s="1" t="str">
        <f>INDEX(辅助表!$F$3:$F$14,G58)</f>
        <v>风电调度单元</v>
      </c>
      <c r="K58" s="1" t="str">
        <f t="shared" si="6"/>
        <v>2023-06-28</v>
      </c>
      <c r="L58" s="3">
        <f ca="1" t="shared" si="7"/>
        <v>0.5625</v>
      </c>
      <c r="M58" s="1">
        <f ca="1" t="shared" si="8"/>
        <v>-3.9235</v>
      </c>
      <c r="N58" s="1">
        <f ca="1" t="shared" si="9"/>
        <v>631.9187715</v>
      </c>
      <c r="O58" s="1">
        <f ca="1" t="shared" si="10"/>
        <v>-2479.33329998025</v>
      </c>
      <c r="P58" s="1">
        <f ca="1" t="shared" si="11"/>
        <v>-2373.4467785</v>
      </c>
      <c r="Q58" s="1">
        <f ca="1" t="shared" si="12"/>
        <v>604.931</v>
      </c>
      <c r="R58" s="1">
        <f ca="1" t="shared" si="13"/>
        <v>26.9877715</v>
      </c>
      <c r="S58" s="1">
        <f ca="1" t="shared" si="14"/>
        <v>-105.88652148025</v>
      </c>
      <c r="T58" s="1">
        <f ca="1" t="shared" si="15"/>
        <v>0.926</v>
      </c>
      <c r="U58" s="1">
        <f ca="1" t="shared" si="16"/>
        <v>307.8</v>
      </c>
      <c r="V58" s="1">
        <f ca="1" t="shared" si="17"/>
        <v>285.0228</v>
      </c>
      <c r="W58" s="1">
        <f ca="1" t="shared" si="18"/>
        <v>560.166106</v>
      </c>
      <c r="X58" s="1">
        <f ca="1" t="shared" si="19"/>
        <v>604.931</v>
      </c>
      <c r="Y58" s="1">
        <f ca="1" t="shared" si="20"/>
        <v>-297.131</v>
      </c>
      <c r="Z58" s="1">
        <f ca="1" t="shared" si="21"/>
        <v>-275.143306</v>
      </c>
      <c r="AA58" s="1">
        <f ca="1" t="shared" si="22"/>
        <v>2.87475</v>
      </c>
      <c r="AB58" s="1">
        <f ca="1" t="shared" si="23"/>
        <v>307.8</v>
      </c>
      <c r="AC58" s="1">
        <f ca="1" t="shared" si="24"/>
        <v>884.84805</v>
      </c>
      <c r="AD58" s="1">
        <f ca="1" t="shared" si="25"/>
        <v>1739.02539225</v>
      </c>
      <c r="AE58" s="1">
        <f ca="1" t="shared" si="26"/>
        <v>604.931</v>
      </c>
      <c r="AF58" s="1">
        <f ca="1" t="shared" si="27"/>
        <v>-297.131</v>
      </c>
      <c r="AG58" s="1">
        <f ca="1" t="shared" si="28"/>
        <v>-854.17734225</v>
      </c>
      <c r="AH58" s="1">
        <f ca="1" t="shared" si="29"/>
        <v>-8.5</v>
      </c>
      <c r="AI58" s="1">
        <f ca="1" t="shared" si="30"/>
        <v>444.7352941</v>
      </c>
      <c r="AJ58" s="1">
        <f ca="1" t="shared" si="31"/>
        <v>-3780.24999985</v>
      </c>
      <c r="AK58" s="1">
        <f ca="1" t="shared" si="32"/>
        <v>-5141.9135</v>
      </c>
      <c r="AL58" s="1">
        <f ca="1" t="shared" si="33"/>
        <v>604.931</v>
      </c>
      <c r="AM58" s="1">
        <f ca="1" t="shared" si="34"/>
        <v>-160.1957059</v>
      </c>
      <c r="AN58" s="1">
        <f ca="1" t="shared" si="35"/>
        <v>1361.66350015</v>
      </c>
      <c r="AO58" s="1">
        <f ca="1" t="shared" si="36"/>
        <v>0.35</v>
      </c>
      <c r="AP58" s="1">
        <f ca="1" t="shared" si="37"/>
        <v>0</v>
      </c>
      <c r="AQ58" s="1">
        <f ca="1" t="shared" si="38"/>
        <v>0</v>
      </c>
      <c r="AR58" s="1">
        <f ca="1" t="shared" si="39"/>
        <v>211.72585</v>
      </c>
      <c r="AS58" s="1">
        <f ca="1" t="shared" si="40"/>
        <v>604.931</v>
      </c>
      <c r="AT58" s="1">
        <f ca="1" t="shared" si="41"/>
        <v>-604.931</v>
      </c>
      <c r="AU58" s="1">
        <f ca="1" t="shared" si="42"/>
        <v>-211.72585</v>
      </c>
      <c r="AV58" s="1">
        <f ca="1" t="shared" si="43"/>
        <v>0.42575</v>
      </c>
      <c r="AW58" s="1">
        <f ca="1" t="shared" si="44"/>
        <v>307.8</v>
      </c>
      <c r="AX58" s="1">
        <f ca="1" t="shared" si="45"/>
        <v>131.04585</v>
      </c>
      <c r="AY58" s="1">
        <f ca="1" t="shared" si="46"/>
        <v>257.54937325</v>
      </c>
      <c r="AZ58" s="1">
        <f ca="1" t="shared" si="47"/>
        <v>604.931</v>
      </c>
      <c r="BA58" s="1">
        <f ca="1" t="shared" si="48"/>
        <v>-297.131</v>
      </c>
      <c r="BB58" s="1">
        <f ca="1" t="shared" si="49"/>
        <v>-126.50352325</v>
      </c>
    </row>
    <row r="59" spans="3:54">
      <c r="C59" s="1">
        <f t="shared" si="50"/>
        <v>55</v>
      </c>
      <c r="D59" s="1">
        <f t="shared" si="51"/>
        <v>57</v>
      </c>
      <c r="E59" s="1">
        <f t="shared" si="4"/>
        <v>45105</v>
      </c>
      <c r="F59" s="1" t="str">
        <f t="shared" si="52"/>
        <v>20230628</v>
      </c>
      <c r="G59">
        <f t="shared" si="5"/>
        <v>1</v>
      </c>
      <c r="J59" s="1" t="str">
        <f>INDEX(辅助表!$F$3:$F$14,G59)</f>
        <v>风电调度单元</v>
      </c>
      <c r="K59" s="1" t="str">
        <f t="shared" si="6"/>
        <v>2023-06-28</v>
      </c>
      <c r="L59" s="3">
        <f ca="1" t="shared" si="7"/>
        <v>0.572916666666667</v>
      </c>
      <c r="M59" s="1">
        <f ca="1" t="shared" si="8"/>
        <v>-3.9235</v>
      </c>
      <c r="N59" s="1">
        <f ca="1" t="shared" si="9"/>
        <v>631.9187715</v>
      </c>
      <c r="O59" s="1">
        <f ca="1" t="shared" si="10"/>
        <v>-2479.33329998025</v>
      </c>
      <c r="P59" s="1">
        <f ca="1" t="shared" si="11"/>
        <v>-2373.4467785</v>
      </c>
      <c r="Q59" s="1">
        <f ca="1" t="shared" si="12"/>
        <v>604.931</v>
      </c>
      <c r="R59" s="1">
        <f ca="1" t="shared" si="13"/>
        <v>26.9877715</v>
      </c>
      <c r="S59" s="1">
        <f ca="1" t="shared" si="14"/>
        <v>-105.88652148025</v>
      </c>
      <c r="T59" s="1">
        <f ca="1" t="shared" si="15"/>
        <v>0.926</v>
      </c>
      <c r="U59" s="1">
        <f ca="1" t="shared" si="16"/>
        <v>307.8</v>
      </c>
      <c r="V59" s="1">
        <f ca="1" t="shared" si="17"/>
        <v>285.0228</v>
      </c>
      <c r="W59" s="1">
        <f ca="1" t="shared" si="18"/>
        <v>560.166106</v>
      </c>
      <c r="X59" s="1">
        <f ca="1" t="shared" si="19"/>
        <v>604.931</v>
      </c>
      <c r="Y59" s="1">
        <f ca="1" t="shared" si="20"/>
        <v>-297.131</v>
      </c>
      <c r="Z59" s="1">
        <f ca="1" t="shared" si="21"/>
        <v>-275.143306</v>
      </c>
      <c r="AA59" s="1">
        <f ca="1" t="shared" si="22"/>
        <v>2.87475</v>
      </c>
      <c r="AB59" s="1">
        <f ca="1" t="shared" si="23"/>
        <v>307.8</v>
      </c>
      <c r="AC59" s="1">
        <f ca="1" t="shared" si="24"/>
        <v>884.84805</v>
      </c>
      <c r="AD59" s="1">
        <f ca="1" t="shared" si="25"/>
        <v>1739.02539225</v>
      </c>
      <c r="AE59" s="1">
        <f ca="1" t="shared" si="26"/>
        <v>604.931</v>
      </c>
      <c r="AF59" s="1">
        <f ca="1" t="shared" si="27"/>
        <v>-297.131</v>
      </c>
      <c r="AG59" s="1">
        <f ca="1" t="shared" si="28"/>
        <v>-854.17734225</v>
      </c>
      <c r="AH59" s="1">
        <f ca="1" t="shared" si="29"/>
        <v>-8.5</v>
      </c>
      <c r="AI59" s="1">
        <f ca="1" t="shared" si="30"/>
        <v>444.7352941</v>
      </c>
      <c r="AJ59" s="1">
        <f ca="1" t="shared" si="31"/>
        <v>-3780.24999985</v>
      </c>
      <c r="AK59" s="1">
        <f ca="1" t="shared" si="32"/>
        <v>-5141.9135</v>
      </c>
      <c r="AL59" s="1">
        <f ca="1" t="shared" si="33"/>
        <v>604.931</v>
      </c>
      <c r="AM59" s="1">
        <f ca="1" t="shared" si="34"/>
        <v>-160.1957059</v>
      </c>
      <c r="AN59" s="1">
        <f ca="1" t="shared" si="35"/>
        <v>1361.66350015</v>
      </c>
      <c r="AO59" s="1">
        <f ca="1" t="shared" si="36"/>
        <v>0.35</v>
      </c>
      <c r="AP59" s="1">
        <f ca="1" t="shared" si="37"/>
        <v>0</v>
      </c>
      <c r="AQ59" s="1">
        <f ca="1" t="shared" si="38"/>
        <v>0</v>
      </c>
      <c r="AR59" s="1">
        <f ca="1" t="shared" si="39"/>
        <v>211.72585</v>
      </c>
      <c r="AS59" s="1">
        <f ca="1" t="shared" si="40"/>
        <v>604.931</v>
      </c>
      <c r="AT59" s="1">
        <f ca="1" t="shared" si="41"/>
        <v>-604.931</v>
      </c>
      <c r="AU59" s="1">
        <f ca="1" t="shared" si="42"/>
        <v>-211.72585</v>
      </c>
      <c r="AV59" s="1">
        <f ca="1" t="shared" si="43"/>
        <v>0.42575</v>
      </c>
      <c r="AW59" s="1">
        <f ca="1" t="shared" si="44"/>
        <v>307.8</v>
      </c>
      <c r="AX59" s="1">
        <f ca="1" t="shared" si="45"/>
        <v>131.04585</v>
      </c>
      <c r="AY59" s="1">
        <f ca="1" t="shared" si="46"/>
        <v>257.54937325</v>
      </c>
      <c r="AZ59" s="1">
        <f ca="1" t="shared" si="47"/>
        <v>604.931</v>
      </c>
      <c r="BA59" s="1">
        <f ca="1" t="shared" si="48"/>
        <v>-297.131</v>
      </c>
      <c r="BB59" s="1">
        <f ca="1" t="shared" si="49"/>
        <v>-126.50352325</v>
      </c>
    </row>
    <row r="60" spans="3:54">
      <c r="C60" s="1">
        <f t="shared" si="50"/>
        <v>56</v>
      </c>
      <c r="D60" s="1">
        <f t="shared" si="51"/>
        <v>58</v>
      </c>
      <c r="E60" s="1">
        <f t="shared" si="4"/>
        <v>45105</v>
      </c>
      <c r="F60" s="1" t="str">
        <f t="shared" si="52"/>
        <v>20230628</v>
      </c>
      <c r="G60">
        <f t="shared" si="5"/>
        <v>1</v>
      </c>
      <c r="J60" s="1" t="str">
        <f>INDEX(辅助表!$F$3:$F$14,G60)</f>
        <v>风电调度单元</v>
      </c>
      <c r="K60" s="1" t="str">
        <f t="shared" si="6"/>
        <v>2023-06-28</v>
      </c>
      <c r="L60" s="3">
        <f ca="1" t="shared" si="7"/>
        <v>0.583333333333333</v>
      </c>
      <c r="M60" s="1">
        <f ca="1" t="shared" si="8"/>
        <v>-3.9235</v>
      </c>
      <c r="N60" s="1">
        <f ca="1" t="shared" si="9"/>
        <v>631.9187715</v>
      </c>
      <c r="O60" s="1">
        <f ca="1" t="shared" si="10"/>
        <v>-2479.33329998025</v>
      </c>
      <c r="P60" s="1">
        <f ca="1" t="shared" si="11"/>
        <v>-2373.4467785</v>
      </c>
      <c r="Q60" s="1">
        <f ca="1" t="shared" si="12"/>
        <v>604.931</v>
      </c>
      <c r="R60" s="1">
        <f ca="1" t="shared" si="13"/>
        <v>26.9877715</v>
      </c>
      <c r="S60" s="1">
        <f ca="1" t="shared" si="14"/>
        <v>-105.88652148025</v>
      </c>
      <c r="T60" s="1">
        <f ca="1" t="shared" si="15"/>
        <v>0.926</v>
      </c>
      <c r="U60" s="1">
        <f ca="1" t="shared" si="16"/>
        <v>307.8</v>
      </c>
      <c r="V60" s="1">
        <f ca="1" t="shared" si="17"/>
        <v>285.0228</v>
      </c>
      <c r="W60" s="1">
        <f ca="1" t="shared" si="18"/>
        <v>560.166106</v>
      </c>
      <c r="X60" s="1">
        <f ca="1" t="shared" si="19"/>
        <v>604.931</v>
      </c>
      <c r="Y60" s="1">
        <f ca="1" t="shared" si="20"/>
        <v>-297.131</v>
      </c>
      <c r="Z60" s="1">
        <f ca="1" t="shared" si="21"/>
        <v>-275.143306</v>
      </c>
      <c r="AA60" s="1">
        <f ca="1" t="shared" si="22"/>
        <v>2.87475</v>
      </c>
      <c r="AB60" s="1">
        <f ca="1" t="shared" si="23"/>
        <v>307.8</v>
      </c>
      <c r="AC60" s="1">
        <f ca="1" t="shared" si="24"/>
        <v>884.84805</v>
      </c>
      <c r="AD60" s="1">
        <f ca="1" t="shared" si="25"/>
        <v>1739.02539225</v>
      </c>
      <c r="AE60" s="1">
        <f ca="1" t="shared" si="26"/>
        <v>604.931</v>
      </c>
      <c r="AF60" s="1">
        <f ca="1" t="shared" si="27"/>
        <v>-297.131</v>
      </c>
      <c r="AG60" s="1">
        <f ca="1" t="shared" si="28"/>
        <v>-854.17734225</v>
      </c>
      <c r="AH60" s="1">
        <f ca="1" t="shared" si="29"/>
        <v>-8.5</v>
      </c>
      <c r="AI60" s="1">
        <f ca="1" t="shared" si="30"/>
        <v>444.7352941</v>
      </c>
      <c r="AJ60" s="1">
        <f ca="1" t="shared" si="31"/>
        <v>-3780.24999985</v>
      </c>
      <c r="AK60" s="1">
        <f ca="1" t="shared" si="32"/>
        <v>-5141.9135</v>
      </c>
      <c r="AL60" s="1">
        <f ca="1" t="shared" si="33"/>
        <v>604.931</v>
      </c>
      <c r="AM60" s="1">
        <f ca="1" t="shared" si="34"/>
        <v>-160.1957059</v>
      </c>
      <c r="AN60" s="1">
        <f ca="1" t="shared" si="35"/>
        <v>1361.66350015</v>
      </c>
      <c r="AO60" s="1">
        <f ca="1" t="shared" si="36"/>
        <v>0.35</v>
      </c>
      <c r="AP60" s="1">
        <f ca="1" t="shared" si="37"/>
        <v>0</v>
      </c>
      <c r="AQ60" s="1">
        <f ca="1" t="shared" si="38"/>
        <v>0</v>
      </c>
      <c r="AR60" s="1">
        <f ca="1" t="shared" si="39"/>
        <v>211.72585</v>
      </c>
      <c r="AS60" s="1">
        <f ca="1" t="shared" si="40"/>
        <v>604.931</v>
      </c>
      <c r="AT60" s="1">
        <f ca="1" t="shared" si="41"/>
        <v>-604.931</v>
      </c>
      <c r="AU60" s="1">
        <f ca="1" t="shared" si="42"/>
        <v>-211.72585</v>
      </c>
      <c r="AV60" s="1">
        <f ca="1" t="shared" si="43"/>
        <v>0.42575</v>
      </c>
      <c r="AW60" s="1">
        <f ca="1" t="shared" si="44"/>
        <v>307.8</v>
      </c>
      <c r="AX60" s="1">
        <f ca="1" t="shared" si="45"/>
        <v>131.04585</v>
      </c>
      <c r="AY60" s="1">
        <f ca="1" t="shared" si="46"/>
        <v>257.54937325</v>
      </c>
      <c r="AZ60" s="1">
        <f ca="1" t="shared" si="47"/>
        <v>604.931</v>
      </c>
      <c r="BA60" s="1">
        <f ca="1" t="shared" si="48"/>
        <v>-297.131</v>
      </c>
      <c r="BB60" s="1">
        <f ca="1" t="shared" si="49"/>
        <v>-126.50352325</v>
      </c>
    </row>
    <row r="61" spans="3:54">
      <c r="C61" s="1">
        <f t="shared" si="50"/>
        <v>57</v>
      </c>
      <c r="D61" s="1">
        <f t="shared" si="51"/>
        <v>59</v>
      </c>
      <c r="E61" s="1">
        <f t="shared" si="4"/>
        <v>45105</v>
      </c>
      <c r="F61" s="1" t="str">
        <f t="shared" si="52"/>
        <v>20230628</v>
      </c>
      <c r="G61">
        <f t="shared" si="5"/>
        <v>1</v>
      </c>
      <c r="J61" s="1" t="str">
        <f>INDEX(辅助表!$F$3:$F$14,G61)</f>
        <v>风电调度单元</v>
      </c>
      <c r="K61" s="1" t="str">
        <f t="shared" si="6"/>
        <v>2023-06-28</v>
      </c>
      <c r="L61" s="3">
        <f ca="1" t="shared" si="7"/>
        <v>0.59375</v>
      </c>
      <c r="M61" s="1">
        <f ca="1" t="shared" si="8"/>
        <v>-3.9235</v>
      </c>
      <c r="N61" s="1">
        <f ca="1" t="shared" si="9"/>
        <v>631.9187715</v>
      </c>
      <c r="O61" s="1">
        <f ca="1" t="shared" si="10"/>
        <v>-2479.33329998025</v>
      </c>
      <c r="P61" s="1">
        <f ca="1" t="shared" si="11"/>
        <v>-2373.4467785</v>
      </c>
      <c r="Q61" s="1">
        <f ca="1" t="shared" si="12"/>
        <v>604.931</v>
      </c>
      <c r="R61" s="1">
        <f ca="1" t="shared" si="13"/>
        <v>26.9877715</v>
      </c>
      <c r="S61" s="1">
        <f ca="1" t="shared" si="14"/>
        <v>-105.88652148025</v>
      </c>
      <c r="T61" s="1">
        <f ca="1" t="shared" si="15"/>
        <v>0.926</v>
      </c>
      <c r="U61" s="1">
        <f ca="1" t="shared" si="16"/>
        <v>307.8</v>
      </c>
      <c r="V61" s="1">
        <f ca="1" t="shared" si="17"/>
        <v>285.0228</v>
      </c>
      <c r="W61" s="1">
        <f ca="1" t="shared" si="18"/>
        <v>560.166106</v>
      </c>
      <c r="X61" s="1">
        <f ca="1" t="shared" si="19"/>
        <v>604.931</v>
      </c>
      <c r="Y61" s="1">
        <f ca="1" t="shared" si="20"/>
        <v>-297.131</v>
      </c>
      <c r="Z61" s="1">
        <f ca="1" t="shared" si="21"/>
        <v>-275.143306</v>
      </c>
      <c r="AA61" s="1">
        <f ca="1" t="shared" si="22"/>
        <v>2.87475</v>
      </c>
      <c r="AB61" s="1">
        <f ca="1" t="shared" si="23"/>
        <v>307.8</v>
      </c>
      <c r="AC61" s="1">
        <f ca="1" t="shared" si="24"/>
        <v>884.84805</v>
      </c>
      <c r="AD61" s="1">
        <f ca="1" t="shared" si="25"/>
        <v>1739.02539225</v>
      </c>
      <c r="AE61" s="1">
        <f ca="1" t="shared" si="26"/>
        <v>604.931</v>
      </c>
      <c r="AF61" s="1">
        <f ca="1" t="shared" si="27"/>
        <v>-297.131</v>
      </c>
      <c r="AG61" s="1">
        <f ca="1" t="shared" si="28"/>
        <v>-854.17734225</v>
      </c>
      <c r="AH61" s="1">
        <f ca="1" t="shared" si="29"/>
        <v>-8.5</v>
      </c>
      <c r="AI61" s="1">
        <f ca="1" t="shared" si="30"/>
        <v>444.7352941</v>
      </c>
      <c r="AJ61" s="1">
        <f ca="1" t="shared" si="31"/>
        <v>-3780.24999985</v>
      </c>
      <c r="AK61" s="1">
        <f ca="1" t="shared" si="32"/>
        <v>-5141.9135</v>
      </c>
      <c r="AL61" s="1">
        <f ca="1" t="shared" si="33"/>
        <v>604.931</v>
      </c>
      <c r="AM61" s="1">
        <f ca="1" t="shared" si="34"/>
        <v>-160.1957059</v>
      </c>
      <c r="AN61" s="1">
        <f ca="1" t="shared" si="35"/>
        <v>1361.66350015</v>
      </c>
      <c r="AO61" s="1">
        <f ca="1" t="shared" si="36"/>
        <v>0.35</v>
      </c>
      <c r="AP61" s="1">
        <f ca="1" t="shared" si="37"/>
        <v>0</v>
      </c>
      <c r="AQ61" s="1">
        <f ca="1" t="shared" si="38"/>
        <v>0</v>
      </c>
      <c r="AR61" s="1">
        <f ca="1" t="shared" si="39"/>
        <v>211.72585</v>
      </c>
      <c r="AS61" s="1">
        <f ca="1" t="shared" si="40"/>
        <v>604.931</v>
      </c>
      <c r="AT61" s="1">
        <f ca="1" t="shared" si="41"/>
        <v>-604.931</v>
      </c>
      <c r="AU61" s="1">
        <f ca="1" t="shared" si="42"/>
        <v>-211.72585</v>
      </c>
      <c r="AV61" s="1">
        <f ca="1" t="shared" si="43"/>
        <v>0.42575</v>
      </c>
      <c r="AW61" s="1">
        <f ca="1" t="shared" si="44"/>
        <v>307.8</v>
      </c>
      <c r="AX61" s="1">
        <f ca="1" t="shared" si="45"/>
        <v>131.04585</v>
      </c>
      <c r="AY61" s="1">
        <f ca="1" t="shared" si="46"/>
        <v>257.54937325</v>
      </c>
      <c r="AZ61" s="1">
        <f ca="1" t="shared" si="47"/>
        <v>604.931</v>
      </c>
      <c r="BA61" s="1">
        <f ca="1" t="shared" si="48"/>
        <v>-297.131</v>
      </c>
      <c r="BB61" s="1">
        <f ca="1" t="shared" si="49"/>
        <v>-126.50352325</v>
      </c>
    </row>
    <row r="62" spans="3:54">
      <c r="C62" s="1">
        <f t="shared" si="50"/>
        <v>58</v>
      </c>
      <c r="D62" s="1">
        <f t="shared" si="51"/>
        <v>60</v>
      </c>
      <c r="E62" s="1">
        <f t="shared" si="4"/>
        <v>45105</v>
      </c>
      <c r="F62" s="1" t="str">
        <f t="shared" si="52"/>
        <v>20230628</v>
      </c>
      <c r="G62">
        <f t="shared" si="5"/>
        <v>1</v>
      </c>
      <c r="J62" s="1" t="str">
        <f>INDEX(辅助表!$F$3:$F$14,G62)</f>
        <v>风电调度单元</v>
      </c>
      <c r="K62" s="1" t="str">
        <f t="shared" si="6"/>
        <v>2023-06-28</v>
      </c>
      <c r="L62" s="3">
        <f ca="1" t="shared" si="7"/>
        <v>0.604166666666667</v>
      </c>
      <c r="M62" s="1">
        <f ca="1" t="shared" si="8"/>
        <v>-3.9235</v>
      </c>
      <c r="N62" s="1">
        <f ca="1" t="shared" si="9"/>
        <v>631.9187715</v>
      </c>
      <c r="O62" s="1">
        <f ca="1" t="shared" si="10"/>
        <v>-2479.33329998025</v>
      </c>
      <c r="P62" s="1">
        <f ca="1" t="shared" si="11"/>
        <v>-2373.4467785</v>
      </c>
      <c r="Q62" s="1">
        <f ca="1" t="shared" si="12"/>
        <v>604.931</v>
      </c>
      <c r="R62" s="1">
        <f ca="1" t="shared" si="13"/>
        <v>26.9877715</v>
      </c>
      <c r="S62" s="1">
        <f ca="1" t="shared" si="14"/>
        <v>-105.88652148025</v>
      </c>
      <c r="T62" s="1">
        <f ca="1" t="shared" si="15"/>
        <v>0.926</v>
      </c>
      <c r="U62" s="1">
        <f ca="1" t="shared" si="16"/>
        <v>307.8</v>
      </c>
      <c r="V62" s="1">
        <f ca="1" t="shared" si="17"/>
        <v>285.0228</v>
      </c>
      <c r="W62" s="1">
        <f ca="1" t="shared" si="18"/>
        <v>560.166106</v>
      </c>
      <c r="X62" s="1">
        <f ca="1" t="shared" si="19"/>
        <v>604.931</v>
      </c>
      <c r="Y62" s="1">
        <f ca="1" t="shared" si="20"/>
        <v>-297.131</v>
      </c>
      <c r="Z62" s="1">
        <f ca="1" t="shared" si="21"/>
        <v>-275.143306</v>
      </c>
      <c r="AA62" s="1">
        <f ca="1" t="shared" si="22"/>
        <v>2.87475</v>
      </c>
      <c r="AB62" s="1">
        <f ca="1" t="shared" si="23"/>
        <v>307.8</v>
      </c>
      <c r="AC62" s="1">
        <f ca="1" t="shared" si="24"/>
        <v>884.84805</v>
      </c>
      <c r="AD62" s="1">
        <f ca="1" t="shared" si="25"/>
        <v>1739.02539225</v>
      </c>
      <c r="AE62" s="1">
        <f ca="1" t="shared" si="26"/>
        <v>604.931</v>
      </c>
      <c r="AF62" s="1">
        <f ca="1" t="shared" si="27"/>
        <v>-297.131</v>
      </c>
      <c r="AG62" s="1">
        <f ca="1" t="shared" si="28"/>
        <v>-854.17734225</v>
      </c>
      <c r="AH62" s="1">
        <f ca="1" t="shared" si="29"/>
        <v>-8.5</v>
      </c>
      <c r="AI62" s="1">
        <f ca="1" t="shared" si="30"/>
        <v>444.7352941</v>
      </c>
      <c r="AJ62" s="1">
        <f ca="1" t="shared" si="31"/>
        <v>-3780.24999985</v>
      </c>
      <c r="AK62" s="1">
        <f ca="1" t="shared" si="32"/>
        <v>-5141.9135</v>
      </c>
      <c r="AL62" s="1">
        <f ca="1" t="shared" si="33"/>
        <v>604.931</v>
      </c>
      <c r="AM62" s="1">
        <f ca="1" t="shared" si="34"/>
        <v>-160.1957059</v>
      </c>
      <c r="AN62" s="1">
        <f ca="1" t="shared" si="35"/>
        <v>1361.66350015</v>
      </c>
      <c r="AO62" s="1">
        <f ca="1" t="shared" si="36"/>
        <v>0.35</v>
      </c>
      <c r="AP62" s="1">
        <f ca="1" t="shared" si="37"/>
        <v>0</v>
      </c>
      <c r="AQ62" s="1">
        <f ca="1" t="shared" si="38"/>
        <v>0</v>
      </c>
      <c r="AR62" s="1">
        <f ca="1" t="shared" si="39"/>
        <v>211.72585</v>
      </c>
      <c r="AS62" s="1">
        <f ca="1" t="shared" si="40"/>
        <v>604.931</v>
      </c>
      <c r="AT62" s="1">
        <f ca="1" t="shared" si="41"/>
        <v>-604.931</v>
      </c>
      <c r="AU62" s="1">
        <f ca="1" t="shared" si="42"/>
        <v>-211.72585</v>
      </c>
      <c r="AV62" s="1">
        <f ca="1" t="shared" si="43"/>
        <v>0.42575</v>
      </c>
      <c r="AW62" s="1">
        <f ca="1" t="shared" si="44"/>
        <v>307.8</v>
      </c>
      <c r="AX62" s="1">
        <f ca="1" t="shared" si="45"/>
        <v>131.04585</v>
      </c>
      <c r="AY62" s="1">
        <f ca="1" t="shared" si="46"/>
        <v>257.54937325</v>
      </c>
      <c r="AZ62" s="1">
        <f ca="1" t="shared" si="47"/>
        <v>604.931</v>
      </c>
      <c r="BA62" s="1">
        <f ca="1" t="shared" si="48"/>
        <v>-297.131</v>
      </c>
      <c r="BB62" s="1">
        <f ca="1" t="shared" si="49"/>
        <v>-126.50352325</v>
      </c>
    </row>
    <row r="63" spans="3:54">
      <c r="C63" s="1">
        <f t="shared" si="50"/>
        <v>59</v>
      </c>
      <c r="D63" s="1">
        <f t="shared" si="51"/>
        <v>61</v>
      </c>
      <c r="E63" s="1">
        <f t="shared" si="4"/>
        <v>45105</v>
      </c>
      <c r="F63" s="1" t="str">
        <f t="shared" si="52"/>
        <v>20230628</v>
      </c>
      <c r="G63">
        <f t="shared" si="5"/>
        <v>1</v>
      </c>
      <c r="J63" s="1" t="str">
        <f>INDEX(辅助表!$F$3:$F$14,G63)</f>
        <v>风电调度单元</v>
      </c>
      <c r="K63" s="1" t="str">
        <f t="shared" si="6"/>
        <v>2023-06-28</v>
      </c>
      <c r="L63" s="3">
        <f ca="1" t="shared" si="7"/>
        <v>0.614583333333333</v>
      </c>
      <c r="M63" s="1">
        <f ca="1" t="shared" si="8"/>
        <v>-3.9235</v>
      </c>
      <c r="N63" s="1">
        <f ca="1" t="shared" si="9"/>
        <v>631.9187715</v>
      </c>
      <c r="O63" s="1">
        <f ca="1" t="shared" si="10"/>
        <v>-2479.33329998025</v>
      </c>
      <c r="P63" s="1">
        <f ca="1" t="shared" si="11"/>
        <v>-2373.4467785</v>
      </c>
      <c r="Q63" s="1">
        <f ca="1" t="shared" si="12"/>
        <v>604.931</v>
      </c>
      <c r="R63" s="1">
        <f ca="1" t="shared" si="13"/>
        <v>26.9877715</v>
      </c>
      <c r="S63" s="1">
        <f ca="1" t="shared" si="14"/>
        <v>-105.88652148025</v>
      </c>
      <c r="T63" s="1">
        <f ca="1" t="shared" si="15"/>
        <v>0.926</v>
      </c>
      <c r="U63" s="1">
        <f ca="1" t="shared" si="16"/>
        <v>307.8</v>
      </c>
      <c r="V63" s="1">
        <f ca="1" t="shared" si="17"/>
        <v>285.0228</v>
      </c>
      <c r="W63" s="1">
        <f ca="1" t="shared" si="18"/>
        <v>560.166106</v>
      </c>
      <c r="X63" s="1">
        <f ca="1" t="shared" si="19"/>
        <v>604.931</v>
      </c>
      <c r="Y63" s="1">
        <f ca="1" t="shared" si="20"/>
        <v>-297.131</v>
      </c>
      <c r="Z63" s="1">
        <f ca="1" t="shared" si="21"/>
        <v>-275.143306</v>
      </c>
      <c r="AA63" s="1">
        <f ca="1" t="shared" si="22"/>
        <v>2.87475</v>
      </c>
      <c r="AB63" s="1">
        <f ca="1" t="shared" si="23"/>
        <v>307.8</v>
      </c>
      <c r="AC63" s="1">
        <f ca="1" t="shared" si="24"/>
        <v>884.84805</v>
      </c>
      <c r="AD63" s="1">
        <f ca="1" t="shared" si="25"/>
        <v>1739.02539225</v>
      </c>
      <c r="AE63" s="1">
        <f ca="1" t="shared" si="26"/>
        <v>604.931</v>
      </c>
      <c r="AF63" s="1">
        <f ca="1" t="shared" si="27"/>
        <v>-297.131</v>
      </c>
      <c r="AG63" s="1">
        <f ca="1" t="shared" si="28"/>
        <v>-854.17734225</v>
      </c>
      <c r="AH63" s="1">
        <f ca="1" t="shared" si="29"/>
        <v>-8.5</v>
      </c>
      <c r="AI63" s="1">
        <f ca="1" t="shared" si="30"/>
        <v>444.7352941</v>
      </c>
      <c r="AJ63" s="1">
        <f ca="1" t="shared" si="31"/>
        <v>-3780.24999985</v>
      </c>
      <c r="AK63" s="1">
        <f ca="1" t="shared" si="32"/>
        <v>-5141.9135</v>
      </c>
      <c r="AL63" s="1">
        <f ca="1" t="shared" si="33"/>
        <v>604.931</v>
      </c>
      <c r="AM63" s="1">
        <f ca="1" t="shared" si="34"/>
        <v>-160.1957059</v>
      </c>
      <c r="AN63" s="1">
        <f ca="1" t="shared" si="35"/>
        <v>1361.66350015</v>
      </c>
      <c r="AO63" s="1">
        <f ca="1" t="shared" si="36"/>
        <v>0.35</v>
      </c>
      <c r="AP63" s="1">
        <f ca="1" t="shared" si="37"/>
        <v>0</v>
      </c>
      <c r="AQ63" s="1">
        <f ca="1" t="shared" si="38"/>
        <v>0</v>
      </c>
      <c r="AR63" s="1">
        <f ca="1" t="shared" si="39"/>
        <v>211.72585</v>
      </c>
      <c r="AS63" s="1">
        <f ca="1" t="shared" si="40"/>
        <v>604.931</v>
      </c>
      <c r="AT63" s="1">
        <f ca="1" t="shared" si="41"/>
        <v>-604.931</v>
      </c>
      <c r="AU63" s="1">
        <f ca="1" t="shared" si="42"/>
        <v>-211.72585</v>
      </c>
      <c r="AV63" s="1">
        <f ca="1" t="shared" si="43"/>
        <v>0.42575</v>
      </c>
      <c r="AW63" s="1">
        <f ca="1" t="shared" si="44"/>
        <v>307.8</v>
      </c>
      <c r="AX63" s="1">
        <f ca="1" t="shared" si="45"/>
        <v>131.04585</v>
      </c>
      <c r="AY63" s="1">
        <f ca="1" t="shared" si="46"/>
        <v>257.54937325</v>
      </c>
      <c r="AZ63" s="1">
        <f ca="1" t="shared" si="47"/>
        <v>604.931</v>
      </c>
      <c r="BA63" s="1">
        <f ca="1" t="shared" si="48"/>
        <v>-297.131</v>
      </c>
      <c r="BB63" s="1">
        <f ca="1" t="shared" si="49"/>
        <v>-126.50352325</v>
      </c>
    </row>
    <row r="64" spans="3:54">
      <c r="C64" s="1">
        <f t="shared" si="50"/>
        <v>60</v>
      </c>
      <c r="D64" s="1">
        <f t="shared" si="51"/>
        <v>62</v>
      </c>
      <c r="E64" s="1">
        <f t="shared" si="4"/>
        <v>45105</v>
      </c>
      <c r="F64" s="1" t="str">
        <f t="shared" si="52"/>
        <v>20230628</v>
      </c>
      <c r="G64">
        <f t="shared" si="5"/>
        <v>1</v>
      </c>
      <c r="J64" s="1" t="str">
        <f>INDEX(辅助表!$F$3:$F$14,G64)</f>
        <v>风电调度单元</v>
      </c>
      <c r="K64" s="1" t="str">
        <f t="shared" si="6"/>
        <v>2023-06-28</v>
      </c>
      <c r="L64" s="3">
        <f ca="1" t="shared" si="7"/>
        <v>0.625</v>
      </c>
      <c r="M64" s="1">
        <f ca="1" t="shared" si="8"/>
        <v>-3.9235</v>
      </c>
      <c r="N64" s="1">
        <f ca="1" t="shared" si="9"/>
        <v>631.9187715</v>
      </c>
      <c r="O64" s="1">
        <f ca="1" t="shared" si="10"/>
        <v>-2479.33329998025</v>
      </c>
      <c r="P64" s="1">
        <f ca="1" t="shared" si="11"/>
        <v>-2373.4467785</v>
      </c>
      <c r="Q64" s="1">
        <f ca="1" t="shared" si="12"/>
        <v>604.931</v>
      </c>
      <c r="R64" s="1">
        <f ca="1" t="shared" si="13"/>
        <v>26.9877715</v>
      </c>
      <c r="S64" s="1">
        <f ca="1" t="shared" si="14"/>
        <v>-105.88652148025</v>
      </c>
      <c r="T64" s="1">
        <f ca="1" t="shared" si="15"/>
        <v>0.926</v>
      </c>
      <c r="U64" s="1">
        <f ca="1" t="shared" si="16"/>
        <v>307.8</v>
      </c>
      <c r="V64" s="1">
        <f ca="1" t="shared" si="17"/>
        <v>285.0228</v>
      </c>
      <c r="W64" s="1">
        <f ca="1" t="shared" si="18"/>
        <v>560.166106</v>
      </c>
      <c r="X64" s="1">
        <f ca="1" t="shared" si="19"/>
        <v>604.931</v>
      </c>
      <c r="Y64" s="1">
        <f ca="1" t="shared" si="20"/>
        <v>-297.131</v>
      </c>
      <c r="Z64" s="1">
        <f ca="1" t="shared" si="21"/>
        <v>-275.143306</v>
      </c>
      <c r="AA64" s="1">
        <f ca="1" t="shared" si="22"/>
        <v>2.87475</v>
      </c>
      <c r="AB64" s="1">
        <f ca="1" t="shared" si="23"/>
        <v>307.8</v>
      </c>
      <c r="AC64" s="1">
        <f ca="1" t="shared" si="24"/>
        <v>884.84805</v>
      </c>
      <c r="AD64" s="1">
        <f ca="1" t="shared" si="25"/>
        <v>1739.02539225</v>
      </c>
      <c r="AE64" s="1">
        <f ca="1" t="shared" si="26"/>
        <v>604.931</v>
      </c>
      <c r="AF64" s="1">
        <f ca="1" t="shared" si="27"/>
        <v>-297.131</v>
      </c>
      <c r="AG64" s="1">
        <f ca="1" t="shared" si="28"/>
        <v>-854.17734225</v>
      </c>
      <c r="AH64" s="1">
        <f ca="1" t="shared" si="29"/>
        <v>-8.5</v>
      </c>
      <c r="AI64" s="1">
        <f ca="1" t="shared" si="30"/>
        <v>444.7352941</v>
      </c>
      <c r="AJ64" s="1">
        <f ca="1" t="shared" si="31"/>
        <v>-3780.24999985</v>
      </c>
      <c r="AK64" s="1">
        <f ca="1" t="shared" si="32"/>
        <v>-5141.9135</v>
      </c>
      <c r="AL64" s="1">
        <f ca="1" t="shared" si="33"/>
        <v>604.931</v>
      </c>
      <c r="AM64" s="1">
        <f ca="1" t="shared" si="34"/>
        <v>-160.1957059</v>
      </c>
      <c r="AN64" s="1">
        <f ca="1" t="shared" si="35"/>
        <v>1361.66350015</v>
      </c>
      <c r="AO64" s="1">
        <f ca="1" t="shared" si="36"/>
        <v>0.35</v>
      </c>
      <c r="AP64" s="1">
        <f ca="1" t="shared" si="37"/>
        <v>0</v>
      </c>
      <c r="AQ64" s="1">
        <f ca="1" t="shared" si="38"/>
        <v>0</v>
      </c>
      <c r="AR64" s="1">
        <f ca="1" t="shared" si="39"/>
        <v>211.72585</v>
      </c>
      <c r="AS64" s="1">
        <f ca="1" t="shared" si="40"/>
        <v>604.931</v>
      </c>
      <c r="AT64" s="1">
        <f ca="1" t="shared" si="41"/>
        <v>-604.931</v>
      </c>
      <c r="AU64" s="1">
        <f ca="1" t="shared" si="42"/>
        <v>-211.72585</v>
      </c>
      <c r="AV64" s="1">
        <f ca="1" t="shared" si="43"/>
        <v>0.42575</v>
      </c>
      <c r="AW64" s="1">
        <f ca="1" t="shared" si="44"/>
        <v>307.8</v>
      </c>
      <c r="AX64" s="1">
        <f ca="1" t="shared" si="45"/>
        <v>131.04585</v>
      </c>
      <c r="AY64" s="1">
        <f ca="1" t="shared" si="46"/>
        <v>257.54937325</v>
      </c>
      <c r="AZ64" s="1">
        <f ca="1" t="shared" si="47"/>
        <v>604.931</v>
      </c>
      <c r="BA64" s="1">
        <f ca="1" t="shared" si="48"/>
        <v>-297.131</v>
      </c>
      <c r="BB64" s="1">
        <f ca="1" t="shared" si="49"/>
        <v>-126.50352325</v>
      </c>
    </row>
    <row r="65" spans="3:54">
      <c r="C65" s="1">
        <f t="shared" si="50"/>
        <v>61</v>
      </c>
      <c r="D65" s="1">
        <f t="shared" si="51"/>
        <v>63</v>
      </c>
      <c r="E65" s="1">
        <f t="shared" si="4"/>
        <v>45105</v>
      </c>
      <c r="F65" s="1" t="str">
        <f t="shared" si="52"/>
        <v>20230628</v>
      </c>
      <c r="G65">
        <f t="shared" si="5"/>
        <v>1</v>
      </c>
      <c r="J65" s="1" t="str">
        <f>INDEX(辅助表!$F$3:$F$14,G65)</f>
        <v>风电调度单元</v>
      </c>
      <c r="K65" s="1" t="str">
        <f t="shared" si="6"/>
        <v>2023-06-28</v>
      </c>
      <c r="L65" s="3">
        <f ca="1" t="shared" si="7"/>
        <v>0.635416666666667</v>
      </c>
      <c r="M65" s="1">
        <f ca="1" t="shared" si="8"/>
        <v>-3.9235</v>
      </c>
      <c r="N65" s="1">
        <f ca="1" t="shared" si="9"/>
        <v>631.9187715</v>
      </c>
      <c r="O65" s="1">
        <f ca="1" t="shared" si="10"/>
        <v>-2479.33329998025</v>
      </c>
      <c r="P65" s="1">
        <f ca="1" t="shared" si="11"/>
        <v>-2373.4467785</v>
      </c>
      <c r="Q65" s="1">
        <f ca="1" t="shared" si="12"/>
        <v>604.931</v>
      </c>
      <c r="R65" s="1">
        <f ca="1" t="shared" si="13"/>
        <v>26.9877715</v>
      </c>
      <c r="S65" s="1">
        <f ca="1" t="shared" si="14"/>
        <v>-105.88652148025</v>
      </c>
      <c r="T65" s="1">
        <f ca="1" t="shared" si="15"/>
        <v>0.926</v>
      </c>
      <c r="U65" s="1">
        <f ca="1" t="shared" si="16"/>
        <v>307.8</v>
      </c>
      <c r="V65" s="1">
        <f ca="1" t="shared" si="17"/>
        <v>285.0228</v>
      </c>
      <c r="W65" s="1">
        <f ca="1" t="shared" si="18"/>
        <v>560.166106</v>
      </c>
      <c r="X65" s="1">
        <f ca="1" t="shared" si="19"/>
        <v>604.931</v>
      </c>
      <c r="Y65" s="1">
        <f ca="1" t="shared" si="20"/>
        <v>-297.131</v>
      </c>
      <c r="Z65" s="1">
        <f ca="1" t="shared" si="21"/>
        <v>-275.143306</v>
      </c>
      <c r="AA65" s="1">
        <f ca="1" t="shared" si="22"/>
        <v>2.87475</v>
      </c>
      <c r="AB65" s="1">
        <f ca="1" t="shared" si="23"/>
        <v>307.8</v>
      </c>
      <c r="AC65" s="1">
        <f ca="1" t="shared" si="24"/>
        <v>884.84805</v>
      </c>
      <c r="AD65" s="1">
        <f ca="1" t="shared" si="25"/>
        <v>1739.02539225</v>
      </c>
      <c r="AE65" s="1">
        <f ca="1" t="shared" si="26"/>
        <v>604.931</v>
      </c>
      <c r="AF65" s="1">
        <f ca="1" t="shared" si="27"/>
        <v>-297.131</v>
      </c>
      <c r="AG65" s="1">
        <f ca="1" t="shared" si="28"/>
        <v>-854.17734225</v>
      </c>
      <c r="AH65" s="1">
        <f ca="1" t="shared" si="29"/>
        <v>-8.5</v>
      </c>
      <c r="AI65" s="1">
        <f ca="1" t="shared" si="30"/>
        <v>444.7352941</v>
      </c>
      <c r="AJ65" s="1">
        <f ca="1" t="shared" si="31"/>
        <v>-3780.24999985</v>
      </c>
      <c r="AK65" s="1">
        <f ca="1" t="shared" si="32"/>
        <v>-5141.9135</v>
      </c>
      <c r="AL65" s="1">
        <f ca="1" t="shared" si="33"/>
        <v>604.931</v>
      </c>
      <c r="AM65" s="1">
        <f ca="1" t="shared" si="34"/>
        <v>-160.1957059</v>
      </c>
      <c r="AN65" s="1">
        <f ca="1" t="shared" si="35"/>
        <v>1361.66350015</v>
      </c>
      <c r="AO65" s="1">
        <f ca="1" t="shared" si="36"/>
        <v>0.35</v>
      </c>
      <c r="AP65" s="1">
        <f ca="1" t="shared" si="37"/>
        <v>0</v>
      </c>
      <c r="AQ65" s="1">
        <f ca="1" t="shared" si="38"/>
        <v>0</v>
      </c>
      <c r="AR65" s="1">
        <f ca="1" t="shared" si="39"/>
        <v>211.72585</v>
      </c>
      <c r="AS65" s="1">
        <f ca="1" t="shared" si="40"/>
        <v>604.931</v>
      </c>
      <c r="AT65" s="1">
        <f ca="1" t="shared" si="41"/>
        <v>-604.931</v>
      </c>
      <c r="AU65" s="1">
        <f ca="1" t="shared" si="42"/>
        <v>-211.72585</v>
      </c>
      <c r="AV65" s="1">
        <f ca="1" t="shared" si="43"/>
        <v>0.42575</v>
      </c>
      <c r="AW65" s="1">
        <f ca="1" t="shared" si="44"/>
        <v>307.8</v>
      </c>
      <c r="AX65" s="1">
        <f ca="1" t="shared" si="45"/>
        <v>131.04585</v>
      </c>
      <c r="AY65" s="1">
        <f ca="1" t="shared" si="46"/>
        <v>257.54937325</v>
      </c>
      <c r="AZ65" s="1">
        <f ca="1" t="shared" si="47"/>
        <v>604.931</v>
      </c>
      <c r="BA65" s="1">
        <f ca="1" t="shared" si="48"/>
        <v>-297.131</v>
      </c>
      <c r="BB65" s="1">
        <f ca="1" t="shared" si="49"/>
        <v>-126.50352325</v>
      </c>
    </row>
    <row r="66" spans="3:54">
      <c r="C66" s="1">
        <f t="shared" si="50"/>
        <v>62</v>
      </c>
      <c r="D66" s="1">
        <f t="shared" si="51"/>
        <v>64</v>
      </c>
      <c r="E66" s="1">
        <f t="shared" si="4"/>
        <v>45105</v>
      </c>
      <c r="F66" s="1" t="str">
        <f t="shared" si="52"/>
        <v>20230628</v>
      </c>
      <c r="G66">
        <f t="shared" si="5"/>
        <v>1</v>
      </c>
      <c r="J66" s="1" t="str">
        <f>INDEX(辅助表!$F$3:$F$14,G66)</f>
        <v>风电调度单元</v>
      </c>
      <c r="K66" s="1" t="str">
        <f t="shared" si="6"/>
        <v>2023-06-28</v>
      </c>
      <c r="L66" s="3">
        <f ca="1" t="shared" si="7"/>
        <v>0.645833333333333</v>
      </c>
      <c r="M66" s="1">
        <f ca="1" t="shared" si="8"/>
        <v>-3.9235</v>
      </c>
      <c r="N66" s="1">
        <f ca="1" t="shared" si="9"/>
        <v>631.9187715</v>
      </c>
      <c r="O66" s="1">
        <f ca="1" t="shared" si="10"/>
        <v>-2479.33329998025</v>
      </c>
      <c r="P66" s="1">
        <f ca="1" t="shared" si="11"/>
        <v>-2373.4467785</v>
      </c>
      <c r="Q66" s="1">
        <f ca="1" t="shared" si="12"/>
        <v>604.931</v>
      </c>
      <c r="R66" s="1">
        <f ca="1" t="shared" si="13"/>
        <v>26.9877715</v>
      </c>
      <c r="S66" s="1">
        <f ca="1" t="shared" si="14"/>
        <v>-105.88652148025</v>
      </c>
      <c r="T66" s="1">
        <f ca="1" t="shared" si="15"/>
        <v>0.926</v>
      </c>
      <c r="U66" s="1">
        <f ca="1" t="shared" si="16"/>
        <v>307.8</v>
      </c>
      <c r="V66" s="1">
        <f ca="1" t="shared" si="17"/>
        <v>285.0228</v>
      </c>
      <c r="W66" s="1">
        <f ca="1" t="shared" si="18"/>
        <v>560.166106</v>
      </c>
      <c r="X66" s="1">
        <f ca="1" t="shared" si="19"/>
        <v>604.931</v>
      </c>
      <c r="Y66" s="1">
        <f ca="1" t="shared" si="20"/>
        <v>-297.131</v>
      </c>
      <c r="Z66" s="1">
        <f ca="1" t="shared" si="21"/>
        <v>-275.143306</v>
      </c>
      <c r="AA66" s="1">
        <f ca="1" t="shared" si="22"/>
        <v>2.87475</v>
      </c>
      <c r="AB66" s="1">
        <f ca="1" t="shared" si="23"/>
        <v>307.8</v>
      </c>
      <c r="AC66" s="1">
        <f ca="1" t="shared" si="24"/>
        <v>884.84805</v>
      </c>
      <c r="AD66" s="1">
        <f ca="1" t="shared" si="25"/>
        <v>1739.02539225</v>
      </c>
      <c r="AE66" s="1">
        <f ca="1" t="shared" si="26"/>
        <v>604.931</v>
      </c>
      <c r="AF66" s="1">
        <f ca="1" t="shared" si="27"/>
        <v>-297.131</v>
      </c>
      <c r="AG66" s="1">
        <f ca="1" t="shared" si="28"/>
        <v>-854.17734225</v>
      </c>
      <c r="AH66" s="1">
        <f ca="1" t="shared" si="29"/>
        <v>-8.5</v>
      </c>
      <c r="AI66" s="1">
        <f ca="1" t="shared" si="30"/>
        <v>444.7352941</v>
      </c>
      <c r="AJ66" s="1">
        <f ca="1" t="shared" si="31"/>
        <v>-3780.24999985</v>
      </c>
      <c r="AK66" s="1">
        <f ca="1" t="shared" si="32"/>
        <v>-5141.9135</v>
      </c>
      <c r="AL66" s="1">
        <f ca="1" t="shared" si="33"/>
        <v>604.931</v>
      </c>
      <c r="AM66" s="1">
        <f ca="1" t="shared" si="34"/>
        <v>-160.1957059</v>
      </c>
      <c r="AN66" s="1">
        <f ca="1" t="shared" si="35"/>
        <v>1361.66350015</v>
      </c>
      <c r="AO66" s="1">
        <f ca="1" t="shared" si="36"/>
        <v>0.35</v>
      </c>
      <c r="AP66" s="1">
        <f ca="1" t="shared" si="37"/>
        <v>0</v>
      </c>
      <c r="AQ66" s="1">
        <f ca="1" t="shared" si="38"/>
        <v>0</v>
      </c>
      <c r="AR66" s="1">
        <f ca="1" t="shared" si="39"/>
        <v>211.72585</v>
      </c>
      <c r="AS66" s="1">
        <f ca="1" t="shared" si="40"/>
        <v>604.931</v>
      </c>
      <c r="AT66" s="1">
        <f ca="1" t="shared" si="41"/>
        <v>-604.931</v>
      </c>
      <c r="AU66" s="1">
        <f ca="1" t="shared" si="42"/>
        <v>-211.72585</v>
      </c>
      <c r="AV66" s="1">
        <f ca="1" t="shared" si="43"/>
        <v>0.42575</v>
      </c>
      <c r="AW66" s="1">
        <f ca="1" t="shared" si="44"/>
        <v>307.8</v>
      </c>
      <c r="AX66" s="1">
        <f ca="1" t="shared" si="45"/>
        <v>131.04585</v>
      </c>
      <c r="AY66" s="1">
        <f ca="1" t="shared" si="46"/>
        <v>257.54937325</v>
      </c>
      <c r="AZ66" s="1">
        <f ca="1" t="shared" si="47"/>
        <v>604.931</v>
      </c>
      <c r="BA66" s="1">
        <f ca="1" t="shared" si="48"/>
        <v>-297.131</v>
      </c>
      <c r="BB66" s="1">
        <f ca="1" t="shared" si="49"/>
        <v>-126.50352325</v>
      </c>
    </row>
    <row r="67" spans="3:54">
      <c r="C67" s="1">
        <f t="shared" si="50"/>
        <v>63</v>
      </c>
      <c r="D67" s="1">
        <f t="shared" si="51"/>
        <v>65</v>
      </c>
      <c r="E67" s="1">
        <f t="shared" si="4"/>
        <v>45105</v>
      </c>
      <c r="F67" s="1" t="str">
        <f t="shared" si="52"/>
        <v>20230628</v>
      </c>
      <c r="G67">
        <f t="shared" si="5"/>
        <v>1</v>
      </c>
      <c r="J67" s="1" t="str">
        <f>INDEX(辅助表!$F$3:$F$14,G67)</f>
        <v>风电调度单元</v>
      </c>
      <c r="K67" s="1" t="str">
        <f t="shared" si="6"/>
        <v>2023-06-28</v>
      </c>
      <c r="L67" s="3">
        <f ca="1" t="shared" si="7"/>
        <v>0.65625</v>
      </c>
      <c r="M67" s="1">
        <f ca="1" t="shared" si="8"/>
        <v>-3.9235</v>
      </c>
      <c r="N67" s="1">
        <f ca="1" t="shared" si="9"/>
        <v>631.9187715</v>
      </c>
      <c r="O67" s="1">
        <f ca="1" t="shared" si="10"/>
        <v>-2479.33329998025</v>
      </c>
      <c r="P67" s="1">
        <f ca="1" t="shared" si="11"/>
        <v>-2373.4467785</v>
      </c>
      <c r="Q67" s="1">
        <f ca="1" t="shared" si="12"/>
        <v>604.931</v>
      </c>
      <c r="R67" s="1">
        <f ca="1" t="shared" si="13"/>
        <v>26.9877715</v>
      </c>
      <c r="S67" s="1">
        <f ca="1" t="shared" si="14"/>
        <v>-105.88652148025</v>
      </c>
      <c r="T67" s="1">
        <f ca="1" t="shared" si="15"/>
        <v>0.926</v>
      </c>
      <c r="U67" s="1">
        <f ca="1" t="shared" si="16"/>
        <v>307.8</v>
      </c>
      <c r="V67" s="1">
        <f ca="1" t="shared" si="17"/>
        <v>285.0228</v>
      </c>
      <c r="W67" s="1">
        <f ca="1" t="shared" si="18"/>
        <v>560.166106</v>
      </c>
      <c r="X67" s="1">
        <f ca="1" t="shared" si="19"/>
        <v>604.931</v>
      </c>
      <c r="Y67" s="1">
        <f ca="1" t="shared" si="20"/>
        <v>-297.131</v>
      </c>
      <c r="Z67" s="1">
        <f ca="1" t="shared" si="21"/>
        <v>-275.143306</v>
      </c>
      <c r="AA67" s="1">
        <f ca="1" t="shared" si="22"/>
        <v>2.87475</v>
      </c>
      <c r="AB67" s="1">
        <f ca="1" t="shared" si="23"/>
        <v>307.8</v>
      </c>
      <c r="AC67" s="1">
        <f ca="1" t="shared" si="24"/>
        <v>884.84805</v>
      </c>
      <c r="AD67" s="1">
        <f ca="1" t="shared" si="25"/>
        <v>1739.02539225</v>
      </c>
      <c r="AE67" s="1">
        <f ca="1" t="shared" si="26"/>
        <v>604.931</v>
      </c>
      <c r="AF67" s="1">
        <f ca="1" t="shared" si="27"/>
        <v>-297.131</v>
      </c>
      <c r="AG67" s="1">
        <f ca="1" t="shared" si="28"/>
        <v>-854.17734225</v>
      </c>
      <c r="AH67" s="1">
        <f ca="1" t="shared" si="29"/>
        <v>-8.5</v>
      </c>
      <c r="AI67" s="1">
        <f ca="1" t="shared" si="30"/>
        <v>444.7352941</v>
      </c>
      <c r="AJ67" s="1">
        <f ca="1" t="shared" si="31"/>
        <v>-3780.24999985</v>
      </c>
      <c r="AK67" s="1">
        <f ca="1" t="shared" si="32"/>
        <v>-5141.9135</v>
      </c>
      <c r="AL67" s="1">
        <f ca="1" t="shared" si="33"/>
        <v>604.931</v>
      </c>
      <c r="AM67" s="1">
        <f ca="1" t="shared" si="34"/>
        <v>-160.1957059</v>
      </c>
      <c r="AN67" s="1">
        <f ca="1" t="shared" si="35"/>
        <v>1361.66350015</v>
      </c>
      <c r="AO67" s="1">
        <f ca="1" t="shared" si="36"/>
        <v>0.35</v>
      </c>
      <c r="AP67" s="1">
        <f ca="1" t="shared" si="37"/>
        <v>0</v>
      </c>
      <c r="AQ67" s="1">
        <f ca="1" t="shared" si="38"/>
        <v>0</v>
      </c>
      <c r="AR67" s="1">
        <f ca="1" t="shared" si="39"/>
        <v>211.72585</v>
      </c>
      <c r="AS67" s="1">
        <f ca="1" t="shared" si="40"/>
        <v>604.931</v>
      </c>
      <c r="AT67" s="1">
        <f ca="1" t="shared" si="41"/>
        <v>-604.931</v>
      </c>
      <c r="AU67" s="1">
        <f ca="1" t="shared" si="42"/>
        <v>-211.72585</v>
      </c>
      <c r="AV67" s="1">
        <f ca="1" t="shared" si="43"/>
        <v>0.42575</v>
      </c>
      <c r="AW67" s="1">
        <f ca="1" t="shared" si="44"/>
        <v>307.8</v>
      </c>
      <c r="AX67" s="1">
        <f ca="1" t="shared" si="45"/>
        <v>131.04585</v>
      </c>
      <c r="AY67" s="1">
        <f ca="1" t="shared" si="46"/>
        <v>257.54937325</v>
      </c>
      <c r="AZ67" s="1">
        <f ca="1" t="shared" si="47"/>
        <v>604.931</v>
      </c>
      <c r="BA67" s="1">
        <f ca="1" t="shared" si="48"/>
        <v>-297.131</v>
      </c>
      <c r="BB67" s="1">
        <f ca="1" t="shared" si="49"/>
        <v>-126.50352325</v>
      </c>
    </row>
    <row r="68" spans="3:54">
      <c r="C68" s="1">
        <f t="shared" si="50"/>
        <v>64</v>
      </c>
      <c r="D68" s="1">
        <f t="shared" si="51"/>
        <v>66</v>
      </c>
      <c r="E68" s="1">
        <f t="shared" si="4"/>
        <v>45105</v>
      </c>
      <c r="F68" s="1" t="str">
        <f t="shared" si="52"/>
        <v>20230628</v>
      </c>
      <c r="G68">
        <f t="shared" si="5"/>
        <v>1</v>
      </c>
      <c r="J68" s="1" t="str">
        <f>INDEX(辅助表!$F$3:$F$14,G68)</f>
        <v>风电调度单元</v>
      </c>
      <c r="K68" s="1" t="str">
        <f t="shared" si="6"/>
        <v>2023-06-28</v>
      </c>
      <c r="L68" s="3">
        <f ca="1" t="shared" si="7"/>
        <v>0.666666666666667</v>
      </c>
      <c r="M68" s="1">
        <f ca="1" t="shared" si="8"/>
        <v>-3.9235</v>
      </c>
      <c r="N68" s="1">
        <f ca="1" t="shared" si="9"/>
        <v>631.9187715</v>
      </c>
      <c r="O68" s="1">
        <f ca="1" t="shared" si="10"/>
        <v>-2479.33329998025</v>
      </c>
      <c r="P68" s="1">
        <f ca="1" t="shared" si="11"/>
        <v>-2373.4467785</v>
      </c>
      <c r="Q68" s="1">
        <f ca="1" t="shared" si="12"/>
        <v>604.931</v>
      </c>
      <c r="R68" s="1">
        <f ca="1" t="shared" si="13"/>
        <v>26.9877715</v>
      </c>
      <c r="S68" s="1">
        <f ca="1" t="shared" si="14"/>
        <v>-105.88652148025</v>
      </c>
      <c r="T68" s="1">
        <f ca="1" t="shared" si="15"/>
        <v>0.926</v>
      </c>
      <c r="U68" s="1">
        <f ca="1" t="shared" si="16"/>
        <v>307.8</v>
      </c>
      <c r="V68" s="1">
        <f ca="1" t="shared" si="17"/>
        <v>285.0228</v>
      </c>
      <c r="W68" s="1">
        <f ca="1" t="shared" si="18"/>
        <v>560.166106</v>
      </c>
      <c r="X68" s="1">
        <f ca="1" t="shared" si="19"/>
        <v>604.931</v>
      </c>
      <c r="Y68" s="1">
        <f ca="1" t="shared" si="20"/>
        <v>-297.131</v>
      </c>
      <c r="Z68" s="1">
        <f ca="1" t="shared" si="21"/>
        <v>-275.143306</v>
      </c>
      <c r="AA68" s="1">
        <f ca="1" t="shared" si="22"/>
        <v>2.87475</v>
      </c>
      <c r="AB68" s="1">
        <f ca="1" t="shared" si="23"/>
        <v>307.8</v>
      </c>
      <c r="AC68" s="1">
        <f ca="1" t="shared" si="24"/>
        <v>884.84805</v>
      </c>
      <c r="AD68" s="1">
        <f ca="1" t="shared" si="25"/>
        <v>1739.02539225</v>
      </c>
      <c r="AE68" s="1">
        <f ca="1" t="shared" si="26"/>
        <v>604.931</v>
      </c>
      <c r="AF68" s="1">
        <f ca="1" t="shared" si="27"/>
        <v>-297.131</v>
      </c>
      <c r="AG68" s="1">
        <f ca="1" t="shared" si="28"/>
        <v>-854.17734225</v>
      </c>
      <c r="AH68" s="1">
        <f ca="1" t="shared" si="29"/>
        <v>-8.5</v>
      </c>
      <c r="AI68" s="1">
        <f ca="1" t="shared" si="30"/>
        <v>444.7352941</v>
      </c>
      <c r="AJ68" s="1">
        <f ca="1" t="shared" si="31"/>
        <v>-3780.24999985</v>
      </c>
      <c r="AK68" s="1">
        <f ca="1" t="shared" si="32"/>
        <v>-5141.9135</v>
      </c>
      <c r="AL68" s="1">
        <f ca="1" t="shared" si="33"/>
        <v>604.931</v>
      </c>
      <c r="AM68" s="1">
        <f ca="1" t="shared" si="34"/>
        <v>-160.1957059</v>
      </c>
      <c r="AN68" s="1">
        <f ca="1" t="shared" si="35"/>
        <v>1361.66350015</v>
      </c>
      <c r="AO68" s="1">
        <f ca="1" t="shared" si="36"/>
        <v>0.35</v>
      </c>
      <c r="AP68" s="1">
        <f ca="1" t="shared" si="37"/>
        <v>0</v>
      </c>
      <c r="AQ68" s="1">
        <f ca="1" t="shared" si="38"/>
        <v>0</v>
      </c>
      <c r="AR68" s="1">
        <f ca="1" t="shared" si="39"/>
        <v>211.72585</v>
      </c>
      <c r="AS68" s="1">
        <f ca="1" t="shared" si="40"/>
        <v>604.931</v>
      </c>
      <c r="AT68" s="1">
        <f ca="1" t="shared" si="41"/>
        <v>-604.931</v>
      </c>
      <c r="AU68" s="1">
        <f ca="1" t="shared" si="42"/>
        <v>-211.72585</v>
      </c>
      <c r="AV68" s="1">
        <f ca="1" t="shared" si="43"/>
        <v>0.42575</v>
      </c>
      <c r="AW68" s="1">
        <f ca="1" t="shared" si="44"/>
        <v>307.8</v>
      </c>
      <c r="AX68" s="1">
        <f ca="1" t="shared" si="45"/>
        <v>131.04585</v>
      </c>
      <c r="AY68" s="1">
        <f ca="1" t="shared" si="46"/>
        <v>257.54937325</v>
      </c>
      <c r="AZ68" s="1">
        <f ca="1" t="shared" si="47"/>
        <v>604.931</v>
      </c>
      <c r="BA68" s="1">
        <f ca="1" t="shared" si="48"/>
        <v>-297.131</v>
      </c>
      <c r="BB68" s="1">
        <f ca="1" t="shared" si="49"/>
        <v>-126.50352325</v>
      </c>
    </row>
    <row r="69" spans="3:54">
      <c r="C69" s="1">
        <f t="shared" si="50"/>
        <v>65</v>
      </c>
      <c r="D69" s="1">
        <f t="shared" si="51"/>
        <v>67</v>
      </c>
      <c r="E69" s="1">
        <f t="shared" si="4"/>
        <v>45105</v>
      </c>
      <c r="F69" s="1" t="str">
        <f t="shared" si="52"/>
        <v>20230628</v>
      </c>
      <c r="G69">
        <f t="shared" si="5"/>
        <v>1</v>
      </c>
      <c r="J69" s="1" t="str">
        <f>INDEX(辅助表!$F$3:$F$14,G69)</f>
        <v>风电调度单元</v>
      </c>
      <c r="K69" s="1" t="str">
        <f t="shared" si="6"/>
        <v>2023-06-28</v>
      </c>
      <c r="L69" s="3">
        <f ca="1" t="shared" si="7"/>
        <v>0.677083333333333</v>
      </c>
      <c r="M69" s="1">
        <f ca="1" t="shared" si="8"/>
        <v>-3.9235</v>
      </c>
      <c r="N69" s="1">
        <f ca="1" t="shared" si="9"/>
        <v>631.9187715</v>
      </c>
      <c r="O69" s="1">
        <f ca="1" t="shared" si="10"/>
        <v>-2479.33329998025</v>
      </c>
      <c r="P69" s="1">
        <f ca="1" t="shared" si="11"/>
        <v>-2373.4467785</v>
      </c>
      <c r="Q69" s="1">
        <f ca="1" t="shared" si="12"/>
        <v>604.931</v>
      </c>
      <c r="R69" s="1">
        <f ca="1" t="shared" si="13"/>
        <v>26.9877715</v>
      </c>
      <c r="S69" s="1">
        <f ca="1" t="shared" si="14"/>
        <v>-105.88652148025</v>
      </c>
      <c r="T69" s="1">
        <f ca="1" t="shared" si="15"/>
        <v>0.926</v>
      </c>
      <c r="U69" s="1">
        <f ca="1" t="shared" si="16"/>
        <v>307.8</v>
      </c>
      <c r="V69" s="1">
        <f ca="1" t="shared" si="17"/>
        <v>285.0228</v>
      </c>
      <c r="W69" s="1">
        <f ca="1" t="shared" si="18"/>
        <v>560.166106</v>
      </c>
      <c r="X69" s="1">
        <f ca="1" t="shared" si="19"/>
        <v>604.931</v>
      </c>
      <c r="Y69" s="1">
        <f ca="1" t="shared" si="20"/>
        <v>-297.131</v>
      </c>
      <c r="Z69" s="1">
        <f ca="1" t="shared" si="21"/>
        <v>-275.143306</v>
      </c>
      <c r="AA69" s="1">
        <f ca="1" t="shared" si="22"/>
        <v>2.87475</v>
      </c>
      <c r="AB69" s="1">
        <f ca="1" t="shared" si="23"/>
        <v>307.8</v>
      </c>
      <c r="AC69" s="1">
        <f ca="1" t="shared" si="24"/>
        <v>884.84805</v>
      </c>
      <c r="AD69" s="1">
        <f ca="1" t="shared" si="25"/>
        <v>1739.02539225</v>
      </c>
      <c r="AE69" s="1">
        <f ca="1" t="shared" si="26"/>
        <v>604.931</v>
      </c>
      <c r="AF69" s="1">
        <f ca="1" t="shared" si="27"/>
        <v>-297.131</v>
      </c>
      <c r="AG69" s="1">
        <f ca="1" t="shared" si="28"/>
        <v>-854.17734225</v>
      </c>
      <c r="AH69" s="1">
        <f ca="1" t="shared" si="29"/>
        <v>-8.5</v>
      </c>
      <c r="AI69" s="1">
        <f ca="1" t="shared" si="30"/>
        <v>444.7352941</v>
      </c>
      <c r="AJ69" s="1">
        <f ca="1" t="shared" si="31"/>
        <v>-3780.24999985</v>
      </c>
      <c r="AK69" s="1">
        <f ca="1" t="shared" si="32"/>
        <v>-5141.9135</v>
      </c>
      <c r="AL69" s="1">
        <f ca="1" t="shared" si="33"/>
        <v>604.931</v>
      </c>
      <c r="AM69" s="1">
        <f ca="1" t="shared" si="34"/>
        <v>-160.1957059</v>
      </c>
      <c r="AN69" s="1">
        <f ca="1" t="shared" si="35"/>
        <v>1361.66350015</v>
      </c>
      <c r="AO69" s="1">
        <f ca="1" t="shared" si="36"/>
        <v>0.35</v>
      </c>
      <c r="AP69" s="1">
        <f ca="1" t="shared" si="37"/>
        <v>0</v>
      </c>
      <c r="AQ69" s="1">
        <f ca="1" t="shared" si="38"/>
        <v>0</v>
      </c>
      <c r="AR69" s="1">
        <f ca="1" t="shared" si="39"/>
        <v>211.72585</v>
      </c>
      <c r="AS69" s="1">
        <f ca="1" t="shared" si="40"/>
        <v>604.931</v>
      </c>
      <c r="AT69" s="1">
        <f ca="1" t="shared" si="41"/>
        <v>-604.931</v>
      </c>
      <c r="AU69" s="1">
        <f ca="1" t="shared" si="42"/>
        <v>-211.72585</v>
      </c>
      <c r="AV69" s="1">
        <f ca="1" t="shared" si="43"/>
        <v>0.42575</v>
      </c>
      <c r="AW69" s="1">
        <f ca="1" t="shared" si="44"/>
        <v>307.8</v>
      </c>
      <c r="AX69" s="1">
        <f ca="1" t="shared" si="45"/>
        <v>131.04585</v>
      </c>
      <c r="AY69" s="1">
        <f ca="1" t="shared" si="46"/>
        <v>257.54937325</v>
      </c>
      <c r="AZ69" s="1">
        <f ca="1" t="shared" si="47"/>
        <v>604.931</v>
      </c>
      <c r="BA69" s="1">
        <f ca="1" t="shared" si="48"/>
        <v>-297.131</v>
      </c>
      <c r="BB69" s="1">
        <f ca="1" t="shared" si="49"/>
        <v>-126.50352325</v>
      </c>
    </row>
    <row r="70" spans="3:54">
      <c r="C70" s="1">
        <f t="shared" si="50"/>
        <v>66</v>
      </c>
      <c r="D70" s="1">
        <f t="shared" si="51"/>
        <v>68</v>
      </c>
      <c r="E70" s="1">
        <f t="shared" ref="E70:E133" si="53">IF(MOD(C70,$H$3*96)=1,E69+1,E69)</f>
        <v>45105</v>
      </c>
      <c r="F70" s="1" t="str">
        <f t="shared" si="52"/>
        <v>20230628</v>
      </c>
      <c r="G70">
        <f t="shared" ref="G70:G133" si="54">IF(MOD(C70,$H$3*$F$3)=1,1,IF(MOD(C70,$F$3)=1,G69+1,G69))</f>
        <v>1</v>
      </c>
      <c r="J70" s="1" t="str">
        <f>INDEX(辅助表!$F$3:$F$14,G70)</f>
        <v>风电调度单元</v>
      </c>
      <c r="K70" s="1" t="str">
        <f t="shared" ref="K70:K133" si="55">TEXT(E70,"yyyy-mm-dd")</f>
        <v>2023-06-28</v>
      </c>
      <c r="L70" s="3">
        <f ca="1" t="shared" ref="L70:L133" si="56">INDIRECT(ADDRESS(D70,3,,,"辅助表"))</f>
        <v>0.6875</v>
      </c>
      <c r="M70" s="1">
        <f ca="1" t="shared" ref="M70:M133" si="57">IFERROR(IF(INDIRECT(ADDRESS($D70,M$1,1,1,$J70&amp;"-"&amp;$F70))="","",INDIRECT(ADDRESS($D70,M$1,1,1,$J70&amp;"-"&amp;$F70))),"")</f>
        <v>-3.9235</v>
      </c>
      <c r="N70" s="1">
        <f ca="1" t="shared" ref="N70:N133" si="58">IFERROR(IF(INDIRECT(ADDRESS($D70,N$1,1,1,$J70&amp;"-"&amp;$F70))="","",INDIRECT(ADDRESS($D70,N$1,1,1,$J70&amp;"-"&amp;$F70))),"")</f>
        <v>631.9187715</v>
      </c>
      <c r="O70" s="1">
        <f ca="1" t="shared" ref="O70:O133" si="59">IFERROR(IF(INDIRECT(ADDRESS($D70,O$1,1,1,$J70&amp;"-"&amp;$F70))="","",INDIRECT(ADDRESS($D70,O$1,1,1,$J70&amp;"-"&amp;$F70))),"")</f>
        <v>-2479.33329998025</v>
      </c>
      <c r="P70" s="1">
        <f ca="1" t="shared" ref="P70:P133" si="60">IFERROR(IF(INDIRECT(ADDRESS($D70,P$1,1,1,$J70&amp;"-"&amp;$F70))="","",INDIRECT(ADDRESS($D70,P$1,1,1,$J70&amp;"-"&amp;$F70))),"")</f>
        <v>-2373.4467785</v>
      </c>
      <c r="Q70" s="1">
        <f ca="1" t="shared" ref="Q70:Q133" si="61">IFERROR(IF(INDIRECT(ADDRESS($D70,Q$1,1,1,$J70&amp;"-"&amp;$F70))="","",INDIRECT(ADDRESS($D70,Q$1,1,1,$J70&amp;"-"&amp;$F70))),"")</f>
        <v>604.931</v>
      </c>
      <c r="R70" s="1">
        <f ca="1" t="shared" ref="R70:R133" si="62">IFERROR(IF(INDIRECT(ADDRESS($D70,R$1,1,1,$J70&amp;"-"&amp;$F70))="","",INDIRECT(ADDRESS($D70,R$1,1,1,$J70&amp;"-"&amp;$F70))),"")</f>
        <v>26.9877715</v>
      </c>
      <c r="S70" s="1">
        <f ca="1" t="shared" ref="S70:S133" si="63">IFERROR(IF(INDIRECT(ADDRESS($D70,S$1,1,1,$J70&amp;"-"&amp;$F70))="","",INDIRECT(ADDRESS($D70,S$1,1,1,$J70&amp;"-"&amp;$F70))),"")</f>
        <v>-105.88652148025</v>
      </c>
      <c r="T70" s="1">
        <f ca="1" t="shared" ref="T70:T133" si="64">IFERROR(IF(INDIRECT(ADDRESS($D70,T$1,1,1,$J70&amp;"-"&amp;$F70))="","",INDIRECT(ADDRESS($D70,T$1,1,1,$J70&amp;"-"&amp;$F70))),"")</f>
        <v>0.926</v>
      </c>
      <c r="U70" s="1">
        <f ca="1" t="shared" ref="U70:U133" si="65">IFERROR(IF(INDIRECT(ADDRESS($D70,U$1,1,1,$J70&amp;"-"&amp;$F70))="","",INDIRECT(ADDRESS($D70,U$1,1,1,$J70&amp;"-"&amp;$F70))),"")</f>
        <v>307.8</v>
      </c>
      <c r="V70" s="1">
        <f ca="1" t="shared" ref="V70:V133" si="66">IFERROR(IF(INDIRECT(ADDRESS($D70,V$1,1,1,$J70&amp;"-"&amp;$F70))="","",INDIRECT(ADDRESS($D70,V$1,1,1,$J70&amp;"-"&amp;$F70))),"")</f>
        <v>285.0228</v>
      </c>
      <c r="W70" s="1">
        <f ca="1" t="shared" ref="W70:W133" si="67">IFERROR(IF(INDIRECT(ADDRESS($D70,W$1,1,1,$J70&amp;"-"&amp;$F70))="","",INDIRECT(ADDRESS($D70,W$1,1,1,$J70&amp;"-"&amp;$F70))),"")</f>
        <v>560.166106</v>
      </c>
      <c r="X70" s="1">
        <f ca="1" t="shared" ref="X70:X133" si="68">IFERROR(IF(INDIRECT(ADDRESS($D70,X$1,1,1,$J70&amp;"-"&amp;$F70))="","",INDIRECT(ADDRESS($D70,X$1,1,1,$J70&amp;"-"&amp;$F70))),"")</f>
        <v>604.931</v>
      </c>
      <c r="Y70" s="1">
        <f ca="1" t="shared" ref="Y70:Y133" si="69">IFERROR(IF(INDIRECT(ADDRESS($D70,Y$1,1,1,$J70&amp;"-"&amp;$F70))="","",INDIRECT(ADDRESS($D70,Y$1,1,1,$J70&amp;"-"&amp;$F70))),"")</f>
        <v>-297.131</v>
      </c>
      <c r="Z70" s="1">
        <f ca="1" t="shared" ref="Z70:Z133" si="70">IFERROR(IF(INDIRECT(ADDRESS($D70,Z$1,1,1,$J70&amp;"-"&amp;$F70))="","",INDIRECT(ADDRESS($D70,Z$1,1,1,$J70&amp;"-"&amp;$F70))),"")</f>
        <v>-275.143306</v>
      </c>
      <c r="AA70" s="1">
        <f ca="1" t="shared" ref="AA70:AA133" si="71">IFERROR(IF(INDIRECT(ADDRESS($D70,AA$1,1,1,$J70&amp;"-"&amp;$F70))="","",INDIRECT(ADDRESS($D70,AA$1,1,1,$J70&amp;"-"&amp;$F70))),"")</f>
        <v>2.87475</v>
      </c>
      <c r="AB70" s="1">
        <f ca="1" t="shared" ref="AB70:AB133" si="72">IFERROR(IF(INDIRECT(ADDRESS($D70,AB$1,1,1,$J70&amp;"-"&amp;$F70))="","",INDIRECT(ADDRESS($D70,AB$1,1,1,$J70&amp;"-"&amp;$F70))),"")</f>
        <v>307.8</v>
      </c>
      <c r="AC70" s="1">
        <f ca="1" t="shared" ref="AC70:AC133" si="73">IFERROR(IF(INDIRECT(ADDRESS($D70,AC$1,1,1,$J70&amp;"-"&amp;$F70))="","",INDIRECT(ADDRESS($D70,AC$1,1,1,$J70&amp;"-"&amp;$F70))),"")</f>
        <v>884.84805</v>
      </c>
      <c r="AD70" s="1">
        <f ca="1" t="shared" ref="AD70:AD133" si="74">IFERROR(IF(INDIRECT(ADDRESS($D70,AD$1,1,1,$J70&amp;"-"&amp;$F70))="","",INDIRECT(ADDRESS($D70,AD$1,1,1,$J70&amp;"-"&amp;$F70))),"")</f>
        <v>1739.02539225</v>
      </c>
      <c r="AE70" s="1">
        <f ca="1" t="shared" ref="AE70:AE133" si="75">IFERROR(IF(INDIRECT(ADDRESS($D70,AE$1,1,1,$J70&amp;"-"&amp;$F70))="","",INDIRECT(ADDRESS($D70,AE$1,1,1,$J70&amp;"-"&amp;$F70))),"")</f>
        <v>604.931</v>
      </c>
      <c r="AF70" s="1">
        <f ca="1" t="shared" ref="AF70:AF133" si="76">IFERROR(IF(INDIRECT(ADDRESS($D70,AF$1,1,1,$J70&amp;"-"&amp;$F70))="","",INDIRECT(ADDRESS($D70,AF$1,1,1,$J70&amp;"-"&amp;$F70))),"")</f>
        <v>-297.131</v>
      </c>
      <c r="AG70" s="1">
        <f ca="1" t="shared" ref="AG70:AG133" si="77">IFERROR(IF(INDIRECT(ADDRESS($D70,AG$1,1,1,$J70&amp;"-"&amp;$F70))="","",INDIRECT(ADDRESS($D70,AG$1,1,1,$J70&amp;"-"&amp;$F70))),"")</f>
        <v>-854.17734225</v>
      </c>
      <c r="AH70" s="1">
        <f ca="1" t="shared" ref="AH70:AH133" si="78">IFERROR(IF(INDIRECT(ADDRESS($D70,AH$1,1,1,$J70&amp;"-"&amp;$F70))="","",INDIRECT(ADDRESS($D70,AH$1,1,1,$J70&amp;"-"&amp;$F70))),"")</f>
        <v>-8.5</v>
      </c>
      <c r="AI70" s="1">
        <f ca="1" t="shared" ref="AI70:AI133" si="79">IFERROR(IF(INDIRECT(ADDRESS($D70,AI$1,1,1,$J70&amp;"-"&amp;$F70))="","",INDIRECT(ADDRESS($D70,AI$1,1,1,$J70&amp;"-"&amp;$F70))),"")</f>
        <v>444.7352941</v>
      </c>
      <c r="AJ70" s="1">
        <f ca="1" t="shared" ref="AJ70:AJ133" si="80">IFERROR(IF(INDIRECT(ADDRESS($D70,AJ$1,1,1,$J70&amp;"-"&amp;$F70))="","",INDIRECT(ADDRESS($D70,AJ$1,1,1,$J70&amp;"-"&amp;$F70))),"")</f>
        <v>-3780.24999985</v>
      </c>
      <c r="AK70" s="1">
        <f ca="1" t="shared" ref="AK70:AK133" si="81">IFERROR(IF(INDIRECT(ADDRESS($D70,AK$1,1,1,$J70&amp;"-"&amp;$F70))="","",INDIRECT(ADDRESS($D70,AK$1,1,1,$J70&amp;"-"&amp;$F70))),"")</f>
        <v>-5141.9135</v>
      </c>
      <c r="AL70" s="1">
        <f ca="1" t="shared" ref="AL70:AL133" si="82">IFERROR(IF(INDIRECT(ADDRESS($D70,AL$1,1,1,$J70&amp;"-"&amp;$F70))="","",INDIRECT(ADDRESS($D70,AL$1,1,1,$J70&amp;"-"&amp;$F70))),"")</f>
        <v>604.931</v>
      </c>
      <c r="AM70" s="1">
        <f ca="1" t="shared" ref="AM70:AM133" si="83">IFERROR(IF(INDIRECT(ADDRESS($D70,AM$1,1,1,$J70&amp;"-"&amp;$F70))="","",INDIRECT(ADDRESS($D70,AM$1,1,1,$J70&amp;"-"&amp;$F70))),"")</f>
        <v>-160.1957059</v>
      </c>
      <c r="AN70" s="1">
        <f ca="1" t="shared" ref="AN70:AN133" si="84">IFERROR(IF(INDIRECT(ADDRESS($D70,AN$1,1,1,$J70&amp;"-"&amp;$F70))="","",INDIRECT(ADDRESS($D70,AN$1,1,1,$J70&amp;"-"&amp;$F70))),"")</f>
        <v>1361.66350015</v>
      </c>
      <c r="AO70" s="1">
        <f ca="1" t="shared" ref="AO70:AO133" si="85">IFERROR(IF(INDIRECT(ADDRESS($D70,AO$1,1,1,$J70&amp;"-"&amp;$F70))="","",INDIRECT(ADDRESS($D70,AO$1,1,1,$J70&amp;"-"&amp;$F70))),"")</f>
        <v>0.35</v>
      </c>
      <c r="AP70" s="1">
        <f ca="1" t="shared" ref="AP70:AP133" si="86">IFERROR(IF(INDIRECT(ADDRESS($D70,AP$1,1,1,$J70&amp;"-"&amp;$F70))="","",INDIRECT(ADDRESS($D70,AP$1,1,1,$J70&amp;"-"&amp;$F70))),"")</f>
        <v>0</v>
      </c>
      <c r="AQ70" s="1">
        <f ca="1" t="shared" ref="AQ70:AQ133" si="87">IFERROR(IF(INDIRECT(ADDRESS($D70,AQ$1,1,1,$J70&amp;"-"&amp;$F70))="","",INDIRECT(ADDRESS($D70,AQ$1,1,1,$J70&amp;"-"&amp;$F70))),"")</f>
        <v>0</v>
      </c>
      <c r="AR70" s="1">
        <f ca="1" t="shared" ref="AR70:AR133" si="88">IFERROR(IF(INDIRECT(ADDRESS($D70,AR$1,1,1,$J70&amp;"-"&amp;$F70))="","",INDIRECT(ADDRESS($D70,AR$1,1,1,$J70&amp;"-"&amp;$F70))),"")</f>
        <v>211.72585</v>
      </c>
      <c r="AS70" s="1">
        <f ca="1" t="shared" ref="AS70:AS133" si="89">IFERROR(IF(INDIRECT(ADDRESS($D70,AS$1,1,1,$J70&amp;"-"&amp;$F70))="","",INDIRECT(ADDRESS($D70,AS$1,1,1,$J70&amp;"-"&amp;$F70))),"")</f>
        <v>604.931</v>
      </c>
      <c r="AT70" s="1">
        <f ca="1" t="shared" ref="AT70:AT133" si="90">IFERROR(IF(INDIRECT(ADDRESS($D70,AT$1,1,1,$J70&amp;"-"&amp;$F70))="","",INDIRECT(ADDRESS($D70,AT$1,1,1,$J70&amp;"-"&amp;$F70))),"")</f>
        <v>-604.931</v>
      </c>
      <c r="AU70" s="1">
        <f ca="1" t="shared" ref="AU70:AU133" si="91">IFERROR(IF(INDIRECT(ADDRESS($D70,AU$1,1,1,$J70&amp;"-"&amp;$F70))="","",INDIRECT(ADDRESS($D70,AU$1,1,1,$J70&amp;"-"&amp;$F70))),"")</f>
        <v>-211.72585</v>
      </c>
      <c r="AV70" s="1">
        <f ca="1" t="shared" ref="AV70:AV133" si="92">IFERROR(IF(INDIRECT(ADDRESS($D70,AV$1,1,1,$J70&amp;"-"&amp;$F70))="","",INDIRECT(ADDRESS($D70,AV$1,1,1,$J70&amp;"-"&amp;$F70))),"")</f>
        <v>0.42575</v>
      </c>
      <c r="AW70" s="1">
        <f ca="1" t="shared" ref="AW70:AW133" si="93">IFERROR(IF(INDIRECT(ADDRESS($D70,AW$1,1,1,$J70&amp;"-"&amp;$F70))="","",INDIRECT(ADDRESS($D70,AW$1,1,1,$J70&amp;"-"&amp;$F70))),"")</f>
        <v>307.8</v>
      </c>
      <c r="AX70" s="1">
        <f ca="1" t="shared" ref="AX70:AX133" si="94">IFERROR(IF(INDIRECT(ADDRESS($D70,AX$1,1,1,$J70&amp;"-"&amp;$F70))="","",INDIRECT(ADDRESS($D70,AX$1,1,1,$J70&amp;"-"&amp;$F70))),"")</f>
        <v>131.04585</v>
      </c>
      <c r="AY70" s="1">
        <f ca="1" t="shared" ref="AY70:AY133" si="95">IFERROR(IF(INDIRECT(ADDRESS($D70,AY$1,1,1,$J70&amp;"-"&amp;$F70))="","",INDIRECT(ADDRESS($D70,AY$1,1,1,$J70&amp;"-"&amp;$F70))),"")</f>
        <v>257.54937325</v>
      </c>
      <c r="AZ70" s="1">
        <f ca="1" t="shared" ref="AZ70:AZ133" si="96">IFERROR(IF(INDIRECT(ADDRESS($D70,AZ$1,1,1,$J70&amp;"-"&amp;$F70))="","",INDIRECT(ADDRESS($D70,AZ$1,1,1,$J70&amp;"-"&amp;$F70))),"")</f>
        <v>604.931</v>
      </c>
      <c r="BA70" s="1">
        <f ca="1" t="shared" ref="BA70:BA133" si="97">IFERROR(IF(INDIRECT(ADDRESS($D70,BA$1,1,1,$J70&amp;"-"&amp;$F70))="","",INDIRECT(ADDRESS($D70,BA$1,1,1,$J70&amp;"-"&amp;$F70))),"")</f>
        <v>-297.131</v>
      </c>
      <c r="BB70" s="1">
        <f ca="1" t="shared" ref="BB70:BB133" si="98">IFERROR(IF(INDIRECT(ADDRESS($D70,BB$1,1,1,$J70&amp;"-"&amp;$F70))="","",INDIRECT(ADDRESS($D70,BB$1,1,1,$J70&amp;"-"&amp;$F70))),"")</f>
        <v>-126.50352325</v>
      </c>
    </row>
    <row r="71" spans="3:54">
      <c r="C71" s="1">
        <f t="shared" ref="C71:C134" si="99">C70+1</f>
        <v>67</v>
      </c>
      <c r="D71" s="1">
        <f t="shared" ref="D71:D134" si="100">IF(MOD(C71,$F$3)=1,$D$1,D70+1)</f>
        <v>69</v>
      </c>
      <c r="E71" s="1">
        <f t="shared" si="53"/>
        <v>45105</v>
      </c>
      <c r="F71" s="1" t="str">
        <f t="shared" ref="F71:F134" si="101">TEXT(E71,"yyyymmdd")</f>
        <v>20230628</v>
      </c>
      <c r="G71">
        <f t="shared" si="54"/>
        <v>1</v>
      </c>
      <c r="J71" s="1" t="str">
        <f>INDEX(辅助表!$F$3:$F$14,G71)</f>
        <v>风电调度单元</v>
      </c>
      <c r="K71" s="1" t="str">
        <f t="shared" si="55"/>
        <v>2023-06-28</v>
      </c>
      <c r="L71" s="3">
        <f ca="1" t="shared" si="56"/>
        <v>0.697916666666667</v>
      </c>
      <c r="M71" s="1">
        <f ca="1" t="shared" si="57"/>
        <v>-3.9235</v>
      </c>
      <c r="N71" s="1">
        <f ca="1" t="shared" si="58"/>
        <v>631.9187715</v>
      </c>
      <c r="O71" s="1">
        <f ca="1" t="shared" si="59"/>
        <v>-2479.33329998025</v>
      </c>
      <c r="P71" s="1">
        <f ca="1" t="shared" si="60"/>
        <v>-2373.4467785</v>
      </c>
      <c r="Q71" s="1">
        <f ca="1" t="shared" si="61"/>
        <v>604.931</v>
      </c>
      <c r="R71" s="1">
        <f ca="1" t="shared" si="62"/>
        <v>26.9877715</v>
      </c>
      <c r="S71" s="1">
        <f ca="1" t="shared" si="63"/>
        <v>-105.88652148025</v>
      </c>
      <c r="T71" s="1">
        <f ca="1" t="shared" si="64"/>
        <v>0.926</v>
      </c>
      <c r="U71" s="1">
        <f ca="1" t="shared" si="65"/>
        <v>307.8</v>
      </c>
      <c r="V71" s="1">
        <f ca="1" t="shared" si="66"/>
        <v>285.0228</v>
      </c>
      <c r="W71" s="1">
        <f ca="1" t="shared" si="67"/>
        <v>560.166106</v>
      </c>
      <c r="X71" s="1">
        <f ca="1" t="shared" si="68"/>
        <v>604.931</v>
      </c>
      <c r="Y71" s="1">
        <f ca="1" t="shared" si="69"/>
        <v>-297.131</v>
      </c>
      <c r="Z71" s="1">
        <f ca="1" t="shared" si="70"/>
        <v>-275.143306</v>
      </c>
      <c r="AA71" s="1">
        <f ca="1" t="shared" si="71"/>
        <v>2.87475</v>
      </c>
      <c r="AB71" s="1">
        <f ca="1" t="shared" si="72"/>
        <v>307.8</v>
      </c>
      <c r="AC71" s="1">
        <f ca="1" t="shared" si="73"/>
        <v>884.84805</v>
      </c>
      <c r="AD71" s="1">
        <f ca="1" t="shared" si="74"/>
        <v>1739.02539225</v>
      </c>
      <c r="AE71" s="1">
        <f ca="1" t="shared" si="75"/>
        <v>604.931</v>
      </c>
      <c r="AF71" s="1">
        <f ca="1" t="shared" si="76"/>
        <v>-297.131</v>
      </c>
      <c r="AG71" s="1">
        <f ca="1" t="shared" si="77"/>
        <v>-854.17734225</v>
      </c>
      <c r="AH71" s="1">
        <f ca="1" t="shared" si="78"/>
        <v>-8.5</v>
      </c>
      <c r="AI71" s="1">
        <f ca="1" t="shared" si="79"/>
        <v>444.7352941</v>
      </c>
      <c r="AJ71" s="1">
        <f ca="1" t="shared" si="80"/>
        <v>-3780.24999985</v>
      </c>
      <c r="AK71" s="1">
        <f ca="1" t="shared" si="81"/>
        <v>-5141.9135</v>
      </c>
      <c r="AL71" s="1">
        <f ca="1" t="shared" si="82"/>
        <v>604.931</v>
      </c>
      <c r="AM71" s="1">
        <f ca="1" t="shared" si="83"/>
        <v>-160.1957059</v>
      </c>
      <c r="AN71" s="1">
        <f ca="1" t="shared" si="84"/>
        <v>1361.66350015</v>
      </c>
      <c r="AO71" s="1">
        <f ca="1" t="shared" si="85"/>
        <v>0.35</v>
      </c>
      <c r="AP71" s="1">
        <f ca="1" t="shared" si="86"/>
        <v>0</v>
      </c>
      <c r="AQ71" s="1">
        <f ca="1" t="shared" si="87"/>
        <v>0</v>
      </c>
      <c r="AR71" s="1">
        <f ca="1" t="shared" si="88"/>
        <v>211.72585</v>
      </c>
      <c r="AS71" s="1">
        <f ca="1" t="shared" si="89"/>
        <v>604.931</v>
      </c>
      <c r="AT71" s="1">
        <f ca="1" t="shared" si="90"/>
        <v>-604.931</v>
      </c>
      <c r="AU71" s="1">
        <f ca="1" t="shared" si="91"/>
        <v>-211.72585</v>
      </c>
      <c r="AV71" s="1">
        <f ca="1" t="shared" si="92"/>
        <v>0.42575</v>
      </c>
      <c r="AW71" s="1">
        <f ca="1" t="shared" si="93"/>
        <v>307.8</v>
      </c>
      <c r="AX71" s="1">
        <f ca="1" t="shared" si="94"/>
        <v>131.04585</v>
      </c>
      <c r="AY71" s="1">
        <f ca="1" t="shared" si="95"/>
        <v>257.54937325</v>
      </c>
      <c r="AZ71" s="1">
        <f ca="1" t="shared" si="96"/>
        <v>604.931</v>
      </c>
      <c r="BA71" s="1">
        <f ca="1" t="shared" si="97"/>
        <v>-297.131</v>
      </c>
      <c r="BB71" s="1">
        <f ca="1" t="shared" si="98"/>
        <v>-126.50352325</v>
      </c>
    </row>
    <row r="72" spans="3:54">
      <c r="C72" s="1">
        <f t="shared" si="99"/>
        <v>68</v>
      </c>
      <c r="D72" s="1">
        <f t="shared" si="100"/>
        <v>70</v>
      </c>
      <c r="E72" s="1">
        <f t="shared" si="53"/>
        <v>45105</v>
      </c>
      <c r="F72" s="1" t="str">
        <f t="shared" si="101"/>
        <v>20230628</v>
      </c>
      <c r="G72">
        <f t="shared" si="54"/>
        <v>1</v>
      </c>
      <c r="J72" s="1" t="str">
        <f>INDEX(辅助表!$F$3:$F$14,G72)</f>
        <v>风电调度单元</v>
      </c>
      <c r="K72" s="1" t="str">
        <f t="shared" si="55"/>
        <v>2023-06-28</v>
      </c>
      <c r="L72" s="3">
        <f ca="1" t="shared" si="56"/>
        <v>0.708333333333333</v>
      </c>
      <c r="M72" s="1">
        <f ca="1" t="shared" si="57"/>
        <v>-3.9235</v>
      </c>
      <c r="N72" s="1">
        <f ca="1" t="shared" si="58"/>
        <v>631.9187715</v>
      </c>
      <c r="O72" s="1">
        <f ca="1" t="shared" si="59"/>
        <v>-2479.33329998025</v>
      </c>
      <c r="P72" s="1">
        <f ca="1" t="shared" si="60"/>
        <v>-2373.4467785</v>
      </c>
      <c r="Q72" s="1">
        <f ca="1" t="shared" si="61"/>
        <v>604.931</v>
      </c>
      <c r="R72" s="1">
        <f ca="1" t="shared" si="62"/>
        <v>26.9877715</v>
      </c>
      <c r="S72" s="1">
        <f ca="1" t="shared" si="63"/>
        <v>-105.88652148025</v>
      </c>
      <c r="T72" s="1">
        <f ca="1" t="shared" si="64"/>
        <v>0.926</v>
      </c>
      <c r="U72" s="1">
        <f ca="1" t="shared" si="65"/>
        <v>307.8</v>
      </c>
      <c r="V72" s="1">
        <f ca="1" t="shared" si="66"/>
        <v>285.0228</v>
      </c>
      <c r="W72" s="1">
        <f ca="1" t="shared" si="67"/>
        <v>560.166106</v>
      </c>
      <c r="X72" s="1">
        <f ca="1" t="shared" si="68"/>
        <v>604.931</v>
      </c>
      <c r="Y72" s="1">
        <f ca="1" t="shared" si="69"/>
        <v>-297.131</v>
      </c>
      <c r="Z72" s="1">
        <f ca="1" t="shared" si="70"/>
        <v>-275.143306</v>
      </c>
      <c r="AA72" s="1">
        <f ca="1" t="shared" si="71"/>
        <v>2.87475</v>
      </c>
      <c r="AB72" s="1">
        <f ca="1" t="shared" si="72"/>
        <v>307.8</v>
      </c>
      <c r="AC72" s="1">
        <f ca="1" t="shared" si="73"/>
        <v>884.84805</v>
      </c>
      <c r="AD72" s="1">
        <f ca="1" t="shared" si="74"/>
        <v>1739.02539225</v>
      </c>
      <c r="AE72" s="1">
        <f ca="1" t="shared" si="75"/>
        <v>604.931</v>
      </c>
      <c r="AF72" s="1">
        <f ca="1" t="shared" si="76"/>
        <v>-297.131</v>
      </c>
      <c r="AG72" s="1">
        <f ca="1" t="shared" si="77"/>
        <v>-854.17734225</v>
      </c>
      <c r="AH72" s="1">
        <f ca="1" t="shared" si="78"/>
        <v>-8.5</v>
      </c>
      <c r="AI72" s="1">
        <f ca="1" t="shared" si="79"/>
        <v>444.7352941</v>
      </c>
      <c r="AJ72" s="1">
        <f ca="1" t="shared" si="80"/>
        <v>-3780.24999985</v>
      </c>
      <c r="AK72" s="1">
        <f ca="1" t="shared" si="81"/>
        <v>-5141.9135</v>
      </c>
      <c r="AL72" s="1">
        <f ca="1" t="shared" si="82"/>
        <v>604.931</v>
      </c>
      <c r="AM72" s="1">
        <f ca="1" t="shared" si="83"/>
        <v>-160.1957059</v>
      </c>
      <c r="AN72" s="1">
        <f ca="1" t="shared" si="84"/>
        <v>1361.66350015</v>
      </c>
      <c r="AO72" s="1">
        <f ca="1" t="shared" si="85"/>
        <v>0.35</v>
      </c>
      <c r="AP72" s="1">
        <f ca="1" t="shared" si="86"/>
        <v>0</v>
      </c>
      <c r="AQ72" s="1">
        <f ca="1" t="shared" si="87"/>
        <v>0</v>
      </c>
      <c r="AR72" s="1">
        <f ca="1" t="shared" si="88"/>
        <v>211.72585</v>
      </c>
      <c r="AS72" s="1">
        <f ca="1" t="shared" si="89"/>
        <v>604.931</v>
      </c>
      <c r="AT72" s="1">
        <f ca="1" t="shared" si="90"/>
        <v>-604.931</v>
      </c>
      <c r="AU72" s="1">
        <f ca="1" t="shared" si="91"/>
        <v>-211.72585</v>
      </c>
      <c r="AV72" s="1">
        <f ca="1" t="shared" si="92"/>
        <v>0.42575</v>
      </c>
      <c r="AW72" s="1">
        <f ca="1" t="shared" si="93"/>
        <v>307.8</v>
      </c>
      <c r="AX72" s="1">
        <f ca="1" t="shared" si="94"/>
        <v>131.04585</v>
      </c>
      <c r="AY72" s="1">
        <f ca="1" t="shared" si="95"/>
        <v>257.54937325</v>
      </c>
      <c r="AZ72" s="1">
        <f ca="1" t="shared" si="96"/>
        <v>604.931</v>
      </c>
      <c r="BA72" s="1">
        <f ca="1" t="shared" si="97"/>
        <v>-297.131</v>
      </c>
      <c r="BB72" s="1">
        <f ca="1" t="shared" si="98"/>
        <v>-126.50352325</v>
      </c>
    </row>
    <row r="73" spans="3:54">
      <c r="C73" s="1">
        <f t="shared" si="99"/>
        <v>69</v>
      </c>
      <c r="D73" s="1">
        <f t="shared" si="100"/>
        <v>71</v>
      </c>
      <c r="E73" s="1">
        <f t="shared" si="53"/>
        <v>45105</v>
      </c>
      <c r="F73" s="1" t="str">
        <f t="shared" si="101"/>
        <v>20230628</v>
      </c>
      <c r="G73">
        <f t="shared" si="54"/>
        <v>1</v>
      </c>
      <c r="J73" s="1" t="str">
        <f>INDEX(辅助表!$F$3:$F$14,G73)</f>
        <v>风电调度单元</v>
      </c>
      <c r="K73" s="1" t="str">
        <f t="shared" si="55"/>
        <v>2023-06-28</v>
      </c>
      <c r="L73" s="3">
        <f ca="1" t="shared" si="56"/>
        <v>0.71875</v>
      </c>
      <c r="M73" s="1">
        <f ca="1" t="shared" si="57"/>
        <v>-3.9235</v>
      </c>
      <c r="N73" s="1">
        <f ca="1" t="shared" si="58"/>
        <v>631.9187715</v>
      </c>
      <c r="O73" s="1">
        <f ca="1" t="shared" si="59"/>
        <v>-2479.33329998025</v>
      </c>
      <c r="P73" s="1">
        <f ca="1" t="shared" si="60"/>
        <v>-2373.4467785</v>
      </c>
      <c r="Q73" s="1">
        <f ca="1" t="shared" si="61"/>
        <v>604.931</v>
      </c>
      <c r="R73" s="1">
        <f ca="1" t="shared" si="62"/>
        <v>26.9877715</v>
      </c>
      <c r="S73" s="1">
        <f ca="1" t="shared" si="63"/>
        <v>-105.88652148025</v>
      </c>
      <c r="T73" s="1">
        <f ca="1" t="shared" si="64"/>
        <v>0.926</v>
      </c>
      <c r="U73" s="1">
        <f ca="1" t="shared" si="65"/>
        <v>307.8</v>
      </c>
      <c r="V73" s="1">
        <f ca="1" t="shared" si="66"/>
        <v>285.0228</v>
      </c>
      <c r="W73" s="1">
        <f ca="1" t="shared" si="67"/>
        <v>560.166106</v>
      </c>
      <c r="X73" s="1">
        <f ca="1" t="shared" si="68"/>
        <v>604.931</v>
      </c>
      <c r="Y73" s="1">
        <f ca="1" t="shared" si="69"/>
        <v>-297.131</v>
      </c>
      <c r="Z73" s="1">
        <f ca="1" t="shared" si="70"/>
        <v>-275.143306</v>
      </c>
      <c r="AA73" s="1">
        <f ca="1" t="shared" si="71"/>
        <v>2.87475</v>
      </c>
      <c r="AB73" s="1">
        <f ca="1" t="shared" si="72"/>
        <v>307.8</v>
      </c>
      <c r="AC73" s="1">
        <f ca="1" t="shared" si="73"/>
        <v>884.84805</v>
      </c>
      <c r="AD73" s="1">
        <f ca="1" t="shared" si="74"/>
        <v>1739.02539225</v>
      </c>
      <c r="AE73" s="1">
        <f ca="1" t="shared" si="75"/>
        <v>604.931</v>
      </c>
      <c r="AF73" s="1">
        <f ca="1" t="shared" si="76"/>
        <v>-297.131</v>
      </c>
      <c r="AG73" s="1">
        <f ca="1" t="shared" si="77"/>
        <v>-854.17734225</v>
      </c>
      <c r="AH73" s="1">
        <f ca="1" t="shared" si="78"/>
        <v>-8.5</v>
      </c>
      <c r="AI73" s="1">
        <f ca="1" t="shared" si="79"/>
        <v>444.7352941</v>
      </c>
      <c r="AJ73" s="1">
        <f ca="1" t="shared" si="80"/>
        <v>-3780.24999985</v>
      </c>
      <c r="AK73" s="1">
        <f ca="1" t="shared" si="81"/>
        <v>-5141.9135</v>
      </c>
      <c r="AL73" s="1">
        <f ca="1" t="shared" si="82"/>
        <v>604.931</v>
      </c>
      <c r="AM73" s="1">
        <f ca="1" t="shared" si="83"/>
        <v>-160.1957059</v>
      </c>
      <c r="AN73" s="1">
        <f ca="1" t="shared" si="84"/>
        <v>1361.66350015</v>
      </c>
      <c r="AO73" s="1">
        <f ca="1" t="shared" si="85"/>
        <v>0.35</v>
      </c>
      <c r="AP73" s="1">
        <f ca="1" t="shared" si="86"/>
        <v>0</v>
      </c>
      <c r="AQ73" s="1">
        <f ca="1" t="shared" si="87"/>
        <v>0</v>
      </c>
      <c r="AR73" s="1">
        <f ca="1" t="shared" si="88"/>
        <v>211.72585</v>
      </c>
      <c r="AS73" s="1">
        <f ca="1" t="shared" si="89"/>
        <v>604.931</v>
      </c>
      <c r="AT73" s="1">
        <f ca="1" t="shared" si="90"/>
        <v>-604.931</v>
      </c>
      <c r="AU73" s="1">
        <f ca="1" t="shared" si="91"/>
        <v>-211.72585</v>
      </c>
      <c r="AV73" s="1">
        <f ca="1" t="shared" si="92"/>
        <v>0.42575</v>
      </c>
      <c r="AW73" s="1">
        <f ca="1" t="shared" si="93"/>
        <v>307.8</v>
      </c>
      <c r="AX73" s="1">
        <f ca="1" t="shared" si="94"/>
        <v>131.04585</v>
      </c>
      <c r="AY73" s="1">
        <f ca="1" t="shared" si="95"/>
        <v>257.54937325</v>
      </c>
      <c r="AZ73" s="1">
        <f ca="1" t="shared" si="96"/>
        <v>604.931</v>
      </c>
      <c r="BA73" s="1">
        <f ca="1" t="shared" si="97"/>
        <v>-297.131</v>
      </c>
      <c r="BB73" s="1">
        <f ca="1" t="shared" si="98"/>
        <v>-126.50352325</v>
      </c>
    </row>
    <row r="74" spans="3:54">
      <c r="C74" s="1">
        <f t="shared" si="99"/>
        <v>70</v>
      </c>
      <c r="D74" s="1">
        <f t="shared" si="100"/>
        <v>72</v>
      </c>
      <c r="E74" s="1">
        <f t="shared" si="53"/>
        <v>45105</v>
      </c>
      <c r="F74" s="1" t="str">
        <f t="shared" si="101"/>
        <v>20230628</v>
      </c>
      <c r="G74">
        <f t="shared" si="54"/>
        <v>1</v>
      </c>
      <c r="J74" s="1" t="str">
        <f>INDEX(辅助表!$F$3:$F$14,G74)</f>
        <v>风电调度单元</v>
      </c>
      <c r="K74" s="1" t="str">
        <f t="shared" si="55"/>
        <v>2023-06-28</v>
      </c>
      <c r="L74" s="3">
        <f ca="1" t="shared" si="56"/>
        <v>0.729166666666667</v>
      </c>
      <c r="M74" s="1">
        <f ca="1" t="shared" si="57"/>
        <v>-3.9235</v>
      </c>
      <c r="N74" s="1">
        <f ca="1" t="shared" si="58"/>
        <v>631.9187715</v>
      </c>
      <c r="O74" s="1">
        <f ca="1" t="shared" si="59"/>
        <v>-2479.33329998025</v>
      </c>
      <c r="P74" s="1">
        <f ca="1" t="shared" si="60"/>
        <v>-2373.4467785</v>
      </c>
      <c r="Q74" s="1">
        <f ca="1" t="shared" si="61"/>
        <v>604.931</v>
      </c>
      <c r="R74" s="1">
        <f ca="1" t="shared" si="62"/>
        <v>26.9877715</v>
      </c>
      <c r="S74" s="1">
        <f ca="1" t="shared" si="63"/>
        <v>-105.88652148025</v>
      </c>
      <c r="T74" s="1">
        <f ca="1" t="shared" si="64"/>
        <v>0.926</v>
      </c>
      <c r="U74" s="1">
        <f ca="1" t="shared" si="65"/>
        <v>307.8</v>
      </c>
      <c r="V74" s="1">
        <f ca="1" t="shared" si="66"/>
        <v>285.0228</v>
      </c>
      <c r="W74" s="1">
        <f ca="1" t="shared" si="67"/>
        <v>560.166106</v>
      </c>
      <c r="X74" s="1">
        <f ca="1" t="shared" si="68"/>
        <v>604.931</v>
      </c>
      <c r="Y74" s="1">
        <f ca="1" t="shared" si="69"/>
        <v>-297.131</v>
      </c>
      <c r="Z74" s="1">
        <f ca="1" t="shared" si="70"/>
        <v>-275.143306</v>
      </c>
      <c r="AA74" s="1">
        <f ca="1" t="shared" si="71"/>
        <v>2.87475</v>
      </c>
      <c r="AB74" s="1">
        <f ca="1" t="shared" si="72"/>
        <v>307.8</v>
      </c>
      <c r="AC74" s="1">
        <f ca="1" t="shared" si="73"/>
        <v>884.84805</v>
      </c>
      <c r="AD74" s="1">
        <f ca="1" t="shared" si="74"/>
        <v>1739.02539225</v>
      </c>
      <c r="AE74" s="1">
        <f ca="1" t="shared" si="75"/>
        <v>604.931</v>
      </c>
      <c r="AF74" s="1">
        <f ca="1" t="shared" si="76"/>
        <v>-297.131</v>
      </c>
      <c r="AG74" s="1">
        <f ca="1" t="shared" si="77"/>
        <v>-854.17734225</v>
      </c>
      <c r="AH74" s="1">
        <f ca="1" t="shared" si="78"/>
        <v>-8.5</v>
      </c>
      <c r="AI74" s="1">
        <f ca="1" t="shared" si="79"/>
        <v>444.7352941</v>
      </c>
      <c r="AJ74" s="1">
        <f ca="1" t="shared" si="80"/>
        <v>-3780.24999985</v>
      </c>
      <c r="AK74" s="1">
        <f ca="1" t="shared" si="81"/>
        <v>-5141.9135</v>
      </c>
      <c r="AL74" s="1">
        <f ca="1" t="shared" si="82"/>
        <v>604.931</v>
      </c>
      <c r="AM74" s="1">
        <f ca="1" t="shared" si="83"/>
        <v>-160.1957059</v>
      </c>
      <c r="AN74" s="1">
        <f ca="1" t="shared" si="84"/>
        <v>1361.66350015</v>
      </c>
      <c r="AO74" s="1">
        <f ca="1" t="shared" si="85"/>
        <v>0.35</v>
      </c>
      <c r="AP74" s="1">
        <f ca="1" t="shared" si="86"/>
        <v>0</v>
      </c>
      <c r="AQ74" s="1">
        <f ca="1" t="shared" si="87"/>
        <v>0</v>
      </c>
      <c r="AR74" s="1">
        <f ca="1" t="shared" si="88"/>
        <v>211.72585</v>
      </c>
      <c r="AS74" s="1">
        <f ca="1" t="shared" si="89"/>
        <v>604.931</v>
      </c>
      <c r="AT74" s="1">
        <f ca="1" t="shared" si="90"/>
        <v>-604.931</v>
      </c>
      <c r="AU74" s="1">
        <f ca="1" t="shared" si="91"/>
        <v>-211.72585</v>
      </c>
      <c r="AV74" s="1">
        <f ca="1" t="shared" si="92"/>
        <v>0.42575</v>
      </c>
      <c r="AW74" s="1">
        <f ca="1" t="shared" si="93"/>
        <v>307.8</v>
      </c>
      <c r="AX74" s="1">
        <f ca="1" t="shared" si="94"/>
        <v>131.04585</v>
      </c>
      <c r="AY74" s="1">
        <f ca="1" t="shared" si="95"/>
        <v>257.54937325</v>
      </c>
      <c r="AZ74" s="1">
        <f ca="1" t="shared" si="96"/>
        <v>604.931</v>
      </c>
      <c r="BA74" s="1">
        <f ca="1" t="shared" si="97"/>
        <v>-297.131</v>
      </c>
      <c r="BB74" s="1">
        <f ca="1" t="shared" si="98"/>
        <v>-126.50352325</v>
      </c>
    </row>
    <row r="75" spans="3:54">
      <c r="C75" s="1">
        <f t="shared" si="99"/>
        <v>71</v>
      </c>
      <c r="D75" s="1">
        <f t="shared" si="100"/>
        <v>73</v>
      </c>
      <c r="E75" s="1">
        <f t="shared" si="53"/>
        <v>45105</v>
      </c>
      <c r="F75" s="1" t="str">
        <f t="shared" si="101"/>
        <v>20230628</v>
      </c>
      <c r="G75">
        <f t="shared" si="54"/>
        <v>1</v>
      </c>
      <c r="J75" s="1" t="str">
        <f>INDEX(辅助表!$F$3:$F$14,G75)</f>
        <v>风电调度单元</v>
      </c>
      <c r="K75" s="1" t="str">
        <f t="shared" si="55"/>
        <v>2023-06-28</v>
      </c>
      <c r="L75" s="3">
        <f ca="1" t="shared" si="56"/>
        <v>0.739583333333333</v>
      </c>
      <c r="M75" s="1">
        <f ca="1" t="shared" si="57"/>
        <v>-3.9235</v>
      </c>
      <c r="N75" s="1">
        <f ca="1" t="shared" si="58"/>
        <v>631.9187715</v>
      </c>
      <c r="O75" s="1">
        <f ca="1" t="shared" si="59"/>
        <v>-2479.33329998025</v>
      </c>
      <c r="P75" s="1">
        <f ca="1" t="shared" si="60"/>
        <v>-2373.4467785</v>
      </c>
      <c r="Q75" s="1">
        <f ca="1" t="shared" si="61"/>
        <v>604.931</v>
      </c>
      <c r="R75" s="1">
        <f ca="1" t="shared" si="62"/>
        <v>26.9877715</v>
      </c>
      <c r="S75" s="1">
        <f ca="1" t="shared" si="63"/>
        <v>-105.88652148025</v>
      </c>
      <c r="T75" s="1">
        <f ca="1" t="shared" si="64"/>
        <v>0.926</v>
      </c>
      <c r="U75" s="1">
        <f ca="1" t="shared" si="65"/>
        <v>307.8</v>
      </c>
      <c r="V75" s="1">
        <f ca="1" t="shared" si="66"/>
        <v>285.0228</v>
      </c>
      <c r="W75" s="1">
        <f ca="1" t="shared" si="67"/>
        <v>560.166106</v>
      </c>
      <c r="X75" s="1">
        <f ca="1" t="shared" si="68"/>
        <v>604.931</v>
      </c>
      <c r="Y75" s="1">
        <f ca="1" t="shared" si="69"/>
        <v>-297.131</v>
      </c>
      <c r="Z75" s="1">
        <f ca="1" t="shared" si="70"/>
        <v>-275.143306</v>
      </c>
      <c r="AA75" s="1">
        <f ca="1" t="shared" si="71"/>
        <v>2.87475</v>
      </c>
      <c r="AB75" s="1">
        <f ca="1" t="shared" si="72"/>
        <v>307.8</v>
      </c>
      <c r="AC75" s="1">
        <f ca="1" t="shared" si="73"/>
        <v>884.84805</v>
      </c>
      <c r="AD75" s="1">
        <f ca="1" t="shared" si="74"/>
        <v>1739.02539225</v>
      </c>
      <c r="AE75" s="1">
        <f ca="1" t="shared" si="75"/>
        <v>604.931</v>
      </c>
      <c r="AF75" s="1">
        <f ca="1" t="shared" si="76"/>
        <v>-297.131</v>
      </c>
      <c r="AG75" s="1">
        <f ca="1" t="shared" si="77"/>
        <v>-854.17734225</v>
      </c>
      <c r="AH75" s="1">
        <f ca="1" t="shared" si="78"/>
        <v>-8.5</v>
      </c>
      <c r="AI75" s="1">
        <f ca="1" t="shared" si="79"/>
        <v>444.7352941</v>
      </c>
      <c r="AJ75" s="1">
        <f ca="1" t="shared" si="80"/>
        <v>-3780.24999985</v>
      </c>
      <c r="AK75" s="1">
        <f ca="1" t="shared" si="81"/>
        <v>-5141.9135</v>
      </c>
      <c r="AL75" s="1">
        <f ca="1" t="shared" si="82"/>
        <v>604.931</v>
      </c>
      <c r="AM75" s="1">
        <f ca="1" t="shared" si="83"/>
        <v>-160.1957059</v>
      </c>
      <c r="AN75" s="1">
        <f ca="1" t="shared" si="84"/>
        <v>1361.66350015</v>
      </c>
      <c r="AO75" s="1">
        <f ca="1" t="shared" si="85"/>
        <v>0.35</v>
      </c>
      <c r="AP75" s="1">
        <f ca="1" t="shared" si="86"/>
        <v>0</v>
      </c>
      <c r="AQ75" s="1">
        <f ca="1" t="shared" si="87"/>
        <v>0</v>
      </c>
      <c r="AR75" s="1">
        <f ca="1" t="shared" si="88"/>
        <v>211.72585</v>
      </c>
      <c r="AS75" s="1">
        <f ca="1" t="shared" si="89"/>
        <v>604.931</v>
      </c>
      <c r="AT75" s="1">
        <f ca="1" t="shared" si="90"/>
        <v>-604.931</v>
      </c>
      <c r="AU75" s="1">
        <f ca="1" t="shared" si="91"/>
        <v>-211.72585</v>
      </c>
      <c r="AV75" s="1">
        <f ca="1" t="shared" si="92"/>
        <v>0.42575</v>
      </c>
      <c r="AW75" s="1">
        <f ca="1" t="shared" si="93"/>
        <v>307.8</v>
      </c>
      <c r="AX75" s="1">
        <f ca="1" t="shared" si="94"/>
        <v>131.04585</v>
      </c>
      <c r="AY75" s="1">
        <f ca="1" t="shared" si="95"/>
        <v>257.54937325</v>
      </c>
      <c r="AZ75" s="1">
        <f ca="1" t="shared" si="96"/>
        <v>604.931</v>
      </c>
      <c r="BA75" s="1">
        <f ca="1" t="shared" si="97"/>
        <v>-297.131</v>
      </c>
      <c r="BB75" s="1">
        <f ca="1" t="shared" si="98"/>
        <v>-126.50352325</v>
      </c>
    </row>
    <row r="76" spans="3:54">
      <c r="C76" s="1">
        <f t="shared" si="99"/>
        <v>72</v>
      </c>
      <c r="D76" s="1">
        <f t="shared" si="100"/>
        <v>74</v>
      </c>
      <c r="E76" s="1">
        <f t="shared" si="53"/>
        <v>45105</v>
      </c>
      <c r="F76" s="1" t="str">
        <f t="shared" si="101"/>
        <v>20230628</v>
      </c>
      <c r="G76">
        <f t="shared" si="54"/>
        <v>1</v>
      </c>
      <c r="J76" s="1" t="str">
        <f>INDEX(辅助表!$F$3:$F$14,G76)</f>
        <v>风电调度单元</v>
      </c>
      <c r="K76" s="1" t="str">
        <f t="shared" si="55"/>
        <v>2023-06-28</v>
      </c>
      <c r="L76" s="3">
        <f ca="1" t="shared" si="56"/>
        <v>0.75</v>
      </c>
      <c r="M76" s="1">
        <f ca="1" t="shared" si="57"/>
        <v>-3.9235</v>
      </c>
      <c r="N76" s="1">
        <f ca="1" t="shared" si="58"/>
        <v>631.9187715</v>
      </c>
      <c r="O76" s="1">
        <f ca="1" t="shared" si="59"/>
        <v>-2479.33329998025</v>
      </c>
      <c r="P76" s="1">
        <f ca="1" t="shared" si="60"/>
        <v>-2373.4467785</v>
      </c>
      <c r="Q76" s="1">
        <f ca="1" t="shared" si="61"/>
        <v>604.931</v>
      </c>
      <c r="R76" s="1">
        <f ca="1" t="shared" si="62"/>
        <v>26.9877715</v>
      </c>
      <c r="S76" s="1">
        <f ca="1" t="shared" si="63"/>
        <v>-105.88652148025</v>
      </c>
      <c r="T76" s="1">
        <f ca="1" t="shared" si="64"/>
        <v>0.926</v>
      </c>
      <c r="U76" s="1">
        <f ca="1" t="shared" si="65"/>
        <v>307.8</v>
      </c>
      <c r="V76" s="1">
        <f ca="1" t="shared" si="66"/>
        <v>285.0228</v>
      </c>
      <c r="W76" s="1">
        <f ca="1" t="shared" si="67"/>
        <v>560.166106</v>
      </c>
      <c r="X76" s="1">
        <f ca="1" t="shared" si="68"/>
        <v>604.931</v>
      </c>
      <c r="Y76" s="1">
        <f ca="1" t="shared" si="69"/>
        <v>-297.131</v>
      </c>
      <c r="Z76" s="1">
        <f ca="1" t="shared" si="70"/>
        <v>-275.143306</v>
      </c>
      <c r="AA76" s="1">
        <f ca="1" t="shared" si="71"/>
        <v>2.87475</v>
      </c>
      <c r="AB76" s="1">
        <f ca="1" t="shared" si="72"/>
        <v>307.8</v>
      </c>
      <c r="AC76" s="1">
        <f ca="1" t="shared" si="73"/>
        <v>884.84805</v>
      </c>
      <c r="AD76" s="1">
        <f ca="1" t="shared" si="74"/>
        <v>1739.02539225</v>
      </c>
      <c r="AE76" s="1">
        <f ca="1" t="shared" si="75"/>
        <v>604.931</v>
      </c>
      <c r="AF76" s="1">
        <f ca="1" t="shared" si="76"/>
        <v>-297.131</v>
      </c>
      <c r="AG76" s="1">
        <f ca="1" t="shared" si="77"/>
        <v>-854.17734225</v>
      </c>
      <c r="AH76" s="1">
        <f ca="1" t="shared" si="78"/>
        <v>-8.5</v>
      </c>
      <c r="AI76" s="1">
        <f ca="1" t="shared" si="79"/>
        <v>444.7352941</v>
      </c>
      <c r="AJ76" s="1">
        <f ca="1" t="shared" si="80"/>
        <v>-3780.24999985</v>
      </c>
      <c r="AK76" s="1">
        <f ca="1" t="shared" si="81"/>
        <v>-5141.9135</v>
      </c>
      <c r="AL76" s="1">
        <f ca="1" t="shared" si="82"/>
        <v>604.931</v>
      </c>
      <c r="AM76" s="1">
        <f ca="1" t="shared" si="83"/>
        <v>-160.1957059</v>
      </c>
      <c r="AN76" s="1">
        <f ca="1" t="shared" si="84"/>
        <v>1361.66350015</v>
      </c>
      <c r="AO76" s="1">
        <f ca="1" t="shared" si="85"/>
        <v>0.35</v>
      </c>
      <c r="AP76" s="1">
        <f ca="1" t="shared" si="86"/>
        <v>0</v>
      </c>
      <c r="AQ76" s="1">
        <f ca="1" t="shared" si="87"/>
        <v>0</v>
      </c>
      <c r="AR76" s="1">
        <f ca="1" t="shared" si="88"/>
        <v>211.72585</v>
      </c>
      <c r="AS76" s="1">
        <f ca="1" t="shared" si="89"/>
        <v>604.931</v>
      </c>
      <c r="AT76" s="1">
        <f ca="1" t="shared" si="90"/>
        <v>-604.931</v>
      </c>
      <c r="AU76" s="1">
        <f ca="1" t="shared" si="91"/>
        <v>-211.72585</v>
      </c>
      <c r="AV76" s="1">
        <f ca="1" t="shared" si="92"/>
        <v>0.42575</v>
      </c>
      <c r="AW76" s="1">
        <f ca="1" t="shared" si="93"/>
        <v>307.8</v>
      </c>
      <c r="AX76" s="1">
        <f ca="1" t="shared" si="94"/>
        <v>131.04585</v>
      </c>
      <c r="AY76" s="1">
        <f ca="1" t="shared" si="95"/>
        <v>257.54937325</v>
      </c>
      <c r="AZ76" s="1">
        <f ca="1" t="shared" si="96"/>
        <v>604.931</v>
      </c>
      <c r="BA76" s="1">
        <f ca="1" t="shared" si="97"/>
        <v>-297.131</v>
      </c>
      <c r="BB76" s="1">
        <f ca="1" t="shared" si="98"/>
        <v>-126.50352325</v>
      </c>
    </row>
    <row r="77" spans="3:54">
      <c r="C77" s="1">
        <f t="shared" si="99"/>
        <v>73</v>
      </c>
      <c r="D77" s="1">
        <f t="shared" si="100"/>
        <v>75</v>
      </c>
      <c r="E77" s="1">
        <f t="shared" si="53"/>
        <v>45105</v>
      </c>
      <c r="F77" s="1" t="str">
        <f t="shared" si="101"/>
        <v>20230628</v>
      </c>
      <c r="G77">
        <f t="shared" si="54"/>
        <v>1</v>
      </c>
      <c r="J77" s="1" t="str">
        <f>INDEX(辅助表!$F$3:$F$14,G77)</f>
        <v>风电调度单元</v>
      </c>
      <c r="K77" s="1" t="str">
        <f t="shared" si="55"/>
        <v>2023-06-28</v>
      </c>
      <c r="L77" s="3">
        <f ca="1" t="shared" si="56"/>
        <v>0.760416666666667</v>
      </c>
      <c r="M77" s="1">
        <f ca="1" t="shared" si="57"/>
        <v>-3.9235</v>
      </c>
      <c r="N77" s="1">
        <f ca="1" t="shared" si="58"/>
        <v>631.9187715</v>
      </c>
      <c r="O77" s="1">
        <f ca="1" t="shared" si="59"/>
        <v>-2479.33329998025</v>
      </c>
      <c r="P77" s="1">
        <f ca="1" t="shared" si="60"/>
        <v>-2373.4467785</v>
      </c>
      <c r="Q77" s="1">
        <f ca="1" t="shared" si="61"/>
        <v>604.931</v>
      </c>
      <c r="R77" s="1">
        <f ca="1" t="shared" si="62"/>
        <v>26.9877715</v>
      </c>
      <c r="S77" s="1">
        <f ca="1" t="shared" si="63"/>
        <v>-105.88652148025</v>
      </c>
      <c r="T77" s="1">
        <f ca="1" t="shared" si="64"/>
        <v>0.926</v>
      </c>
      <c r="U77" s="1">
        <f ca="1" t="shared" si="65"/>
        <v>307.8</v>
      </c>
      <c r="V77" s="1">
        <f ca="1" t="shared" si="66"/>
        <v>285.0228</v>
      </c>
      <c r="W77" s="1">
        <f ca="1" t="shared" si="67"/>
        <v>560.166106</v>
      </c>
      <c r="X77" s="1">
        <f ca="1" t="shared" si="68"/>
        <v>604.931</v>
      </c>
      <c r="Y77" s="1">
        <f ca="1" t="shared" si="69"/>
        <v>-297.131</v>
      </c>
      <c r="Z77" s="1">
        <f ca="1" t="shared" si="70"/>
        <v>-275.143306</v>
      </c>
      <c r="AA77" s="1">
        <f ca="1" t="shared" si="71"/>
        <v>2.87475</v>
      </c>
      <c r="AB77" s="1">
        <f ca="1" t="shared" si="72"/>
        <v>307.8</v>
      </c>
      <c r="AC77" s="1">
        <f ca="1" t="shared" si="73"/>
        <v>884.84805</v>
      </c>
      <c r="AD77" s="1">
        <f ca="1" t="shared" si="74"/>
        <v>1739.02539225</v>
      </c>
      <c r="AE77" s="1">
        <f ca="1" t="shared" si="75"/>
        <v>604.931</v>
      </c>
      <c r="AF77" s="1">
        <f ca="1" t="shared" si="76"/>
        <v>-297.131</v>
      </c>
      <c r="AG77" s="1">
        <f ca="1" t="shared" si="77"/>
        <v>-854.17734225</v>
      </c>
      <c r="AH77" s="1">
        <f ca="1" t="shared" si="78"/>
        <v>-8.5</v>
      </c>
      <c r="AI77" s="1">
        <f ca="1" t="shared" si="79"/>
        <v>444.7352941</v>
      </c>
      <c r="AJ77" s="1">
        <f ca="1" t="shared" si="80"/>
        <v>-3780.24999985</v>
      </c>
      <c r="AK77" s="1">
        <f ca="1" t="shared" si="81"/>
        <v>-5141.9135</v>
      </c>
      <c r="AL77" s="1">
        <f ca="1" t="shared" si="82"/>
        <v>604.931</v>
      </c>
      <c r="AM77" s="1">
        <f ca="1" t="shared" si="83"/>
        <v>-160.1957059</v>
      </c>
      <c r="AN77" s="1">
        <f ca="1" t="shared" si="84"/>
        <v>1361.66350015</v>
      </c>
      <c r="AO77" s="1">
        <f ca="1" t="shared" si="85"/>
        <v>0.35</v>
      </c>
      <c r="AP77" s="1">
        <f ca="1" t="shared" si="86"/>
        <v>0</v>
      </c>
      <c r="AQ77" s="1">
        <f ca="1" t="shared" si="87"/>
        <v>0</v>
      </c>
      <c r="AR77" s="1">
        <f ca="1" t="shared" si="88"/>
        <v>211.72585</v>
      </c>
      <c r="AS77" s="1">
        <f ca="1" t="shared" si="89"/>
        <v>604.931</v>
      </c>
      <c r="AT77" s="1">
        <f ca="1" t="shared" si="90"/>
        <v>-604.931</v>
      </c>
      <c r="AU77" s="1">
        <f ca="1" t="shared" si="91"/>
        <v>-211.72585</v>
      </c>
      <c r="AV77" s="1">
        <f ca="1" t="shared" si="92"/>
        <v>0.42575</v>
      </c>
      <c r="AW77" s="1">
        <f ca="1" t="shared" si="93"/>
        <v>307.8</v>
      </c>
      <c r="AX77" s="1">
        <f ca="1" t="shared" si="94"/>
        <v>131.04585</v>
      </c>
      <c r="AY77" s="1">
        <f ca="1" t="shared" si="95"/>
        <v>257.54937325</v>
      </c>
      <c r="AZ77" s="1">
        <f ca="1" t="shared" si="96"/>
        <v>604.931</v>
      </c>
      <c r="BA77" s="1">
        <f ca="1" t="shared" si="97"/>
        <v>-297.131</v>
      </c>
      <c r="BB77" s="1">
        <f ca="1" t="shared" si="98"/>
        <v>-126.50352325</v>
      </c>
    </row>
    <row r="78" spans="3:54">
      <c r="C78" s="1">
        <f t="shared" si="99"/>
        <v>74</v>
      </c>
      <c r="D78" s="1">
        <f t="shared" si="100"/>
        <v>76</v>
      </c>
      <c r="E78" s="1">
        <f t="shared" si="53"/>
        <v>45105</v>
      </c>
      <c r="F78" s="1" t="str">
        <f t="shared" si="101"/>
        <v>20230628</v>
      </c>
      <c r="G78">
        <f t="shared" si="54"/>
        <v>1</v>
      </c>
      <c r="J78" s="1" t="str">
        <f>INDEX(辅助表!$F$3:$F$14,G78)</f>
        <v>风电调度单元</v>
      </c>
      <c r="K78" s="1" t="str">
        <f t="shared" si="55"/>
        <v>2023-06-28</v>
      </c>
      <c r="L78" s="3">
        <f ca="1" t="shared" si="56"/>
        <v>0.770833333333333</v>
      </c>
      <c r="M78" s="1">
        <f ca="1" t="shared" si="57"/>
        <v>-3.9235</v>
      </c>
      <c r="N78" s="1">
        <f ca="1" t="shared" si="58"/>
        <v>631.9187715</v>
      </c>
      <c r="O78" s="1">
        <f ca="1" t="shared" si="59"/>
        <v>-2479.33329998025</v>
      </c>
      <c r="P78" s="1">
        <f ca="1" t="shared" si="60"/>
        <v>-2373.4467785</v>
      </c>
      <c r="Q78" s="1">
        <f ca="1" t="shared" si="61"/>
        <v>604.931</v>
      </c>
      <c r="R78" s="1">
        <f ca="1" t="shared" si="62"/>
        <v>26.9877715</v>
      </c>
      <c r="S78" s="1">
        <f ca="1" t="shared" si="63"/>
        <v>-105.88652148025</v>
      </c>
      <c r="T78" s="1">
        <f ca="1" t="shared" si="64"/>
        <v>0.926</v>
      </c>
      <c r="U78" s="1">
        <f ca="1" t="shared" si="65"/>
        <v>307.8</v>
      </c>
      <c r="V78" s="1">
        <f ca="1" t="shared" si="66"/>
        <v>285.0228</v>
      </c>
      <c r="W78" s="1">
        <f ca="1" t="shared" si="67"/>
        <v>560.166106</v>
      </c>
      <c r="X78" s="1">
        <f ca="1" t="shared" si="68"/>
        <v>604.931</v>
      </c>
      <c r="Y78" s="1">
        <f ca="1" t="shared" si="69"/>
        <v>-297.131</v>
      </c>
      <c r="Z78" s="1">
        <f ca="1" t="shared" si="70"/>
        <v>-275.143306</v>
      </c>
      <c r="AA78" s="1">
        <f ca="1" t="shared" si="71"/>
        <v>2.87475</v>
      </c>
      <c r="AB78" s="1">
        <f ca="1" t="shared" si="72"/>
        <v>307.8</v>
      </c>
      <c r="AC78" s="1">
        <f ca="1" t="shared" si="73"/>
        <v>884.84805</v>
      </c>
      <c r="AD78" s="1">
        <f ca="1" t="shared" si="74"/>
        <v>1739.02539225</v>
      </c>
      <c r="AE78" s="1">
        <f ca="1" t="shared" si="75"/>
        <v>604.931</v>
      </c>
      <c r="AF78" s="1">
        <f ca="1" t="shared" si="76"/>
        <v>-297.131</v>
      </c>
      <c r="AG78" s="1">
        <f ca="1" t="shared" si="77"/>
        <v>-854.17734225</v>
      </c>
      <c r="AH78" s="1">
        <f ca="1" t="shared" si="78"/>
        <v>-8.5</v>
      </c>
      <c r="AI78" s="1">
        <f ca="1" t="shared" si="79"/>
        <v>444.7352941</v>
      </c>
      <c r="AJ78" s="1">
        <f ca="1" t="shared" si="80"/>
        <v>-3780.24999985</v>
      </c>
      <c r="AK78" s="1">
        <f ca="1" t="shared" si="81"/>
        <v>-5141.9135</v>
      </c>
      <c r="AL78" s="1">
        <f ca="1" t="shared" si="82"/>
        <v>604.931</v>
      </c>
      <c r="AM78" s="1">
        <f ca="1" t="shared" si="83"/>
        <v>-160.1957059</v>
      </c>
      <c r="AN78" s="1">
        <f ca="1" t="shared" si="84"/>
        <v>1361.66350015</v>
      </c>
      <c r="AO78" s="1">
        <f ca="1" t="shared" si="85"/>
        <v>0.35</v>
      </c>
      <c r="AP78" s="1">
        <f ca="1" t="shared" si="86"/>
        <v>0</v>
      </c>
      <c r="AQ78" s="1">
        <f ca="1" t="shared" si="87"/>
        <v>0</v>
      </c>
      <c r="AR78" s="1">
        <f ca="1" t="shared" si="88"/>
        <v>211.72585</v>
      </c>
      <c r="AS78" s="1">
        <f ca="1" t="shared" si="89"/>
        <v>604.931</v>
      </c>
      <c r="AT78" s="1">
        <f ca="1" t="shared" si="90"/>
        <v>-604.931</v>
      </c>
      <c r="AU78" s="1">
        <f ca="1" t="shared" si="91"/>
        <v>-211.72585</v>
      </c>
      <c r="AV78" s="1">
        <f ca="1" t="shared" si="92"/>
        <v>0.42575</v>
      </c>
      <c r="AW78" s="1">
        <f ca="1" t="shared" si="93"/>
        <v>307.8</v>
      </c>
      <c r="AX78" s="1">
        <f ca="1" t="shared" si="94"/>
        <v>131.04585</v>
      </c>
      <c r="AY78" s="1">
        <f ca="1" t="shared" si="95"/>
        <v>257.54937325</v>
      </c>
      <c r="AZ78" s="1">
        <f ca="1" t="shared" si="96"/>
        <v>604.931</v>
      </c>
      <c r="BA78" s="1">
        <f ca="1" t="shared" si="97"/>
        <v>-297.131</v>
      </c>
      <c r="BB78" s="1">
        <f ca="1" t="shared" si="98"/>
        <v>-126.50352325</v>
      </c>
    </row>
    <row r="79" spans="3:54">
      <c r="C79" s="1">
        <f t="shared" si="99"/>
        <v>75</v>
      </c>
      <c r="D79" s="1">
        <f t="shared" si="100"/>
        <v>77</v>
      </c>
      <c r="E79" s="1">
        <f t="shared" si="53"/>
        <v>45105</v>
      </c>
      <c r="F79" s="1" t="str">
        <f t="shared" si="101"/>
        <v>20230628</v>
      </c>
      <c r="G79">
        <f t="shared" si="54"/>
        <v>1</v>
      </c>
      <c r="J79" s="1" t="str">
        <f>INDEX(辅助表!$F$3:$F$14,G79)</f>
        <v>风电调度单元</v>
      </c>
      <c r="K79" s="1" t="str">
        <f t="shared" si="55"/>
        <v>2023-06-28</v>
      </c>
      <c r="L79" s="3">
        <f ca="1" t="shared" si="56"/>
        <v>0.78125</v>
      </c>
      <c r="M79" s="1">
        <f ca="1" t="shared" si="57"/>
        <v>-3.9235</v>
      </c>
      <c r="N79" s="1">
        <f ca="1" t="shared" si="58"/>
        <v>631.9187715</v>
      </c>
      <c r="O79" s="1">
        <f ca="1" t="shared" si="59"/>
        <v>-2479.33329998025</v>
      </c>
      <c r="P79" s="1">
        <f ca="1" t="shared" si="60"/>
        <v>-2373.4467785</v>
      </c>
      <c r="Q79" s="1">
        <f ca="1" t="shared" si="61"/>
        <v>604.931</v>
      </c>
      <c r="R79" s="1">
        <f ca="1" t="shared" si="62"/>
        <v>26.9877715</v>
      </c>
      <c r="S79" s="1">
        <f ca="1" t="shared" si="63"/>
        <v>-105.88652148025</v>
      </c>
      <c r="T79" s="1">
        <f ca="1" t="shared" si="64"/>
        <v>0.926</v>
      </c>
      <c r="U79" s="1">
        <f ca="1" t="shared" si="65"/>
        <v>307.8</v>
      </c>
      <c r="V79" s="1">
        <f ca="1" t="shared" si="66"/>
        <v>285.0228</v>
      </c>
      <c r="W79" s="1">
        <f ca="1" t="shared" si="67"/>
        <v>560.166106</v>
      </c>
      <c r="X79" s="1">
        <f ca="1" t="shared" si="68"/>
        <v>604.931</v>
      </c>
      <c r="Y79" s="1">
        <f ca="1" t="shared" si="69"/>
        <v>-297.131</v>
      </c>
      <c r="Z79" s="1">
        <f ca="1" t="shared" si="70"/>
        <v>-275.143306</v>
      </c>
      <c r="AA79" s="1">
        <f ca="1" t="shared" si="71"/>
        <v>2.87475</v>
      </c>
      <c r="AB79" s="1">
        <f ca="1" t="shared" si="72"/>
        <v>307.8</v>
      </c>
      <c r="AC79" s="1">
        <f ca="1" t="shared" si="73"/>
        <v>884.84805</v>
      </c>
      <c r="AD79" s="1">
        <f ca="1" t="shared" si="74"/>
        <v>1739.02539225</v>
      </c>
      <c r="AE79" s="1">
        <f ca="1" t="shared" si="75"/>
        <v>604.931</v>
      </c>
      <c r="AF79" s="1">
        <f ca="1" t="shared" si="76"/>
        <v>-297.131</v>
      </c>
      <c r="AG79" s="1">
        <f ca="1" t="shared" si="77"/>
        <v>-854.17734225</v>
      </c>
      <c r="AH79" s="1">
        <f ca="1" t="shared" si="78"/>
        <v>-8.5</v>
      </c>
      <c r="AI79" s="1">
        <f ca="1" t="shared" si="79"/>
        <v>444.7352941</v>
      </c>
      <c r="AJ79" s="1">
        <f ca="1" t="shared" si="80"/>
        <v>-3780.24999985</v>
      </c>
      <c r="AK79" s="1">
        <f ca="1" t="shared" si="81"/>
        <v>-5141.9135</v>
      </c>
      <c r="AL79" s="1">
        <f ca="1" t="shared" si="82"/>
        <v>604.931</v>
      </c>
      <c r="AM79" s="1">
        <f ca="1" t="shared" si="83"/>
        <v>-160.1957059</v>
      </c>
      <c r="AN79" s="1">
        <f ca="1" t="shared" si="84"/>
        <v>1361.66350015</v>
      </c>
      <c r="AO79" s="1">
        <f ca="1" t="shared" si="85"/>
        <v>0.35</v>
      </c>
      <c r="AP79" s="1">
        <f ca="1" t="shared" si="86"/>
        <v>0</v>
      </c>
      <c r="AQ79" s="1">
        <f ca="1" t="shared" si="87"/>
        <v>0</v>
      </c>
      <c r="AR79" s="1">
        <f ca="1" t="shared" si="88"/>
        <v>211.72585</v>
      </c>
      <c r="AS79" s="1">
        <f ca="1" t="shared" si="89"/>
        <v>604.931</v>
      </c>
      <c r="AT79" s="1">
        <f ca="1" t="shared" si="90"/>
        <v>-604.931</v>
      </c>
      <c r="AU79" s="1">
        <f ca="1" t="shared" si="91"/>
        <v>-211.72585</v>
      </c>
      <c r="AV79" s="1">
        <f ca="1" t="shared" si="92"/>
        <v>0.42575</v>
      </c>
      <c r="AW79" s="1">
        <f ca="1" t="shared" si="93"/>
        <v>307.8</v>
      </c>
      <c r="AX79" s="1">
        <f ca="1" t="shared" si="94"/>
        <v>131.04585</v>
      </c>
      <c r="AY79" s="1">
        <f ca="1" t="shared" si="95"/>
        <v>257.54937325</v>
      </c>
      <c r="AZ79" s="1">
        <f ca="1" t="shared" si="96"/>
        <v>604.931</v>
      </c>
      <c r="BA79" s="1">
        <f ca="1" t="shared" si="97"/>
        <v>-297.131</v>
      </c>
      <c r="BB79" s="1">
        <f ca="1" t="shared" si="98"/>
        <v>-126.50352325</v>
      </c>
    </row>
    <row r="80" spans="3:54">
      <c r="C80" s="1">
        <f t="shared" si="99"/>
        <v>76</v>
      </c>
      <c r="D80" s="1">
        <f t="shared" si="100"/>
        <v>78</v>
      </c>
      <c r="E80" s="1">
        <f t="shared" si="53"/>
        <v>45105</v>
      </c>
      <c r="F80" s="1" t="str">
        <f t="shared" si="101"/>
        <v>20230628</v>
      </c>
      <c r="G80">
        <f t="shared" si="54"/>
        <v>1</v>
      </c>
      <c r="J80" s="1" t="str">
        <f>INDEX(辅助表!$F$3:$F$14,G80)</f>
        <v>风电调度单元</v>
      </c>
      <c r="K80" s="1" t="str">
        <f t="shared" si="55"/>
        <v>2023-06-28</v>
      </c>
      <c r="L80" s="3">
        <f ca="1" t="shared" si="56"/>
        <v>0.791666666666667</v>
      </c>
      <c r="M80" s="1">
        <f ca="1" t="shared" si="57"/>
        <v>-3.9235</v>
      </c>
      <c r="N80" s="1">
        <f ca="1" t="shared" si="58"/>
        <v>631.9187715</v>
      </c>
      <c r="O80" s="1">
        <f ca="1" t="shared" si="59"/>
        <v>-2479.33329998025</v>
      </c>
      <c r="P80" s="1">
        <f ca="1" t="shared" si="60"/>
        <v>-2373.4467785</v>
      </c>
      <c r="Q80" s="1">
        <f ca="1" t="shared" si="61"/>
        <v>604.931</v>
      </c>
      <c r="R80" s="1">
        <f ca="1" t="shared" si="62"/>
        <v>26.9877715</v>
      </c>
      <c r="S80" s="1">
        <f ca="1" t="shared" si="63"/>
        <v>-105.88652148025</v>
      </c>
      <c r="T80" s="1">
        <f ca="1" t="shared" si="64"/>
        <v>0.926</v>
      </c>
      <c r="U80" s="1">
        <f ca="1" t="shared" si="65"/>
        <v>307.8</v>
      </c>
      <c r="V80" s="1">
        <f ca="1" t="shared" si="66"/>
        <v>285.0228</v>
      </c>
      <c r="W80" s="1">
        <f ca="1" t="shared" si="67"/>
        <v>560.166106</v>
      </c>
      <c r="X80" s="1">
        <f ca="1" t="shared" si="68"/>
        <v>604.931</v>
      </c>
      <c r="Y80" s="1">
        <f ca="1" t="shared" si="69"/>
        <v>-297.131</v>
      </c>
      <c r="Z80" s="1">
        <f ca="1" t="shared" si="70"/>
        <v>-275.143306</v>
      </c>
      <c r="AA80" s="1">
        <f ca="1" t="shared" si="71"/>
        <v>2.87475</v>
      </c>
      <c r="AB80" s="1">
        <f ca="1" t="shared" si="72"/>
        <v>307.8</v>
      </c>
      <c r="AC80" s="1">
        <f ca="1" t="shared" si="73"/>
        <v>884.84805</v>
      </c>
      <c r="AD80" s="1">
        <f ca="1" t="shared" si="74"/>
        <v>1739.02539225</v>
      </c>
      <c r="AE80" s="1">
        <f ca="1" t="shared" si="75"/>
        <v>604.931</v>
      </c>
      <c r="AF80" s="1">
        <f ca="1" t="shared" si="76"/>
        <v>-297.131</v>
      </c>
      <c r="AG80" s="1">
        <f ca="1" t="shared" si="77"/>
        <v>-854.17734225</v>
      </c>
      <c r="AH80" s="1">
        <f ca="1" t="shared" si="78"/>
        <v>-8.5</v>
      </c>
      <c r="AI80" s="1">
        <f ca="1" t="shared" si="79"/>
        <v>444.7352941</v>
      </c>
      <c r="AJ80" s="1">
        <f ca="1" t="shared" si="80"/>
        <v>-3780.24999985</v>
      </c>
      <c r="AK80" s="1">
        <f ca="1" t="shared" si="81"/>
        <v>-5141.9135</v>
      </c>
      <c r="AL80" s="1">
        <f ca="1" t="shared" si="82"/>
        <v>604.931</v>
      </c>
      <c r="AM80" s="1">
        <f ca="1" t="shared" si="83"/>
        <v>-160.1957059</v>
      </c>
      <c r="AN80" s="1">
        <f ca="1" t="shared" si="84"/>
        <v>1361.66350015</v>
      </c>
      <c r="AO80" s="1">
        <f ca="1" t="shared" si="85"/>
        <v>0.35</v>
      </c>
      <c r="AP80" s="1">
        <f ca="1" t="shared" si="86"/>
        <v>0</v>
      </c>
      <c r="AQ80" s="1">
        <f ca="1" t="shared" si="87"/>
        <v>0</v>
      </c>
      <c r="AR80" s="1">
        <f ca="1" t="shared" si="88"/>
        <v>211.72585</v>
      </c>
      <c r="AS80" s="1">
        <f ca="1" t="shared" si="89"/>
        <v>604.931</v>
      </c>
      <c r="AT80" s="1">
        <f ca="1" t="shared" si="90"/>
        <v>-604.931</v>
      </c>
      <c r="AU80" s="1">
        <f ca="1" t="shared" si="91"/>
        <v>-211.72585</v>
      </c>
      <c r="AV80" s="1">
        <f ca="1" t="shared" si="92"/>
        <v>0.42575</v>
      </c>
      <c r="AW80" s="1">
        <f ca="1" t="shared" si="93"/>
        <v>307.8</v>
      </c>
      <c r="AX80" s="1">
        <f ca="1" t="shared" si="94"/>
        <v>131.04585</v>
      </c>
      <c r="AY80" s="1">
        <f ca="1" t="shared" si="95"/>
        <v>257.54937325</v>
      </c>
      <c r="AZ80" s="1">
        <f ca="1" t="shared" si="96"/>
        <v>604.931</v>
      </c>
      <c r="BA80" s="1">
        <f ca="1" t="shared" si="97"/>
        <v>-297.131</v>
      </c>
      <c r="BB80" s="1">
        <f ca="1" t="shared" si="98"/>
        <v>-126.50352325</v>
      </c>
    </row>
    <row r="81" spans="3:54">
      <c r="C81" s="1">
        <f t="shared" si="99"/>
        <v>77</v>
      </c>
      <c r="D81" s="1">
        <f t="shared" si="100"/>
        <v>79</v>
      </c>
      <c r="E81" s="1">
        <f t="shared" si="53"/>
        <v>45105</v>
      </c>
      <c r="F81" s="1" t="str">
        <f t="shared" si="101"/>
        <v>20230628</v>
      </c>
      <c r="G81">
        <f t="shared" si="54"/>
        <v>1</v>
      </c>
      <c r="J81" s="1" t="str">
        <f>INDEX(辅助表!$F$3:$F$14,G81)</f>
        <v>风电调度单元</v>
      </c>
      <c r="K81" s="1" t="str">
        <f t="shared" si="55"/>
        <v>2023-06-28</v>
      </c>
      <c r="L81" s="3">
        <f ca="1" t="shared" si="56"/>
        <v>0.802083333333333</v>
      </c>
      <c r="M81" s="1">
        <f ca="1" t="shared" si="57"/>
        <v>-3.9235</v>
      </c>
      <c r="N81" s="1">
        <f ca="1" t="shared" si="58"/>
        <v>631.9187715</v>
      </c>
      <c r="O81" s="1">
        <f ca="1" t="shared" si="59"/>
        <v>-2479.33329998025</v>
      </c>
      <c r="P81" s="1">
        <f ca="1" t="shared" si="60"/>
        <v>-2373.4467785</v>
      </c>
      <c r="Q81" s="1">
        <f ca="1" t="shared" si="61"/>
        <v>604.931</v>
      </c>
      <c r="R81" s="1">
        <f ca="1" t="shared" si="62"/>
        <v>26.9877715</v>
      </c>
      <c r="S81" s="1">
        <f ca="1" t="shared" si="63"/>
        <v>-105.88652148025</v>
      </c>
      <c r="T81" s="1">
        <f ca="1" t="shared" si="64"/>
        <v>0.926</v>
      </c>
      <c r="U81" s="1">
        <f ca="1" t="shared" si="65"/>
        <v>307.8</v>
      </c>
      <c r="V81" s="1">
        <f ca="1" t="shared" si="66"/>
        <v>285.0228</v>
      </c>
      <c r="W81" s="1">
        <f ca="1" t="shared" si="67"/>
        <v>560.166106</v>
      </c>
      <c r="X81" s="1">
        <f ca="1" t="shared" si="68"/>
        <v>604.931</v>
      </c>
      <c r="Y81" s="1">
        <f ca="1" t="shared" si="69"/>
        <v>-297.131</v>
      </c>
      <c r="Z81" s="1">
        <f ca="1" t="shared" si="70"/>
        <v>-275.143306</v>
      </c>
      <c r="AA81" s="1">
        <f ca="1" t="shared" si="71"/>
        <v>2.87475</v>
      </c>
      <c r="AB81" s="1">
        <f ca="1" t="shared" si="72"/>
        <v>307.8</v>
      </c>
      <c r="AC81" s="1">
        <f ca="1" t="shared" si="73"/>
        <v>884.84805</v>
      </c>
      <c r="AD81" s="1">
        <f ca="1" t="shared" si="74"/>
        <v>1739.02539225</v>
      </c>
      <c r="AE81" s="1">
        <f ca="1" t="shared" si="75"/>
        <v>604.931</v>
      </c>
      <c r="AF81" s="1">
        <f ca="1" t="shared" si="76"/>
        <v>-297.131</v>
      </c>
      <c r="AG81" s="1">
        <f ca="1" t="shared" si="77"/>
        <v>-854.17734225</v>
      </c>
      <c r="AH81" s="1">
        <f ca="1" t="shared" si="78"/>
        <v>-8.5</v>
      </c>
      <c r="AI81" s="1">
        <f ca="1" t="shared" si="79"/>
        <v>444.7352941</v>
      </c>
      <c r="AJ81" s="1">
        <f ca="1" t="shared" si="80"/>
        <v>-3780.24999985</v>
      </c>
      <c r="AK81" s="1">
        <f ca="1" t="shared" si="81"/>
        <v>-5141.9135</v>
      </c>
      <c r="AL81" s="1">
        <f ca="1" t="shared" si="82"/>
        <v>604.931</v>
      </c>
      <c r="AM81" s="1">
        <f ca="1" t="shared" si="83"/>
        <v>-160.1957059</v>
      </c>
      <c r="AN81" s="1">
        <f ca="1" t="shared" si="84"/>
        <v>1361.66350015</v>
      </c>
      <c r="AO81" s="1">
        <f ca="1" t="shared" si="85"/>
        <v>0.35</v>
      </c>
      <c r="AP81" s="1">
        <f ca="1" t="shared" si="86"/>
        <v>0</v>
      </c>
      <c r="AQ81" s="1">
        <f ca="1" t="shared" si="87"/>
        <v>0</v>
      </c>
      <c r="AR81" s="1">
        <f ca="1" t="shared" si="88"/>
        <v>211.72585</v>
      </c>
      <c r="AS81" s="1">
        <f ca="1" t="shared" si="89"/>
        <v>604.931</v>
      </c>
      <c r="AT81" s="1">
        <f ca="1" t="shared" si="90"/>
        <v>-604.931</v>
      </c>
      <c r="AU81" s="1">
        <f ca="1" t="shared" si="91"/>
        <v>-211.72585</v>
      </c>
      <c r="AV81" s="1">
        <f ca="1" t="shared" si="92"/>
        <v>0.42575</v>
      </c>
      <c r="AW81" s="1">
        <f ca="1" t="shared" si="93"/>
        <v>307.8</v>
      </c>
      <c r="AX81" s="1">
        <f ca="1" t="shared" si="94"/>
        <v>131.04585</v>
      </c>
      <c r="AY81" s="1">
        <f ca="1" t="shared" si="95"/>
        <v>257.54937325</v>
      </c>
      <c r="AZ81" s="1">
        <f ca="1" t="shared" si="96"/>
        <v>604.931</v>
      </c>
      <c r="BA81" s="1">
        <f ca="1" t="shared" si="97"/>
        <v>-297.131</v>
      </c>
      <c r="BB81" s="1">
        <f ca="1" t="shared" si="98"/>
        <v>-126.50352325</v>
      </c>
    </row>
    <row r="82" spans="3:54">
      <c r="C82" s="1">
        <f t="shared" si="99"/>
        <v>78</v>
      </c>
      <c r="D82" s="1">
        <f t="shared" si="100"/>
        <v>80</v>
      </c>
      <c r="E82" s="1">
        <f t="shared" si="53"/>
        <v>45105</v>
      </c>
      <c r="F82" s="1" t="str">
        <f t="shared" si="101"/>
        <v>20230628</v>
      </c>
      <c r="G82">
        <f t="shared" si="54"/>
        <v>1</v>
      </c>
      <c r="J82" s="1" t="str">
        <f>INDEX(辅助表!$F$3:$F$14,G82)</f>
        <v>风电调度单元</v>
      </c>
      <c r="K82" s="1" t="str">
        <f t="shared" si="55"/>
        <v>2023-06-28</v>
      </c>
      <c r="L82" s="3">
        <f ca="1" t="shared" si="56"/>
        <v>0.8125</v>
      </c>
      <c r="M82" s="1">
        <f ca="1" t="shared" si="57"/>
        <v>-3.9235</v>
      </c>
      <c r="N82" s="1">
        <f ca="1" t="shared" si="58"/>
        <v>631.9187715</v>
      </c>
      <c r="O82" s="1">
        <f ca="1" t="shared" si="59"/>
        <v>-2479.33329998025</v>
      </c>
      <c r="P82" s="1">
        <f ca="1" t="shared" si="60"/>
        <v>-2373.4467785</v>
      </c>
      <c r="Q82" s="1">
        <f ca="1" t="shared" si="61"/>
        <v>604.931</v>
      </c>
      <c r="R82" s="1">
        <f ca="1" t="shared" si="62"/>
        <v>26.9877715</v>
      </c>
      <c r="S82" s="1">
        <f ca="1" t="shared" si="63"/>
        <v>-105.88652148025</v>
      </c>
      <c r="T82" s="1">
        <f ca="1" t="shared" si="64"/>
        <v>0.926</v>
      </c>
      <c r="U82" s="1">
        <f ca="1" t="shared" si="65"/>
        <v>307.8</v>
      </c>
      <c r="V82" s="1">
        <f ca="1" t="shared" si="66"/>
        <v>285.0228</v>
      </c>
      <c r="W82" s="1">
        <f ca="1" t="shared" si="67"/>
        <v>560.166106</v>
      </c>
      <c r="X82" s="1">
        <f ca="1" t="shared" si="68"/>
        <v>604.931</v>
      </c>
      <c r="Y82" s="1">
        <f ca="1" t="shared" si="69"/>
        <v>-297.131</v>
      </c>
      <c r="Z82" s="1">
        <f ca="1" t="shared" si="70"/>
        <v>-275.143306</v>
      </c>
      <c r="AA82" s="1">
        <f ca="1" t="shared" si="71"/>
        <v>2.87475</v>
      </c>
      <c r="AB82" s="1">
        <f ca="1" t="shared" si="72"/>
        <v>307.8</v>
      </c>
      <c r="AC82" s="1">
        <f ca="1" t="shared" si="73"/>
        <v>884.84805</v>
      </c>
      <c r="AD82" s="1">
        <f ca="1" t="shared" si="74"/>
        <v>1739.02539225</v>
      </c>
      <c r="AE82" s="1">
        <f ca="1" t="shared" si="75"/>
        <v>604.931</v>
      </c>
      <c r="AF82" s="1">
        <f ca="1" t="shared" si="76"/>
        <v>-297.131</v>
      </c>
      <c r="AG82" s="1">
        <f ca="1" t="shared" si="77"/>
        <v>-854.17734225</v>
      </c>
      <c r="AH82" s="1">
        <f ca="1" t="shared" si="78"/>
        <v>-8.5</v>
      </c>
      <c r="AI82" s="1">
        <f ca="1" t="shared" si="79"/>
        <v>444.7352941</v>
      </c>
      <c r="AJ82" s="1">
        <f ca="1" t="shared" si="80"/>
        <v>-3780.24999985</v>
      </c>
      <c r="AK82" s="1">
        <f ca="1" t="shared" si="81"/>
        <v>-5141.9135</v>
      </c>
      <c r="AL82" s="1">
        <f ca="1" t="shared" si="82"/>
        <v>604.931</v>
      </c>
      <c r="AM82" s="1">
        <f ca="1" t="shared" si="83"/>
        <v>-160.1957059</v>
      </c>
      <c r="AN82" s="1">
        <f ca="1" t="shared" si="84"/>
        <v>1361.66350015</v>
      </c>
      <c r="AO82" s="1">
        <f ca="1" t="shared" si="85"/>
        <v>0.35</v>
      </c>
      <c r="AP82" s="1">
        <f ca="1" t="shared" si="86"/>
        <v>0</v>
      </c>
      <c r="AQ82" s="1">
        <f ca="1" t="shared" si="87"/>
        <v>0</v>
      </c>
      <c r="AR82" s="1">
        <f ca="1" t="shared" si="88"/>
        <v>211.72585</v>
      </c>
      <c r="AS82" s="1">
        <f ca="1" t="shared" si="89"/>
        <v>604.931</v>
      </c>
      <c r="AT82" s="1">
        <f ca="1" t="shared" si="90"/>
        <v>-604.931</v>
      </c>
      <c r="AU82" s="1">
        <f ca="1" t="shared" si="91"/>
        <v>-211.72585</v>
      </c>
      <c r="AV82" s="1">
        <f ca="1" t="shared" si="92"/>
        <v>0.42575</v>
      </c>
      <c r="AW82" s="1">
        <f ca="1" t="shared" si="93"/>
        <v>307.8</v>
      </c>
      <c r="AX82" s="1">
        <f ca="1" t="shared" si="94"/>
        <v>131.04585</v>
      </c>
      <c r="AY82" s="1">
        <f ca="1" t="shared" si="95"/>
        <v>257.54937325</v>
      </c>
      <c r="AZ82" s="1">
        <f ca="1" t="shared" si="96"/>
        <v>604.931</v>
      </c>
      <c r="BA82" s="1">
        <f ca="1" t="shared" si="97"/>
        <v>-297.131</v>
      </c>
      <c r="BB82" s="1">
        <f ca="1" t="shared" si="98"/>
        <v>-126.50352325</v>
      </c>
    </row>
    <row r="83" spans="3:54">
      <c r="C83" s="1">
        <f t="shared" si="99"/>
        <v>79</v>
      </c>
      <c r="D83" s="1">
        <f t="shared" si="100"/>
        <v>81</v>
      </c>
      <c r="E83" s="1">
        <f t="shared" si="53"/>
        <v>45105</v>
      </c>
      <c r="F83" s="1" t="str">
        <f t="shared" si="101"/>
        <v>20230628</v>
      </c>
      <c r="G83">
        <f t="shared" si="54"/>
        <v>1</v>
      </c>
      <c r="J83" s="1" t="str">
        <f>INDEX(辅助表!$F$3:$F$14,G83)</f>
        <v>风电调度单元</v>
      </c>
      <c r="K83" s="1" t="str">
        <f t="shared" si="55"/>
        <v>2023-06-28</v>
      </c>
      <c r="L83" s="3">
        <f ca="1" t="shared" si="56"/>
        <v>0.822916666666667</v>
      </c>
      <c r="M83" s="1">
        <f ca="1" t="shared" si="57"/>
        <v>-3.9235</v>
      </c>
      <c r="N83" s="1">
        <f ca="1" t="shared" si="58"/>
        <v>631.9187715</v>
      </c>
      <c r="O83" s="1">
        <f ca="1" t="shared" si="59"/>
        <v>-2479.33329998025</v>
      </c>
      <c r="P83" s="1">
        <f ca="1" t="shared" si="60"/>
        <v>-2373.4467785</v>
      </c>
      <c r="Q83" s="1">
        <f ca="1" t="shared" si="61"/>
        <v>604.931</v>
      </c>
      <c r="R83" s="1">
        <f ca="1" t="shared" si="62"/>
        <v>26.9877715</v>
      </c>
      <c r="S83" s="1">
        <f ca="1" t="shared" si="63"/>
        <v>-105.88652148025</v>
      </c>
      <c r="T83" s="1">
        <f ca="1" t="shared" si="64"/>
        <v>0.926</v>
      </c>
      <c r="U83" s="1">
        <f ca="1" t="shared" si="65"/>
        <v>307.8</v>
      </c>
      <c r="V83" s="1">
        <f ca="1" t="shared" si="66"/>
        <v>285.0228</v>
      </c>
      <c r="W83" s="1">
        <f ca="1" t="shared" si="67"/>
        <v>560.166106</v>
      </c>
      <c r="X83" s="1">
        <f ca="1" t="shared" si="68"/>
        <v>604.931</v>
      </c>
      <c r="Y83" s="1">
        <f ca="1" t="shared" si="69"/>
        <v>-297.131</v>
      </c>
      <c r="Z83" s="1">
        <f ca="1" t="shared" si="70"/>
        <v>-275.143306</v>
      </c>
      <c r="AA83" s="1">
        <f ca="1" t="shared" si="71"/>
        <v>2.87475</v>
      </c>
      <c r="AB83" s="1">
        <f ca="1" t="shared" si="72"/>
        <v>307.8</v>
      </c>
      <c r="AC83" s="1">
        <f ca="1" t="shared" si="73"/>
        <v>884.84805</v>
      </c>
      <c r="AD83" s="1">
        <f ca="1" t="shared" si="74"/>
        <v>1739.02539225</v>
      </c>
      <c r="AE83" s="1">
        <f ca="1" t="shared" si="75"/>
        <v>604.931</v>
      </c>
      <c r="AF83" s="1">
        <f ca="1" t="shared" si="76"/>
        <v>-297.131</v>
      </c>
      <c r="AG83" s="1">
        <f ca="1" t="shared" si="77"/>
        <v>-854.17734225</v>
      </c>
      <c r="AH83" s="1">
        <f ca="1" t="shared" si="78"/>
        <v>-8.5</v>
      </c>
      <c r="AI83" s="1">
        <f ca="1" t="shared" si="79"/>
        <v>444.7352941</v>
      </c>
      <c r="AJ83" s="1">
        <f ca="1" t="shared" si="80"/>
        <v>-3780.24999985</v>
      </c>
      <c r="AK83" s="1">
        <f ca="1" t="shared" si="81"/>
        <v>-5141.9135</v>
      </c>
      <c r="AL83" s="1">
        <f ca="1" t="shared" si="82"/>
        <v>604.931</v>
      </c>
      <c r="AM83" s="1">
        <f ca="1" t="shared" si="83"/>
        <v>-160.1957059</v>
      </c>
      <c r="AN83" s="1">
        <f ca="1" t="shared" si="84"/>
        <v>1361.66350015</v>
      </c>
      <c r="AO83" s="1">
        <f ca="1" t="shared" si="85"/>
        <v>0.35</v>
      </c>
      <c r="AP83" s="1">
        <f ca="1" t="shared" si="86"/>
        <v>0</v>
      </c>
      <c r="AQ83" s="1">
        <f ca="1" t="shared" si="87"/>
        <v>0</v>
      </c>
      <c r="AR83" s="1">
        <f ca="1" t="shared" si="88"/>
        <v>211.72585</v>
      </c>
      <c r="AS83" s="1">
        <f ca="1" t="shared" si="89"/>
        <v>604.931</v>
      </c>
      <c r="AT83" s="1">
        <f ca="1" t="shared" si="90"/>
        <v>-604.931</v>
      </c>
      <c r="AU83" s="1">
        <f ca="1" t="shared" si="91"/>
        <v>-211.72585</v>
      </c>
      <c r="AV83" s="1">
        <f ca="1" t="shared" si="92"/>
        <v>0.42575</v>
      </c>
      <c r="AW83" s="1">
        <f ca="1" t="shared" si="93"/>
        <v>307.8</v>
      </c>
      <c r="AX83" s="1">
        <f ca="1" t="shared" si="94"/>
        <v>131.04585</v>
      </c>
      <c r="AY83" s="1">
        <f ca="1" t="shared" si="95"/>
        <v>257.54937325</v>
      </c>
      <c r="AZ83" s="1">
        <f ca="1" t="shared" si="96"/>
        <v>604.931</v>
      </c>
      <c r="BA83" s="1">
        <f ca="1" t="shared" si="97"/>
        <v>-297.131</v>
      </c>
      <c r="BB83" s="1">
        <f ca="1" t="shared" si="98"/>
        <v>-126.50352325</v>
      </c>
    </row>
    <row r="84" spans="3:54">
      <c r="C84" s="1">
        <f t="shared" si="99"/>
        <v>80</v>
      </c>
      <c r="D84" s="1">
        <f t="shared" si="100"/>
        <v>82</v>
      </c>
      <c r="E84" s="1">
        <f t="shared" si="53"/>
        <v>45105</v>
      </c>
      <c r="F84" s="1" t="str">
        <f t="shared" si="101"/>
        <v>20230628</v>
      </c>
      <c r="G84">
        <f t="shared" si="54"/>
        <v>1</v>
      </c>
      <c r="J84" s="1" t="str">
        <f>INDEX(辅助表!$F$3:$F$14,G84)</f>
        <v>风电调度单元</v>
      </c>
      <c r="K84" s="1" t="str">
        <f t="shared" si="55"/>
        <v>2023-06-28</v>
      </c>
      <c r="L84" s="3">
        <f ca="1" t="shared" si="56"/>
        <v>0.833333333333333</v>
      </c>
      <c r="M84" s="1">
        <f ca="1" t="shared" si="57"/>
        <v>-3.9235</v>
      </c>
      <c r="N84" s="1">
        <f ca="1" t="shared" si="58"/>
        <v>631.9187715</v>
      </c>
      <c r="O84" s="1">
        <f ca="1" t="shared" si="59"/>
        <v>-2479.33329998025</v>
      </c>
      <c r="P84" s="1">
        <f ca="1" t="shared" si="60"/>
        <v>-2373.4467785</v>
      </c>
      <c r="Q84" s="1">
        <f ca="1" t="shared" si="61"/>
        <v>604.931</v>
      </c>
      <c r="R84" s="1">
        <f ca="1" t="shared" si="62"/>
        <v>26.9877715</v>
      </c>
      <c r="S84" s="1">
        <f ca="1" t="shared" si="63"/>
        <v>-105.88652148025</v>
      </c>
      <c r="T84" s="1">
        <f ca="1" t="shared" si="64"/>
        <v>0.926</v>
      </c>
      <c r="U84" s="1">
        <f ca="1" t="shared" si="65"/>
        <v>307.8</v>
      </c>
      <c r="V84" s="1">
        <f ca="1" t="shared" si="66"/>
        <v>285.0228</v>
      </c>
      <c r="W84" s="1">
        <f ca="1" t="shared" si="67"/>
        <v>560.166106</v>
      </c>
      <c r="X84" s="1">
        <f ca="1" t="shared" si="68"/>
        <v>604.931</v>
      </c>
      <c r="Y84" s="1">
        <f ca="1" t="shared" si="69"/>
        <v>-297.131</v>
      </c>
      <c r="Z84" s="1">
        <f ca="1" t="shared" si="70"/>
        <v>-275.143306</v>
      </c>
      <c r="AA84" s="1">
        <f ca="1" t="shared" si="71"/>
        <v>2.87475</v>
      </c>
      <c r="AB84" s="1">
        <f ca="1" t="shared" si="72"/>
        <v>307.8</v>
      </c>
      <c r="AC84" s="1">
        <f ca="1" t="shared" si="73"/>
        <v>884.84805</v>
      </c>
      <c r="AD84" s="1">
        <f ca="1" t="shared" si="74"/>
        <v>1739.02539225</v>
      </c>
      <c r="AE84" s="1">
        <f ca="1" t="shared" si="75"/>
        <v>604.931</v>
      </c>
      <c r="AF84" s="1">
        <f ca="1" t="shared" si="76"/>
        <v>-297.131</v>
      </c>
      <c r="AG84" s="1">
        <f ca="1" t="shared" si="77"/>
        <v>-854.17734225</v>
      </c>
      <c r="AH84" s="1">
        <f ca="1" t="shared" si="78"/>
        <v>-8.5</v>
      </c>
      <c r="AI84" s="1">
        <f ca="1" t="shared" si="79"/>
        <v>444.7352941</v>
      </c>
      <c r="AJ84" s="1">
        <f ca="1" t="shared" si="80"/>
        <v>-3780.24999985</v>
      </c>
      <c r="AK84" s="1">
        <f ca="1" t="shared" si="81"/>
        <v>-5141.9135</v>
      </c>
      <c r="AL84" s="1">
        <f ca="1" t="shared" si="82"/>
        <v>604.931</v>
      </c>
      <c r="AM84" s="1">
        <f ca="1" t="shared" si="83"/>
        <v>-160.1957059</v>
      </c>
      <c r="AN84" s="1">
        <f ca="1" t="shared" si="84"/>
        <v>1361.66350015</v>
      </c>
      <c r="AO84" s="1">
        <f ca="1" t="shared" si="85"/>
        <v>0.35</v>
      </c>
      <c r="AP84" s="1">
        <f ca="1" t="shared" si="86"/>
        <v>0</v>
      </c>
      <c r="AQ84" s="1">
        <f ca="1" t="shared" si="87"/>
        <v>0</v>
      </c>
      <c r="AR84" s="1">
        <f ca="1" t="shared" si="88"/>
        <v>211.72585</v>
      </c>
      <c r="AS84" s="1">
        <f ca="1" t="shared" si="89"/>
        <v>604.931</v>
      </c>
      <c r="AT84" s="1">
        <f ca="1" t="shared" si="90"/>
        <v>-604.931</v>
      </c>
      <c r="AU84" s="1">
        <f ca="1" t="shared" si="91"/>
        <v>-211.72585</v>
      </c>
      <c r="AV84" s="1">
        <f ca="1" t="shared" si="92"/>
        <v>0.42575</v>
      </c>
      <c r="AW84" s="1">
        <f ca="1" t="shared" si="93"/>
        <v>307.8</v>
      </c>
      <c r="AX84" s="1">
        <f ca="1" t="shared" si="94"/>
        <v>131.04585</v>
      </c>
      <c r="AY84" s="1">
        <f ca="1" t="shared" si="95"/>
        <v>257.54937325</v>
      </c>
      <c r="AZ84" s="1">
        <f ca="1" t="shared" si="96"/>
        <v>604.931</v>
      </c>
      <c r="BA84" s="1">
        <f ca="1" t="shared" si="97"/>
        <v>-297.131</v>
      </c>
      <c r="BB84" s="1">
        <f ca="1" t="shared" si="98"/>
        <v>-126.50352325</v>
      </c>
    </row>
    <row r="85" spans="3:54">
      <c r="C85" s="1">
        <f t="shared" si="99"/>
        <v>81</v>
      </c>
      <c r="D85" s="1">
        <f t="shared" si="100"/>
        <v>83</v>
      </c>
      <c r="E85" s="1">
        <f t="shared" si="53"/>
        <v>45105</v>
      </c>
      <c r="F85" s="1" t="str">
        <f t="shared" si="101"/>
        <v>20230628</v>
      </c>
      <c r="G85">
        <f t="shared" si="54"/>
        <v>1</v>
      </c>
      <c r="J85" s="1" t="str">
        <f>INDEX(辅助表!$F$3:$F$14,G85)</f>
        <v>风电调度单元</v>
      </c>
      <c r="K85" s="1" t="str">
        <f t="shared" si="55"/>
        <v>2023-06-28</v>
      </c>
      <c r="L85" s="3">
        <f ca="1" t="shared" si="56"/>
        <v>0.84375</v>
      </c>
      <c r="M85" s="1">
        <f ca="1" t="shared" si="57"/>
        <v>-3.9235</v>
      </c>
      <c r="N85" s="1">
        <f ca="1" t="shared" si="58"/>
        <v>631.9187715</v>
      </c>
      <c r="O85" s="1">
        <f ca="1" t="shared" si="59"/>
        <v>-2479.33329998025</v>
      </c>
      <c r="P85" s="1">
        <f ca="1" t="shared" si="60"/>
        <v>-2373.4467785</v>
      </c>
      <c r="Q85" s="1">
        <f ca="1" t="shared" si="61"/>
        <v>604.931</v>
      </c>
      <c r="R85" s="1">
        <f ca="1" t="shared" si="62"/>
        <v>26.9877715</v>
      </c>
      <c r="S85" s="1">
        <f ca="1" t="shared" si="63"/>
        <v>-105.88652148025</v>
      </c>
      <c r="T85" s="1">
        <f ca="1" t="shared" si="64"/>
        <v>0.926</v>
      </c>
      <c r="U85" s="1">
        <f ca="1" t="shared" si="65"/>
        <v>307.8</v>
      </c>
      <c r="V85" s="1">
        <f ca="1" t="shared" si="66"/>
        <v>285.0228</v>
      </c>
      <c r="W85" s="1">
        <f ca="1" t="shared" si="67"/>
        <v>560.166106</v>
      </c>
      <c r="X85" s="1">
        <f ca="1" t="shared" si="68"/>
        <v>604.931</v>
      </c>
      <c r="Y85" s="1">
        <f ca="1" t="shared" si="69"/>
        <v>-297.131</v>
      </c>
      <c r="Z85" s="1">
        <f ca="1" t="shared" si="70"/>
        <v>-275.143306</v>
      </c>
      <c r="AA85" s="1">
        <f ca="1" t="shared" si="71"/>
        <v>2.87475</v>
      </c>
      <c r="AB85" s="1">
        <f ca="1" t="shared" si="72"/>
        <v>307.8</v>
      </c>
      <c r="AC85" s="1">
        <f ca="1" t="shared" si="73"/>
        <v>884.84805</v>
      </c>
      <c r="AD85" s="1">
        <f ca="1" t="shared" si="74"/>
        <v>1739.02539225</v>
      </c>
      <c r="AE85" s="1">
        <f ca="1" t="shared" si="75"/>
        <v>604.931</v>
      </c>
      <c r="AF85" s="1">
        <f ca="1" t="shared" si="76"/>
        <v>-297.131</v>
      </c>
      <c r="AG85" s="1">
        <f ca="1" t="shared" si="77"/>
        <v>-854.17734225</v>
      </c>
      <c r="AH85" s="1">
        <f ca="1" t="shared" si="78"/>
        <v>-8.5</v>
      </c>
      <c r="AI85" s="1">
        <f ca="1" t="shared" si="79"/>
        <v>444.7352941</v>
      </c>
      <c r="AJ85" s="1">
        <f ca="1" t="shared" si="80"/>
        <v>-3780.24999985</v>
      </c>
      <c r="AK85" s="1">
        <f ca="1" t="shared" si="81"/>
        <v>-5141.9135</v>
      </c>
      <c r="AL85" s="1">
        <f ca="1" t="shared" si="82"/>
        <v>604.931</v>
      </c>
      <c r="AM85" s="1">
        <f ca="1" t="shared" si="83"/>
        <v>-160.1957059</v>
      </c>
      <c r="AN85" s="1">
        <f ca="1" t="shared" si="84"/>
        <v>1361.66350015</v>
      </c>
      <c r="AO85" s="1">
        <f ca="1" t="shared" si="85"/>
        <v>0.35</v>
      </c>
      <c r="AP85" s="1">
        <f ca="1" t="shared" si="86"/>
        <v>0</v>
      </c>
      <c r="AQ85" s="1">
        <f ca="1" t="shared" si="87"/>
        <v>0</v>
      </c>
      <c r="AR85" s="1">
        <f ca="1" t="shared" si="88"/>
        <v>211.72585</v>
      </c>
      <c r="AS85" s="1">
        <f ca="1" t="shared" si="89"/>
        <v>604.931</v>
      </c>
      <c r="AT85" s="1">
        <f ca="1" t="shared" si="90"/>
        <v>-604.931</v>
      </c>
      <c r="AU85" s="1">
        <f ca="1" t="shared" si="91"/>
        <v>-211.72585</v>
      </c>
      <c r="AV85" s="1">
        <f ca="1" t="shared" si="92"/>
        <v>0.42575</v>
      </c>
      <c r="AW85" s="1">
        <f ca="1" t="shared" si="93"/>
        <v>307.8</v>
      </c>
      <c r="AX85" s="1">
        <f ca="1" t="shared" si="94"/>
        <v>131.04585</v>
      </c>
      <c r="AY85" s="1">
        <f ca="1" t="shared" si="95"/>
        <v>257.54937325</v>
      </c>
      <c r="AZ85" s="1">
        <f ca="1" t="shared" si="96"/>
        <v>604.931</v>
      </c>
      <c r="BA85" s="1">
        <f ca="1" t="shared" si="97"/>
        <v>-297.131</v>
      </c>
      <c r="BB85" s="1">
        <f ca="1" t="shared" si="98"/>
        <v>-126.50352325</v>
      </c>
    </row>
    <row r="86" spans="3:54">
      <c r="C86" s="1">
        <f t="shared" si="99"/>
        <v>82</v>
      </c>
      <c r="D86" s="1">
        <f t="shared" si="100"/>
        <v>84</v>
      </c>
      <c r="E86" s="1">
        <f t="shared" si="53"/>
        <v>45105</v>
      </c>
      <c r="F86" s="1" t="str">
        <f t="shared" si="101"/>
        <v>20230628</v>
      </c>
      <c r="G86">
        <f t="shared" si="54"/>
        <v>1</v>
      </c>
      <c r="J86" s="1" t="str">
        <f>INDEX(辅助表!$F$3:$F$14,G86)</f>
        <v>风电调度单元</v>
      </c>
      <c r="K86" s="1" t="str">
        <f t="shared" si="55"/>
        <v>2023-06-28</v>
      </c>
      <c r="L86" s="3">
        <f ca="1" t="shared" si="56"/>
        <v>0.854166666666667</v>
      </c>
      <c r="M86" s="1">
        <f ca="1" t="shared" si="57"/>
        <v>-3.9235</v>
      </c>
      <c r="N86" s="1">
        <f ca="1" t="shared" si="58"/>
        <v>631.9187715</v>
      </c>
      <c r="O86" s="1">
        <f ca="1" t="shared" si="59"/>
        <v>-2479.33329998025</v>
      </c>
      <c r="P86" s="1">
        <f ca="1" t="shared" si="60"/>
        <v>-2373.4467785</v>
      </c>
      <c r="Q86" s="1">
        <f ca="1" t="shared" si="61"/>
        <v>604.931</v>
      </c>
      <c r="R86" s="1">
        <f ca="1" t="shared" si="62"/>
        <v>26.9877715</v>
      </c>
      <c r="S86" s="1">
        <f ca="1" t="shared" si="63"/>
        <v>-105.88652148025</v>
      </c>
      <c r="T86" s="1">
        <f ca="1" t="shared" si="64"/>
        <v>0.926</v>
      </c>
      <c r="U86" s="1">
        <f ca="1" t="shared" si="65"/>
        <v>307.8</v>
      </c>
      <c r="V86" s="1">
        <f ca="1" t="shared" si="66"/>
        <v>285.0228</v>
      </c>
      <c r="W86" s="1">
        <f ca="1" t="shared" si="67"/>
        <v>560.166106</v>
      </c>
      <c r="X86" s="1">
        <f ca="1" t="shared" si="68"/>
        <v>604.931</v>
      </c>
      <c r="Y86" s="1">
        <f ca="1" t="shared" si="69"/>
        <v>-297.131</v>
      </c>
      <c r="Z86" s="1">
        <f ca="1" t="shared" si="70"/>
        <v>-275.143306</v>
      </c>
      <c r="AA86" s="1">
        <f ca="1" t="shared" si="71"/>
        <v>2.87475</v>
      </c>
      <c r="AB86" s="1">
        <f ca="1" t="shared" si="72"/>
        <v>307.8</v>
      </c>
      <c r="AC86" s="1">
        <f ca="1" t="shared" si="73"/>
        <v>884.84805</v>
      </c>
      <c r="AD86" s="1">
        <f ca="1" t="shared" si="74"/>
        <v>1739.02539225</v>
      </c>
      <c r="AE86" s="1">
        <f ca="1" t="shared" si="75"/>
        <v>604.931</v>
      </c>
      <c r="AF86" s="1">
        <f ca="1" t="shared" si="76"/>
        <v>-297.131</v>
      </c>
      <c r="AG86" s="1">
        <f ca="1" t="shared" si="77"/>
        <v>-854.17734225</v>
      </c>
      <c r="AH86" s="1">
        <f ca="1" t="shared" si="78"/>
        <v>-8.5</v>
      </c>
      <c r="AI86" s="1">
        <f ca="1" t="shared" si="79"/>
        <v>444.7352941</v>
      </c>
      <c r="AJ86" s="1">
        <f ca="1" t="shared" si="80"/>
        <v>-3780.24999985</v>
      </c>
      <c r="AK86" s="1">
        <f ca="1" t="shared" si="81"/>
        <v>-5141.9135</v>
      </c>
      <c r="AL86" s="1">
        <f ca="1" t="shared" si="82"/>
        <v>604.931</v>
      </c>
      <c r="AM86" s="1">
        <f ca="1" t="shared" si="83"/>
        <v>-160.1957059</v>
      </c>
      <c r="AN86" s="1">
        <f ca="1" t="shared" si="84"/>
        <v>1361.66350015</v>
      </c>
      <c r="AO86" s="1">
        <f ca="1" t="shared" si="85"/>
        <v>0.35</v>
      </c>
      <c r="AP86" s="1">
        <f ca="1" t="shared" si="86"/>
        <v>0</v>
      </c>
      <c r="AQ86" s="1">
        <f ca="1" t="shared" si="87"/>
        <v>0</v>
      </c>
      <c r="AR86" s="1">
        <f ca="1" t="shared" si="88"/>
        <v>211.72585</v>
      </c>
      <c r="AS86" s="1">
        <f ca="1" t="shared" si="89"/>
        <v>604.931</v>
      </c>
      <c r="AT86" s="1">
        <f ca="1" t="shared" si="90"/>
        <v>-604.931</v>
      </c>
      <c r="AU86" s="1">
        <f ca="1" t="shared" si="91"/>
        <v>-211.72585</v>
      </c>
      <c r="AV86" s="1">
        <f ca="1" t="shared" si="92"/>
        <v>0.42575</v>
      </c>
      <c r="AW86" s="1">
        <f ca="1" t="shared" si="93"/>
        <v>307.8</v>
      </c>
      <c r="AX86" s="1">
        <f ca="1" t="shared" si="94"/>
        <v>131.04585</v>
      </c>
      <c r="AY86" s="1">
        <f ca="1" t="shared" si="95"/>
        <v>257.54937325</v>
      </c>
      <c r="AZ86" s="1">
        <f ca="1" t="shared" si="96"/>
        <v>604.931</v>
      </c>
      <c r="BA86" s="1">
        <f ca="1" t="shared" si="97"/>
        <v>-297.131</v>
      </c>
      <c r="BB86" s="1">
        <f ca="1" t="shared" si="98"/>
        <v>-126.50352325</v>
      </c>
    </row>
    <row r="87" spans="3:54">
      <c r="C87" s="1">
        <f t="shared" si="99"/>
        <v>83</v>
      </c>
      <c r="D87" s="1">
        <f t="shared" si="100"/>
        <v>85</v>
      </c>
      <c r="E87" s="1">
        <f t="shared" si="53"/>
        <v>45105</v>
      </c>
      <c r="F87" s="1" t="str">
        <f t="shared" si="101"/>
        <v>20230628</v>
      </c>
      <c r="G87">
        <f t="shared" si="54"/>
        <v>1</v>
      </c>
      <c r="J87" s="1" t="str">
        <f>INDEX(辅助表!$F$3:$F$14,G87)</f>
        <v>风电调度单元</v>
      </c>
      <c r="K87" s="1" t="str">
        <f t="shared" si="55"/>
        <v>2023-06-28</v>
      </c>
      <c r="L87" s="3">
        <f ca="1" t="shared" si="56"/>
        <v>0.864583333333333</v>
      </c>
      <c r="M87" s="1">
        <f ca="1" t="shared" si="57"/>
        <v>-3.9235</v>
      </c>
      <c r="N87" s="1">
        <f ca="1" t="shared" si="58"/>
        <v>631.9187715</v>
      </c>
      <c r="O87" s="1">
        <f ca="1" t="shared" si="59"/>
        <v>-2479.33329998025</v>
      </c>
      <c r="P87" s="1">
        <f ca="1" t="shared" si="60"/>
        <v>-2373.4467785</v>
      </c>
      <c r="Q87" s="1">
        <f ca="1" t="shared" si="61"/>
        <v>604.931</v>
      </c>
      <c r="R87" s="1">
        <f ca="1" t="shared" si="62"/>
        <v>26.9877715</v>
      </c>
      <c r="S87" s="1">
        <f ca="1" t="shared" si="63"/>
        <v>-105.88652148025</v>
      </c>
      <c r="T87" s="1">
        <f ca="1" t="shared" si="64"/>
        <v>0.926</v>
      </c>
      <c r="U87" s="1">
        <f ca="1" t="shared" si="65"/>
        <v>307.8</v>
      </c>
      <c r="V87" s="1">
        <f ca="1" t="shared" si="66"/>
        <v>285.0228</v>
      </c>
      <c r="W87" s="1">
        <f ca="1" t="shared" si="67"/>
        <v>560.166106</v>
      </c>
      <c r="X87" s="1">
        <f ca="1" t="shared" si="68"/>
        <v>604.931</v>
      </c>
      <c r="Y87" s="1">
        <f ca="1" t="shared" si="69"/>
        <v>-297.131</v>
      </c>
      <c r="Z87" s="1">
        <f ca="1" t="shared" si="70"/>
        <v>-275.143306</v>
      </c>
      <c r="AA87" s="1">
        <f ca="1" t="shared" si="71"/>
        <v>2.87475</v>
      </c>
      <c r="AB87" s="1">
        <f ca="1" t="shared" si="72"/>
        <v>307.8</v>
      </c>
      <c r="AC87" s="1">
        <f ca="1" t="shared" si="73"/>
        <v>884.84805</v>
      </c>
      <c r="AD87" s="1">
        <f ca="1" t="shared" si="74"/>
        <v>1739.02539225</v>
      </c>
      <c r="AE87" s="1">
        <f ca="1" t="shared" si="75"/>
        <v>604.931</v>
      </c>
      <c r="AF87" s="1">
        <f ca="1" t="shared" si="76"/>
        <v>-297.131</v>
      </c>
      <c r="AG87" s="1">
        <f ca="1" t="shared" si="77"/>
        <v>-854.17734225</v>
      </c>
      <c r="AH87" s="1">
        <f ca="1" t="shared" si="78"/>
        <v>-8.5</v>
      </c>
      <c r="AI87" s="1">
        <f ca="1" t="shared" si="79"/>
        <v>444.7352941</v>
      </c>
      <c r="AJ87" s="1">
        <f ca="1" t="shared" si="80"/>
        <v>-3780.24999985</v>
      </c>
      <c r="AK87" s="1">
        <f ca="1" t="shared" si="81"/>
        <v>-5141.9135</v>
      </c>
      <c r="AL87" s="1">
        <f ca="1" t="shared" si="82"/>
        <v>604.931</v>
      </c>
      <c r="AM87" s="1">
        <f ca="1" t="shared" si="83"/>
        <v>-160.1957059</v>
      </c>
      <c r="AN87" s="1">
        <f ca="1" t="shared" si="84"/>
        <v>1361.66350015</v>
      </c>
      <c r="AO87" s="1">
        <f ca="1" t="shared" si="85"/>
        <v>0.35</v>
      </c>
      <c r="AP87" s="1">
        <f ca="1" t="shared" si="86"/>
        <v>0</v>
      </c>
      <c r="AQ87" s="1">
        <f ca="1" t="shared" si="87"/>
        <v>0</v>
      </c>
      <c r="AR87" s="1">
        <f ca="1" t="shared" si="88"/>
        <v>211.72585</v>
      </c>
      <c r="AS87" s="1">
        <f ca="1" t="shared" si="89"/>
        <v>604.931</v>
      </c>
      <c r="AT87" s="1">
        <f ca="1" t="shared" si="90"/>
        <v>-604.931</v>
      </c>
      <c r="AU87" s="1">
        <f ca="1" t="shared" si="91"/>
        <v>-211.72585</v>
      </c>
      <c r="AV87" s="1">
        <f ca="1" t="shared" si="92"/>
        <v>0.42575</v>
      </c>
      <c r="AW87" s="1">
        <f ca="1" t="shared" si="93"/>
        <v>307.8</v>
      </c>
      <c r="AX87" s="1">
        <f ca="1" t="shared" si="94"/>
        <v>131.04585</v>
      </c>
      <c r="AY87" s="1">
        <f ca="1" t="shared" si="95"/>
        <v>257.54937325</v>
      </c>
      <c r="AZ87" s="1">
        <f ca="1" t="shared" si="96"/>
        <v>604.931</v>
      </c>
      <c r="BA87" s="1">
        <f ca="1" t="shared" si="97"/>
        <v>-297.131</v>
      </c>
      <c r="BB87" s="1">
        <f ca="1" t="shared" si="98"/>
        <v>-126.50352325</v>
      </c>
    </row>
    <row r="88" spans="3:54">
      <c r="C88" s="1">
        <f t="shared" si="99"/>
        <v>84</v>
      </c>
      <c r="D88" s="1">
        <f t="shared" si="100"/>
        <v>86</v>
      </c>
      <c r="E88" s="1">
        <f t="shared" si="53"/>
        <v>45105</v>
      </c>
      <c r="F88" s="1" t="str">
        <f t="shared" si="101"/>
        <v>20230628</v>
      </c>
      <c r="G88">
        <f t="shared" si="54"/>
        <v>1</v>
      </c>
      <c r="J88" s="1" t="str">
        <f>INDEX(辅助表!$F$3:$F$14,G88)</f>
        <v>风电调度单元</v>
      </c>
      <c r="K88" s="1" t="str">
        <f t="shared" si="55"/>
        <v>2023-06-28</v>
      </c>
      <c r="L88" s="3">
        <f ca="1" t="shared" si="56"/>
        <v>0.875</v>
      </c>
      <c r="M88" s="1">
        <f ca="1" t="shared" si="57"/>
        <v>-3.9235</v>
      </c>
      <c r="N88" s="1">
        <f ca="1" t="shared" si="58"/>
        <v>631.9187715</v>
      </c>
      <c r="O88" s="1">
        <f ca="1" t="shared" si="59"/>
        <v>-2479.33329998025</v>
      </c>
      <c r="P88" s="1">
        <f ca="1" t="shared" si="60"/>
        <v>-2373.4467785</v>
      </c>
      <c r="Q88" s="1">
        <f ca="1" t="shared" si="61"/>
        <v>604.931</v>
      </c>
      <c r="R88" s="1">
        <f ca="1" t="shared" si="62"/>
        <v>26.9877715</v>
      </c>
      <c r="S88" s="1">
        <f ca="1" t="shared" si="63"/>
        <v>-105.88652148025</v>
      </c>
      <c r="T88" s="1">
        <f ca="1" t="shared" si="64"/>
        <v>0.926</v>
      </c>
      <c r="U88" s="1">
        <f ca="1" t="shared" si="65"/>
        <v>307.8</v>
      </c>
      <c r="V88" s="1">
        <f ca="1" t="shared" si="66"/>
        <v>285.0228</v>
      </c>
      <c r="W88" s="1">
        <f ca="1" t="shared" si="67"/>
        <v>560.166106</v>
      </c>
      <c r="X88" s="1">
        <f ca="1" t="shared" si="68"/>
        <v>604.931</v>
      </c>
      <c r="Y88" s="1">
        <f ca="1" t="shared" si="69"/>
        <v>-297.131</v>
      </c>
      <c r="Z88" s="1">
        <f ca="1" t="shared" si="70"/>
        <v>-275.143306</v>
      </c>
      <c r="AA88" s="1">
        <f ca="1" t="shared" si="71"/>
        <v>2.87475</v>
      </c>
      <c r="AB88" s="1">
        <f ca="1" t="shared" si="72"/>
        <v>307.8</v>
      </c>
      <c r="AC88" s="1">
        <f ca="1" t="shared" si="73"/>
        <v>884.84805</v>
      </c>
      <c r="AD88" s="1">
        <f ca="1" t="shared" si="74"/>
        <v>1739.02539225</v>
      </c>
      <c r="AE88" s="1">
        <f ca="1" t="shared" si="75"/>
        <v>604.931</v>
      </c>
      <c r="AF88" s="1">
        <f ca="1" t="shared" si="76"/>
        <v>-297.131</v>
      </c>
      <c r="AG88" s="1">
        <f ca="1" t="shared" si="77"/>
        <v>-854.17734225</v>
      </c>
      <c r="AH88" s="1">
        <f ca="1" t="shared" si="78"/>
        <v>-8.5</v>
      </c>
      <c r="AI88" s="1">
        <f ca="1" t="shared" si="79"/>
        <v>444.7352941</v>
      </c>
      <c r="AJ88" s="1">
        <f ca="1" t="shared" si="80"/>
        <v>-3780.24999985</v>
      </c>
      <c r="AK88" s="1">
        <f ca="1" t="shared" si="81"/>
        <v>-5141.9135</v>
      </c>
      <c r="AL88" s="1">
        <f ca="1" t="shared" si="82"/>
        <v>604.931</v>
      </c>
      <c r="AM88" s="1">
        <f ca="1" t="shared" si="83"/>
        <v>-160.1957059</v>
      </c>
      <c r="AN88" s="1">
        <f ca="1" t="shared" si="84"/>
        <v>1361.66350015</v>
      </c>
      <c r="AO88" s="1">
        <f ca="1" t="shared" si="85"/>
        <v>0.35</v>
      </c>
      <c r="AP88" s="1">
        <f ca="1" t="shared" si="86"/>
        <v>0</v>
      </c>
      <c r="AQ88" s="1">
        <f ca="1" t="shared" si="87"/>
        <v>0</v>
      </c>
      <c r="AR88" s="1">
        <f ca="1" t="shared" si="88"/>
        <v>211.72585</v>
      </c>
      <c r="AS88" s="1">
        <f ca="1" t="shared" si="89"/>
        <v>604.931</v>
      </c>
      <c r="AT88" s="1">
        <f ca="1" t="shared" si="90"/>
        <v>-604.931</v>
      </c>
      <c r="AU88" s="1">
        <f ca="1" t="shared" si="91"/>
        <v>-211.72585</v>
      </c>
      <c r="AV88" s="1">
        <f ca="1" t="shared" si="92"/>
        <v>0.42575</v>
      </c>
      <c r="AW88" s="1">
        <f ca="1" t="shared" si="93"/>
        <v>307.8</v>
      </c>
      <c r="AX88" s="1">
        <f ca="1" t="shared" si="94"/>
        <v>131.04585</v>
      </c>
      <c r="AY88" s="1">
        <f ca="1" t="shared" si="95"/>
        <v>257.54937325</v>
      </c>
      <c r="AZ88" s="1">
        <f ca="1" t="shared" si="96"/>
        <v>604.931</v>
      </c>
      <c r="BA88" s="1">
        <f ca="1" t="shared" si="97"/>
        <v>-297.131</v>
      </c>
      <c r="BB88" s="1">
        <f ca="1" t="shared" si="98"/>
        <v>-126.50352325</v>
      </c>
    </row>
    <row r="89" spans="3:54">
      <c r="C89" s="1">
        <f t="shared" si="99"/>
        <v>85</v>
      </c>
      <c r="D89" s="1">
        <f t="shared" si="100"/>
        <v>87</v>
      </c>
      <c r="E89" s="1">
        <f t="shared" si="53"/>
        <v>45105</v>
      </c>
      <c r="F89" s="1" t="str">
        <f t="shared" si="101"/>
        <v>20230628</v>
      </c>
      <c r="G89">
        <f t="shared" si="54"/>
        <v>1</v>
      </c>
      <c r="J89" s="1" t="str">
        <f>INDEX(辅助表!$F$3:$F$14,G89)</f>
        <v>风电调度单元</v>
      </c>
      <c r="K89" s="1" t="str">
        <f t="shared" si="55"/>
        <v>2023-06-28</v>
      </c>
      <c r="L89" s="3">
        <f ca="1" t="shared" si="56"/>
        <v>0.885416666666667</v>
      </c>
      <c r="M89" s="1">
        <f ca="1" t="shared" si="57"/>
        <v>-3.9235</v>
      </c>
      <c r="N89" s="1">
        <f ca="1" t="shared" si="58"/>
        <v>631.9187715</v>
      </c>
      <c r="O89" s="1">
        <f ca="1" t="shared" si="59"/>
        <v>-2479.33329998025</v>
      </c>
      <c r="P89" s="1">
        <f ca="1" t="shared" si="60"/>
        <v>-2373.4467785</v>
      </c>
      <c r="Q89" s="1">
        <f ca="1" t="shared" si="61"/>
        <v>604.931</v>
      </c>
      <c r="R89" s="1">
        <f ca="1" t="shared" si="62"/>
        <v>26.9877715</v>
      </c>
      <c r="S89" s="1">
        <f ca="1" t="shared" si="63"/>
        <v>-105.88652148025</v>
      </c>
      <c r="T89" s="1">
        <f ca="1" t="shared" si="64"/>
        <v>0.926</v>
      </c>
      <c r="U89" s="1">
        <f ca="1" t="shared" si="65"/>
        <v>307.8</v>
      </c>
      <c r="V89" s="1">
        <f ca="1" t="shared" si="66"/>
        <v>285.0228</v>
      </c>
      <c r="W89" s="1">
        <f ca="1" t="shared" si="67"/>
        <v>560.166106</v>
      </c>
      <c r="X89" s="1">
        <f ca="1" t="shared" si="68"/>
        <v>604.931</v>
      </c>
      <c r="Y89" s="1">
        <f ca="1" t="shared" si="69"/>
        <v>-297.131</v>
      </c>
      <c r="Z89" s="1">
        <f ca="1" t="shared" si="70"/>
        <v>-275.143306</v>
      </c>
      <c r="AA89" s="1">
        <f ca="1" t="shared" si="71"/>
        <v>2.87475</v>
      </c>
      <c r="AB89" s="1">
        <f ca="1" t="shared" si="72"/>
        <v>307.8</v>
      </c>
      <c r="AC89" s="1">
        <f ca="1" t="shared" si="73"/>
        <v>884.84805</v>
      </c>
      <c r="AD89" s="1">
        <f ca="1" t="shared" si="74"/>
        <v>1739.02539225</v>
      </c>
      <c r="AE89" s="1">
        <f ca="1" t="shared" si="75"/>
        <v>604.931</v>
      </c>
      <c r="AF89" s="1">
        <f ca="1" t="shared" si="76"/>
        <v>-297.131</v>
      </c>
      <c r="AG89" s="1">
        <f ca="1" t="shared" si="77"/>
        <v>-854.17734225</v>
      </c>
      <c r="AH89" s="1">
        <f ca="1" t="shared" si="78"/>
        <v>-8.5</v>
      </c>
      <c r="AI89" s="1">
        <f ca="1" t="shared" si="79"/>
        <v>444.7352941</v>
      </c>
      <c r="AJ89" s="1">
        <f ca="1" t="shared" si="80"/>
        <v>-3780.24999985</v>
      </c>
      <c r="AK89" s="1">
        <f ca="1" t="shared" si="81"/>
        <v>-5141.9135</v>
      </c>
      <c r="AL89" s="1">
        <f ca="1" t="shared" si="82"/>
        <v>604.931</v>
      </c>
      <c r="AM89" s="1">
        <f ca="1" t="shared" si="83"/>
        <v>-160.1957059</v>
      </c>
      <c r="AN89" s="1">
        <f ca="1" t="shared" si="84"/>
        <v>1361.66350015</v>
      </c>
      <c r="AO89" s="1">
        <f ca="1" t="shared" si="85"/>
        <v>0.35</v>
      </c>
      <c r="AP89" s="1">
        <f ca="1" t="shared" si="86"/>
        <v>0</v>
      </c>
      <c r="AQ89" s="1">
        <f ca="1" t="shared" si="87"/>
        <v>0</v>
      </c>
      <c r="AR89" s="1">
        <f ca="1" t="shared" si="88"/>
        <v>211.72585</v>
      </c>
      <c r="AS89" s="1">
        <f ca="1" t="shared" si="89"/>
        <v>604.931</v>
      </c>
      <c r="AT89" s="1">
        <f ca="1" t="shared" si="90"/>
        <v>-604.931</v>
      </c>
      <c r="AU89" s="1">
        <f ca="1" t="shared" si="91"/>
        <v>-211.72585</v>
      </c>
      <c r="AV89" s="1">
        <f ca="1" t="shared" si="92"/>
        <v>0.42575</v>
      </c>
      <c r="AW89" s="1">
        <f ca="1" t="shared" si="93"/>
        <v>307.8</v>
      </c>
      <c r="AX89" s="1">
        <f ca="1" t="shared" si="94"/>
        <v>131.04585</v>
      </c>
      <c r="AY89" s="1">
        <f ca="1" t="shared" si="95"/>
        <v>257.54937325</v>
      </c>
      <c r="AZ89" s="1">
        <f ca="1" t="shared" si="96"/>
        <v>604.931</v>
      </c>
      <c r="BA89" s="1">
        <f ca="1" t="shared" si="97"/>
        <v>-297.131</v>
      </c>
      <c r="BB89" s="1">
        <f ca="1" t="shared" si="98"/>
        <v>-126.50352325</v>
      </c>
    </row>
    <row r="90" spans="3:54">
      <c r="C90" s="1">
        <f t="shared" si="99"/>
        <v>86</v>
      </c>
      <c r="D90" s="1">
        <f t="shared" si="100"/>
        <v>88</v>
      </c>
      <c r="E90" s="1">
        <f t="shared" si="53"/>
        <v>45105</v>
      </c>
      <c r="F90" s="1" t="str">
        <f t="shared" si="101"/>
        <v>20230628</v>
      </c>
      <c r="G90">
        <f t="shared" si="54"/>
        <v>1</v>
      </c>
      <c r="J90" s="1" t="str">
        <f>INDEX(辅助表!$F$3:$F$14,G90)</f>
        <v>风电调度单元</v>
      </c>
      <c r="K90" s="1" t="str">
        <f t="shared" si="55"/>
        <v>2023-06-28</v>
      </c>
      <c r="L90" s="3">
        <f ca="1" t="shared" si="56"/>
        <v>0.895833333333333</v>
      </c>
      <c r="M90" s="1">
        <f ca="1" t="shared" si="57"/>
        <v>-3.9235</v>
      </c>
      <c r="N90" s="1">
        <f ca="1" t="shared" si="58"/>
        <v>631.9187715</v>
      </c>
      <c r="O90" s="1">
        <f ca="1" t="shared" si="59"/>
        <v>-2479.33329998025</v>
      </c>
      <c r="P90" s="1">
        <f ca="1" t="shared" si="60"/>
        <v>-2373.4467785</v>
      </c>
      <c r="Q90" s="1">
        <f ca="1" t="shared" si="61"/>
        <v>604.931</v>
      </c>
      <c r="R90" s="1">
        <f ca="1" t="shared" si="62"/>
        <v>26.9877715</v>
      </c>
      <c r="S90" s="1">
        <f ca="1" t="shared" si="63"/>
        <v>-105.88652148025</v>
      </c>
      <c r="T90" s="1">
        <f ca="1" t="shared" si="64"/>
        <v>0.926</v>
      </c>
      <c r="U90" s="1">
        <f ca="1" t="shared" si="65"/>
        <v>307.8</v>
      </c>
      <c r="V90" s="1">
        <f ca="1" t="shared" si="66"/>
        <v>285.0228</v>
      </c>
      <c r="W90" s="1">
        <f ca="1" t="shared" si="67"/>
        <v>560.166106</v>
      </c>
      <c r="X90" s="1">
        <f ca="1" t="shared" si="68"/>
        <v>604.931</v>
      </c>
      <c r="Y90" s="1">
        <f ca="1" t="shared" si="69"/>
        <v>-297.131</v>
      </c>
      <c r="Z90" s="1">
        <f ca="1" t="shared" si="70"/>
        <v>-275.143306</v>
      </c>
      <c r="AA90" s="1">
        <f ca="1" t="shared" si="71"/>
        <v>2.87475</v>
      </c>
      <c r="AB90" s="1">
        <f ca="1" t="shared" si="72"/>
        <v>307.8</v>
      </c>
      <c r="AC90" s="1">
        <f ca="1" t="shared" si="73"/>
        <v>884.84805</v>
      </c>
      <c r="AD90" s="1">
        <f ca="1" t="shared" si="74"/>
        <v>1739.02539225</v>
      </c>
      <c r="AE90" s="1">
        <f ca="1" t="shared" si="75"/>
        <v>604.931</v>
      </c>
      <c r="AF90" s="1">
        <f ca="1" t="shared" si="76"/>
        <v>-297.131</v>
      </c>
      <c r="AG90" s="1">
        <f ca="1" t="shared" si="77"/>
        <v>-854.17734225</v>
      </c>
      <c r="AH90" s="1">
        <f ca="1" t="shared" si="78"/>
        <v>-8.5</v>
      </c>
      <c r="AI90" s="1">
        <f ca="1" t="shared" si="79"/>
        <v>444.7352941</v>
      </c>
      <c r="AJ90" s="1">
        <f ca="1" t="shared" si="80"/>
        <v>-3780.24999985</v>
      </c>
      <c r="AK90" s="1">
        <f ca="1" t="shared" si="81"/>
        <v>-5141.9135</v>
      </c>
      <c r="AL90" s="1">
        <f ca="1" t="shared" si="82"/>
        <v>604.931</v>
      </c>
      <c r="AM90" s="1">
        <f ca="1" t="shared" si="83"/>
        <v>-160.1957059</v>
      </c>
      <c r="AN90" s="1">
        <f ca="1" t="shared" si="84"/>
        <v>1361.66350015</v>
      </c>
      <c r="AO90" s="1">
        <f ca="1" t="shared" si="85"/>
        <v>0.35</v>
      </c>
      <c r="AP90" s="1">
        <f ca="1" t="shared" si="86"/>
        <v>0</v>
      </c>
      <c r="AQ90" s="1">
        <f ca="1" t="shared" si="87"/>
        <v>0</v>
      </c>
      <c r="AR90" s="1">
        <f ca="1" t="shared" si="88"/>
        <v>211.72585</v>
      </c>
      <c r="AS90" s="1">
        <f ca="1" t="shared" si="89"/>
        <v>604.931</v>
      </c>
      <c r="AT90" s="1">
        <f ca="1" t="shared" si="90"/>
        <v>-604.931</v>
      </c>
      <c r="AU90" s="1">
        <f ca="1" t="shared" si="91"/>
        <v>-211.72585</v>
      </c>
      <c r="AV90" s="1">
        <f ca="1" t="shared" si="92"/>
        <v>0.42575</v>
      </c>
      <c r="AW90" s="1">
        <f ca="1" t="shared" si="93"/>
        <v>307.8</v>
      </c>
      <c r="AX90" s="1">
        <f ca="1" t="shared" si="94"/>
        <v>131.04585</v>
      </c>
      <c r="AY90" s="1">
        <f ca="1" t="shared" si="95"/>
        <v>257.54937325</v>
      </c>
      <c r="AZ90" s="1">
        <f ca="1" t="shared" si="96"/>
        <v>604.931</v>
      </c>
      <c r="BA90" s="1">
        <f ca="1" t="shared" si="97"/>
        <v>-297.131</v>
      </c>
      <c r="BB90" s="1">
        <f ca="1" t="shared" si="98"/>
        <v>-126.50352325</v>
      </c>
    </row>
    <row r="91" spans="3:54">
      <c r="C91" s="1">
        <f t="shared" si="99"/>
        <v>87</v>
      </c>
      <c r="D91" s="1">
        <f t="shared" si="100"/>
        <v>89</v>
      </c>
      <c r="E91" s="1">
        <f t="shared" si="53"/>
        <v>45105</v>
      </c>
      <c r="F91" s="1" t="str">
        <f t="shared" si="101"/>
        <v>20230628</v>
      </c>
      <c r="G91">
        <f t="shared" si="54"/>
        <v>1</v>
      </c>
      <c r="J91" s="1" t="str">
        <f>INDEX(辅助表!$F$3:$F$14,G91)</f>
        <v>风电调度单元</v>
      </c>
      <c r="K91" s="1" t="str">
        <f t="shared" si="55"/>
        <v>2023-06-28</v>
      </c>
      <c r="L91" s="3">
        <f ca="1" t="shared" si="56"/>
        <v>0.90625</v>
      </c>
      <c r="M91" s="1">
        <f ca="1" t="shared" si="57"/>
        <v>-3.9235</v>
      </c>
      <c r="N91" s="1">
        <f ca="1" t="shared" si="58"/>
        <v>631.9187715</v>
      </c>
      <c r="O91" s="1">
        <f ca="1" t="shared" si="59"/>
        <v>-2479.33329998025</v>
      </c>
      <c r="P91" s="1">
        <f ca="1" t="shared" si="60"/>
        <v>-2373.4467785</v>
      </c>
      <c r="Q91" s="1">
        <f ca="1" t="shared" si="61"/>
        <v>604.931</v>
      </c>
      <c r="R91" s="1">
        <f ca="1" t="shared" si="62"/>
        <v>26.9877715</v>
      </c>
      <c r="S91" s="1">
        <f ca="1" t="shared" si="63"/>
        <v>-105.88652148025</v>
      </c>
      <c r="T91" s="1">
        <f ca="1" t="shared" si="64"/>
        <v>0.926</v>
      </c>
      <c r="U91" s="1">
        <f ca="1" t="shared" si="65"/>
        <v>307.8</v>
      </c>
      <c r="V91" s="1">
        <f ca="1" t="shared" si="66"/>
        <v>285.0228</v>
      </c>
      <c r="W91" s="1">
        <f ca="1" t="shared" si="67"/>
        <v>560.166106</v>
      </c>
      <c r="X91" s="1">
        <f ca="1" t="shared" si="68"/>
        <v>604.931</v>
      </c>
      <c r="Y91" s="1">
        <f ca="1" t="shared" si="69"/>
        <v>-297.131</v>
      </c>
      <c r="Z91" s="1">
        <f ca="1" t="shared" si="70"/>
        <v>-275.143306</v>
      </c>
      <c r="AA91" s="1">
        <f ca="1" t="shared" si="71"/>
        <v>2.87475</v>
      </c>
      <c r="AB91" s="1">
        <f ca="1" t="shared" si="72"/>
        <v>307.8</v>
      </c>
      <c r="AC91" s="1">
        <f ca="1" t="shared" si="73"/>
        <v>884.84805</v>
      </c>
      <c r="AD91" s="1">
        <f ca="1" t="shared" si="74"/>
        <v>1739.02539225</v>
      </c>
      <c r="AE91" s="1">
        <f ca="1" t="shared" si="75"/>
        <v>604.931</v>
      </c>
      <c r="AF91" s="1">
        <f ca="1" t="shared" si="76"/>
        <v>-297.131</v>
      </c>
      <c r="AG91" s="1">
        <f ca="1" t="shared" si="77"/>
        <v>-854.17734225</v>
      </c>
      <c r="AH91" s="1">
        <f ca="1" t="shared" si="78"/>
        <v>-8.5</v>
      </c>
      <c r="AI91" s="1">
        <f ca="1" t="shared" si="79"/>
        <v>444.7352941</v>
      </c>
      <c r="AJ91" s="1">
        <f ca="1" t="shared" si="80"/>
        <v>-3780.24999985</v>
      </c>
      <c r="AK91" s="1">
        <f ca="1" t="shared" si="81"/>
        <v>-5141.9135</v>
      </c>
      <c r="AL91" s="1">
        <f ca="1" t="shared" si="82"/>
        <v>604.931</v>
      </c>
      <c r="AM91" s="1">
        <f ca="1" t="shared" si="83"/>
        <v>-160.1957059</v>
      </c>
      <c r="AN91" s="1">
        <f ca="1" t="shared" si="84"/>
        <v>1361.66350015</v>
      </c>
      <c r="AO91" s="1">
        <f ca="1" t="shared" si="85"/>
        <v>0.35</v>
      </c>
      <c r="AP91" s="1">
        <f ca="1" t="shared" si="86"/>
        <v>0</v>
      </c>
      <c r="AQ91" s="1">
        <f ca="1" t="shared" si="87"/>
        <v>0</v>
      </c>
      <c r="AR91" s="1">
        <f ca="1" t="shared" si="88"/>
        <v>211.72585</v>
      </c>
      <c r="AS91" s="1">
        <f ca="1" t="shared" si="89"/>
        <v>604.931</v>
      </c>
      <c r="AT91" s="1">
        <f ca="1" t="shared" si="90"/>
        <v>-604.931</v>
      </c>
      <c r="AU91" s="1">
        <f ca="1" t="shared" si="91"/>
        <v>-211.72585</v>
      </c>
      <c r="AV91" s="1">
        <f ca="1" t="shared" si="92"/>
        <v>0.42575</v>
      </c>
      <c r="AW91" s="1">
        <f ca="1" t="shared" si="93"/>
        <v>307.8</v>
      </c>
      <c r="AX91" s="1">
        <f ca="1" t="shared" si="94"/>
        <v>131.04585</v>
      </c>
      <c r="AY91" s="1">
        <f ca="1" t="shared" si="95"/>
        <v>257.54937325</v>
      </c>
      <c r="AZ91" s="1">
        <f ca="1" t="shared" si="96"/>
        <v>604.931</v>
      </c>
      <c r="BA91" s="1">
        <f ca="1" t="shared" si="97"/>
        <v>-297.131</v>
      </c>
      <c r="BB91" s="1">
        <f ca="1" t="shared" si="98"/>
        <v>-126.50352325</v>
      </c>
    </row>
    <row r="92" spans="3:54">
      <c r="C92" s="1">
        <f t="shared" si="99"/>
        <v>88</v>
      </c>
      <c r="D92" s="1">
        <f t="shared" si="100"/>
        <v>90</v>
      </c>
      <c r="E92" s="1">
        <f t="shared" si="53"/>
        <v>45105</v>
      </c>
      <c r="F92" s="1" t="str">
        <f t="shared" si="101"/>
        <v>20230628</v>
      </c>
      <c r="G92">
        <f t="shared" si="54"/>
        <v>1</v>
      </c>
      <c r="J92" s="1" t="str">
        <f>INDEX(辅助表!$F$3:$F$14,G92)</f>
        <v>风电调度单元</v>
      </c>
      <c r="K92" s="1" t="str">
        <f t="shared" si="55"/>
        <v>2023-06-28</v>
      </c>
      <c r="L92" s="3">
        <f ca="1" t="shared" si="56"/>
        <v>0.916666666666667</v>
      </c>
      <c r="M92" s="1">
        <f ca="1" t="shared" si="57"/>
        <v>-3.9235</v>
      </c>
      <c r="N92" s="1">
        <f ca="1" t="shared" si="58"/>
        <v>631.9187715</v>
      </c>
      <c r="O92" s="1">
        <f ca="1" t="shared" si="59"/>
        <v>-2479.33329998025</v>
      </c>
      <c r="P92" s="1">
        <f ca="1" t="shared" si="60"/>
        <v>-2373.4467785</v>
      </c>
      <c r="Q92" s="1">
        <f ca="1" t="shared" si="61"/>
        <v>604.931</v>
      </c>
      <c r="R92" s="1">
        <f ca="1" t="shared" si="62"/>
        <v>26.9877715</v>
      </c>
      <c r="S92" s="1">
        <f ca="1" t="shared" si="63"/>
        <v>-105.88652148025</v>
      </c>
      <c r="T92" s="1">
        <f ca="1" t="shared" si="64"/>
        <v>0.926</v>
      </c>
      <c r="U92" s="1">
        <f ca="1" t="shared" si="65"/>
        <v>307.8</v>
      </c>
      <c r="V92" s="1">
        <f ca="1" t="shared" si="66"/>
        <v>285.0228</v>
      </c>
      <c r="W92" s="1">
        <f ca="1" t="shared" si="67"/>
        <v>560.166106</v>
      </c>
      <c r="X92" s="1">
        <f ca="1" t="shared" si="68"/>
        <v>604.931</v>
      </c>
      <c r="Y92" s="1">
        <f ca="1" t="shared" si="69"/>
        <v>-297.131</v>
      </c>
      <c r="Z92" s="1">
        <f ca="1" t="shared" si="70"/>
        <v>-275.143306</v>
      </c>
      <c r="AA92" s="1">
        <f ca="1" t="shared" si="71"/>
        <v>2.87475</v>
      </c>
      <c r="AB92" s="1">
        <f ca="1" t="shared" si="72"/>
        <v>307.8</v>
      </c>
      <c r="AC92" s="1">
        <f ca="1" t="shared" si="73"/>
        <v>884.84805</v>
      </c>
      <c r="AD92" s="1">
        <f ca="1" t="shared" si="74"/>
        <v>1739.02539225</v>
      </c>
      <c r="AE92" s="1">
        <f ca="1" t="shared" si="75"/>
        <v>604.931</v>
      </c>
      <c r="AF92" s="1">
        <f ca="1" t="shared" si="76"/>
        <v>-297.131</v>
      </c>
      <c r="AG92" s="1">
        <f ca="1" t="shared" si="77"/>
        <v>-854.17734225</v>
      </c>
      <c r="AH92" s="1">
        <f ca="1" t="shared" si="78"/>
        <v>-8.5</v>
      </c>
      <c r="AI92" s="1">
        <f ca="1" t="shared" si="79"/>
        <v>444.7352941</v>
      </c>
      <c r="AJ92" s="1">
        <f ca="1" t="shared" si="80"/>
        <v>-3780.24999985</v>
      </c>
      <c r="AK92" s="1">
        <f ca="1" t="shared" si="81"/>
        <v>-5141.9135</v>
      </c>
      <c r="AL92" s="1">
        <f ca="1" t="shared" si="82"/>
        <v>604.931</v>
      </c>
      <c r="AM92" s="1">
        <f ca="1" t="shared" si="83"/>
        <v>-160.1957059</v>
      </c>
      <c r="AN92" s="1">
        <f ca="1" t="shared" si="84"/>
        <v>1361.66350015</v>
      </c>
      <c r="AO92" s="1">
        <f ca="1" t="shared" si="85"/>
        <v>0.35</v>
      </c>
      <c r="AP92" s="1">
        <f ca="1" t="shared" si="86"/>
        <v>0</v>
      </c>
      <c r="AQ92" s="1">
        <f ca="1" t="shared" si="87"/>
        <v>0</v>
      </c>
      <c r="AR92" s="1">
        <f ca="1" t="shared" si="88"/>
        <v>211.72585</v>
      </c>
      <c r="AS92" s="1">
        <f ca="1" t="shared" si="89"/>
        <v>604.931</v>
      </c>
      <c r="AT92" s="1">
        <f ca="1" t="shared" si="90"/>
        <v>-604.931</v>
      </c>
      <c r="AU92" s="1">
        <f ca="1" t="shared" si="91"/>
        <v>-211.72585</v>
      </c>
      <c r="AV92" s="1">
        <f ca="1" t="shared" si="92"/>
        <v>0.42575</v>
      </c>
      <c r="AW92" s="1">
        <f ca="1" t="shared" si="93"/>
        <v>307.8</v>
      </c>
      <c r="AX92" s="1">
        <f ca="1" t="shared" si="94"/>
        <v>131.04585</v>
      </c>
      <c r="AY92" s="1">
        <f ca="1" t="shared" si="95"/>
        <v>257.54937325</v>
      </c>
      <c r="AZ92" s="1">
        <f ca="1" t="shared" si="96"/>
        <v>604.931</v>
      </c>
      <c r="BA92" s="1">
        <f ca="1" t="shared" si="97"/>
        <v>-297.131</v>
      </c>
      <c r="BB92" s="1">
        <f ca="1" t="shared" si="98"/>
        <v>-126.50352325</v>
      </c>
    </row>
    <row r="93" spans="3:54">
      <c r="C93" s="1">
        <f t="shared" si="99"/>
        <v>89</v>
      </c>
      <c r="D93" s="1">
        <f t="shared" si="100"/>
        <v>91</v>
      </c>
      <c r="E93" s="1">
        <f t="shared" si="53"/>
        <v>45105</v>
      </c>
      <c r="F93" s="1" t="str">
        <f t="shared" si="101"/>
        <v>20230628</v>
      </c>
      <c r="G93">
        <f t="shared" si="54"/>
        <v>1</v>
      </c>
      <c r="J93" s="1" t="str">
        <f>INDEX(辅助表!$F$3:$F$14,G93)</f>
        <v>风电调度单元</v>
      </c>
      <c r="K93" s="1" t="str">
        <f t="shared" si="55"/>
        <v>2023-06-28</v>
      </c>
      <c r="L93" s="3">
        <f ca="1" t="shared" si="56"/>
        <v>0.927083333333333</v>
      </c>
      <c r="M93" s="1">
        <f ca="1" t="shared" si="57"/>
        <v>-3.9235</v>
      </c>
      <c r="N93" s="1">
        <f ca="1" t="shared" si="58"/>
        <v>631.9187715</v>
      </c>
      <c r="O93" s="1">
        <f ca="1" t="shared" si="59"/>
        <v>-2479.33329998025</v>
      </c>
      <c r="P93" s="1">
        <f ca="1" t="shared" si="60"/>
        <v>-2373.4467785</v>
      </c>
      <c r="Q93" s="1">
        <f ca="1" t="shared" si="61"/>
        <v>604.931</v>
      </c>
      <c r="R93" s="1">
        <f ca="1" t="shared" si="62"/>
        <v>26.9877715</v>
      </c>
      <c r="S93" s="1">
        <f ca="1" t="shared" si="63"/>
        <v>-105.88652148025</v>
      </c>
      <c r="T93" s="1">
        <f ca="1" t="shared" si="64"/>
        <v>0.926</v>
      </c>
      <c r="U93" s="1">
        <f ca="1" t="shared" si="65"/>
        <v>307.8</v>
      </c>
      <c r="V93" s="1">
        <f ca="1" t="shared" si="66"/>
        <v>285.0228</v>
      </c>
      <c r="W93" s="1">
        <f ca="1" t="shared" si="67"/>
        <v>560.166106</v>
      </c>
      <c r="X93" s="1">
        <f ca="1" t="shared" si="68"/>
        <v>604.931</v>
      </c>
      <c r="Y93" s="1">
        <f ca="1" t="shared" si="69"/>
        <v>-297.131</v>
      </c>
      <c r="Z93" s="1">
        <f ca="1" t="shared" si="70"/>
        <v>-275.143306</v>
      </c>
      <c r="AA93" s="1">
        <f ca="1" t="shared" si="71"/>
        <v>2.87475</v>
      </c>
      <c r="AB93" s="1">
        <f ca="1" t="shared" si="72"/>
        <v>307.8</v>
      </c>
      <c r="AC93" s="1">
        <f ca="1" t="shared" si="73"/>
        <v>884.84805</v>
      </c>
      <c r="AD93" s="1">
        <f ca="1" t="shared" si="74"/>
        <v>1739.02539225</v>
      </c>
      <c r="AE93" s="1">
        <f ca="1" t="shared" si="75"/>
        <v>604.931</v>
      </c>
      <c r="AF93" s="1">
        <f ca="1" t="shared" si="76"/>
        <v>-297.131</v>
      </c>
      <c r="AG93" s="1">
        <f ca="1" t="shared" si="77"/>
        <v>-854.17734225</v>
      </c>
      <c r="AH93" s="1">
        <f ca="1" t="shared" si="78"/>
        <v>-8.5</v>
      </c>
      <c r="AI93" s="1">
        <f ca="1" t="shared" si="79"/>
        <v>444.7352941</v>
      </c>
      <c r="AJ93" s="1">
        <f ca="1" t="shared" si="80"/>
        <v>-3780.24999985</v>
      </c>
      <c r="AK93" s="1">
        <f ca="1" t="shared" si="81"/>
        <v>-5141.9135</v>
      </c>
      <c r="AL93" s="1">
        <f ca="1" t="shared" si="82"/>
        <v>604.931</v>
      </c>
      <c r="AM93" s="1">
        <f ca="1" t="shared" si="83"/>
        <v>-160.1957059</v>
      </c>
      <c r="AN93" s="1">
        <f ca="1" t="shared" si="84"/>
        <v>1361.66350015</v>
      </c>
      <c r="AO93" s="1">
        <f ca="1" t="shared" si="85"/>
        <v>0.35</v>
      </c>
      <c r="AP93" s="1">
        <f ca="1" t="shared" si="86"/>
        <v>0</v>
      </c>
      <c r="AQ93" s="1">
        <f ca="1" t="shared" si="87"/>
        <v>0</v>
      </c>
      <c r="AR93" s="1">
        <f ca="1" t="shared" si="88"/>
        <v>211.72585</v>
      </c>
      <c r="AS93" s="1">
        <f ca="1" t="shared" si="89"/>
        <v>604.931</v>
      </c>
      <c r="AT93" s="1">
        <f ca="1" t="shared" si="90"/>
        <v>-604.931</v>
      </c>
      <c r="AU93" s="1">
        <f ca="1" t="shared" si="91"/>
        <v>-211.72585</v>
      </c>
      <c r="AV93" s="1">
        <f ca="1" t="shared" si="92"/>
        <v>0.42575</v>
      </c>
      <c r="AW93" s="1">
        <f ca="1" t="shared" si="93"/>
        <v>307.8</v>
      </c>
      <c r="AX93" s="1">
        <f ca="1" t="shared" si="94"/>
        <v>131.04585</v>
      </c>
      <c r="AY93" s="1">
        <f ca="1" t="shared" si="95"/>
        <v>257.54937325</v>
      </c>
      <c r="AZ93" s="1">
        <f ca="1" t="shared" si="96"/>
        <v>604.931</v>
      </c>
      <c r="BA93" s="1">
        <f ca="1" t="shared" si="97"/>
        <v>-297.131</v>
      </c>
      <c r="BB93" s="1">
        <f ca="1" t="shared" si="98"/>
        <v>-126.50352325</v>
      </c>
    </row>
    <row r="94" spans="3:54">
      <c r="C94" s="1">
        <f t="shared" si="99"/>
        <v>90</v>
      </c>
      <c r="D94" s="1">
        <f t="shared" si="100"/>
        <v>92</v>
      </c>
      <c r="E94" s="1">
        <f t="shared" si="53"/>
        <v>45105</v>
      </c>
      <c r="F94" s="1" t="str">
        <f t="shared" si="101"/>
        <v>20230628</v>
      </c>
      <c r="G94">
        <f t="shared" si="54"/>
        <v>1</v>
      </c>
      <c r="J94" s="1" t="str">
        <f>INDEX(辅助表!$F$3:$F$14,G94)</f>
        <v>风电调度单元</v>
      </c>
      <c r="K94" s="1" t="str">
        <f t="shared" si="55"/>
        <v>2023-06-28</v>
      </c>
      <c r="L94" s="3">
        <f ca="1" t="shared" si="56"/>
        <v>0.9375</v>
      </c>
      <c r="M94" s="1">
        <f ca="1" t="shared" si="57"/>
        <v>-3.9235</v>
      </c>
      <c r="N94" s="1">
        <f ca="1" t="shared" si="58"/>
        <v>631.9187715</v>
      </c>
      <c r="O94" s="1">
        <f ca="1" t="shared" si="59"/>
        <v>-2479.33329998025</v>
      </c>
      <c r="P94" s="1">
        <f ca="1" t="shared" si="60"/>
        <v>-2373.4467785</v>
      </c>
      <c r="Q94" s="1">
        <f ca="1" t="shared" si="61"/>
        <v>604.931</v>
      </c>
      <c r="R94" s="1">
        <f ca="1" t="shared" si="62"/>
        <v>26.9877715</v>
      </c>
      <c r="S94" s="1">
        <f ca="1" t="shared" si="63"/>
        <v>-105.88652148025</v>
      </c>
      <c r="T94" s="1">
        <f ca="1" t="shared" si="64"/>
        <v>0.926</v>
      </c>
      <c r="U94" s="1">
        <f ca="1" t="shared" si="65"/>
        <v>307.8</v>
      </c>
      <c r="V94" s="1">
        <f ca="1" t="shared" si="66"/>
        <v>285.0228</v>
      </c>
      <c r="W94" s="1">
        <f ca="1" t="shared" si="67"/>
        <v>560.166106</v>
      </c>
      <c r="X94" s="1">
        <f ca="1" t="shared" si="68"/>
        <v>604.931</v>
      </c>
      <c r="Y94" s="1">
        <f ca="1" t="shared" si="69"/>
        <v>-297.131</v>
      </c>
      <c r="Z94" s="1">
        <f ca="1" t="shared" si="70"/>
        <v>-275.143306</v>
      </c>
      <c r="AA94" s="1">
        <f ca="1" t="shared" si="71"/>
        <v>2.87475</v>
      </c>
      <c r="AB94" s="1">
        <f ca="1" t="shared" si="72"/>
        <v>307.8</v>
      </c>
      <c r="AC94" s="1">
        <f ca="1" t="shared" si="73"/>
        <v>884.84805</v>
      </c>
      <c r="AD94" s="1">
        <f ca="1" t="shared" si="74"/>
        <v>1739.02539225</v>
      </c>
      <c r="AE94" s="1">
        <f ca="1" t="shared" si="75"/>
        <v>604.931</v>
      </c>
      <c r="AF94" s="1">
        <f ca="1" t="shared" si="76"/>
        <v>-297.131</v>
      </c>
      <c r="AG94" s="1">
        <f ca="1" t="shared" si="77"/>
        <v>-854.17734225</v>
      </c>
      <c r="AH94" s="1">
        <f ca="1" t="shared" si="78"/>
        <v>-8.5</v>
      </c>
      <c r="AI94" s="1">
        <f ca="1" t="shared" si="79"/>
        <v>444.7352941</v>
      </c>
      <c r="AJ94" s="1">
        <f ca="1" t="shared" si="80"/>
        <v>-3780.24999985</v>
      </c>
      <c r="AK94" s="1">
        <f ca="1" t="shared" si="81"/>
        <v>-5141.9135</v>
      </c>
      <c r="AL94" s="1">
        <f ca="1" t="shared" si="82"/>
        <v>604.931</v>
      </c>
      <c r="AM94" s="1">
        <f ca="1" t="shared" si="83"/>
        <v>-160.1957059</v>
      </c>
      <c r="AN94" s="1">
        <f ca="1" t="shared" si="84"/>
        <v>1361.66350015</v>
      </c>
      <c r="AO94" s="1">
        <f ca="1" t="shared" si="85"/>
        <v>0.35</v>
      </c>
      <c r="AP94" s="1">
        <f ca="1" t="shared" si="86"/>
        <v>0</v>
      </c>
      <c r="AQ94" s="1">
        <f ca="1" t="shared" si="87"/>
        <v>0</v>
      </c>
      <c r="AR94" s="1">
        <f ca="1" t="shared" si="88"/>
        <v>211.72585</v>
      </c>
      <c r="AS94" s="1">
        <f ca="1" t="shared" si="89"/>
        <v>604.931</v>
      </c>
      <c r="AT94" s="1">
        <f ca="1" t="shared" si="90"/>
        <v>-604.931</v>
      </c>
      <c r="AU94" s="1">
        <f ca="1" t="shared" si="91"/>
        <v>-211.72585</v>
      </c>
      <c r="AV94" s="1">
        <f ca="1" t="shared" si="92"/>
        <v>0.42575</v>
      </c>
      <c r="AW94" s="1">
        <f ca="1" t="shared" si="93"/>
        <v>307.8</v>
      </c>
      <c r="AX94" s="1">
        <f ca="1" t="shared" si="94"/>
        <v>131.04585</v>
      </c>
      <c r="AY94" s="1">
        <f ca="1" t="shared" si="95"/>
        <v>257.54937325</v>
      </c>
      <c r="AZ94" s="1">
        <f ca="1" t="shared" si="96"/>
        <v>604.931</v>
      </c>
      <c r="BA94" s="1">
        <f ca="1" t="shared" si="97"/>
        <v>-297.131</v>
      </c>
      <c r="BB94" s="1">
        <f ca="1" t="shared" si="98"/>
        <v>-126.50352325</v>
      </c>
    </row>
    <row r="95" spans="3:54">
      <c r="C95" s="1">
        <f t="shared" si="99"/>
        <v>91</v>
      </c>
      <c r="D95" s="1">
        <f t="shared" si="100"/>
        <v>93</v>
      </c>
      <c r="E95" s="1">
        <f t="shared" si="53"/>
        <v>45105</v>
      </c>
      <c r="F95" s="1" t="str">
        <f t="shared" si="101"/>
        <v>20230628</v>
      </c>
      <c r="G95">
        <f t="shared" si="54"/>
        <v>1</v>
      </c>
      <c r="J95" s="1" t="str">
        <f>INDEX(辅助表!$F$3:$F$14,G95)</f>
        <v>风电调度单元</v>
      </c>
      <c r="K95" s="1" t="str">
        <f t="shared" si="55"/>
        <v>2023-06-28</v>
      </c>
      <c r="L95" s="3">
        <f ca="1" t="shared" si="56"/>
        <v>0.947916666666667</v>
      </c>
      <c r="M95" s="1">
        <f ca="1" t="shared" si="57"/>
        <v>-3.9235</v>
      </c>
      <c r="N95" s="1">
        <f ca="1" t="shared" si="58"/>
        <v>631.9187715</v>
      </c>
      <c r="O95" s="1">
        <f ca="1" t="shared" si="59"/>
        <v>-2479.33329998025</v>
      </c>
      <c r="P95" s="1">
        <f ca="1" t="shared" si="60"/>
        <v>-2373.4467785</v>
      </c>
      <c r="Q95" s="1">
        <f ca="1" t="shared" si="61"/>
        <v>604.931</v>
      </c>
      <c r="R95" s="1">
        <f ca="1" t="shared" si="62"/>
        <v>26.9877715</v>
      </c>
      <c r="S95" s="1">
        <f ca="1" t="shared" si="63"/>
        <v>-105.88652148025</v>
      </c>
      <c r="T95" s="1">
        <f ca="1" t="shared" si="64"/>
        <v>0.926</v>
      </c>
      <c r="U95" s="1">
        <f ca="1" t="shared" si="65"/>
        <v>307.8</v>
      </c>
      <c r="V95" s="1">
        <f ca="1" t="shared" si="66"/>
        <v>285.0228</v>
      </c>
      <c r="W95" s="1">
        <f ca="1" t="shared" si="67"/>
        <v>560.166106</v>
      </c>
      <c r="X95" s="1">
        <f ca="1" t="shared" si="68"/>
        <v>604.931</v>
      </c>
      <c r="Y95" s="1">
        <f ca="1" t="shared" si="69"/>
        <v>-297.131</v>
      </c>
      <c r="Z95" s="1">
        <f ca="1" t="shared" si="70"/>
        <v>-275.143306</v>
      </c>
      <c r="AA95" s="1">
        <f ca="1" t="shared" si="71"/>
        <v>2.87475</v>
      </c>
      <c r="AB95" s="1">
        <f ca="1" t="shared" si="72"/>
        <v>307.8</v>
      </c>
      <c r="AC95" s="1">
        <f ca="1" t="shared" si="73"/>
        <v>884.84805</v>
      </c>
      <c r="AD95" s="1">
        <f ca="1" t="shared" si="74"/>
        <v>1739.02539225</v>
      </c>
      <c r="AE95" s="1">
        <f ca="1" t="shared" si="75"/>
        <v>604.931</v>
      </c>
      <c r="AF95" s="1">
        <f ca="1" t="shared" si="76"/>
        <v>-297.131</v>
      </c>
      <c r="AG95" s="1">
        <f ca="1" t="shared" si="77"/>
        <v>-854.17734225</v>
      </c>
      <c r="AH95" s="1">
        <f ca="1" t="shared" si="78"/>
        <v>-8.5</v>
      </c>
      <c r="AI95" s="1">
        <f ca="1" t="shared" si="79"/>
        <v>444.7352941</v>
      </c>
      <c r="AJ95" s="1">
        <f ca="1" t="shared" si="80"/>
        <v>-3780.24999985</v>
      </c>
      <c r="AK95" s="1">
        <f ca="1" t="shared" si="81"/>
        <v>-5141.9135</v>
      </c>
      <c r="AL95" s="1">
        <f ca="1" t="shared" si="82"/>
        <v>604.931</v>
      </c>
      <c r="AM95" s="1">
        <f ca="1" t="shared" si="83"/>
        <v>-160.1957059</v>
      </c>
      <c r="AN95" s="1">
        <f ca="1" t="shared" si="84"/>
        <v>1361.66350015</v>
      </c>
      <c r="AO95" s="1">
        <f ca="1" t="shared" si="85"/>
        <v>0.35</v>
      </c>
      <c r="AP95" s="1">
        <f ca="1" t="shared" si="86"/>
        <v>0</v>
      </c>
      <c r="AQ95" s="1">
        <f ca="1" t="shared" si="87"/>
        <v>0</v>
      </c>
      <c r="AR95" s="1">
        <f ca="1" t="shared" si="88"/>
        <v>211.72585</v>
      </c>
      <c r="AS95" s="1">
        <f ca="1" t="shared" si="89"/>
        <v>604.931</v>
      </c>
      <c r="AT95" s="1">
        <f ca="1" t="shared" si="90"/>
        <v>-604.931</v>
      </c>
      <c r="AU95" s="1">
        <f ca="1" t="shared" si="91"/>
        <v>-211.72585</v>
      </c>
      <c r="AV95" s="1">
        <f ca="1" t="shared" si="92"/>
        <v>0.42575</v>
      </c>
      <c r="AW95" s="1">
        <f ca="1" t="shared" si="93"/>
        <v>307.8</v>
      </c>
      <c r="AX95" s="1">
        <f ca="1" t="shared" si="94"/>
        <v>131.04585</v>
      </c>
      <c r="AY95" s="1">
        <f ca="1" t="shared" si="95"/>
        <v>257.54937325</v>
      </c>
      <c r="AZ95" s="1">
        <f ca="1" t="shared" si="96"/>
        <v>604.931</v>
      </c>
      <c r="BA95" s="1">
        <f ca="1" t="shared" si="97"/>
        <v>-297.131</v>
      </c>
      <c r="BB95" s="1">
        <f ca="1" t="shared" si="98"/>
        <v>-126.50352325</v>
      </c>
    </row>
    <row r="96" spans="3:54">
      <c r="C96" s="1">
        <f t="shared" si="99"/>
        <v>92</v>
      </c>
      <c r="D96" s="1">
        <f t="shared" si="100"/>
        <v>94</v>
      </c>
      <c r="E96" s="1">
        <f t="shared" si="53"/>
        <v>45105</v>
      </c>
      <c r="F96" s="1" t="str">
        <f t="shared" si="101"/>
        <v>20230628</v>
      </c>
      <c r="G96">
        <f t="shared" si="54"/>
        <v>1</v>
      </c>
      <c r="J96" s="1" t="str">
        <f>INDEX(辅助表!$F$3:$F$14,G96)</f>
        <v>风电调度单元</v>
      </c>
      <c r="K96" s="1" t="str">
        <f t="shared" si="55"/>
        <v>2023-06-28</v>
      </c>
      <c r="L96" s="3">
        <f ca="1" t="shared" si="56"/>
        <v>0.958333333333333</v>
      </c>
      <c r="M96" s="1">
        <f ca="1" t="shared" si="57"/>
        <v>-3.9235</v>
      </c>
      <c r="N96" s="1">
        <f ca="1" t="shared" si="58"/>
        <v>631.9187715</v>
      </c>
      <c r="O96" s="1">
        <f ca="1" t="shared" si="59"/>
        <v>-2479.33329998025</v>
      </c>
      <c r="P96" s="1">
        <f ca="1" t="shared" si="60"/>
        <v>-2373.4467785</v>
      </c>
      <c r="Q96" s="1">
        <f ca="1" t="shared" si="61"/>
        <v>604.931</v>
      </c>
      <c r="R96" s="1">
        <f ca="1" t="shared" si="62"/>
        <v>26.9877715</v>
      </c>
      <c r="S96" s="1">
        <f ca="1" t="shared" si="63"/>
        <v>-105.88652148025</v>
      </c>
      <c r="T96" s="1">
        <f ca="1" t="shared" si="64"/>
        <v>0.926</v>
      </c>
      <c r="U96" s="1">
        <f ca="1" t="shared" si="65"/>
        <v>307.8</v>
      </c>
      <c r="V96" s="1">
        <f ca="1" t="shared" si="66"/>
        <v>285.0228</v>
      </c>
      <c r="W96" s="1">
        <f ca="1" t="shared" si="67"/>
        <v>560.166106</v>
      </c>
      <c r="X96" s="1">
        <f ca="1" t="shared" si="68"/>
        <v>604.931</v>
      </c>
      <c r="Y96" s="1">
        <f ca="1" t="shared" si="69"/>
        <v>-297.131</v>
      </c>
      <c r="Z96" s="1">
        <f ca="1" t="shared" si="70"/>
        <v>-275.143306</v>
      </c>
      <c r="AA96" s="1">
        <f ca="1" t="shared" si="71"/>
        <v>2.87475</v>
      </c>
      <c r="AB96" s="1">
        <f ca="1" t="shared" si="72"/>
        <v>307.8</v>
      </c>
      <c r="AC96" s="1">
        <f ca="1" t="shared" si="73"/>
        <v>884.84805</v>
      </c>
      <c r="AD96" s="1">
        <f ca="1" t="shared" si="74"/>
        <v>1739.02539225</v>
      </c>
      <c r="AE96" s="1">
        <f ca="1" t="shared" si="75"/>
        <v>604.931</v>
      </c>
      <c r="AF96" s="1">
        <f ca="1" t="shared" si="76"/>
        <v>-297.131</v>
      </c>
      <c r="AG96" s="1">
        <f ca="1" t="shared" si="77"/>
        <v>-854.17734225</v>
      </c>
      <c r="AH96" s="1">
        <f ca="1" t="shared" si="78"/>
        <v>-8.5</v>
      </c>
      <c r="AI96" s="1">
        <f ca="1" t="shared" si="79"/>
        <v>444.7352941</v>
      </c>
      <c r="AJ96" s="1">
        <f ca="1" t="shared" si="80"/>
        <v>-3780.24999985</v>
      </c>
      <c r="AK96" s="1">
        <f ca="1" t="shared" si="81"/>
        <v>-5141.9135</v>
      </c>
      <c r="AL96" s="1">
        <f ca="1" t="shared" si="82"/>
        <v>604.931</v>
      </c>
      <c r="AM96" s="1">
        <f ca="1" t="shared" si="83"/>
        <v>-160.1957059</v>
      </c>
      <c r="AN96" s="1">
        <f ca="1" t="shared" si="84"/>
        <v>1361.66350015</v>
      </c>
      <c r="AO96" s="1">
        <f ca="1" t="shared" si="85"/>
        <v>0.35</v>
      </c>
      <c r="AP96" s="1">
        <f ca="1" t="shared" si="86"/>
        <v>0</v>
      </c>
      <c r="AQ96" s="1">
        <f ca="1" t="shared" si="87"/>
        <v>0</v>
      </c>
      <c r="AR96" s="1">
        <f ca="1" t="shared" si="88"/>
        <v>211.72585</v>
      </c>
      <c r="AS96" s="1">
        <f ca="1" t="shared" si="89"/>
        <v>604.931</v>
      </c>
      <c r="AT96" s="1">
        <f ca="1" t="shared" si="90"/>
        <v>-604.931</v>
      </c>
      <c r="AU96" s="1">
        <f ca="1" t="shared" si="91"/>
        <v>-211.72585</v>
      </c>
      <c r="AV96" s="1">
        <f ca="1" t="shared" si="92"/>
        <v>0.42575</v>
      </c>
      <c r="AW96" s="1">
        <f ca="1" t="shared" si="93"/>
        <v>307.8</v>
      </c>
      <c r="AX96" s="1">
        <f ca="1" t="shared" si="94"/>
        <v>131.04585</v>
      </c>
      <c r="AY96" s="1">
        <f ca="1" t="shared" si="95"/>
        <v>257.54937325</v>
      </c>
      <c r="AZ96" s="1">
        <f ca="1" t="shared" si="96"/>
        <v>604.931</v>
      </c>
      <c r="BA96" s="1">
        <f ca="1" t="shared" si="97"/>
        <v>-297.131</v>
      </c>
      <c r="BB96" s="1">
        <f ca="1" t="shared" si="98"/>
        <v>-126.50352325</v>
      </c>
    </row>
    <row r="97" spans="3:54">
      <c r="C97" s="1">
        <f t="shared" si="99"/>
        <v>93</v>
      </c>
      <c r="D97" s="1">
        <f t="shared" si="100"/>
        <v>95</v>
      </c>
      <c r="E97" s="1">
        <f t="shared" si="53"/>
        <v>45105</v>
      </c>
      <c r="F97" s="1" t="str">
        <f t="shared" si="101"/>
        <v>20230628</v>
      </c>
      <c r="G97">
        <f t="shared" si="54"/>
        <v>1</v>
      </c>
      <c r="J97" s="1" t="str">
        <f>INDEX(辅助表!$F$3:$F$14,G97)</f>
        <v>风电调度单元</v>
      </c>
      <c r="K97" s="1" t="str">
        <f t="shared" si="55"/>
        <v>2023-06-28</v>
      </c>
      <c r="L97" s="3">
        <f ca="1" t="shared" si="56"/>
        <v>0.96875</v>
      </c>
      <c r="M97" s="1">
        <f ca="1" t="shared" si="57"/>
        <v>-3.9235</v>
      </c>
      <c r="N97" s="1">
        <f ca="1" t="shared" si="58"/>
        <v>631.9187715</v>
      </c>
      <c r="O97" s="1">
        <f ca="1" t="shared" si="59"/>
        <v>-2479.33329998025</v>
      </c>
      <c r="P97" s="1">
        <f ca="1" t="shared" si="60"/>
        <v>-2373.4467785</v>
      </c>
      <c r="Q97" s="1">
        <f ca="1" t="shared" si="61"/>
        <v>604.931</v>
      </c>
      <c r="R97" s="1">
        <f ca="1" t="shared" si="62"/>
        <v>26.9877715</v>
      </c>
      <c r="S97" s="1">
        <f ca="1" t="shared" si="63"/>
        <v>-105.88652148025</v>
      </c>
      <c r="T97" s="1">
        <f ca="1" t="shared" si="64"/>
        <v>0.926</v>
      </c>
      <c r="U97" s="1">
        <f ca="1" t="shared" si="65"/>
        <v>307.8</v>
      </c>
      <c r="V97" s="1">
        <f ca="1" t="shared" si="66"/>
        <v>285.0228</v>
      </c>
      <c r="W97" s="1">
        <f ca="1" t="shared" si="67"/>
        <v>560.166106</v>
      </c>
      <c r="X97" s="1">
        <f ca="1" t="shared" si="68"/>
        <v>604.931</v>
      </c>
      <c r="Y97" s="1">
        <f ca="1" t="shared" si="69"/>
        <v>-297.131</v>
      </c>
      <c r="Z97" s="1">
        <f ca="1" t="shared" si="70"/>
        <v>-275.143306</v>
      </c>
      <c r="AA97" s="1">
        <f ca="1" t="shared" si="71"/>
        <v>2.87475</v>
      </c>
      <c r="AB97" s="1">
        <f ca="1" t="shared" si="72"/>
        <v>307.8</v>
      </c>
      <c r="AC97" s="1">
        <f ca="1" t="shared" si="73"/>
        <v>884.84805</v>
      </c>
      <c r="AD97" s="1">
        <f ca="1" t="shared" si="74"/>
        <v>1739.02539225</v>
      </c>
      <c r="AE97" s="1">
        <f ca="1" t="shared" si="75"/>
        <v>604.931</v>
      </c>
      <c r="AF97" s="1">
        <f ca="1" t="shared" si="76"/>
        <v>-297.131</v>
      </c>
      <c r="AG97" s="1">
        <f ca="1" t="shared" si="77"/>
        <v>-854.17734225</v>
      </c>
      <c r="AH97" s="1">
        <f ca="1" t="shared" si="78"/>
        <v>-8.5</v>
      </c>
      <c r="AI97" s="1">
        <f ca="1" t="shared" si="79"/>
        <v>444.7352941</v>
      </c>
      <c r="AJ97" s="1">
        <f ca="1" t="shared" si="80"/>
        <v>-3780.24999985</v>
      </c>
      <c r="AK97" s="1">
        <f ca="1" t="shared" si="81"/>
        <v>-5141.9135</v>
      </c>
      <c r="AL97" s="1">
        <f ca="1" t="shared" si="82"/>
        <v>604.931</v>
      </c>
      <c r="AM97" s="1">
        <f ca="1" t="shared" si="83"/>
        <v>-160.1957059</v>
      </c>
      <c r="AN97" s="1">
        <f ca="1" t="shared" si="84"/>
        <v>1361.66350015</v>
      </c>
      <c r="AO97" s="1">
        <f ca="1" t="shared" si="85"/>
        <v>0.35</v>
      </c>
      <c r="AP97" s="1">
        <f ca="1" t="shared" si="86"/>
        <v>0</v>
      </c>
      <c r="AQ97" s="1">
        <f ca="1" t="shared" si="87"/>
        <v>0</v>
      </c>
      <c r="AR97" s="1">
        <f ca="1" t="shared" si="88"/>
        <v>211.72585</v>
      </c>
      <c r="AS97" s="1">
        <f ca="1" t="shared" si="89"/>
        <v>604.931</v>
      </c>
      <c r="AT97" s="1">
        <f ca="1" t="shared" si="90"/>
        <v>-604.931</v>
      </c>
      <c r="AU97" s="1">
        <f ca="1" t="shared" si="91"/>
        <v>-211.72585</v>
      </c>
      <c r="AV97" s="1">
        <f ca="1" t="shared" si="92"/>
        <v>0.42575</v>
      </c>
      <c r="AW97" s="1">
        <f ca="1" t="shared" si="93"/>
        <v>307.8</v>
      </c>
      <c r="AX97" s="1">
        <f ca="1" t="shared" si="94"/>
        <v>131.04585</v>
      </c>
      <c r="AY97" s="1">
        <f ca="1" t="shared" si="95"/>
        <v>257.54937325</v>
      </c>
      <c r="AZ97" s="1">
        <f ca="1" t="shared" si="96"/>
        <v>604.931</v>
      </c>
      <c r="BA97" s="1">
        <f ca="1" t="shared" si="97"/>
        <v>-297.131</v>
      </c>
      <c r="BB97" s="1">
        <f ca="1" t="shared" si="98"/>
        <v>-126.50352325</v>
      </c>
    </row>
    <row r="98" spans="3:54">
      <c r="C98" s="1">
        <f t="shared" si="99"/>
        <v>94</v>
      </c>
      <c r="D98" s="1">
        <f t="shared" si="100"/>
        <v>96</v>
      </c>
      <c r="E98" s="1">
        <f t="shared" si="53"/>
        <v>45105</v>
      </c>
      <c r="F98" s="1" t="str">
        <f t="shared" si="101"/>
        <v>20230628</v>
      </c>
      <c r="G98">
        <f t="shared" si="54"/>
        <v>1</v>
      </c>
      <c r="J98" s="1" t="str">
        <f>INDEX(辅助表!$F$3:$F$14,G98)</f>
        <v>风电调度单元</v>
      </c>
      <c r="K98" s="1" t="str">
        <f t="shared" si="55"/>
        <v>2023-06-28</v>
      </c>
      <c r="L98" s="3">
        <f ca="1" t="shared" si="56"/>
        <v>0.979166666666667</v>
      </c>
      <c r="M98" s="1">
        <f ca="1" t="shared" si="57"/>
        <v>-3.9235</v>
      </c>
      <c r="N98" s="1">
        <f ca="1" t="shared" si="58"/>
        <v>631.9187715</v>
      </c>
      <c r="O98" s="1">
        <f ca="1" t="shared" si="59"/>
        <v>-2479.33329998025</v>
      </c>
      <c r="P98" s="1">
        <f ca="1" t="shared" si="60"/>
        <v>-2373.4467785</v>
      </c>
      <c r="Q98" s="1">
        <f ca="1" t="shared" si="61"/>
        <v>604.931</v>
      </c>
      <c r="R98" s="1">
        <f ca="1" t="shared" si="62"/>
        <v>26.9877715</v>
      </c>
      <c r="S98" s="1">
        <f ca="1" t="shared" si="63"/>
        <v>-105.88652148025</v>
      </c>
      <c r="T98" s="1">
        <f ca="1" t="shared" si="64"/>
        <v>0.926</v>
      </c>
      <c r="U98" s="1">
        <f ca="1" t="shared" si="65"/>
        <v>307.8</v>
      </c>
      <c r="V98" s="1">
        <f ca="1" t="shared" si="66"/>
        <v>285.0228</v>
      </c>
      <c r="W98" s="1">
        <f ca="1" t="shared" si="67"/>
        <v>560.166106</v>
      </c>
      <c r="X98" s="1">
        <f ca="1" t="shared" si="68"/>
        <v>604.931</v>
      </c>
      <c r="Y98" s="1">
        <f ca="1" t="shared" si="69"/>
        <v>-297.131</v>
      </c>
      <c r="Z98" s="1">
        <f ca="1" t="shared" si="70"/>
        <v>-275.143306</v>
      </c>
      <c r="AA98" s="1">
        <f ca="1" t="shared" si="71"/>
        <v>2.87475</v>
      </c>
      <c r="AB98" s="1">
        <f ca="1" t="shared" si="72"/>
        <v>307.8</v>
      </c>
      <c r="AC98" s="1">
        <f ca="1" t="shared" si="73"/>
        <v>884.84805</v>
      </c>
      <c r="AD98" s="1">
        <f ca="1" t="shared" si="74"/>
        <v>1739.02539225</v>
      </c>
      <c r="AE98" s="1">
        <f ca="1" t="shared" si="75"/>
        <v>604.931</v>
      </c>
      <c r="AF98" s="1">
        <f ca="1" t="shared" si="76"/>
        <v>-297.131</v>
      </c>
      <c r="AG98" s="1">
        <f ca="1" t="shared" si="77"/>
        <v>-854.17734225</v>
      </c>
      <c r="AH98" s="1">
        <f ca="1" t="shared" si="78"/>
        <v>-8.5</v>
      </c>
      <c r="AI98" s="1">
        <f ca="1" t="shared" si="79"/>
        <v>444.7352941</v>
      </c>
      <c r="AJ98" s="1">
        <f ca="1" t="shared" si="80"/>
        <v>-3780.24999985</v>
      </c>
      <c r="AK98" s="1">
        <f ca="1" t="shared" si="81"/>
        <v>-5141.9135</v>
      </c>
      <c r="AL98" s="1">
        <f ca="1" t="shared" si="82"/>
        <v>604.931</v>
      </c>
      <c r="AM98" s="1">
        <f ca="1" t="shared" si="83"/>
        <v>-160.1957059</v>
      </c>
      <c r="AN98" s="1">
        <f ca="1" t="shared" si="84"/>
        <v>1361.66350015</v>
      </c>
      <c r="AO98" s="1">
        <f ca="1" t="shared" si="85"/>
        <v>0.35</v>
      </c>
      <c r="AP98" s="1">
        <f ca="1" t="shared" si="86"/>
        <v>0</v>
      </c>
      <c r="AQ98" s="1">
        <f ca="1" t="shared" si="87"/>
        <v>0</v>
      </c>
      <c r="AR98" s="1">
        <f ca="1" t="shared" si="88"/>
        <v>211.72585</v>
      </c>
      <c r="AS98" s="1">
        <f ca="1" t="shared" si="89"/>
        <v>604.931</v>
      </c>
      <c r="AT98" s="1">
        <f ca="1" t="shared" si="90"/>
        <v>-604.931</v>
      </c>
      <c r="AU98" s="1">
        <f ca="1" t="shared" si="91"/>
        <v>-211.72585</v>
      </c>
      <c r="AV98" s="1">
        <f ca="1" t="shared" si="92"/>
        <v>0.42575</v>
      </c>
      <c r="AW98" s="1">
        <f ca="1" t="shared" si="93"/>
        <v>307.8</v>
      </c>
      <c r="AX98" s="1">
        <f ca="1" t="shared" si="94"/>
        <v>131.04585</v>
      </c>
      <c r="AY98" s="1">
        <f ca="1" t="shared" si="95"/>
        <v>257.54937325</v>
      </c>
      <c r="AZ98" s="1">
        <f ca="1" t="shared" si="96"/>
        <v>604.931</v>
      </c>
      <c r="BA98" s="1">
        <f ca="1" t="shared" si="97"/>
        <v>-297.131</v>
      </c>
      <c r="BB98" s="1">
        <f ca="1" t="shared" si="98"/>
        <v>-126.50352325</v>
      </c>
    </row>
    <row r="99" spans="3:54">
      <c r="C99" s="1">
        <f t="shared" si="99"/>
        <v>95</v>
      </c>
      <c r="D99" s="1">
        <f t="shared" si="100"/>
        <v>97</v>
      </c>
      <c r="E99" s="1">
        <f t="shared" si="53"/>
        <v>45105</v>
      </c>
      <c r="F99" s="1" t="str">
        <f t="shared" si="101"/>
        <v>20230628</v>
      </c>
      <c r="G99">
        <f t="shared" si="54"/>
        <v>1</v>
      </c>
      <c r="J99" s="1" t="str">
        <f>INDEX(辅助表!$F$3:$F$14,G99)</f>
        <v>风电调度单元</v>
      </c>
      <c r="K99" s="1" t="str">
        <f t="shared" si="55"/>
        <v>2023-06-28</v>
      </c>
      <c r="L99" s="3">
        <f ca="1" t="shared" si="56"/>
        <v>0.989583333333333</v>
      </c>
      <c r="M99" s="1">
        <f ca="1" t="shared" si="57"/>
        <v>-3.9235</v>
      </c>
      <c r="N99" s="1">
        <f ca="1" t="shared" si="58"/>
        <v>631.9187715</v>
      </c>
      <c r="O99" s="1">
        <f ca="1" t="shared" si="59"/>
        <v>-2479.33329998025</v>
      </c>
      <c r="P99" s="1">
        <f ca="1" t="shared" si="60"/>
        <v>-2373.4467785</v>
      </c>
      <c r="Q99" s="1">
        <f ca="1" t="shared" si="61"/>
        <v>604.931</v>
      </c>
      <c r="R99" s="1">
        <f ca="1" t="shared" si="62"/>
        <v>26.9877715</v>
      </c>
      <c r="S99" s="1">
        <f ca="1" t="shared" si="63"/>
        <v>-105.88652148025</v>
      </c>
      <c r="T99" s="1">
        <f ca="1" t="shared" si="64"/>
        <v>0.926</v>
      </c>
      <c r="U99" s="1">
        <f ca="1" t="shared" si="65"/>
        <v>307.8</v>
      </c>
      <c r="V99" s="1">
        <f ca="1" t="shared" si="66"/>
        <v>285.0228</v>
      </c>
      <c r="W99" s="1">
        <f ca="1" t="shared" si="67"/>
        <v>560.166106</v>
      </c>
      <c r="X99" s="1">
        <f ca="1" t="shared" si="68"/>
        <v>604.931</v>
      </c>
      <c r="Y99" s="1">
        <f ca="1" t="shared" si="69"/>
        <v>-297.131</v>
      </c>
      <c r="Z99" s="1">
        <f ca="1" t="shared" si="70"/>
        <v>-275.143306</v>
      </c>
      <c r="AA99" s="1">
        <f ca="1" t="shared" si="71"/>
        <v>2.87475</v>
      </c>
      <c r="AB99" s="1">
        <f ca="1" t="shared" si="72"/>
        <v>307.8</v>
      </c>
      <c r="AC99" s="1">
        <f ca="1" t="shared" si="73"/>
        <v>884.84805</v>
      </c>
      <c r="AD99" s="1">
        <f ca="1" t="shared" si="74"/>
        <v>1739.02539225</v>
      </c>
      <c r="AE99" s="1">
        <f ca="1" t="shared" si="75"/>
        <v>604.931</v>
      </c>
      <c r="AF99" s="1">
        <f ca="1" t="shared" si="76"/>
        <v>-297.131</v>
      </c>
      <c r="AG99" s="1">
        <f ca="1" t="shared" si="77"/>
        <v>-854.17734225</v>
      </c>
      <c r="AH99" s="1">
        <f ca="1" t="shared" si="78"/>
        <v>-8.5</v>
      </c>
      <c r="AI99" s="1">
        <f ca="1" t="shared" si="79"/>
        <v>444.7352941</v>
      </c>
      <c r="AJ99" s="1">
        <f ca="1" t="shared" si="80"/>
        <v>-3780.24999985</v>
      </c>
      <c r="AK99" s="1">
        <f ca="1" t="shared" si="81"/>
        <v>-5141.9135</v>
      </c>
      <c r="AL99" s="1">
        <f ca="1" t="shared" si="82"/>
        <v>604.931</v>
      </c>
      <c r="AM99" s="1">
        <f ca="1" t="shared" si="83"/>
        <v>-160.1957059</v>
      </c>
      <c r="AN99" s="1">
        <f ca="1" t="shared" si="84"/>
        <v>1361.66350015</v>
      </c>
      <c r="AO99" s="1">
        <f ca="1" t="shared" si="85"/>
        <v>0.35</v>
      </c>
      <c r="AP99" s="1">
        <f ca="1" t="shared" si="86"/>
        <v>0</v>
      </c>
      <c r="AQ99" s="1">
        <f ca="1" t="shared" si="87"/>
        <v>0</v>
      </c>
      <c r="AR99" s="1">
        <f ca="1" t="shared" si="88"/>
        <v>211.72585</v>
      </c>
      <c r="AS99" s="1">
        <f ca="1" t="shared" si="89"/>
        <v>604.931</v>
      </c>
      <c r="AT99" s="1">
        <f ca="1" t="shared" si="90"/>
        <v>-604.931</v>
      </c>
      <c r="AU99" s="1">
        <f ca="1" t="shared" si="91"/>
        <v>-211.72585</v>
      </c>
      <c r="AV99" s="1">
        <f ca="1" t="shared" si="92"/>
        <v>0.42575</v>
      </c>
      <c r="AW99" s="1">
        <f ca="1" t="shared" si="93"/>
        <v>307.8</v>
      </c>
      <c r="AX99" s="1">
        <f ca="1" t="shared" si="94"/>
        <v>131.04585</v>
      </c>
      <c r="AY99" s="1">
        <f ca="1" t="shared" si="95"/>
        <v>257.54937325</v>
      </c>
      <c r="AZ99" s="1">
        <f ca="1" t="shared" si="96"/>
        <v>604.931</v>
      </c>
      <c r="BA99" s="1">
        <f ca="1" t="shared" si="97"/>
        <v>-297.131</v>
      </c>
      <c r="BB99" s="1">
        <f ca="1" t="shared" si="98"/>
        <v>-126.50352325</v>
      </c>
    </row>
    <row r="100" spans="3:54">
      <c r="C100" s="1">
        <f t="shared" si="99"/>
        <v>96</v>
      </c>
      <c r="D100" s="1">
        <f t="shared" si="100"/>
        <v>98</v>
      </c>
      <c r="E100" s="1">
        <f t="shared" si="53"/>
        <v>45105</v>
      </c>
      <c r="F100" s="1" t="str">
        <f t="shared" si="101"/>
        <v>20230628</v>
      </c>
      <c r="G100">
        <f t="shared" si="54"/>
        <v>1</v>
      </c>
      <c r="J100" s="1" t="str">
        <f>INDEX(辅助表!$F$3:$F$14,G100)</f>
        <v>风电调度单元</v>
      </c>
      <c r="K100" s="1" t="str">
        <f t="shared" si="55"/>
        <v>2023-06-28</v>
      </c>
      <c r="L100" s="15" t="str">
        <f ca="1" t="shared" si="56"/>
        <v>24:00</v>
      </c>
      <c r="M100" s="1">
        <f ca="1" t="shared" si="57"/>
        <v>-3.9235</v>
      </c>
      <c r="N100" s="1">
        <f ca="1" t="shared" si="58"/>
        <v>631.9187715</v>
      </c>
      <c r="O100" s="1">
        <f ca="1" t="shared" si="59"/>
        <v>-2479.33329998025</v>
      </c>
      <c r="P100" s="1">
        <f ca="1" t="shared" si="60"/>
        <v>-2373.4467785</v>
      </c>
      <c r="Q100" s="1">
        <f ca="1" t="shared" si="61"/>
        <v>604.931</v>
      </c>
      <c r="R100" s="1">
        <f ca="1" t="shared" si="62"/>
        <v>26.9877715</v>
      </c>
      <c r="S100" s="1">
        <f ca="1" t="shared" si="63"/>
        <v>-105.88652148025</v>
      </c>
      <c r="T100" s="1">
        <f ca="1" t="shared" si="64"/>
        <v>0.926</v>
      </c>
      <c r="U100" s="1">
        <f ca="1" t="shared" si="65"/>
        <v>307.8</v>
      </c>
      <c r="V100" s="1">
        <f ca="1" t="shared" si="66"/>
        <v>285.0228</v>
      </c>
      <c r="W100" s="1">
        <f ca="1" t="shared" si="67"/>
        <v>560.166106</v>
      </c>
      <c r="X100" s="1">
        <f ca="1" t="shared" si="68"/>
        <v>604.931</v>
      </c>
      <c r="Y100" s="1">
        <f ca="1" t="shared" si="69"/>
        <v>-297.131</v>
      </c>
      <c r="Z100" s="1">
        <f ca="1" t="shared" si="70"/>
        <v>-275.143306</v>
      </c>
      <c r="AA100" s="1">
        <f ca="1" t="shared" si="71"/>
        <v>2.87475</v>
      </c>
      <c r="AB100" s="1">
        <f ca="1" t="shared" si="72"/>
        <v>307.8</v>
      </c>
      <c r="AC100" s="1">
        <f ca="1" t="shared" si="73"/>
        <v>884.84805</v>
      </c>
      <c r="AD100" s="1">
        <f ca="1" t="shared" si="74"/>
        <v>1739.02539225</v>
      </c>
      <c r="AE100" s="1">
        <f ca="1" t="shared" si="75"/>
        <v>604.931</v>
      </c>
      <c r="AF100" s="1">
        <f ca="1" t="shared" si="76"/>
        <v>-297.131</v>
      </c>
      <c r="AG100" s="1">
        <f ca="1" t="shared" si="77"/>
        <v>-854.17734225</v>
      </c>
      <c r="AH100" s="1">
        <f ca="1" t="shared" si="78"/>
        <v>-8.5</v>
      </c>
      <c r="AI100" s="1">
        <f ca="1" t="shared" si="79"/>
        <v>444.7352941</v>
      </c>
      <c r="AJ100" s="1">
        <f ca="1" t="shared" si="80"/>
        <v>-3780.24999985</v>
      </c>
      <c r="AK100" s="1">
        <f ca="1" t="shared" si="81"/>
        <v>-5141.9135</v>
      </c>
      <c r="AL100" s="1">
        <f ca="1" t="shared" si="82"/>
        <v>604.931</v>
      </c>
      <c r="AM100" s="1">
        <f ca="1" t="shared" si="83"/>
        <v>-160.1957059</v>
      </c>
      <c r="AN100" s="1">
        <f ca="1" t="shared" si="84"/>
        <v>1361.66350015</v>
      </c>
      <c r="AO100" s="1">
        <f ca="1" t="shared" si="85"/>
        <v>0.35</v>
      </c>
      <c r="AP100" s="1">
        <f ca="1" t="shared" si="86"/>
        <v>0</v>
      </c>
      <c r="AQ100" s="1">
        <f ca="1" t="shared" si="87"/>
        <v>0</v>
      </c>
      <c r="AR100" s="1">
        <f ca="1" t="shared" si="88"/>
        <v>211.72585</v>
      </c>
      <c r="AS100" s="1">
        <f ca="1" t="shared" si="89"/>
        <v>604.931</v>
      </c>
      <c r="AT100" s="1">
        <f ca="1" t="shared" si="90"/>
        <v>-604.931</v>
      </c>
      <c r="AU100" s="1">
        <f ca="1" t="shared" si="91"/>
        <v>-211.72585</v>
      </c>
      <c r="AV100" s="1">
        <f ca="1" t="shared" si="92"/>
        <v>0.42575</v>
      </c>
      <c r="AW100" s="1">
        <f ca="1" t="shared" si="93"/>
        <v>307.8</v>
      </c>
      <c r="AX100" s="1">
        <f ca="1" t="shared" si="94"/>
        <v>131.04585</v>
      </c>
      <c r="AY100" s="1">
        <f ca="1" t="shared" si="95"/>
        <v>257.54937325</v>
      </c>
      <c r="AZ100" s="1">
        <f ca="1" t="shared" si="96"/>
        <v>604.931</v>
      </c>
      <c r="BA100" s="1">
        <f ca="1" t="shared" si="97"/>
        <v>-297.131</v>
      </c>
      <c r="BB100" s="1">
        <f ca="1" t="shared" si="98"/>
        <v>-126.50352325</v>
      </c>
    </row>
    <row r="101" spans="3:54">
      <c r="C101" s="1">
        <f t="shared" si="99"/>
        <v>97</v>
      </c>
      <c r="D101" s="1">
        <f t="shared" si="100"/>
        <v>3</v>
      </c>
      <c r="E101" s="1">
        <f t="shared" si="53"/>
        <v>45105</v>
      </c>
      <c r="F101" s="1" t="str">
        <f t="shared" si="101"/>
        <v>20230628</v>
      </c>
      <c r="G101">
        <f t="shared" si="54"/>
        <v>2</v>
      </c>
      <c r="J101" s="1" t="str">
        <f>INDEX(辅助表!$F$3:$F$14,G101)</f>
        <v>测试机组#1调度单元</v>
      </c>
      <c r="K101" s="1" t="str">
        <f t="shared" si="55"/>
        <v>2023-06-28</v>
      </c>
      <c r="L101" s="3">
        <f ca="1" t="shared" si="56"/>
        <v>0.0104166666666667</v>
      </c>
      <c r="M101" s="1" t="str">
        <f ca="1" t="shared" si="57"/>
        <v/>
      </c>
      <c r="N101" s="1" t="str">
        <f ca="1" t="shared" si="58"/>
        <v/>
      </c>
      <c r="O101" s="1" t="str">
        <f ca="1" t="shared" si="59"/>
        <v/>
      </c>
      <c r="P101" s="1" t="str">
        <f ca="1" t="shared" si="60"/>
        <v/>
      </c>
      <c r="Q101" s="1" t="str">
        <f ca="1" t="shared" si="61"/>
        <v/>
      </c>
      <c r="R101" s="1" t="str">
        <f ca="1" t="shared" si="62"/>
        <v/>
      </c>
      <c r="S101" s="1" t="str">
        <f ca="1" t="shared" si="63"/>
        <v/>
      </c>
      <c r="T101" s="1" t="str">
        <f ca="1" t="shared" si="64"/>
        <v/>
      </c>
      <c r="U101" s="1" t="str">
        <f ca="1" t="shared" si="65"/>
        <v/>
      </c>
      <c r="V101" s="1" t="str">
        <f ca="1" t="shared" si="66"/>
        <v/>
      </c>
      <c r="W101" s="1" t="str">
        <f ca="1" t="shared" si="67"/>
        <v/>
      </c>
      <c r="X101" s="1" t="str">
        <f ca="1" t="shared" si="68"/>
        <v/>
      </c>
      <c r="Y101" s="1" t="str">
        <f ca="1" t="shared" si="69"/>
        <v/>
      </c>
      <c r="Z101" s="1" t="str">
        <f ca="1" t="shared" si="70"/>
        <v/>
      </c>
      <c r="AA101" s="1" t="str">
        <f ca="1" t="shared" si="71"/>
        <v/>
      </c>
      <c r="AB101" s="1" t="str">
        <f ca="1" t="shared" si="72"/>
        <v/>
      </c>
      <c r="AC101" s="1" t="str">
        <f ca="1" t="shared" si="73"/>
        <v/>
      </c>
      <c r="AD101" s="1" t="str">
        <f ca="1" t="shared" si="74"/>
        <v/>
      </c>
      <c r="AE101" s="1" t="str">
        <f ca="1" t="shared" si="75"/>
        <v/>
      </c>
      <c r="AF101" s="1" t="str">
        <f ca="1" t="shared" si="76"/>
        <v/>
      </c>
      <c r="AG101" s="1" t="str">
        <f ca="1" t="shared" si="77"/>
        <v/>
      </c>
      <c r="AH101" s="1" t="str">
        <f ca="1" t="shared" si="78"/>
        <v/>
      </c>
      <c r="AI101" s="1" t="str">
        <f ca="1" t="shared" si="79"/>
        <v/>
      </c>
      <c r="AJ101" s="1" t="str">
        <f ca="1" t="shared" si="80"/>
        <v/>
      </c>
      <c r="AK101" s="1" t="str">
        <f ca="1" t="shared" si="81"/>
        <v/>
      </c>
      <c r="AL101" s="1" t="str">
        <f ca="1" t="shared" si="82"/>
        <v/>
      </c>
      <c r="AM101" s="1" t="str">
        <f ca="1" t="shared" si="83"/>
        <v/>
      </c>
      <c r="AN101" s="1" t="str">
        <f ca="1" t="shared" si="84"/>
        <v/>
      </c>
      <c r="AO101" s="1" t="str">
        <f ca="1" t="shared" si="85"/>
        <v/>
      </c>
      <c r="AP101" s="1" t="str">
        <f ca="1" t="shared" si="86"/>
        <v/>
      </c>
      <c r="AQ101" s="1" t="str">
        <f ca="1" t="shared" si="87"/>
        <v/>
      </c>
      <c r="AR101" s="1" t="str">
        <f ca="1" t="shared" si="88"/>
        <v/>
      </c>
      <c r="AS101" s="1" t="str">
        <f ca="1" t="shared" si="89"/>
        <v/>
      </c>
      <c r="AT101" s="1" t="str">
        <f ca="1" t="shared" si="90"/>
        <v/>
      </c>
      <c r="AU101" s="1" t="str">
        <f ca="1" t="shared" si="91"/>
        <v/>
      </c>
      <c r="AV101" s="1" t="str">
        <f ca="1" t="shared" si="92"/>
        <v/>
      </c>
      <c r="AW101" s="1" t="str">
        <f ca="1" t="shared" si="93"/>
        <v/>
      </c>
      <c r="AX101" s="1" t="str">
        <f ca="1" t="shared" si="94"/>
        <v/>
      </c>
      <c r="AY101" s="1" t="str">
        <f ca="1" t="shared" si="95"/>
        <v/>
      </c>
      <c r="AZ101" s="1" t="str">
        <f ca="1" t="shared" si="96"/>
        <v/>
      </c>
      <c r="BA101" s="1" t="str">
        <f ca="1" t="shared" si="97"/>
        <v/>
      </c>
      <c r="BB101" s="1" t="str">
        <f ca="1" t="shared" si="98"/>
        <v/>
      </c>
    </row>
    <row r="102" spans="3:54">
      <c r="C102" s="1">
        <f t="shared" si="99"/>
        <v>98</v>
      </c>
      <c r="D102" s="1">
        <f t="shared" si="100"/>
        <v>4</v>
      </c>
      <c r="E102" s="1">
        <f t="shared" si="53"/>
        <v>45105</v>
      </c>
      <c r="F102" s="1" t="str">
        <f t="shared" si="101"/>
        <v>20230628</v>
      </c>
      <c r="G102">
        <f t="shared" si="54"/>
        <v>2</v>
      </c>
      <c r="J102" s="1" t="str">
        <f>INDEX(辅助表!$F$3:$F$14,G102)</f>
        <v>测试机组#1调度单元</v>
      </c>
      <c r="K102" s="1" t="str">
        <f t="shared" si="55"/>
        <v>2023-06-28</v>
      </c>
      <c r="L102" s="3">
        <f ca="1" t="shared" si="56"/>
        <v>0.0208333333333333</v>
      </c>
      <c r="M102" s="1" t="str">
        <f ca="1" t="shared" si="57"/>
        <v/>
      </c>
      <c r="N102" s="1" t="str">
        <f ca="1" t="shared" si="58"/>
        <v/>
      </c>
      <c r="O102" s="1" t="str">
        <f ca="1" t="shared" si="59"/>
        <v/>
      </c>
      <c r="P102" s="1" t="str">
        <f ca="1" t="shared" si="60"/>
        <v/>
      </c>
      <c r="Q102" s="1" t="str">
        <f ca="1" t="shared" si="61"/>
        <v/>
      </c>
      <c r="R102" s="1" t="str">
        <f ca="1" t="shared" si="62"/>
        <v/>
      </c>
      <c r="S102" s="1" t="str">
        <f ca="1" t="shared" si="63"/>
        <v/>
      </c>
      <c r="T102" s="1" t="str">
        <f ca="1" t="shared" si="64"/>
        <v/>
      </c>
      <c r="U102" s="1" t="str">
        <f ca="1" t="shared" si="65"/>
        <v/>
      </c>
      <c r="V102" s="1" t="str">
        <f ca="1" t="shared" si="66"/>
        <v/>
      </c>
      <c r="W102" s="1" t="str">
        <f ca="1" t="shared" si="67"/>
        <v/>
      </c>
      <c r="X102" s="1" t="str">
        <f ca="1" t="shared" si="68"/>
        <v/>
      </c>
      <c r="Y102" s="1" t="str">
        <f ca="1" t="shared" si="69"/>
        <v/>
      </c>
      <c r="Z102" s="1" t="str">
        <f ca="1" t="shared" si="70"/>
        <v/>
      </c>
      <c r="AA102" s="1" t="str">
        <f ca="1" t="shared" si="71"/>
        <v/>
      </c>
      <c r="AB102" s="1" t="str">
        <f ca="1" t="shared" si="72"/>
        <v/>
      </c>
      <c r="AC102" s="1" t="str">
        <f ca="1" t="shared" si="73"/>
        <v/>
      </c>
      <c r="AD102" s="1" t="str">
        <f ca="1" t="shared" si="74"/>
        <v/>
      </c>
      <c r="AE102" s="1" t="str">
        <f ca="1" t="shared" si="75"/>
        <v/>
      </c>
      <c r="AF102" s="1" t="str">
        <f ca="1" t="shared" si="76"/>
        <v/>
      </c>
      <c r="AG102" s="1" t="str">
        <f ca="1" t="shared" si="77"/>
        <v/>
      </c>
      <c r="AH102" s="1" t="str">
        <f ca="1" t="shared" si="78"/>
        <v/>
      </c>
      <c r="AI102" s="1" t="str">
        <f ca="1" t="shared" si="79"/>
        <v/>
      </c>
      <c r="AJ102" s="1" t="str">
        <f ca="1" t="shared" si="80"/>
        <v/>
      </c>
      <c r="AK102" s="1" t="str">
        <f ca="1" t="shared" si="81"/>
        <v/>
      </c>
      <c r="AL102" s="1" t="str">
        <f ca="1" t="shared" si="82"/>
        <v/>
      </c>
      <c r="AM102" s="1" t="str">
        <f ca="1" t="shared" si="83"/>
        <v/>
      </c>
      <c r="AN102" s="1" t="str">
        <f ca="1" t="shared" si="84"/>
        <v/>
      </c>
      <c r="AO102" s="1" t="str">
        <f ca="1" t="shared" si="85"/>
        <v/>
      </c>
      <c r="AP102" s="1" t="str">
        <f ca="1" t="shared" si="86"/>
        <v/>
      </c>
      <c r="AQ102" s="1" t="str">
        <f ca="1" t="shared" si="87"/>
        <v/>
      </c>
      <c r="AR102" s="1" t="str">
        <f ca="1" t="shared" si="88"/>
        <v/>
      </c>
      <c r="AS102" s="1" t="str">
        <f ca="1" t="shared" si="89"/>
        <v/>
      </c>
      <c r="AT102" s="1" t="str">
        <f ca="1" t="shared" si="90"/>
        <v/>
      </c>
      <c r="AU102" s="1" t="str">
        <f ca="1" t="shared" si="91"/>
        <v/>
      </c>
      <c r="AV102" s="1" t="str">
        <f ca="1" t="shared" si="92"/>
        <v/>
      </c>
      <c r="AW102" s="1" t="str">
        <f ca="1" t="shared" si="93"/>
        <v/>
      </c>
      <c r="AX102" s="1" t="str">
        <f ca="1" t="shared" si="94"/>
        <v/>
      </c>
      <c r="AY102" s="1" t="str">
        <f ca="1" t="shared" si="95"/>
        <v/>
      </c>
      <c r="AZ102" s="1" t="str">
        <f ca="1" t="shared" si="96"/>
        <v/>
      </c>
      <c r="BA102" s="1" t="str">
        <f ca="1" t="shared" si="97"/>
        <v/>
      </c>
      <c r="BB102" s="1" t="str">
        <f ca="1" t="shared" si="98"/>
        <v/>
      </c>
    </row>
    <row r="103" spans="3:54">
      <c r="C103" s="1">
        <f t="shared" si="99"/>
        <v>99</v>
      </c>
      <c r="D103" s="1">
        <f t="shared" si="100"/>
        <v>5</v>
      </c>
      <c r="E103" s="1">
        <f t="shared" si="53"/>
        <v>45105</v>
      </c>
      <c r="F103" s="1" t="str">
        <f t="shared" si="101"/>
        <v>20230628</v>
      </c>
      <c r="G103">
        <f t="shared" si="54"/>
        <v>2</v>
      </c>
      <c r="J103" s="1" t="str">
        <f>INDEX(辅助表!$F$3:$F$14,G103)</f>
        <v>测试机组#1调度单元</v>
      </c>
      <c r="K103" s="1" t="str">
        <f t="shared" si="55"/>
        <v>2023-06-28</v>
      </c>
      <c r="L103" s="3">
        <f ca="1" t="shared" si="56"/>
        <v>0.03125</v>
      </c>
      <c r="M103" s="1" t="str">
        <f ca="1" t="shared" si="57"/>
        <v/>
      </c>
      <c r="N103" s="1" t="str">
        <f ca="1" t="shared" si="58"/>
        <v/>
      </c>
      <c r="O103" s="1" t="str">
        <f ca="1" t="shared" si="59"/>
        <v/>
      </c>
      <c r="P103" s="1" t="str">
        <f ca="1" t="shared" si="60"/>
        <v/>
      </c>
      <c r="Q103" s="1" t="str">
        <f ca="1" t="shared" si="61"/>
        <v/>
      </c>
      <c r="R103" s="1" t="str">
        <f ca="1" t="shared" si="62"/>
        <v/>
      </c>
      <c r="S103" s="1" t="str">
        <f ca="1" t="shared" si="63"/>
        <v/>
      </c>
      <c r="T103" s="1" t="str">
        <f ca="1" t="shared" si="64"/>
        <v/>
      </c>
      <c r="U103" s="1" t="str">
        <f ca="1" t="shared" si="65"/>
        <v/>
      </c>
      <c r="V103" s="1" t="str">
        <f ca="1" t="shared" si="66"/>
        <v/>
      </c>
      <c r="W103" s="1" t="str">
        <f ca="1" t="shared" si="67"/>
        <v/>
      </c>
      <c r="X103" s="1" t="str">
        <f ca="1" t="shared" si="68"/>
        <v/>
      </c>
      <c r="Y103" s="1" t="str">
        <f ca="1" t="shared" si="69"/>
        <v/>
      </c>
      <c r="Z103" s="1" t="str">
        <f ca="1" t="shared" si="70"/>
        <v/>
      </c>
      <c r="AA103" s="1" t="str">
        <f ca="1" t="shared" si="71"/>
        <v/>
      </c>
      <c r="AB103" s="1" t="str">
        <f ca="1" t="shared" si="72"/>
        <v/>
      </c>
      <c r="AC103" s="1" t="str">
        <f ca="1" t="shared" si="73"/>
        <v/>
      </c>
      <c r="AD103" s="1" t="str">
        <f ca="1" t="shared" si="74"/>
        <v/>
      </c>
      <c r="AE103" s="1" t="str">
        <f ca="1" t="shared" si="75"/>
        <v/>
      </c>
      <c r="AF103" s="1" t="str">
        <f ca="1" t="shared" si="76"/>
        <v/>
      </c>
      <c r="AG103" s="1" t="str">
        <f ca="1" t="shared" si="77"/>
        <v/>
      </c>
      <c r="AH103" s="1" t="str">
        <f ca="1" t="shared" si="78"/>
        <v/>
      </c>
      <c r="AI103" s="1" t="str">
        <f ca="1" t="shared" si="79"/>
        <v/>
      </c>
      <c r="AJ103" s="1" t="str">
        <f ca="1" t="shared" si="80"/>
        <v/>
      </c>
      <c r="AK103" s="1" t="str">
        <f ca="1" t="shared" si="81"/>
        <v/>
      </c>
      <c r="AL103" s="1" t="str">
        <f ca="1" t="shared" si="82"/>
        <v/>
      </c>
      <c r="AM103" s="1" t="str">
        <f ca="1" t="shared" si="83"/>
        <v/>
      </c>
      <c r="AN103" s="1" t="str">
        <f ca="1" t="shared" si="84"/>
        <v/>
      </c>
      <c r="AO103" s="1" t="str">
        <f ca="1" t="shared" si="85"/>
        <v/>
      </c>
      <c r="AP103" s="1" t="str">
        <f ca="1" t="shared" si="86"/>
        <v/>
      </c>
      <c r="AQ103" s="1" t="str">
        <f ca="1" t="shared" si="87"/>
        <v/>
      </c>
      <c r="AR103" s="1" t="str">
        <f ca="1" t="shared" si="88"/>
        <v/>
      </c>
      <c r="AS103" s="1" t="str">
        <f ca="1" t="shared" si="89"/>
        <v/>
      </c>
      <c r="AT103" s="1" t="str">
        <f ca="1" t="shared" si="90"/>
        <v/>
      </c>
      <c r="AU103" s="1" t="str">
        <f ca="1" t="shared" si="91"/>
        <v/>
      </c>
      <c r="AV103" s="1" t="str">
        <f ca="1" t="shared" si="92"/>
        <v/>
      </c>
      <c r="AW103" s="1" t="str">
        <f ca="1" t="shared" si="93"/>
        <v/>
      </c>
      <c r="AX103" s="1" t="str">
        <f ca="1" t="shared" si="94"/>
        <v/>
      </c>
      <c r="AY103" s="1" t="str">
        <f ca="1" t="shared" si="95"/>
        <v/>
      </c>
      <c r="AZ103" s="1" t="str">
        <f ca="1" t="shared" si="96"/>
        <v/>
      </c>
      <c r="BA103" s="1" t="str">
        <f ca="1" t="shared" si="97"/>
        <v/>
      </c>
      <c r="BB103" s="1" t="str">
        <f ca="1" t="shared" si="98"/>
        <v/>
      </c>
    </row>
    <row r="104" spans="3:54">
      <c r="C104" s="1">
        <f t="shared" si="99"/>
        <v>100</v>
      </c>
      <c r="D104" s="1">
        <f t="shared" si="100"/>
        <v>6</v>
      </c>
      <c r="E104" s="1">
        <f t="shared" si="53"/>
        <v>45105</v>
      </c>
      <c r="F104" s="1" t="str">
        <f t="shared" si="101"/>
        <v>20230628</v>
      </c>
      <c r="G104">
        <f t="shared" si="54"/>
        <v>2</v>
      </c>
      <c r="J104" s="1" t="str">
        <f>INDEX(辅助表!$F$3:$F$14,G104)</f>
        <v>测试机组#1调度单元</v>
      </c>
      <c r="K104" s="1" t="str">
        <f t="shared" si="55"/>
        <v>2023-06-28</v>
      </c>
      <c r="L104" s="3">
        <f ca="1" t="shared" si="56"/>
        <v>0.0416666666666667</v>
      </c>
      <c r="M104" s="1" t="str">
        <f ca="1" t="shared" si="57"/>
        <v/>
      </c>
      <c r="N104" s="1" t="str">
        <f ca="1" t="shared" si="58"/>
        <v/>
      </c>
      <c r="O104" s="1" t="str">
        <f ca="1" t="shared" si="59"/>
        <v/>
      </c>
      <c r="P104" s="1" t="str">
        <f ca="1" t="shared" si="60"/>
        <v/>
      </c>
      <c r="Q104" s="1" t="str">
        <f ca="1" t="shared" si="61"/>
        <v/>
      </c>
      <c r="R104" s="1" t="str">
        <f ca="1" t="shared" si="62"/>
        <v/>
      </c>
      <c r="S104" s="1" t="str">
        <f ca="1" t="shared" si="63"/>
        <v/>
      </c>
      <c r="T104" s="1" t="str">
        <f ca="1" t="shared" si="64"/>
        <v/>
      </c>
      <c r="U104" s="1" t="str">
        <f ca="1" t="shared" si="65"/>
        <v/>
      </c>
      <c r="V104" s="1" t="str">
        <f ca="1" t="shared" si="66"/>
        <v/>
      </c>
      <c r="W104" s="1" t="str">
        <f ca="1" t="shared" si="67"/>
        <v/>
      </c>
      <c r="X104" s="1" t="str">
        <f ca="1" t="shared" si="68"/>
        <v/>
      </c>
      <c r="Y104" s="1" t="str">
        <f ca="1" t="shared" si="69"/>
        <v/>
      </c>
      <c r="Z104" s="1" t="str">
        <f ca="1" t="shared" si="70"/>
        <v/>
      </c>
      <c r="AA104" s="1" t="str">
        <f ca="1" t="shared" si="71"/>
        <v/>
      </c>
      <c r="AB104" s="1" t="str">
        <f ca="1" t="shared" si="72"/>
        <v/>
      </c>
      <c r="AC104" s="1" t="str">
        <f ca="1" t="shared" si="73"/>
        <v/>
      </c>
      <c r="AD104" s="1" t="str">
        <f ca="1" t="shared" si="74"/>
        <v/>
      </c>
      <c r="AE104" s="1" t="str">
        <f ca="1" t="shared" si="75"/>
        <v/>
      </c>
      <c r="AF104" s="1" t="str">
        <f ca="1" t="shared" si="76"/>
        <v/>
      </c>
      <c r="AG104" s="1" t="str">
        <f ca="1" t="shared" si="77"/>
        <v/>
      </c>
      <c r="AH104" s="1" t="str">
        <f ca="1" t="shared" si="78"/>
        <v/>
      </c>
      <c r="AI104" s="1" t="str">
        <f ca="1" t="shared" si="79"/>
        <v/>
      </c>
      <c r="AJ104" s="1" t="str">
        <f ca="1" t="shared" si="80"/>
        <v/>
      </c>
      <c r="AK104" s="1" t="str">
        <f ca="1" t="shared" si="81"/>
        <v/>
      </c>
      <c r="AL104" s="1" t="str">
        <f ca="1" t="shared" si="82"/>
        <v/>
      </c>
      <c r="AM104" s="1" t="str">
        <f ca="1" t="shared" si="83"/>
        <v/>
      </c>
      <c r="AN104" s="1" t="str">
        <f ca="1" t="shared" si="84"/>
        <v/>
      </c>
      <c r="AO104" s="1" t="str">
        <f ca="1" t="shared" si="85"/>
        <v/>
      </c>
      <c r="AP104" s="1" t="str">
        <f ca="1" t="shared" si="86"/>
        <v/>
      </c>
      <c r="AQ104" s="1" t="str">
        <f ca="1" t="shared" si="87"/>
        <v/>
      </c>
      <c r="AR104" s="1" t="str">
        <f ca="1" t="shared" si="88"/>
        <v/>
      </c>
      <c r="AS104" s="1" t="str">
        <f ca="1" t="shared" si="89"/>
        <v/>
      </c>
      <c r="AT104" s="1" t="str">
        <f ca="1" t="shared" si="90"/>
        <v/>
      </c>
      <c r="AU104" s="1" t="str">
        <f ca="1" t="shared" si="91"/>
        <v/>
      </c>
      <c r="AV104" s="1" t="str">
        <f ca="1" t="shared" si="92"/>
        <v/>
      </c>
      <c r="AW104" s="1" t="str">
        <f ca="1" t="shared" si="93"/>
        <v/>
      </c>
      <c r="AX104" s="1" t="str">
        <f ca="1" t="shared" si="94"/>
        <v/>
      </c>
      <c r="AY104" s="1" t="str">
        <f ca="1" t="shared" si="95"/>
        <v/>
      </c>
      <c r="AZ104" s="1" t="str">
        <f ca="1" t="shared" si="96"/>
        <v/>
      </c>
      <c r="BA104" s="1" t="str">
        <f ca="1" t="shared" si="97"/>
        <v/>
      </c>
      <c r="BB104" s="1" t="str">
        <f ca="1" t="shared" si="98"/>
        <v/>
      </c>
    </row>
    <row r="105" spans="3:54">
      <c r="C105" s="1">
        <f t="shared" si="99"/>
        <v>101</v>
      </c>
      <c r="D105" s="1">
        <f t="shared" si="100"/>
        <v>7</v>
      </c>
      <c r="E105" s="1">
        <f t="shared" si="53"/>
        <v>45105</v>
      </c>
      <c r="F105" s="1" t="str">
        <f t="shared" si="101"/>
        <v>20230628</v>
      </c>
      <c r="G105">
        <f t="shared" si="54"/>
        <v>2</v>
      </c>
      <c r="J105" s="1" t="str">
        <f>INDEX(辅助表!$F$3:$F$14,G105)</f>
        <v>测试机组#1调度单元</v>
      </c>
      <c r="K105" s="1" t="str">
        <f t="shared" si="55"/>
        <v>2023-06-28</v>
      </c>
      <c r="L105" s="3">
        <f ca="1" t="shared" si="56"/>
        <v>0.0520833333333333</v>
      </c>
      <c r="M105" s="1" t="str">
        <f ca="1" t="shared" si="57"/>
        <v/>
      </c>
      <c r="N105" s="1" t="str">
        <f ca="1" t="shared" si="58"/>
        <v/>
      </c>
      <c r="O105" s="1" t="str">
        <f ca="1" t="shared" si="59"/>
        <v/>
      </c>
      <c r="P105" s="1" t="str">
        <f ca="1" t="shared" si="60"/>
        <v/>
      </c>
      <c r="Q105" s="1" t="str">
        <f ca="1" t="shared" si="61"/>
        <v/>
      </c>
      <c r="R105" s="1" t="str">
        <f ca="1" t="shared" si="62"/>
        <v/>
      </c>
      <c r="S105" s="1" t="str">
        <f ca="1" t="shared" si="63"/>
        <v/>
      </c>
      <c r="T105" s="1" t="str">
        <f ca="1" t="shared" si="64"/>
        <v/>
      </c>
      <c r="U105" s="1" t="str">
        <f ca="1" t="shared" si="65"/>
        <v/>
      </c>
      <c r="V105" s="1" t="str">
        <f ca="1" t="shared" si="66"/>
        <v/>
      </c>
      <c r="W105" s="1" t="str">
        <f ca="1" t="shared" si="67"/>
        <v/>
      </c>
      <c r="X105" s="1" t="str">
        <f ca="1" t="shared" si="68"/>
        <v/>
      </c>
      <c r="Y105" s="1" t="str">
        <f ca="1" t="shared" si="69"/>
        <v/>
      </c>
      <c r="Z105" s="1" t="str">
        <f ca="1" t="shared" si="70"/>
        <v/>
      </c>
      <c r="AA105" s="1" t="str">
        <f ca="1" t="shared" si="71"/>
        <v/>
      </c>
      <c r="AB105" s="1" t="str">
        <f ca="1" t="shared" si="72"/>
        <v/>
      </c>
      <c r="AC105" s="1" t="str">
        <f ca="1" t="shared" si="73"/>
        <v/>
      </c>
      <c r="AD105" s="1" t="str">
        <f ca="1" t="shared" si="74"/>
        <v/>
      </c>
      <c r="AE105" s="1" t="str">
        <f ca="1" t="shared" si="75"/>
        <v/>
      </c>
      <c r="AF105" s="1" t="str">
        <f ca="1" t="shared" si="76"/>
        <v/>
      </c>
      <c r="AG105" s="1" t="str">
        <f ca="1" t="shared" si="77"/>
        <v/>
      </c>
      <c r="AH105" s="1" t="str">
        <f ca="1" t="shared" si="78"/>
        <v/>
      </c>
      <c r="AI105" s="1" t="str">
        <f ca="1" t="shared" si="79"/>
        <v/>
      </c>
      <c r="AJ105" s="1" t="str">
        <f ca="1" t="shared" si="80"/>
        <v/>
      </c>
      <c r="AK105" s="1" t="str">
        <f ca="1" t="shared" si="81"/>
        <v/>
      </c>
      <c r="AL105" s="1" t="str">
        <f ca="1" t="shared" si="82"/>
        <v/>
      </c>
      <c r="AM105" s="1" t="str">
        <f ca="1" t="shared" si="83"/>
        <v/>
      </c>
      <c r="AN105" s="1" t="str">
        <f ca="1" t="shared" si="84"/>
        <v/>
      </c>
      <c r="AO105" s="1" t="str">
        <f ca="1" t="shared" si="85"/>
        <v/>
      </c>
      <c r="AP105" s="1" t="str">
        <f ca="1" t="shared" si="86"/>
        <v/>
      </c>
      <c r="AQ105" s="1" t="str">
        <f ca="1" t="shared" si="87"/>
        <v/>
      </c>
      <c r="AR105" s="1" t="str">
        <f ca="1" t="shared" si="88"/>
        <v/>
      </c>
      <c r="AS105" s="1" t="str">
        <f ca="1" t="shared" si="89"/>
        <v/>
      </c>
      <c r="AT105" s="1" t="str">
        <f ca="1" t="shared" si="90"/>
        <v/>
      </c>
      <c r="AU105" s="1" t="str">
        <f ca="1" t="shared" si="91"/>
        <v/>
      </c>
      <c r="AV105" s="1" t="str">
        <f ca="1" t="shared" si="92"/>
        <v/>
      </c>
      <c r="AW105" s="1" t="str">
        <f ca="1" t="shared" si="93"/>
        <v/>
      </c>
      <c r="AX105" s="1" t="str">
        <f ca="1" t="shared" si="94"/>
        <v/>
      </c>
      <c r="AY105" s="1" t="str">
        <f ca="1" t="shared" si="95"/>
        <v/>
      </c>
      <c r="AZ105" s="1" t="str">
        <f ca="1" t="shared" si="96"/>
        <v/>
      </c>
      <c r="BA105" s="1" t="str">
        <f ca="1" t="shared" si="97"/>
        <v/>
      </c>
      <c r="BB105" s="1" t="str">
        <f ca="1" t="shared" si="98"/>
        <v/>
      </c>
    </row>
    <row r="106" spans="3:54">
      <c r="C106" s="1">
        <f t="shared" si="99"/>
        <v>102</v>
      </c>
      <c r="D106" s="1">
        <f t="shared" si="100"/>
        <v>8</v>
      </c>
      <c r="E106" s="1">
        <f t="shared" si="53"/>
        <v>45105</v>
      </c>
      <c r="F106" s="1" t="str">
        <f t="shared" si="101"/>
        <v>20230628</v>
      </c>
      <c r="G106">
        <f t="shared" si="54"/>
        <v>2</v>
      </c>
      <c r="J106" s="1" t="str">
        <f>INDEX(辅助表!$F$3:$F$14,G106)</f>
        <v>测试机组#1调度单元</v>
      </c>
      <c r="K106" s="1" t="str">
        <f t="shared" si="55"/>
        <v>2023-06-28</v>
      </c>
      <c r="L106" s="3">
        <f ca="1" t="shared" si="56"/>
        <v>0.0625</v>
      </c>
      <c r="M106" s="1" t="str">
        <f ca="1" t="shared" si="57"/>
        <v/>
      </c>
      <c r="N106" s="1" t="str">
        <f ca="1" t="shared" si="58"/>
        <v/>
      </c>
      <c r="O106" s="1" t="str">
        <f ca="1" t="shared" si="59"/>
        <v/>
      </c>
      <c r="P106" s="1" t="str">
        <f ca="1" t="shared" si="60"/>
        <v/>
      </c>
      <c r="Q106" s="1" t="str">
        <f ca="1" t="shared" si="61"/>
        <v/>
      </c>
      <c r="R106" s="1" t="str">
        <f ca="1" t="shared" si="62"/>
        <v/>
      </c>
      <c r="S106" s="1" t="str">
        <f ca="1" t="shared" si="63"/>
        <v/>
      </c>
      <c r="T106" s="1" t="str">
        <f ca="1" t="shared" si="64"/>
        <v/>
      </c>
      <c r="U106" s="1" t="str">
        <f ca="1" t="shared" si="65"/>
        <v/>
      </c>
      <c r="V106" s="1" t="str">
        <f ca="1" t="shared" si="66"/>
        <v/>
      </c>
      <c r="W106" s="1" t="str">
        <f ca="1" t="shared" si="67"/>
        <v/>
      </c>
      <c r="X106" s="1" t="str">
        <f ca="1" t="shared" si="68"/>
        <v/>
      </c>
      <c r="Y106" s="1" t="str">
        <f ca="1" t="shared" si="69"/>
        <v/>
      </c>
      <c r="Z106" s="1" t="str">
        <f ca="1" t="shared" si="70"/>
        <v/>
      </c>
      <c r="AA106" s="1" t="str">
        <f ca="1" t="shared" si="71"/>
        <v/>
      </c>
      <c r="AB106" s="1" t="str">
        <f ca="1" t="shared" si="72"/>
        <v/>
      </c>
      <c r="AC106" s="1" t="str">
        <f ca="1" t="shared" si="73"/>
        <v/>
      </c>
      <c r="AD106" s="1" t="str">
        <f ca="1" t="shared" si="74"/>
        <v/>
      </c>
      <c r="AE106" s="1" t="str">
        <f ca="1" t="shared" si="75"/>
        <v/>
      </c>
      <c r="AF106" s="1" t="str">
        <f ca="1" t="shared" si="76"/>
        <v/>
      </c>
      <c r="AG106" s="1" t="str">
        <f ca="1" t="shared" si="77"/>
        <v/>
      </c>
      <c r="AH106" s="1" t="str">
        <f ca="1" t="shared" si="78"/>
        <v/>
      </c>
      <c r="AI106" s="1" t="str">
        <f ca="1" t="shared" si="79"/>
        <v/>
      </c>
      <c r="AJ106" s="1" t="str">
        <f ca="1" t="shared" si="80"/>
        <v/>
      </c>
      <c r="AK106" s="1" t="str">
        <f ca="1" t="shared" si="81"/>
        <v/>
      </c>
      <c r="AL106" s="1" t="str">
        <f ca="1" t="shared" si="82"/>
        <v/>
      </c>
      <c r="AM106" s="1" t="str">
        <f ca="1" t="shared" si="83"/>
        <v/>
      </c>
      <c r="AN106" s="1" t="str">
        <f ca="1" t="shared" si="84"/>
        <v/>
      </c>
      <c r="AO106" s="1" t="str">
        <f ca="1" t="shared" si="85"/>
        <v/>
      </c>
      <c r="AP106" s="1" t="str">
        <f ca="1" t="shared" si="86"/>
        <v/>
      </c>
      <c r="AQ106" s="1" t="str">
        <f ca="1" t="shared" si="87"/>
        <v/>
      </c>
      <c r="AR106" s="1" t="str">
        <f ca="1" t="shared" si="88"/>
        <v/>
      </c>
      <c r="AS106" s="1" t="str">
        <f ca="1" t="shared" si="89"/>
        <v/>
      </c>
      <c r="AT106" s="1" t="str">
        <f ca="1" t="shared" si="90"/>
        <v/>
      </c>
      <c r="AU106" s="1" t="str">
        <f ca="1" t="shared" si="91"/>
        <v/>
      </c>
      <c r="AV106" s="1" t="str">
        <f ca="1" t="shared" si="92"/>
        <v/>
      </c>
      <c r="AW106" s="1" t="str">
        <f ca="1" t="shared" si="93"/>
        <v/>
      </c>
      <c r="AX106" s="1" t="str">
        <f ca="1" t="shared" si="94"/>
        <v/>
      </c>
      <c r="AY106" s="1" t="str">
        <f ca="1" t="shared" si="95"/>
        <v/>
      </c>
      <c r="AZ106" s="1" t="str">
        <f ca="1" t="shared" si="96"/>
        <v/>
      </c>
      <c r="BA106" s="1" t="str">
        <f ca="1" t="shared" si="97"/>
        <v/>
      </c>
      <c r="BB106" s="1" t="str">
        <f ca="1" t="shared" si="98"/>
        <v/>
      </c>
    </row>
    <row r="107" spans="3:54">
      <c r="C107" s="1">
        <f t="shared" si="99"/>
        <v>103</v>
      </c>
      <c r="D107" s="1">
        <f t="shared" si="100"/>
        <v>9</v>
      </c>
      <c r="E107" s="1">
        <f t="shared" si="53"/>
        <v>45105</v>
      </c>
      <c r="F107" s="1" t="str">
        <f t="shared" si="101"/>
        <v>20230628</v>
      </c>
      <c r="G107">
        <f t="shared" si="54"/>
        <v>2</v>
      </c>
      <c r="J107" s="1" t="str">
        <f>INDEX(辅助表!$F$3:$F$14,G107)</f>
        <v>测试机组#1调度单元</v>
      </c>
      <c r="K107" s="1" t="str">
        <f t="shared" si="55"/>
        <v>2023-06-28</v>
      </c>
      <c r="L107" s="3">
        <f ca="1" t="shared" si="56"/>
        <v>0.0729166666666667</v>
      </c>
      <c r="M107" s="1" t="str">
        <f ca="1" t="shared" si="57"/>
        <v/>
      </c>
      <c r="N107" s="1" t="str">
        <f ca="1" t="shared" si="58"/>
        <v/>
      </c>
      <c r="O107" s="1" t="str">
        <f ca="1" t="shared" si="59"/>
        <v/>
      </c>
      <c r="P107" s="1" t="str">
        <f ca="1" t="shared" si="60"/>
        <v/>
      </c>
      <c r="Q107" s="1" t="str">
        <f ca="1" t="shared" si="61"/>
        <v/>
      </c>
      <c r="R107" s="1" t="str">
        <f ca="1" t="shared" si="62"/>
        <v/>
      </c>
      <c r="S107" s="1" t="str">
        <f ca="1" t="shared" si="63"/>
        <v/>
      </c>
      <c r="T107" s="1" t="str">
        <f ca="1" t="shared" si="64"/>
        <v/>
      </c>
      <c r="U107" s="1" t="str">
        <f ca="1" t="shared" si="65"/>
        <v/>
      </c>
      <c r="V107" s="1" t="str">
        <f ca="1" t="shared" si="66"/>
        <v/>
      </c>
      <c r="W107" s="1" t="str">
        <f ca="1" t="shared" si="67"/>
        <v/>
      </c>
      <c r="X107" s="1" t="str">
        <f ca="1" t="shared" si="68"/>
        <v/>
      </c>
      <c r="Y107" s="1" t="str">
        <f ca="1" t="shared" si="69"/>
        <v/>
      </c>
      <c r="Z107" s="1" t="str">
        <f ca="1" t="shared" si="70"/>
        <v/>
      </c>
      <c r="AA107" s="1" t="str">
        <f ca="1" t="shared" si="71"/>
        <v/>
      </c>
      <c r="AB107" s="1" t="str">
        <f ca="1" t="shared" si="72"/>
        <v/>
      </c>
      <c r="AC107" s="1" t="str">
        <f ca="1" t="shared" si="73"/>
        <v/>
      </c>
      <c r="AD107" s="1" t="str">
        <f ca="1" t="shared" si="74"/>
        <v/>
      </c>
      <c r="AE107" s="1" t="str">
        <f ca="1" t="shared" si="75"/>
        <v/>
      </c>
      <c r="AF107" s="1" t="str">
        <f ca="1" t="shared" si="76"/>
        <v/>
      </c>
      <c r="AG107" s="1" t="str">
        <f ca="1" t="shared" si="77"/>
        <v/>
      </c>
      <c r="AH107" s="1" t="str">
        <f ca="1" t="shared" si="78"/>
        <v/>
      </c>
      <c r="AI107" s="1" t="str">
        <f ca="1" t="shared" si="79"/>
        <v/>
      </c>
      <c r="AJ107" s="1" t="str">
        <f ca="1" t="shared" si="80"/>
        <v/>
      </c>
      <c r="AK107" s="1" t="str">
        <f ca="1" t="shared" si="81"/>
        <v/>
      </c>
      <c r="AL107" s="1" t="str">
        <f ca="1" t="shared" si="82"/>
        <v/>
      </c>
      <c r="AM107" s="1" t="str">
        <f ca="1" t="shared" si="83"/>
        <v/>
      </c>
      <c r="AN107" s="1" t="str">
        <f ca="1" t="shared" si="84"/>
        <v/>
      </c>
      <c r="AO107" s="1" t="str">
        <f ca="1" t="shared" si="85"/>
        <v/>
      </c>
      <c r="AP107" s="1" t="str">
        <f ca="1" t="shared" si="86"/>
        <v/>
      </c>
      <c r="AQ107" s="1" t="str">
        <f ca="1" t="shared" si="87"/>
        <v/>
      </c>
      <c r="AR107" s="1" t="str">
        <f ca="1" t="shared" si="88"/>
        <v/>
      </c>
      <c r="AS107" s="1" t="str">
        <f ca="1" t="shared" si="89"/>
        <v/>
      </c>
      <c r="AT107" s="1" t="str">
        <f ca="1" t="shared" si="90"/>
        <v/>
      </c>
      <c r="AU107" s="1" t="str">
        <f ca="1" t="shared" si="91"/>
        <v/>
      </c>
      <c r="AV107" s="1" t="str">
        <f ca="1" t="shared" si="92"/>
        <v/>
      </c>
      <c r="AW107" s="1" t="str">
        <f ca="1" t="shared" si="93"/>
        <v/>
      </c>
      <c r="AX107" s="1" t="str">
        <f ca="1" t="shared" si="94"/>
        <v/>
      </c>
      <c r="AY107" s="1" t="str">
        <f ca="1" t="shared" si="95"/>
        <v/>
      </c>
      <c r="AZ107" s="1" t="str">
        <f ca="1" t="shared" si="96"/>
        <v/>
      </c>
      <c r="BA107" s="1" t="str">
        <f ca="1" t="shared" si="97"/>
        <v/>
      </c>
      <c r="BB107" s="1" t="str">
        <f ca="1" t="shared" si="98"/>
        <v/>
      </c>
    </row>
    <row r="108" spans="3:54">
      <c r="C108" s="1">
        <f t="shared" si="99"/>
        <v>104</v>
      </c>
      <c r="D108" s="1">
        <f t="shared" si="100"/>
        <v>10</v>
      </c>
      <c r="E108" s="1">
        <f t="shared" si="53"/>
        <v>45105</v>
      </c>
      <c r="F108" s="1" t="str">
        <f t="shared" si="101"/>
        <v>20230628</v>
      </c>
      <c r="G108">
        <f t="shared" si="54"/>
        <v>2</v>
      </c>
      <c r="J108" s="1" t="str">
        <f>INDEX(辅助表!$F$3:$F$14,G108)</f>
        <v>测试机组#1调度单元</v>
      </c>
      <c r="K108" s="1" t="str">
        <f t="shared" si="55"/>
        <v>2023-06-28</v>
      </c>
      <c r="L108" s="3">
        <f ca="1" t="shared" si="56"/>
        <v>0.0833333333333333</v>
      </c>
      <c r="M108" s="1" t="str">
        <f ca="1" t="shared" si="57"/>
        <v/>
      </c>
      <c r="N108" s="1" t="str">
        <f ca="1" t="shared" si="58"/>
        <v/>
      </c>
      <c r="O108" s="1" t="str">
        <f ca="1" t="shared" si="59"/>
        <v/>
      </c>
      <c r="P108" s="1" t="str">
        <f ca="1" t="shared" si="60"/>
        <v/>
      </c>
      <c r="Q108" s="1" t="str">
        <f ca="1" t="shared" si="61"/>
        <v/>
      </c>
      <c r="R108" s="1" t="str">
        <f ca="1" t="shared" si="62"/>
        <v/>
      </c>
      <c r="S108" s="1" t="str">
        <f ca="1" t="shared" si="63"/>
        <v/>
      </c>
      <c r="T108" s="1" t="str">
        <f ca="1" t="shared" si="64"/>
        <v/>
      </c>
      <c r="U108" s="1" t="str">
        <f ca="1" t="shared" si="65"/>
        <v/>
      </c>
      <c r="V108" s="1" t="str">
        <f ca="1" t="shared" si="66"/>
        <v/>
      </c>
      <c r="W108" s="1" t="str">
        <f ca="1" t="shared" si="67"/>
        <v/>
      </c>
      <c r="X108" s="1" t="str">
        <f ca="1" t="shared" si="68"/>
        <v/>
      </c>
      <c r="Y108" s="1" t="str">
        <f ca="1" t="shared" si="69"/>
        <v/>
      </c>
      <c r="Z108" s="1" t="str">
        <f ca="1" t="shared" si="70"/>
        <v/>
      </c>
      <c r="AA108" s="1" t="str">
        <f ca="1" t="shared" si="71"/>
        <v/>
      </c>
      <c r="AB108" s="1" t="str">
        <f ca="1" t="shared" si="72"/>
        <v/>
      </c>
      <c r="AC108" s="1" t="str">
        <f ca="1" t="shared" si="73"/>
        <v/>
      </c>
      <c r="AD108" s="1" t="str">
        <f ca="1" t="shared" si="74"/>
        <v/>
      </c>
      <c r="AE108" s="1" t="str">
        <f ca="1" t="shared" si="75"/>
        <v/>
      </c>
      <c r="AF108" s="1" t="str">
        <f ca="1" t="shared" si="76"/>
        <v/>
      </c>
      <c r="AG108" s="1" t="str">
        <f ca="1" t="shared" si="77"/>
        <v/>
      </c>
      <c r="AH108" s="1" t="str">
        <f ca="1" t="shared" si="78"/>
        <v/>
      </c>
      <c r="AI108" s="1" t="str">
        <f ca="1" t="shared" si="79"/>
        <v/>
      </c>
      <c r="AJ108" s="1" t="str">
        <f ca="1" t="shared" si="80"/>
        <v/>
      </c>
      <c r="AK108" s="1" t="str">
        <f ca="1" t="shared" si="81"/>
        <v/>
      </c>
      <c r="AL108" s="1" t="str">
        <f ca="1" t="shared" si="82"/>
        <v/>
      </c>
      <c r="AM108" s="1" t="str">
        <f ca="1" t="shared" si="83"/>
        <v/>
      </c>
      <c r="AN108" s="1" t="str">
        <f ca="1" t="shared" si="84"/>
        <v/>
      </c>
      <c r="AO108" s="1" t="str">
        <f ca="1" t="shared" si="85"/>
        <v/>
      </c>
      <c r="AP108" s="1" t="str">
        <f ca="1" t="shared" si="86"/>
        <v/>
      </c>
      <c r="AQ108" s="1" t="str">
        <f ca="1" t="shared" si="87"/>
        <v/>
      </c>
      <c r="AR108" s="1" t="str">
        <f ca="1" t="shared" si="88"/>
        <v/>
      </c>
      <c r="AS108" s="1" t="str">
        <f ca="1" t="shared" si="89"/>
        <v/>
      </c>
      <c r="AT108" s="1" t="str">
        <f ca="1" t="shared" si="90"/>
        <v/>
      </c>
      <c r="AU108" s="1" t="str">
        <f ca="1" t="shared" si="91"/>
        <v/>
      </c>
      <c r="AV108" s="1" t="str">
        <f ca="1" t="shared" si="92"/>
        <v/>
      </c>
      <c r="AW108" s="1" t="str">
        <f ca="1" t="shared" si="93"/>
        <v/>
      </c>
      <c r="AX108" s="1" t="str">
        <f ca="1" t="shared" si="94"/>
        <v/>
      </c>
      <c r="AY108" s="1" t="str">
        <f ca="1" t="shared" si="95"/>
        <v/>
      </c>
      <c r="AZ108" s="1" t="str">
        <f ca="1" t="shared" si="96"/>
        <v/>
      </c>
      <c r="BA108" s="1" t="str">
        <f ca="1" t="shared" si="97"/>
        <v/>
      </c>
      <c r="BB108" s="1" t="str">
        <f ca="1" t="shared" si="98"/>
        <v/>
      </c>
    </row>
    <row r="109" spans="3:54">
      <c r="C109" s="1">
        <f t="shared" si="99"/>
        <v>105</v>
      </c>
      <c r="D109" s="1">
        <f t="shared" si="100"/>
        <v>11</v>
      </c>
      <c r="E109" s="1">
        <f t="shared" si="53"/>
        <v>45105</v>
      </c>
      <c r="F109" s="1" t="str">
        <f t="shared" si="101"/>
        <v>20230628</v>
      </c>
      <c r="G109">
        <f t="shared" si="54"/>
        <v>2</v>
      </c>
      <c r="J109" s="1" t="str">
        <f>INDEX(辅助表!$F$3:$F$14,G109)</f>
        <v>测试机组#1调度单元</v>
      </c>
      <c r="K109" s="1" t="str">
        <f t="shared" si="55"/>
        <v>2023-06-28</v>
      </c>
      <c r="L109" s="3">
        <f ca="1" t="shared" si="56"/>
        <v>0.09375</v>
      </c>
      <c r="M109" s="1" t="str">
        <f ca="1" t="shared" si="57"/>
        <v/>
      </c>
      <c r="N109" s="1" t="str">
        <f ca="1" t="shared" si="58"/>
        <v/>
      </c>
      <c r="O109" s="1" t="str">
        <f ca="1" t="shared" si="59"/>
        <v/>
      </c>
      <c r="P109" s="1" t="str">
        <f ca="1" t="shared" si="60"/>
        <v/>
      </c>
      <c r="Q109" s="1" t="str">
        <f ca="1" t="shared" si="61"/>
        <v/>
      </c>
      <c r="R109" s="1" t="str">
        <f ca="1" t="shared" si="62"/>
        <v/>
      </c>
      <c r="S109" s="1" t="str">
        <f ca="1" t="shared" si="63"/>
        <v/>
      </c>
      <c r="T109" s="1" t="str">
        <f ca="1" t="shared" si="64"/>
        <v/>
      </c>
      <c r="U109" s="1" t="str">
        <f ca="1" t="shared" si="65"/>
        <v/>
      </c>
      <c r="V109" s="1" t="str">
        <f ca="1" t="shared" si="66"/>
        <v/>
      </c>
      <c r="W109" s="1" t="str">
        <f ca="1" t="shared" si="67"/>
        <v/>
      </c>
      <c r="X109" s="1" t="str">
        <f ca="1" t="shared" si="68"/>
        <v/>
      </c>
      <c r="Y109" s="1" t="str">
        <f ca="1" t="shared" si="69"/>
        <v/>
      </c>
      <c r="Z109" s="1" t="str">
        <f ca="1" t="shared" si="70"/>
        <v/>
      </c>
      <c r="AA109" s="1" t="str">
        <f ca="1" t="shared" si="71"/>
        <v/>
      </c>
      <c r="AB109" s="1" t="str">
        <f ca="1" t="shared" si="72"/>
        <v/>
      </c>
      <c r="AC109" s="1" t="str">
        <f ca="1" t="shared" si="73"/>
        <v/>
      </c>
      <c r="AD109" s="1" t="str">
        <f ca="1" t="shared" si="74"/>
        <v/>
      </c>
      <c r="AE109" s="1" t="str">
        <f ca="1" t="shared" si="75"/>
        <v/>
      </c>
      <c r="AF109" s="1" t="str">
        <f ca="1" t="shared" si="76"/>
        <v/>
      </c>
      <c r="AG109" s="1" t="str">
        <f ca="1" t="shared" si="77"/>
        <v/>
      </c>
      <c r="AH109" s="1" t="str">
        <f ca="1" t="shared" si="78"/>
        <v/>
      </c>
      <c r="AI109" s="1" t="str">
        <f ca="1" t="shared" si="79"/>
        <v/>
      </c>
      <c r="AJ109" s="1" t="str">
        <f ca="1" t="shared" si="80"/>
        <v/>
      </c>
      <c r="AK109" s="1" t="str">
        <f ca="1" t="shared" si="81"/>
        <v/>
      </c>
      <c r="AL109" s="1" t="str">
        <f ca="1" t="shared" si="82"/>
        <v/>
      </c>
      <c r="AM109" s="1" t="str">
        <f ca="1" t="shared" si="83"/>
        <v/>
      </c>
      <c r="AN109" s="1" t="str">
        <f ca="1" t="shared" si="84"/>
        <v/>
      </c>
      <c r="AO109" s="1" t="str">
        <f ca="1" t="shared" si="85"/>
        <v/>
      </c>
      <c r="AP109" s="1" t="str">
        <f ca="1" t="shared" si="86"/>
        <v/>
      </c>
      <c r="AQ109" s="1" t="str">
        <f ca="1" t="shared" si="87"/>
        <v/>
      </c>
      <c r="AR109" s="1" t="str">
        <f ca="1" t="shared" si="88"/>
        <v/>
      </c>
      <c r="AS109" s="1" t="str">
        <f ca="1" t="shared" si="89"/>
        <v/>
      </c>
      <c r="AT109" s="1" t="str">
        <f ca="1" t="shared" si="90"/>
        <v/>
      </c>
      <c r="AU109" s="1" t="str">
        <f ca="1" t="shared" si="91"/>
        <v/>
      </c>
      <c r="AV109" s="1" t="str">
        <f ca="1" t="shared" si="92"/>
        <v/>
      </c>
      <c r="AW109" s="1" t="str">
        <f ca="1" t="shared" si="93"/>
        <v/>
      </c>
      <c r="AX109" s="1" t="str">
        <f ca="1" t="shared" si="94"/>
        <v/>
      </c>
      <c r="AY109" s="1" t="str">
        <f ca="1" t="shared" si="95"/>
        <v/>
      </c>
      <c r="AZ109" s="1" t="str">
        <f ca="1" t="shared" si="96"/>
        <v/>
      </c>
      <c r="BA109" s="1" t="str">
        <f ca="1" t="shared" si="97"/>
        <v/>
      </c>
      <c r="BB109" s="1" t="str">
        <f ca="1" t="shared" si="98"/>
        <v/>
      </c>
    </row>
    <row r="110" spans="3:54">
      <c r="C110" s="1">
        <f t="shared" si="99"/>
        <v>106</v>
      </c>
      <c r="D110" s="1">
        <f t="shared" si="100"/>
        <v>12</v>
      </c>
      <c r="E110" s="1">
        <f t="shared" si="53"/>
        <v>45105</v>
      </c>
      <c r="F110" s="1" t="str">
        <f t="shared" si="101"/>
        <v>20230628</v>
      </c>
      <c r="G110">
        <f t="shared" si="54"/>
        <v>2</v>
      </c>
      <c r="J110" s="1" t="str">
        <f>INDEX(辅助表!$F$3:$F$14,G110)</f>
        <v>测试机组#1调度单元</v>
      </c>
      <c r="K110" s="1" t="str">
        <f t="shared" si="55"/>
        <v>2023-06-28</v>
      </c>
      <c r="L110" s="3">
        <f ca="1" t="shared" si="56"/>
        <v>0.104166666666667</v>
      </c>
      <c r="M110" s="1" t="str">
        <f ca="1" t="shared" si="57"/>
        <v/>
      </c>
      <c r="N110" s="1" t="str">
        <f ca="1" t="shared" si="58"/>
        <v/>
      </c>
      <c r="O110" s="1" t="str">
        <f ca="1" t="shared" si="59"/>
        <v/>
      </c>
      <c r="P110" s="1" t="str">
        <f ca="1" t="shared" si="60"/>
        <v/>
      </c>
      <c r="Q110" s="1" t="str">
        <f ca="1" t="shared" si="61"/>
        <v/>
      </c>
      <c r="R110" s="1" t="str">
        <f ca="1" t="shared" si="62"/>
        <v/>
      </c>
      <c r="S110" s="1" t="str">
        <f ca="1" t="shared" si="63"/>
        <v/>
      </c>
      <c r="T110" s="1" t="str">
        <f ca="1" t="shared" si="64"/>
        <v/>
      </c>
      <c r="U110" s="1" t="str">
        <f ca="1" t="shared" si="65"/>
        <v/>
      </c>
      <c r="V110" s="1" t="str">
        <f ca="1" t="shared" si="66"/>
        <v/>
      </c>
      <c r="W110" s="1" t="str">
        <f ca="1" t="shared" si="67"/>
        <v/>
      </c>
      <c r="X110" s="1" t="str">
        <f ca="1" t="shared" si="68"/>
        <v/>
      </c>
      <c r="Y110" s="1" t="str">
        <f ca="1" t="shared" si="69"/>
        <v/>
      </c>
      <c r="Z110" s="1" t="str">
        <f ca="1" t="shared" si="70"/>
        <v/>
      </c>
      <c r="AA110" s="1" t="str">
        <f ca="1" t="shared" si="71"/>
        <v/>
      </c>
      <c r="AB110" s="1" t="str">
        <f ca="1" t="shared" si="72"/>
        <v/>
      </c>
      <c r="AC110" s="1" t="str">
        <f ca="1" t="shared" si="73"/>
        <v/>
      </c>
      <c r="AD110" s="1" t="str">
        <f ca="1" t="shared" si="74"/>
        <v/>
      </c>
      <c r="AE110" s="1" t="str">
        <f ca="1" t="shared" si="75"/>
        <v/>
      </c>
      <c r="AF110" s="1" t="str">
        <f ca="1" t="shared" si="76"/>
        <v/>
      </c>
      <c r="AG110" s="1" t="str">
        <f ca="1" t="shared" si="77"/>
        <v/>
      </c>
      <c r="AH110" s="1" t="str">
        <f ca="1" t="shared" si="78"/>
        <v/>
      </c>
      <c r="AI110" s="1" t="str">
        <f ca="1" t="shared" si="79"/>
        <v/>
      </c>
      <c r="AJ110" s="1" t="str">
        <f ca="1" t="shared" si="80"/>
        <v/>
      </c>
      <c r="AK110" s="1" t="str">
        <f ca="1" t="shared" si="81"/>
        <v/>
      </c>
      <c r="AL110" s="1" t="str">
        <f ca="1" t="shared" si="82"/>
        <v/>
      </c>
      <c r="AM110" s="1" t="str">
        <f ca="1" t="shared" si="83"/>
        <v/>
      </c>
      <c r="AN110" s="1" t="str">
        <f ca="1" t="shared" si="84"/>
        <v/>
      </c>
      <c r="AO110" s="1" t="str">
        <f ca="1" t="shared" si="85"/>
        <v/>
      </c>
      <c r="AP110" s="1" t="str">
        <f ca="1" t="shared" si="86"/>
        <v/>
      </c>
      <c r="AQ110" s="1" t="str">
        <f ca="1" t="shared" si="87"/>
        <v/>
      </c>
      <c r="AR110" s="1" t="str">
        <f ca="1" t="shared" si="88"/>
        <v/>
      </c>
      <c r="AS110" s="1" t="str">
        <f ca="1" t="shared" si="89"/>
        <v/>
      </c>
      <c r="AT110" s="1" t="str">
        <f ca="1" t="shared" si="90"/>
        <v/>
      </c>
      <c r="AU110" s="1" t="str">
        <f ca="1" t="shared" si="91"/>
        <v/>
      </c>
      <c r="AV110" s="1" t="str">
        <f ca="1" t="shared" si="92"/>
        <v/>
      </c>
      <c r="AW110" s="1" t="str">
        <f ca="1" t="shared" si="93"/>
        <v/>
      </c>
      <c r="AX110" s="1" t="str">
        <f ca="1" t="shared" si="94"/>
        <v/>
      </c>
      <c r="AY110" s="1" t="str">
        <f ca="1" t="shared" si="95"/>
        <v/>
      </c>
      <c r="AZ110" s="1" t="str">
        <f ca="1" t="shared" si="96"/>
        <v/>
      </c>
      <c r="BA110" s="1" t="str">
        <f ca="1" t="shared" si="97"/>
        <v/>
      </c>
      <c r="BB110" s="1" t="str">
        <f ca="1" t="shared" si="98"/>
        <v/>
      </c>
    </row>
    <row r="111" spans="3:54">
      <c r="C111" s="1">
        <f t="shared" si="99"/>
        <v>107</v>
      </c>
      <c r="D111" s="1">
        <f t="shared" si="100"/>
        <v>13</v>
      </c>
      <c r="E111" s="1">
        <f t="shared" si="53"/>
        <v>45105</v>
      </c>
      <c r="F111" s="1" t="str">
        <f t="shared" si="101"/>
        <v>20230628</v>
      </c>
      <c r="G111">
        <f t="shared" si="54"/>
        <v>2</v>
      </c>
      <c r="J111" s="1" t="str">
        <f>INDEX(辅助表!$F$3:$F$14,G111)</f>
        <v>测试机组#1调度单元</v>
      </c>
      <c r="K111" s="1" t="str">
        <f t="shared" si="55"/>
        <v>2023-06-28</v>
      </c>
      <c r="L111" s="3">
        <f ca="1" t="shared" si="56"/>
        <v>0.114583333333333</v>
      </c>
      <c r="M111" s="1" t="str">
        <f ca="1" t="shared" si="57"/>
        <v/>
      </c>
      <c r="N111" s="1" t="str">
        <f ca="1" t="shared" si="58"/>
        <v/>
      </c>
      <c r="O111" s="1" t="str">
        <f ca="1" t="shared" si="59"/>
        <v/>
      </c>
      <c r="P111" s="1" t="str">
        <f ca="1" t="shared" si="60"/>
        <v/>
      </c>
      <c r="Q111" s="1" t="str">
        <f ca="1" t="shared" si="61"/>
        <v/>
      </c>
      <c r="R111" s="1" t="str">
        <f ca="1" t="shared" si="62"/>
        <v/>
      </c>
      <c r="S111" s="1" t="str">
        <f ca="1" t="shared" si="63"/>
        <v/>
      </c>
      <c r="T111" s="1" t="str">
        <f ca="1" t="shared" si="64"/>
        <v/>
      </c>
      <c r="U111" s="1" t="str">
        <f ca="1" t="shared" si="65"/>
        <v/>
      </c>
      <c r="V111" s="1" t="str">
        <f ca="1" t="shared" si="66"/>
        <v/>
      </c>
      <c r="W111" s="1" t="str">
        <f ca="1" t="shared" si="67"/>
        <v/>
      </c>
      <c r="X111" s="1" t="str">
        <f ca="1" t="shared" si="68"/>
        <v/>
      </c>
      <c r="Y111" s="1" t="str">
        <f ca="1" t="shared" si="69"/>
        <v/>
      </c>
      <c r="Z111" s="1" t="str">
        <f ca="1" t="shared" si="70"/>
        <v/>
      </c>
      <c r="AA111" s="1" t="str">
        <f ca="1" t="shared" si="71"/>
        <v/>
      </c>
      <c r="AB111" s="1" t="str">
        <f ca="1" t="shared" si="72"/>
        <v/>
      </c>
      <c r="AC111" s="1" t="str">
        <f ca="1" t="shared" si="73"/>
        <v/>
      </c>
      <c r="AD111" s="1" t="str">
        <f ca="1" t="shared" si="74"/>
        <v/>
      </c>
      <c r="AE111" s="1" t="str">
        <f ca="1" t="shared" si="75"/>
        <v/>
      </c>
      <c r="AF111" s="1" t="str">
        <f ca="1" t="shared" si="76"/>
        <v/>
      </c>
      <c r="AG111" s="1" t="str">
        <f ca="1" t="shared" si="77"/>
        <v/>
      </c>
      <c r="AH111" s="1" t="str">
        <f ca="1" t="shared" si="78"/>
        <v/>
      </c>
      <c r="AI111" s="1" t="str">
        <f ca="1" t="shared" si="79"/>
        <v/>
      </c>
      <c r="AJ111" s="1" t="str">
        <f ca="1" t="shared" si="80"/>
        <v/>
      </c>
      <c r="AK111" s="1" t="str">
        <f ca="1" t="shared" si="81"/>
        <v/>
      </c>
      <c r="AL111" s="1" t="str">
        <f ca="1" t="shared" si="82"/>
        <v/>
      </c>
      <c r="AM111" s="1" t="str">
        <f ca="1" t="shared" si="83"/>
        <v/>
      </c>
      <c r="AN111" s="1" t="str">
        <f ca="1" t="shared" si="84"/>
        <v/>
      </c>
      <c r="AO111" s="1" t="str">
        <f ca="1" t="shared" si="85"/>
        <v/>
      </c>
      <c r="AP111" s="1" t="str">
        <f ca="1" t="shared" si="86"/>
        <v/>
      </c>
      <c r="AQ111" s="1" t="str">
        <f ca="1" t="shared" si="87"/>
        <v/>
      </c>
      <c r="AR111" s="1" t="str">
        <f ca="1" t="shared" si="88"/>
        <v/>
      </c>
      <c r="AS111" s="1" t="str">
        <f ca="1" t="shared" si="89"/>
        <v/>
      </c>
      <c r="AT111" s="1" t="str">
        <f ca="1" t="shared" si="90"/>
        <v/>
      </c>
      <c r="AU111" s="1" t="str">
        <f ca="1" t="shared" si="91"/>
        <v/>
      </c>
      <c r="AV111" s="1" t="str">
        <f ca="1" t="shared" si="92"/>
        <v/>
      </c>
      <c r="AW111" s="1" t="str">
        <f ca="1" t="shared" si="93"/>
        <v/>
      </c>
      <c r="AX111" s="1" t="str">
        <f ca="1" t="shared" si="94"/>
        <v/>
      </c>
      <c r="AY111" s="1" t="str">
        <f ca="1" t="shared" si="95"/>
        <v/>
      </c>
      <c r="AZ111" s="1" t="str">
        <f ca="1" t="shared" si="96"/>
        <v/>
      </c>
      <c r="BA111" s="1" t="str">
        <f ca="1" t="shared" si="97"/>
        <v/>
      </c>
      <c r="BB111" s="1" t="str">
        <f ca="1" t="shared" si="98"/>
        <v/>
      </c>
    </row>
    <row r="112" spans="3:54">
      <c r="C112" s="1">
        <f t="shared" si="99"/>
        <v>108</v>
      </c>
      <c r="D112" s="1">
        <f t="shared" si="100"/>
        <v>14</v>
      </c>
      <c r="E112" s="1">
        <f t="shared" si="53"/>
        <v>45105</v>
      </c>
      <c r="F112" s="1" t="str">
        <f t="shared" si="101"/>
        <v>20230628</v>
      </c>
      <c r="G112">
        <f t="shared" si="54"/>
        <v>2</v>
      </c>
      <c r="J112" s="1" t="str">
        <f>INDEX(辅助表!$F$3:$F$14,G112)</f>
        <v>测试机组#1调度单元</v>
      </c>
      <c r="K112" s="1" t="str">
        <f t="shared" si="55"/>
        <v>2023-06-28</v>
      </c>
      <c r="L112" s="3">
        <f ca="1" t="shared" si="56"/>
        <v>0.125</v>
      </c>
      <c r="M112" s="1" t="str">
        <f ca="1" t="shared" si="57"/>
        <v/>
      </c>
      <c r="N112" s="1" t="str">
        <f ca="1" t="shared" si="58"/>
        <v/>
      </c>
      <c r="O112" s="1" t="str">
        <f ca="1" t="shared" si="59"/>
        <v/>
      </c>
      <c r="P112" s="1" t="str">
        <f ca="1" t="shared" si="60"/>
        <v/>
      </c>
      <c r="Q112" s="1" t="str">
        <f ca="1" t="shared" si="61"/>
        <v/>
      </c>
      <c r="R112" s="1" t="str">
        <f ca="1" t="shared" si="62"/>
        <v/>
      </c>
      <c r="S112" s="1" t="str">
        <f ca="1" t="shared" si="63"/>
        <v/>
      </c>
      <c r="T112" s="1" t="str">
        <f ca="1" t="shared" si="64"/>
        <v/>
      </c>
      <c r="U112" s="1" t="str">
        <f ca="1" t="shared" si="65"/>
        <v/>
      </c>
      <c r="V112" s="1" t="str">
        <f ca="1" t="shared" si="66"/>
        <v/>
      </c>
      <c r="W112" s="1" t="str">
        <f ca="1" t="shared" si="67"/>
        <v/>
      </c>
      <c r="X112" s="1" t="str">
        <f ca="1" t="shared" si="68"/>
        <v/>
      </c>
      <c r="Y112" s="1" t="str">
        <f ca="1" t="shared" si="69"/>
        <v/>
      </c>
      <c r="Z112" s="1" t="str">
        <f ca="1" t="shared" si="70"/>
        <v/>
      </c>
      <c r="AA112" s="1" t="str">
        <f ca="1" t="shared" si="71"/>
        <v/>
      </c>
      <c r="AB112" s="1" t="str">
        <f ca="1" t="shared" si="72"/>
        <v/>
      </c>
      <c r="AC112" s="1" t="str">
        <f ca="1" t="shared" si="73"/>
        <v/>
      </c>
      <c r="AD112" s="1" t="str">
        <f ca="1" t="shared" si="74"/>
        <v/>
      </c>
      <c r="AE112" s="1" t="str">
        <f ca="1" t="shared" si="75"/>
        <v/>
      </c>
      <c r="AF112" s="1" t="str">
        <f ca="1" t="shared" si="76"/>
        <v/>
      </c>
      <c r="AG112" s="1" t="str">
        <f ca="1" t="shared" si="77"/>
        <v/>
      </c>
      <c r="AH112" s="1" t="str">
        <f ca="1" t="shared" si="78"/>
        <v/>
      </c>
      <c r="AI112" s="1" t="str">
        <f ca="1" t="shared" si="79"/>
        <v/>
      </c>
      <c r="AJ112" s="1" t="str">
        <f ca="1" t="shared" si="80"/>
        <v/>
      </c>
      <c r="AK112" s="1" t="str">
        <f ca="1" t="shared" si="81"/>
        <v/>
      </c>
      <c r="AL112" s="1" t="str">
        <f ca="1" t="shared" si="82"/>
        <v/>
      </c>
      <c r="AM112" s="1" t="str">
        <f ca="1" t="shared" si="83"/>
        <v/>
      </c>
      <c r="AN112" s="1" t="str">
        <f ca="1" t="shared" si="84"/>
        <v/>
      </c>
      <c r="AO112" s="1" t="str">
        <f ca="1" t="shared" si="85"/>
        <v/>
      </c>
      <c r="AP112" s="1" t="str">
        <f ca="1" t="shared" si="86"/>
        <v/>
      </c>
      <c r="AQ112" s="1" t="str">
        <f ca="1" t="shared" si="87"/>
        <v/>
      </c>
      <c r="AR112" s="1" t="str">
        <f ca="1" t="shared" si="88"/>
        <v/>
      </c>
      <c r="AS112" s="1" t="str">
        <f ca="1" t="shared" si="89"/>
        <v/>
      </c>
      <c r="AT112" s="1" t="str">
        <f ca="1" t="shared" si="90"/>
        <v/>
      </c>
      <c r="AU112" s="1" t="str">
        <f ca="1" t="shared" si="91"/>
        <v/>
      </c>
      <c r="AV112" s="1" t="str">
        <f ca="1" t="shared" si="92"/>
        <v/>
      </c>
      <c r="AW112" s="1" t="str">
        <f ca="1" t="shared" si="93"/>
        <v/>
      </c>
      <c r="AX112" s="1" t="str">
        <f ca="1" t="shared" si="94"/>
        <v/>
      </c>
      <c r="AY112" s="1" t="str">
        <f ca="1" t="shared" si="95"/>
        <v/>
      </c>
      <c r="AZ112" s="1" t="str">
        <f ca="1" t="shared" si="96"/>
        <v/>
      </c>
      <c r="BA112" s="1" t="str">
        <f ca="1" t="shared" si="97"/>
        <v/>
      </c>
      <c r="BB112" s="1" t="str">
        <f ca="1" t="shared" si="98"/>
        <v/>
      </c>
    </row>
    <row r="113" spans="3:54">
      <c r="C113" s="1">
        <f t="shared" si="99"/>
        <v>109</v>
      </c>
      <c r="D113" s="1">
        <f t="shared" si="100"/>
        <v>15</v>
      </c>
      <c r="E113" s="1">
        <f t="shared" si="53"/>
        <v>45105</v>
      </c>
      <c r="F113" s="1" t="str">
        <f t="shared" si="101"/>
        <v>20230628</v>
      </c>
      <c r="G113">
        <f t="shared" si="54"/>
        <v>2</v>
      </c>
      <c r="J113" s="1" t="str">
        <f>INDEX(辅助表!$F$3:$F$14,G113)</f>
        <v>测试机组#1调度单元</v>
      </c>
      <c r="K113" s="1" t="str">
        <f t="shared" si="55"/>
        <v>2023-06-28</v>
      </c>
      <c r="L113" s="3">
        <f ca="1" t="shared" si="56"/>
        <v>0.135416666666667</v>
      </c>
      <c r="M113" s="1" t="str">
        <f ca="1" t="shared" si="57"/>
        <v/>
      </c>
      <c r="N113" s="1" t="str">
        <f ca="1" t="shared" si="58"/>
        <v/>
      </c>
      <c r="O113" s="1" t="str">
        <f ca="1" t="shared" si="59"/>
        <v/>
      </c>
      <c r="P113" s="1" t="str">
        <f ca="1" t="shared" si="60"/>
        <v/>
      </c>
      <c r="Q113" s="1" t="str">
        <f ca="1" t="shared" si="61"/>
        <v/>
      </c>
      <c r="R113" s="1" t="str">
        <f ca="1" t="shared" si="62"/>
        <v/>
      </c>
      <c r="S113" s="1" t="str">
        <f ca="1" t="shared" si="63"/>
        <v/>
      </c>
      <c r="T113" s="1" t="str">
        <f ca="1" t="shared" si="64"/>
        <v/>
      </c>
      <c r="U113" s="1" t="str">
        <f ca="1" t="shared" si="65"/>
        <v/>
      </c>
      <c r="V113" s="1" t="str">
        <f ca="1" t="shared" si="66"/>
        <v/>
      </c>
      <c r="W113" s="1" t="str">
        <f ca="1" t="shared" si="67"/>
        <v/>
      </c>
      <c r="X113" s="1" t="str">
        <f ca="1" t="shared" si="68"/>
        <v/>
      </c>
      <c r="Y113" s="1" t="str">
        <f ca="1" t="shared" si="69"/>
        <v/>
      </c>
      <c r="Z113" s="1" t="str">
        <f ca="1" t="shared" si="70"/>
        <v/>
      </c>
      <c r="AA113" s="1" t="str">
        <f ca="1" t="shared" si="71"/>
        <v/>
      </c>
      <c r="AB113" s="1" t="str">
        <f ca="1" t="shared" si="72"/>
        <v/>
      </c>
      <c r="AC113" s="1" t="str">
        <f ca="1" t="shared" si="73"/>
        <v/>
      </c>
      <c r="AD113" s="1" t="str">
        <f ca="1" t="shared" si="74"/>
        <v/>
      </c>
      <c r="AE113" s="1" t="str">
        <f ca="1" t="shared" si="75"/>
        <v/>
      </c>
      <c r="AF113" s="1" t="str">
        <f ca="1" t="shared" si="76"/>
        <v/>
      </c>
      <c r="AG113" s="1" t="str">
        <f ca="1" t="shared" si="77"/>
        <v/>
      </c>
      <c r="AH113" s="1" t="str">
        <f ca="1" t="shared" si="78"/>
        <v/>
      </c>
      <c r="AI113" s="1" t="str">
        <f ca="1" t="shared" si="79"/>
        <v/>
      </c>
      <c r="AJ113" s="1" t="str">
        <f ca="1" t="shared" si="80"/>
        <v/>
      </c>
      <c r="AK113" s="1" t="str">
        <f ca="1" t="shared" si="81"/>
        <v/>
      </c>
      <c r="AL113" s="1" t="str">
        <f ca="1" t="shared" si="82"/>
        <v/>
      </c>
      <c r="AM113" s="1" t="str">
        <f ca="1" t="shared" si="83"/>
        <v/>
      </c>
      <c r="AN113" s="1" t="str">
        <f ca="1" t="shared" si="84"/>
        <v/>
      </c>
      <c r="AO113" s="1" t="str">
        <f ca="1" t="shared" si="85"/>
        <v/>
      </c>
      <c r="AP113" s="1" t="str">
        <f ca="1" t="shared" si="86"/>
        <v/>
      </c>
      <c r="AQ113" s="1" t="str">
        <f ca="1" t="shared" si="87"/>
        <v/>
      </c>
      <c r="AR113" s="1" t="str">
        <f ca="1" t="shared" si="88"/>
        <v/>
      </c>
      <c r="AS113" s="1" t="str">
        <f ca="1" t="shared" si="89"/>
        <v/>
      </c>
      <c r="AT113" s="1" t="str">
        <f ca="1" t="shared" si="90"/>
        <v/>
      </c>
      <c r="AU113" s="1" t="str">
        <f ca="1" t="shared" si="91"/>
        <v/>
      </c>
      <c r="AV113" s="1" t="str">
        <f ca="1" t="shared" si="92"/>
        <v/>
      </c>
      <c r="AW113" s="1" t="str">
        <f ca="1" t="shared" si="93"/>
        <v/>
      </c>
      <c r="AX113" s="1" t="str">
        <f ca="1" t="shared" si="94"/>
        <v/>
      </c>
      <c r="AY113" s="1" t="str">
        <f ca="1" t="shared" si="95"/>
        <v/>
      </c>
      <c r="AZ113" s="1" t="str">
        <f ca="1" t="shared" si="96"/>
        <v/>
      </c>
      <c r="BA113" s="1" t="str">
        <f ca="1" t="shared" si="97"/>
        <v/>
      </c>
      <c r="BB113" s="1" t="str">
        <f ca="1" t="shared" si="98"/>
        <v/>
      </c>
    </row>
    <row r="114" spans="3:54">
      <c r="C114" s="1">
        <f t="shared" si="99"/>
        <v>110</v>
      </c>
      <c r="D114" s="1">
        <f t="shared" si="100"/>
        <v>16</v>
      </c>
      <c r="E114" s="1">
        <f t="shared" si="53"/>
        <v>45105</v>
      </c>
      <c r="F114" s="1" t="str">
        <f t="shared" si="101"/>
        <v>20230628</v>
      </c>
      <c r="G114">
        <f t="shared" si="54"/>
        <v>2</v>
      </c>
      <c r="J114" s="1" t="str">
        <f>INDEX(辅助表!$F$3:$F$14,G114)</f>
        <v>测试机组#1调度单元</v>
      </c>
      <c r="K114" s="1" t="str">
        <f t="shared" si="55"/>
        <v>2023-06-28</v>
      </c>
      <c r="L114" s="3">
        <f ca="1" t="shared" si="56"/>
        <v>0.145833333333333</v>
      </c>
      <c r="M114" s="1" t="str">
        <f ca="1" t="shared" si="57"/>
        <v/>
      </c>
      <c r="N114" s="1" t="str">
        <f ca="1" t="shared" si="58"/>
        <v/>
      </c>
      <c r="O114" s="1" t="str">
        <f ca="1" t="shared" si="59"/>
        <v/>
      </c>
      <c r="P114" s="1" t="str">
        <f ca="1" t="shared" si="60"/>
        <v/>
      </c>
      <c r="Q114" s="1" t="str">
        <f ca="1" t="shared" si="61"/>
        <v/>
      </c>
      <c r="R114" s="1" t="str">
        <f ca="1" t="shared" si="62"/>
        <v/>
      </c>
      <c r="S114" s="1" t="str">
        <f ca="1" t="shared" si="63"/>
        <v/>
      </c>
      <c r="T114" s="1" t="str">
        <f ca="1" t="shared" si="64"/>
        <v/>
      </c>
      <c r="U114" s="1" t="str">
        <f ca="1" t="shared" si="65"/>
        <v/>
      </c>
      <c r="V114" s="1" t="str">
        <f ca="1" t="shared" si="66"/>
        <v/>
      </c>
      <c r="W114" s="1" t="str">
        <f ca="1" t="shared" si="67"/>
        <v/>
      </c>
      <c r="X114" s="1" t="str">
        <f ca="1" t="shared" si="68"/>
        <v/>
      </c>
      <c r="Y114" s="1" t="str">
        <f ca="1" t="shared" si="69"/>
        <v/>
      </c>
      <c r="Z114" s="1" t="str">
        <f ca="1" t="shared" si="70"/>
        <v/>
      </c>
      <c r="AA114" s="1" t="str">
        <f ca="1" t="shared" si="71"/>
        <v/>
      </c>
      <c r="AB114" s="1" t="str">
        <f ca="1" t="shared" si="72"/>
        <v/>
      </c>
      <c r="AC114" s="1" t="str">
        <f ca="1" t="shared" si="73"/>
        <v/>
      </c>
      <c r="AD114" s="1" t="str">
        <f ca="1" t="shared" si="74"/>
        <v/>
      </c>
      <c r="AE114" s="1" t="str">
        <f ca="1" t="shared" si="75"/>
        <v/>
      </c>
      <c r="AF114" s="1" t="str">
        <f ca="1" t="shared" si="76"/>
        <v/>
      </c>
      <c r="AG114" s="1" t="str">
        <f ca="1" t="shared" si="77"/>
        <v/>
      </c>
      <c r="AH114" s="1" t="str">
        <f ca="1" t="shared" si="78"/>
        <v/>
      </c>
      <c r="AI114" s="1" t="str">
        <f ca="1" t="shared" si="79"/>
        <v/>
      </c>
      <c r="AJ114" s="1" t="str">
        <f ca="1" t="shared" si="80"/>
        <v/>
      </c>
      <c r="AK114" s="1" t="str">
        <f ca="1" t="shared" si="81"/>
        <v/>
      </c>
      <c r="AL114" s="1" t="str">
        <f ca="1" t="shared" si="82"/>
        <v/>
      </c>
      <c r="AM114" s="1" t="str">
        <f ca="1" t="shared" si="83"/>
        <v/>
      </c>
      <c r="AN114" s="1" t="str">
        <f ca="1" t="shared" si="84"/>
        <v/>
      </c>
      <c r="AO114" s="1" t="str">
        <f ca="1" t="shared" si="85"/>
        <v/>
      </c>
      <c r="AP114" s="1" t="str">
        <f ca="1" t="shared" si="86"/>
        <v/>
      </c>
      <c r="AQ114" s="1" t="str">
        <f ca="1" t="shared" si="87"/>
        <v/>
      </c>
      <c r="AR114" s="1" t="str">
        <f ca="1" t="shared" si="88"/>
        <v/>
      </c>
      <c r="AS114" s="1" t="str">
        <f ca="1" t="shared" si="89"/>
        <v/>
      </c>
      <c r="AT114" s="1" t="str">
        <f ca="1" t="shared" si="90"/>
        <v/>
      </c>
      <c r="AU114" s="1" t="str">
        <f ca="1" t="shared" si="91"/>
        <v/>
      </c>
      <c r="AV114" s="1" t="str">
        <f ca="1" t="shared" si="92"/>
        <v/>
      </c>
      <c r="AW114" s="1" t="str">
        <f ca="1" t="shared" si="93"/>
        <v/>
      </c>
      <c r="AX114" s="1" t="str">
        <f ca="1" t="shared" si="94"/>
        <v/>
      </c>
      <c r="AY114" s="1" t="str">
        <f ca="1" t="shared" si="95"/>
        <v/>
      </c>
      <c r="AZ114" s="1" t="str">
        <f ca="1" t="shared" si="96"/>
        <v/>
      </c>
      <c r="BA114" s="1" t="str">
        <f ca="1" t="shared" si="97"/>
        <v/>
      </c>
      <c r="BB114" s="1" t="str">
        <f ca="1" t="shared" si="98"/>
        <v/>
      </c>
    </row>
    <row r="115" spans="3:54">
      <c r="C115" s="1">
        <f t="shared" si="99"/>
        <v>111</v>
      </c>
      <c r="D115" s="1">
        <f t="shared" si="100"/>
        <v>17</v>
      </c>
      <c r="E115" s="1">
        <f t="shared" si="53"/>
        <v>45105</v>
      </c>
      <c r="F115" s="1" t="str">
        <f t="shared" si="101"/>
        <v>20230628</v>
      </c>
      <c r="G115">
        <f t="shared" si="54"/>
        <v>2</v>
      </c>
      <c r="J115" s="1" t="str">
        <f>INDEX(辅助表!$F$3:$F$14,G115)</f>
        <v>测试机组#1调度单元</v>
      </c>
      <c r="K115" s="1" t="str">
        <f t="shared" si="55"/>
        <v>2023-06-28</v>
      </c>
      <c r="L115" s="3">
        <f ca="1" t="shared" si="56"/>
        <v>0.15625</v>
      </c>
      <c r="M115" s="1" t="str">
        <f ca="1" t="shared" si="57"/>
        <v/>
      </c>
      <c r="N115" s="1" t="str">
        <f ca="1" t="shared" si="58"/>
        <v/>
      </c>
      <c r="O115" s="1" t="str">
        <f ca="1" t="shared" si="59"/>
        <v/>
      </c>
      <c r="P115" s="1" t="str">
        <f ca="1" t="shared" si="60"/>
        <v/>
      </c>
      <c r="Q115" s="1" t="str">
        <f ca="1" t="shared" si="61"/>
        <v/>
      </c>
      <c r="R115" s="1" t="str">
        <f ca="1" t="shared" si="62"/>
        <v/>
      </c>
      <c r="S115" s="1" t="str">
        <f ca="1" t="shared" si="63"/>
        <v/>
      </c>
      <c r="T115" s="1" t="str">
        <f ca="1" t="shared" si="64"/>
        <v/>
      </c>
      <c r="U115" s="1" t="str">
        <f ca="1" t="shared" si="65"/>
        <v/>
      </c>
      <c r="V115" s="1" t="str">
        <f ca="1" t="shared" si="66"/>
        <v/>
      </c>
      <c r="W115" s="1" t="str">
        <f ca="1" t="shared" si="67"/>
        <v/>
      </c>
      <c r="X115" s="1" t="str">
        <f ca="1" t="shared" si="68"/>
        <v/>
      </c>
      <c r="Y115" s="1" t="str">
        <f ca="1" t="shared" si="69"/>
        <v/>
      </c>
      <c r="Z115" s="1" t="str">
        <f ca="1" t="shared" si="70"/>
        <v/>
      </c>
      <c r="AA115" s="1" t="str">
        <f ca="1" t="shared" si="71"/>
        <v/>
      </c>
      <c r="AB115" s="1" t="str">
        <f ca="1" t="shared" si="72"/>
        <v/>
      </c>
      <c r="AC115" s="1" t="str">
        <f ca="1" t="shared" si="73"/>
        <v/>
      </c>
      <c r="AD115" s="1" t="str">
        <f ca="1" t="shared" si="74"/>
        <v/>
      </c>
      <c r="AE115" s="1" t="str">
        <f ca="1" t="shared" si="75"/>
        <v/>
      </c>
      <c r="AF115" s="1" t="str">
        <f ca="1" t="shared" si="76"/>
        <v/>
      </c>
      <c r="AG115" s="1" t="str">
        <f ca="1" t="shared" si="77"/>
        <v/>
      </c>
      <c r="AH115" s="1" t="str">
        <f ca="1" t="shared" si="78"/>
        <v/>
      </c>
      <c r="AI115" s="1" t="str">
        <f ca="1" t="shared" si="79"/>
        <v/>
      </c>
      <c r="AJ115" s="1" t="str">
        <f ca="1" t="shared" si="80"/>
        <v/>
      </c>
      <c r="AK115" s="1" t="str">
        <f ca="1" t="shared" si="81"/>
        <v/>
      </c>
      <c r="AL115" s="1" t="str">
        <f ca="1" t="shared" si="82"/>
        <v/>
      </c>
      <c r="AM115" s="1" t="str">
        <f ca="1" t="shared" si="83"/>
        <v/>
      </c>
      <c r="AN115" s="1" t="str">
        <f ca="1" t="shared" si="84"/>
        <v/>
      </c>
      <c r="AO115" s="1" t="str">
        <f ca="1" t="shared" si="85"/>
        <v/>
      </c>
      <c r="AP115" s="1" t="str">
        <f ca="1" t="shared" si="86"/>
        <v/>
      </c>
      <c r="AQ115" s="1" t="str">
        <f ca="1" t="shared" si="87"/>
        <v/>
      </c>
      <c r="AR115" s="1" t="str">
        <f ca="1" t="shared" si="88"/>
        <v/>
      </c>
      <c r="AS115" s="1" t="str">
        <f ca="1" t="shared" si="89"/>
        <v/>
      </c>
      <c r="AT115" s="1" t="str">
        <f ca="1" t="shared" si="90"/>
        <v/>
      </c>
      <c r="AU115" s="1" t="str">
        <f ca="1" t="shared" si="91"/>
        <v/>
      </c>
      <c r="AV115" s="1" t="str">
        <f ca="1" t="shared" si="92"/>
        <v/>
      </c>
      <c r="AW115" s="1" t="str">
        <f ca="1" t="shared" si="93"/>
        <v/>
      </c>
      <c r="AX115" s="1" t="str">
        <f ca="1" t="shared" si="94"/>
        <v/>
      </c>
      <c r="AY115" s="1" t="str">
        <f ca="1" t="shared" si="95"/>
        <v/>
      </c>
      <c r="AZ115" s="1" t="str">
        <f ca="1" t="shared" si="96"/>
        <v/>
      </c>
      <c r="BA115" s="1" t="str">
        <f ca="1" t="shared" si="97"/>
        <v/>
      </c>
      <c r="BB115" s="1" t="str">
        <f ca="1" t="shared" si="98"/>
        <v/>
      </c>
    </row>
    <row r="116" spans="3:54">
      <c r="C116" s="1">
        <f t="shared" si="99"/>
        <v>112</v>
      </c>
      <c r="D116" s="1">
        <f t="shared" si="100"/>
        <v>18</v>
      </c>
      <c r="E116" s="1">
        <f t="shared" si="53"/>
        <v>45105</v>
      </c>
      <c r="F116" s="1" t="str">
        <f t="shared" si="101"/>
        <v>20230628</v>
      </c>
      <c r="G116">
        <f t="shared" si="54"/>
        <v>2</v>
      </c>
      <c r="J116" s="1" t="str">
        <f>INDEX(辅助表!$F$3:$F$14,G116)</f>
        <v>测试机组#1调度单元</v>
      </c>
      <c r="K116" s="1" t="str">
        <f t="shared" si="55"/>
        <v>2023-06-28</v>
      </c>
      <c r="L116" s="3">
        <f ca="1" t="shared" si="56"/>
        <v>0.166666666666667</v>
      </c>
      <c r="M116" s="1" t="str">
        <f ca="1" t="shared" si="57"/>
        <v/>
      </c>
      <c r="N116" s="1" t="str">
        <f ca="1" t="shared" si="58"/>
        <v/>
      </c>
      <c r="O116" s="1" t="str">
        <f ca="1" t="shared" si="59"/>
        <v/>
      </c>
      <c r="P116" s="1" t="str">
        <f ca="1" t="shared" si="60"/>
        <v/>
      </c>
      <c r="Q116" s="1" t="str">
        <f ca="1" t="shared" si="61"/>
        <v/>
      </c>
      <c r="R116" s="1" t="str">
        <f ca="1" t="shared" si="62"/>
        <v/>
      </c>
      <c r="S116" s="1" t="str">
        <f ca="1" t="shared" si="63"/>
        <v/>
      </c>
      <c r="T116" s="1" t="str">
        <f ca="1" t="shared" si="64"/>
        <v/>
      </c>
      <c r="U116" s="1" t="str">
        <f ca="1" t="shared" si="65"/>
        <v/>
      </c>
      <c r="V116" s="1" t="str">
        <f ca="1" t="shared" si="66"/>
        <v/>
      </c>
      <c r="W116" s="1" t="str">
        <f ca="1" t="shared" si="67"/>
        <v/>
      </c>
      <c r="X116" s="1" t="str">
        <f ca="1" t="shared" si="68"/>
        <v/>
      </c>
      <c r="Y116" s="1" t="str">
        <f ca="1" t="shared" si="69"/>
        <v/>
      </c>
      <c r="Z116" s="1" t="str">
        <f ca="1" t="shared" si="70"/>
        <v/>
      </c>
      <c r="AA116" s="1" t="str">
        <f ca="1" t="shared" si="71"/>
        <v/>
      </c>
      <c r="AB116" s="1" t="str">
        <f ca="1" t="shared" si="72"/>
        <v/>
      </c>
      <c r="AC116" s="1" t="str">
        <f ca="1" t="shared" si="73"/>
        <v/>
      </c>
      <c r="AD116" s="1" t="str">
        <f ca="1" t="shared" si="74"/>
        <v/>
      </c>
      <c r="AE116" s="1" t="str">
        <f ca="1" t="shared" si="75"/>
        <v/>
      </c>
      <c r="AF116" s="1" t="str">
        <f ca="1" t="shared" si="76"/>
        <v/>
      </c>
      <c r="AG116" s="1" t="str">
        <f ca="1" t="shared" si="77"/>
        <v/>
      </c>
      <c r="AH116" s="1" t="str">
        <f ca="1" t="shared" si="78"/>
        <v/>
      </c>
      <c r="AI116" s="1" t="str">
        <f ca="1" t="shared" si="79"/>
        <v/>
      </c>
      <c r="AJ116" s="1" t="str">
        <f ca="1" t="shared" si="80"/>
        <v/>
      </c>
      <c r="AK116" s="1" t="str">
        <f ca="1" t="shared" si="81"/>
        <v/>
      </c>
      <c r="AL116" s="1" t="str">
        <f ca="1" t="shared" si="82"/>
        <v/>
      </c>
      <c r="AM116" s="1" t="str">
        <f ca="1" t="shared" si="83"/>
        <v/>
      </c>
      <c r="AN116" s="1" t="str">
        <f ca="1" t="shared" si="84"/>
        <v/>
      </c>
      <c r="AO116" s="1" t="str">
        <f ca="1" t="shared" si="85"/>
        <v/>
      </c>
      <c r="AP116" s="1" t="str">
        <f ca="1" t="shared" si="86"/>
        <v/>
      </c>
      <c r="AQ116" s="1" t="str">
        <f ca="1" t="shared" si="87"/>
        <v/>
      </c>
      <c r="AR116" s="1" t="str">
        <f ca="1" t="shared" si="88"/>
        <v/>
      </c>
      <c r="AS116" s="1" t="str">
        <f ca="1" t="shared" si="89"/>
        <v/>
      </c>
      <c r="AT116" s="1" t="str">
        <f ca="1" t="shared" si="90"/>
        <v/>
      </c>
      <c r="AU116" s="1" t="str">
        <f ca="1" t="shared" si="91"/>
        <v/>
      </c>
      <c r="AV116" s="1" t="str">
        <f ca="1" t="shared" si="92"/>
        <v/>
      </c>
      <c r="AW116" s="1" t="str">
        <f ca="1" t="shared" si="93"/>
        <v/>
      </c>
      <c r="AX116" s="1" t="str">
        <f ca="1" t="shared" si="94"/>
        <v/>
      </c>
      <c r="AY116" s="1" t="str">
        <f ca="1" t="shared" si="95"/>
        <v/>
      </c>
      <c r="AZ116" s="1" t="str">
        <f ca="1" t="shared" si="96"/>
        <v/>
      </c>
      <c r="BA116" s="1" t="str">
        <f ca="1" t="shared" si="97"/>
        <v/>
      </c>
      <c r="BB116" s="1" t="str">
        <f ca="1" t="shared" si="98"/>
        <v/>
      </c>
    </row>
    <row r="117" spans="3:54">
      <c r="C117" s="1">
        <f t="shared" si="99"/>
        <v>113</v>
      </c>
      <c r="D117" s="1">
        <f t="shared" si="100"/>
        <v>19</v>
      </c>
      <c r="E117" s="1">
        <f t="shared" si="53"/>
        <v>45105</v>
      </c>
      <c r="F117" s="1" t="str">
        <f t="shared" si="101"/>
        <v>20230628</v>
      </c>
      <c r="G117">
        <f t="shared" si="54"/>
        <v>2</v>
      </c>
      <c r="J117" s="1" t="str">
        <f>INDEX(辅助表!$F$3:$F$14,G117)</f>
        <v>测试机组#1调度单元</v>
      </c>
      <c r="K117" s="1" t="str">
        <f t="shared" si="55"/>
        <v>2023-06-28</v>
      </c>
      <c r="L117" s="3">
        <f ca="1" t="shared" si="56"/>
        <v>0.177083333333333</v>
      </c>
      <c r="M117" s="1" t="str">
        <f ca="1" t="shared" si="57"/>
        <v/>
      </c>
      <c r="N117" s="1" t="str">
        <f ca="1" t="shared" si="58"/>
        <v/>
      </c>
      <c r="O117" s="1" t="str">
        <f ca="1" t="shared" si="59"/>
        <v/>
      </c>
      <c r="P117" s="1" t="str">
        <f ca="1" t="shared" si="60"/>
        <v/>
      </c>
      <c r="Q117" s="1" t="str">
        <f ca="1" t="shared" si="61"/>
        <v/>
      </c>
      <c r="R117" s="1" t="str">
        <f ca="1" t="shared" si="62"/>
        <v/>
      </c>
      <c r="S117" s="1" t="str">
        <f ca="1" t="shared" si="63"/>
        <v/>
      </c>
      <c r="T117" s="1" t="str">
        <f ca="1" t="shared" si="64"/>
        <v/>
      </c>
      <c r="U117" s="1" t="str">
        <f ca="1" t="shared" si="65"/>
        <v/>
      </c>
      <c r="V117" s="1" t="str">
        <f ca="1" t="shared" si="66"/>
        <v/>
      </c>
      <c r="W117" s="1" t="str">
        <f ca="1" t="shared" si="67"/>
        <v/>
      </c>
      <c r="X117" s="1" t="str">
        <f ca="1" t="shared" si="68"/>
        <v/>
      </c>
      <c r="Y117" s="1" t="str">
        <f ca="1" t="shared" si="69"/>
        <v/>
      </c>
      <c r="Z117" s="1" t="str">
        <f ca="1" t="shared" si="70"/>
        <v/>
      </c>
      <c r="AA117" s="1" t="str">
        <f ca="1" t="shared" si="71"/>
        <v/>
      </c>
      <c r="AB117" s="1" t="str">
        <f ca="1" t="shared" si="72"/>
        <v/>
      </c>
      <c r="AC117" s="1" t="str">
        <f ca="1" t="shared" si="73"/>
        <v/>
      </c>
      <c r="AD117" s="1" t="str">
        <f ca="1" t="shared" si="74"/>
        <v/>
      </c>
      <c r="AE117" s="1" t="str">
        <f ca="1" t="shared" si="75"/>
        <v/>
      </c>
      <c r="AF117" s="1" t="str">
        <f ca="1" t="shared" si="76"/>
        <v/>
      </c>
      <c r="AG117" s="1" t="str">
        <f ca="1" t="shared" si="77"/>
        <v/>
      </c>
      <c r="AH117" s="1" t="str">
        <f ca="1" t="shared" si="78"/>
        <v/>
      </c>
      <c r="AI117" s="1" t="str">
        <f ca="1" t="shared" si="79"/>
        <v/>
      </c>
      <c r="AJ117" s="1" t="str">
        <f ca="1" t="shared" si="80"/>
        <v/>
      </c>
      <c r="AK117" s="1" t="str">
        <f ca="1" t="shared" si="81"/>
        <v/>
      </c>
      <c r="AL117" s="1" t="str">
        <f ca="1" t="shared" si="82"/>
        <v/>
      </c>
      <c r="AM117" s="1" t="str">
        <f ca="1" t="shared" si="83"/>
        <v/>
      </c>
      <c r="AN117" s="1" t="str">
        <f ca="1" t="shared" si="84"/>
        <v/>
      </c>
      <c r="AO117" s="1" t="str">
        <f ca="1" t="shared" si="85"/>
        <v/>
      </c>
      <c r="AP117" s="1" t="str">
        <f ca="1" t="shared" si="86"/>
        <v/>
      </c>
      <c r="AQ117" s="1" t="str">
        <f ca="1" t="shared" si="87"/>
        <v/>
      </c>
      <c r="AR117" s="1" t="str">
        <f ca="1" t="shared" si="88"/>
        <v/>
      </c>
      <c r="AS117" s="1" t="str">
        <f ca="1" t="shared" si="89"/>
        <v/>
      </c>
      <c r="AT117" s="1" t="str">
        <f ca="1" t="shared" si="90"/>
        <v/>
      </c>
      <c r="AU117" s="1" t="str">
        <f ca="1" t="shared" si="91"/>
        <v/>
      </c>
      <c r="AV117" s="1" t="str">
        <f ca="1" t="shared" si="92"/>
        <v/>
      </c>
      <c r="AW117" s="1" t="str">
        <f ca="1" t="shared" si="93"/>
        <v/>
      </c>
      <c r="AX117" s="1" t="str">
        <f ca="1" t="shared" si="94"/>
        <v/>
      </c>
      <c r="AY117" s="1" t="str">
        <f ca="1" t="shared" si="95"/>
        <v/>
      </c>
      <c r="AZ117" s="1" t="str">
        <f ca="1" t="shared" si="96"/>
        <v/>
      </c>
      <c r="BA117" s="1" t="str">
        <f ca="1" t="shared" si="97"/>
        <v/>
      </c>
      <c r="BB117" s="1" t="str">
        <f ca="1" t="shared" si="98"/>
        <v/>
      </c>
    </row>
    <row r="118" spans="3:54">
      <c r="C118" s="1">
        <f t="shared" si="99"/>
        <v>114</v>
      </c>
      <c r="D118" s="1">
        <f t="shared" si="100"/>
        <v>20</v>
      </c>
      <c r="E118" s="1">
        <f t="shared" si="53"/>
        <v>45105</v>
      </c>
      <c r="F118" s="1" t="str">
        <f t="shared" si="101"/>
        <v>20230628</v>
      </c>
      <c r="G118">
        <f t="shared" si="54"/>
        <v>2</v>
      </c>
      <c r="J118" s="1" t="str">
        <f>INDEX(辅助表!$F$3:$F$14,G118)</f>
        <v>测试机组#1调度单元</v>
      </c>
      <c r="K118" s="1" t="str">
        <f t="shared" si="55"/>
        <v>2023-06-28</v>
      </c>
      <c r="L118" s="3">
        <f ca="1" t="shared" si="56"/>
        <v>0.1875</v>
      </c>
      <c r="M118" s="1" t="str">
        <f ca="1" t="shared" si="57"/>
        <v/>
      </c>
      <c r="N118" s="1" t="str">
        <f ca="1" t="shared" si="58"/>
        <v/>
      </c>
      <c r="O118" s="1" t="str">
        <f ca="1" t="shared" si="59"/>
        <v/>
      </c>
      <c r="P118" s="1" t="str">
        <f ca="1" t="shared" si="60"/>
        <v/>
      </c>
      <c r="Q118" s="1" t="str">
        <f ca="1" t="shared" si="61"/>
        <v/>
      </c>
      <c r="R118" s="1" t="str">
        <f ca="1" t="shared" si="62"/>
        <v/>
      </c>
      <c r="S118" s="1" t="str">
        <f ca="1" t="shared" si="63"/>
        <v/>
      </c>
      <c r="T118" s="1" t="str">
        <f ca="1" t="shared" si="64"/>
        <v/>
      </c>
      <c r="U118" s="1" t="str">
        <f ca="1" t="shared" si="65"/>
        <v/>
      </c>
      <c r="V118" s="1" t="str">
        <f ca="1" t="shared" si="66"/>
        <v/>
      </c>
      <c r="W118" s="1" t="str">
        <f ca="1" t="shared" si="67"/>
        <v/>
      </c>
      <c r="X118" s="1" t="str">
        <f ca="1" t="shared" si="68"/>
        <v/>
      </c>
      <c r="Y118" s="1" t="str">
        <f ca="1" t="shared" si="69"/>
        <v/>
      </c>
      <c r="Z118" s="1" t="str">
        <f ca="1" t="shared" si="70"/>
        <v/>
      </c>
      <c r="AA118" s="1" t="str">
        <f ca="1" t="shared" si="71"/>
        <v/>
      </c>
      <c r="AB118" s="1" t="str">
        <f ca="1" t="shared" si="72"/>
        <v/>
      </c>
      <c r="AC118" s="1" t="str">
        <f ca="1" t="shared" si="73"/>
        <v/>
      </c>
      <c r="AD118" s="1" t="str">
        <f ca="1" t="shared" si="74"/>
        <v/>
      </c>
      <c r="AE118" s="1" t="str">
        <f ca="1" t="shared" si="75"/>
        <v/>
      </c>
      <c r="AF118" s="1" t="str">
        <f ca="1" t="shared" si="76"/>
        <v/>
      </c>
      <c r="AG118" s="1" t="str">
        <f ca="1" t="shared" si="77"/>
        <v/>
      </c>
      <c r="AH118" s="1" t="str">
        <f ca="1" t="shared" si="78"/>
        <v/>
      </c>
      <c r="AI118" s="1" t="str">
        <f ca="1" t="shared" si="79"/>
        <v/>
      </c>
      <c r="AJ118" s="1" t="str">
        <f ca="1" t="shared" si="80"/>
        <v/>
      </c>
      <c r="AK118" s="1" t="str">
        <f ca="1" t="shared" si="81"/>
        <v/>
      </c>
      <c r="AL118" s="1" t="str">
        <f ca="1" t="shared" si="82"/>
        <v/>
      </c>
      <c r="AM118" s="1" t="str">
        <f ca="1" t="shared" si="83"/>
        <v/>
      </c>
      <c r="AN118" s="1" t="str">
        <f ca="1" t="shared" si="84"/>
        <v/>
      </c>
      <c r="AO118" s="1" t="str">
        <f ca="1" t="shared" si="85"/>
        <v/>
      </c>
      <c r="AP118" s="1" t="str">
        <f ca="1" t="shared" si="86"/>
        <v/>
      </c>
      <c r="AQ118" s="1" t="str">
        <f ca="1" t="shared" si="87"/>
        <v/>
      </c>
      <c r="AR118" s="1" t="str">
        <f ca="1" t="shared" si="88"/>
        <v/>
      </c>
      <c r="AS118" s="1" t="str">
        <f ca="1" t="shared" si="89"/>
        <v/>
      </c>
      <c r="AT118" s="1" t="str">
        <f ca="1" t="shared" si="90"/>
        <v/>
      </c>
      <c r="AU118" s="1" t="str">
        <f ca="1" t="shared" si="91"/>
        <v/>
      </c>
      <c r="AV118" s="1" t="str">
        <f ca="1" t="shared" si="92"/>
        <v/>
      </c>
      <c r="AW118" s="1" t="str">
        <f ca="1" t="shared" si="93"/>
        <v/>
      </c>
      <c r="AX118" s="1" t="str">
        <f ca="1" t="shared" si="94"/>
        <v/>
      </c>
      <c r="AY118" s="1" t="str">
        <f ca="1" t="shared" si="95"/>
        <v/>
      </c>
      <c r="AZ118" s="1" t="str">
        <f ca="1" t="shared" si="96"/>
        <v/>
      </c>
      <c r="BA118" s="1" t="str">
        <f ca="1" t="shared" si="97"/>
        <v/>
      </c>
      <c r="BB118" s="1" t="str">
        <f ca="1" t="shared" si="98"/>
        <v/>
      </c>
    </row>
    <row r="119" spans="3:54">
      <c r="C119" s="1">
        <f t="shared" si="99"/>
        <v>115</v>
      </c>
      <c r="D119" s="1">
        <f t="shared" si="100"/>
        <v>21</v>
      </c>
      <c r="E119" s="1">
        <f t="shared" si="53"/>
        <v>45105</v>
      </c>
      <c r="F119" s="1" t="str">
        <f t="shared" si="101"/>
        <v>20230628</v>
      </c>
      <c r="G119">
        <f t="shared" si="54"/>
        <v>2</v>
      </c>
      <c r="J119" s="1" t="str">
        <f>INDEX(辅助表!$F$3:$F$14,G119)</f>
        <v>测试机组#1调度单元</v>
      </c>
      <c r="K119" s="1" t="str">
        <f t="shared" si="55"/>
        <v>2023-06-28</v>
      </c>
      <c r="L119" s="3">
        <f ca="1" t="shared" si="56"/>
        <v>0.197916666666667</v>
      </c>
      <c r="M119" s="1" t="str">
        <f ca="1" t="shared" si="57"/>
        <v/>
      </c>
      <c r="N119" s="1" t="str">
        <f ca="1" t="shared" si="58"/>
        <v/>
      </c>
      <c r="O119" s="1" t="str">
        <f ca="1" t="shared" si="59"/>
        <v/>
      </c>
      <c r="P119" s="1" t="str">
        <f ca="1" t="shared" si="60"/>
        <v/>
      </c>
      <c r="Q119" s="1" t="str">
        <f ca="1" t="shared" si="61"/>
        <v/>
      </c>
      <c r="R119" s="1" t="str">
        <f ca="1" t="shared" si="62"/>
        <v/>
      </c>
      <c r="S119" s="1" t="str">
        <f ca="1" t="shared" si="63"/>
        <v/>
      </c>
      <c r="T119" s="1" t="str">
        <f ca="1" t="shared" si="64"/>
        <v/>
      </c>
      <c r="U119" s="1" t="str">
        <f ca="1" t="shared" si="65"/>
        <v/>
      </c>
      <c r="V119" s="1" t="str">
        <f ca="1" t="shared" si="66"/>
        <v/>
      </c>
      <c r="W119" s="1" t="str">
        <f ca="1" t="shared" si="67"/>
        <v/>
      </c>
      <c r="X119" s="1" t="str">
        <f ca="1" t="shared" si="68"/>
        <v/>
      </c>
      <c r="Y119" s="1" t="str">
        <f ca="1" t="shared" si="69"/>
        <v/>
      </c>
      <c r="Z119" s="1" t="str">
        <f ca="1" t="shared" si="70"/>
        <v/>
      </c>
      <c r="AA119" s="1" t="str">
        <f ca="1" t="shared" si="71"/>
        <v/>
      </c>
      <c r="AB119" s="1" t="str">
        <f ca="1" t="shared" si="72"/>
        <v/>
      </c>
      <c r="AC119" s="1" t="str">
        <f ca="1" t="shared" si="73"/>
        <v/>
      </c>
      <c r="AD119" s="1" t="str">
        <f ca="1" t="shared" si="74"/>
        <v/>
      </c>
      <c r="AE119" s="1" t="str">
        <f ca="1" t="shared" si="75"/>
        <v/>
      </c>
      <c r="AF119" s="1" t="str">
        <f ca="1" t="shared" si="76"/>
        <v/>
      </c>
      <c r="AG119" s="1" t="str">
        <f ca="1" t="shared" si="77"/>
        <v/>
      </c>
      <c r="AH119" s="1" t="str">
        <f ca="1" t="shared" si="78"/>
        <v/>
      </c>
      <c r="AI119" s="1" t="str">
        <f ca="1" t="shared" si="79"/>
        <v/>
      </c>
      <c r="AJ119" s="1" t="str">
        <f ca="1" t="shared" si="80"/>
        <v/>
      </c>
      <c r="AK119" s="1" t="str">
        <f ca="1" t="shared" si="81"/>
        <v/>
      </c>
      <c r="AL119" s="1" t="str">
        <f ca="1" t="shared" si="82"/>
        <v/>
      </c>
      <c r="AM119" s="1" t="str">
        <f ca="1" t="shared" si="83"/>
        <v/>
      </c>
      <c r="AN119" s="1" t="str">
        <f ca="1" t="shared" si="84"/>
        <v/>
      </c>
      <c r="AO119" s="1" t="str">
        <f ca="1" t="shared" si="85"/>
        <v/>
      </c>
      <c r="AP119" s="1" t="str">
        <f ca="1" t="shared" si="86"/>
        <v/>
      </c>
      <c r="AQ119" s="1" t="str">
        <f ca="1" t="shared" si="87"/>
        <v/>
      </c>
      <c r="AR119" s="1" t="str">
        <f ca="1" t="shared" si="88"/>
        <v/>
      </c>
      <c r="AS119" s="1" t="str">
        <f ca="1" t="shared" si="89"/>
        <v/>
      </c>
      <c r="AT119" s="1" t="str">
        <f ca="1" t="shared" si="90"/>
        <v/>
      </c>
      <c r="AU119" s="1" t="str">
        <f ca="1" t="shared" si="91"/>
        <v/>
      </c>
      <c r="AV119" s="1" t="str">
        <f ca="1" t="shared" si="92"/>
        <v/>
      </c>
      <c r="AW119" s="1" t="str">
        <f ca="1" t="shared" si="93"/>
        <v/>
      </c>
      <c r="AX119" s="1" t="str">
        <f ca="1" t="shared" si="94"/>
        <v/>
      </c>
      <c r="AY119" s="1" t="str">
        <f ca="1" t="shared" si="95"/>
        <v/>
      </c>
      <c r="AZ119" s="1" t="str">
        <f ca="1" t="shared" si="96"/>
        <v/>
      </c>
      <c r="BA119" s="1" t="str">
        <f ca="1" t="shared" si="97"/>
        <v/>
      </c>
      <c r="BB119" s="1" t="str">
        <f ca="1" t="shared" si="98"/>
        <v/>
      </c>
    </row>
    <row r="120" spans="3:54">
      <c r="C120" s="1">
        <f t="shared" si="99"/>
        <v>116</v>
      </c>
      <c r="D120" s="1">
        <f t="shared" si="100"/>
        <v>22</v>
      </c>
      <c r="E120" s="1">
        <f t="shared" si="53"/>
        <v>45105</v>
      </c>
      <c r="F120" s="1" t="str">
        <f t="shared" si="101"/>
        <v>20230628</v>
      </c>
      <c r="G120">
        <f t="shared" si="54"/>
        <v>2</v>
      </c>
      <c r="J120" s="1" t="str">
        <f>INDEX(辅助表!$F$3:$F$14,G120)</f>
        <v>测试机组#1调度单元</v>
      </c>
      <c r="K120" s="1" t="str">
        <f t="shared" si="55"/>
        <v>2023-06-28</v>
      </c>
      <c r="L120" s="3">
        <f ca="1" t="shared" si="56"/>
        <v>0.208333333333333</v>
      </c>
      <c r="M120" s="1" t="str">
        <f ca="1" t="shared" si="57"/>
        <v/>
      </c>
      <c r="N120" s="1" t="str">
        <f ca="1" t="shared" si="58"/>
        <v/>
      </c>
      <c r="O120" s="1" t="str">
        <f ca="1" t="shared" si="59"/>
        <v/>
      </c>
      <c r="P120" s="1" t="str">
        <f ca="1" t="shared" si="60"/>
        <v/>
      </c>
      <c r="Q120" s="1" t="str">
        <f ca="1" t="shared" si="61"/>
        <v/>
      </c>
      <c r="R120" s="1" t="str">
        <f ca="1" t="shared" si="62"/>
        <v/>
      </c>
      <c r="S120" s="1" t="str">
        <f ca="1" t="shared" si="63"/>
        <v/>
      </c>
      <c r="T120" s="1" t="str">
        <f ca="1" t="shared" si="64"/>
        <v/>
      </c>
      <c r="U120" s="1" t="str">
        <f ca="1" t="shared" si="65"/>
        <v/>
      </c>
      <c r="V120" s="1" t="str">
        <f ca="1" t="shared" si="66"/>
        <v/>
      </c>
      <c r="W120" s="1" t="str">
        <f ca="1" t="shared" si="67"/>
        <v/>
      </c>
      <c r="X120" s="1" t="str">
        <f ca="1" t="shared" si="68"/>
        <v/>
      </c>
      <c r="Y120" s="1" t="str">
        <f ca="1" t="shared" si="69"/>
        <v/>
      </c>
      <c r="Z120" s="1" t="str">
        <f ca="1" t="shared" si="70"/>
        <v/>
      </c>
      <c r="AA120" s="1" t="str">
        <f ca="1" t="shared" si="71"/>
        <v/>
      </c>
      <c r="AB120" s="1" t="str">
        <f ca="1" t="shared" si="72"/>
        <v/>
      </c>
      <c r="AC120" s="1" t="str">
        <f ca="1" t="shared" si="73"/>
        <v/>
      </c>
      <c r="AD120" s="1" t="str">
        <f ca="1" t="shared" si="74"/>
        <v/>
      </c>
      <c r="AE120" s="1" t="str">
        <f ca="1" t="shared" si="75"/>
        <v/>
      </c>
      <c r="AF120" s="1" t="str">
        <f ca="1" t="shared" si="76"/>
        <v/>
      </c>
      <c r="AG120" s="1" t="str">
        <f ca="1" t="shared" si="77"/>
        <v/>
      </c>
      <c r="AH120" s="1" t="str">
        <f ca="1" t="shared" si="78"/>
        <v/>
      </c>
      <c r="AI120" s="1" t="str">
        <f ca="1" t="shared" si="79"/>
        <v/>
      </c>
      <c r="AJ120" s="1" t="str">
        <f ca="1" t="shared" si="80"/>
        <v/>
      </c>
      <c r="AK120" s="1" t="str">
        <f ca="1" t="shared" si="81"/>
        <v/>
      </c>
      <c r="AL120" s="1" t="str">
        <f ca="1" t="shared" si="82"/>
        <v/>
      </c>
      <c r="AM120" s="1" t="str">
        <f ca="1" t="shared" si="83"/>
        <v/>
      </c>
      <c r="AN120" s="1" t="str">
        <f ca="1" t="shared" si="84"/>
        <v/>
      </c>
      <c r="AO120" s="1" t="str">
        <f ca="1" t="shared" si="85"/>
        <v/>
      </c>
      <c r="AP120" s="1" t="str">
        <f ca="1" t="shared" si="86"/>
        <v/>
      </c>
      <c r="AQ120" s="1" t="str">
        <f ca="1" t="shared" si="87"/>
        <v/>
      </c>
      <c r="AR120" s="1" t="str">
        <f ca="1" t="shared" si="88"/>
        <v/>
      </c>
      <c r="AS120" s="1" t="str">
        <f ca="1" t="shared" si="89"/>
        <v/>
      </c>
      <c r="AT120" s="1" t="str">
        <f ca="1" t="shared" si="90"/>
        <v/>
      </c>
      <c r="AU120" s="1" t="str">
        <f ca="1" t="shared" si="91"/>
        <v/>
      </c>
      <c r="AV120" s="1" t="str">
        <f ca="1" t="shared" si="92"/>
        <v/>
      </c>
      <c r="AW120" s="1" t="str">
        <f ca="1" t="shared" si="93"/>
        <v/>
      </c>
      <c r="AX120" s="1" t="str">
        <f ca="1" t="shared" si="94"/>
        <v/>
      </c>
      <c r="AY120" s="1" t="str">
        <f ca="1" t="shared" si="95"/>
        <v/>
      </c>
      <c r="AZ120" s="1" t="str">
        <f ca="1" t="shared" si="96"/>
        <v/>
      </c>
      <c r="BA120" s="1" t="str">
        <f ca="1" t="shared" si="97"/>
        <v/>
      </c>
      <c r="BB120" s="1" t="str">
        <f ca="1" t="shared" si="98"/>
        <v/>
      </c>
    </row>
    <row r="121" spans="3:54">
      <c r="C121" s="1">
        <f t="shared" si="99"/>
        <v>117</v>
      </c>
      <c r="D121" s="1">
        <f t="shared" si="100"/>
        <v>23</v>
      </c>
      <c r="E121" s="1">
        <f t="shared" si="53"/>
        <v>45105</v>
      </c>
      <c r="F121" s="1" t="str">
        <f t="shared" si="101"/>
        <v>20230628</v>
      </c>
      <c r="G121">
        <f t="shared" si="54"/>
        <v>2</v>
      </c>
      <c r="J121" s="1" t="str">
        <f>INDEX(辅助表!$F$3:$F$14,G121)</f>
        <v>测试机组#1调度单元</v>
      </c>
      <c r="K121" s="1" t="str">
        <f t="shared" si="55"/>
        <v>2023-06-28</v>
      </c>
      <c r="L121" s="3">
        <f ca="1" t="shared" si="56"/>
        <v>0.21875</v>
      </c>
      <c r="M121" s="1" t="str">
        <f ca="1" t="shared" si="57"/>
        <v/>
      </c>
      <c r="N121" s="1" t="str">
        <f ca="1" t="shared" si="58"/>
        <v/>
      </c>
      <c r="O121" s="1" t="str">
        <f ca="1" t="shared" si="59"/>
        <v/>
      </c>
      <c r="P121" s="1" t="str">
        <f ca="1" t="shared" si="60"/>
        <v/>
      </c>
      <c r="Q121" s="1" t="str">
        <f ca="1" t="shared" si="61"/>
        <v/>
      </c>
      <c r="R121" s="1" t="str">
        <f ca="1" t="shared" si="62"/>
        <v/>
      </c>
      <c r="S121" s="1" t="str">
        <f ca="1" t="shared" si="63"/>
        <v/>
      </c>
      <c r="T121" s="1" t="str">
        <f ca="1" t="shared" si="64"/>
        <v/>
      </c>
      <c r="U121" s="1" t="str">
        <f ca="1" t="shared" si="65"/>
        <v/>
      </c>
      <c r="V121" s="1" t="str">
        <f ca="1" t="shared" si="66"/>
        <v/>
      </c>
      <c r="W121" s="1" t="str">
        <f ca="1" t="shared" si="67"/>
        <v/>
      </c>
      <c r="X121" s="1" t="str">
        <f ca="1" t="shared" si="68"/>
        <v/>
      </c>
      <c r="Y121" s="1" t="str">
        <f ca="1" t="shared" si="69"/>
        <v/>
      </c>
      <c r="Z121" s="1" t="str">
        <f ca="1" t="shared" si="70"/>
        <v/>
      </c>
      <c r="AA121" s="1" t="str">
        <f ca="1" t="shared" si="71"/>
        <v/>
      </c>
      <c r="AB121" s="1" t="str">
        <f ca="1" t="shared" si="72"/>
        <v/>
      </c>
      <c r="AC121" s="1" t="str">
        <f ca="1" t="shared" si="73"/>
        <v/>
      </c>
      <c r="AD121" s="1" t="str">
        <f ca="1" t="shared" si="74"/>
        <v/>
      </c>
      <c r="AE121" s="1" t="str">
        <f ca="1" t="shared" si="75"/>
        <v/>
      </c>
      <c r="AF121" s="1" t="str">
        <f ca="1" t="shared" si="76"/>
        <v/>
      </c>
      <c r="AG121" s="1" t="str">
        <f ca="1" t="shared" si="77"/>
        <v/>
      </c>
      <c r="AH121" s="1" t="str">
        <f ca="1" t="shared" si="78"/>
        <v/>
      </c>
      <c r="AI121" s="1" t="str">
        <f ca="1" t="shared" si="79"/>
        <v/>
      </c>
      <c r="AJ121" s="1" t="str">
        <f ca="1" t="shared" si="80"/>
        <v/>
      </c>
      <c r="AK121" s="1" t="str">
        <f ca="1" t="shared" si="81"/>
        <v/>
      </c>
      <c r="AL121" s="1" t="str">
        <f ca="1" t="shared" si="82"/>
        <v/>
      </c>
      <c r="AM121" s="1" t="str">
        <f ca="1" t="shared" si="83"/>
        <v/>
      </c>
      <c r="AN121" s="1" t="str">
        <f ca="1" t="shared" si="84"/>
        <v/>
      </c>
      <c r="AO121" s="1" t="str">
        <f ca="1" t="shared" si="85"/>
        <v/>
      </c>
      <c r="AP121" s="1" t="str">
        <f ca="1" t="shared" si="86"/>
        <v/>
      </c>
      <c r="AQ121" s="1" t="str">
        <f ca="1" t="shared" si="87"/>
        <v/>
      </c>
      <c r="AR121" s="1" t="str">
        <f ca="1" t="shared" si="88"/>
        <v/>
      </c>
      <c r="AS121" s="1" t="str">
        <f ca="1" t="shared" si="89"/>
        <v/>
      </c>
      <c r="AT121" s="1" t="str">
        <f ca="1" t="shared" si="90"/>
        <v/>
      </c>
      <c r="AU121" s="1" t="str">
        <f ca="1" t="shared" si="91"/>
        <v/>
      </c>
      <c r="AV121" s="1" t="str">
        <f ca="1" t="shared" si="92"/>
        <v/>
      </c>
      <c r="AW121" s="1" t="str">
        <f ca="1" t="shared" si="93"/>
        <v/>
      </c>
      <c r="AX121" s="1" t="str">
        <f ca="1" t="shared" si="94"/>
        <v/>
      </c>
      <c r="AY121" s="1" t="str">
        <f ca="1" t="shared" si="95"/>
        <v/>
      </c>
      <c r="AZ121" s="1" t="str">
        <f ca="1" t="shared" si="96"/>
        <v/>
      </c>
      <c r="BA121" s="1" t="str">
        <f ca="1" t="shared" si="97"/>
        <v/>
      </c>
      <c r="BB121" s="1" t="str">
        <f ca="1" t="shared" si="98"/>
        <v/>
      </c>
    </row>
    <row r="122" spans="3:54">
      <c r="C122" s="1">
        <f t="shared" si="99"/>
        <v>118</v>
      </c>
      <c r="D122" s="1">
        <f t="shared" si="100"/>
        <v>24</v>
      </c>
      <c r="E122" s="1">
        <f t="shared" si="53"/>
        <v>45105</v>
      </c>
      <c r="F122" s="1" t="str">
        <f t="shared" si="101"/>
        <v>20230628</v>
      </c>
      <c r="G122">
        <f t="shared" si="54"/>
        <v>2</v>
      </c>
      <c r="J122" s="1" t="str">
        <f>INDEX(辅助表!$F$3:$F$14,G122)</f>
        <v>测试机组#1调度单元</v>
      </c>
      <c r="K122" s="1" t="str">
        <f t="shared" si="55"/>
        <v>2023-06-28</v>
      </c>
      <c r="L122" s="3">
        <f ca="1" t="shared" si="56"/>
        <v>0.229166666666667</v>
      </c>
      <c r="M122" s="1" t="str">
        <f ca="1" t="shared" si="57"/>
        <v/>
      </c>
      <c r="N122" s="1" t="str">
        <f ca="1" t="shared" si="58"/>
        <v/>
      </c>
      <c r="O122" s="1" t="str">
        <f ca="1" t="shared" si="59"/>
        <v/>
      </c>
      <c r="P122" s="1" t="str">
        <f ca="1" t="shared" si="60"/>
        <v/>
      </c>
      <c r="Q122" s="1" t="str">
        <f ca="1" t="shared" si="61"/>
        <v/>
      </c>
      <c r="R122" s="1" t="str">
        <f ca="1" t="shared" si="62"/>
        <v/>
      </c>
      <c r="S122" s="1" t="str">
        <f ca="1" t="shared" si="63"/>
        <v/>
      </c>
      <c r="T122" s="1" t="str">
        <f ca="1" t="shared" si="64"/>
        <v/>
      </c>
      <c r="U122" s="1" t="str">
        <f ca="1" t="shared" si="65"/>
        <v/>
      </c>
      <c r="V122" s="1" t="str">
        <f ca="1" t="shared" si="66"/>
        <v/>
      </c>
      <c r="W122" s="1" t="str">
        <f ca="1" t="shared" si="67"/>
        <v/>
      </c>
      <c r="X122" s="1" t="str">
        <f ca="1" t="shared" si="68"/>
        <v/>
      </c>
      <c r="Y122" s="1" t="str">
        <f ca="1" t="shared" si="69"/>
        <v/>
      </c>
      <c r="Z122" s="1" t="str">
        <f ca="1" t="shared" si="70"/>
        <v/>
      </c>
      <c r="AA122" s="1" t="str">
        <f ca="1" t="shared" si="71"/>
        <v/>
      </c>
      <c r="AB122" s="1" t="str">
        <f ca="1" t="shared" si="72"/>
        <v/>
      </c>
      <c r="AC122" s="1" t="str">
        <f ca="1" t="shared" si="73"/>
        <v/>
      </c>
      <c r="AD122" s="1" t="str">
        <f ca="1" t="shared" si="74"/>
        <v/>
      </c>
      <c r="AE122" s="1" t="str">
        <f ca="1" t="shared" si="75"/>
        <v/>
      </c>
      <c r="AF122" s="1" t="str">
        <f ca="1" t="shared" si="76"/>
        <v/>
      </c>
      <c r="AG122" s="1" t="str">
        <f ca="1" t="shared" si="77"/>
        <v/>
      </c>
      <c r="AH122" s="1" t="str">
        <f ca="1" t="shared" si="78"/>
        <v/>
      </c>
      <c r="AI122" s="1" t="str">
        <f ca="1" t="shared" si="79"/>
        <v/>
      </c>
      <c r="AJ122" s="1" t="str">
        <f ca="1" t="shared" si="80"/>
        <v/>
      </c>
      <c r="AK122" s="1" t="str">
        <f ca="1" t="shared" si="81"/>
        <v/>
      </c>
      <c r="AL122" s="1" t="str">
        <f ca="1" t="shared" si="82"/>
        <v/>
      </c>
      <c r="AM122" s="1" t="str">
        <f ca="1" t="shared" si="83"/>
        <v/>
      </c>
      <c r="AN122" s="1" t="str">
        <f ca="1" t="shared" si="84"/>
        <v/>
      </c>
      <c r="AO122" s="1" t="str">
        <f ca="1" t="shared" si="85"/>
        <v/>
      </c>
      <c r="AP122" s="1" t="str">
        <f ca="1" t="shared" si="86"/>
        <v/>
      </c>
      <c r="AQ122" s="1" t="str">
        <f ca="1" t="shared" si="87"/>
        <v/>
      </c>
      <c r="AR122" s="1" t="str">
        <f ca="1" t="shared" si="88"/>
        <v/>
      </c>
      <c r="AS122" s="1" t="str">
        <f ca="1" t="shared" si="89"/>
        <v/>
      </c>
      <c r="AT122" s="1" t="str">
        <f ca="1" t="shared" si="90"/>
        <v/>
      </c>
      <c r="AU122" s="1" t="str">
        <f ca="1" t="shared" si="91"/>
        <v/>
      </c>
      <c r="AV122" s="1" t="str">
        <f ca="1" t="shared" si="92"/>
        <v/>
      </c>
      <c r="AW122" s="1" t="str">
        <f ca="1" t="shared" si="93"/>
        <v/>
      </c>
      <c r="AX122" s="1" t="str">
        <f ca="1" t="shared" si="94"/>
        <v/>
      </c>
      <c r="AY122" s="1" t="str">
        <f ca="1" t="shared" si="95"/>
        <v/>
      </c>
      <c r="AZ122" s="1" t="str">
        <f ca="1" t="shared" si="96"/>
        <v/>
      </c>
      <c r="BA122" s="1" t="str">
        <f ca="1" t="shared" si="97"/>
        <v/>
      </c>
      <c r="BB122" s="1" t="str">
        <f ca="1" t="shared" si="98"/>
        <v/>
      </c>
    </row>
    <row r="123" spans="3:54">
      <c r="C123" s="1">
        <f t="shared" si="99"/>
        <v>119</v>
      </c>
      <c r="D123" s="1">
        <f t="shared" si="100"/>
        <v>25</v>
      </c>
      <c r="E123" s="1">
        <f t="shared" si="53"/>
        <v>45105</v>
      </c>
      <c r="F123" s="1" t="str">
        <f t="shared" si="101"/>
        <v>20230628</v>
      </c>
      <c r="G123">
        <f t="shared" si="54"/>
        <v>2</v>
      </c>
      <c r="J123" s="1" t="str">
        <f>INDEX(辅助表!$F$3:$F$14,G123)</f>
        <v>测试机组#1调度单元</v>
      </c>
      <c r="K123" s="1" t="str">
        <f t="shared" si="55"/>
        <v>2023-06-28</v>
      </c>
      <c r="L123" s="3">
        <f ca="1" t="shared" si="56"/>
        <v>0.239583333333333</v>
      </c>
      <c r="M123" s="1" t="str">
        <f ca="1" t="shared" si="57"/>
        <v/>
      </c>
      <c r="N123" s="1" t="str">
        <f ca="1" t="shared" si="58"/>
        <v/>
      </c>
      <c r="O123" s="1" t="str">
        <f ca="1" t="shared" si="59"/>
        <v/>
      </c>
      <c r="P123" s="1" t="str">
        <f ca="1" t="shared" si="60"/>
        <v/>
      </c>
      <c r="Q123" s="1" t="str">
        <f ca="1" t="shared" si="61"/>
        <v/>
      </c>
      <c r="R123" s="1" t="str">
        <f ca="1" t="shared" si="62"/>
        <v/>
      </c>
      <c r="S123" s="1" t="str">
        <f ca="1" t="shared" si="63"/>
        <v/>
      </c>
      <c r="T123" s="1" t="str">
        <f ca="1" t="shared" si="64"/>
        <v/>
      </c>
      <c r="U123" s="1" t="str">
        <f ca="1" t="shared" si="65"/>
        <v/>
      </c>
      <c r="V123" s="1" t="str">
        <f ca="1" t="shared" si="66"/>
        <v/>
      </c>
      <c r="W123" s="1" t="str">
        <f ca="1" t="shared" si="67"/>
        <v/>
      </c>
      <c r="X123" s="1" t="str">
        <f ca="1" t="shared" si="68"/>
        <v/>
      </c>
      <c r="Y123" s="1" t="str">
        <f ca="1" t="shared" si="69"/>
        <v/>
      </c>
      <c r="Z123" s="1" t="str">
        <f ca="1" t="shared" si="70"/>
        <v/>
      </c>
      <c r="AA123" s="1" t="str">
        <f ca="1" t="shared" si="71"/>
        <v/>
      </c>
      <c r="AB123" s="1" t="str">
        <f ca="1" t="shared" si="72"/>
        <v/>
      </c>
      <c r="AC123" s="1" t="str">
        <f ca="1" t="shared" si="73"/>
        <v/>
      </c>
      <c r="AD123" s="1" t="str">
        <f ca="1" t="shared" si="74"/>
        <v/>
      </c>
      <c r="AE123" s="1" t="str">
        <f ca="1" t="shared" si="75"/>
        <v/>
      </c>
      <c r="AF123" s="1" t="str">
        <f ca="1" t="shared" si="76"/>
        <v/>
      </c>
      <c r="AG123" s="1" t="str">
        <f ca="1" t="shared" si="77"/>
        <v/>
      </c>
      <c r="AH123" s="1" t="str">
        <f ca="1" t="shared" si="78"/>
        <v/>
      </c>
      <c r="AI123" s="1" t="str">
        <f ca="1" t="shared" si="79"/>
        <v/>
      </c>
      <c r="AJ123" s="1" t="str">
        <f ca="1" t="shared" si="80"/>
        <v/>
      </c>
      <c r="AK123" s="1" t="str">
        <f ca="1" t="shared" si="81"/>
        <v/>
      </c>
      <c r="AL123" s="1" t="str">
        <f ca="1" t="shared" si="82"/>
        <v/>
      </c>
      <c r="AM123" s="1" t="str">
        <f ca="1" t="shared" si="83"/>
        <v/>
      </c>
      <c r="AN123" s="1" t="str">
        <f ca="1" t="shared" si="84"/>
        <v/>
      </c>
      <c r="AO123" s="1" t="str">
        <f ca="1" t="shared" si="85"/>
        <v/>
      </c>
      <c r="AP123" s="1" t="str">
        <f ca="1" t="shared" si="86"/>
        <v/>
      </c>
      <c r="AQ123" s="1" t="str">
        <f ca="1" t="shared" si="87"/>
        <v/>
      </c>
      <c r="AR123" s="1" t="str">
        <f ca="1" t="shared" si="88"/>
        <v/>
      </c>
      <c r="AS123" s="1" t="str">
        <f ca="1" t="shared" si="89"/>
        <v/>
      </c>
      <c r="AT123" s="1" t="str">
        <f ca="1" t="shared" si="90"/>
        <v/>
      </c>
      <c r="AU123" s="1" t="str">
        <f ca="1" t="shared" si="91"/>
        <v/>
      </c>
      <c r="AV123" s="1" t="str">
        <f ca="1" t="shared" si="92"/>
        <v/>
      </c>
      <c r="AW123" s="1" t="str">
        <f ca="1" t="shared" si="93"/>
        <v/>
      </c>
      <c r="AX123" s="1" t="str">
        <f ca="1" t="shared" si="94"/>
        <v/>
      </c>
      <c r="AY123" s="1" t="str">
        <f ca="1" t="shared" si="95"/>
        <v/>
      </c>
      <c r="AZ123" s="1" t="str">
        <f ca="1" t="shared" si="96"/>
        <v/>
      </c>
      <c r="BA123" s="1" t="str">
        <f ca="1" t="shared" si="97"/>
        <v/>
      </c>
      <c r="BB123" s="1" t="str">
        <f ca="1" t="shared" si="98"/>
        <v/>
      </c>
    </row>
    <row r="124" spans="3:54">
      <c r="C124" s="1">
        <f t="shared" si="99"/>
        <v>120</v>
      </c>
      <c r="D124" s="1">
        <f t="shared" si="100"/>
        <v>26</v>
      </c>
      <c r="E124" s="1">
        <f t="shared" si="53"/>
        <v>45105</v>
      </c>
      <c r="F124" s="1" t="str">
        <f t="shared" si="101"/>
        <v>20230628</v>
      </c>
      <c r="G124">
        <f t="shared" si="54"/>
        <v>2</v>
      </c>
      <c r="J124" s="1" t="str">
        <f>INDEX(辅助表!$F$3:$F$14,G124)</f>
        <v>测试机组#1调度单元</v>
      </c>
      <c r="K124" s="1" t="str">
        <f t="shared" si="55"/>
        <v>2023-06-28</v>
      </c>
      <c r="L124" s="3">
        <f ca="1" t="shared" si="56"/>
        <v>0.25</v>
      </c>
      <c r="M124" s="1" t="str">
        <f ca="1" t="shared" si="57"/>
        <v/>
      </c>
      <c r="N124" s="1" t="str">
        <f ca="1" t="shared" si="58"/>
        <v/>
      </c>
      <c r="O124" s="1" t="str">
        <f ca="1" t="shared" si="59"/>
        <v/>
      </c>
      <c r="P124" s="1" t="str">
        <f ca="1" t="shared" si="60"/>
        <v/>
      </c>
      <c r="Q124" s="1" t="str">
        <f ca="1" t="shared" si="61"/>
        <v/>
      </c>
      <c r="R124" s="1" t="str">
        <f ca="1" t="shared" si="62"/>
        <v/>
      </c>
      <c r="S124" s="1" t="str">
        <f ca="1" t="shared" si="63"/>
        <v/>
      </c>
      <c r="T124" s="1" t="str">
        <f ca="1" t="shared" si="64"/>
        <v/>
      </c>
      <c r="U124" s="1" t="str">
        <f ca="1" t="shared" si="65"/>
        <v/>
      </c>
      <c r="V124" s="1" t="str">
        <f ca="1" t="shared" si="66"/>
        <v/>
      </c>
      <c r="W124" s="1" t="str">
        <f ca="1" t="shared" si="67"/>
        <v/>
      </c>
      <c r="X124" s="1" t="str">
        <f ca="1" t="shared" si="68"/>
        <v/>
      </c>
      <c r="Y124" s="1" t="str">
        <f ca="1" t="shared" si="69"/>
        <v/>
      </c>
      <c r="Z124" s="1" t="str">
        <f ca="1" t="shared" si="70"/>
        <v/>
      </c>
      <c r="AA124" s="1" t="str">
        <f ca="1" t="shared" si="71"/>
        <v/>
      </c>
      <c r="AB124" s="1" t="str">
        <f ca="1" t="shared" si="72"/>
        <v/>
      </c>
      <c r="AC124" s="1" t="str">
        <f ca="1" t="shared" si="73"/>
        <v/>
      </c>
      <c r="AD124" s="1" t="str">
        <f ca="1" t="shared" si="74"/>
        <v/>
      </c>
      <c r="AE124" s="1" t="str">
        <f ca="1" t="shared" si="75"/>
        <v/>
      </c>
      <c r="AF124" s="1" t="str">
        <f ca="1" t="shared" si="76"/>
        <v/>
      </c>
      <c r="AG124" s="1" t="str">
        <f ca="1" t="shared" si="77"/>
        <v/>
      </c>
      <c r="AH124" s="1" t="str">
        <f ca="1" t="shared" si="78"/>
        <v/>
      </c>
      <c r="AI124" s="1" t="str">
        <f ca="1" t="shared" si="79"/>
        <v/>
      </c>
      <c r="AJ124" s="1" t="str">
        <f ca="1" t="shared" si="80"/>
        <v/>
      </c>
      <c r="AK124" s="1" t="str">
        <f ca="1" t="shared" si="81"/>
        <v/>
      </c>
      <c r="AL124" s="1" t="str">
        <f ca="1" t="shared" si="82"/>
        <v/>
      </c>
      <c r="AM124" s="1" t="str">
        <f ca="1" t="shared" si="83"/>
        <v/>
      </c>
      <c r="AN124" s="1" t="str">
        <f ca="1" t="shared" si="84"/>
        <v/>
      </c>
      <c r="AO124" s="1" t="str">
        <f ca="1" t="shared" si="85"/>
        <v/>
      </c>
      <c r="AP124" s="1" t="str">
        <f ca="1" t="shared" si="86"/>
        <v/>
      </c>
      <c r="AQ124" s="1" t="str">
        <f ca="1" t="shared" si="87"/>
        <v/>
      </c>
      <c r="AR124" s="1" t="str">
        <f ca="1" t="shared" si="88"/>
        <v/>
      </c>
      <c r="AS124" s="1" t="str">
        <f ca="1" t="shared" si="89"/>
        <v/>
      </c>
      <c r="AT124" s="1" t="str">
        <f ca="1" t="shared" si="90"/>
        <v/>
      </c>
      <c r="AU124" s="1" t="str">
        <f ca="1" t="shared" si="91"/>
        <v/>
      </c>
      <c r="AV124" s="1" t="str">
        <f ca="1" t="shared" si="92"/>
        <v/>
      </c>
      <c r="AW124" s="1" t="str">
        <f ca="1" t="shared" si="93"/>
        <v/>
      </c>
      <c r="AX124" s="1" t="str">
        <f ca="1" t="shared" si="94"/>
        <v/>
      </c>
      <c r="AY124" s="1" t="str">
        <f ca="1" t="shared" si="95"/>
        <v/>
      </c>
      <c r="AZ124" s="1" t="str">
        <f ca="1" t="shared" si="96"/>
        <v/>
      </c>
      <c r="BA124" s="1" t="str">
        <f ca="1" t="shared" si="97"/>
        <v/>
      </c>
      <c r="BB124" s="1" t="str">
        <f ca="1" t="shared" si="98"/>
        <v/>
      </c>
    </row>
    <row r="125" spans="3:54">
      <c r="C125" s="1">
        <f t="shared" si="99"/>
        <v>121</v>
      </c>
      <c r="D125" s="1">
        <f t="shared" si="100"/>
        <v>27</v>
      </c>
      <c r="E125" s="1">
        <f t="shared" si="53"/>
        <v>45105</v>
      </c>
      <c r="F125" s="1" t="str">
        <f t="shared" si="101"/>
        <v>20230628</v>
      </c>
      <c r="G125">
        <f t="shared" si="54"/>
        <v>2</v>
      </c>
      <c r="J125" s="1" t="str">
        <f>INDEX(辅助表!$F$3:$F$14,G125)</f>
        <v>测试机组#1调度单元</v>
      </c>
      <c r="K125" s="1" t="str">
        <f t="shared" si="55"/>
        <v>2023-06-28</v>
      </c>
      <c r="L125" s="3">
        <f ca="1" t="shared" si="56"/>
        <v>0.260416666666667</v>
      </c>
      <c r="M125" s="1" t="str">
        <f ca="1" t="shared" si="57"/>
        <v/>
      </c>
      <c r="N125" s="1" t="str">
        <f ca="1" t="shared" si="58"/>
        <v/>
      </c>
      <c r="O125" s="1" t="str">
        <f ca="1" t="shared" si="59"/>
        <v/>
      </c>
      <c r="P125" s="1" t="str">
        <f ca="1" t="shared" si="60"/>
        <v/>
      </c>
      <c r="Q125" s="1" t="str">
        <f ca="1" t="shared" si="61"/>
        <v/>
      </c>
      <c r="R125" s="1" t="str">
        <f ca="1" t="shared" si="62"/>
        <v/>
      </c>
      <c r="S125" s="1" t="str">
        <f ca="1" t="shared" si="63"/>
        <v/>
      </c>
      <c r="T125" s="1" t="str">
        <f ca="1" t="shared" si="64"/>
        <v/>
      </c>
      <c r="U125" s="1" t="str">
        <f ca="1" t="shared" si="65"/>
        <v/>
      </c>
      <c r="V125" s="1" t="str">
        <f ca="1" t="shared" si="66"/>
        <v/>
      </c>
      <c r="W125" s="1" t="str">
        <f ca="1" t="shared" si="67"/>
        <v/>
      </c>
      <c r="X125" s="1" t="str">
        <f ca="1" t="shared" si="68"/>
        <v/>
      </c>
      <c r="Y125" s="1" t="str">
        <f ca="1" t="shared" si="69"/>
        <v/>
      </c>
      <c r="Z125" s="1" t="str">
        <f ca="1" t="shared" si="70"/>
        <v/>
      </c>
      <c r="AA125" s="1" t="str">
        <f ca="1" t="shared" si="71"/>
        <v/>
      </c>
      <c r="AB125" s="1" t="str">
        <f ca="1" t="shared" si="72"/>
        <v/>
      </c>
      <c r="AC125" s="1" t="str">
        <f ca="1" t="shared" si="73"/>
        <v/>
      </c>
      <c r="AD125" s="1" t="str">
        <f ca="1" t="shared" si="74"/>
        <v/>
      </c>
      <c r="AE125" s="1" t="str">
        <f ca="1" t="shared" si="75"/>
        <v/>
      </c>
      <c r="AF125" s="1" t="str">
        <f ca="1" t="shared" si="76"/>
        <v/>
      </c>
      <c r="AG125" s="1" t="str">
        <f ca="1" t="shared" si="77"/>
        <v/>
      </c>
      <c r="AH125" s="1" t="str">
        <f ca="1" t="shared" si="78"/>
        <v/>
      </c>
      <c r="AI125" s="1" t="str">
        <f ca="1" t="shared" si="79"/>
        <v/>
      </c>
      <c r="AJ125" s="1" t="str">
        <f ca="1" t="shared" si="80"/>
        <v/>
      </c>
      <c r="AK125" s="1" t="str">
        <f ca="1" t="shared" si="81"/>
        <v/>
      </c>
      <c r="AL125" s="1" t="str">
        <f ca="1" t="shared" si="82"/>
        <v/>
      </c>
      <c r="AM125" s="1" t="str">
        <f ca="1" t="shared" si="83"/>
        <v/>
      </c>
      <c r="AN125" s="1" t="str">
        <f ca="1" t="shared" si="84"/>
        <v/>
      </c>
      <c r="AO125" s="1" t="str">
        <f ca="1" t="shared" si="85"/>
        <v/>
      </c>
      <c r="AP125" s="1" t="str">
        <f ca="1" t="shared" si="86"/>
        <v/>
      </c>
      <c r="AQ125" s="1" t="str">
        <f ca="1" t="shared" si="87"/>
        <v/>
      </c>
      <c r="AR125" s="1" t="str">
        <f ca="1" t="shared" si="88"/>
        <v/>
      </c>
      <c r="AS125" s="1" t="str">
        <f ca="1" t="shared" si="89"/>
        <v/>
      </c>
      <c r="AT125" s="1" t="str">
        <f ca="1" t="shared" si="90"/>
        <v/>
      </c>
      <c r="AU125" s="1" t="str">
        <f ca="1" t="shared" si="91"/>
        <v/>
      </c>
      <c r="AV125" s="1" t="str">
        <f ca="1" t="shared" si="92"/>
        <v/>
      </c>
      <c r="AW125" s="1" t="str">
        <f ca="1" t="shared" si="93"/>
        <v/>
      </c>
      <c r="AX125" s="1" t="str">
        <f ca="1" t="shared" si="94"/>
        <v/>
      </c>
      <c r="AY125" s="1" t="str">
        <f ca="1" t="shared" si="95"/>
        <v/>
      </c>
      <c r="AZ125" s="1" t="str">
        <f ca="1" t="shared" si="96"/>
        <v/>
      </c>
      <c r="BA125" s="1" t="str">
        <f ca="1" t="shared" si="97"/>
        <v/>
      </c>
      <c r="BB125" s="1" t="str">
        <f ca="1" t="shared" si="98"/>
        <v/>
      </c>
    </row>
    <row r="126" spans="3:54">
      <c r="C126" s="1">
        <f t="shared" si="99"/>
        <v>122</v>
      </c>
      <c r="D126" s="1">
        <f t="shared" si="100"/>
        <v>28</v>
      </c>
      <c r="E126" s="1">
        <f t="shared" si="53"/>
        <v>45105</v>
      </c>
      <c r="F126" s="1" t="str">
        <f t="shared" si="101"/>
        <v>20230628</v>
      </c>
      <c r="G126">
        <f t="shared" si="54"/>
        <v>2</v>
      </c>
      <c r="J126" s="1" t="str">
        <f>INDEX(辅助表!$F$3:$F$14,G126)</f>
        <v>测试机组#1调度单元</v>
      </c>
      <c r="K126" s="1" t="str">
        <f t="shared" si="55"/>
        <v>2023-06-28</v>
      </c>
      <c r="L126" s="3">
        <f ca="1" t="shared" si="56"/>
        <v>0.270833333333333</v>
      </c>
      <c r="M126" s="1" t="str">
        <f ca="1" t="shared" si="57"/>
        <v/>
      </c>
      <c r="N126" s="1" t="str">
        <f ca="1" t="shared" si="58"/>
        <v/>
      </c>
      <c r="O126" s="1" t="str">
        <f ca="1" t="shared" si="59"/>
        <v/>
      </c>
      <c r="P126" s="1" t="str">
        <f ca="1" t="shared" si="60"/>
        <v/>
      </c>
      <c r="Q126" s="1" t="str">
        <f ca="1" t="shared" si="61"/>
        <v/>
      </c>
      <c r="R126" s="1" t="str">
        <f ca="1" t="shared" si="62"/>
        <v/>
      </c>
      <c r="S126" s="1" t="str">
        <f ca="1" t="shared" si="63"/>
        <v/>
      </c>
      <c r="T126" s="1" t="str">
        <f ca="1" t="shared" si="64"/>
        <v/>
      </c>
      <c r="U126" s="1" t="str">
        <f ca="1" t="shared" si="65"/>
        <v/>
      </c>
      <c r="V126" s="1" t="str">
        <f ca="1" t="shared" si="66"/>
        <v/>
      </c>
      <c r="W126" s="1" t="str">
        <f ca="1" t="shared" si="67"/>
        <v/>
      </c>
      <c r="X126" s="1" t="str">
        <f ca="1" t="shared" si="68"/>
        <v/>
      </c>
      <c r="Y126" s="1" t="str">
        <f ca="1" t="shared" si="69"/>
        <v/>
      </c>
      <c r="Z126" s="1" t="str">
        <f ca="1" t="shared" si="70"/>
        <v/>
      </c>
      <c r="AA126" s="1" t="str">
        <f ca="1" t="shared" si="71"/>
        <v/>
      </c>
      <c r="AB126" s="1" t="str">
        <f ca="1" t="shared" si="72"/>
        <v/>
      </c>
      <c r="AC126" s="1" t="str">
        <f ca="1" t="shared" si="73"/>
        <v/>
      </c>
      <c r="AD126" s="1" t="str">
        <f ca="1" t="shared" si="74"/>
        <v/>
      </c>
      <c r="AE126" s="1" t="str">
        <f ca="1" t="shared" si="75"/>
        <v/>
      </c>
      <c r="AF126" s="1" t="str">
        <f ca="1" t="shared" si="76"/>
        <v/>
      </c>
      <c r="AG126" s="1" t="str">
        <f ca="1" t="shared" si="77"/>
        <v/>
      </c>
      <c r="AH126" s="1" t="str">
        <f ca="1" t="shared" si="78"/>
        <v/>
      </c>
      <c r="AI126" s="1" t="str">
        <f ca="1" t="shared" si="79"/>
        <v/>
      </c>
      <c r="AJ126" s="1" t="str">
        <f ca="1" t="shared" si="80"/>
        <v/>
      </c>
      <c r="AK126" s="1" t="str">
        <f ca="1" t="shared" si="81"/>
        <v/>
      </c>
      <c r="AL126" s="1" t="str">
        <f ca="1" t="shared" si="82"/>
        <v/>
      </c>
      <c r="AM126" s="1" t="str">
        <f ca="1" t="shared" si="83"/>
        <v/>
      </c>
      <c r="AN126" s="1" t="str">
        <f ca="1" t="shared" si="84"/>
        <v/>
      </c>
      <c r="AO126" s="1" t="str">
        <f ca="1" t="shared" si="85"/>
        <v/>
      </c>
      <c r="AP126" s="1" t="str">
        <f ca="1" t="shared" si="86"/>
        <v/>
      </c>
      <c r="AQ126" s="1" t="str">
        <f ca="1" t="shared" si="87"/>
        <v/>
      </c>
      <c r="AR126" s="1" t="str">
        <f ca="1" t="shared" si="88"/>
        <v/>
      </c>
      <c r="AS126" s="1" t="str">
        <f ca="1" t="shared" si="89"/>
        <v/>
      </c>
      <c r="AT126" s="1" t="str">
        <f ca="1" t="shared" si="90"/>
        <v/>
      </c>
      <c r="AU126" s="1" t="str">
        <f ca="1" t="shared" si="91"/>
        <v/>
      </c>
      <c r="AV126" s="1" t="str">
        <f ca="1" t="shared" si="92"/>
        <v/>
      </c>
      <c r="AW126" s="1" t="str">
        <f ca="1" t="shared" si="93"/>
        <v/>
      </c>
      <c r="AX126" s="1" t="str">
        <f ca="1" t="shared" si="94"/>
        <v/>
      </c>
      <c r="AY126" s="1" t="str">
        <f ca="1" t="shared" si="95"/>
        <v/>
      </c>
      <c r="AZ126" s="1" t="str">
        <f ca="1" t="shared" si="96"/>
        <v/>
      </c>
      <c r="BA126" s="1" t="str">
        <f ca="1" t="shared" si="97"/>
        <v/>
      </c>
      <c r="BB126" s="1" t="str">
        <f ca="1" t="shared" si="98"/>
        <v/>
      </c>
    </row>
    <row r="127" spans="3:54">
      <c r="C127" s="1">
        <f t="shared" si="99"/>
        <v>123</v>
      </c>
      <c r="D127" s="1">
        <f t="shared" si="100"/>
        <v>29</v>
      </c>
      <c r="E127" s="1">
        <f t="shared" si="53"/>
        <v>45105</v>
      </c>
      <c r="F127" s="1" t="str">
        <f t="shared" si="101"/>
        <v>20230628</v>
      </c>
      <c r="G127">
        <f t="shared" si="54"/>
        <v>2</v>
      </c>
      <c r="J127" s="1" t="str">
        <f>INDEX(辅助表!$F$3:$F$14,G127)</f>
        <v>测试机组#1调度单元</v>
      </c>
      <c r="K127" s="1" t="str">
        <f t="shared" si="55"/>
        <v>2023-06-28</v>
      </c>
      <c r="L127" s="3">
        <f ca="1" t="shared" si="56"/>
        <v>0.28125</v>
      </c>
      <c r="M127" s="1" t="str">
        <f ca="1" t="shared" si="57"/>
        <v/>
      </c>
      <c r="N127" s="1" t="str">
        <f ca="1" t="shared" si="58"/>
        <v/>
      </c>
      <c r="O127" s="1" t="str">
        <f ca="1" t="shared" si="59"/>
        <v/>
      </c>
      <c r="P127" s="1" t="str">
        <f ca="1" t="shared" si="60"/>
        <v/>
      </c>
      <c r="Q127" s="1" t="str">
        <f ca="1" t="shared" si="61"/>
        <v/>
      </c>
      <c r="R127" s="1" t="str">
        <f ca="1" t="shared" si="62"/>
        <v/>
      </c>
      <c r="S127" s="1" t="str">
        <f ca="1" t="shared" si="63"/>
        <v/>
      </c>
      <c r="T127" s="1" t="str">
        <f ca="1" t="shared" si="64"/>
        <v/>
      </c>
      <c r="U127" s="1" t="str">
        <f ca="1" t="shared" si="65"/>
        <v/>
      </c>
      <c r="V127" s="1" t="str">
        <f ca="1" t="shared" si="66"/>
        <v/>
      </c>
      <c r="W127" s="1" t="str">
        <f ca="1" t="shared" si="67"/>
        <v/>
      </c>
      <c r="X127" s="1" t="str">
        <f ca="1" t="shared" si="68"/>
        <v/>
      </c>
      <c r="Y127" s="1" t="str">
        <f ca="1" t="shared" si="69"/>
        <v/>
      </c>
      <c r="Z127" s="1" t="str">
        <f ca="1" t="shared" si="70"/>
        <v/>
      </c>
      <c r="AA127" s="1" t="str">
        <f ca="1" t="shared" si="71"/>
        <v/>
      </c>
      <c r="AB127" s="1" t="str">
        <f ca="1" t="shared" si="72"/>
        <v/>
      </c>
      <c r="AC127" s="1" t="str">
        <f ca="1" t="shared" si="73"/>
        <v/>
      </c>
      <c r="AD127" s="1" t="str">
        <f ca="1" t="shared" si="74"/>
        <v/>
      </c>
      <c r="AE127" s="1" t="str">
        <f ca="1" t="shared" si="75"/>
        <v/>
      </c>
      <c r="AF127" s="1" t="str">
        <f ca="1" t="shared" si="76"/>
        <v/>
      </c>
      <c r="AG127" s="1" t="str">
        <f ca="1" t="shared" si="77"/>
        <v/>
      </c>
      <c r="AH127" s="1" t="str">
        <f ca="1" t="shared" si="78"/>
        <v/>
      </c>
      <c r="AI127" s="1" t="str">
        <f ca="1" t="shared" si="79"/>
        <v/>
      </c>
      <c r="AJ127" s="1" t="str">
        <f ca="1" t="shared" si="80"/>
        <v/>
      </c>
      <c r="AK127" s="1" t="str">
        <f ca="1" t="shared" si="81"/>
        <v/>
      </c>
      <c r="AL127" s="1" t="str">
        <f ca="1" t="shared" si="82"/>
        <v/>
      </c>
      <c r="AM127" s="1" t="str">
        <f ca="1" t="shared" si="83"/>
        <v/>
      </c>
      <c r="AN127" s="1" t="str">
        <f ca="1" t="shared" si="84"/>
        <v/>
      </c>
      <c r="AO127" s="1" t="str">
        <f ca="1" t="shared" si="85"/>
        <v/>
      </c>
      <c r="AP127" s="1" t="str">
        <f ca="1" t="shared" si="86"/>
        <v/>
      </c>
      <c r="AQ127" s="1" t="str">
        <f ca="1" t="shared" si="87"/>
        <v/>
      </c>
      <c r="AR127" s="1" t="str">
        <f ca="1" t="shared" si="88"/>
        <v/>
      </c>
      <c r="AS127" s="1" t="str">
        <f ca="1" t="shared" si="89"/>
        <v/>
      </c>
      <c r="AT127" s="1" t="str">
        <f ca="1" t="shared" si="90"/>
        <v/>
      </c>
      <c r="AU127" s="1" t="str">
        <f ca="1" t="shared" si="91"/>
        <v/>
      </c>
      <c r="AV127" s="1" t="str">
        <f ca="1" t="shared" si="92"/>
        <v/>
      </c>
      <c r="AW127" s="1" t="str">
        <f ca="1" t="shared" si="93"/>
        <v/>
      </c>
      <c r="AX127" s="1" t="str">
        <f ca="1" t="shared" si="94"/>
        <v/>
      </c>
      <c r="AY127" s="1" t="str">
        <f ca="1" t="shared" si="95"/>
        <v/>
      </c>
      <c r="AZ127" s="1" t="str">
        <f ca="1" t="shared" si="96"/>
        <v/>
      </c>
      <c r="BA127" s="1" t="str">
        <f ca="1" t="shared" si="97"/>
        <v/>
      </c>
      <c r="BB127" s="1" t="str">
        <f ca="1" t="shared" si="98"/>
        <v/>
      </c>
    </row>
    <row r="128" spans="3:54">
      <c r="C128" s="1">
        <f t="shared" si="99"/>
        <v>124</v>
      </c>
      <c r="D128" s="1">
        <f t="shared" si="100"/>
        <v>30</v>
      </c>
      <c r="E128" s="1">
        <f t="shared" si="53"/>
        <v>45105</v>
      </c>
      <c r="F128" s="1" t="str">
        <f t="shared" si="101"/>
        <v>20230628</v>
      </c>
      <c r="G128">
        <f t="shared" si="54"/>
        <v>2</v>
      </c>
      <c r="J128" s="1" t="str">
        <f>INDEX(辅助表!$F$3:$F$14,G128)</f>
        <v>测试机组#1调度单元</v>
      </c>
      <c r="K128" s="1" t="str">
        <f t="shared" si="55"/>
        <v>2023-06-28</v>
      </c>
      <c r="L128" s="3">
        <f ca="1" t="shared" si="56"/>
        <v>0.291666666666667</v>
      </c>
      <c r="M128" s="1" t="str">
        <f ca="1" t="shared" si="57"/>
        <v/>
      </c>
      <c r="N128" s="1" t="str">
        <f ca="1" t="shared" si="58"/>
        <v/>
      </c>
      <c r="O128" s="1" t="str">
        <f ca="1" t="shared" si="59"/>
        <v/>
      </c>
      <c r="P128" s="1" t="str">
        <f ca="1" t="shared" si="60"/>
        <v/>
      </c>
      <c r="Q128" s="1" t="str">
        <f ca="1" t="shared" si="61"/>
        <v/>
      </c>
      <c r="R128" s="1" t="str">
        <f ca="1" t="shared" si="62"/>
        <v/>
      </c>
      <c r="S128" s="1" t="str">
        <f ca="1" t="shared" si="63"/>
        <v/>
      </c>
      <c r="T128" s="1" t="str">
        <f ca="1" t="shared" si="64"/>
        <v/>
      </c>
      <c r="U128" s="1" t="str">
        <f ca="1" t="shared" si="65"/>
        <v/>
      </c>
      <c r="V128" s="1" t="str">
        <f ca="1" t="shared" si="66"/>
        <v/>
      </c>
      <c r="W128" s="1" t="str">
        <f ca="1" t="shared" si="67"/>
        <v/>
      </c>
      <c r="X128" s="1" t="str">
        <f ca="1" t="shared" si="68"/>
        <v/>
      </c>
      <c r="Y128" s="1" t="str">
        <f ca="1" t="shared" si="69"/>
        <v/>
      </c>
      <c r="Z128" s="1" t="str">
        <f ca="1" t="shared" si="70"/>
        <v/>
      </c>
      <c r="AA128" s="1" t="str">
        <f ca="1" t="shared" si="71"/>
        <v/>
      </c>
      <c r="AB128" s="1" t="str">
        <f ca="1" t="shared" si="72"/>
        <v/>
      </c>
      <c r="AC128" s="1" t="str">
        <f ca="1" t="shared" si="73"/>
        <v/>
      </c>
      <c r="AD128" s="1" t="str">
        <f ca="1" t="shared" si="74"/>
        <v/>
      </c>
      <c r="AE128" s="1" t="str">
        <f ca="1" t="shared" si="75"/>
        <v/>
      </c>
      <c r="AF128" s="1" t="str">
        <f ca="1" t="shared" si="76"/>
        <v/>
      </c>
      <c r="AG128" s="1" t="str">
        <f ca="1" t="shared" si="77"/>
        <v/>
      </c>
      <c r="AH128" s="1" t="str">
        <f ca="1" t="shared" si="78"/>
        <v/>
      </c>
      <c r="AI128" s="1" t="str">
        <f ca="1" t="shared" si="79"/>
        <v/>
      </c>
      <c r="AJ128" s="1" t="str">
        <f ca="1" t="shared" si="80"/>
        <v/>
      </c>
      <c r="AK128" s="1" t="str">
        <f ca="1" t="shared" si="81"/>
        <v/>
      </c>
      <c r="AL128" s="1" t="str">
        <f ca="1" t="shared" si="82"/>
        <v/>
      </c>
      <c r="AM128" s="1" t="str">
        <f ca="1" t="shared" si="83"/>
        <v/>
      </c>
      <c r="AN128" s="1" t="str">
        <f ca="1" t="shared" si="84"/>
        <v/>
      </c>
      <c r="AO128" s="1" t="str">
        <f ca="1" t="shared" si="85"/>
        <v/>
      </c>
      <c r="AP128" s="1" t="str">
        <f ca="1" t="shared" si="86"/>
        <v/>
      </c>
      <c r="AQ128" s="1" t="str">
        <f ca="1" t="shared" si="87"/>
        <v/>
      </c>
      <c r="AR128" s="1" t="str">
        <f ca="1" t="shared" si="88"/>
        <v/>
      </c>
      <c r="AS128" s="1" t="str">
        <f ca="1" t="shared" si="89"/>
        <v/>
      </c>
      <c r="AT128" s="1" t="str">
        <f ca="1" t="shared" si="90"/>
        <v/>
      </c>
      <c r="AU128" s="1" t="str">
        <f ca="1" t="shared" si="91"/>
        <v/>
      </c>
      <c r="AV128" s="1" t="str">
        <f ca="1" t="shared" si="92"/>
        <v/>
      </c>
      <c r="AW128" s="1" t="str">
        <f ca="1" t="shared" si="93"/>
        <v/>
      </c>
      <c r="AX128" s="1" t="str">
        <f ca="1" t="shared" si="94"/>
        <v/>
      </c>
      <c r="AY128" s="1" t="str">
        <f ca="1" t="shared" si="95"/>
        <v/>
      </c>
      <c r="AZ128" s="1" t="str">
        <f ca="1" t="shared" si="96"/>
        <v/>
      </c>
      <c r="BA128" s="1" t="str">
        <f ca="1" t="shared" si="97"/>
        <v/>
      </c>
      <c r="BB128" s="1" t="str">
        <f ca="1" t="shared" si="98"/>
        <v/>
      </c>
    </row>
    <row r="129" spans="3:54">
      <c r="C129" s="1">
        <f t="shared" si="99"/>
        <v>125</v>
      </c>
      <c r="D129" s="1">
        <f t="shared" si="100"/>
        <v>31</v>
      </c>
      <c r="E129" s="1">
        <f t="shared" si="53"/>
        <v>45105</v>
      </c>
      <c r="F129" s="1" t="str">
        <f t="shared" si="101"/>
        <v>20230628</v>
      </c>
      <c r="G129">
        <f t="shared" si="54"/>
        <v>2</v>
      </c>
      <c r="J129" s="1" t="str">
        <f>INDEX(辅助表!$F$3:$F$14,G129)</f>
        <v>测试机组#1调度单元</v>
      </c>
      <c r="K129" s="1" t="str">
        <f t="shared" si="55"/>
        <v>2023-06-28</v>
      </c>
      <c r="L129" s="3">
        <f ca="1" t="shared" si="56"/>
        <v>0.302083333333333</v>
      </c>
      <c r="M129" s="1" t="str">
        <f ca="1" t="shared" si="57"/>
        <v/>
      </c>
      <c r="N129" s="1" t="str">
        <f ca="1" t="shared" si="58"/>
        <v/>
      </c>
      <c r="O129" s="1" t="str">
        <f ca="1" t="shared" si="59"/>
        <v/>
      </c>
      <c r="P129" s="1" t="str">
        <f ca="1" t="shared" si="60"/>
        <v/>
      </c>
      <c r="Q129" s="1" t="str">
        <f ca="1" t="shared" si="61"/>
        <v/>
      </c>
      <c r="R129" s="1" t="str">
        <f ca="1" t="shared" si="62"/>
        <v/>
      </c>
      <c r="S129" s="1" t="str">
        <f ca="1" t="shared" si="63"/>
        <v/>
      </c>
      <c r="T129" s="1" t="str">
        <f ca="1" t="shared" si="64"/>
        <v/>
      </c>
      <c r="U129" s="1" t="str">
        <f ca="1" t="shared" si="65"/>
        <v/>
      </c>
      <c r="V129" s="1" t="str">
        <f ca="1" t="shared" si="66"/>
        <v/>
      </c>
      <c r="W129" s="1" t="str">
        <f ca="1" t="shared" si="67"/>
        <v/>
      </c>
      <c r="X129" s="1" t="str">
        <f ca="1" t="shared" si="68"/>
        <v/>
      </c>
      <c r="Y129" s="1" t="str">
        <f ca="1" t="shared" si="69"/>
        <v/>
      </c>
      <c r="Z129" s="1" t="str">
        <f ca="1" t="shared" si="70"/>
        <v/>
      </c>
      <c r="AA129" s="1" t="str">
        <f ca="1" t="shared" si="71"/>
        <v/>
      </c>
      <c r="AB129" s="1" t="str">
        <f ca="1" t="shared" si="72"/>
        <v/>
      </c>
      <c r="AC129" s="1" t="str">
        <f ca="1" t="shared" si="73"/>
        <v/>
      </c>
      <c r="AD129" s="1" t="str">
        <f ca="1" t="shared" si="74"/>
        <v/>
      </c>
      <c r="AE129" s="1" t="str">
        <f ca="1" t="shared" si="75"/>
        <v/>
      </c>
      <c r="AF129" s="1" t="str">
        <f ca="1" t="shared" si="76"/>
        <v/>
      </c>
      <c r="AG129" s="1" t="str">
        <f ca="1" t="shared" si="77"/>
        <v/>
      </c>
      <c r="AH129" s="1" t="str">
        <f ca="1" t="shared" si="78"/>
        <v/>
      </c>
      <c r="AI129" s="1" t="str">
        <f ca="1" t="shared" si="79"/>
        <v/>
      </c>
      <c r="AJ129" s="1" t="str">
        <f ca="1" t="shared" si="80"/>
        <v/>
      </c>
      <c r="AK129" s="1" t="str">
        <f ca="1" t="shared" si="81"/>
        <v/>
      </c>
      <c r="AL129" s="1" t="str">
        <f ca="1" t="shared" si="82"/>
        <v/>
      </c>
      <c r="AM129" s="1" t="str">
        <f ca="1" t="shared" si="83"/>
        <v/>
      </c>
      <c r="AN129" s="1" t="str">
        <f ca="1" t="shared" si="84"/>
        <v/>
      </c>
      <c r="AO129" s="1" t="str">
        <f ca="1" t="shared" si="85"/>
        <v/>
      </c>
      <c r="AP129" s="1" t="str">
        <f ca="1" t="shared" si="86"/>
        <v/>
      </c>
      <c r="AQ129" s="1" t="str">
        <f ca="1" t="shared" si="87"/>
        <v/>
      </c>
      <c r="AR129" s="1" t="str">
        <f ca="1" t="shared" si="88"/>
        <v/>
      </c>
      <c r="AS129" s="1" t="str">
        <f ca="1" t="shared" si="89"/>
        <v/>
      </c>
      <c r="AT129" s="1" t="str">
        <f ca="1" t="shared" si="90"/>
        <v/>
      </c>
      <c r="AU129" s="1" t="str">
        <f ca="1" t="shared" si="91"/>
        <v/>
      </c>
      <c r="AV129" s="1" t="str">
        <f ca="1" t="shared" si="92"/>
        <v/>
      </c>
      <c r="AW129" s="1" t="str">
        <f ca="1" t="shared" si="93"/>
        <v/>
      </c>
      <c r="AX129" s="1" t="str">
        <f ca="1" t="shared" si="94"/>
        <v/>
      </c>
      <c r="AY129" s="1" t="str">
        <f ca="1" t="shared" si="95"/>
        <v/>
      </c>
      <c r="AZ129" s="1" t="str">
        <f ca="1" t="shared" si="96"/>
        <v/>
      </c>
      <c r="BA129" s="1" t="str">
        <f ca="1" t="shared" si="97"/>
        <v/>
      </c>
      <c r="BB129" s="1" t="str">
        <f ca="1" t="shared" si="98"/>
        <v/>
      </c>
    </row>
    <row r="130" spans="3:54">
      <c r="C130" s="1">
        <f t="shared" si="99"/>
        <v>126</v>
      </c>
      <c r="D130" s="1">
        <f t="shared" si="100"/>
        <v>32</v>
      </c>
      <c r="E130" s="1">
        <f t="shared" si="53"/>
        <v>45105</v>
      </c>
      <c r="F130" s="1" t="str">
        <f t="shared" si="101"/>
        <v>20230628</v>
      </c>
      <c r="G130">
        <f t="shared" si="54"/>
        <v>2</v>
      </c>
      <c r="J130" s="1" t="str">
        <f>INDEX(辅助表!$F$3:$F$14,G130)</f>
        <v>测试机组#1调度单元</v>
      </c>
      <c r="K130" s="1" t="str">
        <f t="shared" si="55"/>
        <v>2023-06-28</v>
      </c>
      <c r="L130" s="3">
        <f ca="1" t="shared" si="56"/>
        <v>0.3125</v>
      </c>
      <c r="M130" s="1" t="str">
        <f ca="1" t="shared" si="57"/>
        <v/>
      </c>
      <c r="N130" s="1" t="str">
        <f ca="1" t="shared" si="58"/>
        <v/>
      </c>
      <c r="O130" s="1" t="str">
        <f ca="1" t="shared" si="59"/>
        <v/>
      </c>
      <c r="P130" s="1" t="str">
        <f ca="1" t="shared" si="60"/>
        <v/>
      </c>
      <c r="Q130" s="1" t="str">
        <f ca="1" t="shared" si="61"/>
        <v/>
      </c>
      <c r="R130" s="1" t="str">
        <f ca="1" t="shared" si="62"/>
        <v/>
      </c>
      <c r="S130" s="1" t="str">
        <f ca="1" t="shared" si="63"/>
        <v/>
      </c>
      <c r="T130" s="1" t="str">
        <f ca="1" t="shared" si="64"/>
        <v/>
      </c>
      <c r="U130" s="1" t="str">
        <f ca="1" t="shared" si="65"/>
        <v/>
      </c>
      <c r="V130" s="1" t="str">
        <f ca="1" t="shared" si="66"/>
        <v/>
      </c>
      <c r="W130" s="1" t="str">
        <f ca="1" t="shared" si="67"/>
        <v/>
      </c>
      <c r="X130" s="1" t="str">
        <f ca="1" t="shared" si="68"/>
        <v/>
      </c>
      <c r="Y130" s="1" t="str">
        <f ca="1" t="shared" si="69"/>
        <v/>
      </c>
      <c r="Z130" s="1" t="str">
        <f ca="1" t="shared" si="70"/>
        <v/>
      </c>
      <c r="AA130" s="1" t="str">
        <f ca="1" t="shared" si="71"/>
        <v/>
      </c>
      <c r="AB130" s="1" t="str">
        <f ca="1" t="shared" si="72"/>
        <v/>
      </c>
      <c r="AC130" s="1" t="str">
        <f ca="1" t="shared" si="73"/>
        <v/>
      </c>
      <c r="AD130" s="1" t="str">
        <f ca="1" t="shared" si="74"/>
        <v/>
      </c>
      <c r="AE130" s="1" t="str">
        <f ca="1" t="shared" si="75"/>
        <v/>
      </c>
      <c r="AF130" s="1" t="str">
        <f ca="1" t="shared" si="76"/>
        <v/>
      </c>
      <c r="AG130" s="1" t="str">
        <f ca="1" t="shared" si="77"/>
        <v/>
      </c>
      <c r="AH130" s="1" t="str">
        <f ca="1" t="shared" si="78"/>
        <v/>
      </c>
      <c r="AI130" s="1" t="str">
        <f ca="1" t="shared" si="79"/>
        <v/>
      </c>
      <c r="AJ130" s="1" t="str">
        <f ca="1" t="shared" si="80"/>
        <v/>
      </c>
      <c r="AK130" s="1" t="str">
        <f ca="1" t="shared" si="81"/>
        <v/>
      </c>
      <c r="AL130" s="1" t="str">
        <f ca="1" t="shared" si="82"/>
        <v/>
      </c>
      <c r="AM130" s="1" t="str">
        <f ca="1" t="shared" si="83"/>
        <v/>
      </c>
      <c r="AN130" s="1" t="str">
        <f ca="1" t="shared" si="84"/>
        <v/>
      </c>
      <c r="AO130" s="1" t="str">
        <f ca="1" t="shared" si="85"/>
        <v/>
      </c>
      <c r="AP130" s="1" t="str">
        <f ca="1" t="shared" si="86"/>
        <v/>
      </c>
      <c r="AQ130" s="1" t="str">
        <f ca="1" t="shared" si="87"/>
        <v/>
      </c>
      <c r="AR130" s="1" t="str">
        <f ca="1" t="shared" si="88"/>
        <v/>
      </c>
      <c r="AS130" s="1" t="str">
        <f ca="1" t="shared" si="89"/>
        <v/>
      </c>
      <c r="AT130" s="1" t="str">
        <f ca="1" t="shared" si="90"/>
        <v/>
      </c>
      <c r="AU130" s="1" t="str">
        <f ca="1" t="shared" si="91"/>
        <v/>
      </c>
      <c r="AV130" s="1" t="str">
        <f ca="1" t="shared" si="92"/>
        <v/>
      </c>
      <c r="AW130" s="1" t="str">
        <f ca="1" t="shared" si="93"/>
        <v/>
      </c>
      <c r="AX130" s="1" t="str">
        <f ca="1" t="shared" si="94"/>
        <v/>
      </c>
      <c r="AY130" s="1" t="str">
        <f ca="1" t="shared" si="95"/>
        <v/>
      </c>
      <c r="AZ130" s="1" t="str">
        <f ca="1" t="shared" si="96"/>
        <v/>
      </c>
      <c r="BA130" s="1" t="str">
        <f ca="1" t="shared" si="97"/>
        <v/>
      </c>
      <c r="BB130" s="1" t="str">
        <f ca="1" t="shared" si="98"/>
        <v/>
      </c>
    </row>
    <row r="131" spans="3:54">
      <c r="C131" s="1">
        <f t="shared" si="99"/>
        <v>127</v>
      </c>
      <c r="D131" s="1">
        <f t="shared" si="100"/>
        <v>33</v>
      </c>
      <c r="E131" s="1">
        <f t="shared" si="53"/>
        <v>45105</v>
      </c>
      <c r="F131" s="1" t="str">
        <f t="shared" si="101"/>
        <v>20230628</v>
      </c>
      <c r="G131">
        <f t="shared" si="54"/>
        <v>2</v>
      </c>
      <c r="J131" s="1" t="str">
        <f>INDEX(辅助表!$F$3:$F$14,G131)</f>
        <v>测试机组#1调度单元</v>
      </c>
      <c r="K131" s="1" t="str">
        <f t="shared" si="55"/>
        <v>2023-06-28</v>
      </c>
      <c r="L131" s="3">
        <f ca="1" t="shared" si="56"/>
        <v>0.322916666666667</v>
      </c>
      <c r="M131" s="1" t="str">
        <f ca="1" t="shared" si="57"/>
        <v/>
      </c>
      <c r="N131" s="1" t="str">
        <f ca="1" t="shared" si="58"/>
        <v/>
      </c>
      <c r="O131" s="1" t="str">
        <f ca="1" t="shared" si="59"/>
        <v/>
      </c>
      <c r="P131" s="1" t="str">
        <f ca="1" t="shared" si="60"/>
        <v/>
      </c>
      <c r="Q131" s="1" t="str">
        <f ca="1" t="shared" si="61"/>
        <v/>
      </c>
      <c r="R131" s="1" t="str">
        <f ca="1" t="shared" si="62"/>
        <v/>
      </c>
      <c r="S131" s="1" t="str">
        <f ca="1" t="shared" si="63"/>
        <v/>
      </c>
      <c r="T131" s="1" t="str">
        <f ca="1" t="shared" si="64"/>
        <v/>
      </c>
      <c r="U131" s="1" t="str">
        <f ca="1" t="shared" si="65"/>
        <v/>
      </c>
      <c r="V131" s="1" t="str">
        <f ca="1" t="shared" si="66"/>
        <v/>
      </c>
      <c r="W131" s="1" t="str">
        <f ca="1" t="shared" si="67"/>
        <v/>
      </c>
      <c r="X131" s="1" t="str">
        <f ca="1" t="shared" si="68"/>
        <v/>
      </c>
      <c r="Y131" s="1" t="str">
        <f ca="1" t="shared" si="69"/>
        <v/>
      </c>
      <c r="Z131" s="1" t="str">
        <f ca="1" t="shared" si="70"/>
        <v/>
      </c>
      <c r="AA131" s="1" t="str">
        <f ca="1" t="shared" si="71"/>
        <v/>
      </c>
      <c r="AB131" s="1" t="str">
        <f ca="1" t="shared" si="72"/>
        <v/>
      </c>
      <c r="AC131" s="1" t="str">
        <f ca="1" t="shared" si="73"/>
        <v/>
      </c>
      <c r="AD131" s="1" t="str">
        <f ca="1" t="shared" si="74"/>
        <v/>
      </c>
      <c r="AE131" s="1" t="str">
        <f ca="1" t="shared" si="75"/>
        <v/>
      </c>
      <c r="AF131" s="1" t="str">
        <f ca="1" t="shared" si="76"/>
        <v/>
      </c>
      <c r="AG131" s="1" t="str">
        <f ca="1" t="shared" si="77"/>
        <v/>
      </c>
      <c r="AH131" s="1" t="str">
        <f ca="1" t="shared" si="78"/>
        <v/>
      </c>
      <c r="AI131" s="1" t="str">
        <f ca="1" t="shared" si="79"/>
        <v/>
      </c>
      <c r="AJ131" s="1" t="str">
        <f ca="1" t="shared" si="80"/>
        <v/>
      </c>
      <c r="AK131" s="1" t="str">
        <f ca="1" t="shared" si="81"/>
        <v/>
      </c>
      <c r="AL131" s="1" t="str">
        <f ca="1" t="shared" si="82"/>
        <v/>
      </c>
      <c r="AM131" s="1" t="str">
        <f ca="1" t="shared" si="83"/>
        <v/>
      </c>
      <c r="AN131" s="1" t="str">
        <f ca="1" t="shared" si="84"/>
        <v/>
      </c>
      <c r="AO131" s="1" t="str">
        <f ca="1" t="shared" si="85"/>
        <v/>
      </c>
      <c r="AP131" s="1" t="str">
        <f ca="1" t="shared" si="86"/>
        <v/>
      </c>
      <c r="AQ131" s="1" t="str">
        <f ca="1" t="shared" si="87"/>
        <v/>
      </c>
      <c r="AR131" s="1" t="str">
        <f ca="1" t="shared" si="88"/>
        <v/>
      </c>
      <c r="AS131" s="1" t="str">
        <f ca="1" t="shared" si="89"/>
        <v/>
      </c>
      <c r="AT131" s="1" t="str">
        <f ca="1" t="shared" si="90"/>
        <v/>
      </c>
      <c r="AU131" s="1" t="str">
        <f ca="1" t="shared" si="91"/>
        <v/>
      </c>
      <c r="AV131" s="1" t="str">
        <f ca="1" t="shared" si="92"/>
        <v/>
      </c>
      <c r="AW131" s="1" t="str">
        <f ca="1" t="shared" si="93"/>
        <v/>
      </c>
      <c r="AX131" s="1" t="str">
        <f ca="1" t="shared" si="94"/>
        <v/>
      </c>
      <c r="AY131" s="1" t="str">
        <f ca="1" t="shared" si="95"/>
        <v/>
      </c>
      <c r="AZ131" s="1" t="str">
        <f ca="1" t="shared" si="96"/>
        <v/>
      </c>
      <c r="BA131" s="1" t="str">
        <f ca="1" t="shared" si="97"/>
        <v/>
      </c>
      <c r="BB131" s="1" t="str">
        <f ca="1" t="shared" si="98"/>
        <v/>
      </c>
    </row>
    <row r="132" spans="3:54">
      <c r="C132" s="1">
        <f t="shared" si="99"/>
        <v>128</v>
      </c>
      <c r="D132" s="1">
        <f t="shared" si="100"/>
        <v>34</v>
      </c>
      <c r="E132" s="1">
        <f t="shared" si="53"/>
        <v>45105</v>
      </c>
      <c r="F132" s="1" t="str">
        <f t="shared" si="101"/>
        <v>20230628</v>
      </c>
      <c r="G132">
        <f t="shared" si="54"/>
        <v>2</v>
      </c>
      <c r="J132" s="1" t="str">
        <f>INDEX(辅助表!$F$3:$F$14,G132)</f>
        <v>测试机组#1调度单元</v>
      </c>
      <c r="K132" s="1" t="str">
        <f t="shared" si="55"/>
        <v>2023-06-28</v>
      </c>
      <c r="L132" s="3">
        <f ca="1" t="shared" si="56"/>
        <v>0.333333333333333</v>
      </c>
      <c r="M132" s="1" t="str">
        <f ca="1" t="shared" si="57"/>
        <v/>
      </c>
      <c r="N132" s="1" t="str">
        <f ca="1" t="shared" si="58"/>
        <v/>
      </c>
      <c r="O132" s="1" t="str">
        <f ca="1" t="shared" si="59"/>
        <v/>
      </c>
      <c r="P132" s="1" t="str">
        <f ca="1" t="shared" si="60"/>
        <v/>
      </c>
      <c r="Q132" s="1" t="str">
        <f ca="1" t="shared" si="61"/>
        <v/>
      </c>
      <c r="R132" s="1" t="str">
        <f ca="1" t="shared" si="62"/>
        <v/>
      </c>
      <c r="S132" s="1" t="str">
        <f ca="1" t="shared" si="63"/>
        <v/>
      </c>
      <c r="T132" s="1" t="str">
        <f ca="1" t="shared" si="64"/>
        <v/>
      </c>
      <c r="U132" s="1" t="str">
        <f ca="1" t="shared" si="65"/>
        <v/>
      </c>
      <c r="V132" s="1" t="str">
        <f ca="1" t="shared" si="66"/>
        <v/>
      </c>
      <c r="W132" s="1" t="str">
        <f ca="1" t="shared" si="67"/>
        <v/>
      </c>
      <c r="X132" s="1" t="str">
        <f ca="1" t="shared" si="68"/>
        <v/>
      </c>
      <c r="Y132" s="1" t="str">
        <f ca="1" t="shared" si="69"/>
        <v/>
      </c>
      <c r="Z132" s="1" t="str">
        <f ca="1" t="shared" si="70"/>
        <v/>
      </c>
      <c r="AA132" s="1" t="str">
        <f ca="1" t="shared" si="71"/>
        <v/>
      </c>
      <c r="AB132" s="1" t="str">
        <f ca="1" t="shared" si="72"/>
        <v/>
      </c>
      <c r="AC132" s="1" t="str">
        <f ca="1" t="shared" si="73"/>
        <v/>
      </c>
      <c r="AD132" s="1" t="str">
        <f ca="1" t="shared" si="74"/>
        <v/>
      </c>
      <c r="AE132" s="1" t="str">
        <f ca="1" t="shared" si="75"/>
        <v/>
      </c>
      <c r="AF132" s="1" t="str">
        <f ca="1" t="shared" si="76"/>
        <v/>
      </c>
      <c r="AG132" s="1" t="str">
        <f ca="1" t="shared" si="77"/>
        <v/>
      </c>
      <c r="AH132" s="1" t="str">
        <f ca="1" t="shared" si="78"/>
        <v/>
      </c>
      <c r="AI132" s="1" t="str">
        <f ca="1" t="shared" si="79"/>
        <v/>
      </c>
      <c r="AJ132" s="1" t="str">
        <f ca="1" t="shared" si="80"/>
        <v/>
      </c>
      <c r="AK132" s="1" t="str">
        <f ca="1" t="shared" si="81"/>
        <v/>
      </c>
      <c r="AL132" s="1" t="str">
        <f ca="1" t="shared" si="82"/>
        <v/>
      </c>
      <c r="AM132" s="1" t="str">
        <f ca="1" t="shared" si="83"/>
        <v/>
      </c>
      <c r="AN132" s="1" t="str">
        <f ca="1" t="shared" si="84"/>
        <v/>
      </c>
      <c r="AO132" s="1" t="str">
        <f ca="1" t="shared" si="85"/>
        <v/>
      </c>
      <c r="AP132" s="1" t="str">
        <f ca="1" t="shared" si="86"/>
        <v/>
      </c>
      <c r="AQ132" s="1" t="str">
        <f ca="1" t="shared" si="87"/>
        <v/>
      </c>
      <c r="AR132" s="1" t="str">
        <f ca="1" t="shared" si="88"/>
        <v/>
      </c>
      <c r="AS132" s="1" t="str">
        <f ca="1" t="shared" si="89"/>
        <v/>
      </c>
      <c r="AT132" s="1" t="str">
        <f ca="1" t="shared" si="90"/>
        <v/>
      </c>
      <c r="AU132" s="1" t="str">
        <f ca="1" t="shared" si="91"/>
        <v/>
      </c>
      <c r="AV132" s="1" t="str">
        <f ca="1" t="shared" si="92"/>
        <v/>
      </c>
      <c r="AW132" s="1" t="str">
        <f ca="1" t="shared" si="93"/>
        <v/>
      </c>
      <c r="AX132" s="1" t="str">
        <f ca="1" t="shared" si="94"/>
        <v/>
      </c>
      <c r="AY132" s="1" t="str">
        <f ca="1" t="shared" si="95"/>
        <v/>
      </c>
      <c r="AZ132" s="1" t="str">
        <f ca="1" t="shared" si="96"/>
        <v/>
      </c>
      <c r="BA132" s="1" t="str">
        <f ca="1" t="shared" si="97"/>
        <v/>
      </c>
      <c r="BB132" s="1" t="str">
        <f ca="1" t="shared" si="98"/>
        <v/>
      </c>
    </row>
    <row r="133" spans="3:54">
      <c r="C133" s="1">
        <f t="shared" si="99"/>
        <v>129</v>
      </c>
      <c r="D133" s="1">
        <f t="shared" si="100"/>
        <v>35</v>
      </c>
      <c r="E133" s="1">
        <f t="shared" si="53"/>
        <v>45105</v>
      </c>
      <c r="F133" s="1" t="str">
        <f t="shared" si="101"/>
        <v>20230628</v>
      </c>
      <c r="G133">
        <f t="shared" si="54"/>
        <v>2</v>
      </c>
      <c r="J133" s="1" t="str">
        <f>INDEX(辅助表!$F$3:$F$14,G133)</f>
        <v>测试机组#1调度单元</v>
      </c>
      <c r="K133" s="1" t="str">
        <f t="shared" si="55"/>
        <v>2023-06-28</v>
      </c>
      <c r="L133" s="3">
        <f ca="1" t="shared" si="56"/>
        <v>0.34375</v>
      </c>
      <c r="M133" s="1" t="str">
        <f ca="1" t="shared" si="57"/>
        <v/>
      </c>
      <c r="N133" s="1" t="str">
        <f ca="1" t="shared" si="58"/>
        <v/>
      </c>
      <c r="O133" s="1" t="str">
        <f ca="1" t="shared" si="59"/>
        <v/>
      </c>
      <c r="P133" s="1" t="str">
        <f ca="1" t="shared" si="60"/>
        <v/>
      </c>
      <c r="Q133" s="1" t="str">
        <f ca="1" t="shared" si="61"/>
        <v/>
      </c>
      <c r="R133" s="1" t="str">
        <f ca="1" t="shared" si="62"/>
        <v/>
      </c>
      <c r="S133" s="1" t="str">
        <f ca="1" t="shared" si="63"/>
        <v/>
      </c>
      <c r="T133" s="1" t="str">
        <f ca="1" t="shared" si="64"/>
        <v/>
      </c>
      <c r="U133" s="1" t="str">
        <f ca="1" t="shared" si="65"/>
        <v/>
      </c>
      <c r="V133" s="1" t="str">
        <f ca="1" t="shared" si="66"/>
        <v/>
      </c>
      <c r="W133" s="1" t="str">
        <f ca="1" t="shared" si="67"/>
        <v/>
      </c>
      <c r="X133" s="1" t="str">
        <f ca="1" t="shared" si="68"/>
        <v/>
      </c>
      <c r="Y133" s="1" t="str">
        <f ca="1" t="shared" si="69"/>
        <v/>
      </c>
      <c r="Z133" s="1" t="str">
        <f ca="1" t="shared" si="70"/>
        <v/>
      </c>
      <c r="AA133" s="1" t="str">
        <f ca="1" t="shared" si="71"/>
        <v/>
      </c>
      <c r="AB133" s="1" t="str">
        <f ca="1" t="shared" si="72"/>
        <v/>
      </c>
      <c r="AC133" s="1" t="str">
        <f ca="1" t="shared" si="73"/>
        <v/>
      </c>
      <c r="AD133" s="1" t="str">
        <f ca="1" t="shared" si="74"/>
        <v/>
      </c>
      <c r="AE133" s="1" t="str">
        <f ca="1" t="shared" si="75"/>
        <v/>
      </c>
      <c r="AF133" s="1" t="str">
        <f ca="1" t="shared" si="76"/>
        <v/>
      </c>
      <c r="AG133" s="1" t="str">
        <f ca="1" t="shared" si="77"/>
        <v/>
      </c>
      <c r="AH133" s="1" t="str">
        <f ca="1" t="shared" si="78"/>
        <v/>
      </c>
      <c r="AI133" s="1" t="str">
        <f ca="1" t="shared" si="79"/>
        <v/>
      </c>
      <c r="AJ133" s="1" t="str">
        <f ca="1" t="shared" si="80"/>
        <v/>
      </c>
      <c r="AK133" s="1" t="str">
        <f ca="1" t="shared" si="81"/>
        <v/>
      </c>
      <c r="AL133" s="1" t="str">
        <f ca="1" t="shared" si="82"/>
        <v/>
      </c>
      <c r="AM133" s="1" t="str">
        <f ca="1" t="shared" si="83"/>
        <v/>
      </c>
      <c r="AN133" s="1" t="str">
        <f ca="1" t="shared" si="84"/>
        <v/>
      </c>
      <c r="AO133" s="1" t="str">
        <f ca="1" t="shared" si="85"/>
        <v/>
      </c>
      <c r="AP133" s="1" t="str">
        <f ca="1" t="shared" si="86"/>
        <v/>
      </c>
      <c r="AQ133" s="1" t="str">
        <f ca="1" t="shared" si="87"/>
        <v/>
      </c>
      <c r="AR133" s="1" t="str">
        <f ca="1" t="shared" si="88"/>
        <v/>
      </c>
      <c r="AS133" s="1" t="str">
        <f ca="1" t="shared" si="89"/>
        <v/>
      </c>
      <c r="AT133" s="1" t="str">
        <f ca="1" t="shared" si="90"/>
        <v/>
      </c>
      <c r="AU133" s="1" t="str">
        <f ca="1" t="shared" si="91"/>
        <v/>
      </c>
      <c r="AV133" s="1" t="str">
        <f ca="1" t="shared" si="92"/>
        <v/>
      </c>
      <c r="AW133" s="1" t="str">
        <f ca="1" t="shared" si="93"/>
        <v/>
      </c>
      <c r="AX133" s="1" t="str">
        <f ca="1" t="shared" si="94"/>
        <v/>
      </c>
      <c r="AY133" s="1" t="str">
        <f ca="1" t="shared" si="95"/>
        <v/>
      </c>
      <c r="AZ133" s="1" t="str">
        <f ca="1" t="shared" si="96"/>
        <v/>
      </c>
      <c r="BA133" s="1" t="str">
        <f ca="1" t="shared" si="97"/>
        <v/>
      </c>
      <c r="BB133" s="1" t="str">
        <f ca="1" t="shared" si="98"/>
        <v/>
      </c>
    </row>
    <row r="134" spans="3:54">
      <c r="C134" s="1">
        <f t="shared" si="99"/>
        <v>130</v>
      </c>
      <c r="D134" s="1">
        <f t="shared" si="100"/>
        <v>36</v>
      </c>
      <c r="E134" s="1">
        <f t="shared" ref="E134:E197" si="102">IF(MOD(C134,$H$3*96)=1,E133+1,E133)</f>
        <v>45105</v>
      </c>
      <c r="F134" s="1" t="str">
        <f t="shared" si="101"/>
        <v>20230628</v>
      </c>
      <c r="G134">
        <f t="shared" ref="G134:G197" si="103">IF(MOD(C134,$H$3*$F$3)=1,1,IF(MOD(C134,$F$3)=1,G133+1,G133))</f>
        <v>2</v>
      </c>
      <c r="J134" s="1" t="str">
        <f>INDEX(辅助表!$F$3:$F$14,G134)</f>
        <v>测试机组#1调度单元</v>
      </c>
      <c r="K134" s="1" t="str">
        <f t="shared" ref="K134:K197" si="104">TEXT(E134,"yyyy-mm-dd")</f>
        <v>2023-06-28</v>
      </c>
      <c r="L134" s="3">
        <f ca="1" t="shared" ref="L134:L197" si="105">INDIRECT(ADDRESS(D134,3,,,"辅助表"))</f>
        <v>0.354166666666667</v>
      </c>
      <c r="M134" s="1" t="str">
        <f ca="1" t="shared" ref="M134:M197" si="106">IFERROR(IF(INDIRECT(ADDRESS($D134,M$1,1,1,$J134&amp;"-"&amp;$F134))="","",INDIRECT(ADDRESS($D134,M$1,1,1,$J134&amp;"-"&amp;$F134))),"")</f>
        <v/>
      </c>
      <c r="N134" s="1" t="str">
        <f ca="1" t="shared" ref="N134:N197" si="107">IFERROR(IF(INDIRECT(ADDRESS($D134,N$1,1,1,$J134&amp;"-"&amp;$F134))="","",INDIRECT(ADDRESS($D134,N$1,1,1,$J134&amp;"-"&amp;$F134))),"")</f>
        <v/>
      </c>
      <c r="O134" s="1" t="str">
        <f ca="1" t="shared" ref="O134:O197" si="108">IFERROR(IF(INDIRECT(ADDRESS($D134,O$1,1,1,$J134&amp;"-"&amp;$F134))="","",INDIRECT(ADDRESS($D134,O$1,1,1,$J134&amp;"-"&amp;$F134))),"")</f>
        <v/>
      </c>
      <c r="P134" s="1" t="str">
        <f ca="1" t="shared" ref="P134:P197" si="109">IFERROR(IF(INDIRECT(ADDRESS($D134,P$1,1,1,$J134&amp;"-"&amp;$F134))="","",INDIRECT(ADDRESS($D134,P$1,1,1,$J134&amp;"-"&amp;$F134))),"")</f>
        <v/>
      </c>
      <c r="Q134" s="1" t="str">
        <f ca="1" t="shared" ref="Q134:Q197" si="110">IFERROR(IF(INDIRECT(ADDRESS($D134,Q$1,1,1,$J134&amp;"-"&amp;$F134))="","",INDIRECT(ADDRESS($D134,Q$1,1,1,$J134&amp;"-"&amp;$F134))),"")</f>
        <v/>
      </c>
      <c r="R134" s="1" t="str">
        <f ca="1" t="shared" ref="R134:R197" si="111">IFERROR(IF(INDIRECT(ADDRESS($D134,R$1,1,1,$J134&amp;"-"&amp;$F134))="","",INDIRECT(ADDRESS($D134,R$1,1,1,$J134&amp;"-"&amp;$F134))),"")</f>
        <v/>
      </c>
      <c r="S134" s="1" t="str">
        <f ca="1" t="shared" ref="S134:S197" si="112">IFERROR(IF(INDIRECT(ADDRESS($D134,S$1,1,1,$J134&amp;"-"&amp;$F134))="","",INDIRECT(ADDRESS($D134,S$1,1,1,$J134&amp;"-"&amp;$F134))),"")</f>
        <v/>
      </c>
      <c r="T134" s="1" t="str">
        <f ca="1" t="shared" ref="T134:T197" si="113">IFERROR(IF(INDIRECT(ADDRESS($D134,T$1,1,1,$J134&amp;"-"&amp;$F134))="","",INDIRECT(ADDRESS($D134,T$1,1,1,$J134&amp;"-"&amp;$F134))),"")</f>
        <v/>
      </c>
      <c r="U134" s="1" t="str">
        <f ca="1" t="shared" ref="U134:U197" si="114">IFERROR(IF(INDIRECT(ADDRESS($D134,U$1,1,1,$J134&amp;"-"&amp;$F134))="","",INDIRECT(ADDRESS($D134,U$1,1,1,$J134&amp;"-"&amp;$F134))),"")</f>
        <v/>
      </c>
      <c r="V134" s="1" t="str">
        <f ca="1" t="shared" ref="V134:V197" si="115">IFERROR(IF(INDIRECT(ADDRESS($D134,V$1,1,1,$J134&amp;"-"&amp;$F134))="","",INDIRECT(ADDRESS($D134,V$1,1,1,$J134&amp;"-"&amp;$F134))),"")</f>
        <v/>
      </c>
      <c r="W134" s="1" t="str">
        <f ca="1" t="shared" ref="W134:W197" si="116">IFERROR(IF(INDIRECT(ADDRESS($D134,W$1,1,1,$J134&amp;"-"&amp;$F134))="","",INDIRECT(ADDRESS($D134,W$1,1,1,$J134&amp;"-"&amp;$F134))),"")</f>
        <v/>
      </c>
      <c r="X134" s="1" t="str">
        <f ca="1" t="shared" ref="X134:X197" si="117">IFERROR(IF(INDIRECT(ADDRESS($D134,X$1,1,1,$J134&amp;"-"&amp;$F134))="","",INDIRECT(ADDRESS($D134,X$1,1,1,$J134&amp;"-"&amp;$F134))),"")</f>
        <v/>
      </c>
      <c r="Y134" s="1" t="str">
        <f ca="1" t="shared" ref="Y134:Y197" si="118">IFERROR(IF(INDIRECT(ADDRESS($D134,Y$1,1,1,$J134&amp;"-"&amp;$F134))="","",INDIRECT(ADDRESS($D134,Y$1,1,1,$J134&amp;"-"&amp;$F134))),"")</f>
        <v/>
      </c>
      <c r="Z134" s="1" t="str">
        <f ca="1" t="shared" ref="Z134:Z197" si="119">IFERROR(IF(INDIRECT(ADDRESS($D134,Z$1,1,1,$J134&amp;"-"&amp;$F134))="","",INDIRECT(ADDRESS($D134,Z$1,1,1,$J134&amp;"-"&amp;$F134))),"")</f>
        <v/>
      </c>
      <c r="AA134" s="1" t="str">
        <f ca="1" t="shared" ref="AA134:AA197" si="120">IFERROR(IF(INDIRECT(ADDRESS($D134,AA$1,1,1,$J134&amp;"-"&amp;$F134))="","",INDIRECT(ADDRESS($D134,AA$1,1,1,$J134&amp;"-"&amp;$F134))),"")</f>
        <v/>
      </c>
      <c r="AB134" s="1" t="str">
        <f ca="1" t="shared" ref="AB134:AB197" si="121">IFERROR(IF(INDIRECT(ADDRESS($D134,AB$1,1,1,$J134&amp;"-"&amp;$F134))="","",INDIRECT(ADDRESS($D134,AB$1,1,1,$J134&amp;"-"&amp;$F134))),"")</f>
        <v/>
      </c>
      <c r="AC134" s="1" t="str">
        <f ca="1" t="shared" ref="AC134:AC197" si="122">IFERROR(IF(INDIRECT(ADDRESS($D134,AC$1,1,1,$J134&amp;"-"&amp;$F134))="","",INDIRECT(ADDRESS($D134,AC$1,1,1,$J134&amp;"-"&amp;$F134))),"")</f>
        <v/>
      </c>
      <c r="AD134" s="1" t="str">
        <f ca="1" t="shared" ref="AD134:AD197" si="123">IFERROR(IF(INDIRECT(ADDRESS($D134,AD$1,1,1,$J134&amp;"-"&amp;$F134))="","",INDIRECT(ADDRESS($D134,AD$1,1,1,$J134&amp;"-"&amp;$F134))),"")</f>
        <v/>
      </c>
      <c r="AE134" s="1" t="str">
        <f ca="1" t="shared" ref="AE134:AE197" si="124">IFERROR(IF(INDIRECT(ADDRESS($D134,AE$1,1,1,$J134&amp;"-"&amp;$F134))="","",INDIRECT(ADDRESS($D134,AE$1,1,1,$J134&amp;"-"&amp;$F134))),"")</f>
        <v/>
      </c>
      <c r="AF134" s="1" t="str">
        <f ca="1" t="shared" ref="AF134:AF197" si="125">IFERROR(IF(INDIRECT(ADDRESS($D134,AF$1,1,1,$J134&amp;"-"&amp;$F134))="","",INDIRECT(ADDRESS($D134,AF$1,1,1,$J134&amp;"-"&amp;$F134))),"")</f>
        <v/>
      </c>
      <c r="AG134" s="1" t="str">
        <f ca="1" t="shared" ref="AG134:AG197" si="126">IFERROR(IF(INDIRECT(ADDRESS($D134,AG$1,1,1,$J134&amp;"-"&amp;$F134))="","",INDIRECT(ADDRESS($D134,AG$1,1,1,$J134&amp;"-"&amp;$F134))),"")</f>
        <v/>
      </c>
      <c r="AH134" s="1" t="str">
        <f ca="1" t="shared" ref="AH134:AH197" si="127">IFERROR(IF(INDIRECT(ADDRESS($D134,AH$1,1,1,$J134&amp;"-"&amp;$F134))="","",INDIRECT(ADDRESS($D134,AH$1,1,1,$J134&amp;"-"&amp;$F134))),"")</f>
        <v/>
      </c>
      <c r="AI134" s="1" t="str">
        <f ca="1" t="shared" ref="AI134:AI197" si="128">IFERROR(IF(INDIRECT(ADDRESS($D134,AI$1,1,1,$J134&amp;"-"&amp;$F134))="","",INDIRECT(ADDRESS($D134,AI$1,1,1,$J134&amp;"-"&amp;$F134))),"")</f>
        <v/>
      </c>
      <c r="AJ134" s="1" t="str">
        <f ca="1" t="shared" ref="AJ134:AJ197" si="129">IFERROR(IF(INDIRECT(ADDRESS($D134,AJ$1,1,1,$J134&amp;"-"&amp;$F134))="","",INDIRECT(ADDRESS($D134,AJ$1,1,1,$J134&amp;"-"&amp;$F134))),"")</f>
        <v/>
      </c>
      <c r="AK134" s="1" t="str">
        <f ca="1" t="shared" ref="AK134:AK197" si="130">IFERROR(IF(INDIRECT(ADDRESS($D134,AK$1,1,1,$J134&amp;"-"&amp;$F134))="","",INDIRECT(ADDRESS($D134,AK$1,1,1,$J134&amp;"-"&amp;$F134))),"")</f>
        <v/>
      </c>
      <c r="AL134" s="1" t="str">
        <f ca="1" t="shared" ref="AL134:AL197" si="131">IFERROR(IF(INDIRECT(ADDRESS($D134,AL$1,1,1,$J134&amp;"-"&amp;$F134))="","",INDIRECT(ADDRESS($D134,AL$1,1,1,$J134&amp;"-"&amp;$F134))),"")</f>
        <v/>
      </c>
      <c r="AM134" s="1" t="str">
        <f ca="1" t="shared" ref="AM134:AM197" si="132">IFERROR(IF(INDIRECT(ADDRESS($D134,AM$1,1,1,$J134&amp;"-"&amp;$F134))="","",INDIRECT(ADDRESS($D134,AM$1,1,1,$J134&amp;"-"&amp;$F134))),"")</f>
        <v/>
      </c>
      <c r="AN134" s="1" t="str">
        <f ca="1" t="shared" ref="AN134:AN197" si="133">IFERROR(IF(INDIRECT(ADDRESS($D134,AN$1,1,1,$J134&amp;"-"&amp;$F134))="","",INDIRECT(ADDRESS($D134,AN$1,1,1,$J134&amp;"-"&amp;$F134))),"")</f>
        <v/>
      </c>
      <c r="AO134" s="1" t="str">
        <f ca="1" t="shared" ref="AO134:AO197" si="134">IFERROR(IF(INDIRECT(ADDRESS($D134,AO$1,1,1,$J134&amp;"-"&amp;$F134))="","",INDIRECT(ADDRESS($D134,AO$1,1,1,$J134&amp;"-"&amp;$F134))),"")</f>
        <v/>
      </c>
      <c r="AP134" s="1" t="str">
        <f ca="1" t="shared" ref="AP134:AP197" si="135">IFERROR(IF(INDIRECT(ADDRESS($D134,AP$1,1,1,$J134&amp;"-"&amp;$F134))="","",INDIRECT(ADDRESS($D134,AP$1,1,1,$J134&amp;"-"&amp;$F134))),"")</f>
        <v/>
      </c>
      <c r="AQ134" s="1" t="str">
        <f ca="1" t="shared" ref="AQ134:AQ197" si="136">IFERROR(IF(INDIRECT(ADDRESS($D134,AQ$1,1,1,$J134&amp;"-"&amp;$F134))="","",INDIRECT(ADDRESS($D134,AQ$1,1,1,$J134&amp;"-"&amp;$F134))),"")</f>
        <v/>
      </c>
      <c r="AR134" s="1" t="str">
        <f ca="1" t="shared" ref="AR134:AR197" si="137">IFERROR(IF(INDIRECT(ADDRESS($D134,AR$1,1,1,$J134&amp;"-"&amp;$F134))="","",INDIRECT(ADDRESS($D134,AR$1,1,1,$J134&amp;"-"&amp;$F134))),"")</f>
        <v/>
      </c>
      <c r="AS134" s="1" t="str">
        <f ca="1" t="shared" ref="AS134:AS197" si="138">IFERROR(IF(INDIRECT(ADDRESS($D134,AS$1,1,1,$J134&amp;"-"&amp;$F134))="","",INDIRECT(ADDRESS($D134,AS$1,1,1,$J134&amp;"-"&amp;$F134))),"")</f>
        <v/>
      </c>
      <c r="AT134" s="1" t="str">
        <f ca="1" t="shared" ref="AT134:AT197" si="139">IFERROR(IF(INDIRECT(ADDRESS($D134,AT$1,1,1,$J134&amp;"-"&amp;$F134))="","",INDIRECT(ADDRESS($D134,AT$1,1,1,$J134&amp;"-"&amp;$F134))),"")</f>
        <v/>
      </c>
      <c r="AU134" s="1" t="str">
        <f ca="1" t="shared" ref="AU134:AU197" si="140">IFERROR(IF(INDIRECT(ADDRESS($D134,AU$1,1,1,$J134&amp;"-"&amp;$F134))="","",INDIRECT(ADDRESS($D134,AU$1,1,1,$J134&amp;"-"&amp;$F134))),"")</f>
        <v/>
      </c>
      <c r="AV134" s="1" t="str">
        <f ca="1" t="shared" ref="AV134:AV197" si="141">IFERROR(IF(INDIRECT(ADDRESS($D134,AV$1,1,1,$J134&amp;"-"&amp;$F134))="","",INDIRECT(ADDRESS($D134,AV$1,1,1,$J134&amp;"-"&amp;$F134))),"")</f>
        <v/>
      </c>
      <c r="AW134" s="1" t="str">
        <f ca="1" t="shared" ref="AW134:AW197" si="142">IFERROR(IF(INDIRECT(ADDRESS($D134,AW$1,1,1,$J134&amp;"-"&amp;$F134))="","",INDIRECT(ADDRESS($D134,AW$1,1,1,$J134&amp;"-"&amp;$F134))),"")</f>
        <v/>
      </c>
      <c r="AX134" s="1" t="str">
        <f ca="1" t="shared" ref="AX134:AX197" si="143">IFERROR(IF(INDIRECT(ADDRESS($D134,AX$1,1,1,$J134&amp;"-"&amp;$F134))="","",INDIRECT(ADDRESS($D134,AX$1,1,1,$J134&amp;"-"&amp;$F134))),"")</f>
        <v/>
      </c>
      <c r="AY134" s="1" t="str">
        <f ca="1" t="shared" ref="AY134:AY197" si="144">IFERROR(IF(INDIRECT(ADDRESS($D134,AY$1,1,1,$J134&amp;"-"&amp;$F134))="","",INDIRECT(ADDRESS($D134,AY$1,1,1,$J134&amp;"-"&amp;$F134))),"")</f>
        <v/>
      </c>
      <c r="AZ134" s="1" t="str">
        <f ca="1" t="shared" ref="AZ134:AZ197" si="145">IFERROR(IF(INDIRECT(ADDRESS($D134,AZ$1,1,1,$J134&amp;"-"&amp;$F134))="","",INDIRECT(ADDRESS($D134,AZ$1,1,1,$J134&amp;"-"&amp;$F134))),"")</f>
        <v/>
      </c>
      <c r="BA134" s="1" t="str">
        <f ca="1" t="shared" ref="BA134:BA197" si="146">IFERROR(IF(INDIRECT(ADDRESS($D134,BA$1,1,1,$J134&amp;"-"&amp;$F134))="","",INDIRECT(ADDRESS($D134,BA$1,1,1,$J134&amp;"-"&amp;$F134))),"")</f>
        <v/>
      </c>
      <c r="BB134" s="1" t="str">
        <f ca="1" t="shared" ref="BB134:BB197" si="147">IFERROR(IF(INDIRECT(ADDRESS($D134,BB$1,1,1,$J134&amp;"-"&amp;$F134))="","",INDIRECT(ADDRESS($D134,BB$1,1,1,$J134&amp;"-"&amp;$F134))),"")</f>
        <v/>
      </c>
    </row>
    <row r="135" spans="3:54">
      <c r="C135" s="1">
        <f t="shared" ref="C135:C198" si="148">C134+1</f>
        <v>131</v>
      </c>
      <c r="D135" s="1">
        <f t="shared" ref="D135:D198" si="149">IF(MOD(C135,$F$3)=1,$D$1,D134+1)</f>
        <v>37</v>
      </c>
      <c r="E135" s="1">
        <f t="shared" si="102"/>
        <v>45105</v>
      </c>
      <c r="F135" s="1" t="str">
        <f t="shared" ref="F135:F198" si="150">TEXT(E135,"yyyymmdd")</f>
        <v>20230628</v>
      </c>
      <c r="G135">
        <f t="shared" si="103"/>
        <v>2</v>
      </c>
      <c r="J135" s="1" t="str">
        <f>INDEX(辅助表!$F$3:$F$14,G135)</f>
        <v>测试机组#1调度单元</v>
      </c>
      <c r="K135" s="1" t="str">
        <f t="shared" si="104"/>
        <v>2023-06-28</v>
      </c>
      <c r="L135" s="3">
        <f ca="1" t="shared" si="105"/>
        <v>0.364583333333333</v>
      </c>
      <c r="M135" s="1" t="str">
        <f ca="1" t="shared" si="106"/>
        <v/>
      </c>
      <c r="N135" s="1" t="str">
        <f ca="1" t="shared" si="107"/>
        <v/>
      </c>
      <c r="O135" s="1" t="str">
        <f ca="1" t="shared" si="108"/>
        <v/>
      </c>
      <c r="P135" s="1" t="str">
        <f ca="1" t="shared" si="109"/>
        <v/>
      </c>
      <c r="Q135" s="1" t="str">
        <f ca="1" t="shared" si="110"/>
        <v/>
      </c>
      <c r="R135" s="1" t="str">
        <f ca="1" t="shared" si="111"/>
        <v/>
      </c>
      <c r="S135" s="1" t="str">
        <f ca="1" t="shared" si="112"/>
        <v/>
      </c>
      <c r="T135" s="1" t="str">
        <f ca="1" t="shared" si="113"/>
        <v/>
      </c>
      <c r="U135" s="1" t="str">
        <f ca="1" t="shared" si="114"/>
        <v/>
      </c>
      <c r="V135" s="1" t="str">
        <f ca="1" t="shared" si="115"/>
        <v/>
      </c>
      <c r="W135" s="1" t="str">
        <f ca="1" t="shared" si="116"/>
        <v/>
      </c>
      <c r="X135" s="1" t="str">
        <f ca="1" t="shared" si="117"/>
        <v/>
      </c>
      <c r="Y135" s="1" t="str">
        <f ca="1" t="shared" si="118"/>
        <v/>
      </c>
      <c r="Z135" s="1" t="str">
        <f ca="1" t="shared" si="119"/>
        <v/>
      </c>
      <c r="AA135" s="1" t="str">
        <f ca="1" t="shared" si="120"/>
        <v/>
      </c>
      <c r="AB135" s="1" t="str">
        <f ca="1" t="shared" si="121"/>
        <v/>
      </c>
      <c r="AC135" s="1" t="str">
        <f ca="1" t="shared" si="122"/>
        <v/>
      </c>
      <c r="AD135" s="1" t="str">
        <f ca="1" t="shared" si="123"/>
        <v/>
      </c>
      <c r="AE135" s="1" t="str">
        <f ca="1" t="shared" si="124"/>
        <v/>
      </c>
      <c r="AF135" s="1" t="str">
        <f ca="1" t="shared" si="125"/>
        <v/>
      </c>
      <c r="AG135" s="1" t="str">
        <f ca="1" t="shared" si="126"/>
        <v/>
      </c>
      <c r="AH135" s="1" t="str">
        <f ca="1" t="shared" si="127"/>
        <v/>
      </c>
      <c r="AI135" s="1" t="str">
        <f ca="1" t="shared" si="128"/>
        <v/>
      </c>
      <c r="AJ135" s="1" t="str">
        <f ca="1" t="shared" si="129"/>
        <v/>
      </c>
      <c r="AK135" s="1" t="str">
        <f ca="1" t="shared" si="130"/>
        <v/>
      </c>
      <c r="AL135" s="1" t="str">
        <f ca="1" t="shared" si="131"/>
        <v/>
      </c>
      <c r="AM135" s="1" t="str">
        <f ca="1" t="shared" si="132"/>
        <v/>
      </c>
      <c r="AN135" s="1" t="str">
        <f ca="1" t="shared" si="133"/>
        <v/>
      </c>
      <c r="AO135" s="1" t="str">
        <f ca="1" t="shared" si="134"/>
        <v/>
      </c>
      <c r="AP135" s="1" t="str">
        <f ca="1" t="shared" si="135"/>
        <v/>
      </c>
      <c r="AQ135" s="1" t="str">
        <f ca="1" t="shared" si="136"/>
        <v/>
      </c>
      <c r="AR135" s="1" t="str">
        <f ca="1" t="shared" si="137"/>
        <v/>
      </c>
      <c r="AS135" s="1" t="str">
        <f ca="1" t="shared" si="138"/>
        <v/>
      </c>
      <c r="AT135" s="1" t="str">
        <f ca="1" t="shared" si="139"/>
        <v/>
      </c>
      <c r="AU135" s="1" t="str">
        <f ca="1" t="shared" si="140"/>
        <v/>
      </c>
      <c r="AV135" s="1" t="str">
        <f ca="1" t="shared" si="141"/>
        <v/>
      </c>
      <c r="AW135" s="1" t="str">
        <f ca="1" t="shared" si="142"/>
        <v/>
      </c>
      <c r="AX135" s="1" t="str">
        <f ca="1" t="shared" si="143"/>
        <v/>
      </c>
      <c r="AY135" s="1" t="str">
        <f ca="1" t="shared" si="144"/>
        <v/>
      </c>
      <c r="AZ135" s="1" t="str">
        <f ca="1" t="shared" si="145"/>
        <v/>
      </c>
      <c r="BA135" s="1" t="str">
        <f ca="1" t="shared" si="146"/>
        <v/>
      </c>
      <c r="BB135" s="1" t="str">
        <f ca="1" t="shared" si="147"/>
        <v/>
      </c>
    </row>
    <row r="136" spans="3:54">
      <c r="C136" s="1">
        <f t="shared" si="148"/>
        <v>132</v>
      </c>
      <c r="D136" s="1">
        <f t="shared" si="149"/>
        <v>38</v>
      </c>
      <c r="E136" s="1">
        <f t="shared" si="102"/>
        <v>45105</v>
      </c>
      <c r="F136" s="1" t="str">
        <f t="shared" si="150"/>
        <v>20230628</v>
      </c>
      <c r="G136">
        <f t="shared" si="103"/>
        <v>2</v>
      </c>
      <c r="J136" s="1" t="str">
        <f>INDEX(辅助表!$F$3:$F$14,G136)</f>
        <v>测试机组#1调度单元</v>
      </c>
      <c r="K136" s="1" t="str">
        <f t="shared" si="104"/>
        <v>2023-06-28</v>
      </c>
      <c r="L136" s="3">
        <f ca="1" t="shared" si="105"/>
        <v>0.375</v>
      </c>
      <c r="M136" s="1" t="str">
        <f ca="1" t="shared" si="106"/>
        <v/>
      </c>
      <c r="N136" s="1" t="str">
        <f ca="1" t="shared" si="107"/>
        <v/>
      </c>
      <c r="O136" s="1" t="str">
        <f ca="1" t="shared" si="108"/>
        <v/>
      </c>
      <c r="P136" s="1" t="str">
        <f ca="1" t="shared" si="109"/>
        <v/>
      </c>
      <c r="Q136" s="1" t="str">
        <f ca="1" t="shared" si="110"/>
        <v/>
      </c>
      <c r="R136" s="1" t="str">
        <f ca="1" t="shared" si="111"/>
        <v/>
      </c>
      <c r="S136" s="1" t="str">
        <f ca="1" t="shared" si="112"/>
        <v/>
      </c>
      <c r="T136" s="1" t="str">
        <f ca="1" t="shared" si="113"/>
        <v/>
      </c>
      <c r="U136" s="1" t="str">
        <f ca="1" t="shared" si="114"/>
        <v/>
      </c>
      <c r="V136" s="1" t="str">
        <f ca="1" t="shared" si="115"/>
        <v/>
      </c>
      <c r="W136" s="1" t="str">
        <f ca="1" t="shared" si="116"/>
        <v/>
      </c>
      <c r="X136" s="1" t="str">
        <f ca="1" t="shared" si="117"/>
        <v/>
      </c>
      <c r="Y136" s="1" t="str">
        <f ca="1" t="shared" si="118"/>
        <v/>
      </c>
      <c r="Z136" s="1" t="str">
        <f ca="1" t="shared" si="119"/>
        <v/>
      </c>
      <c r="AA136" s="1" t="str">
        <f ca="1" t="shared" si="120"/>
        <v/>
      </c>
      <c r="AB136" s="1" t="str">
        <f ca="1" t="shared" si="121"/>
        <v/>
      </c>
      <c r="AC136" s="1" t="str">
        <f ca="1" t="shared" si="122"/>
        <v/>
      </c>
      <c r="AD136" s="1" t="str">
        <f ca="1" t="shared" si="123"/>
        <v/>
      </c>
      <c r="AE136" s="1" t="str">
        <f ca="1" t="shared" si="124"/>
        <v/>
      </c>
      <c r="AF136" s="1" t="str">
        <f ca="1" t="shared" si="125"/>
        <v/>
      </c>
      <c r="AG136" s="1" t="str">
        <f ca="1" t="shared" si="126"/>
        <v/>
      </c>
      <c r="AH136" s="1" t="str">
        <f ca="1" t="shared" si="127"/>
        <v/>
      </c>
      <c r="AI136" s="1" t="str">
        <f ca="1" t="shared" si="128"/>
        <v/>
      </c>
      <c r="AJ136" s="1" t="str">
        <f ca="1" t="shared" si="129"/>
        <v/>
      </c>
      <c r="AK136" s="1" t="str">
        <f ca="1" t="shared" si="130"/>
        <v/>
      </c>
      <c r="AL136" s="1" t="str">
        <f ca="1" t="shared" si="131"/>
        <v/>
      </c>
      <c r="AM136" s="1" t="str">
        <f ca="1" t="shared" si="132"/>
        <v/>
      </c>
      <c r="AN136" s="1" t="str">
        <f ca="1" t="shared" si="133"/>
        <v/>
      </c>
      <c r="AO136" s="1" t="str">
        <f ca="1" t="shared" si="134"/>
        <v/>
      </c>
      <c r="AP136" s="1" t="str">
        <f ca="1" t="shared" si="135"/>
        <v/>
      </c>
      <c r="AQ136" s="1" t="str">
        <f ca="1" t="shared" si="136"/>
        <v/>
      </c>
      <c r="AR136" s="1" t="str">
        <f ca="1" t="shared" si="137"/>
        <v/>
      </c>
      <c r="AS136" s="1" t="str">
        <f ca="1" t="shared" si="138"/>
        <v/>
      </c>
      <c r="AT136" s="1" t="str">
        <f ca="1" t="shared" si="139"/>
        <v/>
      </c>
      <c r="AU136" s="1" t="str">
        <f ca="1" t="shared" si="140"/>
        <v/>
      </c>
      <c r="AV136" s="1" t="str">
        <f ca="1" t="shared" si="141"/>
        <v/>
      </c>
      <c r="AW136" s="1" t="str">
        <f ca="1" t="shared" si="142"/>
        <v/>
      </c>
      <c r="AX136" s="1" t="str">
        <f ca="1" t="shared" si="143"/>
        <v/>
      </c>
      <c r="AY136" s="1" t="str">
        <f ca="1" t="shared" si="144"/>
        <v/>
      </c>
      <c r="AZ136" s="1" t="str">
        <f ca="1" t="shared" si="145"/>
        <v/>
      </c>
      <c r="BA136" s="1" t="str">
        <f ca="1" t="shared" si="146"/>
        <v/>
      </c>
      <c r="BB136" s="1" t="str">
        <f ca="1" t="shared" si="147"/>
        <v/>
      </c>
    </row>
    <row r="137" spans="3:54">
      <c r="C137" s="1">
        <f t="shared" si="148"/>
        <v>133</v>
      </c>
      <c r="D137" s="1">
        <f t="shared" si="149"/>
        <v>39</v>
      </c>
      <c r="E137" s="1">
        <f t="shared" si="102"/>
        <v>45105</v>
      </c>
      <c r="F137" s="1" t="str">
        <f t="shared" si="150"/>
        <v>20230628</v>
      </c>
      <c r="G137">
        <f t="shared" si="103"/>
        <v>2</v>
      </c>
      <c r="J137" s="1" t="str">
        <f>INDEX(辅助表!$F$3:$F$14,G137)</f>
        <v>测试机组#1调度单元</v>
      </c>
      <c r="K137" s="1" t="str">
        <f t="shared" si="104"/>
        <v>2023-06-28</v>
      </c>
      <c r="L137" s="3">
        <f ca="1" t="shared" si="105"/>
        <v>0.385416666666667</v>
      </c>
      <c r="M137" s="1" t="str">
        <f ca="1" t="shared" si="106"/>
        <v/>
      </c>
      <c r="N137" s="1" t="str">
        <f ca="1" t="shared" si="107"/>
        <v/>
      </c>
      <c r="O137" s="1" t="str">
        <f ca="1" t="shared" si="108"/>
        <v/>
      </c>
      <c r="P137" s="1" t="str">
        <f ca="1" t="shared" si="109"/>
        <v/>
      </c>
      <c r="Q137" s="1" t="str">
        <f ca="1" t="shared" si="110"/>
        <v/>
      </c>
      <c r="R137" s="1" t="str">
        <f ca="1" t="shared" si="111"/>
        <v/>
      </c>
      <c r="S137" s="1" t="str">
        <f ca="1" t="shared" si="112"/>
        <v/>
      </c>
      <c r="T137" s="1" t="str">
        <f ca="1" t="shared" si="113"/>
        <v/>
      </c>
      <c r="U137" s="1" t="str">
        <f ca="1" t="shared" si="114"/>
        <v/>
      </c>
      <c r="V137" s="1" t="str">
        <f ca="1" t="shared" si="115"/>
        <v/>
      </c>
      <c r="W137" s="1" t="str">
        <f ca="1" t="shared" si="116"/>
        <v/>
      </c>
      <c r="X137" s="1" t="str">
        <f ca="1" t="shared" si="117"/>
        <v/>
      </c>
      <c r="Y137" s="1" t="str">
        <f ca="1" t="shared" si="118"/>
        <v/>
      </c>
      <c r="Z137" s="1" t="str">
        <f ca="1" t="shared" si="119"/>
        <v/>
      </c>
      <c r="AA137" s="1" t="str">
        <f ca="1" t="shared" si="120"/>
        <v/>
      </c>
      <c r="AB137" s="1" t="str">
        <f ca="1" t="shared" si="121"/>
        <v/>
      </c>
      <c r="AC137" s="1" t="str">
        <f ca="1" t="shared" si="122"/>
        <v/>
      </c>
      <c r="AD137" s="1" t="str">
        <f ca="1" t="shared" si="123"/>
        <v/>
      </c>
      <c r="AE137" s="1" t="str">
        <f ca="1" t="shared" si="124"/>
        <v/>
      </c>
      <c r="AF137" s="1" t="str">
        <f ca="1" t="shared" si="125"/>
        <v/>
      </c>
      <c r="AG137" s="1" t="str">
        <f ca="1" t="shared" si="126"/>
        <v/>
      </c>
      <c r="AH137" s="1" t="str">
        <f ca="1" t="shared" si="127"/>
        <v/>
      </c>
      <c r="AI137" s="1" t="str">
        <f ca="1" t="shared" si="128"/>
        <v/>
      </c>
      <c r="AJ137" s="1" t="str">
        <f ca="1" t="shared" si="129"/>
        <v/>
      </c>
      <c r="AK137" s="1" t="str">
        <f ca="1" t="shared" si="130"/>
        <v/>
      </c>
      <c r="AL137" s="1" t="str">
        <f ca="1" t="shared" si="131"/>
        <v/>
      </c>
      <c r="AM137" s="1" t="str">
        <f ca="1" t="shared" si="132"/>
        <v/>
      </c>
      <c r="AN137" s="1" t="str">
        <f ca="1" t="shared" si="133"/>
        <v/>
      </c>
      <c r="AO137" s="1" t="str">
        <f ca="1" t="shared" si="134"/>
        <v/>
      </c>
      <c r="AP137" s="1" t="str">
        <f ca="1" t="shared" si="135"/>
        <v/>
      </c>
      <c r="AQ137" s="1" t="str">
        <f ca="1" t="shared" si="136"/>
        <v/>
      </c>
      <c r="AR137" s="1" t="str">
        <f ca="1" t="shared" si="137"/>
        <v/>
      </c>
      <c r="AS137" s="1" t="str">
        <f ca="1" t="shared" si="138"/>
        <v/>
      </c>
      <c r="AT137" s="1" t="str">
        <f ca="1" t="shared" si="139"/>
        <v/>
      </c>
      <c r="AU137" s="1" t="str">
        <f ca="1" t="shared" si="140"/>
        <v/>
      </c>
      <c r="AV137" s="1" t="str">
        <f ca="1" t="shared" si="141"/>
        <v/>
      </c>
      <c r="AW137" s="1" t="str">
        <f ca="1" t="shared" si="142"/>
        <v/>
      </c>
      <c r="AX137" s="1" t="str">
        <f ca="1" t="shared" si="143"/>
        <v/>
      </c>
      <c r="AY137" s="1" t="str">
        <f ca="1" t="shared" si="144"/>
        <v/>
      </c>
      <c r="AZ137" s="1" t="str">
        <f ca="1" t="shared" si="145"/>
        <v/>
      </c>
      <c r="BA137" s="1" t="str">
        <f ca="1" t="shared" si="146"/>
        <v/>
      </c>
      <c r="BB137" s="1" t="str">
        <f ca="1" t="shared" si="147"/>
        <v/>
      </c>
    </row>
    <row r="138" spans="3:54">
      <c r="C138" s="1">
        <f t="shared" si="148"/>
        <v>134</v>
      </c>
      <c r="D138" s="1">
        <f t="shared" si="149"/>
        <v>40</v>
      </c>
      <c r="E138" s="1">
        <f t="shared" si="102"/>
        <v>45105</v>
      </c>
      <c r="F138" s="1" t="str">
        <f t="shared" si="150"/>
        <v>20230628</v>
      </c>
      <c r="G138">
        <f t="shared" si="103"/>
        <v>2</v>
      </c>
      <c r="J138" s="1" t="str">
        <f>INDEX(辅助表!$F$3:$F$14,G138)</f>
        <v>测试机组#1调度单元</v>
      </c>
      <c r="K138" s="1" t="str">
        <f t="shared" si="104"/>
        <v>2023-06-28</v>
      </c>
      <c r="L138" s="3">
        <f ca="1" t="shared" si="105"/>
        <v>0.395833333333333</v>
      </c>
      <c r="M138" s="1" t="str">
        <f ca="1" t="shared" si="106"/>
        <v/>
      </c>
      <c r="N138" s="1" t="str">
        <f ca="1" t="shared" si="107"/>
        <v/>
      </c>
      <c r="O138" s="1" t="str">
        <f ca="1" t="shared" si="108"/>
        <v/>
      </c>
      <c r="P138" s="1" t="str">
        <f ca="1" t="shared" si="109"/>
        <v/>
      </c>
      <c r="Q138" s="1" t="str">
        <f ca="1" t="shared" si="110"/>
        <v/>
      </c>
      <c r="R138" s="1" t="str">
        <f ca="1" t="shared" si="111"/>
        <v/>
      </c>
      <c r="S138" s="1" t="str">
        <f ca="1" t="shared" si="112"/>
        <v/>
      </c>
      <c r="T138" s="1" t="str">
        <f ca="1" t="shared" si="113"/>
        <v/>
      </c>
      <c r="U138" s="1" t="str">
        <f ca="1" t="shared" si="114"/>
        <v/>
      </c>
      <c r="V138" s="1" t="str">
        <f ca="1" t="shared" si="115"/>
        <v/>
      </c>
      <c r="W138" s="1" t="str">
        <f ca="1" t="shared" si="116"/>
        <v/>
      </c>
      <c r="X138" s="1" t="str">
        <f ca="1" t="shared" si="117"/>
        <v/>
      </c>
      <c r="Y138" s="1" t="str">
        <f ca="1" t="shared" si="118"/>
        <v/>
      </c>
      <c r="Z138" s="1" t="str">
        <f ca="1" t="shared" si="119"/>
        <v/>
      </c>
      <c r="AA138" s="1" t="str">
        <f ca="1" t="shared" si="120"/>
        <v/>
      </c>
      <c r="AB138" s="1" t="str">
        <f ca="1" t="shared" si="121"/>
        <v/>
      </c>
      <c r="AC138" s="1" t="str">
        <f ca="1" t="shared" si="122"/>
        <v/>
      </c>
      <c r="AD138" s="1" t="str">
        <f ca="1" t="shared" si="123"/>
        <v/>
      </c>
      <c r="AE138" s="1" t="str">
        <f ca="1" t="shared" si="124"/>
        <v/>
      </c>
      <c r="AF138" s="1" t="str">
        <f ca="1" t="shared" si="125"/>
        <v/>
      </c>
      <c r="AG138" s="1" t="str">
        <f ca="1" t="shared" si="126"/>
        <v/>
      </c>
      <c r="AH138" s="1" t="str">
        <f ca="1" t="shared" si="127"/>
        <v/>
      </c>
      <c r="AI138" s="1" t="str">
        <f ca="1" t="shared" si="128"/>
        <v/>
      </c>
      <c r="AJ138" s="1" t="str">
        <f ca="1" t="shared" si="129"/>
        <v/>
      </c>
      <c r="AK138" s="1" t="str">
        <f ca="1" t="shared" si="130"/>
        <v/>
      </c>
      <c r="AL138" s="1" t="str">
        <f ca="1" t="shared" si="131"/>
        <v/>
      </c>
      <c r="AM138" s="1" t="str">
        <f ca="1" t="shared" si="132"/>
        <v/>
      </c>
      <c r="AN138" s="1" t="str">
        <f ca="1" t="shared" si="133"/>
        <v/>
      </c>
      <c r="AO138" s="1" t="str">
        <f ca="1" t="shared" si="134"/>
        <v/>
      </c>
      <c r="AP138" s="1" t="str">
        <f ca="1" t="shared" si="135"/>
        <v/>
      </c>
      <c r="AQ138" s="1" t="str">
        <f ca="1" t="shared" si="136"/>
        <v/>
      </c>
      <c r="AR138" s="1" t="str">
        <f ca="1" t="shared" si="137"/>
        <v/>
      </c>
      <c r="AS138" s="1" t="str">
        <f ca="1" t="shared" si="138"/>
        <v/>
      </c>
      <c r="AT138" s="1" t="str">
        <f ca="1" t="shared" si="139"/>
        <v/>
      </c>
      <c r="AU138" s="1" t="str">
        <f ca="1" t="shared" si="140"/>
        <v/>
      </c>
      <c r="AV138" s="1" t="str">
        <f ca="1" t="shared" si="141"/>
        <v/>
      </c>
      <c r="AW138" s="1" t="str">
        <f ca="1" t="shared" si="142"/>
        <v/>
      </c>
      <c r="AX138" s="1" t="str">
        <f ca="1" t="shared" si="143"/>
        <v/>
      </c>
      <c r="AY138" s="1" t="str">
        <f ca="1" t="shared" si="144"/>
        <v/>
      </c>
      <c r="AZ138" s="1" t="str">
        <f ca="1" t="shared" si="145"/>
        <v/>
      </c>
      <c r="BA138" s="1" t="str">
        <f ca="1" t="shared" si="146"/>
        <v/>
      </c>
      <c r="BB138" s="1" t="str">
        <f ca="1" t="shared" si="147"/>
        <v/>
      </c>
    </row>
    <row r="139" spans="3:54">
      <c r="C139" s="1">
        <f t="shared" si="148"/>
        <v>135</v>
      </c>
      <c r="D139" s="1">
        <f t="shared" si="149"/>
        <v>41</v>
      </c>
      <c r="E139" s="1">
        <f t="shared" si="102"/>
        <v>45105</v>
      </c>
      <c r="F139" s="1" t="str">
        <f t="shared" si="150"/>
        <v>20230628</v>
      </c>
      <c r="G139">
        <f t="shared" si="103"/>
        <v>2</v>
      </c>
      <c r="J139" s="1" t="str">
        <f>INDEX(辅助表!$F$3:$F$14,G139)</f>
        <v>测试机组#1调度单元</v>
      </c>
      <c r="K139" s="1" t="str">
        <f t="shared" si="104"/>
        <v>2023-06-28</v>
      </c>
      <c r="L139" s="3">
        <f ca="1" t="shared" si="105"/>
        <v>0.40625</v>
      </c>
      <c r="M139" s="1" t="str">
        <f ca="1" t="shared" si="106"/>
        <v/>
      </c>
      <c r="N139" s="1" t="str">
        <f ca="1" t="shared" si="107"/>
        <v/>
      </c>
      <c r="O139" s="1" t="str">
        <f ca="1" t="shared" si="108"/>
        <v/>
      </c>
      <c r="P139" s="1" t="str">
        <f ca="1" t="shared" si="109"/>
        <v/>
      </c>
      <c r="Q139" s="1" t="str">
        <f ca="1" t="shared" si="110"/>
        <v/>
      </c>
      <c r="R139" s="1" t="str">
        <f ca="1" t="shared" si="111"/>
        <v/>
      </c>
      <c r="S139" s="1" t="str">
        <f ca="1" t="shared" si="112"/>
        <v/>
      </c>
      <c r="T139" s="1" t="str">
        <f ca="1" t="shared" si="113"/>
        <v/>
      </c>
      <c r="U139" s="1" t="str">
        <f ca="1" t="shared" si="114"/>
        <v/>
      </c>
      <c r="V139" s="1" t="str">
        <f ca="1" t="shared" si="115"/>
        <v/>
      </c>
      <c r="W139" s="1" t="str">
        <f ca="1" t="shared" si="116"/>
        <v/>
      </c>
      <c r="X139" s="1" t="str">
        <f ca="1" t="shared" si="117"/>
        <v/>
      </c>
      <c r="Y139" s="1" t="str">
        <f ca="1" t="shared" si="118"/>
        <v/>
      </c>
      <c r="Z139" s="1" t="str">
        <f ca="1" t="shared" si="119"/>
        <v/>
      </c>
      <c r="AA139" s="1" t="str">
        <f ca="1" t="shared" si="120"/>
        <v/>
      </c>
      <c r="AB139" s="1" t="str">
        <f ca="1" t="shared" si="121"/>
        <v/>
      </c>
      <c r="AC139" s="1" t="str">
        <f ca="1" t="shared" si="122"/>
        <v/>
      </c>
      <c r="AD139" s="1" t="str">
        <f ca="1" t="shared" si="123"/>
        <v/>
      </c>
      <c r="AE139" s="1" t="str">
        <f ca="1" t="shared" si="124"/>
        <v/>
      </c>
      <c r="AF139" s="1" t="str">
        <f ca="1" t="shared" si="125"/>
        <v/>
      </c>
      <c r="AG139" s="1" t="str">
        <f ca="1" t="shared" si="126"/>
        <v/>
      </c>
      <c r="AH139" s="1" t="str">
        <f ca="1" t="shared" si="127"/>
        <v/>
      </c>
      <c r="AI139" s="1" t="str">
        <f ca="1" t="shared" si="128"/>
        <v/>
      </c>
      <c r="AJ139" s="1" t="str">
        <f ca="1" t="shared" si="129"/>
        <v/>
      </c>
      <c r="AK139" s="1" t="str">
        <f ca="1" t="shared" si="130"/>
        <v/>
      </c>
      <c r="AL139" s="1" t="str">
        <f ca="1" t="shared" si="131"/>
        <v/>
      </c>
      <c r="AM139" s="1" t="str">
        <f ca="1" t="shared" si="132"/>
        <v/>
      </c>
      <c r="AN139" s="1" t="str">
        <f ca="1" t="shared" si="133"/>
        <v/>
      </c>
      <c r="AO139" s="1" t="str">
        <f ca="1" t="shared" si="134"/>
        <v/>
      </c>
      <c r="AP139" s="1" t="str">
        <f ca="1" t="shared" si="135"/>
        <v/>
      </c>
      <c r="AQ139" s="1" t="str">
        <f ca="1" t="shared" si="136"/>
        <v/>
      </c>
      <c r="AR139" s="1" t="str">
        <f ca="1" t="shared" si="137"/>
        <v/>
      </c>
      <c r="AS139" s="1" t="str">
        <f ca="1" t="shared" si="138"/>
        <v/>
      </c>
      <c r="AT139" s="1" t="str">
        <f ca="1" t="shared" si="139"/>
        <v/>
      </c>
      <c r="AU139" s="1" t="str">
        <f ca="1" t="shared" si="140"/>
        <v/>
      </c>
      <c r="AV139" s="1" t="str">
        <f ca="1" t="shared" si="141"/>
        <v/>
      </c>
      <c r="AW139" s="1" t="str">
        <f ca="1" t="shared" si="142"/>
        <v/>
      </c>
      <c r="AX139" s="1" t="str">
        <f ca="1" t="shared" si="143"/>
        <v/>
      </c>
      <c r="AY139" s="1" t="str">
        <f ca="1" t="shared" si="144"/>
        <v/>
      </c>
      <c r="AZ139" s="1" t="str">
        <f ca="1" t="shared" si="145"/>
        <v/>
      </c>
      <c r="BA139" s="1" t="str">
        <f ca="1" t="shared" si="146"/>
        <v/>
      </c>
      <c r="BB139" s="1" t="str">
        <f ca="1" t="shared" si="147"/>
        <v/>
      </c>
    </row>
    <row r="140" spans="3:54">
      <c r="C140" s="1">
        <f t="shared" si="148"/>
        <v>136</v>
      </c>
      <c r="D140" s="1">
        <f t="shared" si="149"/>
        <v>42</v>
      </c>
      <c r="E140" s="1">
        <f t="shared" si="102"/>
        <v>45105</v>
      </c>
      <c r="F140" s="1" t="str">
        <f t="shared" si="150"/>
        <v>20230628</v>
      </c>
      <c r="G140">
        <f t="shared" si="103"/>
        <v>2</v>
      </c>
      <c r="J140" s="1" t="str">
        <f>INDEX(辅助表!$F$3:$F$14,G140)</f>
        <v>测试机组#1调度单元</v>
      </c>
      <c r="K140" s="1" t="str">
        <f t="shared" si="104"/>
        <v>2023-06-28</v>
      </c>
      <c r="L140" s="3">
        <f ca="1" t="shared" si="105"/>
        <v>0.416666666666667</v>
      </c>
      <c r="M140" s="1" t="str">
        <f ca="1" t="shared" si="106"/>
        <v/>
      </c>
      <c r="N140" s="1" t="str">
        <f ca="1" t="shared" si="107"/>
        <v/>
      </c>
      <c r="O140" s="1" t="str">
        <f ca="1" t="shared" si="108"/>
        <v/>
      </c>
      <c r="P140" s="1" t="str">
        <f ca="1" t="shared" si="109"/>
        <v/>
      </c>
      <c r="Q140" s="1" t="str">
        <f ca="1" t="shared" si="110"/>
        <v/>
      </c>
      <c r="R140" s="1" t="str">
        <f ca="1" t="shared" si="111"/>
        <v/>
      </c>
      <c r="S140" s="1" t="str">
        <f ca="1" t="shared" si="112"/>
        <v/>
      </c>
      <c r="T140" s="1" t="str">
        <f ca="1" t="shared" si="113"/>
        <v/>
      </c>
      <c r="U140" s="1" t="str">
        <f ca="1" t="shared" si="114"/>
        <v/>
      </c>
      <c r="V140" s="1" t="str">
        <f ca="1" t="shared" si="115"/>
        <v/>
      </c>
      <c r="W140" s="1" t="str">
        <f ca="1" t="shared" si="116"/>
        <v/>
      </c>
      <c r="X140" s="1" t="str">
        <f ca="1" t="shared" si="117"/>
        <v/>
      </c>
      <c r="Y140" s="1" t="str">
        <f ca="1" t="shared" si="118"/>
        <v/>
      </c>
      <c r="Z140" s="1" t="str">
        <f ca="1" t="shared" si="119"/>
        <v/>
      </c>
      <c r="AA140" s="1" t="str">
        <f ca="1" t="shared" si="120"/>
        <v/>
      </c>
      <c r="AB140" s="1" t="str">
        <f ca="1" t="shared" si="121"/>
        <v/>
      </c>
      <c r="AC140" s="1" t="str">
        <f ca="1" t="shared" si="122"/>
        <v/>
      </c>
      <c r="AD140" s="1" t="str">
        <f ca="1" t="shared" si="123"/>
        <v/>
      </c>
      <c r="AE140" s="1" t="str">
        <f ca="1" t="shared" si="124"/>
        <v/>
      </c>
      <c r="AF140" s="1" t="str">
        <f ca="1" t="shared" si="125"/>
        <v/>
      </c>
      <c r="AG140" s="1" t="str">
        <f ca="1" t="shared" si="126"/>
        <v/>
      </c>
      <c r="AH140" s="1" t="str">
        <f ca="1" t="shared" si="127"/>
        <v/>
      </c>
      <c r="AI140" s="1" t="str">
        <f ca="1" t="shared" si="128"/>
        <v/>
      </c>
      <c r="AJ140" s="1" t="str">
        <f ca="1" t="shared" si="129"/>
        <v/>
      </c>
      <c r="AK140" s="1" t="str">
        <f ca="1" t="shared" si="130"/>
        <v/>
      </c>
      <c r="AL140" s="1" t="str">
        <f ca="1" t="shared" si="131"/>
        <v/>
      </c>
      <c r="AM140" s="1" t="str">
        <f ca="1" t="shared" si="132"/>
        <v/>
      </c>
      <c r="AN140" s="1" t="str">
        <f ca="1" t="shared" si="133"/>
        <v/>
      </c>
      <c r="AO140" s="1" t="str">
        <f ca="1" t="shared" si="134"/>
        <v/>
      </c>
      <c r="AP140" s="1" t="str">
        <f ca="1" t="shared" si="135"/>
        <v/>
      </c>
      <c r="AQ140" s="1" t="str">
        <f ca="1" t="shared" si="136"/>
        <v/>
      </c>
      <c r="AR140" s="1" t="str">
        <f ca="1" t="shared" si="137"/>
        <v/>
      </c>
      <c r="AS140" s="1" t="str">
        <f ca="1" t="shared" si="138"/>
        <v/>
      </c>
      <c r="AT140" s="1" t="str">
        <f ca="1" t="shared" si="139"/>
        <v/>
      </c>
      <c r="AU140" s="1" t="str">
        <f ca="1" t="shared" si="140"/>
        <v/>
      </c>
      <c r="AV140" s="1" t="str">
        <f ca="1" t="shared" si="141"/>
        <v/>
      </c>
      <c r="AW140" s="1" t="str">
        <f ca="1" t="shared" si="142"/>
        <v/>
      </c>
      <c r="AX140" s="1" t="str">
        <f ca="1" t="shared" si="143"/>
        <v/>
      </c>
      <c r="AY140" s="1" t="str">
        <f ca="1" t="shared" si="144"/>
        <v/>
      </c>
      <c r="AZ140" s="1" t="str">
        <f ca="1" t="shared" si="145"/>
        <v/>
      </c>
      <c r="BA140" s="1" t="str">
        <f ca="1" t="shared" si="146"/>
        <v/>
      </c>
      <c r="BB140" s="1" t="str">
        <f ca="1" t="shared" si="147"/>
        <v/>
      </c>
    </row>
    <row r="141" spans="3:54">
      <c r="C141" s="1">
        <f t="shared" si="148"/>
        <v>137</v>
      </c>
      <c r="D141" s="1">
        <f t="shared" si="149"/>
        <v>43</v>
      </c>
      <c r="E141" s="1">
        <f t="shared" si="102"/>
        <v>45105</v>
      </c>
      <c r="F141" s="1" t="str">
        <f t="shared" si="150"/>
        <v>20230628</v>
      </c>
      <c r="G141">
        <f t="shared" si="103"/>
        <v>2</v>
      </c>
      <c r="J141" s="1" t="str">
        <f>INDEX(辅助表!$F$3:$F$14,G141)</f>
        <v>测试机组#1调度单元</v>
      </c>
      <c r="K141" s="1" t="str">
        <f t="shared" si="104"/>
        <v>2023-06-28</v>
      </c>
      <c r="L141" s="3">
        <f ca="1" t="shared" si="105"/>
        <v>0.427083333333333</v>
      </c>
      <c r="M141" s="1" t="str">
        <f ca="1" t="shared" si="106"/>
        <v/>
      </c>
      <c r="N141" s="1" t="str">
        <f ca="1" t="shared" si="107"/>
        <v/>
      </c>
      <c r="O141" s="1" t="str">
        <f ca="1" t="shared" si="108"/>
        <v/>
      </c>
      <c r="P141" s="1" t="str">
        <f ca="1" t="shared" si="109"/>
        <v/>
      </c>
      <c r="Q141" s="1" t="str">
        <f ca="1" t="shared" si="110"/>
        <v/>
      </c>
      <c r="R141" s="1" t="str">
        <f ca="1" t="shared" si="111"/>
        <v/>
      </c>
      <c r="S141" s="1" t="str">
        <f ca="1" t="shared" si="112"/>
        <v/>
      </c>
      <c r="T141" s="1" t="str">
        <f ca="1" t="shared" si="113"/>
        <v/>
      </c>
      <c r="U141" s="1" t="str">
        <f ca="1" t="shared" si="114"/>
        <v/>
      </c>
      <c r="V141" s="1" t="str">
        <f ca="1" t="shared" si="115"/>
        <v/>
      </c>
      <c r="W141" s="1" t="str">
        <f ca="1" t="shared" si="116"/>
        <v/>
      </c>
      <c r="X141" s="1" t="str">
        <f ca="1" t="shared" si="117"/>
        <v/>
      </c>
      <c r="Y141" s="1" t="str">
        <f ca="1" t="shared" si="118"/>
        <v/>
      </c>
      <c r="Z141" s="1" t="str">
        <f ca="1" t="shared" si="119"/>
        <v/>
      </c>
      <c r="AA141" s="1" t="str">
        <f ca="1" t="shared" si="120"/>
        <v/>
      </c>
      <c r="AB141" s="1" t="str">
        <f ca="1" t="shared" si="121"/>
        <v/>
      </c>
      <c r="AC141" s="1" t="str">
        <f ca="1" t="shared" si="122"/>
        <v/>
      </c>
      <c r="AD141" s="1" t="str">
        <f ca="1" t="shared" si="123"/>
        <v/>
      </c>
      <c r="AE141" s="1" t="str">
        <f ca="1" t="shared" si="124"/>
        <v/>
      </c>
      <c r="AF141" s="1" t="str">
        <f ca="1" t="shared" si="125"/>
        <v/>
      </c>
      <c r="AG141" s="1" t="str">
        <f ca="1" t="shared" si="126"/>
        <v/>
      </c>
      <c r="AH141" s="1" t="str">
        <f ca="1" t="shared" si="127"/>
        <v/>
      </c>
      <c r="AI141" s="1" t="str">
        <f ca="1" t="shared" si="128"/>
        <v/>
      </c>
      <c r="AJ141" s="1" t="str">
        <f ca="1" t="shared" si="129"/>
        <v/>
      </c>
      <c r="AK141" s="1" t="str">
        <f ca="1" t="shared" si="130"/>
        <v/>
      </c>
      <c r="AL141" s="1" t="str">
        <f ca="1" t="shared" si="131"/>
        <v/>
      </c>
      <c r="AM141" s="1" t="str">
        <f ca="1" t="shared" si="132"/>
        <v/>
      </c>
      <c r="AN141" s="1" t="str">
        <f ca="1" t="shared" si="133"/>
        <v/>
      </c>
      <c r="AO141" s="1" t="str">
        <f ca="1" t="shared" si="134"/>
        <v/>
      </c>
      <c r="AP141" s="1" t="str">
        <f ca="1" t="shared" si="135"/>
        <v/>
      </c>
      <c r="AQ141" s="1" t="str">
        <f ca="1" t="shared" si="136"/>
        <v/>
      </c>
      <c r="AR141" s="1" t="str">
        <f ca="1" t="shared" si="137"/>
        <v/>
      </c>
      <c r="AS141" s="1" t="str">
        <f ca="1" t="shared" si="138"/>
        <v/>
      </c>
      <c r="AT141" s="1" t="str">
        <f ca="1" t="shared" si="139"/>
        <v/>
      </c>
      <c r="AU141" s="1" t="str">
        <f ca="1" t="shared" si="140"/>
        <v/>
      </c>
      <c r="AV141" s="1" t="str">
        <f ca="1" t="shared" si="141"/>
        <v/>
      </c>
      <c r="AW141" s="1" t="str">
        <f ca="1" t="shared" si="142"/>
        <v/>
      </c>
      <c r="AX141" s="1" t="str">
        <f ca="1" t="shared" si="143"/>
        <v/>
      </c>
      <c r="AY141" s="1" t="str">
        <f ca="1" t="shared" si="144"/>
        <v/>
      </c>
      <c r="AZ141" s="1" t="str">
        <f ca="1" t="shared" si="145"/>
        <v/>
      </c>
      <c r="BA141" s="1" t="str">
        <f ca="1" t="shared" si="146"/>
        <v/>
      </c>
      <c r="BB141" s="1" t="str">
        <f ca="1" t="shared" si="147"/>
        <v/>
      </c>
    </row>
    <row r="142" spans="3:54">
      <c r="C142" s="1">
        <f t="shared" si="148"/>
        <v>138</v>
      </c>
      <c r="D142" s="1">
        <f t="shared" si="149"/>
        <v>44</v>
      </c>
      <c r="E142" s="1">
        <f t="shared" si="102"/>
        <v>45105</v>
      </c>
      <c r="F142" s="1" t="str">
        <f t="shared" si="150"/>
        <v>20230628</v>
      </c>
      <c r="G142">
        <f t="shared" si="103"/>
        <v>2</v>
      </c>
      <c r="J142" s="1" t="str">
        <f>INDEX(辅助表!$F$3:$F$14,G142)</f>
        <v>测试机组#1调度单元</v>
      </c>
      <c r="K142" s="1" t="str">
        <f t="shared" si="104"/>
        <v>2023-06-28</v>
      </c>
      <c r="L142" s="3">
        <f ca="1" t="shared" si="105"/>
        <v>0.4375</v>
      </c>
      <c r="M142" s="1" t="str">
        <f ca="1" t="shared" si="106"/>
        <v/>
      </c>
      <c r="N142" s="1" t="str">
        <f ca="1" t="shared" si="107"/>
        <v/>
      </c>
      <c r="O142" s="1" t="str">
        <f ca="1" t="shared" si="108"/>
        <v/>
      </c>
      <c r="P142" s="1" t="str">
        <f ca="1" t="shared" si="109"/>
        <v/>
      </c>
      <c r="Q142" s="1" t="str">
        <f ca="1" t="shared" si="110"/>
        <v/>
      </c>
      <c r="R142" s="1" t="str">
        <f ca="1" t="shared" si="111"/>
        <v/>
      </c>
      <c r="S142" s="1" t="str">
        <f ca="1" t="shared" si="112"/>
        <v/>
      </c>
      <c r="T142" s="1" t="str">
        <f ca="1" t="shared" si="113"/>
        <v/>
      </c>
      <c r="U142" s="1" t="str">
        <f ca="1" t="shared" si="114"/>
        <v/>
      </c>
      <c r="V142" s="1" t="str">
        <f ca="1" t="shared" si="115"/>
        <v/>
      </c>
      <c r="W142" s="1" t="str">
        <f ca="1" t="shared" si="116"/>
        <v/>
      </c>
      <c r="X142" s="1" t="str">
        <f ca="1" t="shared" si="117"/>
        <v/>
      </c>
      <c r="Y142" s="1" t="str">
        <f ca="1" t="shared" si="118"/>
        <v/>
      </c>
      <c r="Z142" s="1" t="str">
        <f ca="1" t="shared" si="119"/>
        <v/>
      </c>
      <c r="AA142" s="1" t="str">
        <f ca="1" t="shared" si="120"/>
        <v/>
      </c>
      <c r="AB142" s="1" t="str">
        <f ca="1" t="shared" si="121"/>
        <v/>
      </c>
      <c r="AC142" s="1" t="str">
        <f ca="1" t="shared" si="122"/>
        <v/>
      </c>
      <c r="AD142" s="1" t="str">
        <f ca="1" t="shared" si="123"/>
        <v/>
      </c>
      <c r="AE142" s="1" t="str">
        <f ca="1" t="shared" si="124"/>
        <v/>
      </c>
      <c r="AF142" s="1" t="str">
        <f ca="1" t="shared" si="125"/>
        <v/>
      </c>
      <c r="AG142" s="1" t="str">
        <f ca="1" t="shared" si="126"/>
        <v/>
      </c>
      <c r="AH142" s="1" t="str">
        <f ca="1" t="shared" si="127"/>
        <v/>
      </c>
      <c r="AI142" s="1" t="str">
        <f ca="1" t="shared" si="128"/>
        <v/>
      </c>
      <c r="AJ142" s="1" t="str">
        <f ca="1" t="shared" si="129"/>
        <v/>
      </c>
      <c r="AK142" s="1" t="str">
        <f ca="1" t="shared" si="130"/>
        <v/>
      </c>
      <c r="AL142" s="1" t="str">
        <f ca="1" t="shared" si="131"/>
        <v/>
      </c>
      <c r="AM142" s="1" t="str">
        <f ca="1" t="shared" si="132"/>
        <v/>
      </c>
      <c r="AN142" s="1" t="str">
        <f ca="1" t="shared" si="133"/>
        <v/>
      </c>
      <c r="AO142" s="1" t="str">
        <f ca="1" t="shared" si="134"/>
        <v/>
      </c>
      <c r="AP142" s="1" t="str">
        <f ca="1" t="shared" si="135"/>
        <v/>
      </c>
      <c r="AQ142" s="1" t="str">
        <f ca="1" t="shared" si="136"/>
        <v/>
      </c>
      <c r="AR142" s="1" t="str">
        <f ca="1" t="shared" si="137"/>
        <v/>
      </c>
      <c r="AS142" s="1" t="str">
        <f ca="1" t="shared" si="138"/>
        <v/>
      </c>
      <c r="AT142" s="1" t="str">
        <f ca="1" t="shared" si="139"/>
        <v/>
      </c>
      <c r="AU142" s="1" t="str">
        <f ca="1" t="shared" si="140"/>
        <v/>
      </c>
      <c r="AV142" s="1" t="str">
        <f ca="1" t="shared" si="141"/>
        <v/>
      </c>
      <c r="AW142" s="1" t="str">
        <f ca="1" t="shared" si="142"/>
        <v/>
      </c>
      <c r="AX142" s="1" t="str">
        <f ca="1" t="shared" si="143"/>
        <v/>
      </c>
      <c r="AY142" s="1" t="str">
        <f ca="1" t="shared" si="144"/>
        <v/>
      </c>
      <c r="AZ142" s="1" t="str">
        <f ca="1" t="shared" si="145"/>
        <v/>
      </c>
      <c r="BA142" s="1" t="str">
        <f ca="1" t="shared" si="146"/>
        <v/>
      </c>
      <c r="BB142" s="1" t="str">
        <f ca="1" t="shared" si="147"/>
        <v/>
      </c>
    </row>
    <row r="143" spans="3:54">
      <c r="C143" s="1">
        <f t="shared" si="148"/>
        <v>139</v>
      </c>
      <c r="D143" s="1">
        <f t="shared" si="149"/>
        <v>45</v>
      </c>
      <c r="E143" s="1">
        <f t="shared" si="102"/>
        <v>45105</v>
      </c>
      <c r="F143" s="1" t="str">
        <f t="shared" si="150"/>
        <v>20230628</v>
      </c>
      <c r="G143">
        <f t="shared" si="103"/>
        <v>2</v>
      </c>
      <c r="J143" s="1" t="str">
        <f>INDEX(辅助表!$F$3:$F$14,G143)</f>
        <v>测试机组#1调度单元</v>
      </c>
      <c r="K143" s="1" t="str">
        <f t="shared" si="104"/>
        <v>2023-06-28</v>
      </c>
      <c r="L143" s="3">
        <f ca="1" t="shared" si="105"/>
        <v>0.447916666666667</v>
      </c>
      <c r="M143" s="1" t="str">
        <f ca="1" t="shared" si="106"/>
        <v/>
      </c>
      <c r="N143" s="1" t="str">
        <f ca="1" t="shared" si="107"/>
        <v/>
      </c>
      <c r="O143" s="1" t="str">
        <f ca="1" t="shared" si="108"/>
        <v/>
      </c>
      <c r="P143" s="1" t="str">
        <f ca="1" t="shared" si="109"/>
        <v/>
      </c>
      <c r="Q143" s="1" t="str">
        <f ca="1" t="shared" si="110"/>
        <v/>
      </c>
      <c r="R143" s="1" t="str">
        <f ca="1" t="shared" si="111"/>
        <v/>
      </c>
      <c r="S143" s="1" t="str">
        <f ca="1" t="shared" si="112"/>
        <v/>
      </c>
      <c r="T143" s="1" t="str">
        <f ca="1" t="shared" si="113"/>
        <v/>
      </c>
      <c r="U143" s="1" t="str">
        <f ca="1" t="shared" si="114"/>
        <v/>
      </c>
      <c r="V143" s="1" t="str">
        <f ca="1" t="shared" si="115"/>
        <v/>
      </c>
      <c r="W143" s="1" t="str">
        <f ca="1" t="shared" si="116"/>
        <v/>
      </c>
      <c r="X143" s="1" t="str">
        <f ca="1" t="shared" si="117"/>
        <v/>
      </c>
      <c r="Y143" s="1" t="str">
        <f ca="1" t="shared" si="118"/>
        <v/>
      </c>
      <c r="Z143" s="1" t="str">
        <f ca="1" t="shared" si="119"/>
        <v/>
      </c>
      <c r="AA143" s="1" t="str">
        <f ca="1" t="shared" si="120"/>
        <v/>
      </c>
      <c r="AB143" s="1" t="str">
        <f ca="1" t="shared" si="121"/>
        <v/>
      </c>
      <c r="AC143" s="1" t="str">
        <f ca="1" t="shared" si="122"/>
        <v/>
      </c>
      <c r="AD143" s="1" t="str">
        <f ca="1" t="shared" si="123"/>
        <v/>
      </c>
      <c r="AE143" s="1" t="str">
        <f ca="1" t="shared" si="124"/>
        <v/>
      </c>
      <c r="AF143" s="1" t="str">
        <f ca="1" t="shared" si="125"/>
        <v/>
      </c>
      <c r="AG143" s="1" t="str">
        <f ca="1" t="shared" si="126"/>
        <v/>
      </c>
      <c r="AH143" s="1" t="str">
        <f ca="1" t="shared" si="127"/>
        <v/>
      </c>
      <c r="AI143" s="1" t="str">
        <f ca="1" t="shared" si="128"/>
        <v/>
      </c>
      <c r="AJ143" s="1" t="str">
        <f ca="1" t="shared" si="129"/>
        <v/>
      </c>
      <c r="AK143" s="1" t="str">
        <f ca="1" t="shared" si="130"/>
        <v/>
      </c>
      <c r="AL143" s="1" t="str">
        <f ca="1" t="shared" si="131"/>
        <v/>
      </c>
      <c r="AM143" s="1" t="str">
        <f ca="1" t="shared" si="132"/>
        <v/>
      </c>
      <c r="AN143" s="1" t="str">
        <f ca="1" t="shared" si="133"/>
        <v/>
      </c>
      <c r="AO143" s="1" t="str">
        <f ca="1" t="shared" si="134"/>
        <v/>
      </c>
      <c r="AP143" s="1" t="str">
        <f ca="1" t="shared" si="135"/>
        <v/>
      </c>
      <c r="AQ143" s="1" t="str">
        <f ca="1" t="shared" si="136"/>
        <v/>
      </c>
      <c r="AR143" s="1" t="str">
        <f ca="1" t="shared" si="137"/>
        <v/>
      </c>
      <c r="AS143" s="1" t="str">
        <f ca="1" t="shared" si="138"/>
        <v/>
      </c>
      <c r="AT143" s="1" t="str">
        <f ca="1" t="shared" si="139"/>
        <v/>
      </c>
      <c r="AU143" s="1" t="str">
        <f ca="1" t="shared" si="140"/>
        <v/>
      </c>
      <c r="AV143" s="1" t="str">
        <f ca="1" t="shared" si="141"/>
        <v/>
      </c>
      <c r="AW143" s="1" t="str">
        <f ca="1" t="shared" si="142"/>
        <v/>
      </c>
      <c r="AX143" s="1" t="str">
        <f ca="1" t="shared" si="143"/>
        <v/>
      </c>
      <c r="AY143" s="1" t="str">
        <f ca="1" t="shared" si="144"/>
        <v/>
      </c>
      <c r="AZ143" s="1" t="str">
        <f ca="1" t="shared" si="145"/>
        <v/>
      </c>
      <c r="BA143" s="1" t="str">
        <f ca="1" t="shared" si="146"/>
        <v/>
      </c>
      <c r="BB143" s="1" t="str">
        <f ca="1" t="shared" si="147"/>
        <v/>
      </c>
    </row>
    <row r="144" spans="3:54">
      <c r="C144" s="1">
        <f t="shared" si="148"/>
        <v>140</v>
      </c>
      <c r="D144" s="1">
        <f t="shared" si="149"/>
        <v>46</v>
      </c>
      <c r="E144" s="1">
        <f t="shared" si="102"/>
        <v>45105</v>
      </c>
      <c r="F144" s="1" t="str">
        <f t="shared" si="150"/>
        <v>20230628</v>
      </c>
      <c r="G144">
        <f t="shared" si="103"/>
        <v>2</v>
      </c>
      <c r="J144" s="1" t="str">
        <f>INDEX(辅助表!$F$3:$F$14,G144)</f>
        <v>测试机组#1调度单元</v>
      </c>
      <c r="K144" s="1" t="str">
        <f t="shared" si="104"/>
        <v>2023-06-28</v>
      </c>
      <c r="L144" s="3">
        <f ca="1" t="shared" si="105"/>
        <v>0.458333333333333</v>
      </c>
      <c r="M144" s="1" t="str">
        <f ca="1" t="shared" si="106"/>
        <v/>
      </c>
      <c r="N144" s="1" t="str">
        <f ca="1" t="shared" si="107"/>
        <v/>
      </c>
      <c r="O144" s="1" t="str">
        <f ca="1" t="shared" si="108"/>
        <v/>
      </c>
      <c r="P144" s="1" t="str">
        <f ca="1" t="shared" si="109"/>
        <v/>
      </c>
      <c r="Q144" s="1" t="str">
        <f ca="1" t="shared" si="110"/>
        <v/>
      </c>
      <c r="R144" s="1" t="str">
        <f ca="1" t="shared" si="111"/>
        <v/>
      </c>
      <c r="S144" s="1" t="str">
        <f ca="1" t="shared" si="112"/>
        <v/>
      </c>
      <c r="T144" s="1" t="str">
        <f ca="1" t="shared" si="113"/>
        <v/>
      </c>
      <c r="U144" s="1" t="str">
        <f ca="1" t="shared" si="114"/>
        <v/>
      </c>
      <c r="V144" s="1" t="str">
        <f ca="1" t="shared" si="115"/>
        <v/>
      </c>
      <c r="W144" s="1" t="str">
        <f ca="1" t="shared" si="116"/>
        <v/>
      </c>
      <c r="X144" s="1" t="str">
        <f ca="1" t="shared" si="117"/>
        <v/>
      </c>
      <c r="Y144" s="1" t="str">
        <f ca="1" t="shared" si="118"/>
        <v/>
      </c>
      <c r="Z144" s="1" t="str">
        <f ca="1" t="shared" si="119"/>
        <v/>
      </c>
      <c r="AA144" s="1" t="str">
        <f ca="1" t="shared" si="120"/>
        <v/>
      </c>
      <c r="AB144" s="1" t="str">
        <f ca="1" t="shared" si="121"/>
        <v/>
      </c>
      <c r="AC144" s="1" t="str">
        <f ca="1" t="shared" si="122"/>
        <v/>
      </c>
      <c r="AD144" s="1" t="str">
        <f ca="1" t="shared" si="123"/>
        <v/>
      </c>
      <c r="AE144" s="1" t="str">
        <f ca="1" t="shared" si="124"/>
        <v/>
      </c>
      <c r="AF144" s="1" t="str">
        <f ca="1" t="shared" si="125"/>
        <v/>
      </c>
      <c r="AG144" s="1" t="str">
        <f ca="1" t="shared" si="126"/>
        <v/>
      </c>
      <c r="AH144" s="1" t="str">
        <f ca="1" t="shared" si="127"/>
        <v/>
      </c>
      <c r="AI144" s="1" t="str">
        <f ca="1" t="shared" si="128"/>
        <v/>
      </c>
      <c r="AJ144" s="1" t="str">
        <f ca="1" t="shared" si="129"/>
        <v/>
      </c>
      <c r="AK144" s="1" t="str">
        <f ca="1" t="shared" si="130"/>
        <v/>
      </c>
      <c r="AL144" s="1" t="str">
        <f ca="1" t="shared" si="131"/>
        <v/>
      </c>
      <c r="AM144" s="1" t="str">
        <f ca="1" t="shared" si="132"/>
        <v/>
      </c>
      <c r="AN144" s="1" t="str">
        <f ca="1" t="shared" si="133"/>
        <v/>
      </c>
      <c r="AO144" s="1" t="str">
        <f ca="1" t="shared" si="134"/>
        <v/>
      </c>
      <c r="AP144" s="1" t="str">
        <f ca="1" t="shared" si="135"/>
        <v/>
      </c>
      <c r="AQ144" s="1" t="str">
        <f ca="1" t="shared" si="136"/>
        <v/>
      </c>
      <c r="AR144" s="1" t="str">
        <f ca="1" t="shared" si="137"/>
        <v/>
      </c>
      <c r="AS144" s="1" t="str">
        <f ca="1" t="shared" si="138"/>
        <v/>
      </c>
      <c r="AT144" s="1" t="str">
        <f ca="1" t="shared" si="139"/>
        <v/>
      </c>
      <c r="AU144" s="1" t="str">
        <f ca="1" t="shared" si="140"/>
        <v/>
      </c>
      <c r="AV144" s="1" t="str">
        <f ca="1" t="shared" si="141"/>
        <v/>
      </c>
      <c r="AW144" s="1" t="str">
        <f ca="1" t="shared" si="142"/>
        <v/>
      </c>
      <c r="AX144" s="1" t="str">
        <f ca="1" t="shared" si="143"/>
        <v/>
      </c>
      <c r="AY144" s="1" t="str">
        <f ca="1" t="shared" si="144"/>
        <v/>
      </c>
      <c r="AZ144" s="1" t="str">
        <f ca="1" t="shared" si="145"/>
        <v/>
      </c>
      <c r="BA144" s="1" t="str">
        <f ca="1" t="shared" si="146"/>
        <v/>
      </c>
      <c r="BB144" s="1" t="str">
        <f ca="1" t="shared" si="147"/>
        <v/>
      </c>
    </row>
    <row r="145" spans="3:54">
      <c r="C145" s="1">
        <f t="shared" si="148"/>
        <v>141</v>
      </c>
      <c r="D145" s="1">
        <f t="shared" si="149"/>
        <v>47</v>
      </c>
      <c r="E145" s="1">
        <f t="shared" si="102"/>
        <v>45105</v>
      </c>
      <c r="F145" s="1" t="str">
        <f t="shared" si="150"/>
        <v>20230628</v>
      </c>
      <c r="G145">
        <f t="shared" si="103"/>
        <v>2</v>
      </c>
      <c r="J145" s="1" t="str">
        <f>INDEX(辅助表!$F$3:$F$14,G145)</f>
        <v>测试机组#1调度单元</v>
      </c>
      <c r="K145" s="1" t="str">
        <f t="shared" si="104"/>
        <v>2023-06-28</v>
      </c>
      <c r="L145" s="3">
        <f ca="1" t="shared" si="105"/>
        <v>0.46875</v>
      </c>
      <c r="M145" s="1" t="str">
        <f ca="1" t="shared" si="106"/>
        <v/>
      </c>
      <c r="N145" s="1" t="str">
        <f ca="1" t="shared" si="107"/>
        <v/>
      </c>
      <c r="O145" s="1" t="str">
        <f ca="1" t="shared" si="108"/>
        <v/>
      </c>
      <c r="P145" s="1" t="str">
        <f ca="1" t="shared" si="109"/>
        <v/>
      </c>
      <c r="Q145" s="1" t="str">
        <f ca="1" t="shared" si="110"/>
        <v/>
      </c>
      <c r="R145" s="1" t="str">
        <f ca="1" t="shared" si="111"/>
        <v/>
      </c>
      <c r="S145" s="1" t="str">
        <f ca="1" t="shared" si="112"/>
        <v/>
      </c>
      <c r="T145" s="1" t="str">
        <f ca="1" t="shared" si="113"/>
        <v/>
      </c>
      <c r="U145" s="1" t="str">
        <f ca="1" t="shared" si="114"/>
        <v/>
      </c>
      <c r="V145" s="1" t="str">
        <f ca="1" t="shared" si="115"/>
        <v/>
      </c>
      <c r="W145" s="1" t="str">
        <f ca="1" t="shared" si="116"/>
        <v/>
      </c>
      <c r="X145" s="1" t="str">
        <f ca="1" t="shared" si="117"/>
        <v/>
      </c>
      <c r="Y145" s="1" t="str">
        <f ca="1" t="shared" si="118"/>
        <v/>
      </c>
      <c r="Z145" s="1" t="str">
        <f ca="1" t="shared" si="119"/>
        <v/>
      </c>
      <c r="AA145" s="1" t="str">
        <f ca="1" t="shared" si="120"/>
        <v/>
      </c>
      <c r="AB145" s="1" t="str">
        <f ca="1" t="shared" si="121"/>
        <v/>
      </c>
      <c r="AC145" s="1" t="str">
        <f ca="1" t="shared" si="122"/>
        <v/>
      </c>
      <c r="AD145" s="1" t="str">
        <f ca="1" t="shared" si="123"/>
        <v/>
      </c>
      <c r="AE145" s="1" t="str">
        <f ca="1" t="shared" si="124"/>
        <v/>
      </c>
      <c r="AF145" s="1" t="str">
        <f ca="1" t="shared" si="125"/>
        <v/>
      </c>
      <c r="AG145" s="1" t="str">
        <f ca="1" t="shared" si="126"/>
        <v/>
      </c>
      <c r="AH145" s="1" t="str">
        <f ca="1" t="shared" si="127"/>
        <v/>
      </c>
      <c r="AI145" s="1" t="str">
        <f ca="1" t="shared" si="128"/>
        <v/>
      </c>
      <c r="AJ145" s="1" t="str">
        <f ca="1" t="shared" si="129"/>
        <v/>
      </c>
      <c r="AK145" s="1" t="str">
        <f ca="1" t="shared" si="130"/>
        <v/>
      </c>
      <c r="AL145" s="1" t="str">
        <f ca="1" t="shared" si="131"/>
        <v/>
      </c>
      <c r="AM145" s="1" t="str">
        <f ca="1" t="shared" si="132"/>
        <v/>
      </c>
      <c r="AN145" s="1" t="str">
        <f ca="1" t="shared" si="133"/>
        <v/>
      </c>
      <c r="AO145" s="1" t="str">
        <f ca="1" t="shared" si="134"/>
        <v/>
      </c>
      <c r="AP145" s="1" t="str">
        <f ca="1" t="shared" si="135"/>
        <v/>
      </c>
      <c r="AQ145" s="1" t="str">
        <f ca="1" t="shared" si="136"/>
        <v/>
      </c>
      <c r="AR145" s="1" t="str">
        <f ca="1" t="shared" si="137"/>
        <v/>
      </c>
      <c r="AS145" s="1" t="str">
        <f ca="1" t="shared" si="138"/>
        <v/>
      </c>
      <c r="AT145" s="1" t="str">
        <f ca="1" t="shared" si="139"/>
        <v/>
      </c>
      <c r="AU145" s="1" t="str">
        <f ca="1" t="shared" si="140"/>
        <v/>
      </c>
      <c r="AV145" s="1" t="str">
        <f ca="1" t="shared" si="141"/>
        <v/>
      </c>
      <c r="AW145" s="1" t="str">
        <f ca="1" t="shared" si="142"/>
        <v/>
      </c>
      <c r="AX145" s="1" t="str">
        <f ca="1" t="shared" si="143"/>
        <v/>
      </c>
      <c r="AY145" s="1" t="str">
        <f ca="1" t="shared" si="144"/>
        <v/>
      </c>
      <c r="AZ145" s="1" t="str">
        <f ca="1" t="shared" si="145"/>
        <v/>
      </c>
      <c r="BA145" s="1" t="str">
        <f ca="1" t="shared" si="146"/>
        <v/>
      </c>
      <c r="BB145" s="1" t="str">
        <f ca="1" t="shared" si="147"/>
        <v/>
      </c>
    </row>
    <row r="146" spans="3:54">
      <c r="C146" s="1">
        <f t="shared" si="148"/>
        <v>142</v>
      </c>
      <c r="D146" s="1">
        <f t="shared" si="149"/>
        <v>48</v>
      </c>
      <c r="E146" s="1">
        <f t="shared" si="102"/>
        <v>45105</v>
      </c>
      <c r="F146" s="1" t="str">
        <f t="shared" si="150"/>
        <v>20230628</v>
      </c>
      <c r="G146">
        <f t="shared" si="103"/>
        <v>2</v>
      </c>
      <c r="J146" s="1" t="str">
        <f>INDEX(辅助表!$F$3:$F$14,G146)</f>
        <v>测试机组#1调度单元</v>
      </c>
      <c r="K146" s="1" t="str">
        <f t="shared" si="104"/>
        <v>2023-06-28</v>
      </c>
      <c r="L146" s="3">
        <f ca="1" t="shared" si="105"/>
        <v>0.479166666666667</v>
      </c>
      <c r="M146" s="1" t="str">
        <f ca="1" t="shared" si="106"/>
        <v/>
      </c>
      <c r="N146" s="1" t="str">
        <f ca="1" t="shared" si="107"/>
        <v/>
      </c>
      <c r="O146" s="1" t="str">
        <f ca="1" t="shared" si="108"/>
        <v/>
      </c>
      <c r="P146" s="1" t="str">
        <f ca="1" t="shared" si="109"/>
        <v/>
      </c>
      <c r="Q146" s="1" t="str">
        <f ca="1" t="shared" si="110"/>
        <v/>
      </c>
      <c r="R146" s="1" t="str">
        <f ca="1" t="shared" si="111"/>
        <v/>
      </c>
      <c r="S146" s="1" t="str">
        <f ca="1" t="shared" si="112"/>
        <v/>
      </c>
      <c r="T146" s="1" t="str">
        <f ca="1" t="shared" si="113"/>
        <v/>
      </c>
      <c r="U146" s="1" t="str">
        <f ca="1" t="shared" si="114"/>
        <v/>
      </c>
      <c r="V146" s="1" t="str">
        <f ca="1" t="shared" si="115"/>
        <v/>
      </c>
      <c r="W146" s="1" t="str">
        <f ca="1" t="shared" si="116"/>
        <v/>
      </c>
      <c r="X146" s="1" t="str">
        <f ca="1" t="shared" si="117"/>
        <v/>
      </c>
      <c r="Y146" s="1" t="str">
        <f ca="1" t="shared" si="118"/>
        <v/>
      </c>
      <c r="Z146" s="1" t="str">
        <f ca="1" t="shared" si="119"/>
        <v/>
      </c>
      <c r="AA146" s="1" t="str">
        <f ca="1" t="shared" si="120"/>
        <v/>
      </c>
      <c r="AB146" s="1" t="str">
        <f ca="1" t="shared" si="121"/>
        <v/>
      </c>
      <c r="AC146" s="1" t="str">
        <f ca="1" t="shared" si="122"/>
        <v/>
      </c>
      <c r="AD146" s="1" t="str">
        <f ca="1" t="shared" si="123"/>
        <v/>
      </c>
      <c r="AE146" s="1" t="str">
        <f ca="1" t="shared" si="124"/>
        <v/>
      </c>
      <c r="AF146" s="1" t="str">
        <f ca="1" t="shared" si="125"/>
        <v/>
      </c>
      <c r="AG146" s="1" t="str">
        <f ca="1" t="shared" si="126"/>
        <v/>
      </c>
      <c r="AH146" s="1" t="str">
        <f ca="1" t="shared" si="127"/>
        <v/>
      </c>
      <c r="AI146" s="1" t="str">
        <f ca="1" t="shared" si="128"/>
        <v/>
      </c>
      <c r="AJ146" s="1" t="str">
        <f ca="1" t="shared" si="129"/>
        <v/>
      </c>
      <c r="AK146" s="1" t="str">
        <f ca="1" t="shared" si="130"/>
        <v/>
      </c>
      <c r="AL146" s="1" t="str">
        <f ca="1" t="shared" si="131"/>
        <v/>
      </c>
      <c r="AM146" s="1" t="str">
        <f ca="1" t="shared" si="132"/>
        <v/>
      </c>
      <c r="AN146" s="1" t="str">
        <f ca="1" t="shared" si="133"/>
        <v/>
      </c>
      <c r="AO146" s="1" t="str">
        <f ca="1" t="shared" si="134"/>
        <v/>
      </c>
      <c r="AP146" s="1" t="str">
        <f ca="1" t="shared" si="135"/>
        <v/>
      </c>
      <c r="AQ146" s="1" t="str">
        <f ca="1" t="shared" si="136"/>
        <v/>
      </c>
      <c r="AR146" s="1" t="str">
        <f ca="1" t="shared" si="137"/>
        <v/>
      </c>
      <c r="AS146" s="1" t="str">
        <f ca="1" t="shared" si="138"/>
        <v/>
      </c>
      <c r="AT146" s="1" t="str">
        <f ca="1" t="shared" si="139"/>
        <v/>
      </c>
      <c r="AU146" s="1" t="str">
        <f ca="1" t="shared" si="140"/>
        <v/>
      </c>
      <c r="AV146" s="1" t="str">
        <f ca="1" t="shared" si="141"/>
        <v/>
      </c>
      <c r="AW146" s="1" t="str">
        <f ca="1" t="shared" si="142"/>
        <v/>
      </c>
      <c r="AX146" s="1" t="str">
        <f ca="1" t="shared" si="143"/>
        <v/>
      </c>
      <c r="AY146" s="1" t="str">
        <f ca="1" t="shared" si="144"/>
        <v/>
      </c>
      <c r="AZ146" s="1" t="str">
        <f ca="1" t="shared" si="145"/>
        <v/>
      </c>
      <c r="BA146" s="1" t="str">
        <f ca="1" t="shared" si="146"/>
        <v/>
      </c>
      <c r="BB146" s="1" t="str">
        <f ca="1" t="shared" si="147"/>
        <v/>
      </c>
    </row>
    <row r="147" spans="3:54">
      <c r="C147" s="1">
        <f t="shared" si="148"/>
        <v>143</v>
      </c>
      <c r="D147" s="1">
        <f t="shared" si="149"/>
        <v>49</v>
      </c>
      <c r="E147" s="1">
        <f t="shared" si="102"/>
        <v>45105</v>
      </c>
      <c r="F147" s="1" t="str">
        <f t="shared" si="150"/>
        <v>20230628</v>
      </c>
      <c r="G147">
        <f t="shared" si="103"/>
        <v>2</v>
      </c>
      <c r="J147" s="1" t="str">
        <f>INDEX(辅助表!$F$3:$F$14,G147)</f>
        <v>测试机组#1调度单元</v>
      </c>
      <c r="K147" s="1" t="str">
        <f t="shared" si="104"/>
        <v>2023-06-28</v>
      </c>
      <c r="L147" s="3">
        <f ca="1" t="shared" si="105"/>
        <v>0.489583333333333</v>
      </c>
      <c r="M147" s="1" t="str">
        <f ca="1" t="shared" si="106"/>
        <v/>
      </c>
      <c r="N147" s="1" t="str">
        <f ca="1" t="shared" si="107"/>
        <v/>
      </c>
      <c r="O147" s="1" t="str">
        <f ca="1" t="shared" si="108"/>
        <v/>
      </c>
      <c r="P147" s="1" t="str">
        <f ca="1" t="shared" si="109"/>
        <v/>
      </c>
      <c r="Q147" s="1" t="str">
        <f ca="1" t="shared" si="110"/>
        <v/>
      </c>
      <c r="R147" s="1" t="str">
        <f ca="1" t="shared" si="111"/>
        <v/>
      </c>
      <c r="S147" s="1" t="str">
        <f ca="1" t="shared" si="112"/>
        <v/>
      </c>
      <c r="T147" s="1" t="str">
        <f ca="1" t="shared" si="113"/>
        <v/>
      </c>
      <c r="U147" s="1" t="str">
        <f ca="1" t="shared" si="114"/>
        <v/>
      </c>
      <c r="V147" s="1" t="str">
        <f ca="1" t="shared" si="115"/>
        <v/>
      </c>
      <c r="W147" s="1" t="str">
        <f ca="1" t="shared" si="116"/>
        <v/>
      </c>
      <c r="X147" s="1" t="str">
        <f ca="1" t="shared" si="117"/>
        <v/>
      </c>
      <c r="Y147" s="1" t="str">
        <f ca="1" t="shared" si="118"/>
        <v/>
      </c>
      <c r="Z147" s="1" t="str">
        <f ca="1" t="shared" si="119"/>
        <v/>
      </c>
      <c r="AA147" s="1" t="str">
        <f ca="1" t="shared" si="120"/>
        <v/>
      </c>
      <c r="AB147" s="1" t="str">
        <f ca="1" t="shared" si="121"/>
        <v/>
      </c>
      <c r="AC147" s="1" t="str">
        <f ca="1" t="shared" si="122"/>
        <v/>
      </c>
      <c r="AD147" s="1" t="str">
        <f ca="1" t="shared" si="123"/>
        <v/>
      </c>
      <c r="AE147" s="1" t="str">
        <f ca="1" t="shared" si="124"/>
        <v/>
      </c>
      <c r="AF147" s="1" t="str">
        <f ca="1" t="shared" si="125"/>
        <v/>
      </c>
      <c r="AG147" s="1" t="str">
        <f ca="1" t="shared" si="126"/>
        <v/>
      </c>
      <c r="AH147" s="1" t="str">
        <f ca="1" t="shared" si="127"/>
        <v/>
      </c>
      <c r="AI147" s="1" t="str">
        <f ca="1" t="shared" si="128"/>
        <v/>
      </c>
      <c r="AJ147" s="1" t="str">
        <f ca="1" t="shared" si="129"/>
        <v/>
      </c>
      <c r="AK147" s="1" t="str">
        <f ca="1" t="shared" si="130"/>
        <v/>
      </c>
      <c r="AL147" s="1" t="str">
        <f ca="1" t="shared" si="131"/>
        <v/>
      </c>
      <c r="AM147" s="1" t="str">
        <f ca="1" t="shared" si="132"/>
        <v/>
      </c>
      <c r="AN147" s="1" t="str">
        <f ca="1" t="shared" si="133"/>
        <v/>
      </c>
      <c r="AO147" s="1" t="str">
        <f ca="1" t="shared" si="134"/>
        <v/>
      </c>
      <c r="AP147" s="1" t="str">
        <f ca="1" t="shared" si="135"/>
        <v/>
      </c>
      <c r="AQ147" s="1" t="str">
        <f ca="1" t="shared" si="136"/>
        <v/>
      </c>
      <c r="AR147" s="1" t="str">
        <f ca="1" t="shared" si="137"/>
        <v/>
      </c>
      <c r="AS147" s="1" t="str">
        <f ca="1" t="shared" si="138"/>
        <v/>
      </c>
      <c r="AT147" s="1" t="str">
        <f ca="1" t="shared" si="139"/>
        <v/>
      </c>
      <c r="AU147" s="1" t="str">
        <f ca="1" t="shared" si="140"/>
        <v/>
      </c>
      <c r="AV147" s="1" t="str">
        <f ca="1" t="shared" si="141"/>
        <v/>
      </c>
      <c r="AW147" s="1" t="str">
        <f ca="1" t="shared" si="142"/>
        <v/>
      </c>
      <c r="AX147" s="1" t="str">
        <f ca="1" t="shared" si="143"/>
        <v/>
      </c>
      <c r="AY147" s="1" t="str">
        <f ca="1" t="shared" si="144"/>
        <v/>
      </c>
      <c r="AZ147" s="1" t="str">
        <f ca="1" t="shared" si="145"/>
        <v/>
      </c>
      <c r="BA147" s="1" t="str">
        <f ca="1" t="shared" si="146"/>
        <v/>
      </c>
      <c r="BB147" s="1" t="str">
        <f ca="1" t="shared" si="147"/>
        <v/>
      </c>
    </row>
    <row r="148" spans="3:54">
      <c r="C148" s="1">
        <f t="shared" si="148"/>
        <v>144</v>
      </c>
      <c r="D148" s="1">
        <f t="shared" si="149"/>
        <v>50</v>
      </c>
      <c r="E148" s="1">
        <f t="shared" si="102"/>
        <v>45105</v>
      </c>
      <c r="F148" s="1" t="str">
        <f t="shared" si="150"/>
        <v>20230628</v>
      </c>
      <c r="G148">
        <f t="shared" si="103"/>
        <v>2</v>
      </c>
      <c r="J148" s="1" t="str">
        <f>INDEX(辅助表!$F$3:$F$14,G148)</f>
        <v>测试机组#1调度单元</v>
      </c>
      <c r="K148" s="1" t="str">
        <f t="shared" si="104"/>
        <v>2023-06-28</v>
      </c>
      <c r="L148" s="3">
        <f ca="1" t="shared" si="105"/>
        <v>0.5</v>
      </c>
      <c r="M148" s="1" t="str">
        <f ca="1" t="shared" si="106"/>
        <v/>
      </c>
      <c r="N148" s="1" t="str">
        <f ca="1" t="shared" si="107"/>
        <v/>
      </c>
      <c r="O148" s="1" t="str">
        <f ca="1" t="shared" si="108"/>
        <v/>
      </c>
      <c r="P148" s="1" t="str">
        <f ca="1" t="shared" si="109"/>
        <v/>
      </c>
      <c r="Q148" s="1" t="str">
        <f ca="1" t="shared" si="110"/>
        <v/>
      </c>
      <c r="R148" s="1" t="str">
        <f ca="1" t="shared" si="111"/>
        <v/>
      </c>
      <c r="S148" s="1" t="str">
        <f ca="1" t="shared" si="112"/>
        <v/>
      </c>
      <c r="T148" s="1" t="str">
        <f ca="1" t="shared" si="113"/>
        <v/>
      </c>
      <c r="U148" s="1" t="str">
        <f ca="1" t="shared" si="114"/>
        <v/>
      </c>
      <c r="V148" s="1" t="str">
        <f ca="1" t="shared" si="115"/>
        <v/>
      </c>
      <c r="W148" s="1" t="str">
        <f ca="1" t="shared" si="116"/>
        <v/>
      </c>
      <c r="X148" s="1" t="str">
        <f ca="1" t="shared" si="117"/>
        <v/>
      </c>
      <c r="Y148" s="1" t="str">
        <f ca="1" t="shared" si="118"/>
        <v/>
      </c>
      <c r="Z148" s="1" t="str">
        <f ca="1" t="shared" si="119"/>
        <v/>
      </c>
      <c r="AA148" s="1" t="str">
        <f ca="1" t="shared" si="120"/>
        <v/>
      </c>
      <c r="AB148" s="1" t="str">
        <f ca="1" t="shared" si="121"/>
        <v/>
      </c>
      <c r="AC148" s="1" t="str">
        <f ca="1" t="shared" si="122"/>
        <v/>
      </c>
      <c r="AD148" s="1" t="str">
        <f ca="1" t="shared" si="123"/>
        <v/>
      </c>
      <c r="AE148" s="1" t="str">
        <f ca="1" t="shared" si="124"/>
        <v/>
      </c>
      <c r="AF148" s="1" t="str">
        <f ca="1" t="shared" si="125"/>
        <v/>
      </c>
      <c r="AG148" s="1" t="str">
        <f ca="1" t="shared" si="126"/>
        <v/>
      </c>
      <c r="AH148" s="1" t="str">
        <f ca="1" t="shared" si="127"/>
        <v/>
      </c>
      <c r="AI148" s="1" t="str">
        <f ca="1" t="shared" si="128"/>
        <v/>
      </c>
      <c r="AJ148" s="1" t="str">
        <f ca="1" t="shared" si="129"/>
        <v/>
      </c>
      <c r="AK148" s="1" t="str">
        <f ca="1" t="shared" si="130"/>
        <v/>
      </c>
      <c r="AL148" s="1" t="str">
        <f ca="1" t="shared" si="131"/>
        <v/>
      </c>
      <c r="AM148" s="1" t="str">
        <f ca="1" t="shared" si="132"/>
        <v/>
      </c>
      <c r="AN148" s="1" t="str">
        <f ca="1" t="shared" si="133"/>
        <v/>
      </c>
      <c r="AO148" s="1" t="str">
        <f ca="1" t="shared" si="134"/>
        <v/>
      </c>
      <c r="AP148" s="1" t="str">
        <f ca="1" t="shared" si="135"/>
        <v/>
      </c>
      <c r="AQ148" s="1" t="str">
        <f ca="1" t="shared" si="136"/>
        <v/>
      </c>
      <c r="AR148" s="1" t="str">
        <f ca="1" t="shared" si="137"/>
        <v/>
      </c>
      <c r="AS148" s="1" t="str">
        <f ca="1" t="shared" si="138"/>
        <v/>
      </c>
      <c r="AT148" s="1" t="str">
        <f ca="1" t="shared" si="139"/>
        <v/>
      </c>
      <c r="AU148" s="1" t="str">
        <f ca="1" t="shared" si="140"/>
        <v/>
      </c>
      <c r="AV148" s="1" t="str">
        <f ca="1" t="shared" si="141"/>
        <v/>
      </c>
      <c r="AW148" s="1" t="str">
        <f ca="1" t="shared" si="142"/>
        <v/>
      </c>
      <c r="AX148" s="1" t="str">
        <f ca="1" t="shared" si="143"/>
        <v/>
      </c>
      <c r="AY148" s="1" t="str">
        <f ca="1" t="shared" si="144"/>
        <v/>
      </c>
      <c r="AZ148" s="1" t="str">
        <f ca="1" t="shared" si="145"/>
        <v/>
      </c>
      <c r="BA148" s="1" t="str">
        <f ca="1" t="shared" si="146"/>
        <v/>
      </c>
      <c r="BB148" s="1" t="str">
        <f ca="1" t="shared" si="147"/>
        <v/>
      </c>
    </row>
    <row r="149" spans="3:54">
      <c r="C149" s="1">
        <f t="shared" si="148"/>
        <v>145</v>
      </c>
      <c r="D149" s="1">
        <f t="shared" si="149"/>
        <v>51</v>
      </c>
      <c r="E149" s="1">
        <f t="shared" si="102"/>
        <v>45105</v>
      </c>
      <c r="F149" s="1" t="str">
        <f t="shared" si="150"/>
        <v>20230628</v>
      </c>
      <c r="G149">
        <f t="shared" si="103"/>
        <v>2</v>
      </c>
      <c r="J149" s="1" t="str">
        <f>INDEX(辅助表!$F$3:$F$14,G149)</f>
        <v>测试机组#1调度单元</v>
      </c>
      <c r="K149" s="1" t="str">
        <f t="shared" si="104"/>
        <v>2023-06-28</v>
      </c>
      <c r="L149" s="3">
        <f ca="1" t="shared" si="105"/>
        <v>0.510416666666667</v>
      </c>
      <c r="M149" s="1" t="str">
        <f ca="1" t="shared" si="106"/>
        <v/>
      </c>
      <c r="N149" s="1" t="str">
        <f ca="1" t="shared" si="107"/>
        <v/>
      </c>
      <c r="O149" s="1" t="str">
        <f ca="1" t="shared" si="108"/>
        <v/>
      </c>
      <c r="P149" s="1" t="str">
        <f ca="1" t="shared" si="109"/>
        <v/>
      </c>
      <c r="Q149" s="1" t="str">
        <f ca="1" t="shared" si="110"/>
        <v/>
      </c>
      <c r="R149" s="1" t="str">
        <f ca="1" t="shared" si="111"/>
        <v/>
      </c>
      <c r="S149" s="1" t="str">
        <f ca="1" t="shared" si="112"/>
        <v/>
      </c>
      <c r="T149" s="1" t="str">
        <f ca="1" t="shared" si="113"/>
        <v/>
      </c>
      <c r="U149" s="1" t="str">
        <f ca="1" t="shared" si="114"/>
        <v/>
      </c>
      <c r="V149" s="1" t="str">
        <f ca="1" t="shared" si="115"/>
        <v/>
      </c>
      <c r="W149" s="1" t="str">
        <f ca="1" t="shared" si="116"/>
        <v/>
      </c>
      <c r="X149" s="1" t="str">
        <f ca="1" t="shared" si="117"/>
        <v/>
      </c>
      <c r="Y149" s="1" t="str">
        <f ca="1" t="shared" si="118"/>
        <v/>
      </c>
      <c r="Z149" s="1" t="str">
        <f ca="1" t="shared" si="119"/>
        <v/>
      </c>
      <c r="AA149" s="1" t="str">
        <f ca="1" t="shared" si="120"/>
        <v/>
      </c>
      <c r="AB149" s="1" t="str">
        <f ca="1" t="shared" si="121"/>
        <v/>
      </c>
      <c r="AC149" s="1" t="str">
        <f ca="1" t="shared" si="122"/>
        <v/>
      </c>
      <c r="AD149" s="1" t="str">
        <f ca="1" t="shared" si="123"/>
        <v/>
      </c>
      <c r="AE149" s="1" t="str">
        <f ca="1" t="shared" si="124"/>
        <v/>
      </c>
      <c r="AF149" s="1" t="str">
        <f ca="1" t="shared" si="125"/>
        <v/>
      </c>
      <c r="AG149" s="1" t="str">
        <f ca="1" t="shared" si="126"/>
        <v/>
      </c>
      <c r="AH149" s="1" t="str">
        <f ca="1" t="shared" si="127"/>
        <v/>
      </c>
      <c r="AI149" s="1" t="str">
        <f ca="1" t="shared" si="128"/>
        <v/>
      </c>
      <c r="AJ149" s="1" t="str">
        <f ca="1" t="shared" si="129"/>
        <v/>
      </c>
      <c r="AK149" s="1" t="str">
        <f ca="1" t="shared" si="130"/>
        <v/>
      </c>
      <c r="AL149" s="1" t="str">
        <f ca="1" t="shared" si="131"/>
        <v/>
      </c>
      <c r="AM149" s="1" t="str">
        <f ca="1" t="shared" si="132"/>
        <v/>
      </c>
      <c r="AN149" s="1" t="str">
        <f ca="1" t="shared" si="133"/>
        <v/>
      </c>
      <c r="AO149" s="1" t="str">
        <f ca="1" t="shared" si="134"/>
        <v/>
      </c>
      <c r="AP149" s="1" t="str">
        <f ca="1" t="shared" si="135"/>
        <v/>
      </c>
      <c r="AQ149" s="1" t="str">
        <f ca="1" t="shared" si="136"/>
        <v/>
      </c>
      <c r="AR149" s="1" t="str">
        <f ca="1" t="shared" si="137"/>
        <v/>
      </c>
      <c r="AS149" s="1" t="str">
        <f ca="1" t="shared" si="138"/>
        <v/>
      </c>
      <c r="AT149" s="1" t="str">
        <f ca="1" t="shared" si="139"/>
        <v/>
      </c>
      <c r="AU149" s="1" t="str">
        <f ca="1" t="shared" si="140"/>
        <v/>
      </c>
      <c r="AV149" s="1" t="str">
        <f ca="1" t="shared" si="141"/>
        <v/>
      </c>
      <c r="AW149" s="1" t="str">
        <f ca="1" t="shared" si="142"/>
        <v/>
      </c>
      <c r="AX149" s="1" t="str">
        <f ca="1" t="shared" si="143"/>
        <v/>
      </c>
      <c r="AY149" s="1" t="str">
        <f ca="1" t="shared" si="144"/>
        <v/>
      </c>
      <c r="AZ149" s="1" t="str">
        <f ca="1" t="shared" si="145"/>
        <v/>
      </c>
      <c r="BA149" s="1" t="str">
        <f ca="1" t="shared" si="146"/>
        <v/>
      </c>
      <c r="BB149" s="1" t="str">
        <f ca="1" t="shared" si="147"/>
        <v/>
      </c>
    </row>
    <row r="150" spans="3:54">
      <c r="C150" s="1">
        <f t="shared" si="148"/>
        <v>146</v>
      </c>
      <c r="D150" s="1">
        <f t="shared" si="149"/>
        <v>52</v>
      </c>
      <c r="E150" s="1">
        <f t="shared" si="102"/>
        <v>45105</v>
      </c>
      <c r="F150" s="1" t="str">
        <f t="shared" si="150"/>
        <v>20230628</v>
      </c>
      <c r="G150">
        <f t="shared" si="103"/>
        <v>2</v>
      </c>
      <c r="J150" s="1" t="str">
        <f>INDEX(辅助表!$F$3:$F$14,G150)</f>
        <v>测试机组#1调度单元</v>
      </c>
      <c r="K150" s="1" t="str">
        <f t="shared" si="104"/>
        <v>2023-06-28</v>
      </c>
      <c r="L150" s="3">
        <f ca="1" t="shared" si="105"/>
        <v>0.520833333333333</v>
      </c>
      <c r="M150" s="1" t="str">
        <f ca="1" t="shared" si="106"/>
        <v/>
      </c>
      <c r="N150" s="1" t="str">
        <f ca="1" t="shared" si="107"/>
        <v/>
      </c>
      <c r="O150" s="1" t="str">
        <f ca="1" t="shared" si="108"/>
        <v/>
      </c>
      <c r="P150" s="1" t="str">
        <f ca="1" t="shared" si="109"/>
        <v/>
      </c>
      <c r="Q150" s="1" t="str">
        <f ca="1" t="shared" si="110"/>
        <v/>
      </c>
      <c r="R150" s="1" t="str">
        <f ca="1" t="shared" si="111"/>
        <v/>
      </c>
      <c r="S150" s="1" t="str">
        <f ca="1" t="shared" si="112"/>
        <v/>
      </c>
      <c r="T150" s="1" t="str">
        <f ca="1" t="shared" si="113"/>
        <v/>
      </c>
      <c r="U150" s="1" t="str">
        <f ca="1" t="shared" si="114"/>
        <v/>
      </c>
      <c r="V150" s="1" t="str">
        <f ca="1" t="shared" si="115"/>
        <v/>
      </c>
      <c r="W150" s="1" t="str">
        <f ca="1" t="shared" si="116"/>
        <v/>
      </c>
      <c r="X150" s="1" t="str">
        <f ca="1" t="shared" si="117"/>
        <v/>
      </c>
      <c r="Y150" s="1" t="str">
        <f ca="1" t="shared" si="118"/>
        <v/>
      </c>
      <c r="Z150" s="1" t="str">
        <f ca="1" t="shared" si="119"/>
        <v/>
      </c>
      <c r="AA150" s="1" t="str">
        <f ca="1" t="shared" si="120"/>
        <v/>
      </c>
      <c r="AB150" s="1" t="str">
        <f ca="1" t="shared" si="121"/>
        <v/>
      </c>
      <c r="AC150" s="1" t="str">
        <f ca="1" t="shared" si="122"/>
        <v/>
      </c>
      <c r="AD150" s="1" t="str">
        <f ca="1" t="shared" si="123"/>
        <v/>
      </c>
      <c r="AE150" s="1" t="str">
        <f ca="1" t="shared" si="124"/>
        <v/>
      </c>
      <c r="AF150" s="1" t="str">
        <f ca="1" t="shared" si="125"/>
        <v/>
      </c>
      <c r="AG150" s="1" t="str">
        <f ca="1" t="shared" si="126"/>
        <v/>
      </c>
      <c r="AH150" s="1" t="str">
        <f ca="1" t="shared" si="127"/>
        <v/>
      </c>
      <c r="AI150" s="1" t="str">
        <f ca="1" t="shared" si="128"/>
        <v/>
      </c>
      <c r="AJ150" s="1" t="str">
        <f ca="1" t="shared" si="129"/>
        <v/>
      </c>
      <c r="AK150" s="1" t="str">
        <f ca="1" t="shared" si="130"/>
        <v/>
      </c>
      <c r="AL150" s="1" t="str">
        <f ca="1" t="shared" si="131"/>
        <v/>
      </c>
      <c r="AM150" s="1" t="str">
        <f ca="1" t="shared" si="132"/>
        <v/>
      </c>
      <c r="AN150" s="1" t="str">
        <f ca="1" t="shared" si="133"/>
        <v/>
      </c>
      <c r="AO150" s="1" t="str">
        <f ca="1" t="shared" si="134"/>
        <v/>
      </c>
      <c r="AP150" s="1" t="str">
        <f ca="1" t="shared" si="135"/>
        <v/>
      </c>
      <c r="AQ150" s="1" t="str">
        <f ca="1" t="shared" si="136"/>
        <v/>
      </c>
      <c r="AR150" s="1" t="str">
        <f ca="1" t="shared" si="137"/>
        <v/>
      </c>
      <c r="AS150" s="1" t="str">
        <f ca="1" t="shared" si="138"/>
        <v/>
      </c>
      <c r="AT150" s="1" t="str">
        <f ca="1" t="shared" si="139"/>
        <v/>
      </c>
      <c r="AU150" s="1" t="str">
        <f ca="1" t="shared" si="140"/>
        <v/>
      </c>
      <c r="AV150" s="1" t="str">
        <f ca="1" t="shared" si="141"/>
        <v/>
      </c>
      <c r="AW150" s="1" t="str">
        <f ca="1" t="shared" si="142"/>
        <v/>
      </c>
      <c r="AX150" s="1" t="str">
        <f ca="1" t="shared" si="143"/>
        <v/>
      </c>
      <c r="AY150" s="1" t="str">
        <f ca="1" t="shared" si="144"/>
        <v/>
      </c>
      <c r="AZ150" s="1" t="str">
        <f ca="1" t="shared" si="145"/>
        <v/>
      </c>
      <c r="BA150" s="1" t="str">
        <f ca="1" t="shared" si="146"/>
        <v/>
      </c>
      <c r="BB150" s="1" t="str">
        <f ca="1" t="shared" si="147"/>
        <v/>
      </c>
    </row>
    <row r="151" spans="3:54">
      <c r="C151" s="1">
        <f t="shared" si="148"/>
        <v>147</v>
      </c>
      <c r="D151" s="1">
        <f t="shared" si="149"/>
        <v>53</v>
      </c>
      <c r="E151" s="1">
        <f t="shared" si="102"/>
        <v>45105</v>
      </c>
      <c r="F151" s="1" t="str">
        <f t="shared" si="150"/>
        <v>20230628</v>
      </c>
      <c r="G151">
        <f t="shared" si="103"/>
        <v>2</v>
      </c>
      <c r="J151" s="1" t="str">
        <f>INDEX(辅助表!$F$3:$F$14,G151)</f>
        <v>测试机组#1调度单元</v>
      </c>
      <c r="K151" s="1" t="str">
        <f t="shared" si="104"/>
        <v>2023-06-28</v>
      </c>
      <c r="L151" s="3">
        <f ca="1" t="shared" si="105"/>
        <v>0.53125</v>
      </c>
      <c r="M151" s="1" t="str">
        <f ca="1" t="shared" si="106"/>
        <v/>
      </c>
      <c r="N151" s="1" t="str">
        <f ca="1" t="shared" si="107"/>
        <v/>
      </c>
      <c r="O151" s="1" t="str">
        <f ca="1" t="shared" si="108"/>
        <v/>
      </c>
      <c r="P151" s="1" t="str">
        <f ca="1" t="shared" si="109"/>
        <v/>
      </c>
      <c r="Q151" s="1" t="str">
        <f ca="1" t="shared" si="110"/>
        <v/>
      </c>
      <c r="R151" s="1" t="str">
        <f ca="1" t="shared" si="111"/>
        <v/>
      </c>
      <c r="S151" s="1" t="str">
        <f ca="1" t="shared" si="112"/>
        <v/>
      </c>
      <c r="T151" s="1" t="str">
        <f ca="1" t="shared" si="113"/>
        <v/>
      </c>
      <c r="U151" s="1" t="str">
        <f ca="1" t="shared" si="114"/>
        <v/>
      </c>
      <c r="V151" s="1" t="str">
        <f ca="1" t="shared" si="115"/>
        <v/>
      </c>
      <c r="W151" s="1" t="str">
        <f ca="1" t="shared" si="116"/>
        <v/>
      </c>
      <c r="X151" s="1" t="str">
        <f ca="1" t="shared" si="117"/>
        <v/>
      </c>
      <c r="Y151" s="1" t="str">
        <f ca="1" t="shared" si="118"/>
        <v/>
      </c>
      <c r="Z151" s="1" t="str">
        <f ca="1" t="shared" si="119"/>
        <v/>
      </c>
      <c r="AA151" s="1" t="str">
        <f ca="1" t="shared" si="120"/>
        <v/>
      </c>
      <c r="AB151" s="1" t="str">
        <f ca="1" t="shared" si="121"/>
        <v/>
      </c>
      <c r="AC151" s="1" t="str">
        <f ca="1" t="shared" si="122"/>
        <v/>
      </c>
      <c r="AD151" s="1" t="str">
        <f ca="1" t="shared" si="123"/>
        <v/>
      </c>
      <c r="AE151" s="1" t="str">
        <f ca="1" t="shared" si="124"/>
        <v/>
      </c>
      <c r="AF151" s="1" t="str">
        <f ca="1" t="shared" si="125"/>
        <v/>
      </c>
      <c r="AG151" s="1" t="str">
        <f ca="1" t="shared" si="126"/>
        <v/>
      </c>
      <c r="AH151" s="1" t="str">
        <f ca="1" t="shared" si="127"/>
        <v/>
      </c>
      <c r="AI151" s="1" t="str">
        <f ca="1" t="shared" si="128"/>
        <v/>
      </c>
      <c r="AJ151" s="1" t="str">
        <f ca="1" t="shared" si="129"/>
        <v/>
      </c>
      <c r="AK151" s="1" t="str">
        <f ca="1" t="shared" si="130"/>
        <v/>
      </c>
      <c r="AL151" s="1" t="str">
        <f ca="1" t="shared" si="131"/>
        <v/>
      </c>
      <c r="AM151" s="1" t="str">
        <f ca="1" t="shared" si="132"/>
        <v/>
      </c>
      <c r="AN151" s="1" t="str">
        <f ca="1" t="shared" si="133"/>
        <v/>
      </c>
      <c r="AO151" s="1" t="str">
        <f ca="1" t="shared" si="134"/>
        <v/>
      </c>
      <c r="AP151" s="1" t="str">
        <f ca="1" t="shared" si="135"/>
        <v/>
      </c>
      <c r="AQ151" s="1" t="str">
        <f ca="1" t="shared" si="136"/>
        <v/>
      </c>
      <c r="AR151" s="1" t="str">
        <f ca="1" t="shared" si="137"/>
        <v/>
      </c>
      <c r="AS151" s="1" t="str">
        <f ca="1" t="shared" si="138"/>
        <v/>
      </c>
      <c r="AT151" s="1" t="str">
        <f ca="1" t="shared" si="139"/>
        <v/>
      </c>
      <c r="AU151" s="1" t="str">
        <f ca="1" t="shared" si="140"/>
        <v/>
      </c>
      <c r="AV151" s="1" t="str">
        <f ca="1" t="shared" si="141"/>
        <v/>
      </c>
      <c r="AW151" s="1" t="str">
        <f ca="1" t="shared" si="142"/>
        <v/>
      </c>
      <c r="AX151" s="1" t="str">
        <f ca="1" t="shared" si="143"/>
        <v/>
      </c>
      <c r="AY151" s="1" t="str">
        <f ca="1" t="shared" si="144"/>
        <v/>
      </c>
      <c r="AZ151" s="1" t="str">
        <f ca="1" t="shared" si="145"/>
        <v/>
      </c>
      <c r="BA151" s="1" t="str">
        <f ca="1" t="shared" si="146"/>
        <v/>
      </c>
      <c r="BB151" s="1" t="str">
        <f ca="1" t="shared" si="147"/>
        <v/>
      </c>
    </row>
    <row r="152" spans="3:54">
      <c r="C152" s="1">
        <f t="shared" si="148"/>
        <v>148</v>
      </c>
      <c r="D152" s="1">
        <f t="shared" si="149"/>
        <v>54</v>
      </c>
      <c r="E152" s="1">
        <f t="shared" si="102"/>
        <v>45105</v>
      </c>
      <c r="F152" s="1" t="str">
        <f t="shared" si="150"/>
        <v>20230628</v>
      </c>
      <c r="G152">
        <f t="shared" si="103"/>
        <v>2</v>
      </c>
      <c r="J152" s="1" t="str">
        <f>INDEX(辅助表!$F$3:$F$14,G152)</f>
        <v>测试机组#1调度单元</v>
      </c>
      <c r="K152" s="1" t="str">
        <f t="shared" si="104"/>
        <v>2023-06-28</v>
      </c>
      <c r="L152" s="3">
        <f ca="1" t="shared" si="105"/>
        <v>0.541666666666667</v>
      </c>
      <c r="M152" s="1" t="str">
        <f ca="1" t="shared" si="106"/>
        <v/>
      </c>
      <c r="N152" s="1" t="str">
        <f ca="1" t="shared" si="107"/>
        <v/>
      </c>
      <c r="O152" s="1" t="str">
        <f ca="1" t="shared" si="108"/>
        <v/>
      </c>
      <c r="P152" s="1" t="str">
        <f ca="1" t="shared" si="109"/>
        <v/>
      </c>
      <c r="Q152" s="1" t="str">
        <f ca="1" t="shared" si="110"/>
        <v/>
      </c>
      <c r="R152" s="1" t="str">
        <f ca="1" t="shared" si="111"/>
        <v/>
      </c>
      <c r="S152" s="1" t="str">
        <f ca="1" t="shared" si="112"/>
        <v/>
      </c>
      <c r="T152" s="1" t="str">
        <f ca="1" t="shared" si="113"/>
        <v/>
      </c>
      <c r="U152" s="1" t="str">
        <f ca="1" t="shared" si="114"/>
        <v/>
      </c>
      <c r="V152" s="1" t="str">
        <f ca="1" t="shared" si="115"/>
        <v/>
      </c>
      <c r="W152" s="1" t="str">
        <f ca="1" t="shared" si="116"/>
        <v/>
      </c>
      <c r="X152" s="1" t="str">
        <f ca="1" t="shared" si="117"/>
        <v/>
      </c>
      <c r="Y152" s="1" t="str">
        <f ca="1" t="shared" si="118"/>
        <v/>
      </c>
      <c r="Z152" s="1" t="str">
        <f ca="1" t="shared" si="119"/>
        <v/>
      </c>
      <c r="AA152" s="1" t="str">
        <f ca="1" t="shared" si="120"/>
        <v/>
      </c>
      <c r="AB152" s="1" t="str">
        <f ca="1" t="shared" si="121"/>
        <v/>
      </c>
      <c r="AC152" s="1" t="str">
        <f ca="1" t="shared" si="122"/>
        <v/>
      </c>
      <c r="AD152" s="1" t="str">
        <f ca="1" t="shared" si="123"/>
        <v/>
      </c>
      <c r="AE152" s="1" t="str">
        <f ca="1" t="shared" si="124"/>
        <v/>
      </c>
      <c r="AF152" s="1" t="str">
        <f ca="1" t="shared" si="125"/>
        <v/>
      </c>
      <c r="AG152" s="1" t="str">
        <f ca="1" t="shared" si="126"/>
        <v/>
      </c>
      <c r="AH152" s="1" t="str">
        <f ca="1" t="shared" si="127"/>
        <v/>
      </c>
      <c r="AI152" s="1" t="str">
        <f ca="1" t="shared" si="128"/>
        <v/>
      </c>
      <c r="AJ152" s="1" t="str">
        <f ca="1" t="shared" si="129"/>
        <v/>
      </c>
      <c r="AK152" s="1" t="str">
        <f ca="1" t="shared" si="130"/>
        <v/>
      </c>
      <c r="AL152" s="1" t="str">
        <f ca="1" t="shared" si="131"/>
        <v/>
      </c>
      <c r="AM152" s="1" t="str">
        <f ca="1" t="shared" si="132"/>
        <v/>
      </c>
      <c r="AN152" s="1" t="str">
        <f ca="1" t="shared" si="133"/>
        <v/>
      </c>
      <c r="AO152" s="1" t="str">
        <f ca="1" t="shared" si="134"/>
        <v/>
      </c>
      <c r="AP152" s="1" t="str">
        <f ca="1" t="shared" si="135"/>
        <v/>
      </c>
      <c r="AQ152" s="1" t="str">
        <f ca="1" t="shared" si="136"/>
        <v/>
      </c>
      <c r="AR152" s="1" t="str">
        <f ca="1" t="shared" si="137"/>
        <v/>
      </c>
      <c r="AS152" s="1" t="str">
        <f ca="1" t="shared" si="138"/>
        <v/>
      </c>
      <c r="AT152" s="1" t="str">
        <f ca="1" t="shared" si="139"/>
        <v/>
      </c>
      <c r="AU152" s="1" t="str">
        <f ca="1" t="shared" si="140"/>
        <v/>
      </c>
      <c r="AV152" s="1" t="str">
        <f ca="1" t="shared" si="141"/>
        <v/>
      </c>
      <c r="AW152" s="1" t="str">
        <f ca="1" t="shared" si="142"/>
        <v/>
      </c>
      <c r="AX152" s="1" t="str">
        <f ca="1" t="shared" si="143"/>
        <v/>
      </c>
      <c r="AY152" s="1" t="str">
        <f ca="1" t="shared" si="144"/>
        <v/>
      </c>
      <c r="AZ152" s="1" t="str">
        <f ca="1" t="shared" si="145"/>
        <v/>
      </c>
      <c r="BA152" s="1" t="str">
        <f ca="1" t="shared" si="146"/>
        <v/>
      </c>
      <c r="BB152" s="1" t="str">
        <f ca="1" t="shared" si="147"/>
        <v/>
      </c>
    </row>
    <row r="153" spans="3:54">
      <c r="C153" s="1">
        <f t="shared" si="148"/>
        <v>149</v>
      </c>
      <c r="D153" s="1">
        <f t="shared" si="149"/>
        <v>55</v>
      </c>
      <c r="E153" s="1">
        <f t="shared" si="102"/>
        <v>45105</v>
      </c>
      <c r="F153" s="1" t="str">
        <f t="shared" si="150"/>
        <v>20230628</v>
      </c>
      <c r="G153">
        <f t="shared" si="103"/>
        <v>2</v>
      </c>
      <c r="J153" s="1" t="str">
        <f>INDEX(辅助表!$F$3:$F$14,G153)</f>
        <v>测试机组#1调度单元</v>
      </c>
      <c r="K153" s="1" t="str">
        <f t="shared" si="104"/>
        <v>2023-06-28</v>
      </c>
      <c r="L153" s="3">
        <f ca="1" t="shared" si="105"/>
        <v>0.552083333333333</v>
      </c>
      <c r="M153" s="1" t="str">
        <f ca="1" t="shared" si="106"/>
        <v/>
      </c>
      <c r="N153" s="1" t="str">
        <f ca="1" t="shared" si="107"/>
        <v/>
      </c>
      <c r="O153" s="1" t="str">
        <f ca="1" t="shared" si="108"/>
        <v/>
      </c>
      <c r="P153" s="1" t="str">
        <f ca="1" t="shared" si="109"/>
        <v/>
      </c>
      <c r="Q153" s="1" t="str">
        <f ca="1" t="shared" si="110"/>
        <v/>
      </c>
      <c r="R153" s="1" t="str">
        <f ca="1" t="shared" si="111"/>
        <v/>
      </c>
      <c r="S153" s="1" t="str">
        <f ca="1" t="shared" si="112"/>
        <v/>
      </c>
      <c r="T153" s="1" t="str">
        <f ca="1" t="shared" si="113"/>
        <v/>
      </c>
      <c r="U153" s="1" t="str">
        <f ca="1" t="shared" si="114"/>
        <v/>
      </c>
      <c r="V153" s="1" t="str">
        <f ca="1" t="shared" si="115"/>
        <v/>
      </c>
      <c r="W153" s="1" t="str">
        <f ca="1" t="shared" si="116"/>
        <v/>
      </c>
      <c r="X153" s="1" t="str">
        <f ca="1" t="shared" si="117"/>
        <v/>
      </c>
      <c r="Y153" s="1" t="str">
        <f ca="1" t="shared" si="118"/>
        <v/>
      </c>
      <c r="Z153" s="1" t="str">
        <f ca="1" t="shared" si="119"/>
        <v/>
      </c>
      <c r="AA153" s="1" t="str">
        <f ca="1" t="shared" si="120"/>
        <v/>
      </c>
      <c r="AB153" s="1" t="str">
        <f ca="1" t="shared" si="121"/>
        <v/>
      </c>
      <c r="AC153" s="1" t="str">
        <f ca="1" t="shared" si="122"/>
        <v/>
      </c>
      <c r="AD153" s="1" t="str">
        <f ca="1" t="shared" si="123"/>
        <v/>
      </c>
      <c r="AE153" s="1" t="str">
        <f ca="1" t="shared" si="124"/>
        <v/>
      </c>
      <c r="AF153" s="1" t="str">
        <f ca="1" t="shared" si="125"/>
        <v/>
      </c>
      <c r="AG153" s="1" t="str">
        <f ca="1" t="shared" si="126"/>
        <v/>
      </c>
      <c r="AH153" s="1" t="str">
        <f ca="1" t="shared" si="127"/>
        <v/>
      </c>
      <c r="AI153" s="1" t="str">
        <f ca="1" t="shared" si="128"/>
        <v/>
      </c>
      <c r="AJ153" s="1" t="str">
        <f ca="1" t="shared" si="129"/>
        <v/>
      </c>
      <c r="AK153" s="1" t="str">
        <f ca="1" t="shared" si="130"/>
        <v/>
      </c>
      <c r="AL153" s="1" t="str">
        <f ca="1" t="shared" si="131"/>
        <v/>
      </c>
      <c r="AM153" s="1" t="str">
        <f ca="1" t="shared" si="132"/>
        <v/>
      </c>
      <c r="AN153" s="1" t="str">
        <f ca="1" t="shared" si="133"/>
        <v/>
      </c>
      <c r="AO153" s="1" t="str">
        <f ca="1" t="shared" si="134"/>
        <v/>
      </c>
      <c r="AP153" s="1" t="str">
        <f ca="1" t="shared" si="135"/>
        <v/>
      </c>
      <c r="AQ153" s="1" t="str">
        <f ca="1" t="shared" si="136"/>
        <v/>
      </c>
      <c r="AR153" s="1" t="str">
        <f ca="1" t="shared" si="137"/>
        <v/>
      </c>
      <c r="AS153" s="1" t="str">
        <f ca="1" t="shared" si="138"/>
        <v/>
      </c>
      <c r="AT153" s="1" t="str">
        <f ca="1" t="shared" si="139"/>
        <v/>
      </c>
      <c r="AU153" s="1" t="str">
        <f ca="1" t="shared" si="140"/>
        <v/>
      </c>
      <c r="AV153" s="1" t="str">
        <f ca="1" t="shared" si="141"/>
        <v/>
      </c>
      <c r="AW153" s="1" t="str">
        <f ca="1" t="shared" si="142"/>
        <v/>
      </c>
      <c r="AX153" s="1" t="str">
        <f ca="1" t="shared" si="143"/>
        <v/>
      </c>
      <c r="AY153" s="1" t="str">
        <f ca="1" t="shared" si="144"/>
        <v/>
      </c>
      <c r="AZ153" s="1" t="str">
        <f ca="1" t="shared" si="145"/>
        <v/>
      </c>
      <c r="BA153" s="1" t="str">
        <f ca="1" t="shared" si="146"/>
        <v/>
      </c>
      <c r="BB153" s="1" t="str">
        <f ca="1" t="shared" si="147"/>
        <v/>
      </c>
    </row>
    <row r="154" spans="3:54">
      <c r="C154" s="1">
        <f t="shared" si="148"/>
        <v>150</v>
      </c>
      <c r="D154" s="1">
        <f t="shared" si="149"/>
        <v>56</v>
      </c>
      <c r="E154" s="1">
        <f t="shared" si="102"/>
        <v>45105</v>
      </c>
      <c r="F154" s="1" t="str">
        <f t="shared" si="150"/>
        <v>20230628</v>
      </c>
      <c r="G154">
        <f t="shared" si="103"/>
        <v>2</v>
      </c>
      <c r="J154" s="1" t="str">
        <f>INDEX(辅助表!$F$3:$F$14,G154)</f>
        <v>测试机组#1调度单元</v>
      </c>
      <c r="K154" s="1" t="str">
        <f t="shared" si="104"/>
        <v>2023-06-28</v>
      </c>
      <c r="L154" s="3">
        <f ca="1" t="shared" si="105"/>
        <v>0.5625</v>
      </c>
      <c r="M154" s="1" t="str">
        <f ca="1" t="shared" si="106"/>
        <v/>
      </c>
      <c r="N154" s="1" t="str">
        <f ca="1" t="shared" si="107"/>
        <v/>
      </c>
      <c r="O154" s="1" t="str">
        <f ca="1" t="shared" si="108"/>
        <v/>
      </c>
      <c r="P154" s="1" t="str">
        <f ca="1" t="shared" si="109"/>
        <v/>
      </c>
      <c r="Q154" s="1" t="str">
        <f ca="1" t="shared" si="110"/>
        <v/>
      </c>
      <c r="R154" s="1" t="str">
        <f ca="1" t="shared" si="111"/>
        <v/>
      </c>
      <c r="S154" s="1" t="str">
        <f ca="1" t="shared" si="112"/>
        <v/>
      </c>
      <c r="T154" s="1" t="str">
        <f ca="1" t="shared" si="113"/>
        <v/>
      </c>
      <c r="U154" s="1" t="str">
        <f ca="1" t="shared" si="114"/>
        <v/>
      </c>
      <c r="V154" s="1" t="str">
        <f ca="1" t="shared" si="115"/>
        <v/>
      </c>
      <c r="W154" s="1" t="str">
        <f ca="1" t="shared" si="116"/>
        <v/>
      </c>
      <c r="X154" s="1" t="str">
        <f ca="1" t="shared" si="117"/>
        <v/>
      </c>
      <c r="Y154" s="1" t="str">
        <f ca="1" t="shared" si="118"/>
        <v/>
      </c>
      <c r="Z154" s="1" t="str">
        <f ca="1" t="shared" si="119"/>
        <v/>
      </c>
      <c r="AA154" s="1" t="str">
        <f ca="1" t="shared" si="120"/>
        <v/>
      </c>
      <c r="AB154" s="1" t="str">
        <f ca="1" t="shared" si="121"/>
        <v/>
      </c>
      <c r="AC154" s="1" t="str">
        <f ca="1" t="shared" si="122"/>
        <v/>
      </c>
      <c r="AD154" s="1" t="str">
        <f ca="1" t="shared" si="123"/>
        <v/>
      </c>
      <c r="AE154" s="1" t="str">
        <f ca="1" t="shared" si="124"/>
        <v/>
      </c>
      <c r="AF154" s="1" t="str">
        <f ca="1" t="shared" si="125"/>
        <v/>
      </c>
      <c r="AG154" s="1" t="str">
        <f ca="1" t="shared" si="126"/>
        <v/>
      </c>
      <c r="AH154" s="1" t="str">
        <f ca="1" t="shared" si="127"/>
        <v/>
      </c>
      <c r="AI154" s="1" t="str">
        <f ca="1" t="shared" si="128"/>
        <v/>
      </c>
      <c r="AJ154" s="1" t="str">
        <f ca="1" t="shared" si="129"/>
        <v/>
      </c>
      <c r="AK154" s="1" t="str">
        <f ca="1" t="shared" si="130"/>
        <v/>
      </c>
      <c r="AL154" s="1" t="str">
        <f ca="1" t="shared" si="131"/>
        <v/>
      </c>
      <c r="AM154" s="1" t="str">
        <f ca="1" t="shared" si="132"/>
        <v/>
      </c>
      <c r="AN154" s="1" t="str">
        <f ca="1" t="shared" si="133"/>
        <v/>
      </c>
      <c r="AO154" s="1" t="str">
        <f ca="1" t="shared" si="134"/>
        <v/>
      </c>
      <c r="AP154" s="1" t="str">
        <f ca="1" t="shared" si="135"/>
        <v/>
      </c>
      <c r="AQ154" s="1" t="str">
        <f ca="1" t="shared" si="136"/>
        <v/>
      </c>
      <c r="AR154" s="1" t="str">
        <f ca="1" t="shared" si="137"/>
        <v/>
      </c>
      <c r="AS154" s="1" t="str">
        <f ca="1" t="shared" si="138"/>
        <v/>
      </c>
      <c r="AT154" s="1" t="str">
        <f ca="1" t="shared" si="139"/>
        <v/>
      </c>
      <c r="AU154" s="1" t="str">
        <f ca="1" t="shared" si="140"/>
        <v/>
      </c>
      <c r="AV154" s="1" t="str">
        <f ca="1" t="shared" si="141"/>
        <v/>
      </c>
      <c r="AW154" s="1" t="str">
        <f ca="1" t="shared" si="142"/>
        <v/>
      </c>
      <c r="AX154" s="1" t="str">
        <f ca="1" t="shared" si="143"/>
        <v/>
      </c>
      <c r="AY154" s="1" t="str">
        <f ca="1" t="shared" si="144"/>
        <v/>
      </c>
      <c r="AZ154" s="1" t="str">
        <f ca="1" t="shared" si="145"/>
        <v/>
      </c>
      <c r="BA154" s="1" t="str">
        <f ca="1" t="shared" si="146"/>
        <v/>
      </c>
      <c r="BB154" s="1" t="str">
        <f ca="1" t="shared" si="147"/>
        <v/>
      </c>
    </row>
    <row r="155" spans="3:54">
      <c r="C155" s="1">
        <f t="shared" si="148"/>
        <v>151</v>
      </c>
      <c r="D155" s="1">
        <f t="shared" si="149"/>
        <v>57</v>
      </c>
      <c r="E155" s="1">
        <f t="shared" si="102"/>
        <v>45105</v>
      </c>
      <c r="F155" s="1" t="str">
        <f t="shared" si="150"/>
        <v>20230628</v>
      </c>
      <c r="G155">
        <f t="shared" si="103"/>
        <v>2</v>
      </c>
      <c r="J155" s="1" t="str">
        <f>INDEX(辅助表!$F$3:$F$14,G155)</f>
        <v>测试机组#1调度单元</v>
      </c>
      <c r="K155" s="1" t="str">
        <f t="shared" si="104"/>
        <v>2023-06-28</v>
      </c>
      <c r="L155" s="3">
        <f ca="1" t="shared" si="105"/>
        <v>0.572916666666667</v>
      </c>
      <c r="M155" s="1" t="str">
        <f ca="1" t="shared" si="106"/>
        <v/>
      </c>
      <c r="N155" s="1" t="str">
        <f ca="1" t="shared" si="107"/>
        <v/>
      </c>
      <c r="O155" s="1" t="str">
        <f ca="1" t="shared" si="108"/>
        <v/>
      </c>
      <c r="P155" s="1" t="str">
        <f ca="1" t="shared" si="109"/>
        <v/>
      </c>
      <c r="Q155" s="1" t="str">
        <f ca="1" t="shared" si="110"/>
        <v/>
      </c>
      <c r="R155" s="1" t="str">
        <f ca="1" t="shared" si="111"/>
        <v/>
      </c>
      <c r="S155" s="1" t="str">
        <f ca="1" t="shared" si="112"/>
        <v/>
      </c>
      <c r="T155" s="1" t="str">
        <f ca="1" t="shared" si="113"/>
        <v/>
      </c>
      <c r="U155" s="1" t="str">
        <f ca="1" t="shared" si="114"/>
        <v/>
      </c>
      <c r="V155" s="1" t="str">
        <f ca="1" t="shared" si="115"/>
        <v/>
      </c>
      <c r="W155" s="1" t="str">
        <f ca="1" t="shared" si="116"/>
        <v/>
      </c>
      <c r="X155" s="1" t="str">
        <f ca="1" t="shared" si="117"/>
        <v/>
      </c>
      <c r="Y155" s="1" t="str">
        <f ca="1" t="shared" si="118"/>
        <v/>
      </c>
      <c r="Z155" s="1" t="str">
        <f ca="1" t="shared" si="119"/>
        <v/>
      </c>
      <c r="AA155" s="1" t="str">
        <f ca="1" t="shared" si="120"/>
        <v/>
      </c>
      <c r="AB155" s="1" t="str">
        <f ca="1" t="shared" si="121"/>
        <v/>
      </c>
      <c r="AC155" s="1" t="str">
        <f ca="1" t="shared" si="122"/>
        <v/>
      </c>
      <c r="AD155" s="1" t="str">
        <f ca="1" t="shared" si="123"/>
        <v/>
      </c>
      <c r="AE155" s="1" t="str">
        <f ca="1" t="shared" si="124"/>
        <v/>
      </c>
      <c r="AF155" s="1" t="str">
        <f ca="1" t="shared" si="125"/>
        <v/>
      </c>
      <c r="AG155" s="1" t="str">
        <f ca="1" t="shared" si="126"/>
        <v/>
      </c>
      <c r="AH155" s="1" t="str">
        <f ca="1" t="shared" si="127"/>
        <v/>
      </c>
      <c r="AI155" s="1" t="str">
        <f ca="1" t="shared" si="128"/>
        <v/>
      </c>
      <c r="AJ155" s="1" t="str">
        <f ca="1" t="shared" si="129"/>
        <v/>
      </c>
      <c r="AK155" s="1" t="str">
        <f ca="1" t="shared" si="130"/>
        <v/>
      </c>
      <c r="AL155" s="1" t="str">
        <f ca="1" t="shared" si="131"/>
        <v/>
      </c>
      <c r="AM155" s="1" t="str">
        <f ca="1" t="shared" si="132"/>
        <v/>
      </c>
      <c r="AN155" s="1" t="str">
        <f ca="1" t="shared" si="133"/>
        <v/>
      </c>
      <c r="AO155" s="1" t="str">
        <f ca="1" t="shared" si="134"/>
        <v/>
      </c>
      <c r="AP155" s="1" t="str">
        <f ca="1" t="shared" si="135"/>
        <v/>
      </c>
      <c r="AQ155" s="1" t="str">
        <f ca="1" t="shared" si="136"/>
        <v/>
      </c>
      <c r="AR155" s="1" t="str">
        <f ca="1" t="shared" si="137"/>
        <v/>
      </c>
      <c r="AS155" s="1" t="str">
        <f ca="1" t="shared" si="138"/>
        <v/>
      </c>
      <c r="AT155" s="1" t="str">
        <f ca="1" t="shared" si="139"/>
        <v/>
      </c>
      <c r="AU155" s="1" t="str">
        <f ca="1" t="shared" si="140"/>
        <v/>
      </c>
      <c r="AV155" s="1" t="str">
        <f ca="1" t="shared" si="141"/>
        <v/>
      </c>
      <c r="AW155" s="1" t="str">
        <f ca="1" t="shared" si="142"/>
        <v/>
      </c>
      <c r="AX155" s="1" t="str">
        <f ca="1" t="shared" si="143"/>
        <v/>
      </c>
      <c r="AY155" s="1" t="str">
        <f ca="1" t="shared" si="144"/>
        <v/>
      </c>
      <c r="AZ155" s="1" t="str">
        <f ca="1" t="shared" si="145"/>
        <v/>
      </c>
      <c r="BA155" s="1" t="str">
        <f ca="1" t="shared" si="146"/>
        <v/>
      </c>
      <c r="BB155" s="1" t="str">
        <f ca="1" t="shared" si="147"/>
        <v/>
      </c>
    </row>
    <row r="156" spans="3:54">
      <c r="C156" s="1">
        <f t="shared" si="148"/>
        <v>152</v>
      </c>
      <c r="D156" s="1">
        <f t="shared" si="149"/>
        <v>58</v>
      </c>
      <c r="E156" s="1">
        <f t="shared" si="102"/>
        <v>45105</v>
      </c>
      <c r="F156" s="1" t="str">
        <f t="shared" si="150"/>
        <v>20230628</v>
      </c>
      <c r="G156">
        <f t="shared" si="103"/>
        <v>2</v>
      </c>
      <c r="J156" s="1" t="str">
        <f>INDEX(辅助表!$F$3:$F$14,G156)</f>
        <v>测试机组#1调度单元</v>
      </c>
      <c r="K156" s="1" t="str">
        <f t="shared" si="104"/>
        <v>2023-06-28</v>
      </c>
      <c r="L156" s="3">
        <f ca="1" t="shared" si="105"/>
        <v>0.583333333333333</v>
      </c>
      <c r="M156" s="1" t="str">
        <f ca="1" t="shared" si="106"/>
        <v/>
      </c>
      <c r="N156" s="1" t="str">
        <f ca="1" t="shared" si="107"/>
        <v/>
      </c>
      <c r="O156" s="1" t="str">
        <f ca="1" t="shared" si="108"/>
        <v/>
      </c>
      <c r="P156" s="1" t="str">
        <f ca="1" t="shared" si="109"/>
        <v/>
      </c>
      <c r="Q156" s="1" t="str">
        <f ca="1" t="shared" si="110"/>
        <v/>
      </c>
      <c r="R156" s="1" t="str">
        <f ca="1" t="shared" si="111"/>
        <v/>
      </c>
      <c r="S156" s="1" t="str">
        <f ca="1" t="shared" si="112"/>
        <v/>
      </c>
      <c r="T156" s="1" t="str">
        <f ca="1" t="shared" si="113"/>
        <v/>
      </c>
      <c r="U156" s="1" t="str">
        <f ca="1" t="shared" si="114"/>
        <v/>
      </c>
      <c r="V156" s="1" t="str">
        <f ca="1" t="shared" si="115"/>
        <v/>
      </c>
      <c r="W156" s="1" t="str">
        <f ca="1" t="shared" si="116"/>
        <v/>
      </c>
      <c r="X156" s="1" t="str">
        <f ca="1" t="shared" si="117"/>
        <v/>
      </c>
      <c r="Y156" s="1" t="str">
        <f ca="1" t="shared" si="118"/>
        <v/>
      </c>
      <c r="Z156" s="1" t="str">
        <f ca="1" t="shared" si="119"/>
        <v/>
      </c>
      <c r="AA156" s="1" t="str">
        <f ca="1" t="shared" si="120"/>
        <v/>
      </c>
      <c r="AB156" s="1" t="str">
        <f ca="1" t="shared" si="121"/>
        <v/>
      </c>
      <c r="AC156" s="1" t="str">
        <f ca="1" t="shared" si="122"/>
        <v/>
      </c>
      <c r="AD156" s="1" t="str">
        <f ca="1" t="shared" si="123"/>
        <v/>
      </c>
      <c r="AE156" s="1" t="str">
        <f ca="1" t="shared" si="124"/>
        <v/>
      </c>
      <c r="AF156" s="1" t="str">
        <f ca="1" t="shared" si="125"/>
        <v/>
      </c>
      <c r="AG156" s="1" t="str">
        <f ca="1" t="shared" si="126"/>
        <v/>
      </c>
      <c r="AH156" s="1" t="str">
        <f ca="1" t="shared" si="127"/>
        <v/>
      </c>
      <c r="AI156" s="1" t="str">
        <f ca="1" t="shared" si="128"/>
        <v/>
      </c>
      <c r="AJ156" s="1" t="str">
        <f ca="1" t="shared" si="129"/>
        <v/>
      </c>
      <c r="AK156" s="1" t="str">
        <f ca="1" t="shared" si="130"/>
        <v/>
      </c>
      <c r="AL156" s="1" t="str">
        <f ca="1" t="shared" si="131"/>
        <v/>
      </c>
      <c r="AM156" s="1" t="str">
        <f ca="1" t="shared" si="132"/>
        <v/>
      </c>
      <c r="AN156" s="1" t="str">
        <f ca="1" t="shared" si="133"/>
        <v/>
      </c>
      <c r="AO156" s="1" t="str">
        <f ca="1" t="shared" si="134"/>
        <v/>
      </c>
      <c r="AP156" s="1" t="str">
        <f ca="1" t="shared" si="135"/>
        <v/>
      </c>
      <c r="AQ156" s="1" t="str">
        <f ca="1" t="shared" si="136"/>
        <v/>
      </c>
      <c r="AR156" s="1" t="str">
        <f ca="1" t="shared" si="137"/>
        <v/>
      </c>
      <c r="AS156" s="1" t="str">
        <f ca="1" t="shared" si="138"/>
        <v/>
      </c>
      <c r="AT156" s="1" t="str">
        <f ca="1" t="shared" si="139"/>
        <v/>
      </c>
      <c r="AU156" s="1" t="str">
        <f ca="1" t="shared" si="140"/>
        <v/>
      </c>
      <c r="AV156" s="1" t="str">
        <f ca="1" t="shared" si="141"/>
        <v/>
      </c>
      <c r="AW156" s="1" t="str">
        <f ca="1" t="shared" si="142"/>
        <v/>
      </c>
      <c r="AX156" s="1" t="str">
        <f ca="1" t="shared" si="143"/>
        <v/>
      </c>
      <c r="AY156" s="1" t="str">
        <f ca="1" t="shared" si="144"/>
        <v/>
      </c>
      <c r="AZ156" s="1" t="str">
        <f ca="1" t="shared" si="145"/>
        <v/>
      </c>
      <c r="BA156" s="1" t="str">
        <f ca="1" t="shared" si="146"/>
        <v/>
      </c>
      <c r="BB156" s="1" t="str">
        <f ca="1" t="shared" si="147"/>
        <v/>
      </c>
    </row>
    <row r="157" spans="3:54">
      <c r="C157" s="1">
        <f t="shared" si="148"/>
        <v>153</v>
      </c>
      <c r="D157" s="1">
        <f t="shared" si="149"/>
        <v>59</v>
      </c>
      <c r="E157" s="1">
        <f t="shared" si="102"/>
        <v>45105</v>
      </c>
      <c r="F157" s="1" t="str">
        <f t="shared" si="150"/>
        <v>20230628</v>
      </c>
      <c r="G157">
        <f t="shared" si="103"/>
        <v>2</v>
      </c>
      <c r="J157" s="1" t="str">
        <f>INDEX(辅助表!$F$3:$F$14,G157)</f>
        <v>测试机组#1调度单元</v>
      </c>
      <c r="K157" s="1" t="str">
        <f t="shared" si="104"/>
        <v>2023-06-28</v>
      </c>
      <c r="L157" s="3">
        <f ca="1" t="shared" si="105"/>
        <v>0.59375</v>
      </c>
      <c r="M157" s="1" t="str">
        <f ca="1" t="shared" si="106"/>
        <v/>
      </c>
      <c r="N157" s="1" t="str">
        <f ca="1" t="shared" si="107"/>
        <v/>
      </c>
      <c r="O157" s="1" t="str">
        <f ca="1" t="shared" si="108"/>
        <v/>
      </c>
      <c r="P157" s="1" t="str">
        <f ca="1" t="shared" si="109"/>
        <v/>
      </c>
      <c r="Q157" s="1" t="str">
        <f ca="1" t="shared" si="110"/>
        <v/>
      </c>
      <c r="R157" s="1" t="str">
        <f ca="1" t="shared" si="111"/>
        <v/>
      </c>
      <c r="S157" s="1" t="str">
        <f ca="1" t="shared" si="112"/>
        <v/>
      </c>
      <c r="T157" s="1" t="str">
        <f ca="1" t="shared" si="113"/>
        <v/>
      </c>
      <c r="U157" s="1" t="str">
        <f ca="1" t="shared" si="114"/>
        <v/>
      </c>
      <c r="V157" s="1" t="str">
        <f ca="1" t="shared" si="115"/>
        <v/>
      </c>
      <c r="W157" s="1" t="str">
        <f ca="1" t="shared" si="116"/>
        <v/>
      </c>
      <c r="X157" s="1" t="str">
        <f ca="1" t="shared" si="117"/>
        <v/>
      </c>
      <c r="Y157" s="1" t="str">
        <f ca="1" t="shared" si="118"/>
        <v/>
      </c>
      <c r="Z157" s="1" t="str">
        <f ca="1" t="shared" si="119"/>
        <v/>
      </c>
      <c r="AA157" s="1" t="str">
        <f ca="1" t="shared" si="120"/>
        <v/>
      </c>
      <c r="AB157" s="1" t="str">
        <f ca="1" t="shared" si="121"/>
        <v/>
      </c>
      <c r="AC157" s="1" t="str">
        <f ca="1" t="shared" si="122"/>
        <v/>
      </c>
      <c r="AD157" s="1" t="str">
        <f ca="1" t="shared" si="123"/>
        <v/>
      </c>
      <c r="AE157" s="1" t="str">
        <f ca="1" t="shared" si="124"/>
        <v/>
      </c>
      <c r="AF157" s="1" t="str">
        <f ca="1" t="shared" si="125"/>
        <v/>
      </c>
      <c r="AG157" s="1" t="str">
        <f ca="1" t="shared" si="126"/>
        <v/>
      </c>
      <c r="AH157" s="1" t="str">
        <f ca="1" t="shared" si="127"/>
        <v/>
      </c>
      <c r="AI157" s="1" t="str">
        <f ca="1" t="shared" si="128"/>
        <v/>
      </c>
      <c r="AJ157" s="1" t="str">
        <f ca="1" t="shared" si="129"/>
        <v/>
      </c>
      <c r="AK157" s="1" t="str">
        <f ca="1" t="shared" si="130"/>
        <v/>
      </c>
      <c r="AL157" s="1" t="str">
        <f ca="1" t="shared" si="131"/>
        <v/>
      </c>
      <c r="AM157" s="1" t="str">
        <f ca="1" t="shared" si="132"/>
        <v/>
      </c>
      <c r="AN157" s="1" t="str">
        <f ca="1" t="shared" si="133"/>
        <v/>
      </c>
      <c r="AO157" s="1" t="str">
        <f ca="1" t="shared" si="134"/>
        <v/>
      </c>
      <c r="AP157" s="1" t="str">
        <f ca="1" t="shared" si="135"/>
        <v/>
      </c>
      <c r="AQ157" s="1" t="str">
        <f ca="1" t="shared" si="136"/>
        <v/>
      </c>
      <c r="AR157" s="1" t="str">
        <f ca="1" t="shared" si="137"/>
        <v/>
      </c>
      <c r="AS157" s="1" t="str">
        <f ca="1" t="shared" si="138"/>
        <v/>
      </c>
      <c r="AT157" s="1" t="str">
        <f ca="1" t="shared" si="139"/>
        <v/>
      </c>
      <c r="AU157" s="1" t="str">
        <f ca="1" t="shared" si="140"/>
        <v/>
      </c>
      <c r="AV157" s="1" t="str">
        <f ca="1" t="shared" si="141"/>
        <v/>
      </c>
      <c r="AW157" s="1" t="str">
        <f ca="1" t="shared" si="142"/>
        <v/>
      </c>
      <c r="AX157" s="1" t="str">
        <f ca="1" t="shared" si="143"/>
        <v/>
      </c>
      <c r="AY157" s="1" t="str">
        <f ca="1" t="shared" si="144"/>
        <v/>
      </c>
      <c r="AZ157" s="1" t="str">
        <f ca="1" t="shared" si="145"/>
        <v/>
      </c>
      <c r="BA157" s="1" t="str">
        <f ca="1" t="shared" si="146"/>
        <v/>
      </c>
      <c r="BB157" s="1" t="str">
        <f ca="1" t="shared" si="147"/>
        <v/>
      </c>
    </row>
    <row r="158" spans="3:54">
      <c r="C158" s="1">
        <f t="shared" si="148"/>
        <v>154</v>
      </c>
      <c r="D158" s="1">
        <f t="shared" si="149"/>
        <v>60</v>
      </c>
      <c r="E158" s="1">
        <f t="shared" si="102"/>
        <v>45105</v>
      </c>
      <c r="F158" s="1" t="str">
        <f t="shared" si="150"/>
        <v>20230628</v>
      </c>
      <c r="G158">
        <f t="shared" si="103"/>
        <v>2</v>
      </c>
      <c r="J158" s="1" t="str">
        <f>INDEX(辅助表!$F$3:$F$14,G158)</f>
        <v>测试机组#1调度单元</v>
      </c>
      <c r="K158" s="1" t="str">
        <f t="shared" si="104"/>
        <v>2023-06-28</v>
      </c>
      <c r="L158" s="3">
        <f ca="1" t="shared" si="105"/>
        <v>0.604166666666667</v>
      </c>
      <c r="M158" s="1" t="str">
        <f ca="1" t="shared" si="106"/>
        <v/>
      </c>
      <c r="N158" s="1" t="str">
        <f ca="1" t="shared" si="107"/>
        <v/>
      </c>
      <c r="O158" s="1" t="str">
        <f ca="1" t="shared" si="108"/>
        <v/>
      </c>
      <c r="P158" s="1" t="str">
        <f ca="1" t="shared" si="109"/>
        <v/>
      </c>
      <c r="Q158" s="1" t="str">
        <f ca="1" t="shared" si="110"/>
        <v/>
      </c>
      <c r="R158" s="1" t="str">
        <f ca="1" t="shared" si="111"/>
        <v/>
      </c>
      <c r="S158" s="1" t="str">
        <f ca="1" t="shared" si="112"/>
        <v/>
      </c>
      <c r="T158" s="1" t="str">
        <f ca="1" t="shared" si="113"/>
        <v/>
      </c>
      <c r="U158" s="1" t="str">
        <f ca="1" t="shared" si="114"/>
        <v/>
      </c>
      <c r="V158" s="1" t="str">
        <f ca="1" t="shared" si="115"/>
        <v/>
      </c>
      <c r="W158" s="1" t="str">
        <f ca="1" t="shared" si="116"/>
        <v/>
      </c>
      <c r="X158" s="1" t="str">
        <f ca="1" t="shared" si="117"/>
        <v/>
      </c>
      <c r="Y158" s="1" t="str">
        <f ca="1" t="shared" si="118"/>
        <v/>
      </c>
      <c r="Z158" s="1" t="str">
        <f ca="1" t="shared" si="119"/>
        <v/>
      </c>
      <c r="AA158" s="1" t="str">
        <f ca="1" t="shared" si="120"/>
        <v/>
      </c>
      <c r="AB158" s="1" t="str">
        <f ca="1" t="shared" si="121"/>
        <v/>
      </c>
      <c r="AC158" s="1" t="str">
        <f ca="1" t="shared" si="122"/>
        <v/>
      </c>
      <c r="AD158" s="1" t="str">
        <f ca="1" t="shared" si="123"/>
        <v/>
      </c>
      <c r="AE158" s="1" t="str">
        <f ca="1" t="shared" si="124"/>
        <v/>
      </c>
      <c r="AF158" s="1" t="str">
        <f ca="1" t="shared" si="125"/>
        <v/>
      </c>
      <c r="AG158" s="1" t="str">
        <f ca="1" t="shared" si="126"/>
        <v/>
      </c>
      <c r="AH158" s="1" t="str">
        <f ca="1" t="shared" si="127"/>
        <v/>
      </c>
      <c r="AI158" s="1" t="str">
        <f ca="1" t="shared" si="128"/>
        <v/>
      </c>
      <c r="AJ158" s="1" t="str">
        <f ca="1" t="shared" si="129"/>
        <v/>
      </c>
      <c r="AK158" s="1" t="str">
        <f ca="1" t="shared" si="130"/>
        <v/>
      </c>
      <c r="AL158" s="1" t="str">
        <f ca="1" t="shared" si="131"/>
        <v/>
      </c>
      <c r="AM158" s="1" t="str">
        <f ca="1" t="shared" si="132"/>
        <v/>
      </c>
      <c r="AN158" s="1" t="str">
        <f ca="1" t="shared" si="133"/>
        <v/>
      </c>
      <c r="AO158" s="1" t="str">
        <f ca="1" t="shared" si="134"/>
        <v/>
      </c>
      <c r="AP158" s="1" t="str">
        <f ca="1" t="shared" si="135"/>
        <v/>
      </c>
      <c r="AQ158" s="1" t="str">
        <f ca="1" t="shared" si="136"/>
        <v/>
      </c>
      <c r="AR158" s="1" t="str">
        <f ca="1" t="shared" si="137"/>
        <v/>
      </c>
      <c r="AS158" s="1" t="str">
        <f ca="1" t="shared" si="138"/>
        <v/>
      </c>
      <c r="AT158" s="1" t="str">
        <f ca="1" t="shared" si="139"/>
        <v/>
      </c>
      <c r="AU158" s="1" t="str">
        <f ca="1" t="shared" si="140"/>
        <v/>
      </c>
      <c r="AV158" s="1" t="str">
        <f ca="1" t="shared" si="141"/>
        <v/>
      </c>
      <c r="AW158" s="1" t="str">
        <f ca="1" t="shared" si="142"/>
        <v/>
      </c>
      <c r="AX158" s="1" t="str">
        <f ca="1" t="shared" si="143"/>
        <v/>
      </c>
      <c r="AY158" s="1" t="str">
        <f ca="1" t="shared" si="144"/>
        <v/>
      </c>
      <c r="AZ158" s="1" t="str">
        <f ca="1" t="shared" si="145"/>
        <v/>
      </c>
      <c r="BA158" s="1" t="str">
        <f ca="1" t="shared" si="146"/>
        <v/>
      </c>
      <c r="BB158" s="1" t="str">
        <f ca="1" t="shared" si="147"/>
        <v/>
      </c>
    </row>
    <row r="159" spans="3:54">
      <c r="C159" s="1">
        <f t="shared" si="148"/>
        <v>155</v>
      </c>
      <c r="D159" s="1">
        <f t="shared" si="149"/>
        <v>61</v>
      </c>
      <c r="E159" s="1">
        <f t="shared" si="102"/>
        <v>45105</v>
      </c>
      <c r="F159" s="1" t="str">
        <f t="shared" si="150"/>
        <v>20230628</v>
      </c>
      <c r="G159">
        <f t="shared" si="103"/>
        <v>2</v>
      </c>
      <c r="J159" s="1" t="str">
        <f>INDEX(辅助表!$F$3:$F$14,G159)</f>
        <v>测试机组#1调度单元</v>
      </c>
      <c r="K159" s="1" t="str">
        <f t="shared" si="104"/>
        <v>2023-06-28</v>
      </c>
      <c r="L159" s="3">
        <f ca="1" t="shared" si="105"/>
        <v>0.614583333333333</v>
      </c>
      <c r="M159" s="1" t="str">
        <f ca="1" t="shared" si="106"/>
        <v/>
      </c>
      <c r="N159" s="1" t="str">
        <f ca="1" t="shared" si="107"/>
        <v/>
      </c>
      <c r="O159" s="1" t="str">
        <f ca="1" t="shared" si="108"/>
        <v/>
      </c>
      <c r="P159" s="1" t="str">
        <f ca="1" t="shared" si="109"/>
        <v/>
      </c>
      <c r="Q159" s="1" t="str">
        <f ca="1" t="shared" si="110"/>
        <v/>
      </c>
      <c r="R159" s="1" t="str">
        <f ca="1" t="shared" si="111"/>
        <v/>
      </c>
      <c r="S159" s="1" t="str">
        <f ca="1" t="shared" si="112"/>
        <v/>
      </c>
      <c r="T159" s="1" t="str">
        <f ca="1" t="shared" si="113"/>
        <v/>
      </c>
      <c r="U159" s="1" t="str">
        <f ca="1" t="shared" si="114"/>
        <v/>
      </c>
      <c r="V159" s="1" t="str">
        <f ca="1" t="shared" si="115"/>
        <v/>
      </c>
      <c r="W159" s="1" t="str">
        <f ca="1" t="shared" si="116"/>
        <v/>
      </c>
      <c r="X159" s="1" t="str">
        <f ca="1" t="shared" si="117"/>
        <v/>
      </c>
      <c r="Y159" s="1" t="str">
        <f ca="1" t="shared" si="118"/>
        <v/>
      </c>
      <c r="Z159" s="1" t="str">
        <f ca="1" t="shared" si="119"/>
        <v/>
      </c>
      <c r="AA159" s="1" t="str">
        <f ca="1" t="shared" si="120"/>
        <v/>
      </c>
      <c r="AB159" s="1" t="str">
        <f ca="1" t="shared" si="121"/>
        <v/>
      </c>
      <c r="AC159" s="1" t="str">
        <f ca="1" t="shared" si="122"/>
        <v/>
      </c>
      <c r="AD159" s="1" t="str">
        <f ca="1" t="shared" si="123"/>
        <v/>
      </c>
      <c r="AE159" s="1" t="str">
        <f ca="1" t="shared" si="124"/>
        <v/>
      </c>
      <c r="AF159" s="1" t="str">
        <f ca="1" t="shared" si="125"/>
        <v/>
      </c>
      <c r="AG159" s="1" t="str">
        <f ca="1" t="shared" si="126"/>
        <v/>
      </c>
      <c r="AH159" s="1" t="str">
        <f ca="1" t="shared" si="127"/>
        <v/>
      </c>
      <c r="AI159" s="1" t="str">
        <f ca="1" t="shared" si="128"/>
        <v/>
      </c>
      <c r="AJ159" s="1" t="str">
        <f ca="1" t="shared" si="129"/>
        <v/>
      </c>
      <c r="AK159" s="1" t="str">
        <f ca="1" t="shared" si="130"/>
        <v/>
      </c>
      <c r="AL159" s="1" t="str">
        <f ca="1" t="shared" si="131"/>
        <v/>
      </c>
      <c r="AM159" s="1" t="str">
        <f ca="1" t="shared" si="132"/>
        <v/>
      </c>
      <c r="AN159" s="1" t="str">
        <f ca="1" t="shared" si="133"/>
        <v/>
      </c>
      <c r="AO159" s="1" t="str">
        <f ca="1" t="shared" si="134"/>
        <v/>
      </c>
      <c r="AP159" s="1" t="str">
        <f ca="1" t="shared" si="135"/>
        <v/>
      </c>
      <c r="AQ159" s="1" t="str">
        <f ca="1" t="shared" si="136"/>
        <v/>
      </c>
      <c r="AR159" s="1" t="str">
        <f ca="1" t="shared" si="137"/>
        <v/>
      </c>
      <c r="AS159" s="1" t="str">
        <f ca="1" t="shared" si="138"/>
        <v/>
      </c>
      <c r="AT159" s="1" t="str">
        <f ca="1" t="shared" si="139"/>
        <v/>
      </c>
      <c r="AU159" s="1" t="str">
        <f ca="1" t="shared" si="140"/>
        <v/>
      </c>
      <c r="AV159" s="1" t="str">
        <f ca="1" t="shared" si="141"/>
        <v/>
      </c>
      <c r="AW159" s="1" t="str">
        <f ca="1" t="shared" si="142"/>
        <v/>
      </c>
      <c r="AX159" s="1" t="str">
        <f ca="1" t="shared" si="143"/>
        <v/>
      </c>
      <c r="AY159" s="1" t="str">
        <f ca="1" t="shared" si="144"/>
        <v/>
      </c>
      <c r="AZ159" s="1" t="str">
        <f ca="1" t="shared" si="145"/>
        <v/>
      </c>
      <c r="BA159" s="1" t="str">
        <f ca="1" t="shared" si="146"/>
        <v/>
      </c>
      <c r="BB159" s="1" t="str">
        <f ca="1" t="shared" si="147"/>
        <v/>
      </c>
    </row>
    <row r="160" spans="3:54">
      <c r="C160" s="1">
        <f t="shared" si="148"/>
        <v>156</v>
      </c>
      <c r="D160" s="1">
        <f t="shared" si="149"/>
        <v>62</v>
      </c>
      <c r="E160" s="1">
        <f t="shared" si="102"/>
        <v>45105</v>
      </c>
      <c r="F160" s="1" t="str">
        <f t="shared" si="150"/>
        <v>20230628</v>
      </c>
      <c r="G160">
        <f t="shared" si="103"/>
        <v>2</v>
      </c>
      <c r="J160" s="1" t="str">
        <f>INDEX(辅助表!$F$3:$F$14,G160)</f>
        <v>测试机组#1调度单元</v>
      </c>
      <c r="K160" s="1" t="str">
        <f t="shared" si="104"/>
        <v>2023-06-28</v>
      </c>
      <c r="L160" s="3">
        <f ca="1" t="shared" si="105"/>
        <v>0.625</v>
      </c>
      <c r="M160" s="1" t="str">
        <f ca="1" t="shared" si="106"/>
        <v/>
      </c>
      <c r="N160" s="1" t="str">
        <f ca="1" t="shared" si="107"/>
        <v/>
      </c>
      <c r="O160" s="1" t="str">
        <f ca="1" t="shared" si="108"/>
        <v/>
      </c>
      <c r="P160" s="1" t="str">
        <f ca="1" t="shared" si="109"/>
        <v/>
      </c>
      <c r="Q160" s="1" t="str">
        <f ca="1" t="shared" si="110"/>
        <v/>
      </c>
      <c r="R160" s="1" t="str">
        <f ca="1" t="shared" si="111"/>
        <v/>
      </c>
      <c r="S160" s="1" t="str">
        <f ca="1" t="shared" si="112"/>
        <v/>
      </c>
      <c r="T160" s="1" t="str">
        <f ca="1" t="shared" si="113"/>
        <v/>
      </c>
      <c r="U160" s="1" t="str">
        <f ca="1" t="shared" si="114"/>
        <v/>
      </c>
      <c r="V160" s="1" t="str">
        <f ca="1" t="shared" si="115"/>
        <v/>
      </c>
      <c r="W160" s="1" t="str">
        <f ca="1" t="shared" si="116"/>
        <v/>
      </c>
      <c r="X160" s="1" t="str">
        <f ca="1" t="shared" si="117"/>
        <v/>
      </c>
      <c r="Y160" s="1" t="str">
        <f ca="1" t="shared" si="118"/>
        <v/>
      </c>
      <c r="Z160" s="1" t="str">
        <f ca="1" t="shared" si="119"/>
        <v/>
      </c>
      <c r="AA160" s="1" t="str">
        <f ca="1" t="shared" si="120"/>
        <v/>
      </c>
      <c r="AB160" s="1" t="str">
        <f ca="1" t="shared" si="121"/>
        <v/>
      </c>
      <c r="AC160" s="1" t="str">
        <f ca="1" t="shared" si="122"/>
        <v/>
      </c>
      <c r="AD160" s="1" t="str">
        <f ca="1" t="shared" si="123"/>
        <v/>
      </c>
      <c r="AE160" s="1" t="str">
        <f ca="1" t="shared" si="124"/>
        <v/>
      </c>
      <c r="AF160" s="1" t="str">
        <f ca="1" t="shared" si="125"/>
        <v/>
      </c>
      <c r="AG160" s="1" t="str">
        <f ca="1" t="shared" si="126"/>
        <v/>
      </c>
      <c r="AH160" s="1" t="str">
        <f ca="1" t="shared" si="127"/>
        <v/>
      </c>
      <c r="AI160" s="1" t="str">
        <f ca="1" t="shared" si="128"/>
        <v/>
      </c>
      <c r="AJ160" s="1" t="str">
        <f ca="1" t="shared" si="129"/>
        <v/>
      </c>
      <c r="AK160" s="1" t="str">
        <f ca="1" t="shared" si="130"/>
        <v/>
      </c>
      <c r="AL160" s="1" t="str">
        <f ca="1" t="shared" si="131"/>
        <v/>
      </c>
      <c r="AM160" s="1" t="str">
        <f ca="1" t="shared" si="132"/>
        <v/>
      </c>
      <c r="AN160" s="1" t="str">
        <f ca="1" t="shared" si="133"/>
        <v/>
      </c>
      <c r="AO160" s="1" t="str">
        <f ca="1" t="shared" si="134"/>
        <v/>
      </c>
      <c r="AP160" s="1" t="str">
        <f ca="1" t="shared" si="135"/>
        <v/>
      </c>
      <c r="AQ160" s="1" t="str">
        <f ca="1" t="shared" si="136"/>
        <v/>
      </c>
      <c r="AR160" s="1" t="str">
        <f ca="1" t="shared" si="137"/>
        <v/>
      </c>
      <c r="AS160" s="1" t="str">
        <f ca="1" t="shared" si="138"/>
        <v/>
      </c>
      <c r="AT160" s="1" t="str">
        <f ca="1" t="shared" si="139"/>
        <v/>
      </c>
      <c r="AU160" s="1" t="str">
        <f ca="1" t="shared" si="140"/>
        <v/>
      </c>
      <c r="AV160" s="1" t="str">
        <f ca="1" t="shared" si="141"/>
        <v/>
      </c>
      <c r="AW160" s="1" t="str">
        <f ca="1" t="shared" si="142"/>
        <v/>
      </c>
      <c r="AX160" s="1" t="str">
        <f ca="1" t="shared" si="143"/>
        <v/>
      </c>
      <c r="AY160" s="1" t="str">
        <f ca="1" t="shared" si="144"/>
        <v/>
      </c>
      <c r="AZ160" s="1" t="str">
        <f ca="1" t="shared" si="145"/>
        <v/>
      </c>
      <c r="BA160" s="1" t="str">
        <f ca="1" t="shared" si="146"/>
        <v/>
      </c>
      <c r="BB160" s="1" t="str">
        <f ca="1" t="shared" si="147"/>
        <v/>
      </c>
    </row>
    <row r="161" spans="3:54">
      <c r="C161" s="1">
        <f t="shared" si="148"/>
        <v>157</v>
      </c>
      <c r="D161" s="1">
        <f t="shared" si="149"/>
        <v>63</v>
      </c>
      <c r="E161" s="1">
        <f t="shared" si="102"/>
        <v>45105</v>
      </c>
      <c r="F161" s="1" t="str">
        <f t="shared" si="150"/>
        <v>20230628</v>
      </c>
      <c r="G161">
        <f t="shared" si="103"/>
        <v>2</v>
      </c>
      <c r="J161" s="1" t="str">
        <f>INDEX(辅助表!$F$3:$F$14,G161)</f>
        <v>测试机组#1调度单元</v>
      </c>
      <c r="K161" s="1" t="str">
        <f t="shared" si="104"/>
        <v>2023-06-28</v>
      </c>
      <c r="L161" s="3">
        <f ca="1" t="shared" si="105"/>
        <v>0.635416666666667</v>
      </c>
      <c r="M161" s="1" t="str">
        <f ca="1" t="shared" si="106"/>
        <v/>
      </c>
      <c r="N161" s="1" t="str">
        <f ca="1" t="shared" si="107"/>
        <v/>
      </c>
      <c r="O161" s="1" t="str">
        <f ca="1" t="shared" si="108"/>
        <v/>
      </c>
      <c r="P161" s="1" t="str">
        <f ca="1" t="shared" si="109"/>
        <v/>
      </c>
      <c r="Q161" s="1" t="str">
        <f ca="1" t="shared" si="110"/>
        <v/>
      </c>
      <c r="R161" s="1" t="str">
        <f ca="1" t="shared" si="111"/>
        <v/>
      </c>
      <c r="S161" s="1" t="str">
        <f ca="1" t="shared" si="112"/>
        <v/>
      </c>
      <c r="T161" s="1" t="str">
        <f ca="1" t="shared" si="113"/>
        <v/>
      </c>
      <c r="U161" s="1" t="str">
        <f ca="1" t="shared" si="114"/>
        <v/>
      </c>
      <c r="V161" s="1" t="str">
        <f ca="1" t="shared" si="115"/>
        <v/>
      </c>
      <c r="W161" s="1" t="str">
        <f ca="1" t="shared" si="116"/>
        <v/>
      </c>
      <c r="X161" s="1" t="str">
        <f ca="1" t="shared" si="117"/>
        <v/>
      </c>
      <c r="Y161" s="1" t="str">
        <f ca="1" t="shared" si="118"/>
        <v/>
      </c>
      <c r="Z161" s="1" t="str">
        <f ca="1" t="shared" si="119"/>
        <v/>
      </c>
      <c r="AA161" s="1" t="str">
        <f ca="1" t="shared" si="120"/>
        <v/>
      </c>
      <c r="AB161" s="1" t="str">
        <f ca="1" t="shared" si="121"/>
        <v/>
      </c>
      <c r="AC161" s="1" t="str">
        <f ca="1" t="shared" si="122"/>
        <v/>
      </c>
      <c r="AD161" s="1" t="str">
        <f ca="1" t="shared" si="123"/>
        <v/>
      </c>
      <c r="AE161" s="1" t="str">
        <f ca="1" t="shared" si="124"/>
        <v/>
      </c>
      <c r="AF161" s="1" t="str">
        <f ca="1" t="shared" si="125"/>
        <v/>
      </c>
      <c r="AG161" s="1" t="str">
        <f ca="1" t="shared" si="126"/>
        <v/>
      </c>
      <c r="AH161" s="1" t="str">
        <f ca="1" t="shared" si="127"/>
        <v/>
      </c>
      <c r="AI161" s="1" t="str">
        <f ca="1" t="shared" si="128"/>
        <v/>
      </c>
      <c r="AJ161" s="1" t="str">
        <f ca="1" t="shared" si="129"/>
        <v/>
      </c>
      <c r="AK161" s="1" t="str">
        <f ca="1" t="shared" si="130"/>
        <v/>
      </c>
      <c r="AL161" s="1" t="str">
        <f ca="1" t="shared" si="131"/>
        <v/>
      </c>
      <c r="AM161" s="1" t="str">
        <f ca="1" t="shared" si="132"/>
        <v/>
      </c>
      <c r="AN161" s="1" t="str">
        <f ca="1" t="shared" si="133"/>
        <v/>
      </c>
      <c r="AO161" s="1" t="str">
        <f ca="1" t="shared" si="134"/>
        <v/>
      </c>
      <c r="AP161" s="1" t="str">
        <f ca="1" t="shared" si="135"/>
        <v/>
      </c>
      <c r="AQ161" s="1" t="str">
        <f ca="1" t="shared" si="136"/>
        <v/>
      </c>
      <c r="AR161" s="1" t="str">
        <f ca="1" t="shared" si="137"/>
        <v/>
      </c>
      <c r="AS161" s="1" t="str">
        <f ca="1" t="shared" si="138"/>
        <v/>
      </c>
      <c r="AT161" s="1" t="str">
        <f ca="1" t="shared" si="139"/>
        <v/>
      </c>
      <c r="AU161" s="1" t="str">
        <f ca="1" t="shared" si="140"/>
        <v/>
      </c>
      <c r="AV161" s="1" t="str">
        <f ca="1" t="shared" si="141"/>
        <v/>
      </c>
      <c r="AW161" s="1" t="str">
        <f ca="1" t="shared" si="142"/>
        <v/>
      </c>
      <c r="AX161" s="1" t="str">
        <f ca="1" t="shared" si="143"/>
        <v/>
      </c>
      <c r="AY161" s="1" t="str">
        <f ca="1" t="shared" si="144"/>
        <v/>
      </c>
      <c r="AZ161" s="1" t="str">
        <f ca="1" t="shared" si="145"/>
        <v/>
      </c>
      <c r="BA161" s="1" t="str">
        <f ca="1" t="shared" si="146"/>
        <v/>
      </c>
      <c r="BB161" s="1" t="str">
        <f ca="1" t="shared" si="147"/>
        <v/>
      </c>
    </row>
    <row r="162" spans="3:54">
      <c r="C162" s="1">
        <f t="shared" si="148"/>
        <v>158</v>
      </c>
      <c r="D162" s="1">
        <f t="shared" si="149"/>
        <v>64</v>
      </c>
      <c r="E162" s="1">
        <f t="shared" si="102"/>
        <v>45105</v>
      </c>
      <c r="F162" s="1" t="str">
        <f t="shared" si="150"/>
        <v>20230628</v>
      </c>
      <c r="G162">
        <f t="shared" si="103"/>
        <v>2</v>
      </c>
      <c r="J162" s="1" t="str">
        <f>INDEX(辅助表!$F$3:$F$14,G162)</f>
        <v>测试机组#1调度单元</v>
      </c>
      <c r="K162" s="1" t="str">
        <f t="shared" si="104"/>
        <v>2023-06-28</v>
      </c>
      <c r="L162" s="3">
        <f ca="1" t="shared" si="105"/>
        <v>0.645833333333333</v>
      </c>
      <c r="M162" s="1" t="str">
        <f ca="1" t="shared" si="106"/>
        <v/>
      </c>
      <c r="N162" s="1" t="str">
        <f ca="1" t="shared" si="107"/>
        <v/>
      </c>
      <c r="O162" s="1" t="str">
        <f ca="1" t="shared" si="108"/>
        <v/>
      </c>
      <c r="P162" s="1" t="str">
        <f ca="1" t="shared" si="109"/>
        <v/>
      </c>
      <c r="Q162" s="1" t="str">
        <f ca="1" t="shared" si="110"/>
        <v/>
      </c>
      <c r="R162" s="1" t="str">
        <f ca="1" t="shared" si="111"/>
        <v/>
      </c>
      <c r="S162" s="1" t="str">
        <f ca="1" t="shared" si="112"/>
        <v/>
      </c>
      <c r="T162" s="1" t="str">
        <f ca="1" t="shared" si="113"/>
        <v/>
      </c>
      <c r="U162" s="1" t="str">
        <f ca="1" t="shared" si="114"/>
        <v/>
      </c>
      <c r="V162" s="1" t="str">
        <f ca="1" t="shared" si="115"/>
        <v/>
      </c>
      <c r="W162" s="1" t="str">
        <f ca="1" t="shared" si="116"/>
        <v/>
      </c>
      <c r="X162" s="1" t="str">
        <f ca="1" t="shared" si="117"/>
        <v/>
      </c>
      <c r="Y162" s="1" t="str">
        <f ca="1" t="shared" si="118"/>
        <v/>
      </c>
      <c r="Z162" s="1" t="str">
        <f ca="1" t="shared" si="119"/>
        <v/>
      </c>
      <c r="AA162" s="1" t="str">
        <f ca="1" t="shared" si="120"/>
        <v/>
      </c>
      <c r="AB162" s="1" t="str">
        <f ca="1" t="shared" si="121"/>
        <v/>
      </c>
      <c r="AC162" s="1" t="str">
        <f ca="1" t="shared" si="122"/>
        <v/>
      </c>
      <c r="AD162" s="1" t="str">
        <f ca="1" t="shared" si="123"/>
        <v/>
      </c>
      <c r="AE162" s="1" t="str">
        <f ca="1" t="shared" si="124"/>
        <v/>
      </c>
      <c r="AF162" s="1" t="str">
        <f ca="1" t="shared" si="125"/>
        <v/>
      </c>
      <c r="AG162" s="1" t="str">
        <f ca="1" t="shared" si="126"/>
        <v/>
      </c>
      <c r="AH162" s="1" t="str">
        <f ca="1" t="shared" si="127"/>
        <v/>
      </c>
      <c r="AI162" s="1" t="str">
        <f ca="1" t="shared" si="128"/>
        <v/>
      </c>
      <c r="AJ162" s="1" t="str">
        <f ca="1" t="shared" si="129"/>
        <v/>
      </c>
      <c r="AK162" s="1" t="str">
        <f ca="1" t="shared" si="130"/>
        <v/>
      </c>
      <c r="AL162" s="1" t="str">
        <f ca="1" t="shared" si="131"/>
        <v/>
      </c>
      <c r="AM162" s="1" t="str">
        <f ca="1" t="shared" si="132"/>
        <v/>
      </c>
      <c r="AN162" s="1" t="str">
        <f ca="1" t="shared" si="133"/>
        <v/>
      </c>
      <c r="AO162" s="1" t="str">
        <f ca="1" t="shared" si="134"/>
        <v/>
      </c>
      <c r="AP162" s="1" t="str">
        <f ca="1" t="shared" si="135"/>
        <v/>
      </c>
      <c r="AQ162" s="1" t="str">
        <f ca="1" t="shared" si="136"/>
        <v/>
      </c>
      <c r="AR162" s="1" t="str">
        <f ca="1" t="shared" si="137"/>
        <v/>
      </c>
      <c r="AS162" s="1" t="str">
        <f ca="1" t="shared" si="138"/>
        <v/>
      </c>
      <c r="AT162" s="1" t="str">
        <f ca="1" t="shared" si="139"/>
        <v/>
      </c>
      <c r="AU162" s="1" t="str">
        <f ca="1" t="shared" si="140"/>
        <v/>
      </c>
      <c r="AV162" s="1" t="str">
        <f ca="1" t="shared" si="141"/>
        <v/>
      </c>
      <c r="AW162" s="1" t="str">
        <f ca="1" t="shared" si="142"/>
        <v/>
      </c>
      <c r="AX162" s="1" t="str">
        <f ca="1" t="shared" si="143"/>
        <v/>
      </c>
      <c r="AY162" s="1" t="str">
        <f ca="1" t="shared" si="144"/>
        <v/>
      </c>
      <c r="AZ162" s="1" t="str">
        <f ca="1" t="shared" si="145"/>
        <v/>
      </c>
      <c r="BA162" s="1" t="str">
        <f ca="1" t="shared" si="146"/>
        <v/>
      </c>
      <c r="BB162" s="1" t="str">
        <f ca="1" t="shared" si="147"/>
        <v/>
      </c>
    </row>
    <row r="163" spans="3:54">
      <c r="C163" s="1">
        <f t="shared" si="148"/>
        <v>159</v>
      </c>
      <c r="D163" s="1">
        <f t="shared" si="149"/>
        <v>65</v>
      </c>
      <c r="E163" s="1">
        <f t="shared" si="102"/>
        <v>45105</v>
      </c>
      <c r="F163" s="1" t="str">
        <f t="shared" si="150"/>
        <v>20230628</v>
      </c>
      <c r="G163">
        <f t="shared" si="103"/>
        <v>2</v>
      </c>
      <c r="J163" s="1" t="str">
        <f>INDEX(辅助表!$F$3:$F$14,G163)</f>
        <v>测试机组#1调度单元</v>
      </c>
      <c r="K163" s="1" t="str">
        <f t="shared" si="104"/>
        <v>2023-06-28</v>
      </c>
      <c r="L163" s="3">
        <f ca="1" t="shared" si="105"/>
        <v>0.65625</v>
      </c>
      <c r="M163" s="1" t="str">
        <f ca="1" t="shared" si="106"/>
        <v/>
      </c>
      <c r="N163" s="1" t="str">
        <f ca="1" t="shared" si="107"/>
        <v/>
      </c>
      <c r="O163" s="1" t="str">
        <f ca="1" t="shared" si="108"/>
        <v/>
      </c>
      <c r="P163" s="1" t="str">
        <f ca="1" t="shared" si="109"/>
        <v/>
      </c>
      <c r="Q163" s="1" t="str">
        <f ca="1" t="shared" si="110"/>
        <v/>
      </c>
      <c r="R163" s="1" t="str">
        <f ca="1" t="shared" si="111"/>
        <v/>
      </c>
      <c r="S163" s="1" t="str">
        <f ca="1" t="shared" si="112"/>
        <v/>
      </c>
      <c r="T163" s="1" t="str">
        <f ca="1" t="shared" si="113"/>
        <v/>
      </c>
      <c r="U163" s="1" t="str">
        <f ca="1" t="shared" si="114"/>
        <v/>
      </c>
      <c r="V163" s="1" t="str">
        <f ca="1" t="shared" si="115"/>
        <v/>
      </c>
      <c r="W163" s="1" t="str">
        <f ca="1" t="shared" si="116"/>
        <v/>
      </c>
      <c r="X163" s="1" t="str">
        <f ca="1" t="shared" si="117"/>
        <v/>
      </c>
      <c r="Y163" s="1" t="str">
        <f ca="1" t="shared" si="118"/>
        <v/>
      </c>
      <c r="Z163" s="1" t="str">
        <f ca="1" t="shared" si="119"/>
        <v/>
      </c>
      <c r="AA163" s="1" t="str">
        <f ca="1" t="shared" si="120"/>
        <v/>
      </c>
      <c r="AB163" s="1" t="str">
        <f ca="1" t="shared" si="121"/>
        <v/>
      </c>
      <c r="AC163" s="1" t="str">
        <f ca="1" t="shared" si="122"/>
        <v/>
      </c>
      <c r="AD163" s="1" t="str">
        <f ca="1" t="shared" si="123"/>
        <v/>
      </c>
      <c r="AE163" s="1" t="str">
        <f ca="1" t="shared" si="124"/>
        <v/>
      </c>
      <c r="AF163" s="1" t="str">
        <f ca="1" t="shared" si="125"/>
        <v/>
      </c>
      <c r="AG163" s="1" t="str">
        <f ca="1" t="shared" si="126"/>
        <v/>
      </c>
      <c r="AH163" s="1" t="str">
        <f ca="1" t="shared" si="127"/>
        <v/>
      </c>
      <c r="AI163" s="1" t="str">
        <f ca="1" t="shared" si="128"/>
        <v/>
      </c>
      <c r="AJ163" s="1" t="str">
        <f ca="1" t="shared" si="129"/>
        <v/>
      </c>
      <c r="AK163" s="1" t="str">
        <f ca="1" t="shared" si="130"/>
        <v/>
      </c>
      <c r="AL163" s="1" t="str">
        <f ca="1" t="shared" si="131"/>
        <v/>
      </c>
      <c r="AM163" s="1" t="str">
        <f ca="1" t="shared" si="132"/>
        <v/>
      </c>
      <c r="AN163" s="1" t="str">
        <f ca="1" t="shared" si="133"/>
        <v/>
      </c>
      <c r="AO163" s="1" t="str">
        <f ca="1" t="shared" si="134"/>
        <v/>
      </c>
      <c r="AP163" s="1" t="str">
        <f ca="1" t="shared" si="135"/>
        <v/>
      </c>
      <c r="AQ163" s="1" t="str">
        <f ca="1" t="shared" si="136"/>
        <v/>
      </c>
      <c r="AR163" s="1" t="str">
        <f ca="1" t="shared" si="137"/>
        <v/>
      </c>
      <c r="AS163" s="1" t="str">
        <f ca="1" t="shared" si="138"/>
        <v/>
      </c>
      <c r="AT163" s="1" t="str">
        <f ca="1" t="shared" si="139"/>
        <v/>
      </c>
      <c r="AU163" s="1" t="str">
        <f ca="1" t="shared" si="140"/>
        <v/>
      </c>
      <c r="AV163" s="1" t="str">
        <f ca="1" t="shared" si="141"/>
        <v/>
      </c>
      <c r="AW163" s="1" t="str">
        <f ca="1" t="shared" si="142"/>
        <v/>
      </c>
      <c r="AX163" s="1" t="str">
        <f ca="1" t="shared" si="143"/>
        <v/>
      </c>
      <c r="AY163" s="1" t="str">
        <f ca="1" t="shared" si="144"/>
        <v/>
      </c>
      <c r="AZ163" s="1" t="str">
        <f ca="1" t="shared" si="145"/>
        <v/>
      </c>
      <c r="BA163" s="1" t="str">
        <f ca="1" t="shared" si="146"/>
        <v/>
      </c>
      <c r="BB163" s="1" t="str">
        <f ca="1" t="shared" si="147"/>
        <v/>
      </c>
    </row>
    <row r="164" spans="3:54">
      <c r="C164" s="1">
        <f t="shared" si="148"/>
        <v>160</v>
      </c>
      <c r="D164" s="1">
        <f t="shared" si="149"/>
        <v>66</v>
      </c>
      <c r="E164" s="1">
        <f t="shared" si="102"/>
        <v>45105</v>
      </c>
      <c r="F164" s="1" t="str">
        <f t="shared" si="150"/>
        <v>20230628</v>
      </c>
      <c r="G164">
        <f t="shared" si="103"/>
        <v>2</v>
      </c>
      <c r="J164" s="1" t="str">
        <f>INDEX(辅助表!$F$3:$F$14,G164)</f>
        <v>测试机组#1调度单元</v>
      </c>
      <c r="K164" s="1" t="str">
        <f t="shared" si="104"/>
        <v>2023-06-28</v>
      </c>
      <c r="L164" s="3">
        <f ca="1" t="shared" si="105"/>
        <v>0.666666666666667</v>
      </c>
      <c r="M164" s="1" t="str">
        <f ca="1" t="shared" si="106"/>
        <v/>
      </c>
      <c r="N164" s="1" t="str">
        <f ca="1" t="shared" si="107"/>
        <v/>
      </c>
      <c r="O164" s="1" t="str">
        <f ca="1" t="shared" si="108"/>
        <v/>
      </c>
      <c r="P164" s="1" t="str">
        <f ca="1" t="shared" si="109"/>
        <v/>
      </c>
      <c r="Q164" s="1" t="str">
        <f ca="1" t="shared" si="110"/>
        <v/>
      </c>
      <c r="R164" s="1" t="str">
        <f ca="1" t="shared" si="111"/>
        <v/>
      </c>
      <c r="S164" s="1" t="str">
        <f ca="1" t="shared" si="112"/>
        <v/>
      </c>
      <c r="T164" s="1" t="str">
        <f ca="1" t="shared" si="113"/>
        <v/>
      </c>
      <c r="U164" s="1" t="str">
        <f ca="1" t="shared" si="114"/>
        <v/>
      </c>
      <c r="V164" s="1" t="str">
        <f ca="1" t="shared" si="115"/>
        <v/>
      </c>
      <c r="W164" s="1" t="str">
        <f ca="1" t="shared" si="116"/>
        <v/>
      </c>
      <c r="X164" s="1" t="str">
        <f ca="1" t="shared" si="117"/>
        <v/>
      </c>
      <c r="Y164" s="1" t="str">
        <f ca="1" t="shared" si="118"/>
        <v/>
      </c>
      <c r="Z164" s="1" t="str">
        <f ca="1" t="shared" si="119"/>
        <v/>
      </c>
      <c r="AA164" s="1" t="str">
        <f ca="1" t="shared" si="120"/>
        <v/>
      </c>
      <c r="AB164" s="1" t="str">
        <f ca="1" t="shared" si="121"/>
        <v/>
      </c>
      <c r="AC164" s="1" t="str">
        <f ca="1" t="shared" si="122"/>
        <v/>
      </c>
      <c r="AD164" s="1" t="str">
        <f ca="1" t="shared" si="123"/>
        <v/>
      </c>
      <c r="AE164" s="1" t="str">
        <f ca="1" t="shared" si="124"/>
        <v/>
      </c>
      <c r="AF164" s="1" t="str">
        <f ca="1" t="shared" si="125"/>
        <v/>
      </c>
      <c r="AG164" s="1" t="str">
        <f ca="1" t="shared" si="126"/>
        <v/>
      </c>
      <c r="AH164" s="1" t="str">
        <f ca="1" t="shared" si="127"/>
        <v/>
      </c>
      <c r="AI164" s="1" t="str">
        <f ca="1" t="shared" si="128"/>
        <v/>
      </c>
      <c r="AJ164" s="1" t="str">
        <f ca="1" t="shared" si="129"/>
        <v/>
      </c>
      <c r="AK164" s="1" t="str">
        <f ca="1" t="shared" si="130"/>
        <v/>
      </c>
      <c r="AL164" s="1" t="str">
        <f ca="1" t="shared" si="131"/>
        <v/>
      </c>
      <c r="AM164" s="1" t="str">
        <f ca="1" t="shared" si="132"/>
        <v/>
      </c>
      <c r="AN164" s="1" t="str">
        <f ca="1" t="shared" si="133"/>
        <v/>
      </c>
      <c r="AO164" s="1" t="str">
        <f ca="1" t="shared" si="134"/>
        <v/>
      </c>
      <c r="AP164" s="1" t="str">
        <f ca="1" t="shared" si="135"/>
        <v/>
      </c>
      <c r="AQ164" s="1" t="str">
        <f ca="1" t="shared" si="136"/>
        <v/>
      </c>
      <c r="AR164" s="1" t="str">
        <f ca="1" t="shared" si="137"/>
        <v/>
      </c>
      <c r="AS164" s="1" t="str">
        <f ca="1" t="shared" si="138"/>
        <v/>
      </c>
      <c r="AT164" s="1" t="str">
        <f ca="1" t="shared" si="139"/>
        <v/>
      </c>
      <c r="AU164" s="1" t="str">
        <f ca="1" t="shared" si="140"/>
        <v/>
      </c>
      <c r="AV164" s="1" t="str">
        <f ca="1" t="shared" si="141"/>
        <v/>
      </c>
      <c r="AW164" s="1" t="str">
        <f ca="1" t="shared" si="142"/>
        <v/>
      </c>
      <c r="AX164" s="1" t="str">
        <f ca="1" t="shared" si="143"/>
        <v/>
      </c>
      <c r="AY164" s="1" t="str">
        <f ca="1" t="shared" si="144"/>
        <v/>
      </c>
      <c r="AZ164" s="1" t="str">
        <f ca="1" t="shared" si="145"/>
        <v/>
      </c>
      <c r="BA164" s="1" t="str">
        <f ca="1" t="shared" si="146"/>
        <v/>
      </c>
      <c r="BB164" s="1" t="str">
        <f ca="1" t="shared" si="147"/>
        <v/>
      </c>
    </row>
    <row r="165" spans="3:54">
      <c r="C165" s="1">
        <f t="shared" si="148"/>
        <v>161</v>
      </c>
      <c r="D165" s="1">
        <f t="shared" si="149"/>
        <v>67</v>
      </c>
      <c r="E165" s="1">
        <f t="shared" si="102"/>
        <v>45105</v>
      </c>
      <c r="F165" s="1" t="str">
        <f t="shared" si="150"/>
        <v>20230628</v>
      </c>
      <c r="G165">
        <f t="shared" si="103"/>
        <v>2</v>
      </c>
      <c r="J165" s="1" t="str">
        <f>INDEX(辅助表!$F$3:$F$14,G165)</f>
        <v>测试机组#1调度单元</v>
      </c>
      <c r="K165" s="1" t="str">
        <f t="shared" si="104"/>
        <v>2023-06-28</v>
      </c>
      <c r="L165" s="3">
        <f ca="1" t="shared" si="105"/>
        <v>0.677083333333333</v>
      </c>
      <c r="M165" s="1" t="str">
        <f ca="1" t="shared" si="106"/>
        <v/>
      </c>
      <c r="N165" s="1" t="str">
        <f ca="1" t="shared" si="107"/>
        <v/>
      </c>
      <c r="O165" s="1" t="str">
        <f ca="1" t="shared" si="108"/>
        <v/>
      </c>
      <c r="P165" s="1" t="str">
        <f ca="1" t="shared" si="109"/>
        <v/>
      </c>
      <c r="Q165" s="1" t="str">
        <f ca="1" t="shared" si="110"/>
        <v/>
      </c>
      <c r="R165" s="1" t="str">
        <f ca="1" t="shared" si="111"/>
        <v/>
      </c>
      <c r="S165" s="1" t="str">
        <f ca="1" t="shared" si="112"/>
        <v/>
      </c>
      <c r="T165" s="1" t="str">
        <f ca="1" t="shared" si="113"/>
        <v/>
      </c>
      <c r="U165" s="1" t="str">
        <f ca="1" t="shared" si="114"/>
        <v/>
      </c>
      <c r="V165" s="1" t="str">
        <f ca="1" t="shared" si="115"/>
        <v/>
      </c>
      <c r="W165" s="1" t="str">
        <f ca="1" t="shared" si="116"/>
        <v/>
      </c>
      <c r="X165" s="1" t="str">
        <f ca="1" t="shared" si="117"/>
        <v/>
      </c>
      <c r="Y165" s="1" t="str">
        <f ca="1" t="shared" si="118"/>
        <v/>
      </c>
      <c r="Z165" s="1" t="str">
        <f ca="1" t="shared" si="119"/>
        <v/>
      </c>
      <c r="AA165" s="1" t="str">
        <f ca="1" t="shared" si="120"/>
        <v/>
      </c>
      <c r="AB165" s="1" t="str">
        <f ca="1" t="shared" si="121"/>
        <v/>
      </c>
      <c r="AC165" s="1" t="str">
        <f ca="1" t="shared" si="122"/>
        <v/>
      </c>
      <c r="AD165" s="1" t="str">
        <f ca="1" t="shared" si="123"/>
        <v/>
      </c>
      <c r="AE165" s="1" t="str">
        <f ca="1" t="shared" si="124"/>
        <v/>
      </c>
      <c r="AF165" s="1" t="str">
        <f ca="1" t="shared" si="125"/>
        <v/>
      </c>
      <c r="AG165" s="1" t="str">
        <f ca="1" t="shared" si="126"/>
        <v/>
      </c>
      <c r="AH165" s="1" t="str">
        <f ca="1" t="shared" si="127"/>
        <v/>
      </c>
      <c r="AI165" s="1" t="str">
        <f ca="1" t="shared" si="128"/>
        <v/>
      </c>
      <c r="AJ165" s="1" t="str">
        <f ca="1" t="shared" si="129"/>
        <v/>
      </c>
      <c r="AK165" s="1" t="str">
        <f ca="1" t="shared" si="130"/>
        <v/>
      </c>
      <c r="AL165" s="1" t="str">
        <f ca="1" t="shared" si="131"/>
        <v/>
      </c>
      <c r="AM165" s="1" t="str">
        <f ca="1" t="shared" si="132"/>
        <v/>
      </c>
      <c r="AN165" s="1" t="str">
        <f ca="1" t="shared" si="133"/>
        <v/>
      </c>
      <c r="AO165" s="1" t="str">
        <f ca="1" t="shared" si="134"/>
        <v/>
      </c>
      <c r="AP165" s="1" t="str">
        <f ca="1" t="shared" si="135"/>
        <v/>
      </c>
      <c r="AQ165" s="1" t="str">
        <f ca="1" t="shared" si="136"/>
        <v/>
      </c>
      <c r="AR165" s="1" t="str">
        <f ca="1" t="shared" si="137"/>
        <v/>
      </c>
      <c r="AS165" s="1" t="str">
        <f ca="1" t="shared" si="138"/>
        <v/>
      </c>
      <c r="AT165" s="1" t="str">
        <f ca="1" t="shared" si="139"/>
        <v/>
      </c>
      <c r="AU165" s="1" t="str">
        <f ca="1" t="shared" si="140"/>
        <v/>
      </c>
      <c r="AV165" s="1" t="str">
        <f ca="1" t="shared" si="141"/>
        <v/>
      </c>
      <c r="AW165" s="1" t="str">
        <f ca="1" t="shared" si="142"/>
        <v/>
      </c>
      <c r="AX165" s="1" t="str">
        <f ca="1" t="shared" si="143"/>
        <v/>
      </c>
      <c r="AY165" s="1" t="str">
        <f ca="1" t="shared" si="144"/>
        <v/>
      </c>
      <c r="AZ165" s="1" t="str">
        <f ca="1" t="shared" si="145"/>
        <v/>
      </c>
      <c r="BA165" s="1" t="str">
        <f ca="1" t="shared" si="146"/>
        <v/>
      </c>
      <c r="BB165" s="1" t="str">
        <f ca="1" t="shared" si="147"/>
        <v/>
      </c>
    </row>
    <row r="166" spans="3:54">
      <c r="C166" s="1">
        <f t="shared" si="148"/>
        <v>162</v>
      </c>
      <c r="D166" s="1">
        <f t="shared" si="149"/>
        <v>68</v>
      </c>
      <c r="E166" s="1">
        <f t="shared" si="102"/>
        <v>45105</v>
      </c>
      <c r="F166" s="1" t="str">
        <f t="shared" si="150"/>
        <v>20230628</v>
      </c>
      <c r="G166">
        <f t="shared" si="103"/>
        <v>2</v>
      </c>
      <c r="J166" s="1" t="str">
        <f>INDEX(辅助表!$F$3:$F$14,G166)</f>
        <v>测试机组#1调度单元</v>
      </c>
      <c r="K166" s="1" t="str">
        <f t="shared" si="104"/>
        <v>2023-06-28</v>
      </c>
      <c r="L166" s="3">
        <f ca="1" t="shared" si="105"/>
        <v>0.6875</v>
      </c>
      <c r="M166" s="1" t="str">
        <f ca="1" t="shared" si="106"/>
        <v/>
      </c>
      <c r="N166" s="1" t="str">
        <f ca="1" t="shared" si="107"/>
        <v/>
      </c>
      <c r="O166" s="1" t="str">
        <f ca="1" t="shared" si="108"/>
        <v/>
      </c>
      <c r="P166" s="1" t="str">
        <f ca="1" t="shared" si="109"/>
        <v/>
      </c>
      <c r="Q166" s="1" t="str">
        <f ca="1" t="shared" si="110"/>
        <v/>
      </c>
      <c r="R166" s="1" t="str">
        <f ca="1" t="shared" si="111"/>
        <v/>
      </c>
      <c r="S166" s="1" t="str">
        <f ca="1" t="shared" si="112"/>
        <v/>
      </c>
      <c r="T166" s="1" t="str">
        <f ca="1" t="shared" si="113"/>
        <v/>
      </c>
      <c r="U166" s="1" t="str">
        <f ca="1" t="shared" si="114"/>
        <v/>
      </c>
      <c r="V166" s="1" t="str">
        <f ca="1" t="shared" si="115"/>
        <v/>
      </c>
      <c r="W166" s="1" t="str">
        <f ca="1" t="shared" si="116"/>
        <v/>
      </c>
      <c r="X166" s="1" t="str">
        <f ca="1" t="shared" si="117"/>
        <v/>
      </c>
      <c r="Y166" s="1" t="str">
        <f ca="1" t="shared" si="118"/>
        <v/>
      </c>
      <c r="Z166" s="1" t="str">
        <f ca="1" t="shared" si="119"/>
        <v/>
      </c>
      <c r="AA166" s="1" t="str">
        <f ca="1" t="shared" si="120"/>
        <v/>
      </c>
      <c r="AB166" s="1" t="str">
        <f ca="1" t="shared" si="121"/>
        <v/>
      </c>
      <c r="AC166" s="1" t="str">
        <f ca="1" t="shared" si="122"/>
        <v/>
      </c>
      <c r="AD166" s="1" t="str">
        <f ca="1" t="shared" si="123"/>
        <v/>
      </c>
      <c r="AE166" s="1" t="str">
        <f ca="1" t="shared" si="124"/>
        <v/>
      </c>
      <c r="AF166" s="1" t="str">
        <f ca="1" t="shared" si="125"/>
        <v/>
      </c>
      <c r="AG166" s="1" t="str">
        <f ca="1" t="shared" si="126"/>
        <v/>
      </c>
      <c r="AH166" s="1" t="str">
        <f ca="1" t="shared" si="127"/>
        <v/>
      </c>
      <c r="AI166" s="1" t="str">
        <f ca="1" t="shared" si="128"/>
        <v/>
      </c>
      <c r="AJ166" s="1" t="str">
        <f ca="1" t="shared" si="129"/>
        <v/>
      </c>
      <c r="AK166" s="1" t="str">
        <f ca="1" t="shared" si="130"/>
        <v/>
      </c>
      <c r="AL166" s="1" t="str">
        <f ca="1" t="shared" si="131"/>
        <v/>
      </c>
      <c r="AM166" s="1" t="str">
        <f ca="1" t="shared" si="132"/>
        <v/>
      </c>
      <c r="AN166" s="1" t="str">
        <f ca="1" t="shared" si="133"/>
        <v/>
      </c>
      <c r="AO166" s="1" t="str">
        <f ca="1" t="shared" si="134"/>
        <v/>
      </c>
      <c r="AP166" s="1" t="str">
        <f ca="1" t="shared" si="135"/>
        <v/>
      </c>
      <c r="AQ166" s="1" t="str">
        <f ca="1" t="shared" si="136"/>
        <v/>
      </c>
      <c r="AR166" s="1" t="str">
        <f ca="1" t="shared" si="137"/>
        <v/>
      </c>
      <c r="AS166" s="1" t="str">
        <f ca="1" t="shared" si="138"/>
        <v/>
      </c>
      <c r="AT166" s="1" t="str">
        <f ca="1" t="shared" si="139"/>
        <v/>
      </c>
      <c r="AU166" s="1" t="str">
        <f ca="1" t="shared" si="140"/>
        <v/>
      </c>
      <c r="AV166" s="1" t="str">
        <f ca="1" t="shared" si="141"/>
        <v/>
      </c>
      <c r="AW166" s="1" t="str">
        <f ca="1" t="shared" si="142"/>
        <v/>
      </c>
      <c r="AX166" s="1" t="str">
        <f ca="1" t="shared" si="143"/>
        <v/>
      </c>
      <c r="AY166" s="1" t="str">
        <f ca="1" t="shared" si="144"/>
        <v/>
      </c>
      <c r="AZ166" s="1" t="str">
        <f ca="1" t="shared" si="145"/>
        <v/>
      </c>
      <c r="BA166" s="1" t="str">
        <f ca="1" t="shared" si="146"/>
        <v/>
      </c>
      <c r="BB166" s="1" t="str">
        <f ca="1" t="shared" si="147"/>
        <v/>
      </c>
    </row>
    <row r="167" spans="3:54">
      <c r="C167" s="1">
        <f t="shared" si="148"/>
        <v>163</v>
      </c>
      <c r="D167" s="1">
        <f t="shared" si="149"/>
        <v>69</v>
      </c>
      <c r="E167" s="1">
        <f t="shared" si="102"/>
        <v>45105</v>
      </c>
      <c r="F167" s="1" t="str">
        <f t="shared" si="150"/>
        <v>20230628</v>
      </c>
      <c r="G167">
        <f t="shared" si="103"/>
        <v>2</v>
      </c>
      <c r="J167" s="1" t="str">
        <f>INDEX(辅助表!$F$3:$F$14,G167)</f>
        <v>测试机组#1调度单元</v>
      </c>
      <c r="K167" s="1" t="str">
        <f t="shared" si="104"/>
        <v>2023-06-28</v>
      </c>
      <c r="L167" s="3">
        <f ca="1" t="shared" si="105"/>
        <v>0.697916666666667</v>
      </c>
      <c r="M167" s="1" t="str">
        <f ca="1" t="shared" si="106"/>
        <v/>
      </c>
      <c r="N167" s="1" t="str">
        <f ca="1" t="shared" si="107"/>
        <v/>
      </c>
      <c r="O167" s="1" t="str">
        <f ca="1" t="shared" si="108"/>
        <v/>
      </c>
      <c r="P167" s="1" t="str">
        <f ca="1" t="shared" si="109"/>
        <v/>
      </c>
      <c r="Q167" s="1" t="str">
        <f ca="1" t="shared" si="110"/>
        <v/>
      </c>
      <c r="R167" s="1" t="str">
        <f ca="1" t="shared" si="111"/>
        <v/>
      </c>
      <c r="S167" s="1" t="str">
        <f ca="1" t="shared" si="112"/>
        <v/>
      </c>
      <c r="T167" s="1" t="str">
        <f ca="1" t="shared" si="113"/>
        <v/>
      </c>
      <c r="U167" s="1" t="str">
        <f ca="1" t="shared" si="114"/>
        <v/>
      </c>
      <c r="V167" s="1" t="str">
        <f ca="1" t="shared" si="115"/>
        <v/>
      </c>
      <c r="W167" s="1" t="str">
        <f ca="1" t="shared" si="116"/>
        <v/>
      </c>
      <c r="X167" s="1" t="str">
        <f ca="1" t="shared" si="117"/>
        <v/>
      </c>
      <c r="Y167" s="1" t="str">
        <f ca="1" t="shared" si="118"/>
        <v/>
      </c>
      <c r="Z167" s="1" t="str">
        <f ca="1" t="shared" si="119"/>
        <v/>
      </c>
      <c r="AA167" s="1" t="str">
        <f ca="1" t="shared" si="120"/>
        <v/>
      </c>
      <c r="AB167" s="1" t="str">
        <f ca="1" t="shared" si="121"/>
        <v/>
      </c>
      <c r="AC167" s="1" t="str">
        <f ca="1" t="shared" si="122"/>
        <v/>
      </c>
      <c r="AD167" s="1" t="str">
        <f ca="1" t="shared" si="123"/>
        <v/>
      </c>
      <c r="AE167" s="1" t="str">
        <f ca="1" t="shared" si="124"/>
        <v/>
      </c>
      <c r="AF167" s="1" t="str">
        <f ca="1" t="shared" si="125"/>
        <v/>
      </c>
      <c r="AG167" s="1" t="str">
        <f ca="1" t="shared" si="126"/>
        <v/>
      </c>
      <c r="AH167" s="1" t="str">
        <f ca="1" t="shared" si="127"/>
        <v/>
      </c>
      <c r="AI167" s="1" t="str">
        <f ca="1" t="shared" si="128"/>
        <v/>
      </c>
      <c r="AJ167" s="1" t="str">
        <f ca="1" t="shared" si="129"/>
        <v/>
      </c>
      <c r="AK167" s="1" t="str">
        <f ca="1" t="shared" si="130"/>
        <v/>
      </c>
      <c r="AL167" s="1" t="str">
        <f ca="1" t="shared" si="131"/>
        <v/>
      </c>
      <c r="AM167" s="1" t="str">
        <f ca="1" t="shared" si="132"/>
        <v/>
      </c>
      <c r="AN167" s="1" t="str">
        <f ca="1" t="shared" si="133"/>
        <v/>
      </c>
      <c r="AO167" s="1" t="str">
        <f ca="1" t="shared" si="134"/>
        <v/>
      </c>
      <c r="AP167" s="1" t="str">
        <f ca="1" t="shared" si="135"/>
        <v/>
      </c>
      <c r="AQ167" s="1" t="str">
        <f ca="1" t="shared" si="136"/>
        <v/>
      </c>
      <c r="AR167" s="1" t="str">
        <f ca="1" t="shared" si="137"/>
        <v/>
      </c>
      <c r="AS167" s="1" t="str">
        <f ca="1" t="shared" si="138"/>
        <v/>
      </c>
      <c r="AT167" s="1" t="str">
        <f ca="1" t="shared" si="139"/>
        <v/>
      </c>
      <c r="AU167" s="1" t="str">
        <f ca="1" t="shared" si="140"/>
        <v/>
      </c>
      <c r="AV167" s="1" t="str">
        <f ca="1" t="shared" si="141"/>
        <v/>
      </c>
      <c r="AW167" s="1" t="str">
        <f ca="1" t="shared" si="142"/>
        <v/>
      </c>
      <c r="AX167" s="1" t="str">
        <f ca="1" t="shared" si="143"/>
        <v/>
      </c>
      <c r="AY167" s="1" t="str">
        <f ca="1" t="shared" si="144"/>
        <v/>
      </c>
      <c r="AZ167" s="1" t="str">
        <f ca="1" t="shared" si="145"/>
        <v/>
      </c>
      <c r="BA167" s="1" t="str">
        <f ca="1" t="shared" si="146"/>
        <v/>
      </c>
      <c r="BB167" s="1" t="str">
        <f ca="1" t="shared" si="147"/>
        <v/>
      </c>
    </row>
    <row r="168" spans="3:54">
      <c r="C168" s="1">
        <f t="shared" si="148"/>
        <v>164</v>
      </c>
      <c r="D168" s="1">
        <f t="shared" si="149"/>
        <v>70</v>
      </c>
      <c r="E168" s="1">
        <f t="shared" si="102"/>
        <v>45105</v>
      </c>
      <c r="F168" s="1" t="str">
        <f t="shared" si="150"/>
        <v>20230628</v>
      </c>
      <c r="G168">
        <f t="shared" si="103"/>
        <v>2</v>
      </c>
      <c r="J168" s="1" t="str">
        <f>INDEX(辅助表!$F$3:$F$14,G168)</f>
        <v>测试机组#1调度单元</v>
      </c>
      <c r="K168" s="1" t="str">
        <f t="shared" si="104"/>
        <v>2023-06-28</v>
      </c>
      <c r="L168" s="3">
        <f ca="1" t="shared" si="105"/>
        <v>0.708333333333333</v>
      </c>
      <c r="M168" s="1" t="str">
        <f ca="1" t="shared" si="106"/>
        <v/>
      </c>
      <c r="N168" s="1" t="str">
        <f ca="1" t="shared" si="107"/>
        <v/>
      </c>
      <c r="O168" s="1" t="str">
        <f ca="1" t="shared" si="108"/>
        <v/>
      </c>
      <c r="P168" s="1" t="str">
        <f ca="1" t="shared" si="109"/>
        <v/>
      </c>
      <c r="Q168" s="1" t="str">
        <f ca="1" t="shared" si="110"/>
        <v/>
      </c>
      <c r="R168" s="1" t="str">
        <f ca="1" t="shared" si="111"/>
        <v/>
      </c>
      <c r="S168" s="1" t="str">
        <f ca="1" t="shared" si="112"/>
        <v/>
      </c>
      <c r="T168" s="1" t="str">
        <f ca="1" t="shared" si="113"/>
        <v/>
      </c>
      <c r="U168" s="1" t="str">
        <f ca="1" t="shared" si="114"/>
        <v/>
      </c>
      <c r="V168" s="1" t="str">
        <f ca="1" t="shared" si="115"/>
        <v/>
      </c>
      <c r="W168" s="1" t="str">
        <f ca="1" t="shared" si="116"/>
        <v/>
      </c>
      <c r="X168" s="1" t="str">
        <f ca="1" t="shared" si="117"/>
        <v/>
      </c>
      <c r="Y168" s="1" t="str">
        <f ca="1" t="shared" si="118"/>
        <v/>
      </c>
      <c r="Z168" s="1" t="str">
        <f ca="1" t="shared" si="119"/>
        <v/>
      </c>
      <c r="AA168" s="1" t="str">
        <f ca="1" t="shared" si="120"/>
        <v/>
      </c>
      <c r="AB168" s="1" t="str">
        <f ca="1" t="shared" si="121"/>
        <v/>
      </c>
      <c r="AC168" s="1" t="str">
        <f ca="1" t="shared" si="122"/>
        <v/>
      </c>
      <c r="AD168" s="1" t="str">
        <f ca="1" t="shared" si="123"/>
        <v/>
      </c>
      <c r="AE168" s="1" t="str">
        <f ca="1" t="shared" si="124"/>
        <v/>
      </c>
      <c r="AF168" s="1" t="str">
        <f ca="1" t="shared" si="125"/>
        <v/>
      </c>
      <c r="AG168" s="1" t="str">
        <f ca="1" t="shared" si="126"/>
        <v/>
      </c>
      <c r="AH168" s="1" t="str">
        <f ca="1" t="shared" si="127"/>
        <v/>
      </c>
      <c r="AI168" s="1" t="str">
        <f ca="1" t="shared" si="128"/>
        <v/>
      </c>
      <c r="AJ168" s="1" t="str">
        <f ca="1" t="shared" si="129"/>
        <v/>
      </c>
      <c r="AK168" s="1" t="str">
        <f ca="1" t="shared" si="130"/>
        <v/>
      </c>
      <c r="AL168" s="1" t="str">
        <f ca="1" t="shared" si="131"/>
        <v/>
      </c>
      <c r="AM168" s="1" t="str">
        <f ca="1" t="shared" si="132"/>
        <v/>
      </c>
      <c r="AN168" s="1" t="str">
        <f ca="1" t="shared" si="133"/>
        <v/>
      </c>
      <c r="AO168" s="1" t="str">
        <f ca="1" t="shared" si="134"/>
        <v/>
      </c>
      <c r="AP168" s="1" t="str">
        <f ca="1" t="shared" si="135"/>
        <v/>
      </c>
      <c r="AQ168" s="1" t="str">
        <f ca="1" t="shared" si="136"/>
        <v/>
      </c>
      <c r="AR168" s="1" t="str">
        <f ca="1" t="shared" si="137"/>
        <v/>
      </c>
      <c r="AS168" s="1" t="str">
        <f ca="1" t="shared" si="138"/>
        <v/>
      </c>
      <c r="AT168" s="1" t="str">
        <f ca="1" t="shared" si="139"/>
        <v/>
      </c>
      <c r="AU168" s="1" t="str">
        <f ca="1" t="shared" si="140"/>
        <v/>
      </c>
      <c r="AV168" s="1" t="str">
        <f ca="1" t="shared" si="141"/>
        <v/>
      </c>
      <c r="AW168" s="1" t="str">
        <f ca="1" t="shared" si="142"/>
        <v/>
      </c>
      <c r="AX168" s="1" t="str">
        <f ca="1" t="shared" si="143"/>
        <v/>
      </c>
      <c r="AY168" s="1" t="str">
        <f ca="1" t="shared" si="144"/>
        <v/>
      </c>
      <c r="AZ168" s="1" t="str">
        <f ca="1" t="shared" si="145"/>
        <v/>
      </c>
      <c r="BA168" s="1" t="str">
        <f ca="1" t="shared" si="146"/>
        <v/>
      </c>
      <c r="BB168" s="1" t="str">
        <f ca="1" t="shared" si="147"/>
        <v/>
      </c>
    </row>
    <row r="169" spans="3:54">
      <c r="C169" s="1">
        <f t="shared" si="148"/>
        <v>165</v>
      </c>
      <c r="D169" s="1">
        <f t="shared" si="149"/>
        <v>71</v>
      </c>
      <c r="E169" s="1">
        <f t="shared" si="102"/>
        <v>45105</v>
      </c>
      <c r="F169" s="1" t="str">
        <f t="shared" si="150"/>
        <v>20230628</v>
      </c>
      <c r="G169">
        <f t="shared" si="103"/>
        <v>2</v>
      </c>
      <c r="J169" s="1" t="str">
        <f>INDEX(辅助表!$F$3:$F$14,G169)</f>
        <v>测试机组#1调度单元</v>
      </c>
      <c r="K169" s="1" t="str">
        <f t="shared" si="104"/>
        <v>2023-06-28</v>
      </c>
      <c r="L169" s="3">
        <f ca="1" t="shared" si="105"/>
        <v>0.71875</v>
      </c>
      <c r="M169" s="1" t="str">
        <f ca="1" t="shared" si="106"/>
        <v/>
      </c>
      <c r="N169" s="1" t="str">
        <f ca="1" t="shared" si="107"/>
        <v/>
      </c>
      <c r="O169" s="1" t="str">
        <f ca="1" t="shared" si="108"/>
        <v/>
      </c>
      <c r="P169" s="1" t="str">
        <f ca="1" t="shared" si="109"/>
        <v/>
      </c>
      <c r="Q169" s="1" t="str">
        <f ca="1" t="shared" si="110"/>
        <v/>
      </c>
      <c r="R169" s="1" t="str">
        <f ca="1" t="shared" si="111"/>
        <v/>
      </c>
      <c r="S169" s="1" t="str">
        <f ca="1" t="shared" si="112"/>
        <v/>
      </c>
      <c r="T169" s="1" t="str">
        <f ca="1" t="shared" si="113"/>
        <v/>
      </c>
      <c r="U169" s="1" t="str">
        <f ca="1" t="shared" si="114"/>
        <v/>
      </c>
      <c r="V169" s="1" t="str">
        <f ca="1" t="shared" si="115"/>
        <v/>
      </c>
      <c r="W169" s="1" t="str">
        <f ca="1" t="shared" si="116"/>
        <v/>
      </c>
      <c r="X169" s="1" t="str">
        <f ca="1" t="shared" si="117"/>
        <v/>
      </c>
      <c r="Y169" s="1" t="str">
        <f ca="1" t="shared" si="118"/>
        <v/>
      </c>
      <c r="Z169" s="1" t="str">
        <f ca="1" t="shared" si="119"/>
        <v/>
      </c>
      <c r="AA169" s="1" t="str">
        <f ca="1" t="shared" si="120"/>
        <v/>
      </c>
      <c r="AB169" s="1" t="str">
        <f ca="1" t="shared" si="121"/>
        <v/>
      </c>
      <c r="AC169" s="1" t="str">
        <f ca="1" t="shared" si="122"/>
        <v/>
      </c>
      <c r="AD169" s="1" t="str">
        <f ca="1" t="shared" si="123"/>
        <v/>
      </c>
      <c r="AE169" s="1" t="str">
        <f ca="1" t="shared" si="124"/>
        <v/>
      </c>
      <c r="AF169" s="1" t="str">
        <f ca="1" t="shared" si="125"/>
        <v/>
      </c>
      <c r="AG169" s="1" t="str">
        <f ca="1" t="shared" si="126"/>
        <v/>
      </c>
      <c r="AH169" s="1" t="str">
        <f ca="1" t="shared" si="127"/>
        <v/>
      </c>
      <c r="AI169" s="1" t="str">
        <f ca="1" t="shared" si="128"/>
        <v/>
      </c>
      <c r="AJ169" s="1" t="str">
        <f ca="1" t="shared" si="129"/>
        <v/>
      </c>
      <c r="AK169" s="1" t="str">
        <f ca="1" t="shared" si="130"/>
        <v/>
      </c>
      <c r="AL169" s="1" t="str">
        <f ca="1" t="shared" si="131"/>
        <v/>
      </c>
      <c r="AM169" s="1" t="str">
        <f ca="1" t="shared" si="132"/>
        <v/>
      </c>
      <c r="AN169" s="1" t="str">
        <f ca="1" t="shared" si="133"/>
        <v/>
      </c>
      <c r="AO169" s="1" t="str">
        <f ca="1" t="shared" si="134"/>
        <v/>
      </c>
      <c r="AP169" s="1" t="str">
        <f ca="1" t="shared" si="135"/>
        <v/>
      </c>
      <c r="AQ169" s="1" t="str">
        <f ca="1" t="shared" si="136"/>
        <v/>
      </c>
      <c r="AR169" s="1" t="str">
        <f ca="1" t="shared" si="137"/>
        <v/>
      </c>
      <c r="AS169" s="1" t="str">
        <f ca="1" t="shared" si="138"/>
        <v/>
      </c>
      <c r="AT169" s="1" t="str">
        <f ca="1" t="shared" si="139"/>
        <v/>
      </c>
      <c r="AU169" s="1" t="str">
        <f ca="1" t="shared" si="140"/>
        <v/>
      </c>
      <c r="AV169" s="1" t="str">
        <f ca="1" t="shared" si="141"/>
        <v/>
      </c>
      <c r="AW169" s="1" t="str">
        <f ca="1" t="shared" si="142"/>
        <v/>
      </c>
      <c r="AX169" s="1" t="str">
        <f ca="1" t="shared" si="143"/>
        <v/>
      </c>
      <c r="AY169" s="1" t="str">
        <f ca="1" t="shared" si="144"/>
        <v/>
      </c>
      <c r="AZ169" s="1" t="str">
        <f ca="1" t="shared" si="145"/>
        <v/>
      </c>
      <c r="BA169" s="1" t="str">
        <f ca="1" t="shared" si="146"/>
        <v/>
      </c>
      <c r="BB169" s="1" t="str">
        <f ca="1" t="shared" si="147"/>
        <v/>
      </c>
    </row>
    <row r="170" spans="3:54">
      <c r="C170" s="1">
        <f t="shared" si="148"/>
        <v>166</v>
      </c>
      <c r="D170" s="1">
        <f t="shared" si="149"/>
        <v>72</v>
      </c>
      <c r="E170" s="1">
        <f t="shared" si="102"/>
        <v>45105</v>
      </c>
      <c r="F170" s="1" t="str">
        <f t="shared" si="150"/>
        <v>20230628</v>
      </c>
      <c r="G170">
        <f t="shared" si="103"/>
        <v>2</v>
      </c>
      <c r="J170" s="1" t="str">
        <f>INDEX(辅助表!$F$3:$F$14,G170)</f>
        <v>测试机组#1调度单元</v>
      </c>
      <c r="K170" s="1" t="str">
        <f t="shared" si="104"/>
        <v>2023-06-28</v>
      </c>
      <c r="L170" s="3">
        <f ca="1" t="shared" si="105"/>
        <v>0.729166666666667</v>
      </c>
      <c r="M170" s="1" t="str">
        <f ca="1" t="shared" si="106"/>
        <v/>
      </c>
      <c r="N170" s="1" t="str">
        <f ca="1" t="shared" si="107"/>
        <v/>
      </c>
      <c r="O170" s="1" t="str">
        <f ca="1" t="shared" si="108"/>
        <v/>
      </c>
      <c r="P170" s="1" t="str">
        <f ca="1" t="shared" si="109"/>
        <v/>
      </c>
      <c r="Q170" s="1" t="str">
        <f ca="1" t="shared" si="110"/>
        <v/>
      </c>
      <c r="R170" s="1" t="str">
        <f ca="1" t="shared" si="111"/>
        <v/>
      </c>
      <c r="S170" s="1" t="str">
        <f ca="1" t="shared" si="112"/>
        <v/>
      </c>
      <c r="T170" s="1" t="str">
        <f ca="1" t="shared" si="113"/>
        <v/>
      </c>
      <c r="U170" s="1" t="str">
        <f ca="1" t="shared" si="114"/>
        <v/>
      </c>
      <c r="V170" s="1" t="str">
        <f ca="1" t="shared" si="115"/>
        <v/>
      </c>
      <c r="W170" s="1" t="str">
        <f ca="1" t="shared" si="116"/>
        <v/>
      </c>
      <c r="X170" s="1" t="str">
        <f ca="1" t="shared" si="117"/>
        <v/>
      </c>
      <c r="Y170" s="1" t="str">
        <f ca="1" t="shared" si="118"/>
        <v/>
      </c>
      <c r="Z170" s="1" t="str">
        <f ca="1" t="shared" si="119"/>
        <v/>
      </c>
      <c r="AA170" s="1" t="str">
        <f ca="1" t="shared" si="120"/>
        <v/>
      </c>
      <c r="AB170" s="1" t="str">
        <f ca="1" t="shared" si="121"/>
        <v/>
      </c>
      <c r="AC170" s="1" t="str">
        <f ca="1" t="shared" si="122"/>
        <v/>
      </c>
      <c r="AD170" s="1" t="str">
        <f ca="1" t="shared" si="123"/>
        <v/>
      </c>
      <c r="AE170" s="1" t="str">
        <f ca="1" t="shared" si="124"/>
        <v/>
      </c>
      <c r="AF170" s="1" t="str">
        <f ca="1" t="shared" si="125"/>
        <v/>
      </c>
      <c r="AG170" s="1" t="str">
        <f ca="1" t="shared" si="126"/>
        <v/>
      </c>
      <c r="AH170" s="1" t="str">
        <f ca="1" t="shared" si="127"/>
        <v/>
      </c>
      <c r="AI170" s="1" t="str">
        <f ca="1" t="shared" si="128"/>
        <v/>
      </c>
      <c r="AJ170" s="1" t="str">
        <f ca="1" t="shared" si="129"/>
        <v/>
      </c>
      <c r="AK170" s="1" t="str">
        <f ca="1" t="shared" si="130"/>
        <v/>
      </c>
      <c r="AL170" s="1" t="str">
        <f ca="1" t="shared" si="131"/>
        <v/>
      </c>
      <c r="AM170" s="1" t="str">
        <f ca="1" t="shared" si="132"/>
        <v/>
      </c>
      <c r="AN170" s="1" t="str">
        <f ca="1" t="shared" si="133"/>
        <v/>
      </c>
      <c r="AO170" s="1" t="str">
        <f ca="1" t="shared" si="134"/>
        <v/>
      </c>
      <c r="AP170" s="1" t="str">
        <f ca="1" t="shared" si="135"/>
        <v/>
      </c>
      <c r="AQ170" s="1" t="str">
        <f ca="1" t="shared" si="136"/>
        <v/>
      </c>
      <c r="AR170" s="1" t="str">
        <f ca="1" t="shared" si="137"/>
        <v/>
      </c>
      <c r="AS170" s="1" t="str">
        <f ca="1" t="shared" si="138"/>
        <v/>
      </c>
      <c r="AT170" s="1" t="str">
        <f ca="1" t="shared" si="139"/>
        <v/>
      </c>
      <c r="AU170" s="1" t="str">
        <f ca="1" t="shared" si="140"/>
        <v/>
      </c>
      <c r="AV170" s="1" t="str">
        <f ca="1" t="shared" si="141"/>
        <v/>
      </c>
      <c r="AW170" s="1" t="str">
        <f ca="1" t="shared" si="142"/>
        <v/>
      </c>
      <c r="AX170" s="1" t="str">
        <f ca="1" t="shared" si="143"/>
        <v/>
      </c>
      <c r="AY170" s="1" t="str">
        <f ca="1" t="shared" si="144"/>
        <v/>
      </c>
      <c r="AZ170" s="1" t="str">
        <f ca="1" t="shared" si="145"/>
        <v/>
      </c>
      <c r="BA170" s="1" t="str">
        <f ca="1" t="shared" si="146"/>
        <v/>
      </c>
      <c r="BB170" s="1" t="str">
        <f ca="1" t="shared" si="147"/>
        <v/>
      </c>
    </row>
    <row r="171" spans="3:54">
      <c r="C171" s="1">
        <f t="shared" si="148"/>
        <v>167</v>
      </c>
      <c r="D171" s="1">
        <f t="shared" si="149"/>
        <v>73</v>
      </c>
      <c r="E171" s="1">
        <f t="shared" si="102"/>
        <v>45105</v>
      </c>
      <c r="F171" s="1" t="str">
        <f t="shared" si="150"/>
        <v>20230628</v>
      </c>
      <c r="G171">
        <f t="shared" si="103"/>
        <v>2</v>
      </c>
      <c r="J171" s="1" t="str">
        <f>INDEX(辅助表!$F$3:$F$14,G171)</f>
        <v>测试机组#1调度单元</v>
      </c>
      <c r="K171" s="1" t="str">
        <f t="shared" si="104"/>
        <v>2023-06-28</v>
      </c>
      <c r="L171" s="3">
        <f ca="1" t="shared" si="105"/>
        <v>0.739583333333333</v>
      </c>
      <c r="M171" s="1" t="str">
        <f ca="1" t="shared" si="106"/>
        <v/>
      </c>
      <c r="N171" s="1" t="str">
        <f ca="1" t="shared" si="107"/>
        <v/>
      </c>
      <c r="O171" s="1" t="str">
        <f ca="1" t="shared" si="108"/>
        <v/>
      </c>
      <c r="P171" s="1" t="str">
        <f ca="1" t="shared" si="109"/>
        <v/>
      </c>
      <c r="Q171" s="1" t="str">
        <f ca="1" t="shared" si="110"/>
        <v/>
      </c>
      <c r="R171" s="1" t="str">
        <f ca="1" t="shared" si="111"/>
        <v/>
      </c>
      <c r="S171" s="1" t="str">
        <f ca="1" t="shared" si="112"/>
        <v/>
      </c>
      <c r="T171" s="1" t="str">
        <f ca="1" t="shared" si="113"/>
        <v/>
      </c>
      <c r="U171" s="1" t="str">
        <f ca="1" t="shared" si="114"/>
        <v/>
      </c>
      <c r="V171" s="1" t="str">
        <f ca="1" t="shared" si="115"/>
        <v/>
      </c>
      <c r="W171" s="1" t="str">
        <f ca="1" t="shared" si="116"/>
        <v/>
      </c>
      <c r="X171" s="1" t="str">
        <f ca="1" t="shared" si="117"/>
        <v/>
      </c>
      <c r="Y171" s="1" t="str">
        <f ca="1" t="shared" si="118"/>
        <v/>
      </c>
      <c r="Z171" s="1" t="str">
        <f ca="1" t="shared" si="119"/>
        <v/>
      </c>
      <c r="AA171" s="1" t="str">
        <f ca="1" t="shared" si="120"/>
        <v/>
      </c>
      <c r="AB171" s="1" t="str">
        <f ca="1" t="shared" si="121"/>
        <v/>
      </c>
      <c r="AC171" s="1" t="str">
        <f ca="1" t="shared" si="122"/>
        <v/>
      </c>
      <c r="AD171" s="1" t="str">
        <f ca="1" t="shared" si="123"/>
        <v/>
      </c>
      <c r="AE171" s="1" t="str">
        <f ca="1" t="shared" si="124"/>
        <v/>
      </c>
      <c r="AF171" s="1" t="str">
        <f ca="1" t="shared" si="125"/>
        <v/>
      </c>
      <c r="AG171" s="1" t="str">
        <f ca="1" t="shared" si="126"/>
        <v/>
      </c>
      <c r="AH171" s="1" t="str">
        <f ca="1" t="shared" si="127"/>
        <v/>
      </c>
      <c r="AI171" s="1" t="str">
        <f ca="1" t="shared" si="128"/>
        <v/>
      </c>
      <c r="AJ171" s="1" t="str">
        <f ca="1" t="shared" si="129"/>
        <v/>
      </c>
      <c r="AK171" s="1" t="str">
        <f ca="1" t="shared" si="130"/>
        <v/>
      </c>
      <c r="AL171" s="1" t="str">
        <f ca="1" t="shared" si="131"/>
        <v/>
      </c>
      <c r="AM171" s="1" t="str">
        <f ca="1" t="shared" si="132"/>
        <v/>
      </c>
      <c r="AN171" s="1" t="str">
        <f ca="1" t="shared" si="133"/>
        <v/>
      </c>
      <c r="AO171" s="1" t="str">
        <f ca="1" t="shared" si="134"/>
        <v/>
      </c>
      <c r="AP171" s="1" t="str">
        <f ca="1" t="shared" si="135"/>
        <v/>
      </c>
      <c r="AQ171" s="1" t="str">
        <f ca="1" t="shared" si="136"/>
        <v/>
      </c>
      <c r="AR171" s="1" t="str">
        <f ca="1" t="shared" si="137"/>
        <v/>
      </c>
      <c r="AS171" s="1" t="str">
        <f ca="1" t="shared" si="138"/>
        <v/>
      </c>
      <c r="AT171" s="1" t="str">
        <f ca="1" t="shared" si="139"/>
        <v/>
      </c>
      <c r="AU171" s="1" t="str">
        <f ca="1" t="shared" si="140"/>
        <v/>
      </c>
      <c r="AV171" s="1" t="str">
        <f ca="1" t="shared" si="141"/>
        <v/>
      </c>
      <c r="AW171" s="1" t="str">
        <f ca="1" t="shared" si="142"/>
        <v/>
      </c>
      <c r="AX171" s="1" t="str">
        <f ca="1" t="shared" si="143"/>
        <v/>
      </c>
      <c r="AY171" s="1" t="str">
        <f ca="1" t="shared" si="144"/>
        <v/>
      </c>
      <c r="AZ171" s="1" t="str">
        <f ca="1" t="shared" si="145"/>
        <v/>
      </c>
      <c r="BA171" s="1" t="str">
        <f ca="1" t="shared" si="146"/>
        <v/>
      </c>
      <c r="BB171" s="1" t="str">
        <f ca="1" t="shared" si="147"/>
        <v/>
      </c>
    </row>
    <row r="172" spans="3:54">
      <c r="C172" s="1">
        <f t="shared" si="148"/>
        <v>168</v>
      </c>
      <c r="D172" s="1">
        <f t="shared" si="149"/>
        <v>74</v>
      </c>
      <c r="E172" s="1">
        <f t="shared" si="102"/>
        <v>45105</v>
      </c>
      <c r="F172" s="1" t="str">
        <f t="shared" si="150"/>
        <v>20230628</v>
      </c>
      <c r="G172">
        <f t="shared" si="103"/>
        <v>2</v>
      </c>
      <c r="J172" s="1" t="str">
        <f>INDEX(辅助表!$F$3:$F$14,G172)</f>
        <v>测试机组#1调度单元</v>
      </c>
      <c r="K172" s="1" t="str">
        <f t="shared" si="104"/>
        <v>2023-06-28</v>
      </c>
      <c r="L172" s="3">
        <f ca="1" t="shared" si="105"/>
        <v>0.75</v>
      </c>
      <c r="M172" s="1" t="str">
        <f ca="1" t="shared" si="106"/>
        <v/>
      </c>
      <c r="N172" s="1" t="str">
        <f ca="1" t="shared" si="107"/>
        <v/>
      </c>
      <c r="O172" s="1" t="str">
        <f ca="1" t="shared" si="108"/>
        <v/>
      </c>
      <c r="P172" s="1" t="str">
        <f ca="1" t="shared" si="109"/>
        <v/>
      </c>
      <c r="Q172" s="1" t="str">
        <f ca="1" t="shared" si="110"/>
        <v/>
      </c>
      <c r="R172" s="1" t="str">
        <f ca="1" t="shared" si="111"/>
        <v/>
      </c>
      <c r="S172" s="1" t="str">
        <f ca="1" t="shared" si="112"/>
        <v/>
      </c>
      <c r="T172" s="1" t="str">
        <f ca="1" t="shared" si="113"/>
        <v/>
      </c>
      <c r="U172" s="1" t="str">
        <f ca="1" t="shared" si="114"/>
        <v/>
      </c>
      <c r="V172" s="1" t="str">
        <f ca="1" t="shared" si="115"/>
        <v/>
      </c>
      <c r="W172" s="1" t="str">
        <f ca="1" t="shared" si="116"/>
        <v/>
      </c>
      <c r="X172" s="1" t="str">
        <f ca="1" t="shared" si="117"/>
        <v/>
      </c>
      <c r="Y172" s="1" t="str">
        <f ca="1" t="shared" si="118"/>
        <v/>
      </c>
      <c r="Z172" s="1" t="str">
        <f ca="1" t="shared" si="119"/>
        <v/>
      </c>
      <c r="AA172" s="1" t="str">
        <f ca="1" t="shared" si="120"/>
        <v/>
      </c>
      <c r="AB172" s="1" t="str">
        <f ca="1" t="shared" si="121"/>
        <v/>
      </c>
      <c r="AC172" s="1" t="str">
        <f ca="1" t="shared" si="122"/>
        <v/>
      </c>
      <c r="AD172" s="1" t="str">
        <f ca="1" t="shared" si="123"/>
        <v/>
      </c>
      <c r="AE172" s="1" t="str">
        <f ca="1" t="shared" si="124"/>
        <v/>
      </c>
      <c r="AF172" s="1" t="str">
        <f ca="1" t="shared" si="125"/>
        <v/>
      </c>
      <c r="AG172" s="1" t="str">
        <f ca="1" t="shared" si="126"/>
        <v/>
      </c>
      <c r="AH172" s="1" t="str">
        <f ca="1" t="shared" si="127"/>
        <v/>
      </c>
      <c r="AI172" s="1" t="str">
        <f ca="1" t="shared" si="128"/>
        <v/>
      </c>
      <c r="AJ172" s="1" t="str">
        <f ca="1" t="shared" si="129"/>
        <v/>
      </c>
      <c r="AK172" s="1" t="str">
        <f ca="1" t="shared" si="130"/>
        <v/>
      </c>
      <c r="AL172" s="1" t="str">
        <f ca="1" t="shared" si="131"/>
        <v/>
      </c>
      <c r="AM172" s="1" t="str">
        <f ca="1" t="shared" si="132"/>
        <v/>
      </c>
      <c r="AN172" s="1" t="str">
        <f ca="1" t="shared" si="133"/>
        <v/>
      </c>
      <c r="AO172" s="1" t="str">
        <f ca="1" t="shared" si="134"/>
        <v/>
      </c>
      <c r="AP172" s="1" t="str">
        <f ca="1" t="shared" si="135"/>
        <v/>
      </c>
      <c r="AQ172" s="1" t="str">
        <f ca="1" t="shared" si="136"/>
        <v/>
      </c>
      <c r="AR172" s="1" t="str">
        <f ca="1" t="shared" si="137"/>
        <v/>
      </c>
      <c r="AS172" s="1" t="str">
        <f ca="1" t="shared" si="138"/>
        <v/>
      </c>
      <c r="AT172" s="1" t="str">
        <f ca="1" t="shared" si="139"/>
        <v/>
      </c>
      <c r="AU172" s="1" t="str">
        <f ca="1" t="shared" si="140"/>
        <v/>
      </c>
      <c r="AV172" s="1" t="str">
        <f ca="1" t="shared" si="141"/>
        <v/>
      </c>
      <c r="AW172" s="1" t="str">
        <f ca="1" t="shared" si="142"/>
        <v/>
      </c>
      <c r="AX172" s="1" t="str">
        <f ca="1" t="shared" si="143"/>
        <v/>
      </c>
      <c r="AY172" s="1" t="str">
        <f ca="1" t="shared" si="144"/>
        <v/>
      </c>
      <c r="AZ172" s="1" t="str">
        <f ca="1" t="shared" si="145"/>
        <v/>
      </c>
      <c r="BA172" s="1" t="str">
        <f ca="1" t="shared" si="146"/>
        <v/>
      </c>
      <c r="BB172" s="1" t="str">
        <f ca="1" t="shared" si="147"/>
        <v/>
      </c>
    </row>
    <row r="173" spans="3:54">
      <c r="C173" s="1">
        <f t="shared" si="148"/>
        <v>169</v>
      </c>
      <c r="D173" s="1">
        <f t="shared" si="149"/>
        <v>75</v>
      </c>
      <c r="E173" s="1">
        <f t="shared" si="102"/>
        <v>45105</v>
      </c>
      <c r="F173" s="1" t="str">
        <f t="shared" si="150"/>
        <v>20230628</v>
      </c>
      <c r="G173">
        <f t="shared" si="103"/>
        <v>2</v>
      </c>
      <c r="J173" s="1" t="str">
        <f>INDEX(辅助表!$F$3:$F$14,G173)</f>
        <v>测试机组#1调度单元</v>
      </c>
      <c r="K173" s="1" t="str">
        <f t="shared" si="104"/>
        <v>2023-06-28</v>
      </c>
      <c r="L173" s="3">
        <f ca="1" t="shared" si="105"/>
        <v>0.760416666666667</v>
      </c>
      <c r="M173" s="1" t="str">
        <f ca="1" t="shared" si="106"/>
        <v/>
      </c>
      <c r="N173" s="1" t="str">
        <f ca="1" t="shared" si="107"/>
        <v/>
      </c>
      <c r="O173" s="1" t="str">
        <f ca="1" t="shared" si="108"/>
        <v/>
      </c>
      <c r="P173" s="1" t="str">
        <f ca="1" t="shared" si="109"/>
        <v/>
      </c>
      <c r="Q173" s="1" t="str">
        <f ca="1" t="shared" si="110"/>
        <v/>
      </c>
      <c r="R173" s="1" t="str">
        <f ca="1" t="shared" si="111"/>
        <v/>
      </c>
      <c r="S173" s="1" t="str">
        <f ca="1" t="shared" si="112"/>
        <v/>
      </c>
      <c r="T173" s="1" t="str">
        <f ca="1" t="shared" si="113"/>
        <v/>
      </c>
      <c r="U173" s="1" t="str">
        <f ca="1" t="shared" si="114"/>
        <v/>
      </c>
      <c r="V173" s="1" t="str">
        <f ca="1" t="shared" si="115"/>
        <v/>
      </c>
      <c r="W173" s="1" t="str">
        <f ca="1" t="shared" si="116"/>
        <v/>
      </c>
      <c r="X173" s="1" t="str">
        <f ca="1" t="shared" si="117"/>
        <v/>
      </c>
      <c r="Y173" s="1" t="str">
        <f ca="1" t="shared" si="118"/>
        <v/>
      </c>
      <c r="Z173" s="1" t="str">
        <f ca="1" t="shared" si="119"/>
        <v/>
      </c>
      <c r="AA173" s="1" t="str">
        <f ca="1" t="shared" si="120"/>
        <v/>
      </c>
      <c r="AB173" s="1" t="str">
        <f ca="1" t="shared" si="121"/>
        <v/>
      </c>
      <c r="AC173" s="1" t="str">
        <f ca="1" t="shared" si="122"/>
        <v/>
      </c>
      <c r="AD173" s="1" t="str">
        <f ca="1" t="shared" si="123"/>
        <v/>
      </c>
      <c r="AE173" s="1" t="str">
        <f ca="1" t="shared" si="124"/>
        <v/>
      </c>
      <c r="AF173" s="1" t="str">
        <f ca="1" t="shared" si="125"/>
        <v/>
      </c>
      <c r="AG173" s="1" t="str">
        <f ca="1" t="shared" si="126"/>
        <v/>
      </c>
      <c r="AH173" s="1" t="str">
        <f ca="1" t="shared" si="127"/>
        <v/>
      </c>
      <c r="AI173" s="1" t="str">
        <f ca="1" t="shared" si="128"/>
        <v/>
      </c>
      <c r="AJ173" s="1" t="str">
        <f ca="1" t="shared" si="129"/>
        <v/>
      </c>
      <c r="AK173" s="1" t="str">
        <f ca="1" t="shared" si="130"/>
        <v/>
      </c>
      <c r="AL173" s="1" t="str">
        <f ca="1" t="shared" si="131"/>
        <v/>
      </c>
      <c r="AM173" s="1" t="str">
        <f ca="1" t="shared" si="132"/>
        <v/>
      </c>
      <c r="AN173" s="1" t="str">
        <f ca="1" t="shared" si="133"/>
        <v/>
      </c>
      <c r="AO173" s="1" t="str">
        <f ca="1" t="shared" si="134"/>
        <v/>
      </c>
      <c r="AP173" s="1" t="str">
        <f ca="1" t="shared" si="135"/>
        <v/>
      </c>
      <c r="AQ173" s="1" t="str">
        <f ca="1" t="shared" si="136"/>
        <v/>
      </c>
      <c r="AR173" s="1" t="str">
        <f ca="1" t="shared" si="137"/>
        <v/>
      </c>
      <c r="AS173" s="1" t="str">
        <f ca="1" t="shared" si="138"/>
        <v/>
      </c>
      <c r="AT173" s="1" t="str">
        <f ca="1" t="shared" si="139"/>
        <v/>
      </c>
      <c r="AU173" s="1" t="str">
        <f ca="1" t="shared" si="140"/>
        <v/>
      </c>
      <c r="AV173" s="1" t="str">
        <f ca="1" t="shared" si="141"/>
        <v/>
      </c>
      <c r="AW173" s="1" t="str">
        <f ca="1" t="shared" si="142"/>
        <v/>
      </c>
      <c r="AX173" s="1" t="str">
        <f ca="1" t="shared" si="143"/>
        <v/>
      </c>
      <c r="AY173" s="1" t="str">
        <f ca="1" t="shared" si="144"/>
        <v/>
      </c>
      <c r="AZ173" s="1" t="str">
        <f ca="1" t="shared" si="145"/>
        <v/>
      </c>
      <c r="BA173" s="1" t="str">
        <f ca="1" t="shared" si="146"/>
        <v/>
      </c>
      <c r="BB173" s="1" t="str">
        <f ca="1" t="shared" si="147"/>
        <v/>
      </c>
    </row>
    <row r="174" spans="3:54">
      <c r="C174" s="1">
        <f t="shared" si="148"/>
        <v>170</v>
      </c>
      <c r="D174" s="1">
        <f t="shared" si="149"/>
        <v>76</v>
      </c>
      <c r="E174" s="1">
        <f t="shared" si="102"/>
        <v>45105</v>
      </c>
      <c r="F174" s="1" t="str">
        <f t="shared" si="150"/>
        <v>20230628</v>
      </c>
      <c r="G174">
        <f t="shared" si="103"/>
        <v>2</v>
      </c>
      <c r="J174" s="1" t="str">
        <f>INDEX(辅助表!$F$3:$F$14,G174)</f>
        <v>测试机组#1调度单元</v>
      </c>
      <c r="K174" s="1" t="str">
        <f t="shared" si="104"/>
        <v>2023-06-28</v>
      </c>
      <c r="L174" s="3">
        <f ca="1" t="shared" si="105"/>
        <v>0.770833333333333</v>
      </c>
      <c r="M174" s="1" t="str">
        <f ca="1" t="shared" si="106"/>
        <v/>
      </c>
      <c r="N174" s="1" t="str">
        <f ca="1" t="shared" si="107"/>
        <v/>
      </c>
      <c r="O174" s="1" t="str">
        <f ca="1" t="shared" si="108"/>
        <v/>
      </c>
      <c r="P174" s="1" t="str">
        <f ca="1" t="shared" si="109"/>
        <v/>
      </c>
      <c r="Q174" s="1" t="str">
        <f ca="1" t="shared" si="110"/>
        <v/>
      </c>
      <c r="R174" s="1" t="str">
        <f ca="1" t="shared" si="111"/>
        <v/>
      </c>
      <c r="S174" s="1" t="str">
        <f ca="1" t="shared" si="112"/>
        <v/>
      </c>
      <c r="T174" s="1" t="str">
        <f ca="1" t="shared" si="113"/>
        <v/>
      </c>
      <c r="U174" s="1" t="str">
        <f ca="1" t="shared" si="114"/>
        <v/>
      </c>
      <c r="V174" s="1" t="str">
        <f ca="1" t="shared" si="115"/>
        <v/>
      </c>
      <c r="W174" s="1" t="str">
        <f ca="1" t="shared" si="116"/>
        <v/>
      </c>
      <c r="X174" s="1" t="str">
        <f ca="1" t="shared" si="117"/>
        <v/>
      </c>
      <c r="Y174" s="1" t="str">
        <f ca="1" t="shared" si="118"/>
        <v/>
      </c>
      <c r="Z174" s="1" t="str">
        <f ca="1" t="shared" si="119"/>
        <v/>
      </c>
      <c r="AA174" s="1" t="str">
        <f ca="1" t="shared" si="120"/>
        <v/>
      </c>
      <c r="AB174" s="1" t="str">
        <f ca="1" t="shared" si="121"/>
        <v/>
      </c>
      <c r="AC174" s="1" t="str">
        <f ca="1" t="shared" si="122"/>
        <v/>
      </c>
      <c r="AD174" s="1" t="str">
        <f ca="1" t="shared" si="123"/>
        <v/>
      </c>
      <c r="AE174" s="1" t="str">
        <f ca="1" t="shared" si="124"/>
        <v/>
      </c>
      <c r="AF174" s="1" t="str">
        <f ca="1" t="shared" si="125"/>
        <v/>
      </c>
      <c r="AG174" s="1" t="str">
        <f ca="1" t="shared" si="126"/>
        <v/>
      </c>
      <c r="AH174" s="1" t="str">
        <f ca="1" t="shared" si="127"/>
        <v/>
      </c>
      <c r="AI174" s="1" t="str">
        <f ca="1" t="shared" si="128"/>
        <v/>
      </c>
      <c r="AJ174" s="1" t="str">
        <f ca="1" t="shared" si="129"/>
        <v/>
      </c>
      <c r="AK174" s="1" t="str">
        <f ca="1" t="shared" si="130"/>
        <v/>
      </c>
      <c r="AL174" s="1" t="str">
        <f ca="1" t="shared" si="131"/>
        <v/>
      </c>
      <c r="AM174" s="1" t="str">
        <f ca="1" t="shared" si="132"/>
        <v/>
      </c>
      <c r="AN174" s="1" t="str">
        <f ca="1" t="shared" si="133"/>
        <v/>
      </c>
      <c r="AO174" s="1" t="str">
        <f ca="1" t="shared" si="134"/>
        <v/>
      </c>
      <c r="AP174" s="1" t="str">
        <f ca="1" t="shared" si="135"/>
        <v/>
      </c>
      <c r="AQ174" s="1" t="str">
        <f ca="1" t="shared" si="136"/>
        <v/>
      </c>
      <c r="AR174" s="1" t="str">
        <f ca="1" t="shared" si="137"/>
        <v/>
      </c>
      <c r="AS174" s="1" t="str">
        <f ca="1" t="shared" si="138"/>
        <v/>
      </c>
      <c r="AT174" s="1" t="str">
        <f ca="1" t="shared" si="139"/>
        <v/>
      </c>
      <c r="AU174" s="1" t="str">
        <f ca="1" t="shared" si="140"/>
        <v/>
      </c>
      <c r="AV174" s="1" t="str">
        <f ca="1" t="shared" si="141"/>
        <v/>
      </c>
      <c r="AW174" s="1" t="str">
        <f ca="1" t="shared" si="142"/>
        <v/>
      </c>
      <c r="AX174" s="1" t="str">
        <f ca="1" t="shared" si="143"/>
        <v/>
      </c>
      <c r="AY174" s="1" t="str">
        <f ca="1" t="shared" si="144"/>
        <v/>
      </c>
      <c r="AZ174" s="1" t="str">
        <f ca="1" t="shared" si="145"/>
        <v/>
      </c>
      <c r="BA174" s="1" t="str">
        <f ca="1" t="shared" si="146"/>
        <v/>
      </c>
      <c r="BB174" s="1" t="str">
        <f ca="1" t="shared" si="147"/>
        <v/>
      </c>
    </row>
    <row r="175" spans="3:54">
      <c r="C175" s="1">
        <f t="shared" si="148"/>
        <v>171</v>
      </c>
      <c r="D175" s="1">
        <f t="shared" si="149"/>
        <v>77</v>
      </c>
      <c r="E175" s="1">
        <f t="shared" si="102"/>
        <v>45105</v>
      </c>
      <c r="F175" s="1" t="str">
        <f t="shared" si="150"/>
        <v>20230628</v>
      </c>
      <c r="G175">
        <f t="shared" si="103"/>
        <v>2</v>
      </c>
      <c r="J175" s="1" t="str">
        <f>INDEX(辅助表!$F$3:$F$14,G175)</f>
        <v>测试机组#1调度单元</v>
      </c>
      <c r="K175" s="1" t="str">
        <f t="shared" si="104"/>
        <v>2023-06-28</v>
      </c>
      <c r="L175" s="3">
        <f ca="1" t="shared" si="105"/>
        <v>0.78125</v>
      </c>
      <c r="M175" s="1" t="str">
        <f ca="1" t="shared" si="106"/>
        <v/>
      </c>
      <c r="N175" s="1" t="str">
        <f ca="1" t="shared" si="107"/>
        <v/>
      </c>
      <c r="O175" s="1" t="str">
        <f ca="1" t="shared" si="108"/>
        <v/>
      </c>
      <c r="P175" s="1" t="str">
        <f ca="1" t="shared" si="109"/>
        <v/>
      </c>
      <c r="Q175" s="1" t="str">
        <f ca="1" t="shared" si="110"/>
        <v/>
      </c>
      <c r="R175" s="1" t="str">
        <f ca="1" t="shared" si="111"/>
        <v/>
      </c>
      <c r="S175" s="1" t="str">
        <f ca="1" t="shared" si="112"/>
        <v/>
      </c>
      <c r="T175" s="1" t="str">
        <f ca="1" t="shared" si="113"/>
        <v/>
      </c>
      <c r="U175" s="1" t="str">
        <f ca="1" t="shared" si="114"/>
        <v/>
      </c>
      <c r="V175" s="1" t="str">
        <f ca="1" t="shared" si="115"/>
        <v/>
      </c>
      <c r="W175" s="1" t="str">
        <f ca="1" t="shared" si="116"/>
        <v/>
      </c>
      <c r="X175" s="1" t="str">
        <f ca="1" t="shared" si="117"/>
        <v/>
      </c>
      <c r="Y175" s="1" t="str">
        <f ca="1" t="shared" si="118"/>
        <v/>
      </c>
      <c r="Z175" s="1" t="str">
        <f ca="1" t="shared" si="119"/>
        <v/>
      </c>
      <c r="AA175" s="1" t="str">
        <f ca="1" t="shared" si="120"/>
        <v/>
      </c>
      <c r="AB175" s="1" t="str">
        <f ca="1" t="shared" si="121"/>
        <v/>
      </c>
      <c r="AC175" s="1" t="str">
        <f ca="1" t="shared" si="122"/>
        <v/>
      </c>
      <c r="AD175" s="1" t="str">
        <f ca="1" t="shared" si="123"/>
        <v/>
      </c>
      <c r="AE175" s="1" t="str">
        <f ca="1" t="shared" si="124"/>
        <v/>
      </c>
      <c r="AF175" s="1" t="str">
        <f ca="1" t="shared" si="125"/>
        <v/>
      </c>
      <c r="AG175" s="1" t="str">
        <f ca="1" t="shared" si="126"/>
        <v/>
      </c>
      <c r="AH175" s="1" t="str">
        <f ca="1" t="shared" si="127"/>
        <v/>
      </c>
      <c r="AI175" s="1" t="str">
        <f ca="1" t="shared" si="128"/>
        <v/>
      </c>
      <c r="AJ175" s="1" t="str">
        <f ca="1" t="shared" si="129"/>
        <v/>
      </c>
      <c r="AK175" s="1" t="str">
        <f ca="1" t="shared" si="130"/>
        <v/>
      </c>
      <c r="AL175" s="1" t="str">
        <f ca="1" t="shared" si="131"/>
        <v/>
      </c>
      <c r="AM175" s="1" t="str">
        <f ca="1" t="shared" si="132"/>
        <v/>
      </c>
      <c r="AN175" s="1" t="str">
        <f ca="1" t="shared" si="133"/>
        <v/>
      </c>
      <c r="AO175" s="1" t="str">
        <f ca="1" t="shared" si="134"/>
        <v/>
      </c>
      <c r="AP175" s="1" t="str">
        <f ca="1" t="shared" si="135"/>
        <v/>
      </c>
      <c r="AQ175" s="1" t="str">
        <f ca="1" t="shared" si="136"/>
        <v/>
      </c>
      <c r="AR175" s="1" t="str">
        <f ca="1" t="shared" si="137"/>
        <v/>
      </c>
      <c r="AS175" s="1" t="str">
        <f ca="1" t="shared" si="138"/>
        <v/>
      </c>
      <c r="AT175" s="1" t="str">
        <f ca="1" t="shared" si="139"/>
        <v/>
      </c>
      <c r="AU175" s="1" t="str">
        <f ca="1" t="shared" si="140"/>
        <v/>
      </c>
      <c r="AV175" s="1" t="str">
        <f ca="1" t="shared" si="141"/>
        <v/>
      </c>
      <c r="AW175" s="1" t="str">
        <f ca="1" t="shared" si="142"/>
        <v/>
      </c>
      <c r="AX175" s="1" t="str">
        <f ca="1" t="shared" si="143"/>
        <v/>
      </c>
      <c r="AY175" s="1" t="str">
        <f ca="1" t="shared" si="144"/>
        <v/>
      </c>
      <c r="AZ175" s="1" t="str">
        <f ca="1" t="shared" si="145"/>
        <v/>
      </c>
      <c r="BA175" s="1" t="str">
        <f ca="1" t="shared" si="146"/>
        <v/>
      </c>
      <c r="BB175" s="1" t="str">
        <f ca="1" t="shared" si="147"/>
        <v/>
      </c>
    </row>
    <row r="176" spans="3:54">
      <c r="C176" s="1">
        <f t="shared" si="148"/>
        <v>172</v>
      </c>
      <c r="D176" s="1">
        <f t="shared" si="149"/>
        <v>78</v>
      </c>
      <c r="E176" s="1">
        <f t="shared" si="102"/>
        <v>45105</v>
      </c>
      <c r="F176" s="1" t="str">
        <f t="shared" si="150"/>
        <v>20230628</v>
      </c>
      <c r="G176">
        <f t="shared" si="103"/>
        <v>2</v>
      </c>
      <c r="J176" s="1" t="str">
        <f>INDEX(辅助表!$F$3:$F$14,G176)</f>
        <v>测试机组#1调度单元</v>
      </c>
      <c r="K176" s="1" t="str">
        <f t="shared" si="104"/>
        <v>2023-06-28</v>
      </c>
      <c r="L176" s="3">
        <f ca="1" t="shared" si="105"/>
        <v>0.791666666666667</v>
      </c>
      <c r="M176" s="1" t="str">
        <f ca="1" t="shared" si="106"/>
        <v/>
      </c>
      <c r="N176" s="1" t="str">
        <f ca="1" t="shared" si="107"/>
        <v/>
      </c>
      <c r="O176" s="1" t="str">
        <f ca="1" t="shared" si="108"/>
        <v/>
      </c>
      <c r="P176" s="1" t="str">
        <f ca="1" t="shared" si="109"/>
        <v/>
      </c>
      <c r="Q176" s="1" t="str">
        <f ca="1" t="shared" si="110"/>
        <v/>
      </c>
      <c r="R176" s="1" t="str">
        <f ca="1" t="shared" si="111"/>
        <v/>
      </c>
      <c r="S176" s="1" t="str">
        <f ca="1" t="shared" si="112"/>
        <v/>
      </c>
      <c r="T176" s="1" t="str">
        <f ca="1" t="shared" si="113"/>
        <v/>
      </c>
      <c r="U176" s="1" t="str">
        <f ca="1" t="shared" si="114"/>
        <v/>
      </c>
      <c r="V176" s="1" t="str">
        <f ca="1" t="shared" si="115"/>
        <v/>
      </c>
      <c r="W176" s="1" t="str">
        <f ca="1" t="shared" si="116"/>
        <v/>
      </c>
      <c r="X176" s="1" t="str">
        <f ca="1" t="shared" si="117"/>
        <v/>
      </c>
      <c r="Y176" s="1" t="str">
        <f ca="1" t="shared" si="118"/>
        <v/>
      </c>
      <c r="Z176" s="1" t="str">
        <f ca="1" t="shared" si="119"/>
        <v/>
      </c>
      <c r="AA176" s="1" t="str">
        <f ca="1" t="shared" si="120"/>
        <v/>
      </c>
      <c r="AB176" s="1" t="str">
        <f ca="1" t="shared" si="121"/>
        <v/>
      </c>
      <c r="AC176" s="1" t="str">
        <f ca="1" t="shared" si="122"/>
        <v/>
      </c>
      <c r="AD176" s="1" t="str">
        <f ca="1" t="shared" si="123"/>
        <v/>
      </c>
      <c r="AE176" s="1" t="str">
        <f ca="1" t="shared" si="124"/>
        <v/>
      </c>
      <c r="AF176" s="1" t="str">
        <f ca="1" t="shared" si="125"/>
        <v/>
      </c>
      <c r="AG176" s="1" t="str">
        <f ca="1" t="shared" si="126"/>
        <v/>
      </c>
      <c r="AH176" s="1" t="str">
        <f ca="1" t="shared" si="127"/>
        <v/>
      </c>
      <c r="AI176" s="1" t="str">
        <f ca="1" t="shared" si="128"/>
        <v/>
      </c>
      <c r="AJ176" s="1" t="str">
        <f ca="1" t="shared" si="129"/>
        <v/>
      </c>
      <c r="AK176" s="1" t="str">
        <f ca="1" t="shared" si="130"/>
        <v/>
      </c>
      <c r="AL176" s="1" t="str">
        <f ca="1" t="shared" si="131"/>
        <v/>
      </c>
      <c r="AM176" s="1" t="str">
        <f ca="1" t="shared" si="132"/>
        <v/>
      </c>
      <c r="AN176" s="1" t="str">
        <f ca="1" t="shared" si="133"/>
        <v/>
      </c>
      <c r="AO176" s="1" t="str">
        <f ca="1" t="shared" si="134"/>
        <v/>
      </c>
      <c r="AP176" s="1" t="str">
        <f ca="1" t="shared" si="135"/>
        <v/>
      </c>
      <c r="AQ176" s="1" t="str">
        <f ca="1" t="shared" si="136"/>
        <v/>
      </c>
      <c r="AR176" s="1" t="str">
        <f ca="1" t="shared" si="137"/>
        <v/>
      </c>
      <c r="AS176" s="1" t="str">
        <f ca="1" t="shared" si="138"/>
        <v/>
      </c>
      <c r="AT176" s="1" t="str">
        <f ca="1" t="shared" si="139"/>
        <v/>
      </c>
      <c r="AU176" s="1" t="str">
        <f ca="1" t="shared" si="140"/>
        <v/>
      </c>
      <c r="AV176" s="1" t="str">
        <f ca="1" t="shared" si="141"/>
        <v/>
      </c>
      <c r="AW176" s="1" t="str">
        <f ca="1" t="shared" si="142"/>
        <v/>
      </c>
      <c r="AX176" s="1" t="str">
        <f ca="1" t="shared" si="143"/>
        <v/>
      </c>
      <c r="AY176" s="1" t="str">
        <f ca="1" t="shared" si="144"/>
        <v/>
      </c>
      <c r="AZ176" s="1" t="str">
        <f ca="1" t="shared" si="145"/>
        <v/>
      </c>
      <c r="BA176" s="1" t="str">
        <f ca="1" t="shared" si="146"/>
        <v/>
      </c>
      <c r="BB176" s="1" t="str">
        <f ca="1" t="shared" si="147"/>
        <v/>
      </c>
    </row>
    <row r="177" spans="3:54">
      <c r="C177" s="1">
        <f t="shared" si="148"/>
        <v>173</v>
      </c>
      <c r="D177" s="1">
        <f t="shared" si="149"/>
        <v>79</v>
      </c>
      <c r="E177" s="1">
        <f t="shared" si="102"/>
        <v>45105</v>
      </c>
      <c r="F177" s="1" t="str">
        <f t="shared" si="150"/>
        <v>20230628</v>
      </c>
      <c r="G177">
        <f t="shared" si="103"/>
        <v>2</v>
      </c>
      <c r="J177" s="1" t="str">
        <f>INDEX(辅助表!$F$3:$F$14,G177)</f>
        <v>测试机组#1调度单元</v>
      </c>
      <c r="K177" s="1" t="str">
        <f t="shared" si="104"/>
        <v>2023-06-28</v>
      </c>
      <c r="L177" s="3">
        <f ca="1" t="shared" si="105"/>
        <v>0.802083333333333</v>
      </c>
      <c r="M177" s="1" t="str">
        <f ca="1" t="shared" si="106"/>
        <v/>
      </c>
      <c r="N177" s="1" t="str">
        <f ca="1" t="shared" si="107"/>
        <v/>
      </c>
      <c r="O177" s="1" t="str">
        <f ca="1" t="shared" si="108"/>
        <v/>
      </c>
      <c r="P177" s="1" t="str">
        <f ca="1" t="shared" si="109"/>
        <v/>
      </c>
      <c r="Q177" s="1" t="str">
        <f ca="1" t="shared" si="110"/>
        <v/>
      </c>
      <c r="R177" s="1" t="str">
        <f ca="1" t="shared" si="111"/>
        <v/>
      </c>
      <c r="S177" s="1" t="str">
        <f ca="1" t="shared" si="112"/>
        <v/>
      </c>
      <c r="T177" s="1" t="str">
        <f ca="1" t="shared" si="113"/>
        <v/>
      </c>
      <c r="U177" s="1" t="str">
        <f ca="1" t="shared" si="114"/>
        <v/>
      </c>
      <c r="V177" s="1" t="str">
        <f ca="1" t="shared" si="115"/>
        <v/>
      </c>
      <c r="W177" s="1" t="str">
        <f ca="1" t="shared" si="116"/>
        <v/>
      </c>
      <c r="X177" s="1" t="str">
        <f ca="1" t="shared" si="117"/>
        <v/>
      </c>
      <c r="Y177" s="1" t="str">
        <f ca="1" t="shared" si="118"/>
        <v/>
      </c>
      <c r="Z177" s="1" t="str">
        <f ca="1" t="shared" si="119"/>
        <v/>
      </c>
      <c r="AA177" s="1" t="str">
        <f ca="1" t="shared" si="120"/>
        <v/>
      </c>
      <c r="AB177" s="1" t="str">
        <f ca="1" t="shared" si="121"/>
        <v/>
      </c>
      <c r="AC177" s="1" t="str">
        <f ca="1" t="shared" si="122"/>
        <v/>
      </c>
      <c r="AD177" s="1" t="str">
        <f ca="1" t="shared" si="123"/>
        <v/>
      </c>
      <c r="AE177" s="1" t="str">
        <f ca="1" t="shared" si="124"/>
        <v/>
      </c>
      <c r="AF177" s="1" t="str">
        <f ca="1" t="shared" si="125"/>
        <v/>
      </c>
      <c r="AG177" s="1" t="str">
        <f ca="1" t="shared" si="126"/>
        <v/>
      </c>
      <c r="AH177" s="1" t="str">
        <f ca="1" t="shared" si="127"/>
        <v/>
      </c>
      <c r="AI177" s="1" t="str">
        <f ca="1" t="shared" si="128"/>
        <v/>
      </c>
      <c r="AJ177" s="1" t="str">
        <f ca="1" t="shared" si="129"/>
        <v/>
      </c>
      <c r="AK177" s="1" t="str">
        <f ca="1" t="shared" si="130"/>
        <v/>
      </c>
      <c r="AL177" s="1" t="str">
        <f ca="1" t="shared" si="131"/>
        <v/>
      </c>
      <c r="AM177" s="1" t="str">
        <f ca="1" t="shared" si="132"/>
        <v/>
      </c>
      <c r="AN177" s="1" t="str">
        <f ca="1" t="shared" si="133"/>
        <v/>
      </c>
      <c r="AO177" s="1" t="str">
        <f ca="1" t="shared" si="134"/>
        <v/>
      </c>
      <c r="AP177" s="1" t="str">
        <f ca="1" t="shared" si="135"/>
        <v/>
      </c>
      <c r="AQ177" s="1" t="str">
        <f ca="1" t="shared" si="136"/>
        <v/>
      </c>
      <c r="AR177" s="1" t="str">
        <f ca="1" t="shared" si="137"/>
        <v/>
      </c>
      <c r="AS177" s="1" t="str">
        <f ca="1" t="shared" si="138"/>
        <v/>
      </c>
      <c r="AT177" s="1" t="str">
        <f ca="1" t="shared" si="139"/>
        <v/>
      </c>
      <c r="AU177" s="1" t="str">
        <f ca="1" t="shared" si="140"/>
        <v/>
      </c>
      <c r="AV177" s="1" t="str">
        <f ca="1" t="shared" si="141"/>
        <v/>
      </c>
      <c r="AW177" s="1" t="str">
        <f ca="1" t="shared" si="142"/>
        <v/>
      </c>
      <c r="AX177" s="1" t="str">
        <f ca="1" t="shared" si="143"/>
        <v/>
      </c>
      <c r="AY177" s="1" t="str">
        <f ca="1" t="shared" si="144"/>
        <v/>
      </c>
      <c r="AZ177" s="1" t="str">
        <f ca="1" t="shared" si="145"/>
        <v/>
      </c>
      <c r="BA177" s="1" t="str">
        <f ca="1" t="shared" si="146"/>
        <v/>
      </c>
      <c r="BB177" s="1" t="str">
        <f ca="1" t="shared" si="147"/>
        <v/>
      </c>
    </row>
    <row r="178" spans="3:54">
      <c r="C178" s="1">
        <f t="shared" si="148"/>
        <v>174</v>
      </c>
      <c r="D178" s="1">
        <f t="shared" si="149"/>
        <v>80</v>
      </c>
      <c r="E178" s="1">
        <f t="shared" si="102"/>
        <v>45105</v>
      </c>
      <c r="F178" s="1" t="str">
        <f t="shared" si="150"/>
        <v>20230628</v>
      </c>
      <c r="G178">
        <f t="shared" si="103"/>
        <v>2</v>
      </c>
      <c r="J178" s="1" t="str">
        <f>INDEX(辅助表!$F$3:$F$14,G178)</f>
        <v>测试机组#1调度单元</v>
      </c>
      <c r="K178" s="1" t="str">
        <f t="shared" si="104"/>
        <v>2023-06-28</v>
      </c>
      <c r="L178" s="3">
        <f ca="1" t="shared" si="105"/>
        <v>0.8125</v>
      </c>
      <c r="M178" s="1" t="str">
        <f ca="1" t="shared" si="106"/>
        <v/>
      </c>
      <c r="N178" s="1" t="str">
        <f ca="1" t="shared" si="107"/>
        <v/>
      </c>
      <c r="O178" s="1" t="str">
        <f ca="1" t="shared" si="108"/>
        <v/>
      </c>
      <c r="P178" s="1" t="str">
        <f ca="1" t="shared" si="109"/>
        <v/>
      </c>
      <c r="Q178" s="1" t="str">
        <f ca="1" t="shared" si="110"/>
        <v/>
      </c>
      <c r="R178" s="1" t="str">
        <f ca="1" t="shared" si="111"/>
        <v/>
      </c>
      <c r="S178" s="1" t="str">
        <f ca="1" t="shared" si="112"/>
        <v/>
      </c>
      <c r="T178" s="1" t="str">
        <f ca="1" t="shared" si="113"/>
        <v/>
      </c>
      <c r="U178" s="1" t="str">
        <f ca="1" t="shared" si="114"/>
        <v/>
      </c>
      <c r="V178" s="1" t="str">
        <f ca="1" t="shared" si="115"/>
        <v/>
      </c>
      <c r="W178" s="1" t="str">
        <f ca="1" t="shared" si="116"/>
        <v/>
      </c>
      <c r="X178" s="1" t="str">
        <f ca="1" t="shared" si="117"/>
        <v/>
      </c>
      <c r="Y178" s="1" t="str">
        <f ca="1" t="shared" si="118"/>
        <v/>
      </c>
      <c r="Z178" s="1" t="str">
        <f ca="1" t="shared" si="119"/>
        <v/>
      </c>
      <c r="AA178" s="1" t="str">
        <f ca="1" t="shared" si="120"/>
        <v/>
      </c>
      <c r="AB178" s="1" t="str">
        <f ca="1" t="shared" si="121"/>
        <v/>
      </c>
      <c r="AC178" s="1" t="str">
        <f ca="1" t="shared" si="122"/>
        <v/>
      </c>
      <c r="AD178" s="1" t="str">
        <f ca="1" t="shared" si="123"/>
        <v/>
      </c>
      <c r="AE178" s="1" t="str">
        <f ca="1" t="shared" si="124"/>
        <v/>
      </c>
      <c r="AF178" s="1" t="str">
        <f ca="1" t="shared" si="125"/>
        <v/>
      </c>
      <c r="AG178" s="1" t="str">
        <f ca="1" t="shared" si="126"/>
        <v/>
      </c>
      <c r="AH178" s="1" t="str">
        <f ca="1" t="shared" si="127"/>
        <v/>
      </c>
      <c r="AI178" s="1" t="str">
        <f ca="1" t="shared" si="128"/>
        <v/>
      </c>
      <c r="AJ178" s="1" t="str">
        <f ca="1" t="shared" si="129"/>
        <v/>
      </c>
      <c r="AK178" s="1" t="str">
        <f ca="1" t="shared" si="130"/>
        <v/>
      </c>
      <c r="AL178" s="1" t="str">
        <f ca="1" t="shared" si="131"/>
        <v/>
      </c>
      <c r="AM178" s="1" t="str">
        <f ca="1" t="shared" si="132"/>
        <v/>
      </c>
      <c r="AN178" s="1" t="str">
        <f ca="1" t="shared" si="133"/>
        <v/>
      </c>
      <c r="AO178" s="1" t="str">
        <f ca="1" t="shared" si="134"/>
        <v/>
      </c>
      <c r="AP178" s="1" t="str">
        <f ca="1" t="shared" si="135"/>
        <v/>
      </c>
      <c r="AQ178" s="1" t="str">
        <f ca="1" t="shared" si="136"/>
        <v/>
      </c>
      <c r="AR178" s="1" t="str">
        <f ca="1" t="shared" si="137"/>
        <v/>
      </c>
      <c r="AS178" s="1" t="str">
        <f ca="1" t="shared" si="138"/>
        <v/>
      </c>
      <c r="AT178" s="1" t="str">
        <f ca="1" t="shared" si="139"/>
        <v/>
      </c>
      <c r="AU178" s="1" t="str">
        <f ca="1" t="shared" si="140"/>
        <v/>
      </c>
      <c r="AV178" s="1" t="str">
        <f ca="1" t="shared" si="141"/>
        <v/>
      </c>
      <c r="AW178" s="1" t="str">
        <f ca="1" t="shared" si="142"/>
        <v/>
      </c>
      <c r="AX178" s="1" t="str">
        <f ca="1" t="shared" si="143"/>
        <v/>
      </c>
      <c r="AY178" s="1" t="str">
        <f ca="1" t="shared" si="144"/>
        <v/>
      </c>
      <c r="AZ178" s="1" t="str">
        <f ca="1" t="shared" si="145"/>
        <v/>
      </c>
      <c r="BA178" s="1" t="str">
        <f ca="1" t="shared" si="146"/>
        <v/>
      </c>
      <c r="BB178" s="1" t="str">
        <f ca="1" t="shared" si="147"/>
        <v/>
      </c>
    </row>
    <row r="179" spans="3:54">
      <c r="C179" s="1">
        <f t="shared" si="148"/>
        <v>175</v>
      </c>
      <c r="D179" s="1">
        <f t="shared" si="149"/>
        <v>81</v>
      </c>
      <c r="E179" s="1">
        <f t="shared" si="102"/>
        <v>45105</v>
      </c>
      <c r="F179" s="1" t="str">
        <f t="shared" si="150"/>
        <v>20230628</v>
      </c>
      <c r="G179">
        <f t="shared" si="103"/>
        <v>2</v>
      </c>
      <c r="J179" s="1" t="str">
        <f>INDEX(辅助表!$F$3:$F$14,G179)</f>
        <v>测试机组#1调度单元</v>
      </c>
      <c r="K179" s="1" t="str">
        <f t="shared" si="104"/>
        <v>2023-06-28</v>
      </c>
      <c r="L179" s="3">
        <f ca="1" t="shared" si="105"/>
        <v>0.822916666666667</v>
      </c>
      <c r="M179" s="1" t="str">
        <f ca="1" t="shared" si="106"/>
        <v/>
      </c>
      <c r="N179" s="1" t="str">
        <f ca="1" t="shared" si="107"/>
        <v/>
      </c>
      <c r="O179" s="1" t="str">
        <f ca="1" t="shared" si="108"/>
        <v/>
      </c>
      <c r="P179" s="1" t="str">
        <f ca="1" t="shared" si="109"/>
        <v/>
      </c>
      <c r="Q179" s="1" t="str">
        <f ca="1" t="shared" si="110"/>
        <v/>
      </c>
      <c r="R179" s="1" t="str">
        <f ca="1" t="shared" si="111"/>
        <v/>
      </c>
      <c r="S179" s="1" t="str">
        <f ca="1" t="shared" si="112"/>
        <v/>
      </c>
      <c r="T179" s="1" t="str">
        <f ca="1" t="shared" si="113"/>
        <v/>
      </c>
      <c r="U179" s="1" t="str">
        <f ca="1" t="shared" si="114"/>
        <v/>
      </c>
      <c r="V179" s="1" t="str">
        <f ca="1" t="shared" si="115"/>
        <v/>
      </c>
      <c r="W179" s="1" t="str">
        <f ca="1" t="shared" si="116"/>
        <v/>
      </c>
      <c r="X179" s="1" t="str">
        <f ca="1" t="shared" si="117"/>
        <v/>
      </c>
      <c r="Y179" s="1" t="str">
        <f ca="1" t="shared" si="118"/>
        <v/>
      </c>
      <c r="Z179" s="1" t="str">
        <f ca="1" t="shared" si="119"/>
        <v/>
      </c>
      <c r="AA179" s="1" t="str">
        <f ca="1" t="shared" si="120"/>
        <v/>
      </c>
      <c r="AB179" s="1" t="str">
        <f ca="1" t="shared" si="121"/>
        <v/>
      </c>
      <c r="AC179" s="1" t="str">
        <f ca="1" t="shared" si="122"/>
        <v/>
      </c>
      <c r="AD179" s="1" t="str">
        <f ca="1" t="shared" si="123"/>
        <v/>
      </c>
      <c r="AE179" s="1" t="str">
        <f ca="1" t="shared" si="124"/>
        <v/>
      </c>
      <c r="AF179" s="1" t="str">
        <f ca="1" t="shared" si="125"/>
        <v/>
      </c>
      <c r="AG179" s="1" t="str">
        <f ca="1" t="shared" si="126"/>
        <v/>
      </c>
      <c r="AH179" s="1" t="str">
        <f ca="1" t="shared" si="127"/>
        <v/>
      </c>
      <c r="AI179" s="1" t="str">
        <f ca="1" t="shared" si="128"/>
        <v/>
      </c>
      <c r="AJ179" s="1" t="str">
        <f ca="1" t="shared" si="129"/>
        <v/>
      </c>
      <c r="AK179" s="1" t="str">
        <f ca="1" t="shared" si="130"/>
        <v/>
      </c>
      <c r="AL179" s="1" t="str">
        <f ca="1" t="shared" si="131"/>
        <v/>
      </c>
      <c r="AM179" s="1" t="str">
        <f ca="1" t="shared" si="132"/>
        <v/>
      </c>
      <c r="AN179" s="1" t="str">
        <f ca="1" t="shared" si="133"/>
        <v/>
      </c>
      <c r="AO179" s="1" t="str">
        <f ca="1" t="shared" si="134"/>
        <v/>
      </c>
      <c r="AP179" s="1" t="str">
        <f ca="1" t="shared" si="135"/>
        <v/>
      </c>
      <c r="AQ179" s="1" t="str">
        <f ca="1" t="shared" si="136"/>
        <v/>
      </c>
      <c r="AR179" s="1" t="str">
        <f ca="1" t="shared" si="137"/>
        <v/>
      </c>
      <c r="AS179" s="1" t="str">
        <f ca="1" t="shared" si="138"/>
        <v/>
      </c>
      <c r="AT179" s="1" t="str">
        <f ca="1" t="shared" si="139"/>
        <v/>
      </c>
      <c r="AU179" s="1" t="str">
        <f ca="1" t="shared" si="140"/>
        <v/>
      </c>
      <c r="AV179" s="1" t="str">
        <f ca="1" t="shared" si="141"/>
        <v/>
      </c>
      <c r="AW179" s="1" t="str">
        <f ca="1" t="shared" si="142"/>
        <v/>
      </c>
      <c r="AX179" s="1" t="str">
        <f ca="1" t="shared" si="143"/>
        <v/>
      </c>
      <c r="AY179" s="1" t="str">
        <f ca="1" t="shared" si="144"/>
        <v/>
      </c>
      <c r="AZ179" s="1" t="str">
        <f ca="1" t="shared" si="145"/>
        <v/>
      </c>
      <c r="BA179" s="1" t="str">
        <f ca="1" t="shared" si="146"/>
        <v/>
      </c>
      <c r="BB179" s="1" t="str">
        <f ca="1" t="shared" si="147"/>
        <v/>
      </c>
    </row>
    <row r="180" spans="3:54">
      <c r="C180" s="1">
        <f t="shared" si="148"/>
        <v>176</v>
      </c>
      <c r="D180" s="1">
        <f t="shared" si="149"/>
        <v>82</v>
      </c>
      <c r="E180" s="1">
        <f t="shared" si="102"/>
        <v>45105</v>
      </c>
      <c r="F180" s="1" t="str">
        <f t="shared" si="150"/>
        <v>20230628</v>
      </c>
      <c r="G180">
        <f t="shared" si="103"/>
        <v>2</v>
      </c>
      <c r="J180" s="1" t="str">
        <f>INDEX(辅助表!$F$3:$F$14,G180)</f>
        <v>测试机组#1调度单元</v>
      </c>
      <c r="K180" s="1" t="str">
        <f t="shared" si="104"/>
        <v>2023-06-28</v>
      </c>
      <c r="L180" s="3">
        <f ca="1" t="shared" si="105"/>
        <v>0.833333333333333</v>
      </c>
      <c r="M180" s="1" t="str">
        <f ca="1" t="shared" si="106"/>
        <v/>
      </c>
      <c r="N180" s="1" t="str">
        <f ca="1" t="shared" si="107"/>
        <v/>
      </c>
      <c r="O180" s="1" t="str">
        <f ca="1" t="shared" si="108"/>
        <v/>
      </c>
      <c r="P180" s="1" t="str">
        <f ca="1" t="shared" si="109"/>
        <v/>
      </c>
      <c r="Q180" s="1" t="str">
        <f ca="1" t="shared" si="110"/>
        <v/>
      </c>
      <c r="R180" s="1" t="str">
        <f ca="1" t="shared" si="111"/>
        <v/>
      </c>
      <c r="S180" s="1" t="str">
        <f ca="1" t="shared" si="112"/>
        <v/>
      </c>
      <c r="T180" s="1" t="str">
        <f ca="1" t="shared" si="113"/>
        <v/>
      </c>
      <c r="U180" s="1" t="str">
        <f ca="1" t="shared" si="114"/>
        <v/>
      </c>
      <c r="V180" s="1" t="str">
        <f ca="1" t="shared" si="115"/>
        <v/>
      </c>
      <c r="W180" s="1" t="str">
        <f ca="1" t="shared" si="116"/>
        <v/>
      </c>
      <c r="X180" s="1" t="str">
        <f ca="1" t="shared" si="117"/>
        <v/>
      </c>
      <c r="Y180" s="1" t="str">
        <f ca="1" t="shared" si="118"/>
        <v/>
      </c>
      <c r="Z180" s="1" t="str">
        <f ca="1" t="shared" si="119"/>
        <v/>
      </c>
      <c r="AA180" s="1" t="str">
        <f ca="1" t="shared" si="120"/>
        <v/>
      </c>
      <c r="AB180" s="1" t="str">
        <f ca="1" t="shared" si="121"/>
        <v/>
      </c>
      <c r="AC180" s="1" t="str">
        <f ca="1" t="shared" si="122"/>
        <v/>
      </c>
      <c r="AD180" s="1" t="str">
        <f ca="1" t="shared" si="123"/>
        <v/>
      </c>
      <c r="AE180" s="1" t="str">
        <f ca="1" t="shared" si="124"/>
        <v/>
      </c>
      <c r="AF180" s="1" t="str">
        <f ca="1" t="shared" si="125"/>
        <v/>
      </c>
      <c r="AG180" s="1" t="str">
        <f ca="1" t="shared" si="126"/>
        <v/>
      </c>
      <c r="AH180" s="1" t="str">
        <f ca="1" t="shared" si="127"/>
        <v/>
      </c>
      <c r="AI180" s="1" t="str">
        <f ca="1" t="shared" si="128"/>
        <v/>
      </c>
      <c r="AJ180" s="1" t="str">
        <f ca="1" t="shared" si="129"/>
        <v/>
      </c>
      <c r="AK180" s="1" t="str">
        <f ca="1" t="shared" si="130"/>
        <v/>
      </c>
      <c r="AL180" s="1" t="str">
        <f ca="1" t="shared" si="131"/>
        <v/>
      </c>
      <c r="AM180" s="1" t="str">
        <f ca="1" t="shared" si="132"/>
        <v/>
      </c>
      <c r="AN180" s="1" t="str">
        <f ca="1" t="shared" si="133"/>
        <v/>
      </c>
      <c r="AO180" s="1" t="str">
        <f ca="1" t="shared" si="134"/>
        <v/>
      </c>
      <c r="AP180" s="1" t="str">
        <f ca="1" t="shared" si="135"/>
        <v/>
      </c>
      <c r="AQ180" s="1" t="str">
        <f ca="1" t="shared" si="136"/>
        <v/>
      </c>
      <c r="AR180" s="1" t="str">
        <f ca="1" t="shared" si="137"/>
        <v/>
      </c>
      <c r="AS180" s="1" t="str">
        <f ca="1" t="shared" si="138"/>
        <v/>
      </c>
      <c r="AT180" s="1" t="str">
        <f ca="1" t="shared" si="139"/>
        <v/>
      </c>
      <c r="AU180" s="1" t="str">
        <f ca="1" t="shared" si="140"/>
        <v/>
      </c>
      <c r="AV180" s="1" t="str">
        <f ca="1" t="shared" si="141"/>
        <v/>
      </c>
      <c r="AW180" s="1" t="str">
        <f ca="1" t="shared" si="142"/>
        <v/>
      </c>
      <c r="AX180" s="1" t="str">
        <f ca="1" t="shared" si="143"/>
        <v/>
      </c>
      <c r="AY180" s="1" t="str">
        <f ca="1" t="shared" si="144"/>
        <v/>
      </c>
      <c r="AZ180" s="1" t="str">
        <f ca="1" t="shared" si="145"/>
        <v/>
      </c>
      <c r="BA180" s="1" t="str">
        <f ca="1" t="shared" si="146"/>
        <v/>
      </c>
      <c r="BB180" s="1" t="str">
        <f ca="1" t="shared" si="147"/>
        <v/>
      </c>
    </row>
    <row r="181" spans="3:54">
      <c r="C181" s="1">
        <f t="shared" si="148"/>
        <v>177</v>
      </c>
      <c r="D181" s="1">
        <f t="shared" si="149"/>
        <v>83</v>
      </c>
      <c r="E181" s="1">
        <f t="shared" si="102"/>
        <v>45105</v>
      </c>
      <c r="F181" s="1" t="str">
        <f t="shared" si="150"/>
        <v>20230628</v>
      </c>
      <c r="G181">
        <f t="shared" si="103"/>
        <v>2</v>
      </c>
      <c r="J181" s="1" t="str">
        <f>INDEX(辅助表!$F$3:$F$14,G181)</f>
        <v>测试机组#1调度单元</v>
      </c>
      <c r="K181" s="1" t="str">
        <f t="shared" si="104"/>
        <v>2023-06-28</v>
      </c>
      <c r="L181" s="3">
        <f ca="1" t="shared" si="105"/>
        <v>0.84375</v>
      </c>
      <c r="M181" s="1" t="str">
        <f ca="1" t="shared" si="106"/>
        <v/>
      </c>
      <c r="N181" s="1" t="str">
        <f ca="1" t="shared" si="107"/>
        <v/>
      </c>
      <c r="O181" s="1" t="str">
        <f ca="1" t="shared" si="108"/>
        <v/>
      </c>
      <c r="P181" s="1" t="str">
        <f ca="1" t="shared" si="109"/>
        <v/>
      </c>
      <c r="Q181" s="1" t="str">
        <f ca="1" t="shared" si="110"/>
        <v/>
      </c>
      <c r="R181" s="1" t="str">
        <f ca="1" t="shared" si="111"/>
        <v/>
      </c>
      <c r="S181" s="1" t="str">
        <f ca="1" t="shared" si="112"/>
        <v/>
      </c>
      <c r="T181" s="1" t="str">
        <f ca="1" t="shared" si="113"/>
        <v/>
      </c>
      <c r="U181" s="1" t="str">
        <f ca="1" t="shared" si="114"/>
        <v/>
      </c>
      <c r="V181" s="1" t="str">
        <f ca="1" t="shared" si="115"/>
        <v/>
      </c>
      <c r="W181" s="1" t="str">
        <f ca="1" t="shared" si="116"/>
        <v/>
      </c>
      <c r="X181" s="1" t="str">
        <f ca="1" t="shared" si="117"/>
        <v/>
      </c>
      <c r="Y181" s="1" t="str">
        <f ca="1" t="shared" si="118"/>
        <v/>
      </c>
      <c r="Z181" s="1" t="str">
        <f ca="1" t="shared" si="119"/>
        <v/>
      </c>
      <c r="AA181" s="1" t="str">
        <f ca="1" t="shared" si="120"/>
        <v/>
      </c>
      <c r="AB181" s="1" t="str">
        <f ca="1" t="shared" si="121"/>
        <v/>
      </c>
      <c r="AC181" s="1" t="str">
        <f ca="1" t="shared" si="122"/>
        <v/>
      </c>
      <c r="AD181" s="1" t="str">
        <f ca="1" t="shared" si="123"/>
        <v/>
      </c>
      <c r="AE181" s="1" t="str">
        <f ca="1" t="shared" si="124"/>
        <v/>
      </c>
      <c r="AF181" s="1" t="str">
        <f ca="1" t="shared" si="125"/>
        <v/>
      </c>
      <c r="AG181" s="1" t="str">
        <f ca="1" t="shared" si="126"/>
        <v/>
      </c>
      <c r="AH181" s="1" t="str">
        <f ca="1" t="shared" si="127"/>
        <v/>
      </c>
      <c r="AI181" s="1" t="str">
        <f ca="1" t="shared" si="128"/>
        <v/>
      </c>
      <c r="AJ181" s="1" t="str">
        <f ca="1" t="shared" si="129"/>
        <v/>
      </c>
      <c r="AK181" s="1" t="str">
        <f ca="1" t="shared" si="130"/>
        <v/>
      </c>
      <c r="AL181" s="1" t="str">
        <f ca="1" t="shared" si="131"/>
        <v/>
      </c>
      <c r="AM181" s="1" t="str">
        <f ca="1" t="shared" si="132"/>
        <v/>
      </c>
      <c r="AN181" s="1" t="str">
        <f ca="1" t="shared" si="133"/>
        <v/>
      </c>
      <c r="AO181" s="1" t="str">
        <f ca="1" t="shared" si="134"/>
        <v/>
      </c>
      <c r="AP181" s="1" t="str">
        <f ca="1" t="shared" si="135"/>
        <v/>
      </c>
      <c r="AQ181" s="1" t="str">
        <f ca="1" t="shared" si="136"/>
        <v/>
      </c>
      <c r="AR181" s="1" t="str">
        <f ca="1" t="shared" si="137"/>
        <v/>
      </c>
      <c r="AS181" s="1" t="str">
        <f ca="1" t="shared" si="138"/>
        <v/>
      </c>
      <c r="AT181" s="1" t="str">
        <f ca="1" t="shared" si="139"/>
        <v/>
      </c>
      <c r="AU181" s="1" t="str">
        <f ca="1" t="shared" si="140"/>
        <v/>
      </c>
      <c r="AV181" s="1" t="str">
        <f ca="1" t="shared" si="141"/>
        <v/>
      </c>
      <c r="AW181" s="1" t="str">
        <f ca="1" t="shared" si="142"/>
        <v/>
      </c>
      <c r="AX181" s="1" t="str">
        <f ca="1" t="shared" si="143"/>
        <v/>
      </c>
      <c r="AY181" s="1" t="str">
        <f ca="1" t="shared" si="144"/>
        <v/>
      </c>
      <c r="AZ181" s="1" t="str">
        <f ca="1" t="shared" si="145"/>
        <v/>
      </c>
      <c r="BA181" s="1" t="str">
        <f ca="1" t="shared" si="146"/>
        <v/>
      </c>
      <c r="BB181" s="1" t="str">
        <f ca="1" t="shared" si="147"/>
        <v/>
      </c>
    </row>
    <row r="182" spans="3:54">
      <c r="C182" s="1">
        <f t="shared" si="148"/>
        <v>178</v>
      </c>
      <c r="D182" s="1">
        <f t="shared" si="149"/>
        <v>84</v>
      </c>
      <c r="E182" s="1">
        <f t="shared" si="102"/>
        <v>45105</v>
      </c>
      <c r="F182" s="1" t="str">
        <f t="shared" si="150"/>
        <v>20230628</v>
      </c>
      <c r="G182">
        <f t="shared" si="103"/>
        <v>2</v>
      </c>
      <c r="J182" s="1" t="str">
        <f>INDEX(辅助表!$F$3:$F$14,G182)</f>
        <v>测试机组#1调度单元</v>
      </c>
      <c r="K182" s="1" t="str">
        <f t="shared" si="104"/>
        <v>2023-06-28</v>
      </c>
      <c r="L182" s="3">
        <f ca="1" t="shared" si="105"/>
        <v>0.854166666666667</v>
      </c>
      <c r="M182" s="1" t="str">
        <f ca="1" t="shared" si="106"/>
        <v/>
      </c>
      <c r="N182" s="1" t="str">
        <f ca="1" t="shared" si="107"/>
        <v/>
      </c>
      <c r="O182" s="1" t="str">
        <f ca="1" t="shared" si="108"/>
        <v/>
      </c>
      <c r="P182" s="1" t="str">
        <f ca="1" t="shared" si="109"/>
        <v/>
      </c>
      <c r="Q182" s="1" t="str">
        <f ca="1" t="shared" si="110"/>
        <v/>
      </c>
      <c r="R182" s="1" t="str">
        <f ca="1" t="shared" si="111"/>
        <v/>
      </c>
      <c r="S182" s="1" t="str">
        <f ca="1" t="shared" si="112"/>
        <v/>
      </c>
      <c r="T182" s="1" t="str">
        <f ca="1" t="shared" si="113"/>
        <v/>
      </c>
      <c r="U182" s="1" t="str">
        <f ca="1" t="shared" si="114"/>
        <v/>
      </c>
      <c r="V182" s="1" t="str">
        <f ca="1" t="shared" si="115"/>
        <v/>
      </c>
      <c r="W182" s="1" t="str">
        <f ca="1" t="shared" si="116"/>
        <v/>
      </c>
      <c r="X182" s="1" t="str">
        <f ca="1" t="shared" si="117"/>
        <v/>
      </c>
      <c r="Y182" s="1" t="str">
        <f ca="1" t="shared" si="118"/>
        <v/>
      </c>
      <c r="Z182" s="1" t="str">
        <f ca="1" t="shared" si="119"/>
        <v/>
      </c>
      <c r="AA182" s="1" t="str">
        <f ca="1" t="shared" si="120"/>
        <v/>
      </c>
      <c r="AB182" s="1" t="str">
        <f ca="1" t="shared" si="121"/>
        <v/>
      </c>
      <c r="AC182" s="1" t="str">
        <f ca="1" t="shared" si="122"/>
        <v/>
      </c>
      <c r="AD182" s="1" t="str">
        <f ca="1" t="shared" si="123"/>
        <v/>
      </c>
      <c r="AE182" s="1" t="str">
        <f ca="1" t="shared" si="124"/>
        <v/>
      </c>
      <c r="AF182" s="1" t="str">
        <f ca="1" t="shared" si="125"/>
        <v/>
      </c>
      <c r="AG182" s="1" t="str">
        <f ca="1" t="shared" si="126"/>
        <v/>
      </c>
      <c r="AH182" s="1" t="str">
        <f ca="1" t="shared" si="127"/>
        <v/>
      </c>
      <c r="AI182" s="1" t="str">
        <f ca="1" t="shared" si="128"/>
        <v/>
      </c>
      <c r="AJ182" s="1" t="str">
        <f ca="1" t="shared" si="129"/>
        <v/>
      </c>
      <c r="AK182" s="1" t="str">
        <f ca="1" t="shared" si="130"/>
        <v/>
      </c>
      <c r="AL182" s="1" t="str">
        <f ca="1" t="shared" si="131"/>
        <v/>
      </c>
      <c r="AM182" s="1" t="str">
        <f ca="1" t="shared" si="132"/>
        <v/>
      </c>
      <c r="AN182" s="1" t="str">
        <f ca="1" t="shared" si="133"/>
        <v/>
      </c>
      <c r="AO182" s="1" t="str">
        <f ca="1" t="shared" si="134"/>
        <v/>
      </c>
      <c r="AP182" s="1" t="str">
        <f ca="1" t="shared" si="135"/>
        <v/>
      </c>
      <c r="AQ182" s="1" t="str">
        <f ca="1" t="shared" si="136"/>
        <v/>
      </c>
      <c r="AR182" s="1" t="str">
        <f ca="1" t="shared" si="137"/>
        <v/>
      </c>
      <c r="AS182" s="1" t="str">
        <f ca="1" t="shared" si="138"/>
        <v/>
      </c>
      <c r="AT182" s="1" t="str">
        <f ca="1" t="shared" si="139"/>
        <v/>
      </c>
      <c r="AU182" s="1" t="str">
        <f ca="1" t="shared" si="140"/>
        <v/>
      </c>
      <c r="AV182" s="1" t="str">
        <f ca="1" t="shared" si="141"/>
        <v/>
      </c>
      <c r="AW182" s="1" t="str">
        <f ca="1" t="shared" si="142"/>
        <v/>
      </c>
      <c r="AX182" s="1" t="str">
        <f ca="1" t="shared" si="143"/>
        <v/>
      </c>
      <c r="AY182" s="1" t="str">
        <f ca="1" t="shared" si="144"/>
        <v/>
      </c>
      <c r="AZ182" s="1" t="str">
        <f ca="1" t="shared" si="145"/>
        <v/>
      </c>
      <c r="BA182" s="1" t="str">
        <f ca="1" t="shared" si="146"/>
        <v/>
      </c>
      <c r="BB182" s="1" t="str">
        <f ca="1" t="shared" si="147"/>
        <v/>
      </c>
    </row>
    <row r="183" spans="3:54">
      <c r="C183" s="1">
        <f t="shared" si="148"/>
        <v>179</v>
      </c>
      <c r="D183" s="1">
        <f t="shared" si="149"/>
        <v>85</v>
      </c>
      <c r="E183" s="1">
        <f t="shared" si="102"/>
        <v>45105</v>
      </c>
      <c r="F183" s="1" t="str">
        <f t="shared" si="150"/>
        <v>20230628</v>
      </c>
      <c r="G183">
        <f t="shared" si="103"/>
        <v>2</v>
      </c>
      <c r="J183" s="1" t="str">
        <f>INDEX(辅助表!$F$3:$F$14,G183)</f>
        <v>测试机组#1调度单元</v>
      </c>
      <c r="K183" s="1" t="str">
        <f t="shared" si="104"/>
        <v>2023-06-28</v>
      </c>
      <c r="L183" s="3">
        <f ca="1" t="shared" si="105"/>
        <v>0.864583333333333</v>
      </c>
      <c r="M183" s="1" t="str">
        <f ca="1" t="shared" si="106"/>
        <v/>
      </c>
      <c r="N183" s="1" t="str">
        <f ca="1" t="shared" si="107"/>
        <v/>
      </c>
      <c r="O183" s="1" t="str">
        <f ca="1" t="shared" si="108"/>
        <v/>
      </c>
      <c r="P183" s="1" t="str">
        <f ca="1" t="shared" si="109"/>
        <v/>
      </c>
      <c r="Q183" s="1" t="str">
        <f ca="1" t="shared" si="110"/>
        <v/>
      </c>
      <c r="R183" s="1" t="str">
        <f ca="1" t="shared" si="111"/>
        <v/>
      </c>
      <c r="S183" s="1" t="str">
        <f ca="1" t="shared" si="112"/>
        <v/>
      </c>
      <c r="T183" s="1" t="str">
        <f ca="1" t="shared" si="113"/>
        <v/>
      </c>
      <c r="U183" s="1" t="str">
        <f ca="1" t="shared" si="114"/>
        <v/>
      </c>
      <c r="V183" s="1" t="str">
        <f ca="1" t="shared" si="115"/>
        <v/>
      </c>
      <c r="W183" s="1" t="str">
        <f ca="1" t="shared" si="116"/>
        <v/>
      </c>
      <c r="X183" s="1" t="str">
        <f ca="1" t="shared" si="117"/>
        <v/>
      </c>
      <c r="Y183" s="1" t="str">
        <f ca="1" t="shared" si="118"/>
        <v/>
      </c>
      <c r="Z183" s="1" t="str">
        <f ca="1" t="shared" si="119"/>
        <v/>
      </c>
      <c r="AA183" s="1" t="str">
        <f ca="1" t="shared" si="120"/>
        <v/>
      </c>
      <c r="AB183" s="1" t="str">
        <f ca="1" t="shared" si="121"/>
        <v/>
      </c>
      <c r="AC183" s="1" t="str">
        <f ca="1" t="shared" si="122"/>
        <v/>
      </c>
      <c r="AD183" s="1" t="str">
        <f ca="1" t="shared" si="123"/>
        <v/>
      </c>
      <c r="AE183" s="1" t="str">
        <f ca="1" t="shared" si="124"/>
        <v/>
      </c>
      <c r="AF183" s="1" t="str">
        <f ca="1" t="shared" si="125"/>
        <v/>
      </c>
      <c r="AG183" s="1" t="str">
        <f ca="1" t="shared" si="126"/>
        <v/>
      </c>
      <c r="AH183" s="1" t="str">
        <f ca="1" t="shared" si="127"/>
        <v/>
      </c>
      <c r="AI183" s="1" t="str">
        <f ca="1" t="shared" si="128"/>
        <v/>
      </c>
      <c r="AJ183" s="1" t="str">
        <f ca="1" t="shared" si="129"/>
        <v/>
      </c>
      <c r="AK183" s="1" t="str">
        <f ca="1" t="shared" si="130"/>
        <v/>
      </c>
      <c r="AL183" s="1" t="str">
        <f ca="1" t="shared" si="131"/>
        <v/>
      </c>
      <c r="AM183" s="1" t="str">
        <f ca="1" t="shared" si="132"/>
        <v/>
      </c>
      <c r="AN183" s="1" t="str">
        <f ca="1" t="shared" si="133"/>
        <v/>
      </c>
      <c r="AO183" s="1" t="str">
        <f ca="1" t="shared" si="134"/>
        <v/>
      </c>
      <c r="AP183" s="1" t="str">
        <f ca="1" t="shared" si="135"/>
        <v/>
      </c>
      <c r="AQ183" s="1" t="str">
        <f ca="1" t="shared" si="136"/>
        <v/>
      </c>
      <c r="AR183" s="1" t="str">
        <f ca="1" t="shared" si="137"/>
        <v/>
      </c>
      <c r="AS183" s="1" t="str">
        <f ca="1" t="shared" si="138"/>
        <v/>
      </c>
      <c r="AT183" s="1" t="str">
        <f ca="1" t="shared" si="139"/>
        <v/>
      </c>
      <c r="AU183" s="1" t="str">
        <f ca="1" t="shared" si="140"/>
        <v/>
      </c>
      <c r="AV183" s="1" t="str">
        <f ca="1" t="shared" si="141"/>
        <v/>
      </c>
      <c r="AW183" s="1" t="str">
        <f ca="1" t="shared" si="142"/>
        <v/>
      </c>
      <c r="AX183" s="1" t="str">
        <f ca="1" t="shared" si="143"/>
        <v/>
      </c>
      <c r="AY183" s="1" t="str">
        <f ca="1" t="shared" si="144"/>
        <v/>
      </c>
      <c r="AZ183" s="1" t="str">
        <f ca="1" t="shared" si="145"/>
        <v/>
      </c>
      <c r="BA183" s="1" t="str">
        <f ca="1" t="shared" si="146"/>
        <v/>
      </c>
      <c r="BB183" s="1" t="str">
        <f ca="1" t="shared" si="147"/>
        <v/>
      </c>
    </row>
    <row r="184" spans="3:54">
      <c r="C184" s="1">
        <f t="shared" si="148"/>
        <v>180</v>
      </c>
      <c r="D184" s="1">
        <f t="shared" si="149"/>
        <v>86</v>
      </c>
      <c r="E184" s="1">
        <f t="shared" si="102"/>
        <v>45105</v>
      </c>
      <c r="F184" s="1" t="str">
        <f t="shared" si="150"/>
        <v>20230628</v>
      </c>
      <c r="G184">
        <f t="shared" si="103"/>
        <v>2</v>
      </c>
      <c r="J184" s="1" t="str">
        <f>INDEX(辅助表!$F$3:$F$14,G184)</f>
        <v>测试机组#1调度单元</v>
      </c>
      <c r="K184" s="1" t="str">
        <f t="shared" si="104"/>
        <v>2023-06-28</v>
      </c>
      <c r="L184" s="3">
        <f ca="1" t="shared" si="105"/>
        <v>0.875</v>
      </c>
      <c r="M184" s="1" t="str">
        <f ca="1" t="shared" si="106"/>
        <v/>
      </c>
      <c r="N184" s="1" t="str">
        <f ca="1" t="shared" si="107"/>
        <v/>
      </c>
      <c r="O184" s="1" t="str">
        <f ca="1" t="shared" si="108"/>
        <v/>
      </c>
      <c r="P184" s="1" t="str">
        <f ca="1" t="shared" si="109"/>
        <v/>
      </c>
      <c r="Q184" s="1" t="str">
        <f ca="1" t="shared" si="110"/>
        <v/>
      </c>
      <c r="R184" s="1" t="str">
        <f ca="1" t="shared" si="111"/>
        <v/>
      </c>
      <c r="S184" s="1" t="str">
        <f ca="1" t="shared" si="112"/>
        <v/>
      </c>
      <c r="T184" s="1" t="str">
        <f ca="1" t="shared" si="113"/>
        <v/>
      </c>
      <c r="U184" s="1" t="str">
        <f ca="1" t="shared" si="114"/>
        <v/>
      </c>
      <c r="V184" s="1" t="str">
        <f ca="1" t="shared" si="115"/>
        <v/>
      </c>
      <c r="W184" s="1" t="str">
        <f ca="1" t="shared" si="116"/>
        <v/>
      </c>
      <c r="X184" s="1" t="str">
        <f ca="1" t="shared" si="117"/>
        <v/>
      </c>
      <c r="Y184" s="1" t="str">
        <f ca="1" t="shared" si="118"/>
        <v/>
      </c>
      <c r="Z184" s="1" t="str">
        <f ca="1" t="shared" si="119"/>
        <v/>
      </c>
      <c r="AA184" s="1" t="str">
        <f ca="1" t="shared" si="120"/>
        <v/>
      </c>
      <c r="AB184" s="1" t="str">
        <f ca="1" t="shared" si="121"/>
        <v/>
      </c>
      <c r="AC184" s="1" t="str">
        <f ca="1" t="shared" si="122"/>
        <v/>
      </c>
      <c r="AD184" s="1" t="str">
        <f ca="1" t="shared" si="123"/>
        <v/>
      </c>
      <c r="AE184" s="1" t="str">
        <f ca="1" t="shared" si="124"/>
        <v/>
      </c>
      <c r="AF184" s="1" t="str">
        <f ca="1" t="shared" si="125"/>
        <v/>
      </c>
      <c r="AG184" s="1" t="str">
        <f ca="1" t="shared" si="126"/>
        <v/>
      </c>
      <c r="AH184" s="1" t="str">
        <f ca="1" t="shared" si="127"/>
        <v/>
      </c>
      <c r="AI184" s="1" t="str">
        <f ca="1" t="shared" si="128"/>
        <v/>
      </c>
      <c r="AJ184" s="1" t="str">
        <f ca="1" t="shared" si="129"/>
        <v/>
      </c>
      <c r="AK184" s="1" t="str">
        <f ca="1" t="shared" si="130"/>
        <v/>
      </c>
      <c r="AL184" s="1" t="str">
        <f ca="1" t="shared" si="131"/>
        <v/>
      </c>
      <c r="AM184" s="1" t="str">
        <f ca="1" t="shared" si="132"/>
        <v/>
      </c>
      <c r="AN184" s="1" t="str">
        <f ca="1" t="shared" si="133"/>
        <v/>
      </c>
      <c r="AO184" s="1" t="str">
        <f ca="1" t="shared" si="134"/>
        <v/>
      </c>
      <c r="AP184" s="1" t="str">
        <f ca="1" t="shared" si="135"/>
        <v/>
      </c>
      <c r="AQ184" s="1" t="str">
        <f ca="1" t="shared" si="136"/>
        <v/>
      </c>
      <c r="AR184" s="1" t="str">
        <f ca="1" t="shared" si="137"/>
        <v/>
      </c>
      <c r="AS184" s="1" t="str">
        <f ca="1" t="shared" si="138"/>
        <v/>
      </c>
      <c r="AT184" s="1" t="str">
        <f ca="1" t="shared" si="139"/>
        <v/>
      </c>
      <c r="AU184" s="1" t="str">
        <f ca="1" t="shared" si="140"/>
        <v/>
      </c>
      <c r="AV184" s="1" t="str">
        <f ca="1" t="shared" si="141"/>
        <v/>
      </c>
      <c r="AW184" s="1" t="str">
        <f ca="1" t="shared" si="142"/>
        <v/>
      </c>
      <c r="AX184" s="1" t="str">
        <f ca="1" t="shared" si="143"/>
        <v/>
      </c>
      <c r="AY184" s="1" t="str">
        <f ca="1" t="shared" si="144"/>
        <v/>
      </c>
      <c r="AZ184" s="1" t="str">
        <f ca="1" t="shared" si="145"/>
        <v/>
      </c>
      <c r="BA184" s="1" t="str">
        <f ca="1" t="shared" si="146"/>
        <v/>
      </c>
      <c r="BB184" s="1" t="str">
        <f ca="1" t="shared" si="147"/>
        <v/>
      </c>
    </row>
    <row r="185" spans="3:54">
      <c r="C185" s="1">
        <f t="shared" si="148"/>
        <v>181</v>
      </c>
      <c r="D185" s="1">
        <f t="shared" si="149"/>
        <v>87</v>
      </c>
      <c r="E185" s="1">
        <f t="shared" si="102"/>
        <v>45105</v>
      </c>
      <c r="F185" s="1" t="str">
        <f t="shared" si="150"/>
        <v>20230628</v>
      </c>
      <c r="G185">
        <f t="shared" si="103"/>
        <v>2</v>
      </c>
      <c r="J185" s="1" t="str">
        <f>INDEX(辅助表!$F$3:$F$14,G185)</f>
        <v>测试机组#1调度单元</v>
      </c>
      <c r="K185" s="1" t="str">
        <f t="shared" si="104"/>
        <v>2023-06-28</v>
      </c>
      <c r="L185" s="3">
        <f ca="1" t="shared" si="105"/>
        <v>0.885416666666667</v>
      </c>
      <c r="M185" s="1" t="str">
        <f ca="1" t="shared" si="106"/>
        <v/>
      </c>
      <c r="N185" s="1" t="str">
        <f ca="1" t="shared" si="107"/>
        <v/>
      </c>
      <c r="O185" s="1" t="str">
        <f ca="1" t="shared" si="108"/>
        <v/>
      </c>
      <c r="P185" s="1" t="str">
        <f ca="1" t="shared" si="109"/>
        <v/>
      </c>
      <c r="Q185" s="1" t="str">
        <f ca="1" t="shared" si="110"/>
        <v/>
      </c>
      <c r="R185" s="1" t="str">
        <f ca="1" t="shared" si="111"/>
        <v/>
      </c>
      <c r="S185" s="1" t="str">
        <f ca="1" t="shared" si="112"/>
        <v/>
      </c>
      <c r="T185" s="1" t="str">
        <f ca="1" t="shared" si="113"/>
        <v/>
      </c>
      <c r="U185" s="1" t="str">
        <f ca="1" t="shared" si="114"/>
        <v/>
      </c>
      <c r="V185" s="1" t="str">
        <f ca="1" t="shared" si="115"/>
        <v/>
      </c>
      <c r="W185" s="1" t="str">
        <f ca="1" t="shared" si="116"/>
        <v/>
      </c>
      <c r="X185" s="1" t="str">
        <f ca="1" t="shared" si="117"/>
        <v/>
      </c>
      <c r="Y185" s="1" t="str">
        <f ca="1" t="shared" si="118"/>
        <v/>
      </c>
      <c r="Z185" s="1" t="str">
        <f ca="1" t="shared" si="119"/>
        <v/>
      </c>
      <c r="AA185" s="1" t="str">
        <f ca="1" t="shared" si="120"/>
        <v/>
      </c>
      <c r="AB185" s="1" t="str">
        <f ca="1" t="shared" si="121"/>
        <v/>
      </c>
      <c r="AC185" s="1" t="str">
        <f ca="1" t="shared" si="122"/>
        <v/>
      </c>
      <c r="AD185" s="1" t="str">
        <f ca="1" t="shared" si="123"/>
        <v/>
      </c>
      <c r="AE185" s="1" t="str">
        <f ca="1" t="shared" si="124"/>
        <v/>
      </c>
      <c r="AF185" s="1" t="str">
        <f ca="1" t="shared" si="125"/>
        <v/>
      </c>
      <c r="AG185" s="1" t="str">
        <f ca="1" t="shared" si="126"/>
        <v/>
      </c>
      <c r="AH185" s="1" t="str">
        <f ca="1" t="shared" si="127"/>
        <v/>
      </c>
      <c r="AI185" s="1" t="str">
        <f ca="1" t="shared" si="128"/>
        <v/>
      </c>
      <c r="AJ185" s="1" t="str">
        <f ca="1" t="shared" si="129"/>
        <v/>
      </c>
      <c r="AK185" s="1" t="str">
        <f ca="1" t="shared" si="130"/>
        <v/>
      </c>
      <c r="AL185" s="1" t="str">
        <f ca="1" t="shared" si="131"/>
        <v/>
      </c>
      <c r="AM185" s="1" t="str">
        <f ca="1" t="shared" si="132"/>
        <v/>
      </c>
      <c r="AN185" s="1" t="str">
        <f ca="1" t="shared" si="133"/>
        <v/>
      </c>
      <c r="AO185" s="1" t="str">
        <f ca="1" t="shared" si="134"/>
        <v/>
      </c>
      <c r="AP185" s="1" t="str">
        <f ca="1" t="shared" si="135"/>
        <v/>
      </c>
      <c r="AQ185" s="1" t="str">
        <f ca="1" t="shared" si="136"/>
        <v/>
      </c>
      <c r="AR185" s="1" t="str">
        <f ca="1" t="shared" si="137"/>
        <v/>
      </c>
      <c r="AS185" s="1" t="str">
        <f ca="1" t="shared" si="138"/>
        <v/>
      </c>
      <c r="AT185" s="1" t="str">
        <f ca="1" t="shared" si="139"/>
        <v/>
      </c>
      <c r="AU185" s="1" t="str">
        <f ca="1" t="shared" si="140"/>
        <v/>
      </c>
      <c r="AV185" s="1" t="str">
        <f ca="1" t="shared" si="141"/>
        <v/>
      </c>
      <c r="AW185" s="1" t="str">
        <f ca="1" t="shared" si="142"/>
        <v/>
      </c>
      <c r="AX185" s="1" t="str">
        <f ca="1" t="shared" si="143"/>
        <v/>
      </c>
      <c r="AY185" s="1" t="str">
        <f ca="1" t="shared" si="144"/>
        <v/>
      </c>
      <c r="AZ185" s="1" t="str">
        <f ca="1" t="shared" si="145"/>
        <v/>
      </c>
      <c r="BA185" s="1" t="str">
        <f ca="1" t="shared" si="146"/>
        <v/>
      </c>
      <c r="BB185" s="1" t="str">
        <f ca="1" t="shared" si="147"/>
        <v/>
      </c>
    </row>
    <row r="186" spans="3:54">
      <c r="C186" s="1">
        <f t="shared" si="148"/>
        <v>182</v>
      </c>
      <c r="D186" s="1">
        <f t="shared" si="149"/>
        <v>88</v>
      </c>
      <c r="E186" s="1">
        <f t="shared" si="102"/>
        <v>45105</v>
      </c>
      <c r="F186" s="1" t="str">
        <f t="shared" si="150"/>
        <v>20230628</v>
      </c>
      <c r="G186">
        <f t="shared" si="103"/>
        <v>2</v>
      </c>
      <c r="J186" s="1" t="str">
        <f>INDEX(辅助表!$F$3:$F$14,G186)</f>
        <v>测试机组#1调度单元</v>
      </c>
      <c r="K186" s="1" t="str">
        <f t="shared" si="104"/>
        <v>2023-06-28</v>
      </c>
      <c r="L186" s="3">
        <f ca="1" t="shared" si="105"/>
        <v>0.895833333333333</v>
      </c>
      <c r="M186" s="1" t="str">
        <f ca="1" t="shared" si="106"/>
        <v/>
      </c>
      <c r="N186" s="1" t="str">
        <f ca="1" t="shared" si="107"/>
        <v/>
      </c>
      <c r="O186" s="1" t="str">
        <f ca="1" t="shared" si="108"/>
        <v/>
      </c>
      <c r="P186" s="1" t="str">
        <f ca="1" t="shared" si="109"/>
        <v/>
      </c>
      <c r="Q186" s="1" t="str">
        <f ca="1" t="shared" si="110"/>
        <v/>
      </c>
      <c r="R186" s="1" t="str">
        <f ca="1" t="shared" si="111"/>
        <v/>
      </c>
      <c r="S186" s="1" t="str">
        <f ca="1" t="shared" si="112"/>
        <v/>
      </c>
      <c r="T186" s="1" t="str">
        <f ca="1" t="shared" si="113"/>
        <v/>
      </c>
      <c r="U186" s="1" t="str">
        <f ca="1" t="shared" si="114"/>
        <v/>
      </c>
      <c r="V186" s="1" t="str">
        <f ca="1" t="shared" si="115"/>
        <v/>
      </c>
      <c r="W186" s="1" t="str">
        <f ca="1" t="shared" si="116"/>
        <v/>
      </c>
      <c r="X186" s="1" t="str">
        <f ca="1" t="shared" si="117"/>
        <v/>
      </c>
      <c r="Y186" s="1" t="str">
        <f ca="1" t="shared" si="118"/>
        <v/>
      </c>
      <c r="Z186" s="1" t="str">
        <f ca="1" t="shared" si="119"/>
        <v/>
      </c>
      <c r="AA186" s="1" t="str">
        <f ca="1" t="shared" si="120"/>
        <v/>
      </c>
      <c r="AB186" s="1" t="str">
        <f ca="1" t="shared" si="121"/>
        <v/>
      </c>
      <c r="AC186" s="1" t="str">
        <f ca="1" t="shared" si="122"/>
        <v/>
      </c>
      <c r="AD186" s="1" t="str">
        <f ca="1" t="shared" si="123"/>
        <v/>
      </c>
      <c r="AE186" s="1" t="str">
        <f ca="1" t="shared" si="124"/>
        <v/>
      </c>
      <c r="AF186" s="1" t="str">
        <f ca="1" t="shared" si="125"/>
        <v/>
      </c>
      <c r="AG186" s="1" t="str">
        <f ca="1" t="shared" si="126"/>
        <v/>
      </c>
      <c r="AH186" s="1" t="str">
        <f ca="1" t="shared" si="127"/>
        <v/>
      </c>
      <c r="AI186" s="1" t="str">
        <f ca="1" t="shared" si="128"/>
        <v/>
      </c>
      <c r="AJ186" s="1" t="str">
        <f ca="1" t="shared" si="129"/>
        <v/>
      </c>
      <c r="AK186" s="1" t="str">
        <f ca="1" t="shared" si="130"/>
        <v/>
      </c>
      <c r="AL186" s="1" t="str">
        <f ca="1" t="shared" si="131"/>
        <v/>
      </c>
      <c r="AM186" s="1" t="str">
        <f ca="1" t="shared" si="132"/>
        <v/>
      </c>
      <c r="AN186" s="1" t="str">
        <f ca="1" t="shared" si="133"/>
        <v/>
      </c>
      <c r="AO186" s="1" t="str">
        <f ca="1" t="shared" si="134"/>
        <v/>
      </c>
      <c r="AP186" s="1" t="str">
        <f ca="1" t="shared" si="135"/>
        <v/>
      </c>
      <c r="AQ186" s="1" t="str">
        <f ca="1" t="shared" si="136"/>
        <v/>
      </c>
      <c r="AR186" s="1" t="str">
        <f ca="1" t="shared" si="137"/>
        <v/>
      </c>
      <c r="AS186" s="1" t="str">
        <f ca="1" t="shared" si="138"/>
        <v/>
      </c>
      <c r="AT186" s="1" t="str">
        <f ca="1" t="shared" si="139"/>
        <v/>
      </c>
      <c r="AU186" s="1" t="str">
        <f ca="1" t="shared" si="140"/>
        <v/>
      </c>
      <c r="AV186" s="1" t="str">
        <f ca="1" t="shared" si="141"/>
        <v/>
      </c>
      <c r="AW186" s="1" t="str">
        <f ca="1" t="shared" si="142"/>
        <v/>
      </c>
      <c r="AX186" s="1" t="str">
        <f ca="1" t="shared" si="143"/>
        <v/>
      </c>
      <c r="AY186" s="1" t="str">
        <f ca="1" t="shared" si="144"/>
        <v/>
      </c>
      <c r="AZ186" s="1" t="str">
        <f ca="1" t="shared" si="145"/>
        <v/>
      </c>
      <c r="BA186" s="1" t="str">
        <f ca="1" t="shared" si="146"/>
        <v/>
      </c>
      <c r="BB186" s="1" t="str">
        <f ca="1" t="shared" si="147"/>
        <v/>
      </c>
    </row>
    <row r="187" spans="3:54">
      <c r="C187" s="1">
        <f t="shared" si="148"/>
        <v>183</v>
      </c>
      <c r="D187" s="1">
        <f t="shared" si="149"/>
        <v>89</v>
      </c>
      <c r="E187" s="1">
        <f t="shared" si="102"/>
        <v>45105</v>
      </c>
      <c r="F187" s="1" t="str">
        <f t="shared" si="150"/>
        <v>20230628</v>
      </c>
      <c r="G187">
        <f t="shared" si="103"/>
        <v>2</v>
      </c>
      <c r="J187" s="1" t="str">
        <f>INDEX(辅助表!$F$3:$F$14,G187)</f>
        <v>测试机组#1调度单元</v>
      </c>
      <c r="K187" s="1" t="str">
        <f t="shared" si="104"/>
        <v>2023-06-28</v>
      </c>
      <c r="L187" s="3">
        <f ca="1" t="shared" si="105"/>
        <v>0.90625</v>
      </c>
      <c r="M187" s="1" t="str">
        <f ca="1" t="shared" si="106"/>
        <v/>
      </c>
      <c r="N187" s="1" t="str">
        <f ca="1" t="shared" si="107"/>
        <v/>
      </c>
      <c r="O187" s="1" t="str">
        <f ca="1" t="shared" si="108"/>
        <v/>
      </c>
      <c r="P187" s="1" t="str">
        <f ca="1" t="shared" si="109"/>
        <v/>
      </c>
      <c r="Q187" s="1" t="str">
        <f ca="1" t="shared" si="110"/>
        <v/>
      </c>
      <c r="R187" s="1" t="str">
        <f ca="1" t="shared" si="111"/>
        <v/>
      </c>
      <c r="S187" s="1" t="str">
        <f ca="1" t="shared" si="112"/>
        <v/>
      </c>
      <c r="T187" s="1" t="str">
        <f ca="1" t="shared" si="113"/>
        <v/>
      </c>
      <c r="U187" s="1" t="str">
        <f ca="1" t="shared" si="114"/>
        <v/>
      </c>
      <c r="V187" s="1" t="str">
        <f ca="1" t="shared" si="115"/>
        <v/>
      </c>
      <c r="W187" s="1" t="str">
        <f ca="1" t="shared" si="116"/>
        <v/>
      </c>
      <c r="X187" s="1" t="str">
        <f ca="1" t="shared" si="117"/>
        <v/>
      </c>
      <c r="Y187" s="1" t="str">
        <f ca="1" t="shared" si="118"/>
        <v/>
      </c>
      <c r="Z187" s="1" t="str">
        <f ca="1" t="shared" si="119"/>
        <v/>
      </c>
      <c r="AA187" s="1" t="str">
        <f ca="1" t="shared" si="120"/>
        <v/>
      </c>
      <c r="AB187" s="1" t="str">
        <f ca="1" t="shared" si="121"/>
        <v/>
      </c>
      <c r="AC187" s="1" t="str">
        <f ca="1" t="shared" si="122"/>
        <v/>
      </c>
      <c r="AD187" s="1" t="str">
        <f ca="1" t="shared" si="123"/>
        <v/>
      </c>
      <c r="AE187" s="1" t="str">
        <f ca="1" t="shared" si="124"/>
        <v/>
      </c>
      <c r="AF187" s="1" t="str">
        <f ca="1" t="shared" si="125"/>
        <v/>
      </c>
      <c r="AG187" s="1" t="str">
        <f ca="1" t="shared" si="126"/>
        <v/>
      </c>
      <c r="AH187" s="1" t="str">
        <f ca="1" t="shared" si="127"/>
        <v/>
      </c>
      <c r="AI187" s="1" t="str">
        <f ca="1" t="shared" si="128"/>
        <v/>
      </c>
      <c r="AJ187" s="1" t="str">
        <f ca="1" t="shared" si="129"/>
        <v/>
      </c>
      <c r="AK187" s="1" t="str">
        <f ca="1" t="shared" si="130"/>
        <v/>
      </c>
      <c r="AL187" s="1" t="str">
        <f ca="1" t="shared" si="131"/>
        <v/>
      </c>
      <c r="AM187" s="1" t="str">
        <f ca="1" t="shared" si="132"/>
        <v/>
      </c>
      <c r="AN187" s="1" t="str">
        <f ca="1" t="shared" si="133"/>
        <v/>
      </c>
      <c r="AO187" s="1" t="str">
        <f ca="1" t="shared" si="134"/>
        <v/>
      </c>
      <c r="AP187" s="1" t="str">
        <f ca="1" t="shared" si="135"/>
        <v/>
      </c>
      <c r="AQ187" s="1" t="str">
        <f ca="1" t="shared" si="136"/>
        <v/>
      </c>
      <c r="AR187" s="1" t="str">
        <f ca="1" t="shared" si="137"/>
        <v/>
      </c>
      <c r="AS187" s="1" t="str">
        <f ca="1" t="shared" si="138"/>
        <v/>
      </c>
      <c r="AT187" s="1" t="str">
        <f ca="1" t="shared" si="139"/>
        <v/>
      </c>
      <c r="AU187" s="1" t="str">
        <f ca="1" t="shared" si="140"/>
        <v/>
      </c>
      <c r="AV187" s="1" t="str">
        <f ca="1" t="shared" si="141"/>
        <v/>
      </c>
      <c r="AW187" s="1" t="str">
        <f ca="1" t="shared" si="142"/>
        <v/>
      </c>
      <c r="AX187" s="1" t="str">
        <f ca="1" t="shared" si="143"/>
        <v/>
      </c>
      <c r="AY187" s="1" t="str">
        <f ca="1" t="shared" si="144"/>
        <v/>
      </c>
      <c r="AZ187" s="1" t="str">
        <f ca="1" t="shared" si="145"/>
        <v/>
      </c>
      <c r="BA187" s="1" t="str">
        <f ca="1" t="shared" si="146"/>
        <v/>
      </c>
      <c r="BB187" s="1" t="str">
        <f ca="1" t="shared" si="147"/>
        <v/>
      </c>
    </row>
    <row r="188" spans="3:54">
      <c r="C188" s="1">
        <f t="shared" si="148"/>
        <v>184</v>
      </c>
      <c r="D188" s="1">
        <f t="shared" si="149"/>
        <v>90</v>
      </c>
      <c r="E188" s="1">
        <f t="shared" si="102"/>
        <v>45105</v>
      </c>
      <c r="F188" s="1" t="str">
        <f t="shared" si="150"/>
        <v>20230628</v>
      </c>
      <c r="G188">
        <f t="shared" si="103"/>
        <v>2</v>
      </c>
      <c r="J188" s="1" t="str">
        <f>INDEX(辅助表!$F$3:$F$14,G188)</f>
        <v>测试机组#1调度单元</v>
      </c>
      <c r="K188" s="1" t="str">
        <f t="shared" si="104"/>
        <v>2023-06-28</v>
      </c>
      <c r="L188" s="3">
        <f ca="1" t="shared" si="105"/>
        <v>0.916666666666667</v>
      </c>
      <c r="M188" s="1" t="str">
        <f ca="1" t="shared" si="106"/>
        <v/>
      </c>
      <c r="N188" s="1" t="str">
        <f ca="1" t="shared" si="107"/>
        <v/>
      </c>
      <c r="O188" s="1" t="str">
        <f ca="1" t="shared" si="108"/>
        <v/>
      </c>
      <c r="P188" s="1" t="str">
        <f ca="1" t="shared" si="109"/>
        <v/>
      </c>
      <c r="Q188" s="1" t="str">
        <f ca="1" t="shared" si="110"/>
        <v/>
      </c>
      <c r="R188" s="1" t="str">
        <f ca="1" t="shared" si="111"/>
        <v/>
      </c>
      <c r="S188" s="1" t="str">
        <f ca="1" t="shared" si="112"/>
        <v/>
      </c>
      <c r="T188" s="1" t="str">
        <f ca="1" t="shared" si="113"/>
        <v/>
      </c>
      <c r="U188" s="1" t="str">
        <f ca="1" t="shared" si="114"/>
        <v/>
      </c>
      <c r="V188" s="1" t="str">
        <f ca="1" t="shared" si="115"/>
        <v/>
      </c>
      <c r="W188" s="1" t="str">
        <f ca="1" t="shared" si="116"/>
        <v/>
      </c>
      <c r="X188" s="1" t="str">
        <f ca="1" t="shared" si="117"/>
        <v/>
      </c>
      <c r="Y188" s="1" t="str">
        <f ca="1" t="shared" si="118"/>
        <v/>
      </c>
      <c r="Z188" s="1" t="str">
        <f ca="1" t="shared" si="119"/>
        <v/>
      </c>
      <c r="AA188" s="1" t="str">
        <f ca="1" t="shared" si="120"/>
        <v/>
      </c>
      <c r="AB188" s="1" t="str">
        <f ca="1" t="shared" si="121"/>
        <v/>
      </c>
      <c r="AC188" s="1" t="str">
        <f ca="1" t="shared" si="122"/>
        <v/>
      </c>
      <c r="AD188" s="1" t="str">
        <f ca="1" t="shared" si="123"/>
        <v/>
      </c>
      <c r="AE188" s="1" t="str">
        <f ca="1" t="shared" si="124"/>
        <v/>
      </c>
      <c r="AF188" s="1" t="str">
        <f ca="1" t="shared" si="125"/>
        <v/>
      </c>
      <c r="AG188" s="1" t="str">
        <f ca="1" t="shared" si="126"/>
        <v/>
      </c>
      <c r="AH188" s="1" t="str">
        <f ca="1" t="shared" si="127"/>
        <v/>
      </c>
      <c r="AI188" s="1" t="str">
        <f ca="1" t="shared" si="128"/>
        <v/>
      </c>
      <c r="AJ188" s="1" t="str">
        <f ca="1" t="shared" si="129"/>
        <v/>
      </c>
      <c r="AK188" s="1" t="str">
        <f ca="1" t="shared" si="130"/>
        <v/>
      </c>
      <c r="AL188" s="1" t="str">
        <f ca="1" t="shared" si="131"/>
        <v/>
      </c>
      <c r="AM188" s="1" t="str">
        <f ca="1" t="shared" si="132"/>
        <v/>
      </c>
      <c r="AN188" s="1" t="str">
        <f ca="1" t="shared" si="133"/>
        <v/>
      </c>
      <c r="AO188" s="1" t="str">
        <f ca="1" t="shared" si="134"/>
        <v/>
      </c>
      <c r="AP188" s="1" t="str">
        <f ca="1" t="shared" si="135"/>
        <v/>
      </c>
      <c r="AQ188" s="1" t="str">
        <f ca="1" t="shared" si="136"/>
        <v/>
      </c>
      <c r="AR188" s="1" t="str">
        <f ca="1" t="shared" si="137"/>
        <v/>
      </c>
      <c r="AS188" s="1" t="str">
        <f ca="1" t="shared" si="138"/>
        <v/>
      </c>
      <c r="AT188" s="1" t="str">
        <f ca="1" t="shared" si="139"/>
        <v/>
      </c>
      <c r="AU188" s="1" t="str">
        <f ca="1" t="shared" si="140"/>
        <v/>
      </c>
      <c r="AV188" s="1" t="str">
        <f ca="1" t="shared" si="141"/>
        <v/>
      </c>
      <c r="AW188" s="1" t="str">
        <f ca="1" t="shared" si="142"/>
        <v/>
      </c>
      <c r="AX188" s="1" t="str">
        <f ca="1" t="shared" si="143"/>
        <v/>
      </c>
      <c r="AY188" s="1" t="str">
        <f ca="1" t="shared" si="144"/>
        <v/>
      </c>
      <c r="AZ188" s="1" t="str">
        <f ca="1" t="shared" si="145"/>
        <v/>
      </c>
      <c r="BA188" s="1" t="str">
        <f ca="1" t="shared" si="146"/>
        <v/>
      </c>
      <c r="BB188" s="1" t="str">
        <f ca="1" t="shared" si="147"/>
        <v/>
      </c>
    </row>
    <row r="189" spans="3:54">
      <c r="C189" s="1">
        <f t="shared" si="148"/>
        <v>185</v>
      </c>
      <c r="D189" s="1">
        <f t="shared" si="149"/>
        <v>91</v>
      </c>
      <c r="E189" s="1">
        <f t="shared" si="102"/>
        <v>45105</v>
      </c>
      <c r="F189" s="1" t="str">
        <f t="shared" si="150"/>
        <v>20230628</v>
      </c>
      <c r="G189">
        <f t="shared" si="103"/>
        <v>2</v>
      </c>
      <c r="J189" s="1" t="str">
        <f>INDEX(辅助表!$F$3:$F$14,G189)</f>
        <v>测试机组#1调度单元</v>
      </c>
      <c r="K189" s="1" t="str">
        <f t="shared" si="104"/>
        <v>2023-06-28</v>
      </c>
      <c r="L189" s="3">
        <f ca="1" t="shared" si="105"/>
        <v>0.927083333333333</v>
      </c>
      <c r="M189" s="1" t="str">
        <f ca="1" t="shared" si="106"/>
        <v/>
      </c>
      <c r="N189" s="1" t="str">
        <f ca="1" t="shared" si="107"/>
        <v/>
      </c>
      <c r="O189" s="1" t="str">
        <f ca="1" t="shared" si="108"/>
        <v/>
      </c>
      <c r="P189" s="1" t="str">
        <f ca="1" t="shared" si="109"/>
        <v/>
      </c>
      <c r="Q189" s="1" t="str">
        <f ca="1" t="shared" si="110"/>
        <v/>
      </c>
      <c r="R189" s="1" t="str">
        <f ca="1" t="shared" si="111"/>
        <v/>
      </c>
      <c r="S189" s="1" t="str">
        <f ca="1" t="shared" si="112"/>
        <v/>
      </c>
      <c r="T189" s="1" t="str">
        <f ca="1" t="shared" si="113"/>
        <v/>
      </c>
      <c r="U189" s="1" t="str">
        <f ca="1" t="shared" si="114"/>
        <v/>
      </c>
      <c r="V189" s="1" t="str">
        <f ca="1" t="shared" si="115"/>
        <v/>
      </c>
      <c r="W189" s="1" t="str">
        <f ca="1" t="shared" si="116"/>
        <v/>
      </c>
      <c r="X189" s="1" t="str">
        <f ca="1" t="shared" si="117"/>
        <v/>
      </c>
      <c r="Y189" s="1" t="str">
        <f ca="1" t="shared" si="118"/>
        <v/>
      </c>
      <c r="Z189" s="1" t="str">
        <f ca="1" t="shared" si="119"/>
        <v/>
      </c>
      <c r="AA189" s="1" t="str">
        <f ca="1" t="shared" si="120"/>
        <v/>
      </c>
      <c r="AB189" s="1" t="str">
        <f ca="1" t="shared" si="121"/>
        <v/>
      </c>
      <c r="AC189" s="1" t="str">
        <f ca="1" t="shared" si="122"/>
        <v/>
      </c>
      <c r="AD189" s="1" t="str">
        <f ca="1" t="shared" si="123"/>
        <v/>
      </c>
      <c r="AE189" s="1" t="str">
        <f ca="1" t="shared" si="124"/>
        <v/>
      </c>
      <c r="AF189" s="1" t="str">
        <f ca="1" t="shared" si="125"/>
        <v/>
      </c>
      <c r="AG189" s="1" t="str">
        <f ca="1" t="shared" si="126"/>
        <v/>
      </c>
      <c r="AH189" s="1" t="str">
        <f ca="1" t="shared" si="127"/>
        <v/>
      </c>
      <c r="AI189" s="1" t="str">
        <f ca="1" t="shared" si="128"/>
        <v/>
      </c>
      <c r="AJ189" s="1" t="str">
        <f ca="1" t="shared" si="129"/>
        <v/>
      </c>
      <c r="AK189" s="1" t="str">
        <f ca="1" t="shared" si="130"/>
        <v/>
      </c>
      <c r="AL189" s="1" t="str">
        <f ca="1" t="shared" si="131"/>
        <v/>
      </c>
      <c r="AM189" s="1" t="str">
        <f ca="1" t="shared" si="132"/>
        <v/>
      </c>
      <c r="AN189" s="1" t="str">
        <f ca="1" t="shared" si="133"/>
        <v/>
      </c>
      <c r="AO189" s="1" t="str">
        <f ca="1" t="shared" si="134"/>
        <v/>
      </c>
      <c r="AP189" s="1" t="str">
        <f ca="1" t="shared" si="135"/>
        <v/>
      </c>
      <c r="AQ189" s="1" t="str">
        <f ca="1" t="shared" si="136"/>
        <v/>
      </c>
      <c r="AR189" s="1" t="str">
        <f ca="1" t="shared" si="137"/>
        <v/>
      </c>
      <c r="AS189" s="1" t="str">
        <f ca="1" t="shared" si="138"/>
        <v/>
      </c>
      <c r="AT189" s="1" t="str">
        <f ca="1" t="shared" si="139"/>
        <v/>
      </c>
      <c r="AU189" s="1" t="str">
        <f ca="1" t="shared" si="140"/>
        <v/>
      </c>
      <c r="AV189" s="1" t="str">
        <f ca="1" t="shared" si="141"/>
        <v/>
      </c>
      <c r="AW189" s="1" t="str">
        <f ca="1" t="shared" si="142"/>
        <v/>
      </c>
      <c r="AX189" s="1" t="str">
        <f ca="1" t="shared" si="143"/>
        <v/>
      </c>
      <c r="AY189" s="1" t="str">
        <f ca="1" t="shared" si="144"/>
        <v/>
      </c>
      <c r="AZ189" s="1" t="str">
        <f ca="1" t="shared" si="145"/>
        <v/>
      </c>
      <c r="BA189" s="1" t="str">
        <f ca="1" t="shared" si="146"/>
        <v/>
      </c>
      <c r="BB189" s="1" t="str">
        <f ca="1" t="shared" si="147"/>
        <v/>
      </c>
    </row>
    <row r="190" spans="3:54">
      <c r="C190" s="1">
        <f t="shared" si="148"/>
        <v>186</v>
      </c>
      <c r="D190" s="1">
        <f t="shared" si="149"/>
        <v>92</v>
      </c>
      <c r="E190" s="1">
        <f t="shared" si="102"/>
        <v>45105</v>
      </c>
      <c r="F190" s="1" t="str">
        <f t="shared" si="150"/>
        <v>20230628</v>
      </c>
      <c r="G190">
        <f t="shared" si="103"/>
        <v>2</v>
      </c>
      <c r="J190" s="1" t="str">
        <f>INDEX(辅助表!$F$3:$F$14,G190)</f>
        <v>测试机组#1调度单元</v>
      </c>
      <c r="K190" s="1" t="str">
        <f t="shared" si="104"/>
        <v>2023-06-28</v>
      </c>
      <c r="L190" s="3">
        <f ca="1" t="shared" si="105"/>
        <v>0.9375</v>
      </c>
      <c r="M190" s="1" t="str">
        <f ca="1" t="shared" si="106"/>
        <v/>
      </c>
      <c r="N190" s="1" t="str">
        <f ca="1" t="shared" si="107"/>
        <v/>
      </c>
      <c r="O190" s="1" t="str">
        <f ca="1" t="shared" si="108"/>
        <v/>
      </c>
      <c r="P190" s="1" t="str">
        <f ca="1" t="shared" si="109"/>
        <v/>
      </c>
      <c r="Q190" s="1" t="str">
        <f ca="1" t="shared" si="110"/>
        <v/>
      </c>
      <c r="R190" s="1" t="str">
        <f ca="1" t="shared" si="111"/>
        <v/>
      </c>
      <c r="S190" s="1" t="str">
        <f ca="1" t="shared" si="112"/>
        <v/>
      </c>
      <c r="T190" s="1" t="str">
        <f ca="1" t="shared" si="113"/>
        <v/>
      </c>
      <c r="U190" s="1" t="str">
        <f ca="1" t="shared" si="114"/>
        <v/>
      </c>
      <c r="V190" s="1" t="str">
        <f ca="1" t="shared" si="115"/>
        <v/>
      </c>
      <c r="W190" s="1" t="str">
        <f ca="1" t="shared" si="116"/>
        <v/>
      </c>
      <c r="X190" s="1" t="str">
        <f ca="1" t="shared" si="117"/>
        <v/>
      </c>
      <c r="Y190" s="1" t="str">
        <f ca="1" t="shared" si="118"/>
        <v/>
      </c>
      <c r="Z190" s="1" t="str">
        <f ca="1" t="shared" si="119"/>
        <v/>
      </c>
      <c r="AA190" s="1" t="str">
        <f ca="1" t="shared" si="120"/>
        <v/>
      </c>
      <c r="AB190" s="1" t="str">
        <f ca="1" t="shared" si="121"/>
        <v/>
      </c>
      <c r="AC190" s="1" t="str">
        <f ca="1" t="shared" si="122"/>
        <v/>
      </c>
      <c r="AD190" s="1" t="str">
        <f ca="1" t="shared" si="123"/>
        <v/>
      </c>
      <c r="AE190" s="1" t="str">
        <f ca="1" t="shared" si="124"/>
        <v/>
      </c>
      <c r="AF190" s="1" t="str">
        <f ca="1" t="shared" si="125"/>
        <v/>
      </c>
      <c r="AG190" s="1" t="str">
        <f ca="1" t="shared" si="126"/>
        <v/>
      </c>
      <c r="AH190" s="1" t="str">
        <f ca="1" t="shared" si="127"/>
        <v/>
      </c>
      <c r="AI190" s="1" t="str">
        <f ca="1" t="shared" si="128"/>
        <v/>
      </c>
      <c r="AJ190" s="1" t="str">
        <f ca="1" t="shared" si="129"/>
        <v/>
      </c>
      <c r="AK190" s="1" t="str">
        <f ca="1" t="shared" si="130"/>
        <v/>
      </c>
      <c r="AL190" s="1" t="str">
        <f ca="1" t="shared" si="131"/>
        <v/>
      </c>
      <c r="AM190" s="1" t="str">
        <f ca="1" t="shared" si="132"/>
        <v/>
      </c>
      <c r="AN190" s="1" t="str">
        <f ca="1" t="shared" si="133"/>
        <v/>
      </c>
      <c r="AO190" s="1" t="str">
        <f ca="1" t="shared" si="134"/>
        <v/>
      </c>
      <c r="AP190" s="1" t="str">
        <f ca="1" t="shared" si="135"/>
        <v/>
      </c>
      <c r="AQ190" s="1" t="str">
        <f ca="1" t="shared" si="136"/>
        <v/>
      </c>
      <c r="AR190" s="1" t="str">
        <f ca="1" t="shared" si="137"/>
        <v/>
      </c>
      <c r="AS190" s="1" t="str">
        <f ca="1" t="shared" si="138"/>
        <v/>
      </c>
      <c r="AT190" s="1" t="str">
        <f ca="1" t="shared" si="139"/>
        <v/>
      </c>
      <c r="AU190" s="1" t="str">
        <f ca="1" t="shared" si="140"/>
        <v/>
      </c>
      <c r="AV190" s="1" t="str">
        <f ca="1" t="shared" si="141"/>
        <v/>
      </c>
      <c r="AW190" s="1" t="str">
        <f ca="1" t="shared" si="142"/>
        <v/>
      </c>
      <c r="AX190" s="1" t="str">
        <f ca="1" t="shared" si="143"/>
        <v/>
      </c>
      <c r="AY190" s="1" t="str">
        <f ca="1" t="shared" si="144"/>
        <v/>
      </c>
      <c r="AZ190" s="1" t="str">
        <f ca="1" t="shared" si="145"/>
        <v/>
      </c>
      <c r="BA190" s="1" t="str">
        <f ca="1" t="shared" si="146"/>
        <v/>
      </c>
      <c r="BB190" s="1" t="str">
        <f ca="1" t="shared" si="147"/>
        <v/>
      </c>
    </row>
    <row r="191" spans="3:54">
      <c r="C191" s="1">
        <f t="shared" si="148"/>
        <v>187</v>
      </c>
      <c r="D191" s="1">
        <f t="shared" si="149"/>
        <v>93</v>
      </c>
      <c r="E191" s="1">
        <f t="shared" si="102"/>
        <v>45105</v>
      </c>
      <c r="F191" s="1" t="str">
        <f t="shared" si="150"/>
        <v>20230628</v>
      </c>
      <c r="G191">
        <f t="shared" si="103"/>
        <v>2</v>
      </c>
      <c r="J191" s="1" t="str">
        <f>INDEX(辅助表!$F$3:$F$14,G191)</f>
        <v>测试机组#1调度单元</v>
      </c>
      <c r="K191" s="1" t="str">
        <f t="shared" si="104"/>
        <v>2023-06-28</v>
      </c>
      <c r="L191" s="3">
        <f ca="1" t="shared" si="105"/>
        <v>0.947916666666667</v>
      </c>
      <c r="M191" s="1" t="str">
        <f ca="1" t="shared" si="106"/>
        <v/>
      </c>
      <c r="N191" s="1" t="str">
        <f ca="1" t="shared" si="107"/>
        <v/>
      </c>
      <c r="O191" s="1" t="str">
        <f ca="1" t="shared" si="108"/>
        <v/>
      </c>
      <c r="P191" s="1" t="str">
        <f ca="1" t="shared" si="109"/>
        <v/>
      </c>
      <c r="Q191" s="1" t="str">
        <f ca="1" t="shared" si="110"/>
        <v/>
      </c>
      <c r="R191" s="1" t="str">
        <f ca="1" t="shared" si="111"/>
        <v/>
      </c>
      <c r="S191" s="1" t="str">
        <f ca="1" t="shared" si="112"/>
        <v/>
      </c>
      <c r="T191" s="1" t="str">
        <f ca="1" t="shared" si="113"/>
        <v/>
      </c>
      <c r="U191" s="1" t="str">
        <f ca="1" t="shared" si="114"/>
        <v/>
      </c>
      <c r="V191" s="1" t="str">
        <f ca="1" t="shared" si="115"/>
        <v/>
      </c>
      <c r="W191" s="1" t="str">
        <f ca="1" t="shared" si="116"/>
        <v/>
      </c>
      <c r="X191" s="1" t="str">
        <f ca="1" t="shared" si="117"/>
        <v/>
      </c>
      <c r="Y191" s="1" t="str">
        <f ca="1" t="shared" si="118"/>
        <v/>
      </c>
      <c r="Z191" s="1" t="str">
        <f ca="1" t="shared" si="119"/>
        <v/>
      </c>
      <c r="AA191" s="1" t="str">
        <f ca="1" t="shared" si="120"/>
        <v/>
      </c>
      <c r="AB191" s="1" t="str">
        <f ca="1" t="shared" si="121"/>
        <v/>
      </c>
      <c r="AC191" s="1" t="str">
        <f ca="1" t="shared" si="122"/>
        <v/>
      </c>
      <c r="AD191" s="1" t="str">
        <f ca="1" t="shared" si="123"/>
        <v/>
      </c>
      <c r="AE191" s="1" t="str">
        <f ca="1" t="shared" si="124"/>
        <v/>
      </c>
      <c r="AF191" s="1" t="str">
        <f ca="1" t="shared" si="125"/>
        <v/>
      </c>
      <c r="AG191" s="1" t="str">
        <f ca="1" t="shared" si="126"/>
        <v/>
      </c>
      <c r="AH191" s="1" t="str">
        <f ca="1" t="shared" si="127"/>
        <v/>
      </c>
      <c r="AI191" s="1" t="str">
        <f ca="1" t="shared" si="128"/>
        <v/>
      </c>
      <c r="AJ191" s="1" t="str">
        <f ca="1" t="shared" si="129"/>
        <v/>
      </c>
      <c r="AK191" s="1" t="str">
        <f ca="1" t="shared" si="130"/>
        <v/>
      </c>
      <c r="AL191" s="1" t="str">
        <f ca="1" t="shared" si="131"/>
        <v/>
      </c>
      <c r="AM191" s="1" t="str">
        <f ca="1" t="shared" si="132"/>
        <v/>
      </c>
      <c r="AN191" s="1" t="str">
        <f ca="1" t="shared" si="133"/>
        <v/>
      </c>
      <c r="AO191" s="1" t="str">
        <f ca="1" t="shared" si="134"/>
        <v/>
      </c>
      <c r="AP191" s="1" t="str">
        <f ca="1" t="shared" si="135"/>
        <v/>
      </c>
      <c r="AQ191" s="1" t="str">
        <f ca="1" t="shared" si="136"/>
        <v/>
      </c>
      <c r="AR191" s="1" t="str">
        <f ca="1" t="shared" si="137"/>
        <v/>
      </c>
      <c r="AS191" s="1" t="str">
        <f ca="1" t="shared" si="138"/>
        <v/>
      </c>
      <c r="AT191" s="1" t="str">
        <f ca="1" t="shared" si="139"/>
        <v/>
      </c>
      <c r="AU191" s="1" t="str">
        <f ca="1" t="shared" si="140"/>
        <v/>
      </c>
      <c r="AV191" s="1" t="str">
        <f ca="1" t="shared" si="141"/>
        <v/>
      </c>
      <c r="AW191" s="1" t="str">
        <f ca="1" t="shared" si="142"/>
        <v/>
      </c>
      <c r="AX191" s="1" t="str">
        <f ca="1" t="shared" si="143"/>
        <v/>
      </c>
      <c r="AY191" s="1" t="str">
        <f ca="1" t="shared" si="144"/>
        <v/>
      </c>
      <c r="AZ191" s="1" t="str">
        <f ca="1" t="shared" si="145"/>
        <v/>
      </c>
      <c r="BA191" s="1" t="str">
        <f ca="1" t="shared" si="146"/>
        <v/>
      </c>
      <c r="BB191" s="1" t="str">
        <f ca="1" t="shared" si="147"/>
        <v/>
      </c>
    </row>
    <row r="192" spans="3:54">
      <c r="C192" s="1">
        <f t="shared" si="148"/>
        <v>188</v>
      </c>
      <c r="D192" s="1">
        <f t="shared" si="149"/>
        <v>94</v>
      </c>
      <c r="E192" s="1">
        <f t="shared" si="102"/>
        <v>45105</v>
      </c>
      <c r="F192" s="1" t="str">
        <f t="shared" si="150"/>
        <v>20230628</v>
      </c>
      <c r="G192">
        <f t="shared" si="103"/>
        <v>2</v>
      </c>
      <c r="J192" s="1" t="str">
        <f>INDEX(辅助表!$F$3:$F$14,G192)</f>
        <v>测试机组#1调度单元</v>
      </c>
      <c r="K192" s="1" t="str">
        <f t="shared" si="104"/>
        <v>2023-06-28</v>
      </c>
      <c r="L192" s="3">
        <f ca="1" t="shared" si="105"/>
        <v>0.958333333333333</v>
      </c>
      <c r="M192" s="1" t="str">
        <f ca="1" t="shared" si="106"/>
        <v/>
      </c>
      <c r="N192" s="1" t="str">
        <f ca="1" t="shared" si="107"/>
        <v/>
      </c>
      <c r="O192" s="1" t="str">
        <f ca="1" t="shared" si="108"/>
        <v/>
      </c>
      <c r="P192" s="1" t="str">
        <f ca="1" t="shared" si="109"/>
        <v/>
      </c>
      <c r="Q192" s="1" t="str">
        <f ca="1" t="shared" si="110"/>
        <v/>
      </c>
      <c r="R192" s="1" t="str">
        <f ca="1" t="shared" si="111"/>
        <v/>
      </c>
      <c r="S192" s="1" t="str">
        <f ca="1" t="shared" si="112"/>
        <v/>
      </c>
      <c r="T192" s="1" t="str">
        <f ca="1" t="shared" si="113"/>
        <v/>
      </c>
      <c r="U192" s="1" t="str">
        <f ca="1" t="shared" si="114"/>
        <v/>
      </c>
      <c r="V192" s="1" t="str">
        <f ca="1" t="shared" si="115"/>
        <v/>
      </c>
      <c r="W192" s="1" t="str">
        <f ca="1" t="shared" si="116"/>
        <v/>
      </c>
      <c r="X192" s="1" t="str">
        <f ca="1" t="shared" si="117"/>
        <v/>
      </c>
      <c r="Y192" s="1" t="str">
        <f ca="1" t="shared" si="118"/>
        <v/>
      </c>
      <c r="Z192" s="1" t="str">
        <f ca="1" t="shared" si="119"/>
        <v/>
      </c>
      <c r="AA192" s="1" t="str">
        <f ca="1" t="shared" si="120"/>
        <v/>
      </c>
      <c r="AB192" s="1" t="str">
        <f ca="1" t="shared" si="121"/>
        <v/>
      </c>
      <c r="AC192" s="1" t="str">
        <f ca="1" t="shared" si="122"/>
        <v/>
      </c>
      <c r="AD192" s="1" t="str">
        <f ca="1" t="shared" si="123"/>
        <v/>
      </c>
      <c r="AE192" s="1" t="str">
        <f ca="1" t="shared" si="124"/>
        <v/>
      </c>
      <c r="AF192" s="1" t="str">
        <f ca="1" t="shared" si="125"/>
        <v/>
      </c>
      <c r="AG192" s="1" t="str">
        <f ca="1" t="shared" si="126"/>
        <v/>
      </c>
      <c r="AH192" s="1" t="str">
        <f ca="1" t="shared" si="127"/>
        <v/>
      </c>
      <c r="AI192" s="1" t="str">
        <f ca="1" t="shared" si="128"/>
        <v/>
      </c>
      <c r="AJ192" s="1" t="str">
        <f ca="1" t="shared" si="129"/>
        <v/>
      </c>
      <c r="AK192" s="1" t="str">
        <f ca="1" t="shared" si="130"/>
        <v/>
      </c>
      <c r="AL192" s="1" t="str">
        <f ca="1" t="shared" si="131"/>
        <v/>
      </c>
      <c r="AM192" s="1" t="str">
        <f ca="1" t="shared" si="132"/>
        <v/>
      </c>
      <c r="AN192" s="1" t="str">
        <f ca="1" t="shared" si="133"/>
        <v/>
      </c>
      <c r="AO192" s="1" t="str">
        <f ca="1" t="shared" si="134"/>
        <v/>
      </c>
      <c r="AP192" s="1" t="str">
        <f ca="1" t="shared" si="135"/>
        <v/>
      </c>
      <c r="AQ192" s="1" t="str">
        <f ca="1" t="shared" si="136"/>
        <v/>
      </c>
      <c r="AR192" s="1" t="str">
        <f ca="1" t="shared" si="137"/>
        <v/>
      </c>
      <c r="AS192" s="1" t="str">
        <f ca="1" t="shared" si="138"/>
        <v/>
      </c>
      <c r="AT192" s="1" t="str">
        <f ca="1" t="shared" si="139"/>
        <v/>
      </c>
      <c r="AU192" s="1" t="str">
        <f ca="1" t="shared" si="140"/>
        <v/>
      </c>
      <c r="AV192" s="1" t="str">
        <f ca="1" t="shared" si="141"/>
        <v/>
      </c>
      <c r="AW192" s="1" t="str">
        <f ca="1" t="shared" si="142"/>
        <v/>
      </c>
      <c r="AX192" s="1" t="str">
        <f ca="1" t="shared" si="143"/>
        <v/>
      </c>
      <c r="AY192" s="1" t="str">
        <f ca="1" t="shared" si="144"/>
        <v/>
      </c>
      <c r="AZ192" s="1" t="str">
        <f ca="1" t="shared" si="145"/>
        <v/>
      </c>
      <c r="BA192" s="1" t="str">
        <f ca="1" t="shared" si="146"/>
        <v/>
      </c>
      <c r="BB192" s="1" t="str">
        <f ca="1" t="shared" si="147"/>
        <v/>
      </c>
    </row>
    <row r="193" spans="3:54">
      <c r="C193" s="1">
        <f t="shared" si="148"/>
        <v>189</v>
      </c>
      <c r="D193" s="1">
        <f t="shared" si="149"/>
        <v>95</v>
      </c>
      <c r="E193" s="1">
        <f t="shared" si="102"/>
        <v>45105</v>
      </c>
      <c r="F193" s="1" t="str">
        <f t="shared" si="150"/>
        <v>20230628</v>
      </c>
      <c r="G193">
        <f t="shared" si="103"/>
        <v>2</v>
      </c>
      <c r="J193" s="1" t="str">
        <f>INDEX(辅助表!$F$3:$F$14,G193)</f>
        <v>测试机组#1调度单元</v>
      </c>
      <c r="K193" s="1" t="str">
        <f t="shared" si="104"/>
        <v>2023-06-28</v>
      </c>
      <c r="L193" s="3">
        <f ca="1" t="shared" si="105"/>
        <v>0.96875</v>
      </c>
      <c r="M193" s="1" t="str">
        <f ca="1" t="shared" si="106"/>
        <v/>
      </c>
      <c r="N193" s="1" t="str">
        <f ca="1" t="shared" si="107"/>
        <v/>
      </c>
      <c r="O193" s="1" t="str">
        <f ca="1" t="shared" si="108"/>
        <v/>
      </c>
      <c r="P193" s="1" t="str">
        <f ca="1" t="shared" si="109"/>
        <v/>
      </c>
      <c r="Q193" s="1" t="str">
        <f ca="1" t="shared" si="110"/>
        <v/>
      </c>
      <c r="R193" s="1" t="str">
        <f ca="1" t="shared" si="111"/>
        <v/>
      </c>
      <c r="S193" s="1" t="str">
        <f ca="1" t="shared" si="112"/>
        <v/>
      </c>
      <c r="T193" s="1" t="str">
        <f ca="1" t="shared" si="113"/>
        <v/>
      </c>
      <c r="U193" s="1" t="str">
        <f ca="1" t="shared" si="114"/>
        <v/>
      </c>
      <c r="V193" s="1" t="str">
        <f ca="1" t="shared" si="115"/>
        <v/>
      </c>
      <c r="W193" s="1" t="str">
        <f ca="1" t="shared" si="116"/>
        <v/>
      </c>
      <c r="X193" s="1" t="str">
        <f ca="1" t="shared" si="117"/>
        <v/>
      </c>
      <c r="Y193" s="1" t="str">
        <f ca="1" t="shared" si="118"/>
        <v/>
      </c>
      <c r="Z193" s="1" t="str">
        <f ca="1" t="shared" si="119"/>
        <v/>
      </c>
      <c r="AA193" s="1" t="str">
        <f ca="1" t="shared" si="120"/>
        <v/>
      </c>
      <c r="AB193" s="1" t="str">
        <f ca="1" t="shared" si="121"/>
        <v/>
      </c>
      <c r="AC193" s="1" t="str">
        <f ca="1" t="shared" si="122"/>
        <v/>
      </c>
      <c r="AD193" s="1" t="str">
        <f ca="1" t="shared" si="123"/>
        <v/>
      </c>
      <c r="AE193" s="1" t="str">
        <f ca="1" t="shared" si="124"/>
        <v/>
      </c>
      <c r="AF193" s="1" t="str">
        <f ca="1" t="shared" si="125"/>
        <v/>
      </c>
      <c r="AG193" s="1" t="str">
        <f ca="1" t="shared" si="126"/>
        <v/>
      </c>
      <c r="AH193" s="1" t="str">
        <f ca="1" t="shared" si="127"/>
        <v/>
      </c>
      <c r="AI193" s="1" t="str">
        <f ca="1" t="shared" si="128"/>
        <v/>
      </c>
      <c r="AJ193" s="1" t="str">
        <f ca="1" t="shared" si="129"/>
        <v/>
      </c>
      <c r="AK193" s="1" t="str">
        <f ca="1" t="shared" si="130"/>
        <v/>
      </c>
      <c r="AL193" s="1" t="str">
        <f ca="1" t="shared" si="131"/>
        <v/>
      </c>
      <c r="AM193" s="1" t="str">
        <f ca="1" t="shared" si="132"/>
        <v/>
      </c>
      <c r="AN193" s="1" t="str">
        <f ca="1" t="shared" si="133"/>
        <v/>
      </c>
      <c r="AO193" s="1" t="str">
        <f ca="1" t="shared" si="134"/>
        <v/>
      </c>
      <c r="AP193" s="1" t="str">
        <f ca="1" t="shared" si="135"/>
        <v/>
      </c>
      <c r="AQ193" s="1" t="str">
        <f ca="1" t="shared" si="136"/>
        <v/>
      </c>
      <c r="AR193" s="1" t="str">
        <f ca="1" t="shared" si="137"/>
        <v/>
      </c>
      <c r="AS193" s="1" t="str">
        <f ca="1" t="shared" si="138"/>
        <v/>
      </c>
      <c r="AT193" s="1" t="str">
        <f ca="1" t="shared" si="139"/>
        <v/>
      </c>
      <c r="AU193" s="1" t="str">
        <f ca="1" t="shared" si="140"/>
        <v/>
      </c>
      <c r="AV193" s="1" t="str">
        <f ca="1" t="shared" si="141"/>
        <v/>
      </c>
      <c r="AW193" s="1" t="str">
        <f ca="1" t="shared" si="142"/>
        <v/>
      </c>
      <c r="AX193" s="1" t="str">
        <f ca="1" t="shared" si="143"/>
        <v/>
      </c>
      <c r="AY193" s="1" t="str">
        <f ca="1" t="shared" si="144"/>
        <v/>
      </c>
      <c r="AZ193" s="1" t="str">
        <f ca="1" t="shared" si="145"/>
        <v/>
      </c>
      <c r="BA193" s="1" t="str">
        <f ca="1" t="shared" si="146"/>
        <v/>
      </c>
      <c r="BB193" s="1" t="str">
        <f ca="1" t="shared" si="147"/>
        <v/>
      </c>
    </row>
    <row r="194" spans="3:54">
      <c r="C194" s="1">
        <f t="shared" si="148"/>
        <v>190</v>
      </c>
      <c r="D194" s="1">
        <f t="shared" si="149"/>
        <v>96</v>
      </c>
      <c r="E194" s="1">
        <f t="shared" si="102"/>
        <v>45105</v>
      </c>
      <c r="F194" s="1" t="str">
        <f t="shared" si="150"/>
        <v>20230628</v>
      </c>
      <c r="G194">
        <f t="shared" si="103"/>
        <v>2</v>
      </c>
      <c r="J194" s="1" t="str">
        <f>INDEX(辅助表!$F$3:$F$14,G194)</f>
        <v>测试机组#1调度单元</v>
      </c>
      <c r="K194" s="1" t="str">
        <f t="shared" si="104"/>
        <v>2023-06-28</v>
      </c>
      <c r="L194" s="3">
        <f ca="1" t="shared" si="105"/>
        <v>0.979166666666667</v>
      </c>
      <c r="M194" s="1" t="str">
        <f ca="1" t="shared" si="106"/>
        <v/>
      </c>
      <c r="N194" s="1" t="str">
        <f ca="1" t="shared" si="107"/>
        <v/>
      </c>
      <c r="O194" s="1" t="str">
        <f ca="1" t="shared" si="108"/>
        <v/>
      </c>
      <c r="P194" s="1" t="str">
        <f ca="1" t="shared" si="109"/>
        <v/>
      </c>
      <c r="Q194" s="1" t="str">
        <f ca="1" t="shared" si="110"/>
        <v/>
      </c>
      <c r="R194" s="1" t="str">
        <f ca="1" t="shared" si="111"/>
        <v/>
      </c>
      <c r="S194" s="1" t="str">
        <f ca="1" t="shared" si="112"/>
        <v/>
      </c>
      <c r="T194" s="1" t="str">
        <f ca="1" t="shared" si="113"/>
        <v/>
      </c>
      <c r="U194" s="1" t="str">
        <f ca="1" t="shared" si="114"/>
        <v/>
      </c>
      <c r="V194" s="1" t="str">
        <f ca="1" t="shared" si="115"/>
        <v/>
      </c>
      <c r="W194" s="1" t="str">
        <f ca="1" t="shared" si="116"/>
        <v/>
      </c>
      <c r="X194" s="1" t="str">
        <f ca="1" t="shared" si="117"/>
        <v/>
      </c>
      <c r="Y194" s="1" t="str">
        <f ca="1" t="shared" si="118"/>
        <v/>
      </c>
      <c r="Z194" s="1" t="str">
        <f ca="1" t="shared" si="119"/>
        <v/>
      </c>
      <c r="AA194" s="1" t="str">
        <f ca="1" t="shared" si="120"/>
        <v/>
      </c>
      <c r="AB194" s="1" t="str">
        <f ca="1" t="shared" si="121"/>
        <v/>
      </c>
      <c r="AC194" s="1" t="str">
        <f ca="1" t="shared" si="122"/>
        <v/>
      </c>
      <c r="AD194" s="1" t="str">
        <f ca="1" t="shared" si="123"/>
        <v/>
      </c>
      <c r="AE194" s="1" t="str">
        <f ca="1" t="shared" si="124"/>
        <v/>
      </c>
      <c r="AF194" s="1" t="str">
        <f ca="1" t="shared" si="125"/>
        <v/>
      </c>
      <c r="AG194" s="1" t="str">
        <f ca="1" t="shared" si="126"/>
        <v/>
      </c>
      <c r="AH194" s="1" t="str">
        <f ca="1" t="shared" si="127"/>
        <v/>
      </c>
      <c r="AI194" s="1" t="str">
        <f ca="1" t="shared" si="128"/>
        <v/>
      </c>
      <c r="AJ194" s="1" t="str">
        <f ca="1" t="shared" si="129"/>
        <v/>
      </c>
      <c r="AK194" s="1" t="str">
        <f ca="1" t="shared" si="130"/>
        <v/>
      </c>
      <c r="AL194" s="1" t="str">
        <f ca="1" t="shared" si="131"/>
        <v/>
      </c>
      <c r="AM194" s="1" t="str">
        <f ca="1" t="shared" si="132"/>
        <v/>
      </c>
      <c r="AN194" s="1" t="str">
        <f ca="1" t="shared" si="133"/>
        <v/>
      </c>
      <c r="AO194" s="1" t="str">
        <f ca="1" t="shared" si="134"/>
        <v/>
      </c>
      <c r="AP194" s="1" t="str">
        <f ca="1" t="shared" si="135"/>
        <v/>
      </c>
      <c r="AQ194" s="1" t="str">
        <f ca="1" t="shared" si="136"/>
        <v/>
      </c>
      <c r="AR194" s="1" t="str">
        <f ca="1" t="shared" si="137"/>
        <v/>
      </c>
      <c r="AS194" s="1" t="str">
        <f ca="1" t="shared" si="138"/>
        <v/>
      </c>
      <c r="AT194" s="1" t="str">
        <f ca="1" t="shared" si="139"/>
        <v/>
      </c>
      <c r="AU194" s="1" t="str">
        <f ca="1" t="shared" si="140"/>
        <v/>
      </c>
      <c r="AV194" s="1" t="str">
        <f ca="1" t="shared" si="141"/>
        <v/>
      </c>
      <c r="AW194" s="1" t="str">
        <f ca="1" t="shared" si="142"/>
        <v/>
      </c>
      <c r="AX194" s="1" t="str">
        <f ca="1" t="shared" si="143"/>
        <v/>
      </c>
      <c r="AY194" s="1" t="str">
        <f ca="1" t="shared" si="144"/>
        <v/>
      </c>
      <c r="AZ194" s="1" t="str">
        <f ca="1" t="shared" si="145"/>
        <v/>
      </c>
      <c r="BA194" s="1" t="str">
        <f ca="1" t="shared" si="146"/>
        <v/>
      </c>
      <c r="BB194" s="1" t="str">
        <f ca="1" t="shared" si="147"/>
        <v/>
      </c>
    </row>
    <row r="195" spans="3:54">
      <c r="C195" s="1">
        <f t="shared" si="148"/>
        <v>191</v>
      </c>
      <c r="D195" s="1">
        <f t="shared" si="149"/>
        <v>97</v>
      </c>
      <c r="E195" s="1">
        <f t="shared" si="102"/>
        <v>45105</v>
      </c>
      <c r="F195" s="1" t="str">
        <f t="shared" si="150"/>
        <v>20230628</v>
      </c>
      <c r="G195">
        <f t="shared" si="103"/>
        <v>2</v>
      </c>
      <c r="J195" s="1" t="str">
        <f>INDEX(辅助表!$F$3:$F$14,G195)</f>
        <v>测试机组#1调度单元</v>
      </c>
      <c r="K195" s="1" t="str">
        <f t="shared" si="104"/>
        <v>2023-06-28</v>
      </c>
      <c r="L195" s="3">
        <f ca="1" t="shared" si="105"/>
        <v>0.989583333333333</v>
      </c>
      <c r="M195" s="1" t="str">
        <f ca="1" t="shared" si="106"/>
        <v/>
      </c>
      <c r="N195" s="1" t="str">
        <f ca="1" t="shared" si="107"/>
        <v/>
      </c>
      <c r="O195" s="1" t="str">
        <f ca="1" t="shared" si="108"/>
        <v/>
      </c>
      <c r="P195" s="1" t="str">
        <f ca="1" t="shared" si="109"/>
        <v/>
      </c>
      <c r="Q195" s="1" t="str">
        <f ca="1" t="shared" si="110"/>
        <v/>
      </c>
      <c r="R195" s="1" t="str">
        <f ca="1" t="shared" si="111"/>
        <v/>
      </c>
      <c r="S195" s="1" t="str">
        <f ca="1" t="shared" si="112"/>
        <v/>
      </c>
      <c r="T195" s="1" t="str">
        <f ca="1" t="shared" si="113"/>
        <v/>
      </c>
      <c r="U195" s="1" t="str">
        <f ca="1" t="shared" si="114"/>
        <v/>
      </c>
      <c r="V195" s="1" t="str">
        <f ca="1" t="shared" si="115"/>
        <v/>
      </c>
      <c r="W195" s="1" t="str">
        <f ca="1" t="shared" si="116"/>
        <v/>
      </c>
      <c r="X195" s="1" t="str">
        <f ca="1" t="shared" si="117"/>
        <v/>
      </c>
      <c r="Y195" s="1" t="str">
        <f ca="1" t="shared" si="118"/>
        <v/>
      </c>
      <c r="Z195" s="1" t="str">
        <f ca="1" t="shared" si="119"/>
        <v/>
      </c>
      <c r="AA195" s="1" t="str">
        <f ca="1" t="shared" si="120"/>
        <v/>
      </c>
      <c r="AB195" s="1" t="str">
        <f ca="1" t="shared" si="121"/>
        <v/>
      </c>
      <c r="AC195" s="1" t="str">
        <f ca="1" t="shared" si="122"/>
        <v/>
      </c>
      <c r="AD195" s="1" t="str">
        <f ca="1" t="shared" si="123"/>
        <v/>
      </c>
      <c r="AE195" s="1" t="str">
        <f ca="1" t="shared" si="124"/>
        <v/>
      </c>
      <c r="AF195" s="1" t="str">
        <f ca="1" t="shared" si="125"/>
        <v/>
      </c>
      <c r="AG195" s="1" t="str">
        <f ca="1" t="shared" si="126"/>
        <v/>
      </c>
      <c r="AH195" s="1" t="str">
        <f ca="1" t="shared" si="127"/>
        <v/>
      </c>
      <c r="AI195" s="1" t="str">
        <f ca="1" t="shared" si="128"/>
        <v/>
      </c>
      <c r="AJ195" s="1" t="str">
        <f ca="1" t="shared" si="129"/>
        <v/>
      </c>
      <c r="AK195" s="1" t="str">
        <f ca="1" t="shared" si="130"/>
        <v/>
      </c>
      <c r="AL195" s="1" t="str">
        <f ca="1" t="shared" si="131"/>
        <v/>
      </c>
      <c r="AM195" s="1" t="str">
        <f ca="1" t="shared" si="132"/>
        <v/>
      </c>
      <c r="AN195" s="1" t="str">
        <f ca="1" t="shared" si="133"/>
        <v/>
      </c>
      <c r="AO195" s="1" t="str">
        <f ca="1" t="shared" si="134"/>
        <v/>
      </c>
      <c r="AP195" s="1" t="str">
        <f ca="1" t="shared" si="135"/>
        <v/>
      </c>
      <c r="AQ195" s="1" t="str">
        <f ca="1" t="shared" si="136"/>
        <v/>
      </c>
      <c r="AR195" s="1" t="str">
        <f ca="1" t="shared" si="137"/>
        <v/>
      </c>
      <c r="AS195" s="1" t="str">
        <f ca="1" t="shared" si="138"/>
        <v/>
      </c>
      <c r="AT195" s="1" t="str">
        <f ca="1" t="shared" si="139"/>
        <v/>
      </c>
      <c r="AU195" s="1" t="str">
        <f ca="1" t="shared" si="140"/>
        <v/>
      </c>
      <c r="AV195" s="1" t="str">
        <f ca="1" t="shared" si="141"/>
        <v/>
      </c>
      <c r="AW195" s="1" t="str">
        <f ca="1" t="shared" si="142"/>
        <v/>
      </c>
      <c r="AX195" s="1" t="str">
        <f ca="1" t="shared" si="143"/>
        <v/>
      </c>
      <c r="AY195" s="1" t="str">
        <f ca="1" t="shared" si="144"/>
        <v/>
      </c>
      <c r="AZ195" s="1" t="str">
        <f ca="1" t="shared" si="145"/>
        <v/>
      </c>
      <c r="BA195" s="1" t="str">
        <f ca="1" t="shared" si="146"/>
        <v/>
      </c>
      <c r="BB195" s="1" t="str">
        <f ca="1" t="shared" si="147"/>
        <v/>
      </c>
    </row>
    <row r="196" spans="3:54">
      <c r="C196" s="1">
        <f t="shared" si="148"/>
        <v>192</v>
      </c>
      <c r="D196" s="1">
        <f t="shared" si="149"/>
        <v>98</v>
      </c>
      <c r="E196" s="1">
        <f t="shared" si="102"/>
        <v>45105</v>
      </c>
      <c r="F196" s="1" t="str">
        <f t="shared" si="150"/>
        <v>20230628</v>
      </c>
      <c r="G196">
        <f t="shared" si="103"/>
        <v>2</v>
      </c>
      <c r="J196" s="1" t="str">
        <f>INDEX(辅助表!$F$3:$F$14,G196)</f>
        <v>测试机组#1调度单元</v>
      </c>
      <c r="K196" s="1" t="str">
        <f t="shared" si="104"/>
        <v>2023-06-28</v>
      </c>
      <c r="L196" s="15" t="str">
        <f ca="1" t="shared" si="105"/>
        <v>24:00</v>
      </c>
      <c r="M196" s="1" t="str">
        <f ca="1" t="shared" si="106"/>
        <v/>
      </c>
      <c r="N196" s="1" t="str">
        <f ca="1" t="shared" si="107"/>
        <v/>
      </c>
      <c r="O196" s="1" t="str">
        <f ca="1" t="shared" si="108"/>
        <v/>
      </c>
      <c r="P196" s="1" t="str">
        <f ca="1" t="shared" si="109"/>
        <v/>
      </c>
      <c r="Q196" s="1" t="str">
        <f ca="1" t="shared" si="110"/>
        <v/>
      </c>
      <c r="R196" s="1" t="str">
        <f ca="1" t="shared" si="111"/>
        <v/>
      </c>
      <c r="S196" s="1" t="str">
        <f ca="1" t="shared" si="112"/>
        <v/>
      </c>
      <c r="T196" s="1" t="str">
        <f ca="1" t="shared" si="113"/>
        <v/>
      </c>
      <c r="U196" s="1" t="str">
        <f ca="1" t="shared" si="114"/>
        <v/>
      </c>
      <c r="V196" s="1" t="str">
        <f ca="1" t="shared" si="115"/>
        <v/>
      </c>
      <c r="W196" s="1" t="str">
        <f ca="1" t="shared" si="116"/>
        <v/>
      </c>
      <c r="X196" s="1" t="str">
        <f ca="1" t="shared" si="117"/>
        <v/>
      </c>
      <c r="Y196" s="1" t="str">
        <f ca="1" t="shared" si="118"/>
        <v/>
      </c>
      <c r="Z196" s="1" t="str">
        <f ca="1" t="shared" si="119"/>
        <v/>
      </c>
      <c r="AA196" s="1" t="str">
        <f ca="1" t="shared" si="120"/>
        <v/>
      </c>
      <c r="AB196" s="1" t="str">
        <f ca="1" t="shared" si="121"/>
        <v/>
      </c>
      <c r="AC196" s="1" t="str">
        <f ca="1" t="shared" si="122"/>
        <v/>
      </c>
      <c r="AD196" s="1" t="str">
        <f ca="1" t="shared" si="123"/>
        <v/>
      </c>
      <c r="AE196" s="1" t="str">
        <f ca="1" t="shared" si="124"/>
        <v/>
      </c>
      <c r="AF196" s="1" t="str">
        <f ca="1" t="shared" si="125"/>
        <v/>
      </c>
      <c r="AG196" s="1" t="str">
        <f ca="1" t="shared" si="126"/>
        <v/>
      </c>
      <c r="AH196" s="1" t="str">
        <f ca="1" t="shared" si="127"/>
        <v/>
      </c>
      <c r="AI196" s="1" t="str">
        <f ca="1" t="shared" si="128"/>
        <v/>
      </c>
      <c r="AJ196" s="1" t="str">
        <f ca="1" t="shared" si="129"/>
        <v/>
      </c>
      <c r="AK196" s="1" t="str">
        <f ca="1" t="shared" si="130"/>
        <v/>
      </c>
      <c r="AL196" s="1" t="str">
        <f ca="1" t="shared" si="131"/>
        <v/>
      </c>
      <c r="AM196" s="1" t="str">
        <f ca="1" t="shared" si="132"/>
        <v/>
      </c>
      <c r="AN196" s="1" t="str">
        <f ca="1" t="shared" si="133"/>
        <v/>
      </c>
      <c r="AO196" s="1" t="str">
        <f ca="1" t="shared" si="134"/>
        <v/>
      </c>
      <c r="AP196" s="1" t="str">
        <f ca="1" t="shared" si="135"/>
        <v/>
      </c>
      <c r="AQ196" s="1" t="str">
        <f ca="1" t="shared" si="136"/>
        <v/>
      </c>
      <c r="AR196" s="1" t="str">
        <f ca="1" t="shared" si="137"/>
        <v/>
      </c>
      <c r="AS196" s="1" t="str">
        <f ca="1" t="shared" si="138"/>
        <v/>
      </c>
      <c r="AT196" s="1" t="str">
        <f ca="1" t="shared" si="139"/>
        <v/>
      </c>
      <c r="AU196" s="1" t="str">
        <f ca="1" t="shared" si="140"/>
        <v/>
      </c>
      <c r="AV196" s="1" t="str">
        <f ca="1" t="shared" si="141"/>
        <v/>
      </c>
      <c r="AW196" s="1" t="str">
        <f ca="1" t="shared" si="142"/>
        <v/>
      </c>
      <c r="AX196" s="1" t="str">
        <f ca="1" t="shared" si="143"/>
        <v/>
      </c>
      <c r="AY196" s="1" t="str">
        <f ca="1" t="shared" si="144"/>
        <v/>
      </c>
      <c r="AZ196" s="1" t="str">
        <f ca="1" t="shared" si="145"/>
        <v/>
      </c>
      <c r="BA196" s="1" t="str">
        <f ca="1" t="shared" si="146"/>
        <v/>
      </c>
      <c r="BB196" s="1" t="str">
        <f ca="1" t="shared" si="147"/>
        <v/>
      </c>
    </row>
    <row r="197" spans="3:54">
      <c r="C197" s="1">
        <f t="shared" si="148"/>
        <v>193</v>
      </c>
      <c r="D197" s="1">
        <f t="shared" si="149"/>
        <v>3</v>
      </c>
      <c r="E197" s="1">
        <f t="shared" si="102"/>
        <v>45106</v>
      </c>
      <c r="F197" s="1" t="str">
        <f t="shared" si="150"/>
        <v>20230629</v>
      </c>
      <c r="G197">
        <f t="shared" si="103"/>
        <v>1</v>
      </c>
      <c r="J197" s="1" t="str">
        <f>INDEX(辅助表!$F$3:$F$14,G197)</f>
        <v>风电调度单元</v>
      </c>
      <c r="K197" s="1" t="str">
        <f t="shared" si="104"/>
        <v>2023-06-29</v>
      </c>
      <c r="L197" s="3">
        <f ca="1" t="shared" si="105"/>
        <v>0.0104166666666667</v>
      </c>
      <c r="M197" s="1" t="str">
        <f ca="1" t="shared" si="106"/>
        <v/>
      </c>
      <c r="N197" s="1" t="str">
        <f ca="1" t="shared" si="107"/>
        <v/>
      </c>
      <c r="O197" s="1" t="str">
        <f ca="1" t="shared" si="108"/>
        <v/>
      </c>
      <c r="P197" s="1" t="str">
        <f ca="1" t="shared" si="109"/>
        <v/>
      </c>
      <c r="Q197" s="1" t="str">
        <f ca="1" t="shared" si="110"/>
        <v/>
      </c>
      <c r="R197" s="1" t="str">
        <f ca="1" t="shared" si="111"/>
        <v/>
      </c>
      <c r="S197" s="1" t="str">
        <f ca="1" t="shared" si="112"/>
        <v/>
      </c>
      <c r="T197" s="1" t="str">
        <f ca="1" t="shared" si="113"/>
        <v/>
      </c>
      <c r="U197" s="1" t="str">
        <f ca="1" t="shared" si="114"/>
        <v/>
      </c>
      <c r="V197" s="1" t="str">
        <f ca="1" t="shared" si="115"/>
        <v/>
      </c>
      <c r="W197" s="1" t="str">
        <f ca="1" t="shared" si="116"/>
        <v/>
      </c>
      <c r="X197" s="1" t="str">
        <f ca="1" t="shared" si="117"/>
        <v/>
      </c>
      <c r="Y197" s="1" t="str">
        <f ca="1" t="shared" si="118"/>
        <v/>
      </c>
      <c r="Z197" s="1" t="str">
        <f ca="1" t="shared" si="119"/>
        <v/>
      </c>
      <c r="AA197" s="1" t="str">
        <f ca="1" t="shared" si="120"/>
        <v/>
      </c>
      <c r="AB197" s="1" t="str">
        <f ca="1" t="shared" si="121"/>
        <v/>
      </c>
      <c r="AC197" s="1" t="str">
        <f ca="1" t="shared" si="122"/>
        <v/>
      </c>
      <c r="AD197" s="1" t="str">
        <f ca="1" t="shared" si="123"/>
        <v/>
      </c>
      <c r="AE197" s="1" t="str">
        <f ca="1" t="shared" si="124"/>
        <v/>
      </c>
      <c r="AF197" s="1" t="str">
        <f ca="1" t="shared" si="125"/>
        <v/>
      </c>
      <c r="AG197" s="1" t="str">
        <f ca="1" t="shared" si="126"/>
        <v/>
      </c>
      <c r="AH197" s="1" t="str">
        <f ca="1" t="shared" si="127"/>
        <v/>
      </c>
      <c r="AI197" s="1" t="str">
        <f ca="1" t="shared" si="128"/>
        <v/>
      </c>
      <c r="AJ197" s="1" t="str">
        <f ca="1" t="shared" si="129"/>
        <v/>
      </c>
      <c r="AK197" s="1" t="str">
        <f ca="1" t="shared" si="130"/>
        <v/>
      </c>
      <c r="AL197" s="1" t="str">
        <f ca="1" t="shared" si="131"/>
        <v/>
      </c>
      <c r="AM197" s="1" t="str">
        <f ca="1" t="shared" si="132"/>
        <v/>
      </c>
      <c r="AN197" s="1" t="str">
        <f ca="1" t="shared" si="133"/>
        <v/>
      </c>
      <c r="AO197" s="1" t="str">
        <f ca="1" t="shared" si="134"/>
        <v/>
      </c>
      <c r="AP197" s="1" t="str">
        <f ca="1" t="shared" si="135"/>
        <v/>
      </c>
      <c r="AQ197" s="1" t="str">
        <f ca="1" t="shared" si="136"/>
        <v/>
      </c>
      <c r="AR197" s="1" t="str">
        <f ca="1" t="shared" si="137"/>
        <v/>
      </c>
      <c r="AS197" s="1" t="str">
        <f ca="1" t="shared" si="138"/>
        <v/>
      </c>
      <c r="AT197" s="1" t="str">
        <f ca="1" t="shared" si="139"/>
        <v/>
      </c>
      <c r="AU197" s="1" t="str">
        <f ca="1" t="shared" si="140"/>
        <v/>
      </c>
      <c r="AV197" s="1" t="str">
        <f ca="1" t="shared" si="141"/>
        <v/>
      </c>
      <c r="AW197" s="1" t="str">
        <f ca="1" t="shared" si="142"/>
        <v/>
      </c>
      <c r="AX197" s="1" t="str">
        <f ca="1" t="shared" si="143"/>
        <v/>
      </c>
      <c r="AY197" s="1" t="str">
        <f ca="1" t="shared" si="144"/>
        <v/>
      </c>
      <c r="AZ197" s="1" t="str">
        <f ca="1" t="shared" si="145"/>
        <v/>
      </c>
      <c r="BA197" s="1" t="str">
        <f ca="1" t="shared" si="146"/>
        <v/>
      </c>
      <c r="BB197" s="1" t="str">
        <f ca="1" t="shared" si="147"/>
        <v/>
      </c>
    </row>
    <row r="198" spans="3:54">
      <c r="C198" s="1">
        <f t="shared" si="148"/>
        <v>194</v>
      </c>
      <c r="D198" s="1">
        <f t="shared" si="149"/>
        <v>4</v>
      </c>
      <c r="E198" s="1">
        <f t="shared" ref="E198:E261" si="151">IF(MOD(C198,$H$3*96)=1,E197+1,E197)</f>
        <v>45106</v>
      </c>
      <c r="F198" s="1" t="str">
        <f t="shared" si="150"/>
        <v>20230629</v>
      </c>
      <c r="G198">
        <f t="shared" ref="G198:G261" si="152">IF(MOD(C198,$H$3*$F$3)=1,1,IF(MOD(C198,$F$3)=1,G197+1,G197))</f>
        <v>1</v>
      </c>
      <c r="J198" s="1" t="str">
        <f>INDEX(辅助表!$F$3:$F$14,G198)</f>
        <v>风电调度单元</v>
      </c>
      <c r="K198" s="1" t="str">
        <f t="shared" ref="K198:K261" si="153">TEXT(E198,"yyyy-mm-dd")</f>
        <v>2023-06-29</v>
      </c>
      <c r="L198" s="3">
        <f ca="1" t="shared" ref="L198:L261" si="154">INDIRECT(ADDRESS(D198,3,,,"辅助表"))</f>
        <v>0.0208333333333333</v>
      </c>
      <c r="M198" s="1" t="str">
        <f ca="1" t="shared" ref="M198:M261" si="155">IFERROR(IF(INDIRECT(ADDRESS($D198,M$1,1,1,$J198&amp;"-"&amp;$F198))="","",INDIRECT(ADDRESS($D198,M$1,1,1,$J198&amp;"-"&amp;$F198))),"")</f>
        <v/>
      </c>
      <c r="N198" s="1" t="str">
        <f ca="1" t="shared" ref="N198:N261" si="156">IFERROR(IF(INDIRECT(ADDRESS($D198,N$1,1,1,$J198&amp;"-"&amp;$F198))="","",INDIRECT(ADDRESS($D198,N$1,1,1,$J198&amp;"-"&amp;$F198))),"")</f>
        <v/>
      </c>
      <c r="O198" s="1" t="str">
        <f ca="1" t="shared" ref="O198:O261" si="157">IFERROR(IF(INDIRECT(ADDRESS($D198,O$1,1,1,$J198&amp;"-"&amp;$F198))="","",INDIRECT(ADDRESS($D198,O$1,1,1,$J198&amp;"-"&amp;$F198))),"")</f>
        <v/>
      </c>
      <c r="P198" s="1" t="str">
        <f ca="1" t="shared" ref="P198:P261" si="158">IFERROR(IF(INDIRECT(ADDRESS($D198,P$1,1,1,$J198&amp;"-"&amp;$F198))="","",INDIRECT(ADDRESS($D198,P$1,1,1,$J198&amp;"-"&amp;$F198))),"")</f>
        <v/>
      </c>
      <c r="Q198" s="1" t="str">
        <f ca="1" t="shared" ref="Q198:Q261" si="159">IFERROR(IF(INDIRECT(ADDRESS($D198,Q$1,1,1,$J198&amp;"-"&amp;$F198))="","",INDIRECT(ADDRESS($D198,Q$1,1,1,$J198&amp;"-"&amp;$F198))),"")</f>
        <v/>
      </c>
      <c r="R198" s="1" t="str">
        <f ca="1" t="shared" ref="R198:R261" si="160">IFERROR(IF(INDIRECT(ADDRESS($D198,R$1,1,1,$J198&amp;"-"&amp;$F198))="","",INDIRECT(ADDRESS($D198,R$1,1,1,$J198&amp;"-"&amp;$F198))),"")</f>
        <v/>
      </c>
      <c r="S198" s="1" t="str">
        <f ca="1" t="shared" ref="S198:S261" si="161">IFERROR(IF(INDIRECT(ADDRESS($D198,S$1,1,1,$J198&amp;"-"&amp;$F198))="","",INDIRECT(ADDRESS($D198,S$1,1,1,$J198&amp;"-"&amp;$F198))),"")</f>
        <v/>
      </c>
      <c r="T198" s="1" t="str">
        <f ca="1" t="shared" ref="T198:T261" si="162">IFERROR(IF(INDIRECT(ADDRESS($D198,T$1,1,1,$J198&amp;"-"&amp;$F198))="","",INDIRECT(ADDRESS($D198,T$1,1,1,$J198&amp;"-"&amp;$F198))),"")</f>
        <v/>
      </c>
      <c r="U198" s="1" t="str">
        <f ca="1" t="shared" ref="U198:U261" si="163">IFERROR(IF(INDIRECT(ADDRESS($D198,U$1,1,1,$J198&amp;"-"&amp;$F198))="","",INDIRECT(ADDRESS($D198,U$1,1,1,$J198&amp;"-"&amp;$F198))),"")</f>
        <v/>
      </c>
      <c r="V198" s="1" t="str">
        <f ca="1" t="shared" ref="V198:V261" si="164">IFERROR(IF(INDIRECT(ADDRESS($D198,V$1,1,1,$J198&amp;"-"&amp;$F198))="","",INDIRECT(ADDRESS($D198,V$1,1,1,$J198&amp;"-"&amp;$F198))),"")</f>
        <v/>
      </c>
      <c r="W198" s="1" t="str">
        <f ca="1" t="shared" ref="W198:W261" si="165">IFERROR(IF(INDIRECT(ADDRESS($D198,W$1,1,1,$J198&amp;"-"&amp;$F198))="","",INDIRECT(ADDRESS($D198,W$1,1,1,$J198&amp;"-"&amp;$F198))),"")</f>
        <v/>
      </c>
      <c r="X198" s="1" t="str">
        <f ca="1" t="shared" ref="X198:X261" si="166">IFERROR(IF(INDIRECT(ADDRESS($D198,X$1,1,1,$J198&amp;"-"&amp;$F198))="","",INDIRECT(ADDRESS($D198,X$1,1,1,$J198&amp;"-"&amp;$F198))),"")</f>
        <v/>
      </c>
      <c r="Y198" s="1" t="str">
        <f ca="1" t="shared" ref="Y198:Y261" si="167">IFERROR(IF(INDIRECT(ADDRESS($D198,Y$1,1,1,$J198&amp;"-"&amp;$F198))="","",INDIRECT(ADDRESS($D198,Y$1,1,1,$J198&amp;"-"&amp;$F198))),"")</f>
        <v/>
      </c>
      <c r="Z198" s="1" t="str">
        <f ca="1" t="shared" ref="Z198:Z261" si="168">IFERROR(IF(INDIRECT(ADDRESS($D198,Z$1,1,1,$J198&amp;"-"&amp;$F198))="","",INDIRECT(ADDRESS($D198,Z$1,1,1,$J198&amp;"-"&amp;$F198))),"")</f>
        <v/>
      </c>
      <c r="AA198" s="1" t="str">
        <f ca="1" t="shared" ref="AA198:AA261" si="169">IFERROR(IF(INDIRECT(ADDRESS($D198,AA$1,1,1,$J198&amp;"-"&amp;$F198))="","",INDIRECT(ADDRESS($D198,AA$1,1,1,$J198&amp;"-"&amp;$F198))),"")</f>
        <v/>
      </c>
      <c r="AB198" s="1" t="str">
        <f ca="1" t="shared" ref="AB198:AB261" si="170">IFERROR(IF(INDIRECT(ADDRESS($D198,AB$1,1,1,$J198&amp;"-"&amp;$F198))="","",INDIRECT(ADDRESS($D198,AB$1,1,1,$J198&amp;"-"&amp;$F198))),"")</f>
        <v/>
      </c>
      <c r="AC198" s="1" t="str">
        <f ca="1" t="shared" ref="AC198:AC261" si="171">IFERROR(IF(INDIRECT(ADDRESS($D198,AC$1,1,1,$J198&amp;"-"&amp;$F198))="","",INDIRECT(ADDRESS($D198,AC$1,1,1,$J198&amp;"-"&amp;$F198))),"")</f>
        <v/>
      </c>
      <c r="AD198" s="1" t="str">
        <f ca="1" t="shared" ref="AD198:AD261" si="172">IFERROR(IF(INDIRECT(ADDRESS($D198,AD$1,1,1,$J198&amp;"-"&amp;$F198))="","",INDIRECT(ADDRESS($D198,AD$1,1,1,$J198&amp;"-"&amp;$F198))),"")</f>
        <v/>
      </c>
      <c r="AE198" s="1" t="str">
        <f ca="1" t="shared" ref="AE198:AE261" si="173">IFERROR(IF(INDIRECT(ADDRESS($D198,AE$1,1,1,$J198&amp;"-"&amp;$F198))="","",INDIRECT(ADDRESS($D198,AE$1,1,1,$J198&amp;"-"&amp;$F198))),"")</f>
        <v/>
      </c>
      <c r="AF198" s="1" t="str">
        <f ca="1" t="shared" ref="AF198:AF261" si="174">IFERROR(IF(INDIRECT(ADDRESS($D198,AF$1,1,1,$J198&amp;"-"&amp;$F198))="","",INDIRECT(ADDRESS($D198,AF$1,1,1,$J198&amp;"-"&amp;$F198))),"")</f>
        <v/>
      </c>
      <c r="AG198" s="1" t="str">
        <f ca="1" t="shared" ref="AG198:AG261" si="175">IFERROR(IF(INDIRECT(ADDRESS($D198,AG$1,1,1,$J198&amp;"-"&amp;$F198))="","",INDIRECT(ADDRESS($D198,AG$1,1,1,$J198&amp;"-"&amp;$F198))),"")</f>
        <v/>
      </c>
      <c r="AH198" s="1" t="str">
        <f ca="1" t="shared" ref="AH198:AH261" si="176">IFERROR(IF(INDIRECT(ADDRESS($D198,AH$1,1,1,$J198&amp;"-"&amp;$F198))="","",INDIRECT(ADDRESS($D198,AH$1,1,1,$J198&amp;"-"&amp;$F198))),"")</f>
        <v/>
      </c>
      <c r="AI198" s="1" t="str">
        <f ca="1" t="shared" ref="AI198:AI261" si="177">IFERROR(IF(INDIRECT(ADDRESS($D198,AI$1,1,1,$J198&amp;"-"&amp;$F198))="","",INDIRECT(ADDRESS($D198,AI$1,1,1,$J198&amp;"-"&amp;$F198))),"")</f>
        <v/>
      </c>
      <c r="AJ198" s="1" t="str">
        <f ca="1" t="shared" ref="AJ198:AJ261" si="178">IFERROR(IF(INDIRECT(ADDRESS($D198,AJ$1,1,1,$J198&amp;"-"&amp;$F198))="","",INDIRECT(ADDRESS($D198,AJ$1,1,1,$J198&amp;"-"&amp;$F198))),"")</f>
        <v/>
      </c>
      <c r="AK198" s="1" t="str">
        <f ca="1" t="shared" ref="AK198:AK261" si="179">IFERROR(IF(INDIRECT(ADDRESS($D198,AK$1,1,1,$J198&amp;"-"&amp;$F198))="","",INDIRECT(ADDRESS($D198,AK$1,1,1,$J198&amp;"-"&amp;$F198))),"")</f>
        <v/>
      </c>
      <c r="AL198" s="1" t="str">
        <f ca="1" t="shared" ref="AL198:AL261" si="180">IFERROR(IF(INDIRECT(ADDRESS($D198,AL$1,1,1,$J198&amp;"-"&amp;$F198))="","",INDIRECT(ADDRESS($D198,AL$1,1,1,$J198&amp;"-"&amp;$F198))),"")</f>
        <v/>
      </c>
      <c r="AM198" s="1" t="str">
        <f ca="1" t="shared" ref="AM198:AM261" si="181">IFERROR(IF(INDIRECT(ADDRESS($D198,AM$1,1,1,$J198&amp;"-"&amp;$F198))="","",INDIRECT(ADDRESS($D198,AM$1,1,1,$J198&amp;"-"&amp;$F198))),"")</f>
        <v/>
      </c>
      <c r="AN198" s="1" t="str">
        <f ca="1" t="shared" ref="AN198:AN261" si="182">IFERROR(IF(INDIRECT(ADDRESS($D198,AN$1,1,1,$J198&amp;"-"&amp;$F198))="","",INDIRECT(ADDRESS($D198,AN$1,1,1,$J198&amp;"-"&amp;$F198))),"")</f>
        <v/>
      </c>
      <c r="AO198" s="1" t="str">
        <f ca="1" t="shared" ref="AO198:AO261" si="183">IFERROR(IF(INDIRECT(ADDRESS($D198,AO$1,1,1,$J198&amp;"-"&amp;$F198))="","",INDIRECT(ADDRESS($D198,AO$1,1,1,$J198&amp;"-"&amp;$F198))),"")</f>
        <v/>
      </c>
      <c r="AP198" s="1" t="str">
        <f ca="1" t="shared" ref="AP198:AP261" si="184">IFERROR(IF(INDIRECT(ADDRESS($D198,AP$1,1,1,$J198&amp;"-"&amp;$F198))="","",INDIRECT(ADDRESS($D198,AP$1,1,1,$J198&amp;"-"&amp;$F198))),"")</f>
        <v/>
      </c>
      <c r="AQ198" s="1" t="str">
        <f ca="1" t="shared" ref="AQ198:AQ261" si="185">IFERROR(IF(INDIRECT(ADDRESS($D198,AQ$1,1,1,$J198&amp;"-"&amp;$F198))="","",INDIRECT(ADDRESS($D198,AQ$1,1,1,$J198&amp;"-"&amp;$F198))),"")</f>
        <v/>
      </c>
      <c r="AR198" s="1" t="str">
        <f ca="1" t="shared" ref="AR198:AR261" si="186">IFERROR(IF(INDIRECT(ADDRESS($D198,AR$1,1,1,$J198&amp;"-"&amp;$F198))="","",INDIRECT(ADDRESS($D198,AR$1,1,1,$J198&amp;"-"&amp;$F198))),"")</f>
        <v/>
      </c>
      <c r="AS198" s="1" t="str">
        <f ca="1" t="shared" ref="AS198:AS261" si="187">IFERROR(IF(INDIRECT(ADDRESS($D198,AS$1,1,1,$J198&amp;"-"&amp;$F198))="","",INDIRECT(ADDRESS($D198,AS$1,1,1,$J198&amp;"-"&amp;$F198))),"")</f>
        <v/>
      </c>
      <c r="AT198" s="1" t="str">
        <f ca="1" t="shared" ref="AT198:AT261" si="188">IFERROR(IF(INDIRECT(ADDRESS($D198,AT$1,1,1,$J198&amp;"-"&amp;$F198))="","",INDIRECT(ADDRESS($D198,AT$1,1,1,$J198&amp;"-"&amp;$F198))),"")</f>
        <v/>
      </c>
      <c r="AU198" s="1" t="str">
        <f ca="1" t="shared" ref="AU198:AU261" si="189">IFERROR(IF(INDIRECT(ADDRESS($D198,AU$1,1,1,$J198&amp;"-"&amp;$F198))="","",INDIRECT(ADDRESS($D198,AU$1,1,1,$J198&amp;"-"&amp;$F198))),"")</f>
        <v/>
      </c>
      <c r="AV198" s="1" t="str">
        <f ca="1" t="shared" ref="AV198:AV261" si="190">IFERROR(IF(INDIRECT(ADDRESS($D198,AV$1,1,1,$J198&amp;"-"&amp;$F198))="","",INDIRECT(ADDRESS($D198,AV$1,1,1,$J198&amp;"-"&amp;$F198))),"")</f>
        <v/>
      </c>
      <c r="AW198" s="1" t="str">
        <f ca="1" t="shared" ref="AW198:AW261" si="191">IFERROR(IF(INDIRECT(ADDRESS($D198,AW$1,1,1,$J198&amp;"-"&amp;$F198))="","",INDIRECT(ADDRESS($D198,AW$1,1,1,$J198&amp;"-"&amp;$F198))),"")</f>
        <v/>
      </c>
      <c r="AX198" s="1" t="str">
        <f ca="1" t="shared" ref="AX198:AX261" si="192">IFERROR(IF(INDIRECT(ADDRESS($D198,AX$1,1,1,$J198&amp;"-"&amp;$F198))="","",INDIRECT(ADDRESS($D198,AX$1,1,1,$J198&amp;"-"&amp;$F198))),"")</f>
        <v/>
      </c>
      <c r="AY198" s="1" t="str">
        <f ca="1" t="shared" ref="AY198:AY261" si="193">IFERROR(IF(INDIRECT(ADDRESS($D198,AY$1,1,1,$J198&amp;"-"&amp;$F198))="","",INDIRECT(ADDRESS($D198,AY$1,1,1,$J198&amp;"-"&amp;$F198))),"")</f>
        <v/>
      </c>
      <c r="AZ198" s="1" t="str">
        <f ca="1" t="shared" ref="AZ198:AZ261" si="194">IFERROR(IF(INDIRECT(ADDRESS($D198,AZ$1,1,1,$J198&amp;"-"&amp;$F198))="","",INDIRECT(ADDRESS($D198,AZ$1,1,1,$J198&amp;"-"&amp;$F198))),"")</f>
        <v/>
      </c>
      <c r="BA198" s="1" t="str">
        <f ca="1" t="shared" ref="BA198:BA261" si="195">IFERROR(IF(INDIRECT(ADDRESS($D198,BA$1,1,1,$J198&amp;"-"&amp;$F198))="","",INDIRECT(ADDRESS($D198,BA$1,1,1,$J198&amp;"-"&amp;$F198))),"")</f>
        <v/>
      </c>
      <c r="BB198" s="1" t="str">
        <f ca="1" t="shared" ref="BB198:BB261" si="196">IFERROR(IF(INDIRECT(ADDRESS($D198,BB$1,1,1,$J198&amp;"-"&amp;$F198))="","",INDIRECT(ADDRESS($D198,BB$1,1,1,$J198&amp;"-"&amp;$F198))),"")</f>
        <v/>
      </c>
    </row>
    <row r="199" spans="3:54">
      <c r="C199" s="1">
        <f t="shared" ref="C199:C262" si="197">C198+1</f>
        <v>195</v>
      </c>
      <c r="D199" s="1">
        <f t="shared" ref="D199:D262" si="198">IF(MOD(C199,$F$3)=1,$D$1,D198+1)</f>
        <v>5</v>
      </c>
      <c r="E199" s="1">
        <f t="shared" si="151"/>
        <v>45106</v>
      </c>
      <c r="F199" s="1" t="str">
        <f t="shared" ref="F199:F262" si="199">TEXT(E199,"yyyymmdd")</f>
        <v>20230629</v>
      </c>
      <c r="G199">
        <f t="shared" si="152"/>
        <v>1</v>
      </c>
      <c r="J199" s="1" t="str">
        <f>INDEX(辅助表!$F$3:$F$14,G199)</f>
        <v>风电调度单元</v>
      </c>
      <c r="K199" s="1" t="str">
        <f t="shared" si="153"/>
        <v>2023-06-29</v>
      </c>
      <c r="L199" s="3">
        <f ca="1" t="shared" si="154"/>
        <v>0.03125</v>
      </c>
      <c r="M199" s="1" t="str">
        <f ca="1" t="shared" si="155"/>
        <v/>
      </c>
      <c r="N199" s="1" t="str">
        <f ca="1" t="shared" si="156"/>
        <v/>
      </c>
      <c r="O199" s="1" t="str">
        <f ca="1" t="shared" si="157"/>
        <v/>
      </c>
      <c r="P199" s="1" t="str">
        <f ca="1" t="shared" si="158"/>
        <v/>
      </c>
      <c r="Q199" s="1" t="str">
        <f ca="1" t="shared" si="159"/>
        <v/>
      </c>
      <c r="R199" s="1" t="str">
        <f ca="1" t="shared" si="160"/>
        <v/>
      </c>
      <c r="S199" s="1" t="str">
        <f ca="1" t="shared" si="161"/>
        <v/>
      </c>
      <c r="T199" s="1" t="str">
        <f ca="1" t="shared" si="162"/>
        <v/>
      </c>
      <c r="U199" s="1" t="str">
        <f ca="1" t="shared" si="163"/>
        <v/>
      </c>
      <c r="V199" s="1" t="str">
        <f ca="1" t="shared" si="164"/>
        <v/>
      </c>
      <c r="W199" s="1" t="str">
        <f ca="1" t="shared" si="165"/>
        <v/>
      </c>
      <c r="X199" s="1" t="str">
        <f ca="1" t="shared" si="166"/>
        <v/>
      </c>
      <c r="Y199" s="1" t="str">
        <f ca="1" t="shared" si="167"/>
        <v/>
      </c>
      <c r="Z199" s="1" t="str">
        <f ca="1" t="shared" si="168"/>
        <v/>
      </c>
      <c r="AA199" s="1" t="str">
        <f ca="1" t="shared" si="169"/>
        <v/>
      </c>
      <c r="AB199" s="1" t="str">
        <f ca="1" t="shared" si="170"/>
        <v/>
      </c>
      <c r="AC199" s="1" t="str">
        <f ca="1" t="shared" si="171"/>
        <v/>
      </c>
      <c r="AD199" s="1" t="str">
        <f ca="1" t="shared" si="172"/>
        <v/>
      </c>
      <c r="AE199" s="1" t="str">
        <f ca="1" t="shared" si="173"/>
        <v/>
      </c>
      <c r="AF199" s="1" t="str">
        <f ca="1" t="shared" si="174"/>
        <v/>
      </c>
      <c r="AG199" s="1" t="str">
        <f ca="1" t="shared" si="175"/>
        <v/>
      </c>
      <c r="AH199" s="1" t="str">
        <f ca="1" t="shared" si="176"/>
        <v/>
      </c>
      <c r="AI199" s="1" t="str">
        <f ca="1" t="shared" si="177"/>
        <v/>
      </c>
      <c r="AJ199" s="1" t="str">
        <f ca="1" t="shared" si="178"/>
        <v/>
      </c>
      <c r="AK199" s="1" t="str">
        <f ca="1" t="shared" si="179"/>
        <v/>
      </c>
      <c r="AL199" s="1" t="str">
        <f ca="1" t="shared" si="180"/>
        <v/>
      </c>
      <c r="AM199" s="1" t="str">
        <f ca="1" t="shared" si="181"/>
        <v/>
      </c>
      <c r="AN199" s="1" t="str">
        <f ca="1" t="shared" si="182"/>
        <v/>
      </c>
      <c r="AO199" s="1" t="str">
        <f ca="1" t="shared" si="183"/>
        <v/>
      </c>
      <c r="AP199" s="1" t="str">
        <f ca="1" t="shared" si="184"/>
        <v/>
      </c>
      <c r="AQ199" s="1" t="str">
        <f ca="1" t="shared" si="185"/>
        <v/>
      </c>
      <c r="AR199" s="1" t="str">
        <f ca="1" t="shared" si="186"/>
        <v/>
      </c>
      <c r="AS199" s="1" t="str">
        <f ca="1" t="shared" si="187"/>
        <v/>
      </c>
      <c r="AT199" s="1" t="str">
        <f ca="1" t="shared" si="188"/>
        <v/>
      </c>
      <c r="AU199" s="1" t="str">
        <f ca="1" t="shared" si="189"/>
        <v/>
      </c>
      <c r="AV199" s="1" t="str">
        <f ca="1" t="shared" si="190"/>
        <v/>
      </c>
      <c r="AW199" s="1" t="str">
        <f ca="1" t="shared" si="191"/>
        <v/>
      </c>
      <c r="AX199" s="1" t="str">
        <f ca="1" t="shared" si="192"/>
        <v/>
      </c>
      <c r="AY199" s="1" t="str">
        <f ca="1" t="shared" si="193"/>
        <v/>
      </c>
      <c r="AZ199" s="1" t="str">
        <f ca="1" t="shared" si="194"/>
        <v/>
      </c>
      <c r="BA199" s="1" t="str">
        <f ca="1" t="shared" si="195"/>
        <v/>
      </c>
      <c r="BB199" s="1" t="str">
        <f ca="1" t="shared" si="196"/>
        <v/>
      </c>
    </row>
    <row r="200" spans="3:54">
      <c r="C200" s="1">
        <f t="shared" si="197"/>
        <v>196</v>
      </c>
      <c r="D200" s="1">
        <f t="shared" si="198"/>
        <v>6</v>
      </c>
      <c r="E200" s="1">
        <f t="shared" si="151"/>
        <v>45106</v>
      </c>
      <c r="F200" s="1" t="str">
        <f t="shared" si="199"/>
        <v>20230629</v>
      </c>
      <c r="G200">
        <f t="shared" si="152"/>
        <v>1</v>
      </c>
      <c r="J200" s="1" t="str">
        <f>INDEX(辅助表!$F$3:$F$14,G200)</f>
        <v>风电调度单元</v>
      </c>
      <c r="K200" s="1" t="str">
        <f t="shared" si="153"/>
        <v>2023-06-29</v>
      </c>
      <c r="L200" s="3">
        <f ca="1" t="shared" si="154"/>
        <v>0.0416666666666667</v>
      </c>
      <c r="M200" s="1" t="str">
        <f ca="1" t="shared" si="155"/>
        <v/>
      </c>
      <c r="N200" s="1" t="str">
        <f ca="1" t="shared" si="156"/>
        <v/>
      </c>
      <c r="O200" s="1" t="str">
        <f ca="1" t="shared" si="157"/>
        <v/>
      </c>
      <c r="P200" s="1" t="str">
        <f ca="1" t="shared" si="158"/>
        <v/>
      </c>
      <c r="Q200" s="1" t="str">
        <f ca="1" t="shared" si="159"/>
        <v/>
      </c>
      <c r="R200" s="1" t="str">
        <f ca="1" t="shared" si="160"/>
        <v/>
      </c>
      <c r="S200" s="1" t="str">
        <f ca="1" t="shared" si="161"/>
        <v/>
      </c>
      <c r="T200" s="1" t="str">
        <f ca="1" t="shared" si="162"/>
        <v/>
      </c>
      <c r="U200" s="1" t="str">
        <f ca="1" t="shared" si="163"/>
        <v/>
      </c>
      <c r="V200" s="1" t="str">
        <f ca="1" t="shared" si="164"/>
        <v/>
      </c>
      <c r="W200" s="1" t="str">
        <f ca="1" t="shared" si="165"/>
        <v/>
      </c>
      <c r="X200" s="1" t="str">
        <f ca="1" t="shared" si="166"/>
        <v/>
      </c>
      <c r="Y200" s="1" t="str">
        <f ca="1" t="shared" si="167"/>
        <v/>
      </c>
      <c r="Z200" s="1" t="str">
        <f ca="1" t="shared" si="168"/>
        <v/>
      </c>
      <c r="AA200" s="1" t="str">
        <f ca="1" t="shared" si="169"/>
        <v/>
      </c>
      <c r="AB200" s="1" t="str">
        <f ca="1" t="shared" si="170"/>
        <v/>
      </c>
      <c r="AC200" s="1" t="str">
        <f ca="1" t="shared" si="171"/>
        <v/>
      </c>
      <c r="AD200" s="1" t="str">
        <f ca="1" t="shared" si="172"/>
        <v/>
      </c>
      <c r="AE200" s="1" t="str">
        <f ca="1" t="shared" si="173"/>
        <v/>
      </c>
      <c r="AF200" s="1" t="str">
        <f ca="1" t="shared" si="174"/>
        <v/>
      </c>
      <c r="AG200" s="1" t="str">
        <f ca="1" t="shared" si="175"/>
        <v/>
      </c>
      <c r="AH200" s="1" t="str">
        <f ca="1" t="shared" si="176"/>
        <v/>
      </c>
      <c r="AI200" s="1" t="str">
        <f ca="1" t="shared" si="177"/>
        <v/>
      </c>
      <c r="AJ200" s="1" t="str">
        <f ca="1" t="shared" si="178"/>
        <v/>
      </c>
      <c r="AK200" s="1" t="str">
        <f ca="1" t="shared" si="179"/>
        <v/>
      </c>
      <c r="AL200" s="1" t="str">
        <f ca="1" t="shared" si="180"/>
        <v/>
      </c>
      <c r="AM200" s="1" t="str">
        <f ca="1" t="shared" si="181"/>
        <v/>
      </c>
      <c r="AN200" s="1" t="str">
        <f ca="1" t="shared" si="182"/>
        <v/>
      </c>
      <c r="AO200" s="1" t="str">
        <f ca="1" t="shared" si="183"/>
        <v/>
      </c>
      <c r="AP200" s="1" t="str">
        <f ca="1" t="shared" si="184"/>
        <v/>
      </c>
      <c r="AQ200" s="1" t="str">
        <f ca="1" t="shared" si="185"/>
        <v/>
      </c>
      <c r="AR200" s="1" t="str">
        <f ca="1" t="shared" si="186"/>
        <v/>
      </c>
      <c r="AS200" s="1" t="str">
        <f ca="1" t="shared" si="187"/>
        <v/>
      </c>
      <c r="AT200" s="1" t="str">
        <f ca="1" t="shared" si="188"/>
        <v/>
      </c>
      <c r="AU200" s="1" t="str">
        <f ca="1" t="shared" si="189"/>
        <v/>
      </c>
      <c r="AV200" s="1" t="str">
        <f ca="1" t="shared" si="190"/>
        <v/>
      </c>
      <c r="AW200" s="1" t="str">
        <f ca="1" t="shared" si="191"/>
        <v/>
      </c>
      <c r="AX200" s="1" t="str">
        <f ca="1" t="shared" si="192"/>
        <v/>
      </c>
      <c r="AY200" s="1" t="str">
        <f ca="1" t="shared" si="193"/>
        <v/>
      </c>
      <c r="AZ200" s="1" t="str">
        <f ca="1" t="shared" si="194"/>
        <v/>
      </c>
      <c r="BA200" s="1" t="str">
        <f ca="1" t="shared" si="195"/>
        <v/>
      </c>
      <c r="BB200" s="1" t="str">
        <f ca="1" t="shared" si="196"/>
        <v/>
      </c>
    </row>
    <row r="201" spans="3:54">
      <c r="C201" s="1">
        <f t="shared" si="197"/>
        <v>197</v>
      </c>
      <c r="D201" s="1">
        <f t="shared" si="198"/>
        <v>7</v>
      </c>
      <c r="E201" s="1">
        <f t="shared" si="151"/>
        <v>45106</v>
      </c>
      <c r="F201" s="1" t="str">
        <f t="shared" si="199"/>
        <v>20230629</v>
      </c>
      <c r="G201">
        <f t="shared" si="152"/>
        <v>1</v>
      </c>
      <c r="J201" s="1" t="str">
        <f>INDEX(辅助表!$F$3:$F$14,G201)</f>
        <v>风电调度单元</v>
      </c>
      <c r="K201" s="1" t="str">
        <f t="shared" si="153"/>
        <v>2023-06-29</v>
      </c>
      <c r="L201" s="3">
        <f ca="1" t="shared" si="154"/>
        <v>0.0520833333333333</v>
      </c>
      <c r="M201" s="1" t="str">
        <f ca="1" t="shared" si="155"/>
        <v/>
      </c>
      <c r="N201" s="1" t="str">
        <f ca="1" t="shared" si="156"/>
        <v/>
      </c>
      <c r="O201" s="1" t="str">
        <f ca="1" t="shared" si="157"/>
        <v/>
      </c>
      <c r="P201" s="1" t="str">
        <f ca="1" t="shared" si="158"/>
        <v/>
      </c>
      <c r="Q201" s="1" t="str">
        <f ca="1" t="shared" si="159"/>
        <v/>
      </c>
      <c r="R201" s="1" t="str">
        <f ca="1" t="shared" si="160"/>
        <v/>
      </c>
      <c r="S201" s="1" t="str">
        <f ca="1" t="shared" si="161"/>
        <v/>
      </c>
      <c r="T201" s="1" t="str">
        <f ca="1" t="shared" si="162"/>
        <v/>
      </c>
      <c r="U201" s="1" t="str">
        <f ca="1" t="shared" si="163"/>
        <v/>
      </c>
      <c r="V201" s="1" t="str">
        <f ca="1" t="shared" si="164"/>
        <v/>
      </c>
      <c r="W201" s="1" t="str">
        <f ca="1" t="shared" si="165"/>
        <v/>
      </c>
      <c r="X201" s="1" t="str">
        <f ca="1" t="shared" si="166"/>
        <v/>
      </c>
      <c r="Y201" s="1" t="str">
        <f ca="1" t="shared" si="167"/>
        <v/>
      </c>
      <c r="Z201" s="1" t="str">
        <f ca="1" t="shared" si="168"/>
        <v/>
      </c>
      <c r="AA201" s="1" t="str">
        <f ca="1" t="shared" si="169"/>
        <v/>
      </c>
      <c r="AB201" s="1" t="str">
        <f ca="1" t="shared" si="170"/>
        <v/>
      </c>
      <c r="AC201" s="1" t="str">
        <f ca="1" t="shared" si="171"/>
        <v/>
      </c>
      <c r="AD201" s="1" t="str">
        <f ca="1" t="shared" si="172"/>
        <v/>
      </c>
      <c r="AE201" s="1" t="str">
        <f ca="1" t="shared" si="173"/>
        <v/>
      </c>
      <c r="AF201" s="1" t="str">
        <f ca="1" t="shared" si="174"/>
        <v/>
      </c>
      <c r="AG201" s="1" t="str">
        <f ca="1" t="shared" si="175"/>
        <v/>
      </c>
      <c r="AH201" s="1" t="str">
        <f ca="1" t="shared" si="176"/>
        <v/>
      </c>
      <c r="AI201" s="1" t="str">
        <f ca="1" t="shared" si="177"/>
        <v/>
      </c>
      <c r="AJ201" s="1" t="str">
        <f ca="1" t="shared" si="178"/>
        <v/>
      </c>
      <c r="AK201" s="1" t="str">
        <f ca="1" t="shared" si="179"/>
        <v/>
      </c>
      <c r="AL201" s="1" t="str">
        <f ca="1" t="shared" si="180"/>
        <v/>
      </c>
      <c r="AM201" s="1" t="str">
        <f ca="1" t="shared" si="181"/>
        <v/>
      </c>
      <c r="AN201" s="1" t="str">
        <f ca="1" t="shared" si="182"/>
        <v/>
      </c>
      <c r="AO201" s="1" t="str">
        <f ca="1" t="shared" si="183"/>
        <v/>
      </c>
      <c r="AP201" s="1" t="str">
        <f ca="1" t="shared" si="184"/>
        <v/>
      </c>
      <c r="AQ201" s="1" t="str">
        <f ca="1" t="shared" si="185"/>
        <v/>
      </c>
      <c r="AR201" s="1" t="str">
        <f ca="1" t="shared" si="186"/>
        <v/>
      </c>
      <c r="AS201" s="1" t="str">
        <f ca="1" t="shared" si="187"/>
        <v/>
      </c>
      <c r="AT201" s="1" t="str">
        <f ca="1" t="shared" si="188"/>
        <v/>
      </c>
      <c r="AU201" s="1" t="str">
        <f ca="1" t="shared" si="189"/>
        <v/>
      </c>
      <c r="AV201" s="1" t="str">
        <f ca="1" t="shared" si="190"/>
        <v/>
      </c>
      <c r="AW201" s="1" t="str">
        <f ca="1" t="shared" si="191"/>
        <v/>
      </c>
      <c r="AX201" s="1" t="str">
        <f ca="1" t="shared" si="192"/>
        <v/>
      </c>
      <c r="AY201" s="1" t="str">
        <f ca="1" t="shared" si="193"/>
        <v/>
      </c>
      <c r="AZ201" s="1" t="str">
        <f ca="1" t="shared" si="194"/>
        <v/>
      </c>
      <c r="BA201" s="1" t="str">
        <f ca="1" t="shared" si="195"/>
        <v/>
      </c>
      <c r="BB201" s="1" t="str">
        <f ca="1" t="shared" si="196"/>
        <v/>
      </c>
    </row>
    <row r="202" spans="3:54">
      <c r="C202" s="1">
        <f t="shared" si="197"/>
        <v>198</v>
      </c>
      <c r="D202" s="1">
        <f t="shared" si="198"/>
        <v>8</v>
      </c>
      <c r="E202" s="1">
        <f t="shared" si="151"/>
        <v>45106</v>
      </c>
      <c r="F202" s="1" t="str">
        <f t="shared" si="199"/>
        <v>20230629</v>
      </c>
      <c r="G202">
        <f t="shared" si="152"/>
        <v>1</v>
      </c>
      <c r="J202" s="1" t="str">
        <f>INDEX(辅助表!$F$3:$F$14,G202)</f>
        <v>风电调度单元</v>
      </c>
      <c r="K202" s="1" t="str">
        <f t="shared" si="153"/>
        <v>2023-06-29</v>
      </c>
      <c r="L202" s="3">
        <f ca="1" t="shared" si="154"/>
        <v>0.0625</v>
      </c>
      <c r="M202" s="1" t="str">
        <f ca="1" t="shared" si="155"/>
        <v/>
      </c>
      <c r="N202" s="1" t="str">
        <f ca="1" t="shared" si="156"/>
        <v/>
      </c>
      <c r="O202" s="1" t="str">
        <f ca="1" t="shared" si="157"/>
        <v/>
      </c>
      <c r="P202" s="1" t="str">
        <f ca="1" t="shared" si="158"/>
        <v/>
      </c>
      <c r="Q202" s="1" t="str">
        <f ca="1" t="shared" si="159"/>
        <v/>
      </c>
      <c r="R202" s="1" t="str">
        <f ca="1" t="shared" si="160"/>
        <v/>
      </c>
      <c r="S202" s="1" t="str">
        <f ca="1" t="shared" si="161"/>
        <v/>
      </c>
      <c r="T202" s="1" t="str">
        <f ca="1" t="shared" si="162"/>
        <v/>
      </c>
      <c r="U202" s="1" t="str">
        <f ca="1" t="shared" si="163"/>
        <v/>
      </c>
      <c r="V202" s="1" t="str">
        <f ca="1" t="shared" si="164"/>
        <v/>
      </c>
      <c r="W202" s="1" t="str">
        <f ca="1" t="shared" si="165"/>
        <v/>
      </c>
      <c r="X202" s="1" t="str">
        <f ca="1" t="shared" si="166"/>
        <v/>
      </c>
      <c r="Y202" s="1" t="str">
        <f ca="1" t="shared" si="167"/>
        <v/>
      </c>
      <c r="Z202" s="1" t="str">
        <f ca="1" t="shared" si="168"/>
        <v/>
      </c>
      <c r="AA202" s="1" t="str">
        <f ca="1" t="shared" si="169"/>
        <v/>
      </c>
      <c r="AB202" s="1" t="str">
        <f ca="1" t="shared" si="170"/>
        <v/>
      </c>
      <c r="AC202" s="1" t="str">
        <f ca="1" t="shared" si="171"/>
        <v/>
      </c>
      <c r="AD202" s="1" t="str">
        <f ca="1" t="shared" si="172"/>
        <v/>
      </c>
      <c r="AE202" s="1" t="str">
        <f ca="1" t="shared" si="173"/>
        <v/>
      </c>
      <c r="AF202" s="1" t="str">
        <f ca="1" t="shared" si="174"/>
        <v/>
      </c>
      <c r="AG202" s="1" t="str">
        <f ca="1" t="shared" si="175"/>
        <v/>
      </c>
      <c r="AH202" s="1" t="str">
        <f ca="1" t="shared" si="176"/>
        <v/>
      </c>
      <c r="AI202" s="1" t="str">
        <f ca="1" t="shared" si="177"/>
        <v/>
      </c>
      <c r="AJ202" s="1" t="str">
        <f ca="1" t="shared" si="178"/>
        <v/>
      </c>
      <c r="AK202" s="1" t="str">
        <f ca="1" t="shared" si="179"/>
        <v/>
      </c>
      <c r="AL202" s="1" t="str">
        <f ca="1" t="shared" si="180"/>
        <v/>
      </c>
      <c r="AM202" s="1" t="str">
        <f ca="1" t="shared" si="181"/>
        <v/>
      </c>
      <c r="AN202" s="1" t="str">
        <f ca="1" t="shared" si="182"/>
        <v/>
      </c>
      <c r="AO202" s="1" t="str">
        <f ca="1" t="shared" si="183"/>
        <v/>
      </c>
      <c r="AP202" s="1" t="str">
        <f ca="1" t="shared" si="184"/>
        <v/>
      </c>
      <c r="AQ202" s="1" t="str">
        <f ca="1" t="shared" si="185"/>
        <v/>
      </c>
      <c r="AR202" s="1" t="str">
        <f ca="1" t="shared" si="186"/>
        <v/>
      </c>
      <c r="AS202" s="1" t="str">
        <f ca="1" t="shared" si="187"/>
        <v/>
      </c>
      <c r="AT202" s="1" t="str">
        <f ca="1" t="shared" si="188"/>
        <v/>
      </c>
      <c r="AU202" s="1" t="str">
        <f ca="1" t="shared" si="189"/>
        <v/>
      </c>
      <c r="AV202" s="1" t="str">
        <f ca="1" t="shared" si="190"/>
        <v/>
      </c>
      <c r="AW202" s="1" t="str">
        <f ca="1" t="shared" si="191"/>
        <v/>
      </c>
      <c r="AX202" s="1" t="str">
        <f ca="1" t="shared" si="192"/>
        <v/>
      </c>
      <c r="AY202" s="1" t="str">
        <f ca="1" t="shared" si="193"/>
        <v/>
      </c>
      <c r="AZ202" s="1" t="str">
        <f ca="1" t="shared" si="194"/>
        <v/>
      </c>
      <c r="BA202" s="1" t="str">
        <f ca="1" t="shared" si="195"/>
        <v/>
      </c>
      <c r="BB202" s="1" t="str">
        <f ca="1" t="shared" si="196"/>
        <v/>
      </c>
    </row>
    <row r="203" spans="3:54">
      <c r="C203" s="1">
        <f t="shared" si="197"/>
        <v>199</v>
      </c>
      <c r="D203" s="1">
        <f t="shared" si="198"/>
        <v>9</v>
      </c>
      <c r="E203" s="1">
        <f t="shared" si="151"/>
        <v>45106</v>
      </c>
      <c r="F203" s="1" t="str">
        <f t="shared" si="199"/>
        <v>20230629</v>
      </c>
      <c r="G203">
        <f t="shared" si="152"/>
        <v>1</v>
      </c>
      <c r="J203" s="1" t="str">
        <f>INDEX(辅助表!$F$3:$F$14,G203)</f>
        <v>风电调度单元</v>
      </c>
      <c r="K203" s="1" t="str">
        <f t="shared" si="153"/>
        <v>2023-06-29</v>
      </c>
      <c r="L203" s="3">
        <f ca="1" t="shared" si="154"/>
        <v>0.0729166666666667</v>
      </c>
      <c r="M203" s="1" t="str">
        <f ca="1" t="shared" si="155"/>
        <v/>
      </c>
      <c r="N203" s="1" t="str">
        <f ca="1" t="shared" si="156"/>
        <v/>
      </c>
      <c r="O203" s="1" t="str">
        <f ca="1" t="shared" si="157"/>
        <v/>
      </c>
      <c r="P203" s="1" t="str">
        <f ca="1" t="shared" si="158"/>
        <v/>
      </c>
      <c r="Q203" s="1" t="str">
        <f ca="1" t="shared" si="159"/>
        <v/>
      </c>
      <c r="R203" s="1" t="str">
        <f ca="1" t="shared" si="160"/>
        <v/>
      </c>
      <c r="S203" s="1" t="str">
        <f ca="1" t="shared" si="161"/>
        <v/>
      </c>
      <c r="T203" s="1" t="str">
        <f ca="1" t="shared" si="162"/>
        <v/>
      </c>
      <c r="U203" s="1" t="str">
        <f ca="1" t="shared" si="163"/>
        <v/>
      </c>
      <c r="V203" s="1" t="str">
        <f ca="1" t="shared" si="164"/>
        <v/>
      </c>
      <c r="W203" s="1" t="str">
        <f ca="1" t="shared" si="165"/>
        <v/>
      </c>
      <c r="X203" s="1" t="str">
        <f ca="1" t="shared" si="166"/>
        <v/>
      </c>
      <c r="Y203" s="1" t="str">
        <f ca="1" t="shared" si="167"/>
        <v/>
      </c>
      <c r="Z203" s="1" t="str">
        <f ca="1" t="shared" si="168"/>
        <v/>
      </c>
      <c r="AA203" s="1" t="str">
        <f ca="1" t="shared" si="169"/>
        <v/>
      </c>
      <c r="AB203" s="1" t="str">
        <f ca="1" t="shared" si="170"/>
        <v/>
      </c>
      <c r="AC203" s="1" t="str">
        <f ca="1" t="shared" si="171"/>
        <v/>
      </c>
      <c r="AD203" s="1" t="str">
        <f ca="1" t="shared" si="172"/>
        <v/>
      </c>
      <c r="AE203" s="1" t="str">
        <f ca="1" t="shared" si="173"/>
        <v/>
      </c>
      <c r="AF203" s="1" t="str">
        <f ca="1" t="shared" si="174"/>
        <v/>
      </c>
      <c r="AG203" s="1" t="str">
        <f ca="1" t="shared" si="175"/>
        <v/>
      </c>
      <c r="AH203" s="1" t="str">
        <f ca="1" t="shared" si="176"/>
        <v/>
      </c>
      <c r="AI203" s="1" t="str">
        <f ca="1" t="shared" si="177"/>
        <v/>
      </c>
      <c r="AJ203" s="1" t="str">
        <f ca="1" t="shared" si="178"/>
        <v/>
      </c>
      <c r="AK203" s="1" t="str">
        <f ca="1" t="shared" si="179"/>
        <v/>
      </c>
      <c r="AL203" s="1" t="str">
        <f ca="1" t="shared" si="180"/>
        <v/>
      </c>
      <c r="AM203" s="1" t="str">
        <f ca="1" t="shared" si="181"/>
        <v/>
      </c>
      <c r="AN203" s="1" t="str">
        <f ca="1" t="shared" si="182"/>
        <v/>
      </c>
      <c r="AO203" s="1" t="str">
        <f ca="1" t="shared" si="183"/>
        <v/>
      </c>
      <c r="AP203" s="1" t="str">
        <f ca="1" t="shared" si="184"/>
        <v/>
      </c>
      <c r="AQ203" s="1" t="str">
        <f ca="1" t="shared" si="185"/>
        <v/>
      </c>
      <c r="AR203" s="1" t="str">
        <f ca="1" t="shared" si="186"/>
        <v/>
      </c>
      <c r="AS203" s="1" t="str">
        <f ca="1" t="shared" si="187"/>
        <v/>
      </c>
      <c r="AT203" s="1" t="str">
        <f ca="1" t="shared" si="188"/>
        <v/>
      </c>
      <c r="AU203" s="1" t="str">
        <f ca="1" t="shared" si="189"/>
        <v/>
      </c>
      <c r="AV203" s="1" t="str">
        <f ca="1" t="shared" si="190"/>
        <v/>
      </c>
      <c r="AW203" s="1" t="str">
        <f ca="1" t="shared" si="191"/>
        <v/>
      </c>
      <c r="AX203" s="1" t="str">
        <f ca="1" t="shared" si="192"/>
        <v/>
      </c>
      <c r="AY203" s="1" t="str">
        <f ca="1" t="shared" si="193"/>
        <v/>
      </c>
      <c r="AZ203" s="1" t="str">
        <f ca="1" t="shared" si="194"/>
        <v/>
      </c>
      <c r="BA203" s="1" t="str">
        <f ca="1" t="shared" si="195"/>
        <v/>
      </c>
      <c r="BB203" s="1" t="str">
        <f ca="1" t="shared" si="196"/>
        <v/>
      </c>
    </row>
    <row r="204" spans="3:54">
      <c r="C204" s="1">
        <f t="shared" si="197"/>
        <v>200</v>
      </c>
      <c r="D204" s="1">
        <f t="shared" si="198"/>
        <v>10</v>
      </c>
      <c r="E204" s="1">
        <f t="shared" si="151"/>
        <v>45106</v>
      </c>
      <c r="F204" s="1" t="str">
        <f t="shared" si="199"/>
        <v>20230629</v>
      </c>
      <c r="G204">
        <f t="shared" si="152"/>
        <v>1</v>
      </c>
      <c r="J204" s="1" t="str">
        <f>INDEX(辅助表!$F$3:$F$14,G204)</f>
        <v>风电调度单元</v>
      </c>
      <c r="K204" s="1" t="str">
        <f t="shared" si="153"/>
        <v>2023-06-29</v>
      </c>
      <c r="L204" s="3">
        <f ca="1" t="shared" si="154"/>
        <v>0.0833333333333333</v>
      </c>
      <c r="M204" s="1" t="str">
        <f ca="1" t="shared" si="155"/>
        <v/>
      </c>
      <c r="N204" s="1" t="str">
        <f ca="1" t="shared" si="156"/>
        <v/>
      </c>
      <c r="O204" s="1" t="str">
        <f ca="1" t="shared" si="157"/>
        <v/>
      </c>
      <c r="P204" s="1" t="str">
        <f ca="1" t="shared" si="158"/>
        <v/>
      </c>
      <c r="Q204" s="1" t="str">
        <f ca="1" t="shared" si="159"/>
        <v/>
      </c>
      <c r="R204" s="1" t="str">
        <f ca="1" t="shared" si="160"/>
        <v/>
      </c>
      <c r="S204" s="1" t="str">
        <f ca="1" t="shared" si="161"/>
        <v/>
      </c>
      <c r="T204" s="1" t="str">
        <f ca="1" t="shared" si="162"/>
        <v/>
      </c>
      <c r="U204" s="1" t="str">
        <f ca="1" t="shared" si="163"/>
        <v/>
      </c>
      <c r="V204" s="1" t="str">
        <f ca="1" t="shared" si="164"/>
        <v/>
      </c>
      <c r="W204" s="1" t="str">
        <f ca="1" t="shared" si="165"/>
        <v/>
      </c>
      <c r="X204" s="1" t="str">
        <f ca="1" t="shared" si="166"/>
        <v/>
      </c>
      <c r="Y204" s="1" t="str">
        <f ca="1" t="shared" si="167"/>
        <v/>
      </c>
      <c r="Z204" s="1" t="str">
        <f ca="1" t="shared" si="168"/>
        <v/>
      </c>
      <c r="AA204" s="1" t="str">
        <f ca="1" t="shared" si="169"/>
        <v/>
      </c>
      <c r="AB204" s="1" t="str">
        <f ca="1" t="shared" si="170"/>
        <v/>
      </c>
      <c r="AC204" s="1" t="str">
        <f ca="1" t="shared" si="171"/>
        <v/>
      </c>
      <c r="AD204" s="1" t="str">
        <f ca="1" t="shared" si="172"/>
        <v/>
      </c>
      <c r="AE204" s="1" t="str">
        <f ca="1" t="shared" si="173"/>
        <v/>
      </c>
      <c r="AF204" s="1" t="str">
        <f ca="1" t="shared" si="174"/>
        <v/>
      </c>
      <c r="AG204" s="1" t="str">
        <f ca="1" t="shared" si="175"/>
        <v/>
      </c>
      <c r="AH204" s="1" t="str">
        <f ca="1" t="shared" si="176"/>
        <v/>
      </c>
      <c r="AI204" s="1" t="str">
        <f ca="1" t="shared" si="177"/>
        <v/>
      </c>
      <c r="AJ204" s="1" t="str">
        <f ca="1" t="shared" si="178"/>
        <v/>
      </c>
      <c r="AK204" s="1" t="str">
        <f ca="1" t="shared" si="179"/>
        <v/>
      </c>
      <c r="AL204" s="1" t="str">
        <f ca="1" t="shared" si="180"/>
        <v/>
      </c>
      <c r="AM204" s="1" t="str">
        <f ca="1" t="shared" si="181"/>
        <v/>
      </c>
      <c r="AN204" s="1" t="str">
        <f ca="1" t="shared" si="182"/>
        <v/>
      </c>
      <c r="AO204" s="1" t="str">
        <f ca="1" t="shared" si="183"/>
        <v/>
      </c>
      <c r="AP204" s="1" t="str">
        <f ca="1" t="shared" si="184"/>
        <v/>
      </c>
      <c r="AQ204" s="1" t="str">
        <f ca="1" t="shared" si="185"/>
        <v/>
      </c>
      <c r="AR204" s="1" t="str">
        <f ca="1" t="shared" si="186"/>
        <v/>
      </c>
      <c r="AS204" s="1" t="str">
        <f ca="1" t="shared" si="187"/>
        <v/>
      </c>
      <c r="AT204" s="1" t="str">
        <f ca="1" t="shared" si="188"/>
        <v/>
      </c>
      <c r="AU204" s="1" t="str">
        <f ca="1" t="shared" si="189"/>
        <v/>
      </c>
      <c r="AV204" s="1" t="str">
        <f ca="1" t="shared" si="190"/>
        <v/>
      </c>
      <c r="AW204" s="1" t="str">
        <f ca="1" t="shared" si="191"/>
        <v/>
      </c>
      <c r="AX204" s="1" t="str">
        <f ca="1" t="shared" si="192"/>
        <v/>
      </c>
      <c r="AY204" s="1" t="str">
        <f ca="1" t="shared" si="193"/>
        <v/>
      </c>
      <c r="AZ204" s="1" t="str">
        <f ca="1" t="shared" si="194"/>
        <v/>
      </c>
      <c r="BA204" s="1" t="str">
        <f ca="1" t="shared" si="195"/>
        <v/>
      </c>
      <c r="BB204" s="1" t="str">
        <f ca="1" t="shared" si="196"/>
        <v/>
      </c>
    </row>
    <row r="205" spans="3:54">
      <c r="C205" s="1">
        <f t="shared" si="197"/>
        <v>201</v>
      </c>
      <c r="D205" s="1">
        <f t="shared" si="198"/>
        <v>11</v>
      </c>
      <c r="E205" s="1">
        <f t="shared" si="151"/>
        <v>45106</v>
      </c>
      <c r="F205" s="1" t="str">
        <f t="shared" si="199"/>
        <v>20230629</v>
      </c>
      <c r="G205">
        <f t="shared" si="152"/>
        <v>1</v>
      </c>
      <c r="J205" s="1" t="str">
        <f>INDEX(辅助表!$F$3:$F$14,G205)</f>
        <v>风电调度单元</v>
      </c>
      <c r="K205" s="1" t="str">
        <f t="shared" si="153"/>
        <v>2023-06-29</v>
      </c>
      <c r="L205" s="3">
        <f ca="1" t="shared" si="154"/>
        <v>0.09375</v>
      </c>
      <c r="M205" s="1" t="str">
        <f ca="1" t="shared" si="155"/>
        <v/>
      </c>
      <c r="N205" s="1" t="str">
        <f ca="1" t="shared" si="156"/>
        <v/>
      </c>
      <c r="O205" s="1" t="str">
        <f ca="1" t="shared" si="157"/>
        <v/>
      </c>
      <c r="P205" s="1" t="str">
        <f ca="1" t="shared" si="158"/>
        <v/>
      </c>
      <c r="Q205" s="1" t="str">
        <f ca="1" t="shared" si="159"/>
        <v/>
      </c>
      <c r="R205" s="1" t="str">
        <f ca="1" t="shared" si="160"/>
        <v/>
      </c>
      <c r="S205" s="1" t="str">
        <f ca="1" t="shared" si="161"/>
        <v/>
      </c>
      <c r="T205" s="1" t="str">
        <f ca="1" t="shared" si="162"/>
        <v/>
      </c>
      <c r="U205" s="1" t="str">
        <f ca="1" t="shared" si="163"/>
        <v/>
      </c>
      <c r="V205" s="1" t="str">
        <f ca="1" t="shared" si="164"/>
        <v/>
      </c>
      <c r="W205" s="1" t="str">
        <f ca="1" t="shared" si="165"/>
        <v/>
      </c>
      <c r="X205" s="1" t="str">
        <f ca="1" t="shared" si="166"/>
        <v/>
      </c>
      <c r="Y205" s="1" t="str">
        <f ca="1" t="shared" si="167"/>
        <v/>
      </c>
      <c r="Z205" s="1" t="str">
        <f ca="1" t="shared" si="168"/>
        <v/>
      </c>
      <c r="AA205" s="1" t="str">
        <f ca="1" t="shared" si="169"/>
        <v/>
      </c>
      <c r="AB205" s="1" t="str">
        <f ca="1" t="shared" si="170"/>
        <v/>
      </c>
      <c r="AC205" s="1" t="str">
        <f ca="1" t="shared" si="171"/>
        <v/>
      </c>
      <c r="AD205" s="1" t="str">
        <f ca="1" t="shared" si="172"/>
        <v/>
      </c>
      <c r="AE205" s="1" t="str">
        <f ca="1" t="shared" si="173"/>
        <v/>
      </c>
      <c r="AF205" s="1" t="str">
        <f ca="1" t="shared" si="174"/>
        <v/>
      </c>
      <c r="AG205" s="1" t="str">
        <f ca="1" t="shared" si="175"/>
        <v/>
      </c>
      <c r="AH205" s="1" t="str">
        <f ca="1" t="shared" si="176"/>
        <v/>
      </c>
      <c r="AI205" s="1" t="str">
        <f ca="1" t="shared" si="177"/>
        <v/>
      </c>
      <c r="AJ205" s="1" t="str">
        <f ca="1" t="shared" si="178"/>
        <v/>
      </c>
      <c r="AK205" s="1" t="str">
        <f ca="1" t="shared" si="179"/>
        <v/>
      </c>
      <c r="AL205" s="1" t="str">
        <f ca="1" t="shared" si="180"/>
        <v/>
      </c>
      <c r="AM205" s="1" t="str">
        <f ca="1" t="shared" si="181"/>
        <v/>
      </c>
      <c r="AN205" s="1" t="str">
        <f ca="1" t="shared" si="182"/>
        <v/>
      </c>
      <c r="AO205" s="1" t="str">
        <f ca="1" t="shared" si="183"/>
        <v/>
      </c>
      <c r="AP205" s="1" t="str">
        <f ca="1" t="shared" si="184"/>
        <v/>
      </c>
      <c r="AQ205" s="1" t="str">
        <f ca="1" t="shared" si="185"/>
        <v/>
      </c>
      <c r="AR205" s="1" t="str">
        <f ca="1" t="shared" si="186"/>
        <v/>
      </c>
      <c r="AS205" s="1" t="str">
        <f ca="1" t="shared" si="187"/>
        <v/>
      </c>
      <c r="AT205" s="1" t="str">
        <f ca="1" t="shared" si="188"/>
        <v/>
      </c>
      <c r="AU205" s="1" t="str">
        <f ca="1" t="shared" si="189"/>
        <v/>
      </c>
      <c r="AV205" s="1" t="str">
        <f ca="1" t="shared" si="190"/>
        <v/>
      </c>
      <c r="AW205" s="1" t="str">
        <f ca="1" t="shared" si="191"/>
        <v/>
      </c>
      <c r="AX205" s="1" t="str">
        <f ca="1" t="shared" si="192"/>
        <v/>
      </c>
      <c r="AY205" s="1" t="str">
        <f ca="1" t="shared" si="193"/>
        <v/>
      </c>
      <c r="AZ205" s="1" t="str">
        <f ca="1" t="shared" si="194"/>
        <v/>
      </c>
      <c r="BA205" s="1" t="str">
        <f ca="1" t="shared" si="195"/>
        <v/>
      </c>
      <c r="BB205" s="1" t="str">
        <f ca="1" t="shared" si="196"/>
        <v/>
      </c>
    </row>
    <row r="206" spans="3:54">
      <c r="C206" s="1">
        <f t="shared" si="197"/>
        <v>202</v>
      </c>
      <c r="D206" s="1">
        <f t="shared" si="198"/>
        <v>12</v>
      </c>
      <c r="E206" s="1">
        <f t="shared" si="151"/>
        <v>45106</v>
      </c>
      <c r="F206" s="1" t="str">
        <f t="shared" si="199"/>
        <v>20230629</v>
      </c>
      <c r="G206">
        <f t="shared" si="152"/>
        <v>1</v>
      </c>
      <c r="J206" s="1" t="str">
        <f>INDEX(辅助表!$F$3:$F$14,G206)</f>
        <v>风电调度单元</v>
      </c>
      <c r="K206" s="1" t="str">
        <f t="shared" si="153"/>
        <v>2023-06-29</v>
      </c>
      <c r="L206" s="3">
        <f ca="1" t="shared" si="154"/>
        <v>0.104166666666667</v>
      </c>
      <c r="M206" s="1" t="str">
        <f ca="1" t="shared" si="155"/>
        <v/>
      </c>
      <c r="N206" s="1" t="str">
        <f ca="1" t="shared" si="156"/>
        <v/>
      </c>
      <c r="O206" s="1" t="str">
        <f ca="1" t="shared" si="157"/>
        <v/>
      </c>
      <c r="P206" s="1" t="str">
        <f ca="1" t="shared" si="158"/>
        <v/>
      </c>
      <c r="Q206" s="1" t="str">
        <f ca="1" t="shared" si="159"/>
        <v/>
      </c>
      <c r="R206" s="1" t="str">
        <f ca="1" t="shared" si="160"/>
        <v/>
      </c>
      <c r="S206" s="1" t="str">
        <f ca="1" t="shared" si="161"/>
        <v/>
      </c>
      <c r="T206" s="1" t="str">
        <f ca="1" t="shared" si="162"/>
        <v/>
      </c>
      <c r="U206" s="1" t="str">
        <f ca="1" t="shared" si="163"/>
        <v/>
      </c>
      <c r="V206" s="1" t="str">
        <f ca="1" t="shared" si="164"/>
        <v/>
      </c>
      <c r="W206" s="1" t="str">
        <f ca="1" t="shared" si="165"/>
        <v/>
      </c>
      <c r="X206" s="1" t="str">
        <f ca="1" t="shared" si="166"/>
        <v/>
      </c>
      <c r="Y206" s="1" t="str">
        <f ca="1" t="shared" si="167"/>
        <v/>
      </c>
      <c r="Z206" s="1" t="str">
        <f ca="1" t="shared" si="168"/>
        <v/>
      </c>
      <c r="AA206" s="1" t="str">
        <f ca="1" t="shared" si="169"/>
        <v/>
      </c>
      <c r="AB206" s="1" t="str">
        <f ca="1" t="shared" si="170"/>
        <v/>
      </c>
      <c r="AC206" s="1" t="str">
        <f ca="1" t="shared" si="171"/>
        <v/>
      </c>
      <c r="AD206" s="1" t="str">
        <f ca="1" t="shared" si="172"/>
        <v/>
      </c>
      <c r="AE206" s="1" t="str">
        <f ca="1" t="shared" si="173"/>
        <v/>
      </c>
      <c r="AF206" s="1" t="str">
        <f ca="1" t="shared" si="174"/>
        <v/>
      </c>
      <c r="AG206" s="1" t="str">
        <f ca="1" t="shared" si="175"/>
        <v/>
      </c>
      <c r="AH206" s="1" t="str">
        <f ca="1" t="shared" si="176"/>
        <v/>
      </c>
      <c r="AI206" s="1" t="str">
        <f ca="1" t="shared" si="177"/>
        <v/>
      </c>
      <c r="AJ206" s="1" t="str">
        <f ca="1" t="shared" si="178"/>
        <v/>
      </c>
      <c r="AK206" s="1" t="str">
        <f ca="1" t="shared" si="179"/>
        <v/>
      </c>
      <c r="AL206" s="1" t="str">
        <f ca="1" t="shared" si="180"/>
        <v/>
      </c>
      <c r="AM206" s="1" t="str">
        <f ca="1" t="shared" si="181"/>
        <v/>
      </c>
      <c r="AN206" s="1" t="str">
        <f ca="1" t="shared" si="182"/>
        <v/>
      </c>
      <c r="AO206" s="1" t="str">
        <f ca="1" t="shared" si="183"/>
        <v/>
      </c>
      <c r="AP206" s="1" t="str">
        <f ca="1" t="shared" si="184"/>
        <v/>
      </c>
      <c r="AQ206" s="1" t="str">
        <f ca="1" t="shared" si="185"/>
        <v/>
      </c>
      <c r="AR206" s="1" t="str">
        <f ca="1" t="shared" si="186"/>
        <v/>
      </c>
      <c r="AS206" s="1" t="str">
        <f ca="1" t="shared" si="187"/>
        <v/>
      </c>
      <c r="AT206" s="1" t="str">
        <f ca="1" t="shared" si="188"/>
        <v/>
      </c>
      <c r="AU206" s="1" t="str">
        <f ca="1" t="shared" si="189"/>
        <v/>
      </c>
      <c r="AV206" s="1" t="str">
        <f ca="1" t="shared" si="190"/>
        <v/>
      </c>
      <c r="AW206" s="1" t="str">
        <f ca="1" t="shared" si="191"/>
        <v/>
      </c>
      <c r="AX206" s="1" t="str">
        <f ca="1" t="shared" si="192"/>
        <v/>
      </c>
      <c r="AY206" s="1" t="str">
        <f ca="1" t="shared" si="193"/>
        <v/>
      </c>
      <c r="AZ206" s="1" t="str">
        <f ca="1" t="shared" si="194"/>
        <v/>
      </c>
      <c r="BA206" s="1" t="str">
        <f ca="1" t="shared" si="195"/>
        <v/>
      </c>
      <c r="BB206" s="1" t="str">
        <f ca="1" t="shared" si="196"/>
        <v/>
      </c>
    </row>
    <row r="207" spans="3:54">
      <c r="C207" s="1">
        <f t="shared" si="197"/>
        <v>203</v>
      </c>
      <c r="D207" s="1">
        <f t="shared" si="198"/>
        <v>13</v>
      </c>
      <c r="E207" s="1">
        <f t="shared" si="151"/>
        <v>45106</v>
      </c>
      <c r="F207" s="1" t="str">
        <f t="shared" si="199"/>
        <v>20230629</v>
      </c>
      <c r="G207">
        <f t="shared" si="152"/>
        <v>1</v>
      </c>
      <c r="J207" s="1" t="str">
        <f>INDEX(辅助表!$F$3:$F$14,G207)</f>
        <v>风电调度单元</v>
      </c>
      <c r="K207" s="1" t="str">
        <f t="shared" si="153"/>
        <v>2023-06-29</v>
      </c>
      <c r="L207" s="3">
        <f ca="1" t="shared" si="154"/>
        <v>0.114583333333333</v>
      </c>
      <c r="M207" s="1" t="str">
        <f ca="1" t="shared" si="155"/>
        <v/>
      </c>
      <c r="N207" s="1" t="str">
        <f ca="1" t="shared" si="156"/>
        <v/>
      </c>
      <c r="O207" s="1" t="str">
        <f ca="1" t="shared" si="157"/>
        <v/>
      </c>
      <c r="P207" s="1" t="str">
        <f ca="1" t="shared" si="158"/>
        <v/>
      </c>
      <c r="Q207" s="1" t="str">
        <f ca="1" t="shared" si="159"/>
        <v/>
      </c>
      <c r="R207" s="1" t="str">
        <f ca="1" t="shared" si="160"/>
        <v/>
      </c>
      <c r="S207" s="1" t="str">
        <f ca="1" t="shared" si="161"/>
        <v/>
      </c>
      <c r="T207" s="1" t="str">
        <f ca="1" t="shared" si="162"/>
        <v/>
      </c>
      <c r="U207" s="1" t="str">
        <f ca="1" t="shared" si="163"/>
        <v/>
      </c>
      <c r="V207" s="1" t="str">
        <f ca="1" t="shared" si="164"/>
        <v/>
      </c>
      <c r="W207" s="1" t="str">
        <f ca="1" t="shared" si="165"/>
        <v/>
      </c>
      <c r="X207" s="1" t="str">
        <f ca="1" t="shared" si="166"/>
        <v/>
      </c>
      <c r="Y207" s="1" t="str">
        <f ca="1" t="shared" si="167"/>
        <v/>
      </c>
      <c r="Z207" s="1" t="str">
        <f ca="1" t="shared" si="168"/>
        <v/>
      </c>
      <c r="AA207" s="1" t="str">
        <f ca="1" t="shared" si="169"/>
        <v/>
      </c>
      <c r="AB207" s="1" t="str">
        <f ca="1" t="shared" si="170"/>
        <v/>
      </c>
      <c r="AC207" s="1" t="str">
        <f ca="1" t="shared" si="171"/>
        <v/>
      </c>
      <c r="AD207" s="1" t="str">
        <f ca="1" t="shared" si="172"/>
        <v/>
      </c>
      <c r="AE207" s="1" t="str">
        <f ca="1" t="shared" si="173"/>
        <v/>
      </c>
      <c r="AF207" s="1" t="str">
        <f ca="1" t="shared" si="174"/>
        <v/>
      </c>
      <c r="AG207" s="1" t="str">
        <f ca="1" t="shared" si="175"/>
        <v/>
      </c>
      <c r="AH207" s="1" t="str">
        <f ca="1" t="shared" si="176"/>
        <v/>
      </c>
      <c r="AI207" s="1" t="str">
        <f ca="1" t="shared" si="177"/>
        <v/>
      </c>
      <c r="AJ207" s="1" t="str">
        <f ca="1" t="shared" si="178"/>
        <v/>
      </c>
      <c r="AK207" s="1" t="str">
        <f ca="1" t="shared" si="179"/>
        <v/>
      </c>
      <c r="AL207" s="1" t="str">
        <f ca="1" t="shared" si="180"/>
        <v/>
      </c>
      <c r="AM207" s="1" t="str">
        <f ca="1" t="shared" si="181"/>
        <v/>
      </c>
      <c r="AN207" s="1" t="str">
        <f ca="1" t="shared" si="182"/>
        <v/>
      </c>
      <c r="AO207" s="1" t="str">
        <f ca="1" t="shared" si="183"/>
        <v/>
      </c>
      <c r="AP207" s="1" t="str">
        <f ca="1" t="shared" si="184"/>
        <v/>
      </c>
      <c r="AQ207" s="1" t="str">
        <f ca="1" t="shared" si="185"/>
        <v/>
      </c>
      <c r="AR207" s="1" t="str">
        <f ca="1" t="shared" si="186"/>
        <v/>
      </c>
      <c r="AS207" s="1" t="str">
        <f ca="1" t="shared" si="187"/>
        <v/>
      </c>
      <c r="AT207" s="1" t="str">
        <f ca="1" t="shared" si="188"/>
        <v/>
      </c>
      <c r="AU207" s="1" t="str">
        <f ca="1" t="shared" si="189"/>
        <v/>
      </c>
      <c r="AV207" s="1" t="str">
        <f ca="1" t="shared" si="190"/>
        <v/>
      </c>
      <c r="AW207" s="1" t="str">
        <f ca="1" t="shared" si="191"/>
        <v/>
      </c>
      <c r="AX207" s="1" t="str">
        <f ca="1" t="shared" si="192"/>
        <v/>
      </c>
      <c r="AY207" s="1" t="str">
        <f ca="1" t="shared" si="193"/>
        <v/>
      </c>
      <c r="AZ207" s="1" t="str">
        <f ca="1" t="shared" si="194"/>
        <v/>
      </c>
      <c r="BA207" s="1" t="str">
        <f ca="1" t="shared" si="195"/>
        <v/>
      </c>
      <c r="BB207" s="1" t="str">
        <f ca="1" t="shared" si="196"/>
        <v/>
      </c>
    </row>
    <row r="208" spans="3:54">
      <c r="C208" s="1">
        <f t="shared" si="197"/>
        <v>204</v>
      </c>
      <c r="D208" s="1">
        <f t="shared" si="198"/>
        <v>14</v>
      </c>
      <c r="E208" s="1">
        <f t="shared" si="151"/>
        <v>45106</v>
      </c>
      <c r="F208" s="1" t="str">
        <f t="shared" si="199"/>
        <v>20230629</v>
      </c>
      <c r="G208">
        <f t="shared" si="152"/>
        <v>1</v>
      </c>
      <c r="J208" s="1" t="str">
        <f>INDEX(辅助表!$F$3:$F$14,G208)</f>
        <v>风电调度单元</v>
      </c>
      <c r="K208" s="1" t="str">
        <f t="shared" si="153"/>
        <v>2023-06-29</v>
      </c>
      <c r="L208" s="3">
        <f ca="1" t="shared" si="154"/>
        <v>0.125</v>
      </c>
      <c r="M208" s="1" t="str">
        <f ca="1" t="shared" si="155"/>
        <v/>
      </c>
      <c r="N208" s="1" t="str">
        <f ca="1" t="shared" si="156"/>
        <v/>
      </c>
      <c r="O208" s="1" t="str">
        <f ca="1" t="shared" si="157"/>
        <v/>
      </c>
      <c r="P208" s="1" t="str">
        <f ca="1" t="shared" si="158"/>
        <v/>
      </c>
      <c r="Q208" s="1" t="str">
        <f ca="1" t="shared" si="159"/>
        <v/>
      </c>
      <c r="R208" s="1" t="str">
        <f ca="1" t="shared" si="160"/>
        <v/>
      </c>
      <c r="S208" s="1" t="str">
        <f ca="1" t="shared" si="161"/>
        <v/>
      </c>
      <c r="T208" s="1" t="str">
        <f ca="1" t="shared" si="162"/>
        <v/>
      </c>
      <c r="U208" s="1" t="str">
        <f ca="1" t="shared" si="163"/>
        <v/>
      </c>
      <c r="V208" s="1" t="str">
        <f ca="1" t="shared" si="164"/>
        <v/>
      </c>
      <c r="W208" s="1" t="str">
        <f ca="1" t="shared" si="165"/>
        <v/>
      </c>
      <c r="X208" s="1" t="str">
        <f ca="1" t="shared" si="166"/>
        <v/>
      </c>
      <c r="Y208" s="1" t="str">
        <f ca="1" t="shared" si="167"/>
        <v/>
      </c>
      <c r="Z208" s="1" t="str">
        <f ca="1" t="shared" si="168"/>
        <v/>
      </c>
      <c r="AA208" s="1" t="str">
        <f ca="1" t="shared" si="169"/>
        <v/>
      </c>
      <c r="AB208" s="1" t="str">
        <f ca="1" t="shared" si="170"/>
        <v/>
      </c>
      <c r="AC208" s="1" t="str">
        <f ca="1" t="shared" si="171"/>
        <v/>
      </c>
      <c r="AD208" s="1" t="str">
        <f ca="1" t="shared" si="172"/>
        <v/>
      </c>
      <c r="AE208" s="1" t="str">
        <f ca="1" t="shared" si="173"/>
        <v/>
      </c>
      <c r="AF208" s="1" t="str">
        <f ca="1" t="shared" si="174"/>
        <v/>
      </c>
      <c r="AG208" s="1" t="str">
        <f ca="1" t="shared" si="175"/>
        <v/>
      </c>
      <c r="AH208" s="1" t="str">
        <f ca="1" t="shared" si="176"/>
        <v/>
      </c>
      <c r="AI208" s="1" t="str">
        <f ca="1" t="shared" si="177"/>
        <v/>
      </c>
      <c r="AJ208" s="1" t="str">
        <f ca="1" t="shared" si="178"/>
        <v/>
      </c>
      <c r="AK208" s="1" t="str">
        <f ca="1" t="shared" si="179"/>
        <v/>
      </c>
      <c r="AL208" s="1" t="str">
        <f ca="1" t="shared" si="180"/>
        <v/>
      </c>
      <c r="AM208" s="1" t="str">
        <f ca="1" t="shared" si="181"/>
        <v/>
      </c>
      <c r="AN208" s="1" t="str">
        <f ca="1" t="shared" si="182"/>
        <v/>
      </c>
      <c r="AO208" s="1" t="str">
        <f ca="1" t="shared" si="183"/>
        <v/>
      </c>
      <c r="AP208" s="1" t="str">
        <f ca="1" t="shared" si="184"/>
        <v/>
      </c>
      <c r="AQ208" s="1" t="str">
        <f ca="1" t="shared" si="185"/>
        <v/>
      </c>
      <c r="AR208" s="1" t="str">
        <f ca="1" t="shared" si="186"/>
        <v/>
      </c>
      <c r="AS208" s="1" t="str">
        <f ca="1" t="shared" si="187"/>
        <v/>
      </c>
      <c r="AT208" s="1" t="str">
        <f ca="1" t="shared" si="188"/>
        <v/>
      </c>
      <c r="AU208" s="1" t="str">
        <f ca="1" t="shared" si="189"/>
        <v/>
      </c>
      <c r="AV208" s="1" t="str">
        <f ca="1" t="shared" si="190"/>
        <v/>
      </c>
      <c r="AW208" s="1" t="str">
        <f ca="1" t="shared" si="191"/>
        <v/>
      </c>
      <c r="AX208" s="1" t="str">
        <f ca="1" t="shared" si="192"/>
        <v/>
      </c>
      <c r="AY208" s="1" t="str">
        <f ca="1" t="shared" si="193"/>
        <v/>
      </c>
      <c r="AZ208" s="1" t="str">
        <f ca="1" t="shared" si="194"/>
        <v/>
      </c>
      <c r="BA208" s="1" t="str">
        <f ca="1" t="shared" si="195"/>
        <v/>
      </c>
      <c r="BB208" s="1" t="str">
        <f ca="1" t="shared" si="196"/>
        <v/>
      </c>
    </row>
    <row r="209" spans="3:54">
      <c r="C209" s="1">
        <f t="shared" si="197"/>
        <v>205</v>
      </c>
      <c r="D209" s="1">
        <f t="shared" si="198"/>
        <v>15</v>
      </c>
      <c r="E209" s="1">
        <f t="shared" si="151"/>
        <v>45106</v>
      </c>
      <c r="F209" s="1" t="str">
        <f t="shared" si="199"/>
        <v>20230629</v>
      </c>
      <c r="G209">
        <f t="shared" si="152"/>
        <v>1</v>
      </c>
      <c r="J209" s="1" t="str">
        <f>INDEX(辅助表!$F$3:$F$14,G209)</f>
        <v>风电调度单元</v>
      </c>
      <c r="K209" s="1" t="str">
        <f t="shared" si="153"/>
        <v>2023-06-29</v>
      </c>
      <c r="L209" s="3">
        <f ca="1" t="shared" si="154"/>
        <v>0.135416666666667</v>
      </c>
      <c r="M209" s="1" t="str">
        <f ca="1" t="shared" si="155"/>
        <v/>
      </c>
      <c r="N209" s="1" t="str">
        <f ca="1" t="shared" si="156"/>
        <v/>
      </c>
      <c r="O209" s="1" t="str">
        <f ca="1" t="shared" si="157"/>
        <v/>
      </c>
      <c r="P209" s="1" t="str">
        <f ca="1" t="shared" si="158"/>
        <v/>
      </c>
      <c r="Q209" s="1" t="str">
        <f ca="1" t="shared" si="159"/>
        <v/>
      </c>
      <c r="R209" s="1" t="str">
        <f ca="1" t="shared" si="160"/>
        <v/>
      </c>
      <c r="S209" s="1" t="str">
        <f ca="1" t="shared" si="161"/>
        <v/>
      </c>
      <c r="T209" s="1" t="str">
        <f ca="1" t="shared" si="162"/>
        <v/>
      </c>
      <c r="U209" s="1" t="str">
        <f ca="1" t="shared" si="163"/>
        <v/>
      </c>
      <c r="V209" s="1" t="str">
        <f ca="1" t="shared" si="164"/>
        <v/>
      </c>
      <c r="W209" s="1" t="str">
        <f ca="1" t="shared" si="165"/>
        <v/>
      </c>
      <c r="X209" s="1" t="str">
        <f ca="1" t="shared" si="166"/>
        <v/>
      </c>
      <c r="Y209" s="1" t="str">
        <f ca="1" t="shared" si="167"/>
        <v/>
      </c>
      <c r="Z209" s="1" t="str">
        <f ca="1" t="shared" si="168"/>
        <v/>
      </c>
      <c r="AA209" s="1" t="str">
        <f ca="1" t="shared" si="169"/>
        <v/>
      </c>
      <c r="AB209" s="1" t="str">
        <f ca="1" t="shared" si="170"/>
        <v/>
      </c>
      <c r="AC209" s="1" t="str">
        <f ca="1" t="shared" si="171"/>
        <v/>
      </c>
      <c r="AD209" s="1" t="str">
        <f ca="1" t="shared" si="172"/>
        <v/>
      </c>
      <c r="AE209" s="1" t="str">
        <f ca="1" t="shared" si="173"/>
        <v/>
      </c>
      <c r="AF209" s="1" t="str">
        <f ca="1" t="shared" si="174"/>
        <v/>
      </c>
      <c r="AG209" s="1" t="str">
        <f ca="1" t="shared" si="175"/>
        <v/>
      </c>
      <c r="AH209" s="1" t="str">
        <f ca="1" t="shared" si="176"/>
        <v/>
      </c>
      <c r="AI209" s="1" t="str">
        <f ca="1" t="shared" si="177"/>
        <v/>
      </c>
      <c r="AJ209" s="1" t="str">
        <f ca="1" t="shared" si="178"/>
        <v/>
      </c>
      <c r="AK209" s="1" t="str">
        <f ca="1" t="shared" si="179"/>
        <v/>
      </c>
      <c r="AL209" s="1" t="str">
        <f ca="1" t="shared" si="180"/>
        <v/>
      </c>
      <c r="AM209" s="1" t="str">
        <f ca="1" t="shared" si="181"/>
        <v/>
      </c>
      <c r="AN209" s="1" t="str">
        <f ca="1" t="shared" si="182"/>
        <v/>
      </c>
      <c r="AO209" s="1" t="str">
        <f ca="1" t="shared" si="183"/>
        <v/>
      </c>
      <c r="AP209" s="1" t="str">
        <f ca="1" t="shared" si="184"/>
        <v/>
      </c>
      <c r="AQ209" s="1" t="str">
        <f ca="1" t="shared" si="185"/>
        <v/>
      </c>
      <c r="AR209" s="1" t="str">
        <f ca="1" t="shared" si="186"/>
        <v/>
      </c>
      <c r="AS209" s="1" t="str">
        <f ca="1" t="shared" si="187"/>
        <v/>
      </c>
      <c r="AT209" s="1" t="str">
        <f ca="1" t="shared" si="188"/>
        <v/>
      </c>
      <c r="AU209" s="1" t="str">
        <f ca="1" t="shared" si="189"/>
        <v/>
      </c>
      <c r="AV209" s="1" t="str">
        <f ca="1" t="shared" si="190"/>
        <v/>
      </c>
      <c r="AW209" s="1" t="str">
        <f ca="1" t="shared" si="191"/>
        <v/>
      </c>
      <c r="AX209" s="1" t="str">
        <f ca="1" t="shared" si="192"/>
        <v/>
      </c>
      <c r="AY209" s="1" t="str">
        <f ca="1" t="shared" si="193"/>
        <v/>
      </c>
      <c r="AZ209" s="1" t="str">
        <f ca="1" t="shared" si="194"/>
        <v/>
      </c>
      <c r="BA209" s="1" t="str">
        <f ca="1" t="shared" si="195"/>
        <v/>
      </c>
      <c r="BB209" s="1" t="str">
        <f ca="1" t="shared" si="196"/>
        <v/>
      </c>
    </row>
    <row r="210" spans="3:54">
      <c r="C210" s="1">
        <f t="shared" si="197"/>
        <v>206</v>
      </c>
      <c r="D210" s="1">
        <f t="shared" si="198"/>
        <v>16</v>
      </c>
      <c r="E210" s="1">
        <f t="shared" si="151"/>
        <v>45106</v>
      </c>
      <c r="F210" s="1" t="str">
        <f t="shared" si="199"/>
        <v>20230629</v>
      </c>
      <c r="G210">
        <f t="shared" si="152"/>
        <v>1</v>
      </c>
      <c r="J210" s="1" t="str">
        <f>INDEX(辅助表!$F$3:$F$14,G210)</f>
        <v>风电调度单元</v>
      </c>
      <c r="K210" s="1" t="str">
        <f t="shared" si="153"/>
        <v>2023-06-29</v>
      </c>
      <c r="L210" s="3">
        <f ca="1" t="shared" si="154"/>
        <v>0.145833333333333</v>
      </c>
      <c r="M210" s="1" t="str">
        <f ca="1" t="shared" si="155"/>
        <v/>
      </c>
      <c r="N210" s="1" t="str">
        <f ca="1" t="shared" si="156"/>
        <v/>
      </c>
      <c r="O210" s="1" t="str">
        <f ca="1" t="shared" si="157"/>
        <v/>
      </c>
      <c r="P210" s="1" t="str">
        <f ca="1" t="shared" si="158"/>
        <v/>
      </c>
      <c r="Q210" s="1" t="str">
        <f ca="1" t="shared" si="159"/>
        <v/>
      </c>
      <c r="R210" s="1" t="str">
        <f ca="1" t="shared" si="160"/>
        <v/>
      </c>
      <c r="S210" s="1" t="str">
        <f ca="1" t="shared" si="161"/>
        <v/>
      </c>
      <c r="T210" s="1" t="str">
        <f ca="1" t="shared" si="162"/>
        <v/>
      </c>
      <c r="U210" s="1" t="str">
        <f ca="1" t="shared" si="163"/>
        <v/>
      </c>
      <c r="V210" s="1" t="str">
        <f ca="1" t="shared" si="164"/>
        <v/>
      </c>
      <c r="W210" s="1" t="str">
        <f ca="1" t="shared" si="165"/>
        <v/>
      </c>
      <c r="X210" s="1" t="str">
        <f ca="1" t="shared" si="166"/>
        <v/>
      </c>
      <c r="Y210" s="1" t="str">
        <f ca="1" t="shared" si="167"/>
        <v/>
      </c>
      <c r="Z210" s="1" t="str">
        <f ca="1" t="shared" si="168"/>
        <v/>
      </c>
      <c r="AA210" s="1" t="str">
        <f ca="1" t="shared" si="169"/>
        <v/>
      </c>
      <c r="AB210" s="1" t="str">
        <f ca="1" t="shared" si="170"/>
        <v/>
      </c>
      <c r="AC210" s="1" t="str">
        <f ca="1" t="shared" si="171"/>
        <v/>
      </c>
      <c r="AD210" s="1" t="str">
        <f ca="1" t="shared" si="172"/>
        <v/>
      </c>
      <c r="AE210" s="1" t="str">
        <f ca="1" t="shared" si="173"/>
        <v/>
      </c>
      <c r="AF210" s="1" t="str">
        <f ca="1" t="shared" si="174"/>
        <v/>
      </c>
      <c r="AG210" s="1" t="str">
        <f ca="1" t="shared" si="175"/>
        <v/>
      </c>
      <c r="AH210" s="1" t="str">
        <f ca="1" t="shared" si="176"/>
        <v/>
      </c>
      <c r="AI210" s="1" t="str">
        <f ca="1" t="shared" si="177"/>
        <v/>
      </c>
      <c r="AJ210" s="1" t="str">
        <f ca="1" t="shared" si="178"/>
        <v/>
      </c>
      <c r="AK210" s="1" t="str">
        <f ca="1" t="shared" si="179"/>
        <v/>
      </c>
      <c r="AL210" s="1" t="str">
        <f ca="1" t="shared" si="180"/>
        <v/>
      </c>
      <c r="AM210" s="1" t="str">
        <f ca="1" t="shared" si="181"/>
        <v/>
      </c>
      <c r="AN210" s="1" t="str">
        <f ca="1" t="shared" si="182"/>
        <v/>
      </c>
      <c r="AO210" s="1" t="str">
        <f ca="1" t="shared" si="183"/>
        <v/>
      </c>
      <c r="AP210" s="1" t="str">
        <f ca="1" t="shared" si="184"/>
        <v/>
      </c>
      <c r="AQ210" s="1" t="str">
        <f ca="1" t="shared" si="185"/>
        <v/>
      </c>
      <c r="AR210" s="1" t="str">
        <f ca="1" t="shared" si="186"/>
        <v/>
      </c>
      <c r="AS210" s="1" t="str">
        <f ca="1" t="shared" si="187"/>
        <v/>
      </c>
      <c r="AT210" s="1" t="str">
        <f ca="1" t="shared" si="188"/>
        <v/>
      </c>
      <c r="AU210" s="1" t="str">
        <f ca="1" t="shared" si="189"/>
        <v/>
      </c>
      <c r="AV210" s="1" t="str">
        <f ca="1" t="shared" si="190"/>
        <v/>
      </c>
      <c r="AW210" s="1" t="str">
        <f ca="1" t="shared" si="191"/>
        <v/>
      </c>
      <c r="AX210" s="1" t="str">
        <f ca="1" t="shared" si="192"/>
        <v/>
      </c>
      <c r="AY210" s="1" t="str">
        <f ca="1" t="shared" si="193"/>
        <v/>
      </c>
      <c r="AZ210" s="1" t="str">
        <f ca="1" t="shared" si="194"/>
        <v/>
      </c>
      <c r="BA210" s="1" t="str">
        <f ca="1" t="shared" si="195"/>
        <v/>
      </c>
      <c r="BB210" s="1" t="str">
        <f ca="1" t="shared" si="196"/>
        <v/>
      </c>
    </row>
    <row r="211" spans="3:54">
      <c r="C211" s="1">
        <f t="shared" si="197"/>
        <v>207</v>
      </c>
      <c r="D211" s="1">
        <f t="shared" si="198"/>
        <v>17</v>
      </c>
      <c r="E211" s="1">
        <f t="shared" si="151"/>
        <v>45106</v>
      </c>
      <c r="F211" s="1" t="str">
        <f t="shared" si="199"/>
        <v>20230629</v>
      </c>
      <c r="G211">
        <f t="shared" si="152"/>
        <v>1</v>
      </c>
      <c r="J211" s="1" t="str">
        <f>INDEX(辅助表!$F$3:$F$14,G211)</f>
        <v>风电调度单元</v>
      </c>
      <c r="K211" s="1" t="str">
        <f t="shared" si="153"/>
        <v>2023-06-29</v>
      </c>
      <c r="L211" s="3">
        <f ca="1" t="shared" si="154"/>
        <v>0.15625</v>
      </c>
      <c r="M211" s="1" t="str">
        <f ca="1" t="shared" si="155"/>
        <v/>
      </c>
      <c r="N211" s="1" t="str">
        <f ca="1" t="shared" si="156"/>
        <v/>
      </c>
      <c r="O211" s="1" t="str">
        <f ca="1" t="shared" si="157"/>
        <v/>
      </c>
      <c r="P211" s="1" t="str">
        <f ca="1" t="shared" si="158"/>
        <v/>
      </c>
      <c r="Q211" s="1" t="str">
        <f ca="1" t="shared" si="159"/>
        <v/>
      </c>
      <c r="R211" s="1" t="str">
        <f ca="1" t="shared" si="160"/>
        <v/>
      </c>
      <c r="S211" s="1" t="str">
        <f ca="1" t="shared" si="161"/>
        <v/>
      </c>
      <c r="T211" s="1" t="str">
        <f ca="1" t="shared" si="162"/>
        <v/>
      </c>
      <c r="U211" s="1" t="str">
        <f ca="1" t="shared" si="163"/>
        <v/>
      </c>
      <c r="V211" s="1" t="str">
        <f ca="1" t="shared" si="164"/>
        <v/>
      </c>
      <c r="W211" s="1" t="str">
        <f ca="1" t="shared" si="165"/>
        <v/>
      </c>
      <c r="X211" s="1" t="str">
        <f ca="1" t="shared" si="166"/>
        <v/>
      </c>
      <c r="Y211" s="1" t="str">
        <f ca="1" t="shared" si="167"/>
        <v/>
      </c>
      <c r="Z211" s="1" t="str">
        <f ca="1" t="shared" si="168"/>
        <v/>
      </c>
      <c r="AA211" s="1" t="str">
        <f ca="1" t="shared" si="169"/>
        <v/>
      </c>
      <c r="AB211" s="1" t="str">
        <f ca="1" t="shared" si="170"/>
        <v/>
      </c>
      <c r="AC211" s="1" t="str">
        <f ca="1" t="shared" si="171"/>
        <v/>
      </c>
      <c r="AD211" s="1" t="str">
        <f ca="1" t="shared" si="172"/>
        <v/>
      </c>
      <c r="AE211" s="1" t="str">
        <f ca="1" t="shared" si="173"/>
        <v/>
      </c>
      <c r="AF211" s="1" t="str">
        <f ca="1" t="shared" si="174"/>
        <v/>
      </c>
      <c r="AG211" s="1" t="str">
        <f ca="1" t="shared" si="175"/>
        <v/>
      </c>
      <c r="AH211" s="1" t="str">
        <f ca="1" t="shared" si="176"/>
        <v/>
      </c>
      <c r="AI211" s="1" t="str">
        <f ca="1" t="shared" si="177"/>
        <v/>
      </c>
      <c r="AJ211" s="1" t="str">
        <f ca="1" t="shared" si="178"/>
        <v/>
      </c>
      <c r="AK211" s="1" t="str">
        <f ca="1" t="shared" si="179"/>
        <v/>
      </c>
      <c r="AL211" s="1" t="str">
        <f ca="1" t="shared" si="180"/>
        <v/>
      </c>
      <c r="AM211" s="1" t="str">
        <f ca="1" t="shared" si="181"/>
        <v/>
      </c>
      <c r="AN211" s="1" t="str">
        <f ca="1" t="shared" si="182"/>
        <v/>
      </c>
      <c r="AO211" s="1" t="str">
        <f ca="1" t="shared" si="183"/>
        <v/>
      </c>
      <c r="AP211" s="1" t="str">
        <f ca="1" t="shared" si="184"/>
        <v/>
      </c>
      <c r="AQ211" s="1" t="str">
        <f ca="1" t="shared" si="185"/>
        <v/>
      </c>
      <c r="AR211" s="1" t="str">
        <f ca="1" t="shared" si="186"/>
        <v/>
      </c>
      <c r="AS211" s="1" t="str">
        <f ca="1" t="shared" si="187"/>
        <v/>
      </c>
      <c r="AT211" s="1" t="str">
        <f ca="1" t="shared" si="188"/>
        <v/>
      </c>
      <c r="AU211" s="1" t="str">
        <f ca="1" t="shared" si="189"/>
        <v/>
      </c>
      <c r="AV211" s="1" t="str">
        <f ca="1" t="shared" si="190"/>
        <v/>
      </c>
      <c r="AW211" s="1" t="str">
        <f ca="1" t="shared" si="191"/>
        <v/>
      </c>
      <c r="AX211" s="1" t="str">
        <f ca="1" t="shared" si="192"/>
        <v/>
      </c>
      <c r="AY211" s="1" t="str">
        <f ca="1" t="shared" si="193"/>
        <v/>
      </c>
      <c r="AZ211" s="1" t="str">
        <f ca="1" t="shared" si="194"/>
        <v/>
      </c>
      <c r="BA211" s="1" t="str">
        <f ca="1" t="shared" si="195"/>
        <v/>
      </c>
      <c r="BB211" s="1" t="str">
        <f ca="1" t="shared" si="196"/>
        <v/>
      </c>
    </row>
    <row r="212" spans="3:54">
      <c r="C212" s="1">
        <f t="shared" si="197"/>
        <v>208</v>
      </c>
      <c r="D212" s="1">
        <f t="shared" si="198"/>
        <v>18</v>
      </c>
      <c r="E212" s="1">
        <f t="shared" si="151"/>
        <v>45106</v>
      </c>
      <c r="F212" s="1" t="str">
        <f t="shared" si="199"/>
        <v>20230629</v>
      </c>
      <c r="G212">
        <f t="shared" si="152"/>
        <v>1</v>
      </c>
      <c r="J212" s="1" t="str">
        <f>INDEX(辅助表!$F$3:$F$14,G212)</f>
        <v>风电调度单元</v>
      </c>
      <c r="K212" s="1" t="str">
        <f t="shared" si="153"/>
        <v>2023-06-29</v>
      </c>
      <c r="L212" s="3">
        <f ca="1" t="shared" si="154"/>
        <v>0.166666666666667</v>
      </c>
      <c r="M212" s="1" t="str">
        <f ca="1" t="shared" si="155"/>
        <v/>
      </c>
      <c r="N212" s="1" t="str">
        <f ca="1" t="shared" si="156"/>
        <v/>
      </c>
      <c r="O212" s="1" t="str">
        <f ca="1" t="shared" si="157"/>
        <v/>
      </c>
      <c r="P212" s="1" t="str">
        <f ca="1" t="shared" si="158"/>
        <v/>
      </c>
      <c r="Q212" s="1" t="str">
        <f ca="1" t="shared" si="159"/>
        <v/>
      </c>
      <c r="R212" s="1" t="str">
        <f ca="1" t="shared" si="160"/>
        <v/>
      </c>
      <c r="S212" s="1" t="str">
        <f ca="1" t="shared" si="161"/>
        <v/>
      </c>
      <c r="T212" s="1" t="str">
        <f ca="1" t="shared" si="162"/>
        <v/>
      </c>
      <c r="U212" s="1" t="str">
        <f ca="1" t="shared" si="163"/>
        <v/>
      </c>
      <c r="V212" s="1" t="str">
        <f ca="1" t="shared" si="164"/>
        <v/>
      </c>
      <c r="W212" s="1" t="str">
        <f ca="1" t="shared" si="165"/>
        <v/>
      </c>
      <c r="X212" s="1" t="str">
        <f ca="1" t="shared" si="166"/>
        <v/>
      </c>
      <c r="Y212" s="1" t="str">
        <f ca="1" t="shared" si="167"/>
        <v/>
      </c>
      <c r="Z212" s="1" t="str">
        <f ca="1" t="shared" si="168"/>
        <v/>
      </c>
      <c r="AA212" s="1" t="str">
        <f ca="1" t="shared" si="169"/>
        <v/>
      </c>
      <c r="AB212" s="1" t="str">
        <f ca="1" t="shared" si="170"/>
        <v/>
      </c>
      <c r="AC212" s="1" t="str">
        <f ca="1" t="shared" si="171"/>
        <v/>
      </c>
      <c r="AD212" s="1" t="str">
        <f ca="1" t="shared" si="172"/>
        <v/>
      </c>
      <c r="AE212" s="1" t="str">
        <f ca="1" t="shared" si="173"/>
        <v/>
      </c>
      <c r="AF212" s="1" t="str">
        <f ca="1" t="shared" si="174"/>
        <v/>
      </c>
      <c r="AG212" s="1" t="str">
        <f ca="1" t="shared" si="175"/>
        <v/>
      </c>
      <c r="AH212" s="1" t="str">
        <f ca="1" t="shared" si="176"/>
        <v/>
      </c>
      <c r="AI212" s="1" t="str">
        <f ca="1" t="shared" si="177"/>
        <v/>
      </c>
      <c r="AJ212" s="1" t="str">
        <f ca="1" t="shared" si="178"/>
        <v/>
      </c>
      <c r="AK212" s="1" t="str">
        <f ca="1" t="shared" si="179"/>
        <v/>
      </c>
      <c r="AL212" s="1" t="str">
        <f ca="1" t="shared" si="180"/>
        <v/>
      </c>
      <c r="AM212" s="1" t="str">
        <f ca="1" t="shared" si="181"/>
        <v/>
      </c>
      <c r="AN212" s="1" t="str">
        <f ca="1" t="shared" si="182"/>
        <v/>
      </c>
      <c r="AO212" s="1" t="str">
        <f ca="1" t="shared" si="183"/>
        <v/>
      </c>
      <c r="AP212" s="1" t="str">
        <f ca="1" t="shared" si="184"/>
        <v/>
      </c>
      <c r="AQ212" s="1" t="str">
        <f ca="1" t="shared" si="185"/>
        <v/>
      </c>
      <c r="AR212" s="1" t="str">
        <f ca="1" t="shared" si="186"/>
        <v/>
      </c>
      <c r="AS212" s="1" t="str">
        <f ca="1" t="shared" si="187"/>
        <v/>
      </c>
      <c r="AT212" s="1" t="str">
        <f ca="1" t="shared" si="188"/>
        <v/>
      </c>
      <c r="AU212" s="1" t="str">
        <f ca="1" t="shared" si="189"/>
        <v/>
      </c>
      <c r="AV212" s="1" t="str">
        <f ca="1" t="shared" si="190"/>
        <v/>
      </c>
      <c r="AW212" s="1" t="str">
        <f ca="1" t="shared" si="191"/>
        <v/>
      </c>
      <c r="AX212" s="1" t="str">
        <f ca="1" t="shared" si="192"/>
        <v/>
      </c>
      <c r="AY212" s="1" t="str">
        <f ca="1" t="shared" si="193"/>
        <v/>
      </c>
      <c r="AZ212" s="1" t="str">
        <f ca="1" t="shared" si="194"/>
        <v/>
      </c>
      <c r="BA212" s="1" t="str">
        <f ca="1" t="shared" si="195"/>
        <v/>
      </c>
      <c r="BB212" s="1" t="str">
        <f ca="1" t="shared" si="196"/>
        <v/>
      </c>
    </row>
    <row r="213" spans="3:54">
      <c r="C213" s="1">
        <f t="shared" si="197"/>
        <v>209</v>
      </c>
      <c r="D213" s="1">
        <f t="shared" si="198"/>
        <v>19</v>
      </c>
      <c r="E213" s="1">
        <f t="shared" si="151"/>
        <v>45106</v>
      </c>
      <c r="F213" s="1" t="str">
        <f t="shared" si="199"/>
        <v>20230629</v>
      </c>
      <c r="G213">
        <f t="shared" si="152"/>
        <v>1</v>
      </c>
      <c r="J213" s="1" t="str">
        <f>INDEX(辅助表!$F$3:$F$14,G213)</f>
        <v>风电调度单元</v>
      </c>
      <c r="K213" s="1" t="str">
        <f t="shared" si="153"/>
        <v>2023-06-29</v>
      </c>
      <c r="L213" s="3">
        <f ca="1" t="shared" si="154"/>
        <v>0.177083333333333</v>
      </c>
      <c r="M213" s="1" t="str">
        <f ca="1" t="shared" si="155"/>
        <v/>
      </c>
      <c r="N213" s="1" t="str">
        <f ca="1" t="shared" si="156"/>
        <v/>
      </c>
      <c r="O213" s="1" t="str">
        <f ca="1" t="shared" si="157"/>
        <v/>
      </c>
      <c r="P213" s="1" t="str">
        <f ca="1" t="shared" si="158"/>
        <v/>
      </c>
      <c r="Q213" s="1" t="str">
        <f ca="1" t="shared" si="159"/>
        <v/>
      </c>
      <c r="R213" s="1" t="str">
        <f ca="1" t="shared" si="160"/>
        <v/>
      </c>
      <c r="S213" s="1" t="str">
        <f ca="1" t="shared" si="161"/>
        <v/>
      </c>
      <c r="T213" s="1" t="str">
        <f ca="1" t="shared" si="162"/>
        <v/>
      </c>
      <c r="U213" s="1" t="str">
        <f ca="1" t="shared" si="163"/>
        <v/>
      </c>
      <c r="V213" s="1" t="str">
        <f ca="1" t="shared" si="164"/>
        <v/>
      </c>
      <c r="W213" s="1" t="str">
        <f ca="1" t="shared" si="165"/>
        <v/>
      </c>
      <c r="X213" s="1" t="str">
        <f ca="1" t="shared" si="166"/>
        <v/>
      </c>
      <c r="Y213" s="1" t="str">
        <f ca="1" t="shared" si="167"/>
        <v/>
      </c>
      <c r="Z213" s="1" t="str">
        <f ca="1" t="shared" si="168"/>
        <v/>
      </c>
      <c r="AA213" s="1" t="str">
        <f ca="1" t="shared" si="169"/>
        <v/>
      </c>
      <c r="AB213" s="1" t="str">
        <f ca="1" t="shared" si="170"/>
        <v/>
      </c>
      <c r="AC213" s="1" t="str">
        <f ca="1" t="shared" si="171"/>
        <v/>
      </c>
      <c r="AD213" s="1" t="str">
        <f ca="1" t="shared" si="172"/>
        <v/>
      </c>
      <c r="AE213" s="1" t="str">
        <f ca="1" t="shared" si="173"/>
        <v/>
      </c>
      <c r="AF213" s="1" t="str">
        <f ca="1" t="shared" si="174"/>
        <v/>
      </c>
      <c r="AG213" s="1" t="str">
        <f ca="1" t="shared" si="175"/>
        <v/>
      </c>
      <c r="AH213" s="1" t="str">
        <f ca="1" t="shared" si="176"/>
        <v/>
      </c>
      <c r="AI213" s="1" t="str">
        <f ca="1" t="shared" si="177"/>
        <v/>
      </c>
      <c r="AJ213" s="1" t="str">
        <f ca="1" t="shared" si="178"/>
        <v/>
      </c>
      <c r="AK213" s="1" t="str">
        <f ca="1" t="shared" si="179"/>
        <v/>
      </c>
      <c r="AL213" s="1" t="str">
        <f ca="1" t="shared" si="180"/>
        <v/>
      </c>
      <c r="AM213" s="1" t="str">
        <f ca="1" t="shared" si="181"/>
        <v/>
      </c>
      <c r="AN213" s="1" t="str">
        <f ca="1" t="shared" si="182"/>
        <v/>
      </c>
      <c r="AO213" s="1" t="str">
        <f ca="1" t="shared" si="183"/>
        <v/>
      </c>
      <c r="AP213" s="1" t="str">
        <f ca="1" t="shared" si="184"/>
        <v/>
      </c>
      <c r="AQ213" s="1" t="str">
        <f ca="1" t="shared" si="185"/>
        <v/>
      </c>
      <c r="AR213" s="1" t="str">
        <f ca="1" t="shared" si="186"/>
        <v/>
      </c>
      <c r="AS213" s="1" t="str">
        <f ca="1" t="shared" si="187"/>
        <v/>
      </c>
      <c r="AT213" s="1" t="str">
        <f ca="1" t="shared" si="188"/>
        <v/>
      </c>
      <c r="AU213" s="1" t="str">
        <f ca="1" t="shared" si="189"/>
        <v/>
      </c>
      <c r="AV213" s="1" t="str">
        <f ca="1" t="shared" si="190"/>
        <v/>
      </c>
      <c r="AW213" s="1" t="str">
        <f ca="1" t="shared" si="191"/>
        <v/>
      </c>
      <c r="AX213" s="1" t="str">
        <f ca="1" t="shared" si="192"/>
        <v/>
      </c>
      <c r="AY213" s="1" t="str">
        <f ca="1" t="shared" si="193"/>
        <v/>
      </c>
      <c r="AZ213" s="1" t="str">
        <f ca="1" t="shared" si="194"/>
        <v/>
      </c>
      <c r="BA213" s="1" t="str">
        <f ca="1" t="shared" si="195"/>
        <v/>
      </c>
      <c r="BB213" s="1" t="str">
        <f ca="1" t="shared" si="196"/>
        <v/>
      </c>
    </row>
    <row r="214" spans="3:54">
      <c r="C214" s="1">
        <f t="shared" si="197"/>
        <v>210</v>
      </c>
      <c r="D214" s="1">
        <f t="shared" si="198"/>
        <v>20</v>
      </c>
      <c r="E214" s="1">
        <f t="shared" si="151"/>
        <v>45106</v>
      </c>
      <c r="F214" s="1" t="str">
        <f t="shared" si="199"/>
        <v>20230629</v>
      </c>
      <c r="G214">
        <f t="shared" si="152"/>
        <v>1</v>
      </c>
      <c r="J214" s="1" t="str">
        <f>INDEX(辅助表!$F$3:$F$14,G214)</f>
        <v>风电调度单元</v>
      </c>
      <c r="K214" s="1" t="str">
        <f t="shared" si="153"/>
        <v>2023-06-29</v>
      </c>
      <c r="L214" s="3">
        <f ca="1" t="shared" si="154"/>
        <v>0.1875</v>
      </c>
      <c r="M214" s="1" t="str">
        <f ca="1" t="shared" si="155"/>
        <v/>
      </c>
      <c r="N214" s="1" t="str">
        <f ca="1" t="shared" si="156"/>
        <v/>
      </c>
      <c r="O214" s="1" t="str">
        <f ca="1" t="shared" si="157"/>
        <v/>
      </c>
      <c r="P214" s="1" t="str">
        <f ca="1" t="shared" si="158"/>
        <v/>
      </c>
      <c r="Q214" s="1" t="str">
        <f ca="1" t="shared" si="159"/>
        <v/>
      </c>
      <c r="R214" s="1" t="str">
        <f ca="1" t="shared" si="160"/>
        <v/>
      </c>
      <c r="S214" s="1" t="str">
        <f ca="1" t="shared" si="161"/>
        <v/>
      </c>
      <c r="T214" s="1" t="str">
        <f ca="1" t="shared" si="162"/>
        <v/>
      </c>
      <c r="U214" s="1" t="str">
        <f ca="1" t="shared" si="163"/>
        <v/>
      </c>
      <c r="V214" s="1" t="str">
        <f ca="1" t="shared" si="164"/>
        <v/>
      </c>
      <c r="W214" s="1" t="str">
        <f ca="1" t="shared" si="165"/>
        <v/>
      </c>
      <c r="X214" s="1" t="str">
        <f ca="1" t="shared" si="166"/>
        <v/>
      </c>
      <c r="Y214" s="1" t="str">
        <f ca="1" t="shared" si="167"/>
        <v/>
      </c>
      <c r="Z214" s="1" t="str">
        <f ca="1" t="shared" si="168"/>
        <v/>
      </c>
      <c r="AA214" s="1" t="str">
        <f ca="1" t="shared" si="169"/>
        <v/>
      </c>
      <c r="AB214" s="1" t="str">
        <f ca="1" t="shared" si="170"/>
        <v/>
      </c>
      <c r="AC214" s="1" t="str">
        <f ca="1" t="shared" si="171"/>
        <v/>
      </c>
      <c r="AD214" s="1" t="str">
        <f ca="1" t="shared" si="172"/>
        <v/>
      </c>
      <c r="AE214" s="1" t="str">
        <f ca="1" t="shared" si="173"/>
        <v/>
      </c>
      <c r="AF214" s="1" t="str">
        <f ca="1" t="shared" si="174"/>
        <v/>
      </c>
      <c r="AG214" s="1" t="str">
        <f ca="1" t="shared" si="175"/>
        <v/>
      </c>
      <c r="AH214" s="1" t="str">
        <f ca="1" t="shared" si="176"/>
        <v/>
      </c>
      <c r="AI214" s="1" t="str">
        <f ca="1" t="shared" si="177"/>
        <v/>
      </c>
      <c r="AJ214" s="1" t="str">
        <f ca="1" t="shared" si="178"/>
        <v/>
      </c>
      <c r="AK214" s="1" t="str">
        <f ca="1" t="shared" si="179"/>
        <v/>
      </c>
      <c r="AL214" s="1" t="str">
        <f ca="1" t="shared" si="180"/>
        <v/>
      </c>
      <c r="AM214" s="1" t="str">
        <f ca="1" t="shared" si="181"/>
        <v/>
      </c>
      <c r="AN214" s="1" t="str">
        <f ca="1" t="shared" si="182"/>
        <v/>
      </c>
      <c r="AO214" s="1" t="str">
        <f ca="1" t="shared" si="183"/>
        <v/>
      </c>
      <c r="AP214" s="1" t="str">
        <f ca="1" t="shared" si="184"/>
        <v/>
      </c>
      <c r="AQ214" s="1" t="str">
        <f ca="1" t="shared" si="185"/>
        <v/>
      </c>
      <c r="AR214" s="1" t="str">
        <f ca="1" t="shared" si="186"/>
        <v/>
      </c>
      <c r="AS214" s="1" t="str">
        <f ca="1" t="shared" si="187"/>
        <v/>
      </c>
      <c r="AT214" s="1" t="str">
        <f ca="1" t="shared" si="188"/>
        <v/>
      </c>
      <c r="AU214" s="1" t="str">
        <f ca="1" t="shared" si="189"/>
        <v/>
      </c>
      <c r="AV214" s="1" t="str">
        <f ca="1" t="shared" si="190"/>
        <v/>
      </c>
      <c r="AW214" s="1" t="str">
        <f ca="1" t="shared" si="191"/>
        <v/>
      </c>
      <c r="AX214" s="1" t="str">
        <f ca="1" t="shared" si="192"/>
        <v/>
      </c>
      <c r="AY214" s="1" t="str">
        <f ca="1" t="shared" si="193"/>
        <v/>
      </c>
      <c r="AZ214" s="1" t="str">
        <f ca="1" t="shared" si="194"/>
        <v/>
      </c>
      <c r="BA214" s="1" t="str">
        <f ca="1" t="shared" si="195"/>
        <v/>
      </c>
      <c r="BB214" s="1" t="str">
        <f ca="1" t="shared" si="196"/>
        <v/>
      </c>
    </row>
    <row r="215" spans="3:54">
      <c r="C215" s="1">
        <f t="shared" si="197"/>
        <v>211</v>
      </c>
      <c r="D215" s="1">
        <f t="shared" si="198"/>
        <v>21</v>
      </c>
      <c r="E215" s="1">
        <f t="shared" si="151"/>
        <v>45106</v>
      </c>
      <c r="F215" s="1" t="str">
        <f t="shared" si="199"/>
        <v>20230629</v>
      </c>
      <c r="G215">
        <f t="shared" si="152"/>
        <v>1</v>
      </c>
      <c r="J215" s="1" t="str">
        <f>INDEX(辅助表!$F$3:$F$14,G215)</f>
        <v>风电调度单元</v>
      </c>
      <c r="K215" s="1" t="str">
        <f t="shared" si="153"/>
        <v>2023-06-29</v>
      </c>
      <c r="L215" s="3">
        <f ca="1" t="shared" si="154"/>
        <v>0.197916666666667</v>
      </c>
      <c r="M215" s="1" t="str">
        <f ca="1" t="shared" si="155"/>
        <v/>
      </c>
      <c r="N215" s="1" t="str">
        <f ca="1" t="shared" si="156"/>
        <v/>
      </c>
      <c r="O215" s="1" t="str">
        <f ca="1" t="shared" si="157"/>
        <v/>
      </c>
      <c r="P215" s="1" t="str">
        <f ca="1" t="shared" si="158"/>
        <v/>
      </c>
      <c r="Q215" s="1" t="str">
        <f ca="1" t="shared" si="159"/>
        <v/>
      </c>
      <c r="R215" s="1" t="str">
        <f ca="1" t="shared" si="160"/>
        <v/>
      </c>
      <c r="S215" s="1" t="str">
        <f ca="1" t="shared" si="161"/>
        <v/>
      </c>
      <c r="T215" s="1" t="str">
        <f ca="1" t="shared" si="162"/>
        <v/>
      </c>
      <c r="U215" s="1" t="str">
        <f ca="1" t="shared" si="163"/>
        <v/>
      </c>
      <c r="V215" s="1" t="str">
        <f ca="1" t="shared" si="164"/>
        <v/>
      </c>
      <c r="W215" s="1" t="str">
        <f ca="1" t="shared" si="165"/>
        <v/>
      </c>
      <c r="X215" s="1" t="str">
        <f ca="1" t="shared" si="166"/>
        <v/>
      </c>
      <c r="Y215" s="1" t="str">
        <f ca="1" t="shared" si="167"/>
        <v/>
      </c>
      <c r="Z215" s="1" t="str">
        <f ca="1" t="shared" si="168"/>
        <v/>
      </c>
      <c r="AA215" s="1" t="str">
        <f ca="1" t="shared" si="169"/>
        <v/>
      </c>
      <c r="AB215" s="1" t="str">
        <f ca="1" t="shared" si="170"/>
        <v/>
      </c>
      <c r="AC215" s="1" t="str">
        <f ca="1" t="shared" si="171"/>
        <v/>
      </c>
      <c r="AD215" s="1" t="str">
        <f ca="1" t="shared" si="172"/>
        <v/>
      </c>
      <c r="AE215" s="1" t="str">
        <f ca="1" t="shared" si="173"/>
        <v/>
      </c>
      <c r="AF215" s="1" t="str">
        <f ca="1" t="shared" si="174"/>
        <v/>
      </c>
      <c r="AG215" s="1" t="str">
        <f ca="1" t="shared" si="175"/>
        <v/>
      </c>
      <c r="AH215" s="1" t="str">
        <f ca="1" t="shared" si="176"/>
        <v/>
      </c>
      <c r="AI215" s="1" t="str">
        <f ca="1" t="shared" si="177"/>
        <v/>
      </c>
      <c r="AJ215" s="1" t="str">
        <f ca="1" t="shared" si="178"/>
        <v/>
      </c>
      <c r="AK215" s="1" t="str">
        <f ca="1" t="shared" si="179"/>
        <v/>
      </c>
      <c r="AL215" s="1" t="str">
        <f ca="1" t="shared" si="180"/>
        <v/>
      </c>
      <c r="AM215" s="1" t="str">
        <f ca="1" t="shared" si="181"/>
        <v/>
      </c>
      <c r="AN215" s="1" t="str">
        <f ca="1" t="shared" si="182"/>
        <v/>
      </c>
      <c r="AO215" s="1" t="str">
        <f ca="1" t="shared" si="183"/>
        <v/>
      </c>
      <c r="AP215" s="1" t="str">
        <f ca="1" t="shared" si="184"/>
        <v/>
      </c>
      <c r="AQ215" s="1" t="str">
        <f ca="1" t="shared" si="185"/>
        <v/>
      </c>
      <c r="AR215" s="1" t="str">
        <f ca="1" t="shared" si="186"/>
        <v/>
      </c>
      <c r="AS215" s="1" t="str">
        <f ca="1" t="shared" si="187"/>
        <v/>
      </c>
      <c r="AT215" s="1" t="str">
        <f ca="1" t="shared" si="188"/>
        <v/>
      </c>
      <c r="AU215" s="1" t="str">
        <f ca="1" t="shared" si="189"/>
        <v/>
      </c>
      <c r="AV215" s="1" t="str">
        <f ca="1" t="shared" si="190"/>
        <v/>
      </c>
      <c r="AW215" s="1" t="str">
        <f ca="1" t="shared" si="191"/>
        <v/>
      </c>
      <c r="AX215" s="1" t="str">
        <f ca="1" t="shared" si="192"/>
        <v/>
      </c>
      <c r="AY215" s="1" t="str">
        <f ca="1" t="shared" si="193"/>
        <v/>
      </c>
      <c r="AZ215" s="1" t="str">
        <f ca="1" t="shared" si="194"/>
        <v/>
      </c>
      <c r="BA215" s="1" t="str">
        <f ca="1" t="shared" si="195"/>
        <v/>
      </c>
      <c r="BB215" s="1" t="str">
        <f ca="1" t="shared" si="196"/>
        <v/>
      </c>
    </row>
    <row r="216" spans="3:54">
      <c r="C216" s="1">
        <f t="shared" si="197"/>
        <v>212</v>
      </c>
      <c r="D216" s="1">
        <f t="shared" si="198"/>
        <v>22</v>
      </c>
      <c r="E216" s="1">
        <f t="shared" si="151"/>
        <v>45106</v>
      </c>
      <c r="F216" s="1" t="str">
        <f t="shared" si="199"/>
        <v>20230629</v>
      </c>
      <c r="G216">
        <f t="shared" si="152"/>
        <v>1</v>
      </c>
      <c r="J216" s="1" t="str">
        <f>INDEX(辅助表!$F$3:$F$14,G216)</f>
        <v>风电调度单元</v>
      </c>
      <c r="K216" s="1" t="str">
        <f t="shared" si="153"/>
        <v>2023-06-29</v>
      </c>
      <c r="L216" s="3">
        <f ca="1" t="shared" si="154"/>
        <v>0.208333333333333</v>
      </c>
      <c r="M216" s="1" t="str">
        <f ca="1" t="shared" si="155"/>
        <v/>
      </c>
      <c r="N216" s="1" t="str">
        <f ca="1" t="shared" si="156"/>
        <v/>
      </c>
      <c r="O216" s="1" t="str">
        <f ca="1" t="shared" si="157"/>
        <v/>
      </c>
      <c r="P216" s="1" t="str">
        <f ca="1" t="shared" si="158"/>
        <v/>
      </c>
      <c r="Q216" s="1" t="str">
        <f ca="1" t="shared" si="159"/>
        <v/>
      </c>
      <c r="R216" s="1" t="str">
        <f ca="1" t="shared" si="160"/>
        <v/>
      </c>
      <c r="S216" s="1" t="str">
        <f ca="1" t="shared" si="161"/>
        <v/>
      </c>
      <c r="T216" s="1" t="str">
        <f ca="1" t="shared" si="162"/>
        <v/>
      </c>
      <c r="U216" s="1" t="str">
        <f ca="1" t="shared" si="163"/>
        <v/>
      </c>
      <c r="V216" s="1" t="str">
        <f ca="1" t="shared" si="164"/>
        <v/>
      </c>
      <c r="W216" s="1" t="str">
        <f ca="1" t="shared" si="165"/>
        <v/>
      </c>
      <c r="X216" s="1" t="str">
        <f ca="1" t="shared" si="166"/>
        <v/>
      </c>
      <c r="Y216" s="1" t="str">
        <f ca="1" t="shared" si="167"/>
        <v/>
      </c>
      <c r="Z216" s="1" t="str">
        <f ca="1" t="shared" si="168"/>
        <v/>
      </c>
      <c r="AA216" s="1" t="str">
        <f ca="1" t="shared" si="169"/>
        <v/>
      </c>
      <c r="AB216" s="1" t="str">
        <f ca="1" t="shared" si="170"/>
        <v/>
      </c>
      <c r="AC216" s="1" t="str">
        <f ca="1" t="shared" si="171"/>
        <v/>
      </c>
      <c r="AD216" s="1" t="str">
        <f ca="1" t="shared" si="172"/>
        <v/>
      </c>
      <c r="AE216" s="1" t="str">
        <f ca="1" t="shared" si="173"/>
        <v/>
      </c>
      <c r="AF216" s="1" t="str">
        <f ca="1" t="shared" si="174"/>
        <v/>
      </c>
      <c r="AG216" s="1" t="str">
        <f ca="1" t="shared" si="175"/>
        <v/>
      </c>
      <c r="AH216" s="1" t="str">
        <f ca="1" t="shared" si="176"/>
        <v/>
      </c>
      <c r="AI216" s="1" t="str">
        <f ca="1" t="shared" si="177"/>
        <v/>
      </c>
      <c r="AJ216" s="1" t="str">
        <f ca="1" t="shared" si="178"/>
        <v/>
      </c>
      <c r="AK216" s="1" t="str">
        <f ca="1" t="shared" si="179"/>
        <v/>
      </c>
      <c r="AL216" s="1" t="str">
        <f ca="1" t="shared" si="180"/>
        <v/>
      </c>
      <c r="AM216" s="1" t="str">
        <f ca="1" t="shared" si="181"/>
        <v/>
      </c>
      <c r="AN216" s="1" t="str">
        <f ca="1" t="shared" si="182"/>
        <v/>
      </c>
      <c r="AO216" s="1" t="str">
        <f ca="1" t="shared" si="183"/>
        <v/>
      </c>
      <c r="AP216" s="1" t="str">
        <f ca="1" t="shared" si="184"/>
        <v/>
      </c>
      <c r="AQ216" s="1" t="str">
        <f ca="1" t="shared" si="185"/>
        <v/>
      </c>
      <c r="AR216" s="1" t="str">
        <f ca="1" t="shared" si="186"/>
        <v/>
      </c>
      <c r="AS216" s="1" t="str">
        <f ca="1" t="shared" si="187"/>
        <v/>
      </c>
      <c r="AT216" s="1" t="str">
        <f ca="1" t="shared" si="188"/>
        <v/>
      </c>
      <c r="AU216" s="1" t="str">
        <f ca="1" t="shared" si="189"/>
        <v/>
      </c>
      <c r="AV216" s="1" t="str">
        <f ca="1" t="shared" si="190"/>
        <v/>
      </c>
      <c r="AW216" s="1" t="str">
        <f ca="1" t="shared" si="191"/>
        <v/>
      </c>
      <c r="AX216" s="1" t="str">
        <f ca="1" t="shared" si="192"/>
        <v/>
      </c>
      <c r="AY216" s="1" t="str">
        <f ca="1" t="shared" si="193"/>
        <v/>
      </c>
      <c r="AZ216" s="1" t="str">
        <f ca="1" t="shared" si="194"/>
        <v/>
      </c>
      <c r="BA216" s="1" t="str">
        <f ca="1" t="shared" si="195"/>
        <v/>
      </c>
      <c r="BB216" s="1" t="str">
        <f ca="1" t="shared" si="196"/>
        <v/>
      </c>
    </row>
    <row r="217" spans="3:54">
      <c r="C217" s="1">
        <f t="shared" si="197"/>
        <v>213</v>
      </c>
      <c r="D217" s="1">
        <f t="shared" si="198"/>
        <v>23</v>
      </c>
      <c r="E217" s="1">
        <f t="shared" si="151"/>
        <v>45106</v>
      </c>
      <c r="F217" s="1" t="str">
        <f t="shared" si="199"/>
        <v>20230629</v>
      </c>
      <c r="G217">
        <f t="shared" si="152"/>
        <v>1</v>
      </c>
      <c r="J217" s="1" t="str">
        <f>INDEX(辅助表!$F$3:$F$14,G217)</f>
        <v>风电调度单元</v>
      </c>
      <c r="K217" s="1" t="str">
        <f t="shared" si="153"/>
        <v>2023-06-29</v>
      </c>
      <c r="L217" s="3">
        <f ca="1" t="shared" si="154"/>
        <v>0.21875</v>
      </c>
      <c r="M217" s="1" t="str">
        <f ca="1" t="shared" si="155"/>
        <v/>
      </c>
      <c r="N217" s="1" t="str">
        <f ca="1" t="shared" si="156"/>
        <v/>
      </c>
      <c r="O217" s="1" t="str">
        <f ca="1" t="shared" si="157"/>
        <v/>
      </c>
      <c r="P217" s="1" t="str">
        <f ca="1" t="shared" si="158"/>
        <v/>
      </c>
      <c r="Q217" s="1" t="str">
        <f ca="1" t="shared" si="159"/>
        <v/>
      </c>
      <c r="R217" s="1" t="str">
        <f ca="1" t="shared" si="160"/>
        <v/>
      </c>
      <c r="S217" s="1" t="str">
        <f ca="1" t="shared" si="161"/>
        <v/>
      </c>
      <c r="T217" s="1" t="str">
        <f ca="1" t="shared" si="162"/>
        <v/>
      </c>
      <c r="U217" s="1" t="str">
        <f ca="1" t="shared" si="163"/>
        <v/>
      </c>
      <c r="V217" s="1" t="str">
        <f ca="1" t="shared" si="164"/>
        <v/>
      </c>
      <c r="W217" s="1" t="str">
        <f ca="1" t="shared" si="165"/>
        <v/>
      </c>
      <c r="X217" s="1" t="str">
        <f ca="1" t="shared" si="166"/>
        <v/>
      </c>
      <c r="Y217" s="1" t="str">
        <f ca="1" t="shared" si="167"/>
        <v/>
      </c>
      <c r="Z217" s="1" t="str">
        <f ca="1" t="shared" si="168"/>
        <v/>
      </c>
      <c r="AA217" s="1" t="str">
        <f ca="1" t="shared" si="169"/>
        <v/>
      </c>
      <c r="AB217" s="1" t="str">
        <f ca="1" t="shared" si="170"/>
        <v/>
      </c>
      <c r="AC217" s="1" t="str">
        <f ca="1" t="shared" si="171"/>
        <v/>
      </c>
      <c r="AD217" s="1" t="str">
        <f ca="1" t="shared" si="172"/>
        <v/>
      </c>
      <c r="AE217" s="1" t="str">
        <f ca="1" t="shared" si="173"/>
        <v/>
      </c>
      <c r="AF217" s="1" t="str">
        <f ca="1" t="shared" si="174"/>
        <v/>
      </c>
      <c r="AG217" s="1" t="str">
        <f ca="1" t="shared" si="175"/>
        <v/>
      </c>
      <c r="AH217" s="1" t="str">
        <f ca="1" t="shared" si="176"/>
        <v/>
      </c>
      <c r="AI217" s="1" t="str">
        <f ca="1" t="shared" si="177"/>
        <v/>
      </c>
      <c r="AJ217" s="1" t="str">
        <f ca="1" t="shared" si="178"/>
        <v/>
      </c>
      <c r="AK217" s="1" t="str">
        <f ca="1" t="shared" si="179"/>
        <v/>
      </c>
      <c r="AL217" s="1" t="str">
        <f ca="1" t="shared" si="180"/>
        <v/>
      </c>
      <c r="AM217" s="1" t="str">
        <f ca="1" t="shared" si="181"/>
        <v/>
      </c>
      <c r="AN217" s="1" t="str">
        <f ca="1" t="shared" si="182"/>
        <v/>
      </c>
      <c r="AO217" s="1" t="str">
        <f ca="1" t="shared" si="183"/>
        <v/>
      </c>
      <c r="AP217" s="1" t="str">
        <f ca="1" t="shared" si="184"/>
        <v/>
      </c>
      <c r="AQ217" s="1" t="str">
        <f ca="1" t="shared" si="185"/>
        <v/>
      </c>
      <c r="AR217" s="1" t="str">
        <f ca="1" t="shared" si="186"/>
        <v/>
      </c>
      <c r="AS217" s="1" t="str">
        <f ca="1" t="shared" si="187"/>
        <v/>
      </c>
      <c r="AT217" s="1" t="str">
        <f ca="1" t="shared" si="188"/>
        <v/>
      </c>
      <c r="AU217" s="1" t="str">
        <f ca="1" t="shared" si="189"/>
        <v/>
      </c>
      <c r="AV217" s="1" t="str">
        <f ca="1" t="shared" si="190"/>
        <v/>
      </c>
      <c r="AW217" s="1" t="str">
        <f ca="1" t="shared" si="191"/>
        <v/>
      </c>
      <c r="AX217" s="1" t="str">
        <f ca="1" t="shared" si="192"/>
        <v/>
      </c>
      <c r="AY217" s="1" t="str">
        <f ca="1" t="shared" si="193"/>
        <v/>
      </c>
      <c r="AZ217" s="1" t="str">
        <f ca="1" t="shared" si="194"/>
        <v/>
      </c>
      <c r="BA217" s="1" t="str">
        <f ca="1" t="shared" si="195"/>
        <v/>
      </c>
      <c r="BB217" s="1" t="str">
        <f ca="1" t="shared" si="196"/>
        <v/>
      </c>
    </row>
    <row r="218" spans="3:54">
      <c r="C218" s="1">
        <f t="shared" si="197"/>
        <v>214</v>
      </c>
      <c r="D218" s="1">
        <f t="shared" si="198"/>
        <v>24</v>
      </c>
      <c r="E218" s="1">
        <f t="shared" si="151"/>
        <v>45106</v>
      </c>
      <c r="F218" s="1" t="str">
        <f t="shared" si="199"/>
        <v>20230629</v>
      </c>
      <c r="G218">
        <f t="shared" si="152"/>
        <v>1</v>
      </c>
      <c r="J218" s="1" t="str">
        <f>INDEX(辅助表!$F$3:$F$14,G218)</f>
        <v>风电调度单元</v>
      </c>
      <c r="K218" s="1" t="str">
        <f t="shared" si="153"/>
        <v>2023-06-29</v>
      </c>
      <c r="L218" s="3">
        <f ca="1" t="shared" si="154"/>
        <v>0.229166666666667</v>
      </c>
      <c r="M218" s="1" t="str">
        <f ca="1" t="shared" si="155"/>
        <v/>
      </c>
      <c r="N218" s="1" t="str">
        <f ca="1" t="shared" si="156"/>
        <v/>
      </c>
      <c r="O218" s="1" t="str">
        <f ca="1" t="shared" si="157"/>
        <v/>
      </c>
      <c r="P218" s="1" t="str">
        <f ca="1" t="shared" si="158"/>
        <v/>
      </c>
      <c r="Q218" s="1" t="str">
        <f ca="1" t="shared" si="159"/>
        <v/>
      </c>
      <c r="R218" s="1" t="str">
        <f ca="1" t="shared" si="160"/>
        <v/>
      </c>
      <c r="S218" s="1" t="str">
        <f ca="1" t="shared" si="161"/>
        <v/>
      </c>
      <c r="T218" s="1" t="str">
        <f ca="1" t="shared" si="162"/>
        <v/>
      </c>
      <c r="U218" s="1" t="str">
        <f ca="1" t="shared" si="163"/>
        <v/>
      </c>
      <c r="V218" s="1" t="str">
        <f ca="1" t="shared" si="164"/>
        <v/>
      </c>
      <c r="W218" s="1" t="str">
        <f ca="1" t="shared" si="165"/>
        <v/>
      </c>
      <c r="X218" s="1" t="str">
        <f ca="1" t="shared" si="166"/>
        <v/>
      </c>
      <c r="Y218" s="1" t="str">
        <f ca="1" t="shared" si="167"/>
        <v/>
      </c>
      <c r="Z218" s="1" t="str">
        <f ca="1" t="shared" si="168"/>
        <v/>
      </c>
      <c r="AA218" s="1" t="str">
        <f ca="1" t="shared" si="169"/>
        <v/>
      </c>
      <c r="AB218" s="1" t="str">
        <f ca="1" t="shared" si="170"/>
        <v/>
      </c>
      <c r="AC218" s="1" t="str">
        <f ca="1" t="shared" si="171"/>
        <v/>
      </c>
      <c r="AD218" s="1" t="str">
        <f ca="1" t="shared" si="172"/>
        <v/>
      </c>
      <c r="AE218" s="1" t="str">
        <f ca="1" t="shared" si="173"/>
        <v/>
      </c>
      <c r="AF218" s="1" t="str">
        <f ca="1" t="shared" si="174"/>
        <v/>
      </c>
      <c r="AG218" s="1" t="str">
        <f ca="1" t="shared" si="175"/>
        <v/>
      </c>
      <c r="AH218" s="1" t="str">
        <f ca="1" t="shared" si="176"/>
        <v/>
      </c>
      <c r="AI218" s="1" t="str">
        <f ca="1" t="shared" si="177"/>
        <v/>
      </c>
      <c r="AJ218" s="1" t="str">
        <f ca="1" t="shared" si="178"/>
        <v/>
      </c>
      <c r="AK218" s="1" t="str">
        <f ca="1" t="shared" si="179"/>
        <v/>
      </c>
      <c r="AL218" s="1" t="str">
        <f ca="1" t="shared" si="180"/>
        <v/>
      </c>
      <c r="AM218" s="1" t="str">
        <f ca="1" t="shared" si="181"/>
        <v/>
      </c>
      <c r="AN218" s="1" t="str">
        <f ca="1" t="shared" si="182"/>
        <v/>
      </c>
      <c r="AO218" s="1" t="str">
        <f ca="1" t="shared" si="183"/>
        <v/>
      </c>
      <c r="AP218" s="1" t="str">
        <f ca="1" t="shared" si="184"/>
        <v/>
      </c>
      <c r="AQ218" s="1" t="str">
        <f ca="1" t="shared" si="185"/>
        <v/>
      </c>
      <c r="AR218" s="1" t="str">
        <f ca="1" t="shared" si="186"/>
        <v/>
      </c>
      <c r="AS218" s="1" t="str">
        <f ca="1" t="shared" si="187"/>
        <v/>
      </c>
      <c r="AT218" s="1" t="str">
        <f ca="1" t="shared" si="188"/>
        <v/>
      </c>
      <c r="AU218" s="1" t="str">
        <f ca="1" t="shared" si="189"/>
        <v/>
      </c>
      <c r="AV218" s="1" t="str">
        <f ca="1" t="shared" si="190"/>
        <v/>
      </c>
      <c r="AW218" s="1" t="str">
        <f ca="1" t="shared" si="191"/>
        <v/>
      </c>
      <c r="AX218" s="1" t="str">
        <f ca="1" t="shared" si="192"/>
        <v/>
      </c>
      <c r="AY218" s="1" t="str">
        <f ca="1" t="shared" si="193"/>
        <v/>
      </c>
      <c r="AZ218" s="1" t="str">
        <f ca="1" t="shared" si="194"/>
        <v/>
      </c>
      <c r="BA218" s="1" t="str">
        <f ca="1" t="shared" si="195"/>
        <v/>
      </c>
      <c r="BB218" s="1" t="str">
        <f ca="1" t="shared" si="196"/>
        <v/>
      </c>
    </row>
    <row r="219" spans="3:54">
      <c r="C219" s="1">
        <f t="shared" si="197"/>
        <v>215</v>
      </c>
      <c r="D219" s="1">
        <f t="shared" si="198"/>
        <v>25</v>
      </c>
      <c r="E219" s="1">
        <f t="shared" si="151"/>
        <v>45106</v>
      </c>
      <c r="F219" s="1" t="str">
        <f t="shared" si="199"/>
        <v>20230629</v>
      </c>
      <c r="G219">
        <f t="shared" si="152"/>
        <v>1</v>
      </c>
      <c r="J219" s="1" t="str">
        <f>INDEX(辅助表!$F$3:$F$14,G219)</f>
        <v>风电调度单元</v>
      </c>
      <c r="K219" s="1" t="str">
        <f t="shared" si="153"/>
        <v>2023-06-29</v>
      </c>
      <c r="L219" s="3">
        <f ca="1" t="shared" si="154"/>
        <v>0.239583333333333</v>
      </c>
      <c r="M219" s="1" t="str">
        <f ca="1" t="shared" si="155"/>
        <v/>
      </c>
      <c r="N219" s="1" t="str">
        <f ca="1" t="shared" si="156"/>
        <v/>
      </c>
      <c r="O219" s="1" t="str">
        <f ca="1" t="shared" si="157"/>
        <v/>
      </c>
      <c r="P219" s="1" t="str">
        <f ca="1" t="shared" si="158"/>
        <v/>
      </c>
      <c r="Q219" s="1" t="str">
        <f ca="1" t="shared" si="159"/>
        <v/>
      </c>
      <c r="R219" s="1" t="str">
        <f ca="1" t="shared" si="160"/>
        <v/>
      </c>
      <c r="S219" s="1" t="str">
        <f ca="1" t="shared" si="161"/>
        <v/>
      </c>
      <c r="T219" s="1" t="str">
        <f ca="1" t="shared" si="162"/>
        <v/>
      </c>
      <c r="U219" s="1" t="str">
        <f ca="1" t="shared" si="163"/>
        <v/>
      </c>
      <c r="V219" s="1" t="str">
        <f ca="1" t="shared" si="164"/>
        <v/>
      </c>
      <c r="W219" s="1" t="str">
        <f ca="1" t="shared" si="165"/>
        <v/>
      </c>
      <c r="X219" s="1" t="str">
        <f ca="1" t="shared" si="166"/>
        <v/>
      </c>
      <c r="Y219" s="1" t="str">
        <f ca="1" t="shared" si="167"/>
        <v/>
      </c>
      <c r="Z219" s="1" t="str">
        <f ca="1" t="shared" si="168"/>
        <v/>
      </c>
      <c r="AA219" s="1" t="str">
        <f ca="1" t="shared" si="169"/>
        <v/>
      </c>
      <c r="AB219" s="1" t="str">
        <f ca="1" t="shared" si="170"/>
        <v/>
      </c>
      <c r="AC219" s="1" t="str">
        <f ca="1" t="shared" si="171"/>
        <v/>
      </c>
      <c r="AD219" s="1" t="str">
        <f ca="1" t="shared" si="172"/>
        <v/>
      </c>
      <c r="AE219" s="1" t="str">
        <f ca="1" t="shared" si="173"/>
        <v/>
      </c>
      <c r="AF219" s="1" t="str">
        <f ca="1" t="shared" si="174"/>
        <v/>
      </c>
      <c r="AG219" s="1" t="str">
        <f ca="1" t="shared" si="175"/>
        <v/>
      </c>
      <c r="AH219" s="1" t="str">
        <f ca="1" t="shared" si="176"/>
        <v/>
      </c>
      <c r="AI219" s="1" t="str">
        <f ca="1" t="shared" si="177"/>
        <v/>
      </c>
      <c r="AJ219" s="1" t="str">
        <f ca="1" t="shared" si="178"/>
        <v/>
      </c>
      <c r="AK219" s="1" t="str">
        <f ca="1" t="shared" si="179"/>
        <v/>
      </c>
      <c r="AL219" s="1" t="str">
        <f ca="1" t="shared" si="180"/>
        <v/>
      </c>
      <c r="AM219" s="1" t="str">
        <f ca="1" t="shared" si="181"/>
        <v/>
      </c>
      <c r="AN219" s="1" t="str">
        <f ca="1" t="shared" si="182"/>
        <v/>
      </c>
      <c r="AO219" s="1" t="str">
        <f ca="1" t="shared" si="183"/>
        <v/>
      </c>
      <c r="AP219" s="1" t="str">
        <f ca="1" t="shared" si="184"/>
        <v/>
      </c>
      <c r="AQ219" s="1" t="str">
        <f ca="1" t="shared" si="185"/>
        <v/>
      </c>
      <c r="AR219" s="1" t="str">
        <f ca="1" t="shared" si="186"/>
        <v/>
      </c>
      <c r="AS219" s="1" t="str">
        <f ca="1" t="shared" si="187"/>
        <v/>
      </c>
      <c r="AT219" s="1" t="str">
        <f ca="1" t="shared" si="188"/>
        <v/>
      </c>
      <c r="AU219" s="1" t="str">
        <f ca="1" t="shared" si="189"/>
        <v/>
      </c>
      <c r="AV219" s="1" t="str">
        <f ca="1" t="shared" si="190"/>
        <v/>
      </c>
      <c r="AW219" s="1" t="str">
        <f ca="1" t="shared" si="191"/>
        <v/>
      </c>
      <c r="AX219" s="1" t="str">
        <f ca="1" t="shared" si="192"/>
        <v/>
      </c>
      <c r="AY219" s="1" t="str">
        <f ca="1" t="shared" si="193"/>
        <v/>
      </c>
      <c r="AZ219" s="1" t="str">
        <f ca="1" t="shared" si="194"/>
        <v/>
      </c>
      <c r="BA219" s="1" t="str">
        <f ca="1" t="shared" si="195"/>
        <v/>
      </c>
      <c r="BB219" s="1" t="str">
        <f ca="1" t="shared" si="196"/>
        <v/>
      </c>
    </row>
    <row r="220" spans="3:54">
      <c r="C220" s="1">
        <f t="shared" si="197"/>
        <v>216</v>
      </c>
      <c r="D220" s="1">
        <f t="shared" si="198"/>
        <v>26</v>
      </c>
      <c r="E220" s="1">
        <f t="shared" si="151"/>
        <v>45106</v>
      </c>
      <c r="F220" s="1" t="str">
        <f t="shared" si="199"/>
        <v>20230629</v>
      </c>
      <c r="G220">
        <f t="shared" si="152"/>
        <v>1</v>
      </c>
      <c r="J220" s="1" t="str">
        <f>INDEX(辅助表!$F$3:$F$14,G220)</f>
        <v>风电调度单元</v>
      </c>
      <c r="K220" s="1" t="str">
        <f t="shared" si="153"/>
        <v>2023-06-29</v>
      </c>
      <c r="L220" s="3">
        <f ca="1" t="shared" si="154"/>
        <v>0.25</v>
      </c>
      <c r="M220" s="1" t="str">
        <f ca="1" t="shared" si="155"/>
        <v/>
      </c>
      <c r="N220" s="1" t="str">
        <f ca="1" t="shared" si="156"/>
        <v/>
      </c>
      <c r="O220" s="1" t="str">
        <f ca="1" t="shared" si="157"/>
        <v/>
      </c>
      <c r="P220" s="1" t="str">
        <f ca="1" t="shared" si="158"/>
        <v/>
      </c>
      <c r="Q220" s="1" t="str">
        <f ca="1" t="shared" si="159"/>
        <v/>
      </c>
      <c r="R220" s="1" t="str">
        <f ca="1" t="shared" si="160"/>
        <v/>
      </c>
      <c r="S220" s="1" t="str">
        <f ca="1" t="shared" si="161"/>
        <v/>
      </c>
      <c r="T220" s="1" t="str">
        <f ca="1" t="shared" si="162"/>
        <v/>
      </c>
      <c r="U220" s="1" t="str">
        <f ca="1" t="shared" si="163"/>
        <v/>
      </c>
      <c r="V220" s="1" t="str">
        <f ca="1" t="shared" si="164"/>
        <v/>
      </c>
      <c r="W220" s="1" t="str">
        <f ca="1" t="shared" si="165"/>
        <v/>
      </c>
      <c r="X220" s="1" t="str">
        <f ca="1" t="shared" si="166"/>
        <v/>
      </c>
      <c r="Y220" s="1" t="str">
        <f ca="1" t="shared" si="167"/>
        <v/>
      </c>
      <c r="Z220" s="1" t="str">
        <f ca="1" t="shared" si="168"/>
        <v/>
      </c>
      <c r="AA220" s="1" t="str">
        <f ca="1" t="shared" si="169"/>
        <v/>
      </c>
      <c r="AB220" s="1" t="str">
        <f ca="1" t="shared" si="170"/>
        <v/>
      </c>
      <c r="AC220" s="1" t="str">
        <f ca="1" t="shared" si="171"/>
        <v/>
      </c>
      <c r="AD220" s="1" t="str">
        <f ca="1" t="shared" si="172"/>
        <v/>
      </c>
      <c r="AE220" s="1" t="str">
        <f ca="1" t="shared" si="173"/>
        <v/>
      </c>
      <c r="AF220" s="1" t="str">
        <f ca="1" t="shared" si="174"/>
        <v/>
      </c>
      <c r="AG220" s="1" t="str">
        <f ca="1" t="shared" si="175"/>
        <v/>
      </c>
      <c r="AH220" s="1" t="str">
        <f ca="1" t="shared" si="176"/>
        <v/>
      </c>
      <c r="AI220" s="1" t="str">
        <f ca="1" t="shared" si="177"/>
        <v/>
      </c>
      <c r="AJ220" s="1" t="str">
        <f ca="1" t="shared" si="178"/>
        <v/>
      </c>
      <c r="AK220" s="1" t="str">
        <f ca="1" t="shared" si="179"/>
        <v/>
      </c>
      <c r="AL220" s="1" t="str">
        <f ca="1" t="shared" si="180"/>
        <v/>
      </c>
      <c r="AM220" s="1" t="str">
        <f ca="1" t="shared" si="181"/>
        <v/>
      </c>
      <c r="AN220" s="1" t="str">
        <f ca="1" t="shared" si="182"/>
        <v/>
      </c>
      <c r="AO220" s="1" t="str">
        <f ca="1" t="shared" si="183"/>
        <v/>
      </c>
      <c r="AP220" s="1" t="str">
        <f ca="1" t="shared" si="184"/>
        <v/>
      </c>
      <c r="AQ220" s="1" t="str">
        <f ca="1" t="shared" si="185"/>
        <v/>
      </c>
      <c r="AR220" s="1" t="str">
        <f ca="1" t="shared" si="186"/>
        <v/>
      </c>
      <c r="AS220" s="1" t="str">
        <f ca="1" t="shared" si="187"/>
        <v/>
      </c>
      <c r="AT220" s="1" t="str">
        <f ca="1" t="shared" si="188"/>
        <v/>
      </c>
      <c r="AU220" s="1" t="str">
        <f ca="1" t="shared" si="189"/>
        <v/>
      </c>
      <c r="AV220" s="1" t="str">
        <f ca="1" t="shared" si="190"/>
        <v/>
      </c>
      <c r="AW220" s="1" t="str">
        <f ca="1" t="shared" si="191"/>
        <v/>
      </c>
      <c r="AX220" s="1" t="str">
        <f ca="1" t="shared" si="192"/>
        <v/>
      </c>
      <c r="AY220" s="1" t="str">
        <f ca="1" t="shared" si="193"/>
        <v/>
      </c>
      <c r="AZ220" s="1" t="str">
        <f ca="1" t="shared" si="194"/>
        <v/>
      </c>
      <c r="BA220" s="1" t="str">
        <f ca="1" t="shared" si="195"/>
        <v/>
      </c>
      <c r="BB220" s="1" t="str">
        <f ca="1" t="shared" si="196"/>
        <v/>
      </c>
    </row>
    <row r="221" spans="3:54">
      <c r="C221" s="1">
        <f t="shared" si="197"/>
        <v>217</v>
      </c>
      <c r="D221" s="1">
        <f t="shared" si="198"/>
        <v>27</v>
      </c>
      <c r="E221" s="1">
        <f t="shared" si="151"/>
        <v>45106</v>
      </c>
      <c r="F221" s="1" t="str">
        <f t="shared" si="199"/>
        <v>20230629</v>
      </c>
      <c r="G221">
        <f t="shared" si="152"/>
        <v>1</v>
      </c>
      <c r="J221" s="1" t="str">
        <f>INDEX(辅助表!$F$3:$F$14,G221)</f>
        <v>风电调度单元</v>
      </c>
      <c r="K221" s="1" t="str">
        <f t="shared" si="153"/>
        <v>2023-06-29</v>
      </c>
      <c r="L221" s="3">
        <f ca="1" t="shared" si="154"/>
        <v>0.260416666666667</v>
      </c>
      <c r="M221" s="1" t="str">
        <f ca="1" t="shared" si="155"/>
        <v/>
      </c>
      <c r="N221" s="1" t="str">
        <f ca="1" t="shared" si="156"/>
        <v/>
      </c>
      <c r="O221" s="1" t="str">
        <f ca="1" t="shared" si="157"/>
        <v/>
      </c>
      <c r="P221" s="1" t="str">
        <f ca="1" t="shared" si="158"/>
        <v/>
      </c>
      <c r="Q221" s="1" t="str">
        <f ca="1" t="shared" si="159"/>
        <v/>
      </c>
      <c r="R221" s="1" t="str">
        <f ca="1" t="shared" si="160"/>
        <v/>
      </c>
      <c r="S221" s="1" t="str">
        <f ca="1" t="shared" si="161"/>
        <v/>
      </c>
      <c r="T221" s="1" t="str">
        <f ca="1" t="shared" si="162"/>
        <v/>
      </c>
      <c r="U221" s="1" t="str">
        <f ca="1" t="shared" si="163"/>
        <v/>
      </c>
      <c r="V221" s="1" t="str">
        <f ca="1" t="shared" si="164"/>
        <v/>
      </c>
      <c r="W221" s="1" t="str">
        <f ca="1" t="shared" si="165"/>
        <v/>
      </c>
      <c r="X221" s="1" t="str">
        <f ca="1" t="shared" si="166"/>
        <v/>
      </c>
      <c r="Y221" s="1" t="str">
        <f ca="1" t="shared" si="167"/>
        <v/>
      </c>
      <c r="Z221" s="1" t="str">
        <f ca="1" t="shared" si="168"/>
        <v/>
      </c>
      <c r="AA221" s="1" t="str">
        <f ca="1" t="shared" si="169"/>
        <v/>
      </c>
      <c r="AB221" s="1" t="str">
        <f ca="1" t="shared" si="170"/>
        <v/>
      </c>
      <c r="AC221" s="1" t="str">
        <f ca="1" t="shared" si="171"/>
        <v/>
      </c>
      <c r="AD221" s="1" t="str">
        <f ca="1" t="shared" si="172"/>
        <v/>
      </c>
      <c r="AE221" s="1" t="str">
        <f ca="1" t="shared" si="173"/>
        <v/>
      </c>
      <c r="AF221" s="1" t="str">
        <f ca="1" t="shared" si="174"/>
        <v/>
      </c>
      <c r="AG221" s="1" t="str">
        <f ca="1" t="shared" si="175"/>
        <v/>
      </c>
      <c r="AH221" s="1" t="str">
        <f ca="1" t="shared" si="176"/>
        <v/>
      </c>
      <c r="AI221" s="1" t="str">
        <f ca="1" t="shared" si="177"/>
        <v/>
      </c>
      <c r="AJ221" s="1" t="str">
        <f ca="1" t="shared" si="178"/>
        <v/>
      </c>
      <c r="AK221" s="1" t="str">
        <f ca="1" t="shared" si="179"/>
        <v/>
      </c>
      <c r="AL221" s="1" t="str">
        <f ca="1" t="shared" si="180"/>
        <v/>
      </c>
      <c r="AM221" s="1" t="str">
        <f ca="1" t="shared" si="181"/>
        <v/>
      </c>
      <c r="AN221" s="1" t="str">
        <f ca="1" t="shared" si="182"/>
        <v/>
      </c>
      <c r="AO221" s="1" t="str">
        <f ca="1" t="shared" si="183"/>
        <v/>
      </c>
      <c r="AP221" s="1" t="str">
        <f ca="1" t="shared" si="184"/>
        <v/>
      </c>
      <c r="AQ221" s="1" t="str">
        <f ca="1" t="shared" si="185"/>
        <v/>
      </c>
      <c r="AR221" s="1" t="str">
        <f ca="1" t="shared" si="186"/>
        <v/>
      </c>
      <c r="AS221" s="1" t="str">
        <f ca="1" t="shared" si="187"/>
        <v/>
      </c>
      <c r="AT221" s="1" t="str">
        <f ca="1" t="shared" si="188"/>
        <v/>
      </c>
      <c r="AU221" s="1" t="str">
        <f ca="1" t="shared" si="189"/>
        <v/>
      </c>
      <c r="AV221" s="1" t="str">
        <f ca="1" t="shared" si="190"/>
        <v/>
      </c>
      <c r="AW221" s="1" t="str">
        <f ca="1" t="shared" si="191"/>
        <v/>
      </c>
      <c r="AX221" s="1" t="str">
        <f ca="1" t="shared" si="192"/>
        <v/>
      </c>
      <c r="AY221" s="1" t="str">
        <f ca="1" t="shared" si="193"/>
        <v/>
      </c>
      <c r="AZ221" s="1" t="str">
        <f ca="1" t="shared" si="194"/>
        <v/>
      </c>
      <c r="BA221" s="1" t="str">
        <f ca="1" t="shared" si="195"/>
        <v/>
      </c>
      <c r="BB221" s="1" t="str">
        <f ca="1" t="shared" si="196"/>
        <v/>
      </c>
    </row>
    <row r="222" spans="3:54">
      <c r="C222" s="1">
        <f t="shared" si="197"/>
        <v>218</v>
      </c>
      <c r="D222" s="1">
        <f t="shared" si="198"/>
        <v>28</v>
      </c>
      <c r="E222" s="1">
        <f t="shared" si="151"/>
        <v>45106</v>
      </c>
      <c r="F222" s="1" t="str">
        <f t="shared" si="199"/>
        <v>20230629</v>
      </c>
      <c r="G222">
        <f t="shared" si="152"/>
        <v>1</v>
      </c>
      <c r="J222" s="1" t="str">
        <f>INDEX(辅助表!$F$3:$F$14,G222)</f>
        <v>风电调度单元</v>
      </c>
      <c r="K222" s="1" t="str">
        <f t="shared" si="153"/>
        <v>2023-06-29</v>
      </c>
      <c r="L222" s="3">
        <f ca="1" t="shared" si="154"/>
        <v>0.270833333333333</v>
      </c>
      <c r="M222" s="1" t="str">
        <f ca="1" t="shared" si="155"/>
        <v/>
      </c>
      <c r="N222" s="1" t="str">
        <f ca="1" t="shared" si="156"/>
        <v/>
      </c>
      <c r="O222" s="1" t="str">
        <f ca="1" t="shared" si="157"/>
        <v/>
      </c>
      <c r="P222" s="1" t="str">
        <f ca="1" t="shared" si="158"/>
        <v/>
      </c>
      <c r="Q222" s="1" t="str">
        <f ca="1" t="shared" si="159"/>
        <v/>
      </c>
      <c r="R222" s="1" t="str">
        <f ca="1" t="shared" si="160"/>
        <v/>
      </c>
      <c r="S222" s="1" t="str">
        <f ca="1" t="shared" si="161"/>
        <v/>
      </c>
      <c r="T222" s="1" t="str">
        <f ca="1" t="shared" si="162"/>
        <v/>
      </c>
      <c r="U222" s="1" t="str">
        <f ca="1" t="shared" si="163"/>
        <v/>
      </c>
      <c r="V222" s="1" t="str">
        <f ca="1" t="shared" si="164"/>
        <v/>
      </c>
      <c r="W222" s="1" t="str">
        <f ca="1" t="shared" si="165"/>
        <v/>
      </c>
      <c r="X222" s="1" t="str">
        <f ca="1" t="shared" si="166"/>
        <v/>
      </c>
      <c r="Y222" s="1" t="str">
        <f ca="1" t="shared" si="167"/>
        <v/>
      </c>
      <c r="Z222" s="1" t="str">
        <f ca="1" t="shared" si="168"/>
        <v/>
      </c>
      <c r="AA222" s="1" t="str">
        <f ca="1" t="shared" si="169"/>
        <v/>
      </c>
      <c r="AB222" s="1" t="str">
        <f ca="1" t="shared" si="170"/>
        <v/>
      </c>
      <c r="AC222" s="1" t="str">
        <f ca="1" t="shared" si="171"/>
        <v/>
      </c>
      <c r="AD222" s="1" t="str">
        <f ca="1" t="shared" si="172"/>
        <v/>
      </c>
      <c r="AE222" s="1" t="str">
        <f ca="1" t="shared" si="173"/>
        <v/>
      </c>
      <c r="AF222" s="1" t="str">
        <f ca="1" t="shared" si="174"/>
        <v/>
      </c>
      <c r="AG222" s="1" t="str">
        <f ca="1" t="shared" si="175"/>
        <v/>
      </c>
      <c r="AH222" s="1" t="str">
        <f ca="1" t="shared" si="176"/>
        <v/>
      </c>
      <c r="AI222" s="1" t="str">
        <f ca="1" t="shared" si="177"/>
        <v/>
      </c>
      <c r="AJ222" s="1" t="str">
        <f ca="1" t="shared" si="178"/>
        <v/>
      </c>
      <c r="AK222" s="1" t="str">
        <f ca="1" t="shared" si="179"/>
        <v/>
      </c>
      <c r="AL222" s="1" t="str">
        <f ca="1" t="shared" si="180"/>
        <v/>
      </c>
      <c r="AM222" s="1" t="str">
        <f ca="1" t="shared" si="181"/>
        <v/>
      </c>
      <c r="AN222" s="1" t="str">
        <f ca="1" t="shared" si="182"/>
        <v/>
      </c>
      <c r="AO222" s="1" t="str">
        <f ca="1" t="shared" si="183"/>
        <v/>
      </c>
      <c r="AP222" s="1" t="str">
        <f ca="1" t="shared" si="184"/>
        <v/>
      </c>
      <c r="AQ222" s="1" t="str">
        <f ca="1" t="shared" si="185"/>
        <v/>
      </c>
      <c r="AR222" s="1" t="str">
        <f ca="1" t="shared" si="186"/>
        <v/>
      </c>
      <c r="AS222" s="1" t="str">
        <f ca="1" t="shared" si="187"/>
        <v/>
      </c>
      <c r="AT222" s="1" t="str">
        <f ca="1" t="shared" si="188"/>
        <v/>
      </c>
      <c r="AU222" s="1" t="str">
        <f ca="1" t="shared" si="189"/>
        <v/>
      </c>
      <c r="AV222" s="1" t="str">
        <f ca="1" t="shared" si="190"/>
        <v/>
      </c>
      <c r="AW222" s="1" t="str">
        <f ca="1" t="shared" si="191"/>
        <v/>
      </c>
      <c r="AX222" s="1" t="str">
        <f ca="1" t="shared" si="192"/>
        <v/>
      </c>
      <c r="AY222" s="1" t="str">
        <f ca="1" t="shared" si="193"/>
        <v/>
      </c>
      <c r="AZ222" s="1" t="str">
        <f ca="1" t="shared" si="194"/>
        <v/>
      </c>
      <c r="BA222" s="1" t="str">
        <f ca="1" t="shared" si="195"/>
        <v/>
      </c>
      <c r="BB222" s="1" t="str">
        <f ca="1" t="shared" si="196"/>
        <v/>
      </c>
    </row>
    <row r="223" spans="3:54">
      <c r="C223" s="1">
        <f t="shared" si="197"/>
        <v>219</v>
      </c>
      <c r="D223" s="1">
        <f t="shared" si="198"/>
        <v>29</v>
      </c>
      <c r="E223" s="1">
        <f t="shared" si="151"/>
        <v>45106</v>
      </c>
      <c r="F223" s="1" t="str">
        <f t="shared" si="199"/>
        <v>20230629</v>
      </c>
      <c r="G223">
        <f t="shared" si="152"/>
        <v>1</v>
      </c>
      <c r="J223" s="1" t="str">
        <f>INDEX(辅助表!$F$3:$F$14,G223)</f>
        <v>风电调度单元</v>
      </c>
      <c r="K223" s="1" t="str">
        <f t="shared" si="153"/>
        <v>2023-06-29</v>
      </c>
      <c r="L223" s="3">
        <f ca="1" t="shared" si="154"/>
        <v>0.28125</v>
      </c>
      <c r="M223" s="1" t="str">
        <f ca="1" t="shared" si="155"/>
        <v/>
      </c>
      <c r="N223" s="1" t="str">
        <f ca="1" t="shared" si="156"/>
        <v/>
      </c>
      <c r="O223" s="1" t="str">
        <f ca="1" t="shared" si="157"/>
        <v/>
      </c>
      <c r="P223" s="1" t="str">
        <f ca="1" t="shared" si="158"/>
        <v/>
      </c>
      <c r="Q223" s="1" t="str">
        <f ca="1" t="shared" si="159"/>
        <v/>
      </c>
      <c r="R223" s="1" t="str">
        <f ca="1" t="shared" si="160"/>
        <v/>
      </c>
      <c r="S223" s="1" t="str">
        <f ca="1" t="shared" si="161"/>
        <v/>
      </c>
      <c r="T223" s="1" t="str">
        <f ca="1" t="shared" si="162"/>
        <v/>
      </c>
      <c r="U223" s="1" t="str">
        <f ca="1" t="shared" si="163"/>
        <v/>
      </c>
      <c r="V223" s="1" t="str">
        <f ca="1" t="shared" si="164"/>
        <v/>
      </c>
      <c r="W223" s="1" t="str">
        <f ca="1" t="shared" si="165"/>
        <v/>
      </c>
      <c r="X223" s="1" t="str">
        <f ca="1" t="shared" si="166"/>
        <v/>
      </c>
      <c r="Y223" s="1" t="str">
        <f ca="1" t="shared" si="167"/>
        <v/>
      </c>
      <c r="Z223" s="1" t="str">
        <f ca="1" t="shared" si="168"/>
        <v/>
      </c>
      <c r="AA223" s="1" t="str">
        <f ca="1" t="shared" si="169"/>
        <v/>
      </c>
      <c r="AB223" s="1" t="str">
        <f ca="1" t="shared" si="170"/>
        <v/>
      </c>
      <c r="AC223" s="1" t="str">
        <f ca="1" t="shared" si="171"/>
        <v/>
      </c>
      <c r="AD223" s="1" t="str">
        <f ca="1" t="shared" si="172"/>
        <v/>
      </c>
      <c r="AE223" s="1" t="str">
        <f ca="1" t="shared" si="173"/>
        <v/>
      </c>
      <c r="AF223" s="1" t="str">
        <f ca="1" t="shared" si="174"/>
        <v/>
      </c>
      <c r="AG223" s="1" t="str">
        <f ca="1" t="shared" si="175"/>
        <v/>
      </c>
      <c r="AH223" s="1" t="str">
        <f ca="1" t="shared" si="176"/>
        <v/>
      </c>
      <c r="AI223" s="1" t="str">
        <f ca="1" t="shared" si="177"/>
        <v/>
      </c>
      <c r="AJ223" s="1" t="str">
        <f ca="1" t="shared" si="178"/>
        <v/>
      </c>
      <c r="AK223" s="1" t="str">
        <f ca="1" t="shared" si="179"/>
        <v/>
      </c>
      <c r="AL223" s="1" t="str">
        <f ca="1" t="shared" si="180"/>
        <v/>
      </c>
      <c r="AM223" s="1" t="str">
        <f ca="1" t="shared" si="181"/>
        <v/>
      </c>
      <c r="AN223" s="1" t="str">
        <f ca="1" t="shared" si="182"/>
        <v/>
      </c>
      <c r="AO223" s="1" t="str">
        <f ca="1" t="shared" si="183"/>
        <v/>
      </c>
      <c r="AP223" s="1" t="str">
        <f ca="1" t="shared" si="184"/>
        <v/>
      </c>
      <c r="AQ223" s="1" t="str">
        <f ca="1" t="shared" si="185"/>
        <v/>
      </c>
      <c r="AR223" s="1" t="str">
        <f ca="1" t="shared" si="186"/>
        <v/>
      </c>
      <c r="AS223" s="1" t="str">
        <f ca="1" t="shared" si="187"/>
        <v/>
      </c>
      <c r="AT223" s="1" t="str">
        <f ca="1" t="shared" si="188"/>
        <v/>
      </c>
      <c r="AU223" s="1" t="str">
        <f ca="1" t="shared" si="189"/>
        <v/>
      </c>
      <c r="AV223" s="1" t="str">
        <f ca="1" t="shared" si="190"/>
        <v/>
      </c>
      <c r="AW223" s="1" t="str">
        <f ca="1" t="shared" si="191"/>
        <v/>
      </c>
      <c r="AX223" s="1" t="str">
        <f ca="1" t="shared" si="192"/>
        <v/>
      </c>
      <c r="AY223" s="1" t="str">
        <f ca="1" t="shared" si="193"/>
        <v/>
      </c>
      <c r="AZ223" s="1" t="str">
        <f ca="1" t="shared" si="194"/>
        <v/>
      </c>
      <c r="BA223" s="1" t="str">
        <f ca="1" t="shared" si="195"/>
        <v/>
      </c>
      <c r="BB223" s="1" t="str">
        <f ca="1" t="shared" si="196"/>
        <v/>
      </c>
    </row>
    <row r="224" spans="3:54">
      <c r="C224" s="1">
        <f t="shared" si="197"/>
        <v>220</v>
      </c>
      <c r="D224" s="1">
        <f t="shared" si="198"/>
        <v>30</v>
      </c>
      <c r="E224" s="1">
        <f t="shared" si="151"/>
        <v>45106</v>
      </c>
      <c r="F224" s="1" t="str">
        <f t="shared" si="199"/>
        <v>20230629</v>
      </c>
      <c r="G224">
        <f t="shared" si="152"/>
        <v>1</v>
      </c>
      <c r="J224" s="1" t="str">
        <f>INDEX(辅助表!$F$3:$F$14,G224)</f>
        <v>风电调度单元</v>
      </c>
      <c r="K224" s="1" t="str">
        <f t="shared" si="153"/>
        <v>2023-06-29</v>
      </c>
      <c r="L224" s="3">
        <f ca="1" t="shared" si="154"/>
        <v>0.291666666666667</v>
      </c>
      <c r="M224" s="1" t="str">
        <f ca="1" t="shared" si="155"/>
        <v/>
      </c>
      <c r="N224" s="1" t="str">
        <f ca="1" t="shared" si="156"/>
        <v/>
      </c>
      <c r="O224" s="1" t="str">
        <f ca="1" t="shared" si="157"/>
        <v/>
      </c>
      <c r="P224" s="1" t="str">
        <f ca="1" t="shared" si="158"/>
        <v/>
      </c>
      <c r="Q224" s="1" t="str">
        <f ca="1" t="shared" si="159"/>
        <v/>
      </c>
      <c r="R224" s="1" t="str">
        <f ca="1" t="shared" si="160"/>
        <v/>
      </c>
      <c r="S224" s="1" t="str">
        <f ca="1" t="shared" si="161"/>
        <v/>
      </c>
      <c r="T224" s="1" t="str">
        <f ca="1" t="shared" si="162"/>
        <v/>
      </c>
      <c r="U224" s="1" t="str">
        <f ca="1" t="shared" si="163"/>
        <v/>
      </c>
      <c r="V224" s="1" t="str">
        <f ca="1" t="shared" si="164"/>
        <v/>
      </c>
      <c r="W224" s="1" t="str">
        <f ca="1" t="shared" si="165"/>
        <v/>
      </c>
      <c r="X224" s="1" t="str">
        <f ca="1" t="shared" si="166"/>
        <v/>
      </c>
      <c r="Y224" s="1" t="str">
        <f ca="1" t="shared" si="167"/>
        <v/>
      </c>
      <c r="Z224" s="1" t="str">
        <f ca="1" t="shared" si="168"/>
        <v/>
      </c>
      <c r="AA224" s="1" t="str">
        <f ca="1" t="shared" si="169"/>
        <v/>
      </c>
      <c r="AB224" s="1" t="str">
        <f ca="1" t="shared" si="170"/>
        <v/>
      </c>
      <c r="AC224" s="1" t="str">
        <f ca="1" t="shared" si="171"/>
        <v/>
      </c>
      <c r="AD224" s="1" t="str">
        <f ca="1" t="shared" si="172"/>
        <v/>
      </c>
      <c r="AE224" s="1" t="str">
        <f ca="1" t="shared" si="173"/>
        <v/>
      </c>
      <c r="AF224" s="1" t="str">
        <f ca="1" t="shared" si="174"/>
        <v/>
      </c>
      <c r="AG224" s="1" t="str">
        <f ca="1" t="shared" si="175"/>
        <v/>
      </c>
      <c r="AH224" s="1" t="str">
        <f ca="1" t="shared" si="176"/>
        <v/>
      </c>
      <c r="AI224" s="1" t="str">
        <f ca="1" t="shared" si="177"/>
        <v/>
      </c>
      <c r="AJ224" s="1" t="str">
        <f ca="1" t="shared" si="178"/>
        <v/>
      </c>
      <c r="AK224" s="1" t="str">
        <f ca="1" t="shared" si="179"/>
        <v/>
      </c>
      <c r="AL224" s="1" t="str">
        <f ca="1" t="shared" si="180"/>
        <v/>
      </c>
      <c r="AM224" s="1" t="str">
        <f ca="1" t="shared" si="181"/>
        <v/>
      </c>
      <c r="AN224" s="1" t="str">
        <f ca="1" t="shared" si="182"/>
        <v/>
      </c>
      <c r="AO224" s="1" t="str">
        <f ca="1" t="shared" si="183"/>
        <v/>
      </c>
      <c r="AP224" s="1" t="str">
        <f ca="1" t="shared" si="184"/>
        <v/>
      </c>
      <c r="AQ224" s="1" t="str">
        <f ca="1" t="shared" si="185"/>
        <v/>
      </c>
      <c r="AR224" s="1" t="str">
        <f ca="1" t="shared" si="186"/>
        <v/>
      </c>
      <c r="AS224" s="1" t="str">
        <f ca="1" t="shared" si="187"/>
        <v/>
      </c>
      <c r="AT224" s="1" t="str">
        <f ca="1" t="shared" si="188"/>
        <v/>
      </c>
      <c r="AU224" s="1" t="str">
        <f ca="1" t="shared" si="189"/>
        <v/>
      </c>
      <c r="AV224" s="1" t="str">
        <f ca="1" t="shared" si="190"/>
        <v/>
      </c>
      <c r="AW224" s="1" t="str">
        <f ca="1" t="shared" si="191"/>
        <v/>
      </c>
      <c r="AX224" s="1" t="str">
        <f ca="1" t="shared" si="192"/>
        <v/>
      </c>
      <c r="AY224" s="1" t="str">
        <f ca="1" t="shared" si="193"/>
        <v/>
      </c>
      <c r="AZ224" s="1" t="str">
        <f ca="1" t="shared" si="194"/>
        <v/>
      </c>
      <c r="BA224" s="1" t="str">
        <f ca="1" t="shared" si="195"/>
        <v/>
      </c>
      <c r="BB224" s="1" t="str">
        <f ca="1" t="shared" si="196"/>
        <v/>
      </c>
    </row>
    <row r="225" spans="3:54">
      <c r="C225" s="1">
        <f t="shared" si="197"/>
        <v>221</v>
      </c>
      <c r="D225" s="1">
        <f t="shared" si="198"/>
        <v>31</v>
      </c>
      <c r="E225" s="1">
        <f t="shared" si="151"/>
        <v>45106</v>
      </c>
      <c r="F225" s="1" t="str">
        <f t="shared" si="199"/>
        <v>20230629</v>
      </c>
      <c r="G225">
        <f t="shared" si="152"/>
        <v>1</v>
      </c>
      <c r="J225" s="1" t="str">
        <f>INDEX(辅助表!$F$3:$F$14,G225)</f>
        <v>风电调度单元</v>
      </c>
      <c r="K225" s="1" t="str">
        <f t="shared" si="153"/>
        <v>2023-06-29</v>
      </c>
      <c r="L225" s="3">
        <f ca="1" t="shared" si="154"/>
        <v>0.302083333333333</v>
      </c>
      <c r="M225" s="1" t="str">
        <f ca="1" t="shared" si="155"/>
        <v/>
      </c>
      <c r="N225" s="1" t="str">
        <f ca="1" t="shared" si="156"/>
        <v/>
      </c>
      <c r="O225" s="1" t="str">
        <f ca="1" t="shared" si="157"/>
        <v/>
      </c>
      <c r="P225" s="1" t="str">
        <f ca="1" t="shared" si="158"/>
        <v/>
      </c>
      <c r="Q225" s="1" t="str">
        <f ca="1" t="shared" si="159"/>
        <v/>
      </c>
      <c r="R225" s="1" t="str">
        <f ca="1" t="shared" si="160"/>
        <v/>
      </c>
      <c r="S225" s="1" t="str">
        <f ca="1" t="shared" si="161"/>
        <v/>
      </c>
      <c r="T225" s="1" t="str">
        <f ca="1" t="shared" si="162"/>
        <v/>
      </c>
      <c r="U225" s="1" t="str">
        <f ca="1" t="shared" si="163"/>
        <v/>
      </c>
      <c r="V225" s="1" t="str">
        <f ca="1" t="shared" si="164"/>
        <v/>
      </c>
      <c r="W225" s="1" t="str">
        <f ca="1" t="shared" si="165"/>
        <v/>
      </c>
      <c r="X225" s="1" t="str">
        <f ca="1" t="shared" si="166"/>
        <v/>
      </c>
      <c r="Y225" s="1" t="str">
        <f ca="1" t="shared" si="167"/>
        <v/>
      </c>
      <c r="Z225" s="1" t="str">
        <f ca="1" t="shared" si="168"/>
        <v/>
      </c>
      <c r="AA225" s="1" t="str">
        <f ca="1" t="shared" si="169"/>
        <v/>
      </c>
      <c r="AB225" s="1" t="str">
        <f ca="1" t="shared" si="170"/>
        <v/>
      </c>
      <c r="AC225" s="1" t="str">
        <f ca="1" t="shared" si="171"/>
        <v/>
      </c>
      <c r="AD225" s="1" t="str">
        <f ca="1" t="shared" si="172"/>
        <v/>
      </c>
      <c r="AE225" s="1" t="str">
        <f ca="1" t="shared" si="173"/>
        <v/>
      </c>
      <c r="AF225" s="1" t="str">
        <f ca="1" t="shared" si="174"/>
        <v/>
      </c>
      <c r="AG225" s="1" t="str">
        <f ca="1" t="shared" si="175"/>
        <v/>
      </c>
      <c r="AH225" s="1" t="str">
        <f ca="1" t="shared" si="176"/>
        <v/>
      </c>
      <c r="AI225" s="1" t="str">
        <f ca="1" t="shared" si="177"/>
        <v/>
      </c>
      <c r="AJ225" s="1" t="str">
        <f ca="1" t="shared" si="178"/>
        <v/>
      </c>
      <c r="AK225" s="1" t="str">
        <f ca="1" t="shared" si="179"/>
        <v/>
      </c>
      <c r="AL225" s="1" t="str">
        <f ca="1" t="shared" si="180"/>
        <v/>
      </c>
      <c r="AM225" s="1" t="str">
        <f ca="1" t="shared" si="181"/>
        <v/>
      </c>
      <c r="AN225" s="1" t="str">
        <f ca="1" t="shared" si="182"/>
        <v/>
      </c>
      <c r="AO225" s="1" t="str">
        <f ca="1" t="shared" si="183"/>
        <v/>
      </c>
      <c r="AP225" s="1" t="str">
        <f ca="1" t="shared" si="184"/>
        <v/>
      </c>
      <c r="AQ225" s="1" t="str">
        <f ca="1" t="shared" si="185"/>
        <v/>
      </c>
      <c r="AR225" s="1" t="str">
        <f ca="1" t="shared" si="186"/>
        <v/>
      </c>
      <c r="AS225" s="1" t="str">
        <f ca="1" t="shared" si="187"/>
        <v/>
      </c>
      <c r="AT225" s="1" t="str">
        <f ca="1" t="shared" si="188"/>
        <v/>
      </c>
      <c r="AU225" s="1" t="str">
        <f ca="1" t="shared" si="189"/>
        <v/>
      </c>
      <c r="AV225" s="1" t="str">
        <f ca="1" t="shared" si="190"/>
        <v/>
      </c>
      <c r="AW225" s="1" t="str">
        <f ca="1" t="shared" si="191"/>
        <v/>
      </c>
      <c r="AX225" s="1" t="str">
        <f ca="1" t="shared" si="192"/>
        <v/>
      </c>
      <c r="AY225" s="1" t="str">
        <f ca="1" t="shared" si="193"/>
        <v/>
      </c>
      <c r="AZ225" s="1" t="str">
        <f ca="1" t="shared" si="194"/>
        <v/>
      </c>
      <c r="BA225" s="1" t="str">
        <f ca="1" t="shared" si="195"/>
        <v/>
      </c>
      <c r="BB225" s="1" t="str">
        <f ca="1" t="shared" si="196"/>
        <v/>
      </c>
    </row>
    <row r="226" spans="3:54">
      <c r="C226" s="1">
        <f t="shared" si="197"/>
        <v>222</v>
      </c>
      <c r="D226" s="1">
        <f t="shared" si="198"/>
        <v>32</v>
      </c>
      <c r="E226" s="1">
        <f t="shared" si="151"/>
        <v>45106</v>
      </c>
      <c r="F226" s="1" t="str">
        <f t="shared" si="199"/>
        <v>20230629</v>
      </c>
      <c r="G226">
        <f t="shared" si="152"/>
        <v>1</v>
      </c>
      <c r="J226" s="1" t="str">
        <f>INDEX(辅助表!$F$3:$F$14,G226)</f>
        <v>风电调度单元</v>
      </c>
      <c r="K226" s="1" t="str">
        <f t="shared" si="153"/>
        <v>2023-06-29</v>
      </c>
      <c r="L226" s="3">
        <f ca="1" t="shared" si="154"/>
        <v>0.3125</v>
      </c>
      <c r="M226" s="1" t="str">
        <f ca="1" t="shared" si="155"/>
        <v/>
      </c>
      <c r="N226" s="1" t="str">
        <f ca="1" t="shared" si="156"/>
        <v/>
      </c>
      <c r="O226" s="1" t="str">
        <f ca="1" t="shared" si="157"/>
        <v/>
      </c>
      <c r="P226" s="1" t="str">
        <f ca="1" t="shared" si="158"/>
        <v/>
      </c>
      <c r="Q226" s="1" t="str">
        <f ca="1" t="shared" si="159"/>
        <v/>
      </c>
      <c r="R226" s="1" t="str">
        <f ca="1" t="shared" si="160"/>
        <v/>
      </c>
      <c r="S226" s="1" t="str">
        <f ca="1" t="shared" si="161"/>
        <v/>
      </c>
      <c r="T226" s="1" t="str">
        <f ca="1" t="shared" si="162"/>
        <v/>
      </c>
      <c r="U226" s="1" t="str">
        <f ca="1" t="shared" si="163"/>
        <v/>
      </c>
      <c r="V226" s="1" t="str">
        <f ca="1" t="shared" si="164"/>
        <v/>
      </c>
      <c r="W226" s="1" t="str">
        <f ca="1" t="shared" si="165"/>
        <v/>
      </c>
      <c r="X226" s="1" t="str">
        <f ca="1" t="shared" si="166"/>
        <v/>
      </c>
      <c r="Y226" s="1" t="str">
        <f ca="1" t="shared" si="167"/>
        <v/>
      </c>
      <c r="Z226" s="1" t="str">
        <f ca="1" t="shared" si="168"/>
        <v/>
      </c>
      <c r="AA226" s="1" t="str">
        <f ca="1" t="shared" si="169"/>
        <v/>
      </c>
      <c r="AB226" s="1" t="str">
        <f ca="1" t="shared" si="170"/>
        <v/>
      </c>
      <c r="AC226" s="1" t="str">
        <f ca="1" t="shared" si="171"/>
        <v/>
      </c>
      <c r="AD226" s="1" t="str">
        <f ca="1" t="shared" si="172"/>
        <v/>
      </c>
      <c r="AE226" s="1" t="str">
        <f ca="1" t="shared" si="173"/>
        <v/>
      </c>
      <c r="AF226" s="1" t="str">
        <f ca="1" t="shared" si="174"/>
        <v/>
      </c>
      <c r="AG226" s="1" t="str">
        <f ca="1" t="shared" si="175"/>
        <v/>
      </c>
      <c r="AH226" s="1" t="str">
        <f ca="1" t="shared" si="176"/>
        <v/>
      </c>
      <c r="AI226" s="1" t="str">
        <f ca="1" t="shared" si="177"/>
        <v/>
      </c>
      <c r="AJ226" s="1" t="str">
        <f ca="1" t="shared" si="178"/>
        <v/>
      </c>
      <c r="AK226" s="1" t="str">
        <f ca="1" t="shared" si="179"/>
        <v/>
      </c>
      <c r="AL226" s="1" t="str">
        <f ca="1" t="shared" si="180"/>
        <v/>
      </c>
      <c r="AM226" s="1" t="str">
        <f ca="1" t="shared" si="181"/>
        <v/>
      </c>
      <c r="AN226" s="1" t="str">
        <f ca="1" t="shared" si="182"/>
        <v/>
      </c>
      <c r="AO226" s="1" t="str">
        <f ca="1" t="shared" si="183"/>
        <v/>
      </c>
      <c r="AP226" s="1" t="str">
        <f ca="1" t="shared" si="184"/>
        <v/>
      </c>
      <c r="AQ226" s="1" t="str">
        <f ca="1" t="shared" si="185"/>
        <v/>
      </c>
      <c r="AR226" s="1" t="str">
        <f ca="1" t="shared" si="186"/>
        <v/>
      </c>
      <c r="AS226" s="1" t="str">
        <f ca="1" t="shared" si="187"/>
        <v/>
      </c>
      <c r="AT226" s="1" t="str">
        <f ca="1" t="shared" si="188"/>
        <v/>
      </c>
      <c r="AU226" s="1" t="str">
        <f ca="1" t="shared" si="189"/>
        <v/>
      </c>
      <c r="AV226" s="1" t="str">
        <f ca="1" t="shared" si="190"/>
        <v/>
      </c>
      <c r="AW226" s="1" t="str">
        <f ca="1" t="shared" si="191"/>
        <v/>
      </c>
      <c r="AX226" s="1" t="str">
        <f ca="1" t="shared" si="192"/>
        <v/>
      </c>
      <c r="AY226" s="1" t="str">
        <f ca="1" t="shared" si="193"/>
        <v/>
      </c>
      <c r="AZ226" s="1" t="str">
        <f ca="1" t="shared" si="194"/>
        <v/>
      </c>
      <c r="BA226" s="1" t="str">
        <f ca="1" t="shared" si="195"/>
        <v/>
      </c>
      <c r="BB226" s="1" t="str">
        <f ca="1" t="shared" si="196"/>
        <v/>
      </c>
    </row>
    <row r="227" spans="3:54">
      <c r="C227" s="1">
        <f t="shared" si="197"/>
        <v>223</v>
      </c>
      <c r="D227" s="1">
        <f t="shared" si="198"/>
        <v>33</v>
      </c>
      <c r="E227" s="1">
        <f t="shared" si="151"/>
        <v>45106</v>
      </c>
      <c r="F227" s="1" t="str">
        <f t="shared" si="199"/>
        <v>20230629</v>
      </c>
      <c r="G227">
        <f t="shared" si="152"/>
        <v>1</v>
      </c>
      <c r="J227" s="1" t="str">
        <f>INDEX(辅助表!$F$3:$F$14,G227)</f>
        <v>风电调度单元</v>
      </c>
      <c r="K227" s="1" t="str">
        <f t="shared" si="153"/>
        <v>2023-06-29</v>
      </c>
      <c r="L227" s="3">
        <f ca="1" t="shared" si="154"/>
        <v>0.322916666666667</v>
      </c>
      <c r="M227" s="1" t="str">
        <f ca="1" t="shared" si="155"/>
        <v/>
      </c>
      <c r="N227" s="1" t="str">
        <f ca="1" t="shared" si="156"/>
        <v/>
      </c>
      <c r="O227" s="1" t="str">
        <f ca="1" t="shared" si="157"/>
        <v/>
      </c>
      <c r="P227" s="1" t="str">
        <f ca="1" t="shared" si="158"/>
        <v/>
      </c>
      <c r="Q227" s="1" t="str">
        <f ca="1" t="shared" si="159"/>
        <v/>
      </c>
      <c r="R227" s="1" t="str">
        <f ca="1" t="shared" si="160"/>
        <v/>
      </c>
      <c r="S227" s="1" t="str">
        <f ca="1" t="shared" si="161"/>
        <v/>
      </c>
      <c r="T227" s="1" t="str">
        <f ca="1" t="shared" si="162"/>
        <v/>
      </c>
      <c r="U227" s="1" t="str">
        <f ca="1" t="shared" si="163"/>
        <v/>
      </c>
      <c r="V227" s="1" t="str">
        <f ca="1" t="shared" si="164"/>
        <v/>
      </c>
      <c r="W227" s="1" t="str">
        <f ca="1" t="shared" si="165"/>
        <v/>
      </c>
      <c r="X227" s="1" t="str">
        <f ca="1" t="shared" si="166"/>
        <v/>
      </c>
      <c r="Y227" s="1" t="str">
        <f ca="1" t="shared" si="167"/>
        <v/>
      </c>
      <c r="Z227" s="1" t="str">
        <f ca="1" t="shared" si="168"/>
        <v/>
      </c>
      <c r="AA227" s="1" t="str">
        <f ca="1" t="shared" si="169"/>
        <v/>
      </c>
      <c r="AB227" s="1" t="str">
        <f ca="1" t="shared" si="170"/>
        <v/>
      </c>
      <c r="AC227" s="1" t="str">
        <f ca="1" t="shared" si="171"/>
        <v/>
      </c>
      <c r="AD227" s="1" t="str">
        <f ca="1" t="shared" si="172"/>
        <v/>
      </c>
      <c r="AE227" s="1" t="str">
        <f ca="1" t="shared" si="173"/>
        <v/>
      </c>
      <c r="AF227" s="1" t="str">
        <f ca="1" t="shared" si="174"/>
        <v/>
      </c>
      <c r="AG227" s="1" t="str">
        <f ca="1" t="shared" si="175"/>
        <v/>
      </c>
      <c r="AH227" s="1" t="str">
        <f ca="1" t="shared" si="176"/>
        <v/>
      </c>
      <c r="AI227" s="1" t="str">
        <f ca="1" t="shared" si="177"/>
        <v/>
      </c>
      <c r="AJ227" s="1" t="str">
        <f ca="1" t="shared" si="178"/>
        <v/>
      </c>
      <c r="AK227" s="1" t="str">
        <f ca="1" t="shared" si="179"/>
        <v/>
      </c>
      <c r="AL227" s="1" t="str">
        <f ca="1" t="shared" si="180"/>
        <v/>
      </c>
      <c r="AM227" s="1" t="str">
        <f ca="1" t="shared" si="181"/>
        <v/>
      </c>
      <c r="AN227" s="1" t="str">
        <f ca="1" t="shared" si="182"/>
        <v/>
      </c>
      <c r="AO227" s="1" t="str">
        <f ca="1" t="shared" si="183"/>
        <v/>
      </c>
      <c r="AP227" s="1" t="str">
        <f ca="1" t="shared" si="184"/>
        <v/>
      </c>
      <c r="AQ227" s="1" t="str">
        <f ca="1" t="shared" si="185"/>
        <v/>
      </c>
      <c r="AR227" s="1" t="str">
        <f ca="1" t="shared" si="186"/>
        <v/>
      </c>
      <c r="AS227" s="1" t="str">
        <f ca="1" t="shared" si="187"/>
        <v/>
      </c>
      <c r="AT227" s="1" t="str">
        <f ca="1" t="shared" si="188"/>
        <v/>
      </c>
      <c r="AU227" s="1" t="str">
        <f ca="1" t="shared" si="189"/>
        <v/>
      </c>
      <c r="AV227" s="1" t="str">
        <f ca="1" t="shared" si="190"/>
        <v/>
      </c>
      <c r="AW227" s="1" t="str">
        <f ca="1" t="shared" si="191"/>
        <v/>
      </c>
      <c r="AX227" s="1" t="str">
        <f ca="1" t="shared" si="192"/>
        <v/>
      </c>
      <c r="AY227" s="1" t="str">
        <f ca="1" t="shared" si="193"/>
        <v/>
      </c>
      <c r="AZ227" s="1" t="str">
        <f ca="1" t="shared" si="194"/>
        <v/>
      </c>
      <c r="BA227" s="1" t="str">
        <f ca="1" t="shared" si="195"/>
        <v/>
      </c>
      <c r="BB227" s="1" t="str">
        <f ca="1" t="shared" si="196"/>
        <v/>
      </c>
    </row>
    <row r="228" spans="3:54">
      <c r="C228" s="1">
        <f t="shared" si="197"/>
        <v>224</v>
      </c>
      <c r="D228" s="1">
        <f t="shared" si="198"/>
        <v>34</v>
      </c>
      <c r="E228" s="1">
        <f t="shared" si="151"/>
        <v>45106</v>
      </c>
      <c r="F228" s="1" t="str">
        <f t="shared" si="199"/>
        <v>20230629</v>
      </c>
      <c r="G228">
        <f t="shared" si="152"/>
        <v>1</v>
      </c>
      <c r="J228" s="1" t="str">
        <f>INDEX(辅助表!$F$3:$F$14,G228)</f>
        <v>风电调度单元</v>
      </c>
      <c r="K228" s="1" t="str">
        <f t="shared" si="153"/>
        <v>2023-06-29</v>
      </c>
      <c r="L228" s="3">
        <f ca="1" t="shared" si="154"/>
        <v>0.333333333333333</v>
      </c>
      <c r="M228" s="1" t="str">
        <f ca="1" t="shared" si="155"/>
        <v/>
      </c>
      <c r="N228" s="1" t="str">
        <f ca="1" t="shared" si="156"/>
        <v/>
      </c>
      <c r="O228" s="1" t="str">
        <f ca="1" t="shared" si="157"/>
        <v/>
      </c>
      <c r="P228" s="1" t="str">
        <f ca="1" t="shared" si="158"/>
        <v/>
      </c>
      <c r="Q228" s="1" t="str">
        <f ca="1" t="shared" si="159"/>
        <v/>
      </c>
      <c r="R228" s="1" t="str">
        <f ca="1" t="shared" si="160"/>
        <v/>
      </c>
      <c r="S228" s="1" t="str">
        <f ca="1" t="shared" si="161"/>
        <v/>
      </c>
      <c r="T228" s="1" t="str">
        <f ca="1" t="shared" si="162"/>
        <v/>
      </c>
      <c r="U228" s="1" t="str">
        <f ca="1" t="shared" si="163"/>
        <v/>
      </c>
      <c r="V228" s="1" t="str">
        <f ca="1" t="shared" si="164"/>
        <v/>
      </c>
      <c r="W228" s="1" t="str">
        <f ca="1" t="shared" si="165"/>
        <v/>
      </c>
      <c r="X228" s="1" t="str">
        <f ca="1" t="shared" si="166"/>
        <v/>
      </c>
      <c r="Y228" s="1" t="str">
        <f ca="1" t="shared" si="167"/>
        <v/>
      </c>
      <c r="Z228" s="1" t="str">
        <f ca="1" t="shared" si="168"/>
        <v/>
      </c>
      <c r="AA228" s="1" t="str">
        <f ca="1" t="shared" si="169"/>
        <v/>
      </c>
      <c r="AB228" s="1" t="str">
        <f ca="1" t="shared" si="170"/>
        <v/>
      </c>
      <c r="AC228" s="1" t="str">
        <f ca="1" t="shared" si="171"/>
        <v/>
      </c>
      <c r="AD228" s="1" t="str">
        <f ca="1" t="shared" si="172"/>
        <v/>
      </c>
      <c r="AE228" s="1" t="str">
        <f ca="1" t="shared" si="173"/>
        <v/>
      </c>
      <c r="AF228" s="1" t="str">
        <f ca="1" t="shared" si="174"/>
        <v/>
      </c>
      <c r="AG228" s="1" t="str">
        <f ca="1" t="shared" si="175"/>
        <v/>
      </c>
      <c r="AH228" s="1" t="str">
        <f ca="1" t="shared" si="176"/>
        <v/>
      </c>
      <c r="AI228" s="1" t="str">
        <f ca="1" t="shared" si="177"/>
        <v/>
      </c>
      <c r="AJ228" s="1" t="str">
        <f ca="1" t="shared" si="178"/>
        <v/>
      </c>
      <c r="AK228" s="1" t="str">
        <f ca="1" t="shared" si="179"/>
        <v/>
      </c>
      <c r="AL228" s="1" t="str">
        <f ca="1" t="shared" si="180"/>
        <v/>
      </c>
      <c r="AM228" s="1" t="str">
        <f ca="1" t="shared" si="181"/>
        <v/>
      </c>
      <c r="AN228" s="1" t="str">
        <f ca="1" t="shared" si="182"/>
        <v/>
      </c>
      <c r="AO228" s="1" t="str">
        <f ca="1" t="shared" si="183"/>
        <v/>
      </c>
      <c r="AP228" s="1" t="str">
        <f ca="1" t="shared" si="184"/>
        <v/>
      </c>
      <c r="AQ228" s="1" t="str">
        <f ca="1" t="shared" si="185"/>
        <v/>
      </c>
      <c r="AR228" s="1" t="str">
        <f ca="1" t="shared" si="186"/>
        <v/>
      </c>
      <c r="AS228" s="1" t="str">
        <f ca="1" t="shared" si="187"/>
        <v/>
      </c>
      <c r="AT228" s="1" t="str">
        <f ca="1" t="shared" si="188"/>
        <v/>
      </c>
      <c r="AU228" s="1" t="str">
        <f ca="1" t="shared" si="189"/>
        <v/>
      </c>
      <c r="AV228" s="1" t="str">
        <f ca="1" t="shared" si="190"/>
        <v/>
      </c>
      <c r="AW228" s="1" t="str">
        <f ca="1" t="shared" si="191"/>
        <v/>
      </c>
      <c r="AX228" s="1" t="str">
        <f ca="1" t="shared" si="192"/>
        <v/>
      </c>
      <c r="AY228" s="1" t="str">
        <f ca="1" t="shared" si="193"/>
        <v/>
      </c>
      <c r="AZ228" s="1" t="str">
        <f ca="1" t="shared" si="194"/>
        <v/>
      </c>
      <c r="BA228" s="1" t="str">
        <f ca="1" t="shared" si="195"/>
        <v/>
      </c>
      <c r="BB228" s="1" t="str">
        <f ca="1" t="shared" si="196"/>
        <v/>
      </c>
    </row>
    <row r="229" spans="3:54">
      <c r="C229" s="1">
        <f t="shared" si="197"/>
        <v>225</v>
      </c>
      <c r="D229" s="1">
        <f t="shared" si="198"/>
        <v>35</v>
      </c>
      <c r="E229" s="1">
        <f t="shared" si="151"/>
        <v>45106</v>
      </c>
      <c r="F229" s="1" t="str">
        <f t="shared" si="199"/>
        <v>20230629</v>
      </c>
      <c r="G229">
        <f t="shared" si="152"/>
        <v>1</v>
      </c>
      <c r="J229" s="1" t="str">
        <f>INDEX(辅助表!$F$3:$F$14,G229)</f>
        <v>风电调度单元</v>
      </c>
      <c r="K229" s="1" t="str">
        <f t="shared" si="153"/>
        <v>2023-06-29</v>
      </c>
      <c r="L229" s="3">
        <f ca="1" t="shared" si="154"/>
        <v>0.34375</v>
      </c>
      <c r="M229" s="1" t="str">
        <f ca="1" t="shared" si="155"/>
        <v/>
      </c>
      <c r="N229" s="1" t="str">
        <f ca="1" t="shared" si="156"/>
        <v/>
      </c>
      <c r="O229" s="1" t="str">
        <f ca="1" t="shared" si="157"/>
        <v/>
      </c>
      <c r="P229" s="1" t="str">
        <f ca="1" t="shared" si="158"/>
        <v/>
      </c>
      <c r="Q229" s="1" t="str">
        <f ca="1" t="shared" si="159"/>
        <v/>
      </c>
      <c r="R229" s="1" t="str">
        <f ca="1" t="shared" si="160"/>
        <v/>
      </c>
      <c r="S229" s="1" t="str">
        <f ca="1" t="shared" si="161"/>
        <v/>
      </c>
      <c r="T229" s="1" t="str">
        <f ca="1" t="shared" si="162"/>
        <v/>
      </c>
      <c r="U229" s="1" t="str">
        <f ca="1" t="shared" si="163"/>
        <v/>
      </c>
      <c r="V229" s="1" t="str">
        <f ca="1" t="shared" si="164"/>
        <v/>
      </c>
      <c r="W229" s="1" t="str">
        <f ca="1" t="shared" si="165"/>
        <v/>
      </c>
      <c r="X229" s="1" t="str">
        <f ca="1" t="shared" si="166"/>
        <v/>
      </c>
      <c r="Y229" s="1" t="str">
        <f ca="1" t="shared" si="167"/>
        <v/>
      </c>
      <c r="Z229" s="1" t="str">
        <f ca="1" t="shared" si="168"/>
        <v/>
      </c>
      <c r="AA229" s="1" t="str">
        <f ca="1" t="shared" si="169"/>
        <v/>
      </c>
      <c r="AB229" s="1" t="str">
        <f ca="1" t="shared" si="170"/>
        <v/>
      </c>
      <c r="AC229" s="1" t="str">
        <f ca="1" t="shared" si="171"/>
        <v/>
      </c>
      <c r="AD229" s="1" t="str">
        <f ca="1" t="shared" si="172"/>
        <v/>
      </c>
      <c r="AE229" s="1" t="str">
        <f ca="1" t="shared" si="173"/>
        <v/>
      </c>
      <c r="AF229" s="1" t="str">
        <f ca="1" t="shared" si="174"/>
        <v/>
      </c>
      <c r="AG229" s="1" t="str">
        <f ca="1" t="shared" si="175"/>
        <v/>
      </c>
      <c r="AH229" s="1" t="str">
        <f ca="1" t="shared" si="176"/>
        <v/>
      </c>
      <c r="AI229" s="1" t="str">
        <f ca="1" t="shared" si="177"/>
        <v/>
      </c>
      <c r="AJ229" s="1" t="str">
        <f ca="1" t="shared" si="178"/>
        <v/>
      </c>
      <c r="AK229" s="1" t="str">
        <f ca="1" t="shared" si="179"/>
        <v/>
      </c>
      <c r="AL229" s="1" t="str">
        <f ca="1" t="shared" si="180"/>
        <v/>
      </c>
      <c r="AM229" s="1" t="str">
        <f ca="1" t="shared" si="181"/>
        <v/>
      </c>
      <c r="AN229" s="1" t="str">
        <f ca="1" t="shared" si="182"/>
        <v/>
      </c>
      <c r="AO229" s="1" t="str">
        <f ca="1" t="shared" si="183"/>
        <v/>
      </c>
      <c r="AP229" s="1" t="str">
        <f ca="1" t="shared" si="184"/>
        <v/>
      </c>
      <c r="AQ229" s="1" t="str">
        <f ca="1" t="shared" si="185"/>
        <v/>
      </c>
      <c r="AR229" s="1" t="str">
        <f ca="1" t="shared" si="186"/>
        <v/>
      </c>
      <c r="AS229" s="1" t="str">
        <f ca="1" t="shared" si="187"/>
        <v/>
      </c>
      <c r="AT229" s="1" t="str">
        <f ca="1" t="shared" si="188"/>
        <v/>
      </c>
      <c r="AU229" s="1" t="str">
        <f ca="1" t="shared" si="189"/>
        <v/>
      </c>
      <c r="AV229" s="1" t="str">
        <f ca="1" t="shared" si="190"/>
        <v/>
      </c>
      <c r="AW229" s="1" t="str">
        <f ca="1" t="shared" si="191"/>
        <v/>
      </c>
      <c r="AX229" s="1" t="str">
        <f ca="1" t="shared" si="192"/>
        <v/>
      </c>
      <c r="AY229" s="1" t="str">
        <f ca="1" t="shared" si="193"/>
        <v/>
      </c>
      <c r="AZ229" s="1" t="str">
        <f ca="1" t="shared" si="194"/>
        <v/>
      </c>
      <c r="BA229" s="1" t="str">
        <f ca="1" t="shared" si="195"/>
        <v/>
      </c>
      <c r="BB229" s="1" t="str">
        <f ca="1" t="shared" si="196"/>
        <v/>
      </c>
    </row>
    <row r="230" spans="3:54">
      <c r="C230" s="1">
        <f t="shared" si="197"/>
        <v>226</v>
      </c>
      <c r="D230" s="1">
        <f t="shared" si="198"/>
        <v>36</v>
      </c>
      <c r="E230" s="1">
        <f t="shared" si="151"/>
        <v>45106</v>
      </c>
      <c r="F230" s="1" t="str">
        <f t="shared" si="199"/>
        <v>20230629</v>
      </c>
      <c r="G230">
        <f t="shared" si="152"/>
        <v>1</v>
      </c>
      <c r="J230" s="1" t="str">
        <f>INDEX(辅助表!$F$3:$F$14,G230)</f>
        <v>风电调度单元</v>
      </c>
      <c r="K230" s="1" t="str">
        <f t="shared" si="153"/>
        <v>2023-06-29</v>
      </c>
      <c r="L230" s="3">
        <f ca="1" t="shared" si="154"/>
        <v>0.354166666666667</v>
      </c>
      <c r="M230" s="1" t="str">
        <f ca="1" t="shared" si="155"/>
        <v/>
      </c>
      <c r="N230" s="1" t="str">
        <f ca="1" t="shared" si="156"/>
        <v/>
      </c>
      <c r="O230" s="1" t="str">
        <f ca="1" t="shared" si="157"/>
        <v/>
      </c>
      <c r="P230" s="1" t="str">
        <f ca="1" t="shared" si="158"/>
        <v/>
      </c>
      <c r="Q230" s="1" t="str">
        <f ca="1" t="shared" si="159"/>
        <v/>
      </c>
      <c r="R230" s="1" t="str">
        <f ca="1" t="shared" si="160"/>
        <v/>
      </c>
      <c r="S230" s="1" t="str">
        <f ca="1" t="shared" si="161"/>
        <v/>
      </c>
      <c r="T230" s="1" t="str">
        <f ca="1" t="shared" si="162"/>
        <v/>
      </c>
      <c r="U230" s="1" t="str">
        <f ca="1" t="shared" si="163"/>
        <v/>
      </c>
      <c r="V230" s="1" t="str">
        <f ca="1" t="shared" si="164"/>
        <v/>
      </c>
      <c r="W230" s="1" t="str">
        <f ca="1" t="shared" si="165"/>
        <v/>
      </c>
      <c r="X230" s="1" t="str">
        <f ca="1" t="shared" si="166"/>
        <v/>
      </c>
      <c r="Y230" s="1" t="str">
        <f ca="1" t="shared" si="167"/>
        <v/>
      </c>
      <c r="Z230" s="1" t="str">
        <f ca="1" t="shared" si="168"/>
        <v/>
      </c>
      <c r="AA230" s="1" t="str">
        <f ca="1" t="shared" si="169"/>
        <v/>
      </c>
      <c r="AB230" s="1" t="str">
        <f ca="1" t="shared" si="170"/>
        <v/>
      </c>
      <c r="AC230" s="1" t="str">
        <f ca="1" t="shared" si="171"/>
        <v/>
      </c>
      <c r="AD230" s="1" t="str">
        <f ca="1" t="shared" si="172"/>
        <v/>
      </c>
      <c r="AE230" s="1" t="str">
        <f ca="1" t="shared" si="173"/>
        <v/>
      </c>
      <c r="AF230" s="1" t="str">
        <f ca="1" t="shared" si="174"/>
        <v/>
      </c>
      <c r="AG230" s="1" t="str">
        <f ca="1" t="shared" si="175"/>
        <v/>
      </c>
      <c r="AH230" s="1" t="str">
        <f ca="1" t="shared" si="176"/>
        <v/>
      </c>
      <c r="AI230" s="1" t="str">
        <f ca="1" t="shared" si="177"/>
        <v/>
      </c>
      <c r="AJ230" s="1" t="str">
        <f ca="1" t="shared" si="178"/>
        <v/>
      </c>
      <c r="AK230" s="1" t="str">
        <f ca="1" t="shared" si="179"/>
        <v/>
      </c>
      <c r="AL230" s="1" t="str">
        <f ca="1" t="shared" si="180"/>
        <v/>
      </c>
      <c r="AM230" s="1" t="str">
        <f ca="1" t="shared" si="181"/>
        <v/>
      </c>
      <c r="AN230" s="1" t="str">
        <f ca="1" t="shared" si="182"/>
        <v/>
      </c>
      <c r="AO230" s="1" t="str">
        <f ca="1" t="shared" si="183"/>
        <v/>
      </c>
      <c r="AP230" s="1" t="str">
        <f ca="1" t="shared" si="184"/>
        <v/>
      </c>
      <c r="AQ230" s="1" t="str">
        <f ca="1" t="shared" si="185"/>
        <v/>
      </c>
      <c r="AR230" s="1" t="str">
        <f ca="1" t="shared" si="186"/>
        <v/>
      </c>
      <c r="AS230" s="1" t="str">
        <f ca="1" t="shared" si="187"/>
        <v/>
      </c>
      <c r="AT230" s="1" t="str">
        <f ca="1" t="shared" si="188"/>
        <v/>
      </c>
      <c r="AU230" s="1" t="str">
        <f ca="1" t="shared" si="189"/>
        <v/>
      </c>
      <c r="AV230" s="1" t="str">
        <f ca="1" t="shared" si="190"/>
        <v/>
      </c>
      <c r="AW230" s="1" t="str">
        <f ca="1" t="shared" si="191"/>
        <v/>
      </c>
      <c r="AX230" s="1" t="str">
        <f ca="1" t="shared" si="192"/>
        <v/>
      </c>
      <c r="AY230" s="1" t="str">
        <f ca="1" t="shared" si="193"/>
        <v/>
      </c>
      <c r="AZ230" s="1" t="str">
        <f ca="1" t="shared" si="194"/>
        <v/>
      </c>
      <c r="BA230" s="1" t="str">
        <f ca="1" t="shared" si="195"/>
        <v/>
      </c>
      <c r="BB230" s="1" t="str">
        <f ca="1" t="shared" si="196"/>
        <v/>
      </c>
    </row>
    <row r="231" spans="3:54">
      <c r="C231" s="1">
        <f t="shared" si="197"/>
        <v>227</v>
      </c>
      <c r="D231" s="1">
        <f t="shared" si="198"/>
        <v>37</v>
      </c>
      <c r="E231" s="1">
        <f t="shared" si="151"/>
        <v>45106</v>
      </c>
      <c r="F231" s="1" t="str">
        <f t="shared" si="199"/>
        <v>20230629</v>
      </c>
      <c r="G231">
        <f t="shared" si="152"/>
        <v>1</v>
      </c>
      <c r="J231" s="1" t="str">
        <f>INDEX(辅助表!$F$3:$F$14,G231)</f>
        <v>风电调度单元</v>
      </c>
      <c r="K231" s="1" t="str">
        <f t="shared" si="153"/>
        <v>2023-06-29</v>
      </c>
      <c r="L231" s="3">
        <f ca="1" t="shared" si="154"/>
        <v>0.364583333333333</v>
      </c>
      <c r="M231" s="1" t="str">
        <f ca="1" t="shared" si="155"/>
        <v/>
      </c>
      <c r="N231" s="1" t="str">
        <f ca="1" t="shared" si="156"/>
        <v/>
      </c>
      <c r="O231" s="1" t="str">
        <f ca="1" t="shared" si="157"/>
        <v/>
      </c>
      <c r="P231" s="1" t="str">
        <f ca="1" t="shared" si="158"/>
        <v/>
      </c>
      <c r="Q231" s="1" t="str">
        <f ca="1" t="shared" si="159"/>
        <v/>
      </c>
      <c r="R231" s="1" t="str">
        <f ca="1" t="shared" si="160"/>
        <v/>
      </c>
      <c r="S231" s="1" t="str">
        <f ca="1" t="shared" si="161"/>
        <v/>
      </c>
      <c r="T231" s="1" t="str">
        <f ca="1" t="shared" si="162"/>
        <v/>
      </c>
      <c r="U231" s="1" t="str">
        <f ca="1" t="shared" si="163"/>
        <v/>
      </c>
      <c r="V231" s="1" t="str">
        <f ca="1" t="shared" si="164"/>
        <v/>
      </c>
      <c r="W231" s="1" t="str">
        <f ca="1" t="shared" si="165"/>
        <v/>
      </c>
      <c r="X231" s="1" t="str">
        <f ca="1" t="shared" si="166"/>
        <v/>
      </c>
      <c r="Y231" s="1" t="str">
        <f ca="1" t="shared" si="167"/>
        <v/>
      </c>
      <c r="Z231" s="1" t="str">
        <f ca="1" t="shared" si="168"/>
        <v/>
      </c>
      <c r="AA231" s="1" t="str">
        <f ca="1" t="shared" si="169"/>
        <v/>
      </c>
      <c r="AB231" s="1" t="str">
        <f ca="1" t="shared" si="170"/>
        <v/>
      </c>
      <c r="AC231" s="1" t="str">
        <f ca="1" t="shared" si="171"/>
        <v/>
      </c>
      <c r="AD231" s="1" t="str">
        <f ca="1" t="shared" si="172"/>
        <v/>
      </c>
      <c r="AE231" s="1" t="str">
        <f ca="1" t="shared" si="173"/>
        <v/>
      </c>
      <c r="AF231" s="1" t="str">
        <f ca="1" t="shared" si="174"/>
        <v/>
      </c>
      <c r="AG231" s="1" t="str">
        <f ca="1" t="shared" si="175"/>
        <v/>
      </c>
      <c r="AH231" s="1" t="str">
        <f ca="1" t="shared" si="176"/>
        <v/>
      </c>
      <c r="AI231" s="1" t="str">
        <f ca="1" t="shared" si="177"/>
        <v/>
      </c>
      <c r="AJ231" s="1" t="str">
        <f ca="1" t="shared" si="178"/>
        <v/>
      </c>
      <c r="AK231" s="1" t="str">
        <f ca="1" t="shared" si="179"/>
        <v/>
      </c>
      <c r="AL231" s="1" t="str">
        <f ca="1" t="shared" si="180"/>
        <v/>
      </c>
      <c r="AM231" s="1" t="str">
        <f ca="1" t="shared" si="181"/>
        <v/>
      </c>
      <c r="AN231" s="1" t="str">
        <f ca="1" t="shared" si="182"/>
        <v/>
      </c>
      <c r="AO231" s="1" t="str">
        <f ca="1" t="shared" si="183"/>
        <v/>
      </c>
      <c r="AP231" s="1" t="str">
        <f ca="1" t="shared" si="184"/>
        <v/>
      </c>
      <c r="AQ231" s="1" t="str">
        <f ca="1" t="shared" si="185"/>
        <v/>
      </c>
      <c r="AR231" s="1" t="str">
        <f ca="1" t="shared" si="186"/>
        <v/>
      </c>
      <c r="AS231" s="1" t="str">
        <f ca="1" t="shared" si="187"/>
        <v/>
      </c>
      <c r="AT231" s="1" t="str">
        <f ca="1" t="shared" si="188"/>
        <v/>
      </c>
      <c r="AU231" s="1" t="str">
        <f ca="1" t="shared" si="189"/>
        <v/>
      </c>
      <c r="AV231" s="1" t="str">
        <f ca="1" t="shared" si="190"/>
        <v/>
      </c>
      <c r="AW231" s="1" t="str">
        <f ca="1" t="shared" si="191"/>
        <v/>
      </c>
      <c r="AX231" s="1" t="str">
        <f ca="1" t="shared" si="192"/>
        <v/>
      </c>
      <c r="AY231" s="1" t="str">
        <f ca="1" t="shared" si="193"/>
        <v/>
      </c>
      <c r="AZ231" s="1" t="str">
        <f ca="1" t="shared" si="194"/>
        <v/>
      </c>
      <c r="BA231" s="1" t="str">
        <f ca="1" t="shared" si="195"/>
        <v/>
      </c>
      <c r="BB231" s="1" t="str">
        <f ca="1" t="shared" si="196"/>
        <v/>
      </c>
    </row>
    <row r="232" spans="3:54">
      <c r="C232" s="1">
        <f t="shared" si="197"/>
        <v>228</v>
      </c>
      <c r="D232" s="1">
        <f t="shared" si="198"/>
        <v>38</v>
      </c>
      <c r="E232" s="1">
        <f t="shared" si="151"/>
        <v>45106</v>
      </c>
      <c r="F232" s="1" t="str">
        <f t="shared" si="199"/>
        <v>20230629</v>
      </c>
      <c r="G232">
        <f t="shared" si="152"/>
        <v>1</v>
      </c>
      <c r="J232" s="1" t="str">
        <f>INDEX(辅助表!$F$3:$F$14,G232)</f>
        <v>风电调度单元</v>
      </c>
      <c r="K232" s="1" t="str">
        <f t="shared" si="153"/>
        <v>2023-06-29</v>
      </c>
      <c r="L232" s="3">
        <f ca="1" t="shared" si="154"/>
        <v>0.375</v>
      </c>
      <c r="M232" s="1" t="str">
        <f ca="1" t="shared" si="155"/>
        <v/>
      </c>
      <c r="N232" s="1" t="str">
        <f ca="1" t="shared" si="156"/>
        <v/>
      </c>
      <c r="O232" s="1" t="str">
        <f ca="1" t="shared" si="157"/>
        <v/>
      </c>
      <c r="P232" s="1" t="str">
        <f ca="1" t="shared" si="158"/>
        <v/>
      </c>
      <c r="Q232" s="1" t="str">
        <f ca="1" t="shared" si="159"/>
        <v/>
      </c>
      <c r="R232" s="1" t="str">
        <f ca="1" t="shared" si="160"/>
        <v/>
      </c>
      <c r="S232" s="1" t="str">
        <f ca="1" t="shared" si="161"/>
        <v/>
      </c>
      <c r="T232" s="1" t="str">
        <f ca="1" t="shared" si="162"/>
        <v/>
      </c>
      <c r="U232" s="1" t="str">
        <f ca="1" t="shared" si="163"/>
        <v/>
      </c>
      <c r="V232" s="1" t="str">
        <f ca="1" t="shared" si="164"/>
        <v/>
      </c>
      <c r="W232" s="1" t="str">
        <f ca="1" t="shared" si="165"/>
        <v/>
      </c>
      <c r="X232" s="1" t="str">
        <f ca="1" t="shared" si="166"/>
        <v/>
      </c>
      <c r="Y232" s="1" t="str">
        <f ca="1" t="shared" si="167"/>
        <v/>
      </c>
      <c r="Z232" s="1" t="str">
        <f ca="1" t="shared" si="168"/>
        <v/>
      </c>
      <c r="AA232" s="1" t="str">
        <f ca="1" t="shared" si="169"/>
        <v/>
      </c>
      <c r="AB232" s="1" t="str">
        <f ca="1" t="shared" si="170"/>
        <v/>
      </c>
      <c r="AC232" s="1" t="str">
        <f ca="1" t="shared" si="171"/>
        <v/>
      </c>
      <c r="AD232" s="1" t="str">
        <f ca="1" t="shared" si="172"/>
        <v/>
      </c>
      <c r="AE232" s="1" t="str">
        <f ca="1" t="shared" si="173"/>
        <v/>
      </c>
      <c r="AF232" s="1" t="str">
        <f ca="1" t="shared" si="174"/>
        <v/>
      </c>
      <c r="AG232" s="1" t="str">
        <f ca="1" t="shared" si="175"/>
        <v/>
      </c>
      <c r="AH232" s="1" t="str">
        <f ca="1" t="shared" si="176"/>
        <v/>
      </c>
      <c r="AI232" s="1" t="str">
        <f ca="1" t="shared" si="177"/>
        <v/>
      </c>
      <c r="AJ232" s="1" t="str">
        <f ca="1" t="shared" si="178"/>
        <v/>
      </c>
      <c r="AK232" s="1" t="str">
        <f ca="1" t="shared" si="179"/>
        <v/>
      </c>
      <c r="AL232" s="1" t="str">
        <f ca="1" t="shared" si="180"/>
        <v/>
      </c>
      <c r="AM232" s="1" t="str">
        <f ca="1" t="shared" si="181"/>
        <v/>
      </c>
      <c r="AN232" s="1" t="str">
        <f ca="1" t="shared" si="182"/>
        <v/>
      </c>
      <c r="AO232" s="1" t="str">
        <f ca="1" t="shared" si="183"/>
        <v/>
      </c>
      <c r="AP232" s="1" t="str">
        <f ca="1" t="shared" si="184"/>
        <v/>
      </c>
      <c r="AQ232" s="1" t="str">
        <f ca="1" t="shared" si="185"/>
        <v/>
      </c>
      <c r="AR232" s="1" t="str">
        <f ca="1" t="shared" si="186"/>
        <v/>
      </c>
      <c r="AS232" s="1" t="str">
        <f ca="1" t="shared" si="187"/>
        <v/>
      </c>
      <c r="AT232" s="1" t="str">
        <f ca="1" t="shared" si="188"/>
        <v/>
      </c>
      <c r="AU232" s="1" t="str">
        <f ca="1" t="shared" si="189"/>
        <v/>
      </c>
      <c r="AV232" s="1" t="str">
        <f ca="1" t="shared" si="190"/>
        <v/>
      </c>
      <c r="AW232" s="1" t="str">
        <f ca="1" t="shared" si="191"/>
        <v/>
      </c>
      <c r="AX232" s="1" t="str">
        <f ca="1" t="shared" si="192"/>
        <v/>
      </c>
      <c r="AY232" s="1" t="str">
        <f ca="1" t="shared" si="193"/>
        <v/>
      </c>
      <c r="AZ232" s="1" t="str">
        <f ca="1" t="shared" si="194"/>
        <v/>
      </c>
      <c r="BA232" s="1" t="str">
        <f ca="1" t="shared" si="195"/>
        <v/>
      </c>
      <c r="BB232" s="1" t="str">
        <f ca="1" t="shared" si="196"/>
        <v/>
      </c>
    </row>
    <row r="233" spans="3:54">
      <c r="C233" s="1">
        <f t="shared" si="197"/>
        <v>229</v>
      </c>
      <c r="D233" s="1">
        <f t="shared" si="198"/>
        <v>39</v>
      </c>
      <c r="E233" s="1">
        <f t="shared" si="151"/>
        <v>45106</v>
      </c>
      <c r="F233" s="1" t="str">
        <f t="shared" si="199"/>
        <v>20230629</v>
      </c>
      <c r="G233">
        <f t="shared" si="152"/>
        <v>1</v>
      </c>
      <c r="J233" s="1" t="str">
        <f>INDEX(辅助表!$F$3:$F$14,G233)</f>
        <v>风电调度单元</v>
      </c>
      <c r="K233" s="1" t="str">
        <f t="shared" si="153"/>
        <v>2023-06-29</v>
      </c>
      <c r="L233" s="3">
        <f ca="1" t="shared" si="154"/>
        <v>0.385416666666667</v>
      </c>
      <c r="M233" s="1" t="str">
        <f ca="1" t="shared" si="155"/>
        <v/>
      </c>
      <c r="N233" s="1" t="str">
        <f ca="1" t="shared" si="156"/>
        <v/>
      </c>
      <c r="O233" s="1" t="str">
        <f ca="1" t="shared" si="157"/>
        <v/>
      </c>
      <c r="P233" s="1" t="str">
        <f ca="1" t="shared" si="158"/>
        <v/>
      </c>
      <c r="Q233" s="1" t="str">
        <f ca="1" t="shared" si="159"/>
        <v/>
      </c>
      <c r="R233" s="1" t="str">
        <f ca="1" t="shared" si="160"/>
        <v/>
      </c>
      <c r="S233" s="1" t="str">
        <f ca="1" t="shared" si="161"/>
        <v/>
      </c>
      <c r="T233" s="1" t="str">
        <f ca="1" t="shared" si="162"/>
        <v/>
      </c>
      <c r="U233" s="1" t="str">
        <f ca="1" t="shared" si="163"/>
        <v/>
      </c>
      <c r="V233" s="1" t="str">
        <f ca="1" t="shared" si="164"/>
        <v/>
      </c>
      <c r="W233" s="1" t="str">
        <f ca="1" t="shared" si="165"/>
        <v/>
      </c>
      <c r="X233" s="1" t="str">
        <f ca="1" t="shared" si="166"/>
        <v/>
      </c>
      <c r="Y233" s="1" t="str">
        <f ca="1" t="shared" si="167"/>
        <v/>
      </c>
      <c r="Z233" s="1" t="str">
        <f ca="1" t="shared" si="168"/>
        <v/>
      </c>
      <c r="AA233" s="1" t="str">
        <f ca="1" t="shared" si="169"/>
        <v/>
      </c>
      <c r="AB233" s="1" t="str">
        <f ca="1" t="shared" si="170"/>
        <v/>
      </c>
      <c r="AC233" s="1" t="str">
        <f ca="1" t="shared" si="171"/>
        <v/>
      </c>
      <c r="AD233" s="1" t="str">
        <f ca="1" t="shared" si="172"/>
        <v/>
      </c>
      <c r="AE233" s="1" t="str">
        <f ca="1" t="shared" si="173"/>
        <v/>
      </c>
      <c r="AF233" s="1" t="str">
        <f ca="1" t="shared" si="174"/>
        <v/>
      </c>
      <c r="AG233" s="1" t="str">
        <f ca="1" t="shared" si="175"/>
        <v/>
      </c>
      <c r="AH233" s="1" t="str">
        <f ca="1" t="shared" si="176"/>
        <v/>
      </c>
      <c r="AI233" s="1" t="str">
        <f ca="1" t="shared" si="177"/>
        <v/>
      </c>
      <c r="AJ233" s="1" t="str">
        <f ca="1" t="shared" si="178"/>
        <v/>
      </c>
      <c r="AK233" s="1" t="str">
        <f ca="1" t="shared" si="179"/>
        <v/>
      </c>
      <c r="AL233" s="1" t="str">
        <f ca="1" t="shared" si="180"/>
        <v/>
      </c>
      <c r="AM233" s="1" t="str">
        <f ca="1" t="shared" si="181"/>
        <v/>
      </c>
      <c r="AN233" s="1" t="str">
        <f ca="1" t="shared" si="182"/>
        <v/>
      </c>
      <c r="AO233" s="1" t="str">
        <f ca="1" t="shared" si="183"/>
        <v/>
      </c>
      <c r="AP233" s="1" t="str">
        <f ca="1" t="shared" si="184"/>
        <v/>
      </c>
      <c r="AQ233" s="1" t="str">
        <f ca="1" t="shared" si="185"/>
        <v/>
      </c>
      <c r="AR233" s="1" t="str">
        <f ca="1" t="shared" si="186"/>
        <v/>
      </c>
      <c r="AS233" s="1" t="str">
        <f ca="1" t="shared" si="187"/>
        <v/>
      </c>
      <c r="AT233" s="1" t="str">
        <f ca="1" t="shared" si="188"/>
        <v/>
      </c>
      <c r="AU233" s="1" t="str">
        <f ca="1" t="shared" si="189"/>
        <v/>
      </c>
      <c r="AV233" s="1" t="str">
        <f ca="1" t="shared" si="190"/>
        <v/>
      </c>
      <c r="AW233" s="1" t="str">
        <f ca="1" t="shared" si="191"/>
        <v/>
      </c>
      <c r="AX233" s="1" t="str">
        <f ca="1" t="shared" si="192"/>
        <v/>
      </c>
      <c r="AY233" s="1" t="str">
        <f ca="1" t="shared" si="193"/>
        <v/>
      </c>
      <c r="AZ233" s="1" t="str">
        <f ca="1" t="shared" si="194"/>
        <v/>
      </c>
      <c r="BA233" s="1" t="str">
        <f ca="1" t="shared" si="195"/>
        <v/>
      </c>
      <c r="BB233" s="1" t="str">
        <f ca="1" t="shared" si="196"/>
        <v/>
      </c>
    </row>
    <row r="234" spans="3:54">
      <c r="C234" s="1">
        <f t="shared" si="197"/>
        <v>230</v>
      </c>
      <c r="D234" s="1">
        <f t="shared" si="198"/>
        <v>40</v>
      </c>
      <c r="E234" s="1">
        <f t="shared" si="151"/>
        <v>45106</v>
      </c>
      <c r="F234" s="1" t="str">
        <f t="shared" si="199"/>
        <v>20230629</v>
      </c>
      <c r="G234">
        <f t="shared" si="152"/>
        <v>1</v>
      </c>
      <c r="J234" s="1" t="str">
        <f>INDEX(辅助表!$F$3:$F$14,G234)</f>
        <v>风电调度单元</v>
      </c>
      <c r="K234" s="1" t="str">
        <f t="shared" si="153"/>
        <v>2023-06-29</v>
      </c>
      <c r="L234" s="3">
        <f ca="1" t="shared" si="154"/>
        <v>0.395833333333333</v>
      </c>
      <c r="M234" s="1" t="str">
        <f ca="1" t="shared" si="155"/>
        <v/>
      </c>
      <c r="N234" s="1" t="str">
        <f ca="1" t="shared" si="156"/>
        <v/>
      </c>
      <c r="O234" s="1" t="str">
        <f ca="1" t="shared" si="157"/>
        <v/>
      </c>
      <c r="P234" s="1" t="str">
        <f ca="1" t="shared" si="158"/>
        <v/>
      </c>
      <c r="Q234" s="1" t="str">
        <f ca="1" t="shared" si="159"/>
        <v/>
      </c>
      <c r="R234" s="1" t="str">
        <f ca="1" t="shared" si="160"/>
        <v/>
      </c>
      <c r="S234" s="1" t="str">
        <f ca="1" t="shared" si="161"/>
        <v/>
      </c>
      <c r="T234" s="1" t="str">
        <f ca="1" t="shared" si="162"/>
        <v/>
      </c>
      <c r="U234" s="1" t="str">
        <f ca="1" t="shared" si="163"/>
        <v/>
      </c>
      <c r="V234" s="1" t="str">
        <f ca="1" t="shared" si="164"/>
        <v/>
      </c>
      <c r="W234" s="1" t="str">
        <f ca="1" t="shared" si="165"/>
        <v/>
      </c>
      <c r="X234" s="1" t="str">
        <f ca="1" t="shared" si="166"/>
        <v/>
      </c>
      <c r="Y234" s="1" t="str">
        <f ca="1" t="shared" si="167"/>
        <v/>
      </c>
      <c r="Z234" s="1" t="str">
        <f ca="1" t="shared" si="168"/>
        <v/>
      </c>
      <c r="AA234" s="1" t="str">
        <f ca="1" t="shared" si="169"/>
        <v/>
      </c>
      <c r="AB234" s="1" t="str">
        <f ca="1" t="shared" si="170"/>
        <v/>
      </c>
      <c r="AC234" s="1" t="str">
        <f ca="1" t="shared" si="171"/>
        <v/>
      </c>
      <c r="AD234" s="1" t="str">
        <f ca="1" t="shared" si="172"/>
        <v/>
      </c>
      <c r="AE234" s="1" t="str">
        <f ca="1" t="shared" si="173"/>
        <v/>
      </c>
      <c r="AF234" s="1" t="str">
        <f ca="1" t="shared" si="174"/>
        <v/>
      </c>
      <c r="AG234" s="1" t="str">
        <f ca="1" t="shared" si="175"/>
        <v/>
      </c>
      <c r="AH234" s="1" t="str">
        <f ca="1" t="shared" si="176"/>
        <v/>
      </c>
      <c r="AI234" s="1" t="str">
        <f ca="1" t="shared" si="177"/>
        <v/>
      </c>
      <c r="AJ234" s="1" t="str">
        <f ca="1" t="shared" si="178"/>
        <v/>
      </c>
      <c r="AK234" s="1" t="str">
        <f ca="1" t="shared" si="179"/>
        <v/>
      </c>
      <c r="AL234" s="1" t="str">
        <f ca="1" t="shared" si="180"/>
        <v/>
      </c>
      <c r="AM234" s="1" t="str">
        <f ca="1" t="shared" si="181"/>
        <v/>
      </c>
      <c r="AN234" s="1" t="str">
        <f ca="1" t="shared" si="182"/>
        <v/>
      </c>
      <c r="AO234" s="1" t="str">
        <f ca="1" t="shared" si="183"/>
        <v/>
      </c>
      <c r="AP234" s="1" t="str">
        <f ca="1" t="shared" si="184"/>
        <v/>
      </c>
      <c r="AQ234" s="1" t="str">
        <f ca="1" t="shared" si="185"/>
        <v/>
      </c>
      <c r="AR234" s="1" t="str">
        <f ca="1" t="shared" si="186"/>
        <v/>
      </c>
      <c r="AS234" s="1" t="str">
        <f ca="1" t="shared" si="187"/>
        <v/>
      </c>
      <c r="AT234" s="1" t="str">
        <f ca="1" t="shared" si="188"/>
        <v/>
      </c>
      <c r="AU234" s="1" t="str">
        <f ca="1" t="shared" si="189"/>
        <v/>
      </c>
      <c r="AV234" s="1" t="str">
        <f ca="1" t="shared" si="190"/>
        <v/>
      </c>
      <c r="AW234" s="1" t="str">
        <f ca="1" t="shared" si="191"/>
        <v/>
      </c>
      <c r="AX234" s="1" t="str">
        <f ca="1" t="shared" si="192"/>
        <v/>
      </c>
      <c r="AY234" s="1" t="str">
        <f ca="1" t="shared" si="193"/>
        <v/>
      </c>
      <c r="AZ234" s="1" t="str">
        <f ca="1" t="shared" si="194"/>
        <v/>
      </c>
      <c r="BA234" s="1" t="str">
        <f ca="1" t="shared" si="195"/>
        <v/>
      </c>
      <c r="BB234" s="1" t="str">
        <f ca="1" t="shared" si="196"/>
        <v/>
      </c>
    </row>
    <row r="235" spans="3:54">
      <c r="C235" s="1">
        <f t="shared" si="197"/>
        <v>231</v>
      </c>
      <c r="D235" s="1">
        <f t="shared" si="198"/>
        <v>41</v>
      </c>
      <c r="E235" s="1">
        <f t="shared" si="151"/>
        <v>45106</v>
      </c>
      <c r="F235" s="1" t="str">
        <f t="shared" si="199"/>
        <v>20230629</v>
      </c>
      <c r="G235">
        <f t="shared" si="152"/>
        <v>1</v>
      </c>
      <c r="J235" s="1" t="str">
        <f>INDEX(辅助表!$F$3:$F$14,G235)</f>
        <v>风电调度单元</v>
      </c>
      <c r="K235" s="1" t="str">
        <f t="shared" si="153"/>
        <v>2023-06-29</v>
      </c>
      <c r="L235" s="3">
        <f ca="1" t="shared" si="154"/>
        <v>0.40625</v>
      </c>
      <c r="M235" s="1" t="str">
        <f ca="1" t="shared" si="155"/>
        <v/>
      </c>
      <c r="N235" s="1" t="str">
        <f ca="1" t="shared" si="156"/>
        <v/>
      </c>
      <c r="O235" s="1" t="str">
        <f ca="1" t="shared" si="157"/>
        <v/>
      </c>
      <c r="P235" s="1" t="str">
        <f ca="1" t="shared" si="158"/>
        <v/>
      </c>
      <c r="Q235" s="1" t="str">
        <f ca="1" t="shared" si="159"/>
        <v/>
      </c>
      <c r="R235" s="1" t="str">
        <f ca="1" t="shared" si="160"/>
        <v/>
      </c>
      <c r="S235" s="1" t="str">
        <f ca="1" t="shared" si="161"/>
        <v/>
      </c>
      <c r="T235" s="1" t="str">
        <f ca="1" t="shared" si="162"/>
        <v/>
      </c>
      <c r="U235" s="1" t="str">
        <f ca="1" t="shared" si="163"/>
        <v/>
      </c>
      <c r="V235" s="1" t="str">
        <f ca="1" t="shared" si="164"/>
        <v/>
      </c>
      <c r="W235" s="1" t="str">
        <f ca="1" t="shared" si="165"/>
        <v/>
      </c>
      <c r="X235" s="1" t="str">
        <f ca="1" t="shared" si="166"/>
        <v/>
      </c>
      <c r="Y235" s="1" t="str">
        <f ca="1" t="shared" si="167"/>
        <v/>
      </c>
      <c r="Z235" s="1" t="str">
        <f ca="1" t="shared" si="168"/>
        <v/>
      </c>
      <c r="AA235" s="1" t="str">
        <f ca="1" t="shared" si="169"/>
        <v/>
      </c>
      <c r="AB235" s="1" t="str">
        <f ca="1" t="shared" si="170"/>
        <v/>
      </c>
      <c r="AC235" s="1" t="str">
        <f ca="1" t="shared" si="171"/>
        <v/>
      </c>
      <c r="AD235" s="1" t="str">
        <f ca="1" t="shared" si="172"/>
        <v/>
      </c>
      <c r="AE235" s="1" t="str">
        <f ca="1" t="shared" si="173"/>
        <v/>
      </c>
      <c r="AF235" s="1" t="str">
        <f ca="1" t="shared" si="174"/>
        <v/>
      </c>
      <c r="AG235" s="1" t="str">
        <f ca="1" t="shared" si="175"/>
        <v/>
      </c>
      <c r="AH235" s="1" t="str">
        <f ca="1" t="shared" si="176"/>
        <v/>
      </c>
      <c r="AI235" s="1" t="str">
        <f ca="1" t="shared" si="177"/>
        <v/>
      </c>
      <c r="AJ235" s="1" t="str">
        <f ca="1" t="shared" si="178"/>
        <v/>
      </c>
      <c r="AK235" s="1" t="str">
        <f ca="1" t="shared" si="179"/>
        <v/>
      </c>
      <c r="AL235" s="1" t="str">
        <f ca="1" t="shared" si="180"/>
        <v/>
      </c>
      <c r="AM235" s="1" t="str">
        <f ca="1" t="shared" si="181"/>
        <v/>
      </c>
      <c r="AN235" s="1" t="str">
        <f ca="1" t="shared" si="182"/>
        <v/>
      </c>
      <c r="AO235" s="1" t="str">
        <f ca="1" t="shared" si="183"/>
        <v/>
      </c>
      <c r="AP235" s="1" t="str">
        <f ca="1" t="shared" si="184"/>
        <v/>
      </c>
      <c r="AQ235" s="1" t="str">
        <f ca="1" t="shared" si="185"/>
        <v/>
      </c>
      <c r="AR235" s="1" t="str">
        <f ca="1" t="shared" si="186"/>
        <v/>
      </c>
      <c r="AS235" s="1" t="str">
        <f ca="1" t="shared" si="187"/>
        <v/>
      </c>
      <c r="AT235" s="1" t="str">
        <f ca="1" t="shared" si="188"/>
        <v/>
      </c>
      <c r="AU235" s="1" t="str">
        <f ca="1" t="shared" si="189"/>
        <v/>
      </c>
      <c r="AV235" s="1" t="str">
        <f ca="1" t="shared" si="190"/>
        <v/>
      </c>
      <c r="AW235" s="1" t="str">
        <f ca="1" t="shared" si="191"/>
        <v/>
      </c>
      <c r="AX235" s="1" t="str">
        <f ca="1" t="shared" si="192"/>
        <v/>
      </c>
      <c r="AY235" s="1" t="str">
        <f ca="1" t="shared" si="193"/>
        <v/>
      </c>
      <c r="AZ235" s="1" t="str">
        <f ca="1" t="shared" si="194"/>
        <v/>
      </c>
      <c r="BA235" s="1" t="str">
        <f ca="1" t="shared" si="195"/>
        <v/>
      </c>
      <c r="BB235" s="1" t="str">
        <f ca="1" t="shared" si="196"/>
        <v/>
      </c>
    </row>
    <row r="236" spans="3:54">
      <c r="C236" s="1">
        <f t="shared" si="197"/>
        <v>232</v>
      </c>
      <c r="D236" s="1">
        <f t="shared" si="198"/>
        <v>42</v>
      </c>
      <c r="E236" s="1">
        <f t="shared" si="151"/>
        <v>45106</v>
      </c>
      <c r="F236" s="1" t="str">
        <f t="shared" si="199"/>
        <v>20230629</v>
      </c>
      <c r="G236">
        <f t="shared" si="152"/>
        <v>1</v>
      </c>
      <c r="J236" s="1" t="str">
        <f>INDEX(辅助表!$F$3:$F$14,G236)</f>
        <v>风电调度单元</v>
      </c>
      <c r="K236" s="1" t="str">
        <f t="shared" si="153"/>
        <v>2023-06-29</v>
      </c>
      <c r="L236" s="3">
        <f ca="1" t="shared" si="154"/>
        <v>0.416666666666667</v>
      </c>
      <c r="M236" s="1" t="str">
        <f ca="1" t="shared" si="155"/>
        <v/>
      </c>
      <c r="N236" s="1" t="str">
        <f ca="1" t="shared" si="156"/>
        <v/>
      </c>
      <c r="O236" s="1" t="str">
        <f ca="1" t="shared" si="157"/>
        <v/>
      </c>
      <c r="P236" s="1" t="str">
        <f ca="1" t="shared" si="158"/>
        <v/>
      </c>
      <c r="Q236" s="1" t="str">
        <f ca="1" t="shared" si="159"/>
        <v/>
      </c>
      <c r="R236" s="1" t="str">
        <f ca="1" t="shared" si="160"/>
        <v/>
      </c>
      <c r="S236" s="1" t="str">
        <f ca="1" t="shared" si="161"/>
        <v/>
      </c>
      <c r="T236" s="1" t="str">
        <f ca="1" t="shared" si="162"/>
        <v/>
      </c>
      <c r="U236" s="1" t="str">
        <f ca="1" t="shared" si="163"/>
        <v/>
      </c>
      <c r="V236" s="1" t="str">
        <f ca="1" t="shared" si="164"/>
        <v/>
      </c>
      <c r="W236" s="1" t="str">
        <f ca="1" t="shared" si="165"/>
        <v/>
      </c>
      <c r="X236" s="1" t="str">
        <f ca="1" t="shared" si="166"/>
        <v/>
      </c>
      <c r="Y236" s="1" t="str">
        <f ca="1" t="shared" si="167"/>
        <v/>
      </c>
      <c r="Z236" s="1" t="str">
        <f ca="1" t="shared" si="168"/>
        <v/>
      </c>
      <c r="AA236" s="1" t="str">
        <f ca="1" t="shared" si="169"/>
        <v/>
      </c>
      <c r="AB236" s="1" t="str">
        <f ca="1" t="shared" si="170"/>
        <v/>
      </c>
      <c r="AC236" s="1" t="str">
        <f ca="1" t="shared" si="171"/>
        <v/>
      </c>
      <c r="AD236" s="1" t="str">
        <f ca="1" t="shared" si="172"/>
        <v/>
      </c>
      <c r="AE236" s="1" t="str">
        <f ca="1" t="shared" si="173"/>
        <v/>
      </c>
      <c r="AF236" s="1" t="str">
        <f ca="1" t="shared" si="174"/>
        <v/>
      </c>
      <c r="AG236" s="1" t="str">
        <f ca="1" t="shared" si="175"/>
        <v/>
      </c>
      <c r="AH236" s="1" t="str">
        <f ca="1" t="shared" si="176"/>
        <v/>
      </c>
      <c r="AI236" s="1" t="str">
        <f ca="1" t="shared" si="177"/>
        <v/>
      </c>
      <c r="AJ236" s="1" t="str">
        <f ca="1" t="shared" si="178"/>
        <v/>
      </c>
      <c r="AK236" s="1" t="str">
        <f ca="1" t="shared" si="179"/>
        <v/>
      </c>
      <c r="AL236" s="1" t="str">
        <f ca="1" t="shared" si="180"/>
        <v/>
      </c>
      <c r="AM236" s="1" t="str">
        <f ca="1" t="shared" si="181"/>
        <v/>
      </c>
      <c r="AN236" s="1" t="str">
        <f ca="1" t="shared" si="182"/>
        <v/>
      </c>
      <c r="AO236" s="1" t="str">
        <f ca="1" t="shared" si="183"/>
        <v/>
      </c>
      <c r="AP236" s="1" t="str">
        <f ca="1" t="shared" si="184"/>
        <v/>
      </c>
      <c r="AQ236" s="1" t="str">
        <f ca="1" t="shared" si="185"/>
        <v/>
      </c>
      <c r="AR236" s="1" t="str">
        <f ca="1" t="shared" si="186"/>
        <v/>
      </c>
      <c r="AS236" s="1" t="str">
        <f ca="1" t="shared" si="187"/>
        <v/>
      </c>
      <c r="AT236" s="1" t="str">
        <f ca="1" t="shared" si="188"/>
        <v/>
      </c>
      <c r="AU236" s="1" t="str">
        <f ca="1" t="shared" si="189"/>
        <v/>
      </c>
      <c r="AV236" s="1" t="str">
        <f ca="1" t="shared" si="190"/>
        <v/>
      </c>
      <c r="AW236" s="1" t="str">
        <f ca="1" t="shared" si="191"/>
        <v/>
      </c>
      <c r="AX236" s="1" t="str">
        <f ca="1" t="shared" si="192"/>
        <v/>
      </c>
      <c r="AY236" s="1" t="str">
        <f ca="1" t="shared" si="193"/>
        <v/>
      </c>
      <c r="AZ236" s="1" t="str">
        <f ca="1" t="shared" si="194"/>
        <v/>
      </c>
      <c r="BA236" s="1" t="str">
        <f ca="1" t="shared" si="195"/>
        <v/>
      </c>
      <c r="BB236" s="1" t="str">
        <f ca="1" t="shared" si="196"/>
        <v/>
      </c>
    </row>
    <row r="237" spans="3:54">
      <c r="C237" s="1">
        <f t="shared" si="197"/>
        <v>233</v>
      </c>
      <c r="D237" s="1">
        <f t="shared" si="198"/>
        <v>43</v>
      </c>
      <c r="E237" s="1">
        <f t="shared" si="151"/>
        <v>45106</v>
      </c>
      <c r="F237" s="1" t="str">
        <f t="shared" si="199"/>
        <v>20230629</v>
      </c>
      <c r="G237">
        <f t="shared" si="152"/>
        <v>1</v>
      </c>
      <c r="J237" s="1" t="str">
        <f>INDEX(辅助表!$F$3:$F$14,G237)</f>
        <v>风电调度单元</v>
      </c>
      <c r="K237" s="1" t="str">
        <f t="shared" si="153"/>
        <v>2023-06-29</v>
      </c>
      <c r="L237" s="3">
        <f ca="1" t="shared" si="154"/>
        <v>0.427083333333333</v>
      </c>
      <c r="M237" s="1" t="str">
        <f ca="1" t="shared" si="155"/>
        <v/>
      </c>
      <c r="N237" s="1" t="str">
        <f ca="1" t="shared" si="156"/>
        <v/>
      </c>
      <c r="O237" s="1" t="str">
        <f ca="1" t="shared" si="157"/>
        <v/>
      </c>
      <c r="P237" s="1" t="str">
        <f ca="1" t="shared" si="158"/>
        <v/>
      </c>
      <c r="Q237" s="1" t="str">
        <f ca="1" t="shared" si="159"/>
        <v/>
      </c>
      <c r="R237" s="1" t="str">
        <f ca="1" t="shared" si="160"/>
        <v/>
      </c>
      <c r="S237" s="1" t="str">
        <f ca="1" t="shared" si="161"/>
        <v/>
      </c>
      <c r="T237" s="1" t="str">
        <f ca="1" t="shared" si="162"/>
        <v/>
      </c>
      <c r="U237" s="1" t="str">
        <f ca="1" t="shared" si="163"/>
        <v/>
      </c>
      <c r="V237" s="1" t="str">
        <f ca="1" t="shared" si="164"/>
        <v/>
      </c>
      <c r="W237" s="1" t="str">
        <f ca="1" t="shared" si="165"/>
        <v/>
      </c>
      <c r="X237" s="1" t="str">
        <f ca="1" t="shared" si="166"/>
        <v/>
      </c>
      <c r="Y237" s="1" t="str">
        <f ca="1" t="shared" si="167"/>
        <v/>
      </c>
      <c r="Z237" s="1" t="str">
        <f ca="1" t="shared" si="168"/>
        <v/>
      </c>
      <c r="AA237" s="1" t="str">
        <f ca="1" t="shared" si="169"/>
        <v/>
      </c>
      <c r="AB237" s="1" t="str">
        <f ca="1" t="shared" si="170"/>
        <v/>
      </c>
      <c r="AC237" s="1" t="str">
        <f ca="1" t="shared" si="171"/>
        <v/>
      </c>
      <c r="AD237" s="1" t="str">
        <f ca="1" t="shared" si="172"/>
        <v/>
      </c>
      <c r="AE237" s="1" t="str">
        <f ca="1" t="shared" si="173"/>
        <v/>
      </c>
      <c r="AF237" s="1" t="str">
        <f ca="1" t="shared" si="174"/>
        <v/>
      </c>
      <c r="AG237" s="1" t="str">
        <f ca="1" t="shared" si="175"/>
        <v/>
      </c>
      <c r="AH237" s="1" t="str">
        <f ca="1" t="shared" si="176"/>
        <v/>
      </c>
      <c r="AI237" s="1" t="str">
        <f ca="1" t="shared" si="177"/>
        <v/>
      </c>
      <c r="AJ237" s="1" t="str">
        <f ca="1" t="shared" si="178"/>
        <v/>
      </c>
      <c r="AK237" s="1" t="str">
        <f ca="1" t="shared" si="179"/>
        <v/>
      </c>
      <c r="AL237" s="1" t="str">
        <f ca="1" t="shared" si="180"/>
        <v/>
      </c>
      <c r="AM237" s="1" t="str">
        <f ca="1" t="shared" si="181"/>
        <v/>
      </c>
      <c r="AN237" s="1" t="str">
        <f ca="1" t="shared" si="182"/>
        <v/>
      </c>
      <c r="AO237" s="1" t="str">
        <f ca="1" t="shared" si="183"/>
        <v/>
      </c>
      <c r="AP237" s="1" t="str">
        <f ca="1" t="shared" si="184"/>
        <v/>
      </c>
      <c r="AQ237" s="1" t="str">
        <f ca="1" t="shared" si="185"/>
        <v/>
      </c>
      <c r="AR237" s="1" t="str">
        <f ca="1" t="shared" si="186"/>
        <v/>
      </c>
      <c r="AS237" s="1" t="str">
        <f ca="1" t="shared" si="187"/>
        <v/>
      </c>
      <c r="AT237" s="1" t="str">
        <f ca="1" t="shared" si="188"/>
        <v/>
      </c>
      <c r="AU237" s="1" t="str">
        <f ca="1" t="shared" si="189"/>
        <v/>
      </c>
      <c r="AV237" s="1" t="str">
        <f ca="1" t="shared" si="190"/>
        <v/>
      </c>
      <c r="AW237" s="1" t="str">
        <f ca="1" t="shared" si="191"/>
        <v/>
      </c>
      <c r="AX237" s="1" t="str">
        <f ca="1" t="shared" si="192"/>
        <v/>
      </c>
      <c r="AY237" s="1" t="str">
        <f ca="1" t="shared" si="193"/>
        <v/>
      </c>
      <c r="AZ237" s="1" t="str">
        <f ca="1" t="shared" si="194"/>
        <v/>
      </c>
      <c r="BA237" s="1" t="str">
        <f ca="1" t="shared" si="195"/>
        <v/>
      </c>
      <c r="BB237" s="1" t="str">
        <f ca="1" t="shared" si="196"/>
        <v/>
      </c>
    </row>
    <row r="238" spans="3:54">
      <c r="C238" s="1">
        <f t="shared" si="197"/>
        <v>234</v>
      </c>
      <c r="D238" s="1">
        <f t="shared" si="198"/>
        <v>44</v>
      </c>
      <c r="E238" s="1">
        <f t="shared" si="151"/>
        <v>45106</v>
      </c>
      <c r="F238" s="1" t="str">
        <f t="shared" si="199"/>
        <v>20230629</v>
      </c>
      <c r="G238">
        <f t="shared" si="152"/>
        <v>1</v>
      </c>
      <c r="J238" s="1" t="str">
        <f>INDEX(辅助表!$F$3:$F$14,G238)</f>
        <v>风电调度单元</v>
      </c>
      <c r="K238" s="1" t="str">
        <f t="shared" si="153"/>
        <v>2023-06-29</v>
      </c>
      <c r="L238" s="3">
        <f ca="1" t="shared" si="154"/>
        <v>0.4375</v>
      </c>
      <c r="M238" s="1" t="str">
        <f ca="1" t="shared" si="155"/>
        <v/>
      </c>
      <c r="N238" s="1" t="str">
        <f ca="1" t="shared" si="156"/>
        <v/>
      </c>
      <c r="O238" s="1" t="str">
        <f ca="1" t="shared" si="157"/>
        <v/>
      </c>
      <c r="P238" s="1" t="str">
        <f ca="1" t="shared" si="158"/>
        <v/>
      </c>
      <c r="Q238" s="1" t="str">
        <f ca="1" t="shared" si="159"/>
        <v/>
      </c>
      <c r="R238" s="1" t="str">
        <f ca="1" t="shared" si="160"/>
        <v/>
      </c>
      <c r="S238" s="1" t="str">
        <f ca="1" t="shared" si="161"/>
        <v/>
      </c>
      <c r="T238" s="1" t="str">
        <f ca="1" t="shared" si="162"/>
        <v/>
      </c>
      <c r="U238" s="1" t="str">
        <f ca="1" t="shared" si="163"/>
        <v/>
      </c>
      <c r="V238" s="1" t="str">
        <f ca="1" t="shared" si="164"/>
        <v/>
      </c>
      <c r="W238" s="1" t="str">
        <f ca="1" t="shared" si="165"/>
        <v/>
      </c>
      <c r="X238" s="1" t="str">
        <f ca="1" t="shared" si="166"/>
        <v/>
      </c>
      <c r="Y238" s="1" t="str">
        <f ca="1" t="shared" si="167"/>
        <v/>
      </c>
      <c r="Z238" s="1" t="str">
        <f ca="1" t="shared" si="168"/>
        <v/>
      </c>
      <c r="AA238" s="1" t="str">
        <f ca="1" t="shared" si="169"/>
        <v/>
      </c>
      <c r="AB238" s="1" t="str">
        <f ca="1" t="shared" si="170"/>
        <v/>
      </c>
      <c r="AC238" s="1" t="str">
        <f ca="1" t="shared" si="171"/>
        <v/>
      </c>
      <c r="AD238" s="1" t="str">
        <f ca="1" t="shared" si="172"/>
        <v/>
      </c>
      <c r="AE238" s="1" t="str">
        <f ca="1" t="shared" si="173"/>
        <v/>
      </c>
      <c r="AF238" s="1" t="str">
        <f ca="1" t="shared" si="174"/>
        <v/>
      </c>
      <c r="AG238" s="1" t="str">
        <f ca="1" t="shared" si="175"/>
        <v/>
      </c>
      <c r="AH238" s="1" t="str">
        <f ca="1" t="shared" si="176"/>
        <v/>
      </c>
      <c r="AI238" s="1" t="str">
        <f ca="1" t="shared" si="177"/>
        <v/>
      </c>
      <c r="AJ238" s="1" t="str">
        <f ca="1" t="shared" si="178"/>
        <v/>
      </c>
      <c r="AK238" s="1" t="str">
        <f ca="1" t="shared" si="179"/>
        <v/>
      </c>
      <c r="AL238" s="1" t="str">
        <f ca="1" t="shared" si="180"/>
        <v/>
      </c>
      <c r="AM238" s="1" t="str">
        <f ca="1" t="shared" si="181"/>
        <v/>
      </c>
      <c r="AN238" s="1" t="str">
        <f ca="1" t="shared" si="182"/>
        <v/>
      </c>
      <c r="AO238" s="1" t="str">
        <f ca="1" t="shared" si="183"/>
        <v/>
      </c>
      <c r="AP238" s="1" t="str">
        <f ca="1" t="shared" si="184"/>
        <v/>
      </c>
      <c r="AQ238" s="1" t="str">
        <f ca="1" t="shared" si="185"/>
        <v/>
      </c>
      <c r="AR238" s="1" t="str">
        <f ca="1" t="shared" si="186"/>
        <v/>
      </c>
      <c r="AS238" s="1" t="str">
        <f ca="1" t="shared" si="187"/>
        <v/>
      </c>
      <c r="AT238" s="1" t="str">
        <f ca="1" t="shared" si="188"/>
        <v/>
      </c>
      <c r="AU238" s="1" t="str">
        <f ca="1" t="shared" si="189"/>
        <v/>
      </c>
      <c r="AV238" s="1" t="str">
        <f ca="1" t="shared" si="190"/>
        <v/>
      </c>
      <c r="AW238" s="1" t="str">
        <f ca="1" t="shared" si="191"/>
        <v/>
      </c>
      <c r="AX238" s="1" t="str">
        <f ca="1" t="shared" si="192"/>
        <v/>
      </c>
      <c r="AY238" s="1" t="str">
        <f ca="1" t="shared" si="193"/>
        <v/>
      </c>
      <c r="AZ238" s="1" t="str">
        <f ca="1" t="shared" si="194"/>
        <v/>
      </c>
      <c r="BA238" s="1" t="str">
        <f ca="1" t="shared" si="195"/>
        <v/>
      </c>
      <c r="BB238" s="1" t="str">
        <f ca="1" t="shared" si="196"/>
        <v/>
      </c>
    </row>
    <row r="239" spans="3:54">
      <c r="C239" s="1">
        <f t="shared" si="197"/>
        <v>235</v>
      </c>
      <c r="D239" s="1">
        <f t="shared" si="198"/>
        <v>45</v>
      </c>
      <c r="E239" s="1">
        <f t="shared" si="151"/>
        <v>45106</v>
      </c>
      <c r="F239" s="1" t="str">
        <f t="shared" si="199"/>
        <v>20230629</v>
      </c>
      <c r="G239">
        <f t="shared" si="152"/>
        <v>1</v>
      </c>
      <c r="J239" s="1" t="str">
        <f>INDEX(辅助表!$F$3:$F$14,G239)</f>
        <v>风电调度单元</v>
      </c>
      <c r="K239" s="1" t="str">
        <f t="shared" si="153"/>
        <v>2023-06-29</v>
      </c>
      <c r="L239" s="3">
        <f ca="1" t="shared" si="154"/>
        <v>0.447916666666667</v>
      </c>
      <c r="M239" s="1" t="str">
        <f ca="1" t="shared" si="155"/>
        <v/>
      </c>
      <c r="N239" s="1" t="str">
        <f ca="1" t="shared" si="156"/>
        <v/>
      </c>
      <c r="O239" s="1" t="str">
        <f ca="1" t="shared" si="157"/>
        <v/>
      </c>
      <c r="P239" s="1" t="str">
        <f ca="1" t="shared" si="158"/>
        <v/>
      </c>
      <c r="Q239" s="1" t="str">
        <f ca="1" t="shared" si="159"/>
        <v/>
      </c>
      <c r="R239" s="1" t="str">
        <f ca="1" t="shared" si="160"/>
        <v/>
      </c>
      <c r="S239" s="1" t="str">
        <f ca="1" t="shared" si="161"/>
        <v/>
      </c>
      <c r="T239" s="1" t="str">
        <f ca="1" t="shared" si="162"/>
        <v/>
      </c>
      <c r="U239" s="1" t="str">
        <f ca="1" t="shared" si="163"/>
        <v/>
      </c>
      <c r="V239" s="1" t="str">
        <f ca="1" t="shared" si="164"/>
        <v/>
      </c>
      <c r="W239" s="1" t="str">
        <f ca="1" t="shared" si="165"/>
        <v/>
      </c>
      <c r="X239" s="1" t="str">
        <f ca="1" t="shared" si="166"/>
        <v/>
      </c>
      <c r="Y239" s="1" t="str">
        <f ca="1" t="shared" si="167"/>
        <v/>
      </c>
      <c r="Z239" s="1" t="str">
        <f ca="1" t="shared" si="168"/>
        <v/>
      </c>
      <c r="AA239" s="1" t="str">
        <f ca="1" t="shared" si="169"/>
        <v/>
      </c>
      <c r="AB239" s="1" t="str">
        <f ca="1" t="shared" si="170"/>
        <v/>
      </c>
      <c r="AC239" s="1" t="str">
        <f ca="1" t="shared" si="171"/>
        <v/>
      </c>
      <c r="AD239" s="1" t="str">
        <f ca="1" t="shared" si="172"/>
        <v/>
      </c>
      <c r="AE239" s="1" t="str">
        <f ca="1" t="shared" si="173"/>
        <v/>
      </c>
      <c r="AF239" s="1" t="str">
        <f ca="1" t="shared" si="174"/>
        <v/>
      </c>
      <c r="AG239" s="1" t="str">
        <f ca="1" t="shared" si="175"/>
        <v/>
      </c>
      <c r="AH239" s="1" t="str">
        <f ca="1" t="shared" si="176"/>
        <v/>
      </c>
      <c r="AI239" s="1" t="str">
        <f ca="1" t="shared" si="177"/>
        <v/>
      </c>
      <c r="AJ239" s="1" t="str">
        <f ca="1" t="shared" si="178"/>
        <v/>
      </c>
      <c r="AK239" s="1" t="str">
        <f ca="1" t="shared" si="179"/>
        <v/>
      </c>
      <c r="AL239" s="1" t="str">
        <f ca="1" t="shared" si="180"/>
        <v/>
      </c>
      <c r="AM239" s="1" t="str">
        <f ca="1" t="shared" si="181"/>
        <v/>
      </c>
      <c r="AN239" s="1" t="str">
        <f ca="1" t="shared" si="182"/>
        <v/>
      </c>
      <c r="AO239" s="1" t="str">
        <f ca="1" t="shared" si="183"/>
        <v/>
      </c>
      <c r="AP239" s="1" t="str">
        <f ca="1" t="shared" si="184"/>
        <v/>
      </c>
      <c r="AQ239" s="1" t="str">
        <f ca="1" t="shared" si="185"/>
        <v/>
      </c>
      <c r="AR239" s="1" t="str">
        <f ca="1" t="shared" si="186"/>
        <v/>
      </c>
      <c r="AS239" s="1" t="str">
        <f ca="1" t="shared" si="187"/>
        <v/>
      </c>
      <c r="AT239" s="1" t="str">
        <f ca="1" t="shared" si="188"/>
        <v/>
      </c>
      <c r="AU239" s="1" t="str">
        <f ca="1" t="shared" si="189"/>
        <v/>
      </c>
      <c r="AV239" s="1" t="str">
        <f ca="1" t="shared" si="190"/>
        <v/>
      </c>
      <c r="AW239" s="1" t="str">
        <f ca="1" t="shared" si="191"/>
        <v/>
      </c>
      <c r="AX239" s="1" t="str">
        <f ca="1" t="shared" si="192"/>
        <v/>
      </c>
      <c r="AY239" s="1" t="str">
        <f ca="1" t="shared" si="193"/>
        <v/>
      </c>
      <c r="AZ239" s="1" t="str">
        <f ca="1" t="shared" si="194"/>
        <v/>
      </c>
      <c r="BA239" s="1" t="str">
        <f ca="1" t="shared" si="195"/>
        <v/>
      </c>
      <c r="BB239" s="1" t="str">
        <f ca="1" t="shared" si="196"/>
        <v/>
      </c>
    </row>
    <row r="240" spans="3:54">
      <c r="C240" s="1">
        <f t="shared" si="197"/>
        <v>236</v>
      </c>
      <c r="D240" s="1">
        <f t="shared" si="198"/>
        <v>46</v>
      </c>
      <c r="E240" s="1">
        <f t="shared" si="151"/>
        <v>45106</v>
      </c>
      <c r="F240" s="1" t="str">
        <f t="shared" si="199"/>
        <v>20230629</v>
      </c>
      <c r="G240">
        <f t="shared" si="152"/>
        <v>1</v>
      </c>
      <c r="J240" s="1" t="str">
        <f>INDEX(辅助表!$F$3:$F$14,G240)</f>
        <v>风电调度单元</v>
      </c>
      <c r="K240" s="1" t="str">
        <f t="shared" si="153"/>
        <v>2023-06-29</v>
      </c>
      <c r="L240" s="3">
        <f ca="1" t="shared" si="154"/>
        <v>0.458333333333333</v>
      </c>
      <c r="M240" s="1" t="str">
        <f ca="1" t="shared" si="155"/>
        <v/>
      </c>
      <c r="N240" s="1" t="str">
        <f ca="1" t="shared" si="156"/>
        <v/>
      </c>
      <c r="O240" s="1" t="str">
        <f ca="1" t="shared" si="157"/>
        <v/>
      </c>
      <c r="P240" s="1" t="str">
        <f ca="1" t="shared" si="158"/>
        <v/>
      </c>
      <c r="Q240" s="1" t="str">
        <f ca="1" t="shared" si="159"/>
        <v/>
      </c>
      <c r="R240" s="1" t="str">
        <f ca="1" t="shared" si="160"/>
        <v/>
      </c>
      <c r="S240" s="1" t="str">
        <f ca="1" t="shared" si="161"/>
        <v/>
      </c>
      <c r="T240" s="1" t="str">
        <f ca="1" t="shared" si="162"/>
        <v/>
      </c>
      <c r="U240" s="1" t="str">
        <f ca="1" t="shared" si="163"/>
        <v/>
      </c>
      <c r="V240" s="1" t="str">
        <f ca="1" t="shared" si="164"/>
        <v/>
      </c>
      <c r="W240" s="1" t="str">
        <f ca="1" t="shared" si="165"/>
        <v/>
      </c>
      <c r="X240" s="1" t="str">
        <f ca="1" t="shared" si="166"/>
        <v/>
      </c>
      <c r="Y240" s="1" t="str">
        <f ca="1" t="shared" si="167"/>
        <v/>
      </c>
      <c r="Z240" s="1" t="str">
        <f ca="1" t="shared" si="168"/>
        <v/>
      </c>
      <c r="AA240" s="1" t="str">
        <f ca="1" t="shared" si="169"/>
        <v/>
      </c>
      <c r="AB240" s="1" t="str">
        <f ca="1" t="shared" si="170"/>
        <v/>
      </c>
      <c r="AC240" s="1" t="str">
        <f ca="1" t="shared" si="171"/>
        <v/>
      </c>
      <c r="AD240" s="1" t="str">
        <f ca="1" t="shared" si="172"/>
        <v/>
      </c>
      <c r="AE240" s="1" t="str">
        <f ca="1" t="shared" si="173"/>
        <v/>
      </c>
      <c r="AF240" s="1" t="str">
        <f ca="1" t="shared" si="174"/>
        <v/>
      </c>
      <c r="AG240" s="1" t="str">
        <f ca="1" t="shared" si="175"/>
        <v/>
      </c>
      <c r="AH240" s="1" t="str">
        <f ca="1" t="shared" si="176"/>
        <v/>
      </c>
      <c r="AI240" s="1" t="str">
        <f ca="1" t="shared" si="177"/>
        <v/>
      </c>
      <c r="AJ240" s="1" t="str">
        <f ca="1" t="shared" si="178"/>
        <v/>
      </c>
      <c r="AK240" s="1" t="str">
        <f ca="1" t="shared" si="179"/>
        <v/>
      </c>
      <c r="AL240" s="1" t="str">
        <f ca="1" t="shared" si="180"/>
        <v/>
      </c>
      <c r="AM240" s="1" t="str">
        <f ca="1" t="shared" si="181"/>
        <v/>
      </c>
      <c r="AN240" s="1" t="str">
        <f ca="1" t="shared" si="182"/>
        <v/>
      </c>
      <c r="AO240" s="1" t="str">
        <f ca="1" t="shared" si="183"/>
        <v/>
      </c>
      <c r="AP240" s="1" t="str">
        <f ca="1" t="shared" si="184"/>
        <v/>
      </c>
      <c r="AQ240" s="1" t="str">
        <f ca="1" t="shared" si="185"/>
        <v/>
      </c>
      <c r="AR240" s="1" t="str">
        <f ca="1" t="shared" si="186"/>
        <v/>
      </c>
      <c r="AS240" s="1" t="str">
        <f ca="1" t="shared" si="187"/>
        <v/>
      </c>
      <c r="AT240" s="1" t="str">
        <f ca="1" t="shared" si="188"/>
        <v/>
      </c>
      <c r="AU240" s="1" t="str">
        <f ca="1" t="shared" si="189"/>
        <v/>
      </c>
      <c r="AV240" s="1" t="str">
        <f ca="1" t="shared" si="190"/>
        <v/>
      </c>
      <c r="AW240" s="1" t="str">
        <f ca="1" t="shared" si="191"/>
        <v/>
      </c>
      <c r="AX240" s="1" t="str">
        <f ca="1" t="shared" si="192"/>
        <v/>
      </c>
      <c r="AY240" s="1" t="str">
        <f ca="1" t="shared" si="193"/>
        <v/>
      </c>
      <c r="AZ240" s="1" t="str">
        <f ca="1" t="shared" si="194"/>
        <v/>
      </c>
      <c r="BA240" s="1" t="str">
        <f ca="1" t="shared" si="195"/>
        <v/>
      </c>
      <c r="BB240" s="1" t="str">
        <f ca="1" t="shared" si="196"/>
        <v/>
      </c>
    </row>
    <row r="241" spans="3:54">
      <c r="C241" s="1">
        <f t="shared" si="197"/>
        <v>237</v>
      </c>
      <c r="D241" s="1">
        <f t="shared" si="198"/>
        <v>47</v>
      </c>
      <c r="E241" s="1">
        <f t="shared" si="151"/>
        <v>45106</v>
      </c>
      <c r="F241" s="1" t="str">
        <f t="shared" si="199"/>
        <v>20230629</v>
      </c>
      <c r="G241">
        <f t="shared" si="152"/>
        <v>1</v>
      </c>
      <c r="J241" s="1" t="str">
        <f>INDEX(辅助表!$F$3:$F$14,G241)</f>
        <v>风电调度单元</v>
      </c>
      <c r="K241" s="1" t="str">
        <f t="shared" si="153"/>
        <v>2023-06-29</v>
      </c>
      <c r="L241" s="3">
        <f ca="1" t="shared" si="154"/>
        <v>0.46875</v>
      </c>
      <c r="M241" s="1" t="str">
        <f ca="1" t="shared" si="155"/>
        <v/>
      </c>
      <c r="N241" s="1" t="str">
        <f ca="1" t="shared" si="156"/>
        <v/>
      </c>
      <c r="O241" s="1" t="str">
        <f ca="1" t="shared" si="157"/>
        <v/>
      </c>
      <c r="P241" s="1" t="str">
        <f ca="1" t="shared" si="158"/>
        <v/>
      </c>
      <c r="Q241" s="1" t="str">
        <f ca="1" t="shared" si="159"/>
        <v/>
      </c>
      <c r="R241" s="1" t="str">
        <f ca="1" t="shared" si="160"/>
        <v/>
      </c>
      <c r="S241" s="1" t="str">
        <f ca="1" t="shared" si="161"/>
        <v/>
      </c>
      <c r="T241" s="1" t="str">
        <f ca="1" t="shared" si="162"/>
        <v/>
      </c>
      <c r="U241" s="1" t="str">
        <f ca="1" t="shared" si="163"/>
        <v/>
      </c>
      <c r="V241" s="1" t="str">
        <f ca="1" t="shared" si="164"/>
        <v/>
      </c>
      <c r="W241" s="1" t="str">
        <f ca="1" t="shared" si="165"/>
        <v/>
      </c>
      <c r="X241" s="1" t="str">
        <f ca="1" t="shared" si="166"/>
        <v/>
      </c>
      <c r="Y241" s="1" t="str">
        <f ca="1" t="shared" si="167"/>
        <v/>
      </c>
      <c r="Z241" s="1" t="str">
        <f ca="1" t="shared" si="168"/>
        <v/>
      </c>
      <c r="AA241" s="1" t="str">
        <f ca="1" t="shared" si="169"/>
        <v/>
      </c>
      <c r="AB241" s="1" t="str">
        <f ca="1" t="shared" si="170"/>
        <v/>
      </c>
      <c r="AC241" s="1" t="str">
        <f ca="1" t="shared" si="171"/>
        <v/>
      </c>
      <c r="AD241" s="1" t="str">
        <f ca="1" t="shared" si="172"/>
        <v/>
      </c>
      <c r="AE241" s="1" t="str">
        <f ca="1" t="shared" si="173"/>
        <v/>
      </c>
      <c r="AF241" s="1" t="str">
        <f ca="1" t="shared" si="174"/>
        <v/>
      </c>
      <c r="AG241" s="1" t="str">
        <f ca="1" t="shared" si="175"/>
        <v/>
      </c>
      <c r="AH241" s="1" t="str">
        <f ca="1" t="shared" si="176"/>
        <v/>
      </c>
      <c r="AI241" s="1" t="str">
        <f ca="1" t="shared" si="177"/>
        <v/>
      </c>
      <c r="AJ241" s="1" t="str">
        <f ca="1" t="shared" si="178"/>
        <v/>
      </c>
      <c r="AK241" s="1" t="str">
        <f ca="1" t="shared" si="179"/>
        <v/>
      </c>
      <c r="AL241" s="1" t="str">
        <f ca="1" t="shared" si="180"/>
        <v/>
      </c>
      <c r="AM241" s="1" t="str">
        <f ca="1" t="shared" si="181"/>
        <v/>
      </c>
      <c r="AN241" s="1" t="str">
        <f ca="1" t="shared" si="182"/>
        <v/>
      </c>
      <c r="AO241" s="1" t="str">
        <f ca="1" t="shared" si="183"/>
        <v/>
      </c>
      <c r="AP241" s="1" t="str">
        <f ca="1" t="shared" si="184"/>
        <v/>
      </c>
      <c r="AQ241" s="1" t="str">
        <f ca="1" t="shared" si="185"/>
        <v/>
      </c>
      <c r="AR241" s="1" t="str">
        <f ca="1" t="shared" si="186"/>
        <v/>
      </c>
      <c r="AS241" s="1" t="str">
        <f ca="1" t="shared" si="187"/>
        <v/>
      </c>
      <c r="AT241" s="1" t="str">
        <f ca="1" t="shared" si="188"/>
        <v/>
      </c>
      <c r="AU241" s="1" t="str">
        <f ca="1" t="shared" si="189"/>
        <v/>
      </c>
      <c r="AV241" s="1" t="str">
        <f ca="1" t="shared" si="190"/>
        <v/>
      </c>
      <c r="AW241" s="1" t="str">
        <f ca="1" t="shared" si="191"/>
        <v/>
      </c>
      <c r="AX241" s="1" t="str">
        <f ca="1" t="shared" si="192"/>
        <v/>
      </c>
      <c r="AY241" s="1" t="str">
        <f ca="1" t="shared" si="193"/>
        <v/>
      </c>
      <c r="AZ241" s="1" t="str">
        <f ca="1" t="shared" si="194"/>
        <v/>
      </c>
      <c r="BA241" s="1" t="str">
        <f ca="1" t="shared" si="195"/>
        <v/>
      </c>
      <c r="BB241" s="1" t="str">
        <f ca="1" t="shared" si="196"/>
        <v/>
      </c>
    </row>
    <row r="242" spans="3:54">
      <c r="C242" s="1">
        <f t="shared" si="197"/>
        <v>238</v>
      </c>
      <c r="D242" s="1">
        <f t="shared" si="198"/>
        <v>48</v>
      </c>
      <c r="E242" s="1">
        <f t="shared" si="151"/>
        <v>45106</v>
      </c>
      <c r="F242" s="1" t="str">
        <f t="shared" si="199"/>
        <v>20230629</v>
      </c>
      <c r="G242">
        <f t="shared" si="152"/>
        <v>1</v>
      </c>
      <c r="J242" s="1" t="str">
        <f>INDEX(辅助表!$F$3:$F$14,G242)</f>
        <v>风电调度单元</v>
      </c>
      <c r="K242" s="1" t="str">
        <f t="shared" si="153"/>
        <v>2023-06-29</v>
      </c>
      <c r="L242" s="3">
        <f ca="1" t="shared" si="154"/>
        <v>0.479166666666667</v>
      </c>
      <c r="M242" s="1" t="str">
        <f ca="1" t="shared" si="155"/>
        <v/>
      </c>
      <c r="N242" s="1" t="str">
        <f ca="1" t="shared" si="156"/>
        <v/>
      </c>
      <c r="O242" s="1" t="str">
        <f ca="1" t="shared" si="157"/>
        <v/>
      </c>
      <c r="P242" s="1" t="str">
        <f ca="1" t="shared" si="158"/>
        <v/>
      </c>
      <c r="Q242" s="1" t="str">
        <f ca="1" t="shared" si="159"/>
        <v/>
      </c>
      <c r="R242" s="1" t="str">
        <f ca="1" t="shared" si="160"/>
        <v/>
      </c>
      <c r="S242" s="1" t="str">
        <f ca="1" t="shared" si="161"/>
        <v/>
      </c>
      <c r="T242" s="1" t="str">
        <f ca="1" t="shared" si="162"/>
        <v/>
      </c>
      <c r="U242" s="1" t="str">
        <f ca="1" t="shared" si="163"/>
        <v/>
      </c>
      <c r="V242" s="1" t="str">
        <f ca="1" t="shared" si="164"/>
        <v/>
      </c>
      <c r="W242" s="1" t="str">
        <f ca="1" t="shared" si="165"/>
        <v/>
      </c>
      <c r="X242" s="1" t="str">
        <f ca="1" t="shared" si="166"/>
        <v/>
      </c>
      <c r="Y242" s="1" t="str">
        <f ca="1" t="shared" si="167"/>
        <v/>
      </c>
      <c r="Z242" s="1" t="str">
        <f ca="1" t="shared" si="168"/>
        <v/>
      </c>
      <c r="AA242" s="1" t="str">
        <f ca="1" t="shared" si="169"/>
        <v/>
      </c>
      <c r="AB242" s="1" t="str">
        <f ca="1" t="shared" si="170"/>
        <v/>
      </c>
      <c r="AC242" s="1" t="str">
        <f ca="1" t="shared" si="171"/>
        <v/>
      </c>
      <c r="AD242" s="1" t="str">
        <f ca="1" t="shared" si="172"/>
        <v/>
      </c>
      <c r="AE242" s="1" t="str">
        <f ca="1" t="shared" si="173"/>
        <v/>
      </c>
      <c r="AF242" s="1" t="str">
        <f ca="1" t="shared" si="174"/>
        <v/>
      </c>
      <c r="AG242" s="1" t="str">
        <f ca="1" t="shared" si="175"/>
        <v/>
      </c>
      <c r="AH242" s="1" t="str">
        <f ca="1" t="shared" si="176"/>
        <v/>
      </c>
      <c r="AI242" s="1" t="str">
        <f ca="1" t="shared" si="177"/>
        <v/>
      </c>
      <c r="AJ242" s="1" t="str">
        <f ca="1" t="shared" si="178"/>
        <v/>
      </c>
      <c r="AK242" s="1" t="str">
        <f ca="1" t="shared" si="179"/>
        <v/>
      </c>
      <c r="AL242" s="1" t="str">
        <f ca="1" t="shared" si="180"/>
        <v/>
      </c>
      <c r="AM242" s="1" t="str">
        <f ca="1" t="shared" si="181"/>
        <v/>
      </c>
      <c r="AN242" s="1" t="str">
        <f ca="1" t="shared" si="182"/>
        <v/>
      </c>
      <c r="AO242" s="1" t="str">
        <f ca="1" t="shared" si="183"/>
        <v/>
      </c>
      <c r="AP242" s="1" t="str">
        <f ca="1" t="shared" si="184"/>
        <v/>
      </c>
      <c r="AQ242" s="1" t="str">
        <f ca="1" t="shared" si="185"/>
        <v/>
      </c>
      <c r="AR242" s="1" t="str">
        <f ca="1" t="shared" si="186"/>
        <v/>
      </c>
      <c r="AS242" s="1" t="str">
        <f ca="1" t="shared" si="187"/>
        <v/>
      </c>
      <c r="AT242" s="1" t="str">
        <f ca="1" t="shared" si="188"/>
        <v/>
      </c>
      <c r="AU242" s="1" t="str">
        <f ca="1" t="shared" si="189"/>
        <v/>
      </c>
      <c r="AV242" s="1" t="str">
        <f ca="1" t="shared" si="190"/>
        <v/>
      </c>
      <c r="AW242" s="1" t="str">
        <f ca="1" t="shared" si="191"/>
        <v/>
      </c>
      <c r="AX242" s="1" t="str">
        <f ca="1" t="shared" si="192"/>
        <v/>
      </c>
      <c r="AY242" s="1" t="str">
        <f ca="1" t="shared" si="193"/>
        <v/>
      </c>
      <c r="AZ242" s="1" t="str">
        <f ca="1" t="shared" si="194"/>
        <v/>
      </c>
      <c r="BA242" s="1" t="str">
        <f ca="1" t="shared" si="195"/>
        <v/>
      </c>
      <c r="BB242" s="1" t="str">
        <f ca="1" t="shared" si="196"/>
        <v/>
      </c>
    </row>
    <row r="243" spans="3:54">
      <c r="C243" s="1">
        <f t="shared" si="197"/>
        <v>239</v>
      </c>
      <c r="D243" s="1">
        <f t="shared" si="198"/>
        <v>49</v>
      </c>
      <c r="E243" s="1">
        <f t="shared" si="151"/>
        <v>45106</v>
      </c>
      <c r="F243" s="1" t="str">
        <f t="shared" si="199"/>
        <v>20230629</v>
      </c>
      <c r="G243">
        <f t="shared" si="152"/>
        <v>1</v>
      </c>
      <c r="J243" s="1" t="str">
        <f>INDEX(辅助表!$F$3:$F$14,G243)</f>
        <v>风电调度单元</v>
      </c>
      <c r="K243" s="1" t="str">
        <f t="shared" si="153"/>
        <v>2023-06-29</v>
      </c>
      <c r="L243" s="3">
        <f ca="1" t="shared" si="154"/>
        <v>0.489583333333333</v>
      </c>
      <c r="M243" s="1" t="str">
        <f ca="1" t="shared" si="155"/>
        <v/>
      </c>
      <c r="N243" s="1" t="str">
        <f ca="1" t="shared" si="156"/>
        <v/>
      </c>
      <c r="O243" s="1" t="str">
        <f ca="1" t="shared" si="157"/>
        <v/>
      </c>
      <c r="P243" s="1" t="str">
        <f ca="1" t="shared" si="158"/>
        <v/>
      </c>
      <c r="Q243" s="1" t="str">
        <f ca="1" t="shared" si="159"/>
        <v/>
      </c>
      <c r="R243" s="1" t="str">
        <f ca="1" t="shared" si="160"/>
        <v/>
      </c>
      <c r="S243" s="1" t="str">
        <f ca="1" t="shared" si="161"/>
        <v/>
      </c>
      <c r="T243" s="1" t="str">
        <f ca="1" t="shared" si="162"/>
        <v/>
      </c>
      <c r="U243" s="1" t="str">
        <f ca="1" t="shared" si="163"/>
        <v/>
      </c>
      <c r="V243" s="1" t="str">
        <f ca="1" t="shared" si="164"/>
        <v/>
      </c>
      <c r="W243" s="1" t="str">
        <f ca="1" t="shared" si="165"/>
        <v/>
      </c>
      <c r="X243" s="1" t="str">
        <f ca="1" t="shared" si="166"/>
        <v/>
      </c>
      <c r="Y243" s="1" t="str">
        <f ca="1" t="shared" si="167"/>
        <v/>
      </c>
      <c r="Z243" s="1" t="str">
        <f ca="1" t="shared" si="168"/>
        <v/>
      </c>
      <c r="AA243" s="1" t="str">
        <f ca="1" t="shared" si="169"/>
        <v/>
      </c>
      <c r="AB243" s="1" t="str">
        <f ca="1" t="shared" si="170"/>
        <v/>
      </c>
      <c r="AC243" s="1" t="str">
        <f ca="1" t="shared" si="171"/>
        <v/>
      </c>
      <c r="AD243" s="1" t="str">
        <f ca="1" t="shared" si="172"/>
        <v/>
      </c>
      <c r="AE243" s="1" t="str">
        <f ca="1" t="shared" si="173"/>
        <v/>
      </c>
      <c r="AF243" s="1" t="str">
        <f ca="1" t="shared" si="174"/>
        <v/>
      </c>
      <c r="AG243" s="1" t="str">
        <f ca="1" t="shared" si="175"/>
        <v/>
      </c>
      <c r="AH243" s="1" t="str">
        <f ca="1" t="shared" si="176"/>
        <v/>
      </c>
      <c r="AI243" s="1" t="str">
        <f ca="1" t="shared" si="177"/>
        <v/>
      </c>
      <c r="AJ243" s="1" t="str">
        <f ca="1" t="shared" si="178"/>
        <v/>
      </c>
      <c r="AK243" s="1" t="str">
        <f ca="1" t="shared" si="179"/>
        <v/>
      </c>
      <c r="AL243" s="1" t="str">
        <f ca="1" t="shared" si="180"/>
        <v/>
      </c>
      <c r="AM243" s="1" t="str">
        <f ca="1" t="shared" si="181"/>
        <v/>
      </c>
      <c r="AN243" s="1" t="str">
        <f ca="1" t="shared" si="182"/>
        <v/>
      </c>
      <c r="AO243" s="1" t="str">
        <f ca="1" t="shared" si="183"/>
        <v/>
      </c>
      <c r="AP243" s="1" t="str">
        <f ca="1" t="shared" si="184"/>
        <v/>
      </c>
      <c r="AQ243" s="1" t="str">
        <f ca="1" t="shared" si="185"/>
        <v/>
      </c>
      <c r="AR243" s="1" t="str">
        <f ca="1" t="shared" si="186"/>
        <v/>
      </c>
      <c r="AS243" s="1" t="str">
        <f ca="1" t="shared" si="187"/>
        <v/>
      </c>
      <c r="AT243" s="1" t="str">
        <f ca="1" t="shared" si="188"/>
        <v/>
      </c>
      <c r="AU243" s="1" t="str">
        <f ca="1" t="shared" si="189"/>
        <v/>
      </c>
      <c r="AV243" s="1" t="str">
        <f ca="1" t="shared" si="190"/>
        <v/>
      </c>
      <c r="AW243" s="1" t="str">
        <f ca="1" t="shared" si="191"/>
        <v/>
      </c>
      <c r="AX243" s="1" t="str">
        <f ca="1" t="shared" si="192"/>
        <v/>
      </c>
      <c r="AY243" s="1" t="str">
        <f ca="1" t="shared" si="193"/>
        <v/>
      </c>
      <c r="AZ243" s="1" t="str">
        <f ca="1" t="shared" si="194"/>
        <v/>
      </c>
      <c r="BA243" s="1" t="str">
        <f ca="1" t="shared" si="195"/>
        <v/>
      </c>
      <c r="BB243" s="1" t="str">
        <f ca="1" t="shared" si="196"/>
        <v/>
      </c>
    </row>
    <row r="244" spans="3:54">
      <c r="C244" s="1">
        <f t="shared" si="197"/>
        <v>240</v>
      </c>
      <c r="D244" s="1">
        <f t="shared" si="198"/>
        <v>50</v>
      </c>
      <c r="E244" s="1">
        <f t="shared" si="151"/>
        <v>45106</v>
      </c>
      <c r="F244" s="1" t="str">
        <f t="shared" si="199"/>
        <v>20230629</v>
      </c>
      <c r="G244">
        <f t="shared" si="152"/>
        <v>1</v>
      </c>
      <c r="J244" s="1" t="str">
        <f>INDEX(辅助表!$F$3:$F$14,G244)</f>
        <v>风电调度单元</v>
      </c>
      <c r="K244" s="1" t="str">
        <f t="shared" si="153"/>
        <v>2023-06-29</v>
      </c>
      <c r="L244" s="3">
        <f ca="1" t="shared" si="154"/>
        <v>0.5</v>
      </c>
      <c r="M244" s="1" t="str">
        <f ca="1" t="shared" si="155"/>
        <v/>
      </c>
      <c r="N244" s="1" t="str">
        <f ca="1" t="shared" si="156"/>
        <v/>
      </c>
      <c r="O244" s="1" t="str">
        <f ca="1" t="shared" si="157"/>
        <v/>
      </c>
      <c r="P244" s="1" t="str">
        <f ca="1" t="shared" si="158"/>
        <v/>
      </c>
      <c r="Q244" s="1" t="str">
        <f ca="1" t="shared" si="159"/>
        <v/>
      </c>
      <c r="R244" s="1" t="str">
        <f ca="1" t="shared" si="160"/>
        <v/>
      </c>
      <c r="S244" s="1" t="str">
        <f ca="1" t="shared" si="161"/>
        <v/>
      </c>
      <c r="T244" s="1" t="str">
        <f ca="1" t="shared" si="162"/>
        <v/>
      </c>
      <c r="U244" s="1" t="str">
        <f ca="1" t="shared" si="163"/>
        <v/>
      </c>
      <c r="V244" s="1" t="str">
        <f ca="1" t="shared" si="164"/>
        <v/>
      </c>
      <c r="W244" s="1" t="str">
        <f ca="1" t="shared" si="165"/>
        <v/>
      </c>
      <c r="X244" s="1" t="str">
        <f ca="1" t="shared" si="166"/>
        <v/>
      </c>
      <c r="Y244" s="1" t="str">
        <f ca="1" t="shared" si="167"/>
        <v/>
      </c>
      <c r="Z244" s="1" t="str">
        <f ca="1" t="shared" si="168"/>
        <v/>
      </c>
      <c r="AA244" s="1" t="str">
        <f ca="1" t="shared" si="169"/>
        <v/>
      </c>
      <c r="AB244" s="1" t="str">
        <f ca="1" t="shared" si="170"/>
        <v/>
      </c>
      <c r="AC244" s="1" t="str">
        <f ca="1" t="shared" si="171"/>
        <v/>
      </c>
      <c r="AD244" s="1" t="str">
        <f ca="1" t="shared" si="172"/>
        <v/>
      </c>
      <c r="AE244" s="1" t="str">
        <f ca="1" t="shared" si="173"/>
        <v/>
      </c>
      <c r="AF244" s="1" t="str">
        <f ca="1" t="shared" si="174"/>
        <v/>
      </c>
      <c r="AG244" s="1" t="str">
        <f ca="1" t="shared" si="175"/>
        <v/>
      </c>
      <c r="AH244" s="1" t="str">
        <f ca="1" t="shared" si="176"/>
        <v/>
      </c>
      <c r="AI244" s="1" t="str">
        <f ca="1" t="shared" si="177"/>
        <v/>
      </c>
      <c r="AJ244" s="1" t="str">
        <f ca="1" t="shared" si="178"/>
        <v/>
      </c>
      <c r="AK244" s="1" t="str">
        <f ca="1" t="shared" si="179"/>
        <v/>
      </c>
      <c r="AL244" s="1" t="str">
        <f ca="1" t="shared" si="180"/>
        <v/>
      </c>
      <c r="AM244" s="1" t="str">
        <f ca="1" t="shared" si="181"/>
        <v/>
      </c>
      <c r="AN244" s="1" t="str">
        <f ca="1" t="shared" si="182"/>
        <v/>
      </c>
      <c r="AO244" s="1" t="str">
        <f ca="1" t="shared" si="183"/>
        <v/>
      </c>
      <c r="AP244" s="1" t="str">
        <f ca="1" t="shared" si="184"/>
        <v/>
      </c>
      <c r="AQ244" s="1" t="str">
        <f ca="1" t="shared" si="185"/>
        <v/>
      </c>
      <c r="AR244" s="1" t="str">
        <f ca="1" t="shared" si="186"/>
        <v/>
      </c>
      <c r="AS244" s="1" t="str">
        <f ca="1" t="shared" si="187"/>
        <v/>
      </c>
      <c r="AT244" s="1" t="str">
        <f ca="1" t="shared" si="188"/>
        <v/>
      </c>
      <c r="AU244" s="1" t="str">
        <f ca="1" t="shared" si="189"/>
        <v/>
      </c>
      <c r="AV244" s="1" t="str">
        <f ca="1" t="shared" si="190"/>
        <v/>
      </c>
      <c r="AW244" s="1" t="str">
        <f ca="1" t="shared" si="191"/>
        <v/>
      </c>
      <c r="AX244" s="1" t="str">
        <f ca="1" t="shared" si="192"/>
        <v/>
      </c>
      <c r="AY244" s="1" t="str">
        <f ca="1" t="shared" si="193"/>
        <v/>
      </c>
      <c r="AZ244" s="1" t="str">
        <f ca="1" t="shared" si="194"/>
        <v/>
      </c>
      <c r="BA244" s="1" t="str">
        <f ca="1" t="shared" si="195"/>
        <v/>
      </c>
      <c r="BB244" s="1" t="str">
        <f ca="1" t="shared" si="196"/>
        <v/>
      </c>
    </row>
    <row r="245" spans="3:54">
      <c r="C245" s="1">
        <f t="shared" si="197"/>
        <v>241</v>
      </c>
      <c r="D245" s="1">
        <f t="shared" si="198"/>
        <v>51</v>
      </c>
      <c r="E245" s="1">
        <f t="shared" si="151"/>
        <v>45106</v>
      </c>
      <c r="F245" s="1" t="str">
        <f t="shared" si="199"/>
        <v>20230629</v>
      </c>
      <c r="G245">
        <f t="shared" si="152"/>
        <v>1</v>
      </c>
      <c r="J245" s="1" t="str">
        <f>INDEX(辅助表!$F$3:$F$14,G245)</f>
        <v>风电调度单元</v>
      </c>
      <c r="K245" s="1" t="str">
        <f t="shared" si="153"/>
        <v>2023-06-29</v>
      </c>
      <c r="L245" s="3">
        <f ca="1" t="shared" si="154"/>
        <v>0.510416666666667</v>
      </c>
      <c r="M245" s="1" t="str">
        <f ca="1" t="shared" si="155"/>
        <v/>
      </c>
      <c r="N245" s="1" t="str">
        <f ca="1" t="shared" si="156"/>
        <v/>
      </c>
      <c r="O245" s="1" t="str">
        <f ca="1" t="shared" si="157"/>
        <v/>
      </c>
      <c r="P245" s="1" t="str">
        <f ca="1" t="shared" si="158"/>
        <v/>
      </c>
      <c r="Q245" s="1" t="str">
        <f ca="1" t="shared" si="159"/>
        <v/>
      </c>
      <c r="R245" s="1" t="str">
        <f ca="1" t="shared" si="160"/>
        <v/>
      </c>
      <c r="S245" s="1" t="str">
        <f ca="1" t="shared" si="161"/>
        <v/>
      </c>
      <c r="T245" s="1" t="str">
        <f ca="1" t="shared" si="162"/>
        <v/>
      </c>
      <c r="U245" s="1" t="str">
        <f ca="1" t="shared" si="163"/>
        <v/>
      </c>
      <c r="V245" s="1" t="str">
        <f ca="1" t="shared" si="164"/>
        <v/>
      </c>
      <c r="W245" s="1" t="str">
        <f ca="1" t="shared" si="165"/>
        <v/>
      </c>
      <c r="X245" s="1" t="str">
        <f ca="1" t="shared" si="166"/>
        <v/>
      </c>
      <c r="Y245" s="1" t="str">
        <f ca="1" t="shared" si="167"/>
        <v/>
      </c>
      <c r="Z245" s="1" t="str">
        <f ca="1" t="shared" si="168"/>
        <v/>
      </c>
      <c r="AA245" s="1" t="str">
        <f ca="1" t="shared" si="169"/>
        <v/>
      </c>
      <c r="AB245" s="1" t="str">
        <f ca="1" t="shared" si="170"/>
        <v/>
      </c>
      <c r="AC245" s="1" t="str">
        <f ca="1" t="shared" si="171"/>
        <v/>
      </c>
      <c r="AD245" s="1" t="str">
        <f ca="1" t="shared" si="172"/>
        <v/>
      </c>
      <c r="AE245" s="1" t="str">
        <f ca="1" t="shared" si="173"/>
        <v/>
      </c>
      <c r="AF245" s="1" t="str">
        <f ca="1" t="shared" si="174"/>
        <v/>
      </c>
      <c r="AG245" s="1" t="str">
        <f ca="1" t="shared" si="175"/>
        <v/>
      </c>
      <c r="AH245" s="1" t="str">
        <f ca="1" t="shared" si="176"/>
        <v/>
      </c>
      <c r="AI245" s="1" t="str">
        <f ca="1" t="shared" si="177"/>
        <v/>
      </c>
      <c r="AJ245" s="1" t="str">
        <f ca="1" t="shared" si="178"/>
        <v/>
      </c>
      <c r="AK245" s="1" t="str">
        <f ca="1" t="shared" si="179"/>
        <v/>
      </c>
      <c r="AL245" s="1" t="str">
        <f ca="1" t="shared" si="180"/>
        <v/>
      </c>
      <c r="AM245" s="1" t="str">
        <f ca="1" t="shared" si="181"/>
        <v/>
      </c>
      <c r="AN245" s="1" t="str">
        <f ca="1" t="shared" si="182"/>
        <v/>
      </c>
      <c r="AO245" s="1" t="str">
        <f ca="1" t="shared" si="183"/>
        <v/>
      </c>
      <c r="AP245" s="1" t="str">
        <f ca="1" t="shared" si="184"/>
        <v/>
      </c>
      <c r="AQ245" s="1" t="str">
        <f ca="1" t="shared" si="185"/>
        <v/>
      </c>
      <c r="AR245" s="1" t="str">
        <f ca="1" t="shared" si="186"/>
        <v/>
      </c>
      <c r="AS245" s="1" t="str">
        <f ca="1" t="shared" si="187"/>
        <v/>
      </c>
      <c r="AT245" s="1" t="str">
        <f ca="1" t="shared" si="188"/>
        <v/>
      </c>
      <c r="AU245" s="1" t="str">
        <f ca="1" t="shared" si="189"/>
        <v/>
      </c>
      <c r="AV245" s="1" t="str">
        <f ca="1" t="shared" si="190"/>
        <v/>
      </c>
      <c r="AW245" s="1" t="str">
        <f ca="1" t="shared" si="191"/>
        <v/>
      </c>
      <c r="AX245" s="1" t="str">
        <f ca="1" t="shared" si="192"/>
        <v/>
      </c>
      <c r="AY245" s="1" t="str">
        <f ca="1" t="shared" si="193"/>
        <v/>
      </c>
      <c r="AZ245" s="1" t="str">
        <f ca="1" t="shared" si="194"/>
        <v/>
      </c>
      <c r="BA245" s="1" t="str">
        <f ca="1" t="shared" si="195"/>
        <v/>
      </c>
      <c r="BB245" s="1" t="str">
        <f ca="1" t="shared" si="196"/>
        <v/>
      </c>
    </row>
    <row r="246" spans="3:54">
      <c r="C246" s="1">
        <f t="shared" si="197"/>
        <v>242</v>
      </c>
      <c r="D246" s="1">
        <f t="shared" si="198"/>
        <v>52</v>
      </c>
      <c r="E246" s="1">
        <f t="shared" si="151"/>
        <v>45106</v>
      </c>
      <c r="F246" s="1" t="str">
        <f t="shared" si="199"/>
        <v>20230629</v>
      </c>
      <c r="G246">
        <f t="shared" si="152"/>
        <v>1</v>
      </c>
      <c r="J246" s="1" t="str">
        <f>INDEX(辅助表!$F$3:$F$14,G246)</f>
        <v>风电调度单元</v>
      </c>
      <c r="K246" s="1" t="str">
        <f t="shared" si="153"/>
        <v>2023-06-29</v>
      </c>
      <c r="L246" s="3">
        <f ca="1" t="shared" si="154"/>
        <v>0.520833333333333</v>
      </c>
      <c r="M246" s="1" t="str">
        <f ca="1" t="shared" si="155"/>
        <v/>
      </c>
      <c r="N246" s="1" t="str">
        <f ca="1" t="shared" si="156"/>
        <v/>
      </c>
      <c r="O246" s="1" t="str">
        <f ca="1" t="shared" si="157"/>
        <v/>
      </c>
      <c r="P246" s="1" t="str">
        <f ca="1" t="shared" si="158"/>
        <v/>
      </c>
      <c r="Q246" s="1" t="str">
        <f ca="1" t="shared" si="159"/>
        <v/>
      </c>
      <c r="R246" s="1" t="str">
        <f ca="1" t="shared" si="160"/>
        <v/>
      </c>
      <c r="S246" s="1" t="str">
        <f ca="1" t="shared" si="161"/>
        <v/>
      </c>
      <c r="T246" s="1" t="str">
        <f ca="1" t="shared" si="162"/>
        <v/>
      </c>
      <c r="U246" s="1" t="str">
        <f ca="1" t="shared" si="163"/>
        <v/>
      </c>
      <c r="V246" s="1" t="str">
        <f ca="1" t="shared" si="164"/>
        <v/>
      </c>
      <c r="W246" s="1" t="str">
        <f ca="1" t="shared" si="165"/>
        <v/>
      </c>
      <c r="X246" s="1" t="str">
        <f ca="1" t="shared" si="166"/>
        <v/>
      </c>
      <c r="Y246" s="1" t="str">
        <f ca="1" t="shared" si="167"/>
        <v/>
      </c>
      <c r="Z246" s="1" t="str">
        <f ca="1" t="shared" si="168"/>
        <v/>
      </c>
      <c r="AA246" s="1" t="str">
        <f ca="1" t="shared" si="169"/>
        <v/>
      </c>
      <c r="AB246" s="1" t="str">
        <f ca="1" t="shared" si="170"/>
        <v/>
      </c>
      <c r="AC246" s="1" t="str">
        <f ca="1" t="shared" si="171"/>
        <v/>
      </c>
      <c r="AD246" s="1" t="str">
        <f ca="1" t="shared" si="172"/>
        <v/>
      </c>
      <c r="AE246" s="1" t="str">
        <f ca="1" t="shared" si="173"/>
        <v/>
      </c>
      <c r="AF246" s="1" t="str">
        <f ca="1" t="shared" si="174"/>
        <v/>
      </c>
      <c r="AG246" s="1" t="str">
        <f ca="1" t="shared" si="175"/>
        <v/>
      </c>
      <c r="AH246" s="1" t="str">
        <f ca="1" t="shared" si="176"/>
        <v/>
      </c>
      <c r="AI246" s="1" t="str">
        <f ca="1" t="shared" si="177"/>
        <v/>
      </c>
      <c r="AJ246" s="1" t="str">
        <f ca="1" t="shared" si="178"/>
        <v/>
      </c>
      <c r="AK246" s="1" t="str">
        <f ca="1" t="shared" si="179"/>
        <v/>
      </c>
      <c r="AL246" s="1" t="str">
        <f ca="1" t="shared" si="180"/>
        <v/>
      </c>
      <c r="AM246" s="1" t="str">
        <f ca="1" t="shared" si="181"/>
        <v/>
      </c>
      <c r="AN246" s="1" t="str">
        <f ca="1" t="shared" si="182"/>
        <v/>
      </c>
      <c r="AO246" s="1" t="str">
        <f ca="1" t="shared" si="183"/>
        <v/>
      </c>
      <c r="AP246" s="1" t="str">
        <f ca="1" t="shared" si="184"/>
        <v/>
      </c>
      <c r="AQ246" s="1" t="str">
        <f ca="1" t="shared" si="185"/>
        <v/>
      </c>
      <c r="AR246" s="1" t="str">
        <f ca="1" t="shared" si="186"/>
        <v/>
      </c>
      <c r="AS246" s="1" t="str">
        <f ca="1" t="shared" si="187"/>
        <v/>
      </c>
      <c r="AT246" s="1" t="str">
        <f ca="1" t="shared" si="188"/>
        <v/>
      </c>
      <c r="AU246" s="1" t="str">
        <f ca="1" t="shared" si="189"/>
        <v/>
      </c>
      <c r="AV246" s="1" t="str">
        <f ca="1" t="shared" si="190"/>
        <v/>
      </c>
      <c r="AW246" s="1" t="str">
        <f ca="1" t="shared" si="191"/>
        <v/>
      </c>
      <c r="AX246" s="1" t="str">
        <f ca="1" t="shared" si="192"/>
        <v/>
      </c>
      <c r="AY246" s="1" t="str">
        <f ca="1" t="shared" si="193"/>
        <v/>
      </c>
      <c r="AZ246" s="1" t="str">
        <f ca="1" t="shared" si="194"/>
        <v/>
      </c>
      <c r="BA246" s="1" t="str">
        <f ca="1" t="shared" si="195"/>
        <v/>
      </c>
      <c r="BB246" s="1" t="str">
        <f ca="1" t="shared" si="196"/>
        <v/>
      </c>
    </row>
    <row r="247" spans="3:54">
      <c r="C247" s="1">
        <f t="shared" si="197"/>
        <v>243</v>
      </c>
      <c r="D247" s="1">
        <f t="shared" si="198"/>
        <v>53</v>
      </c>
      <c r="E247" s="1">
        <f t="shared" si="151"/>
        <v>45106</v>
      </c>
      <c r="F247" s="1" t="str">
        <f t="shared" si="199"/>
        <v>20230629</v>
      </c>
      <c r="G247">
        <f t="shared" si="152"/>
        <v>1</v>
      </c>
      <c r="J247" s="1" t="str">
        <f>INDEX(辅助表!$F$3:$F$14,G247)</f>
        <v>风电调度单元</v>
      </c>
      <c r="K247" s="1" t="str">
        <f t="shared" si="153"/>
        <v>2023-06-29</v>
      </c>
      <c r="L247" s="3">
        <f ca="1" t="shared" si="154"/>
        <v>0.53125</v>
      </c>
      <c r="M247" s="1" t="str">
        <f ca="1" t="shared" si="155"/>
        <v/>
      </c>
      <c r="N247" s="1" t="str">
        <f ca="1" t="shared" si="156"/>
        <v/>
      </c>
      <c r="O247" s="1" t="str">
        <f ca="1" t="shared" si="157"/>
        <v/>
      </c>
      <c r="P247" s="1" t="str">
        <f ca="1" t="shared" si="158"/>
        <v/>
      </c>
      <c r="Q247" s="1" t="str">
        <f ca="1" t="shared" si="159"/>
        <v/>
      </c>
      <c r="R247" s="1" t="str">
        <f ca="1" t="shared" si="160"/>
        <v/>
      </c>
      <c r="S247" s="1" t="str">
        <f ca="1" t="shared" si="161"/>
        <v/>
      </c>
      <c r="T247" s="1" t="str">
        <f ca="1" t="shared" si="162"/>
        <v/>
      </c>
      <c r="U247" s="1" t="str">
        <f ca="1" t="shared" si="163"/>
        <v/>
      </c>
      <c r="V247" s="1" t="str">
        <f ca="1" t="shared" si="164"/>
        <v/>
      </c>
      <c r="W247" s="1" t="str">
        <f ca="1" t="shared" si="165"/>
        <v/>
      </c>
      <c r="X247" s="1" t="str">
        <f ca="1" t="shared" si="166"/>
        <v/>
      </c>
      <c r="Y247" s="1" t="str">
        <f ca="1" t="shared" si="167"/>
        <v/>
      </c>
      <c r="Z247" s="1" t="str">
        <f ca="1" t="shared" si="168"/>
        <v/>
      </c>
      <c r="AA247" s="1" t="str">
        <f ca="1" t="shared" si="169"/>
        <v/>
      </c>
      <c r="AB247" s="1" t="str">
        <f ca="1" t="shared" si="170"/>
        <v/>
      </c>
      <c r="AC247" s="1" t="str">
        <f ca="1" t="shared" si="171"/>
        <v/>
      </c>
      <c r="AD247" s="1" t="str">
        <f ca="1" t="shared" si="172"/>
        <v/>
      </c>
      <c r="AE247" s="1" t="str">
        <f ca="1" t="shared" si="173"/>
        <v/>
      </c>
      <c r="AF247" s="1" t="str">
        <f ca="1" t="shared" si="174"/>
        <v/>
      </c>
      <c r="AG247" s="1" t="str">
        <f ca="1" t="shared" si="175"/>
        <v/>
      </c>
      <c r="AH247" s="1" t="str">
        <f ca="1" t="shared" si="176"/>
        <v/>
      </c>
      <c r="AI247" s="1" t="str">
        <f ca="1" t="shared" si="177"/>
        <v/>
      </c>
      <c r="AJ247" s="1" t="str">
        <f ca="1" t="shared" si="178"/>
        <v/>
      </c>
      <c r="AK247" s="1" t="str">
        <f ca="1" t="shared" si="179"/>
        <v/>
      </c>
      <c r="AL247" s="1" t="str">
        <f ca="1" t="shared" si="180"/>
        <v/>
      </c>
      <c r="AM247" s="1" t="str">
        <f ca="1" t="shared" si="181"/>
        <v/>
      </c>
      <c r="AN247" s="1" t="str">
        <f ca="1" t="shared" si="182"/>
        <v/>
      </c>
      <c r="AO247" s="1" t="str">
        <f ca="1" t="shared" si="183"/>
        <v/>
      </c>
      <c r="AP247" s="1" t="str">
        <f ca="1" t="shared" si="184"/>
        <v/>
      </c>
      <c r="AQ247" s="1" t="str">
        <f ca="1" t="shared" si="185"/>
        <v/>
      </c>
      <c r="AR247" s="1" t="str">
        <f ca="1" t="shared" si="186"/>
        <v/>
      </c>
      <c r="AS247" s="1" t="str">
        <f ca="1" t="shared" si="187"/>
        <v/>
      </c>
      <c r="AT247" s="1" t="str">
        <f ca="1" t="shared" si="188"/>
        <v/>
      </c>
      <c r="AU247" s="1" t="str">
        <f ca="1" t="shared" si="189"/>
        <v/>
      </c>
      <c r="AV247" s="1" t="str">
        <f ca="1" t="shared" si="190"/>
        <v/>
      </c>
      <c r="AW247" s="1" t="str">
        <f ca="1" t="shared" si="191"/>
        <v/>
      </c>
      <c r="AX247" s="1" t="str">
        <f ca="1" t="shared" si="192"/>
        <v/>
      </c>
      <c r="AY247" s="1" t="str">
        <f ca="1" t="shared" si="193"/>
        <v/>
      </c>
      <c r="AZ247" s="1" t="str">
        <f ca="1" t="shared" si="194"/>
        <v/>
      </c>
      <c r="BA247" s="1" t="str">
        <f ca="1" t="shared" si="195"/>
        <v/>
      </c>
      <c r="BB247" s="1" t="str">
        <f ca="1" t="shared" si="196"/>
        <v/>
      </c>
    </row>
    <row r="248" spans="3:54">
      <c r="C248" s="1">
        <f t="shared" si="197"/>
        <v>244</v>
      </c>
      <c r="D248" s="1">
        <f t="shared" si="198"/>
        <v>54</v>
      </c>
      <c r="E248" s="1">
        <f t="shared" si="151"/>
        <v>45106</v>
      </c>
      <c r="F248" s="1" t="str">
        <f t="shared" si="199"/>
        <v>20230629</v>
      </c>
      <c r="G248">
        <f t="shared" si="152"/>
        <v>1</v>
      </c>
      <c r="J248" s="1" t="str">
        <f>INDEX(辅助表!$F$3:$F$14,G248)</f>
        <v>风电调度单元</v>
      </c>
      <c r="K248" s="1" t="str">
        <f t="shared" si="153"/>
        <v>2023-06-29</v>
      </c>
      <c r="L248" s="3">
        <f ca="1" t="shared" si="154"/>
        <v>0.541666666666667</v>
      </c>
      <c r="M248" s="1" t="str">
        <f ca="1" t="shared" si="155"/>
        <v/>
      </c>
      <c r="N248" s="1" t="str">
        <f ca="1" t="shared" si="156"/>
        <v/>
      </c>
      <c r="O248" s="1" t="str">
        <f ca="1" t="shared" si="157"/>
        <v/>
      </c>
      <c r="P248" s="1" t="str">
        <f ca="1" t="shared" si="158"/>
        <v/>
      </c>
      <c r="Q248" s="1" t="str">
        <f ca="1" t="shared" si="159"/>
        <v/>
      </c>
      <c r="R248" s="1" t="str">
        <f ca="1" t="shared" si="160"/>
        <v/>
      </c>
      <c r="S248" s="1" t="str">
        <f ca="1" t="shared" si="161"/>
        <v/>
      </c>
      <c r="T248" s="1" t="str">
        <f ca="1" t="shared" si="162"/>
        <v/>
      </c>
      <c r="U248" s="1" t="str">
        <f ca="1" t="shared" si="163"/>
        <v/>
      </c>
      <c r="V248" s="1" t="str">
        <f ca="1" t="shared" si="164"/>
        <v/>
      </c>
      <c r="W248" s="1" t="str">
        <f ca="1" t="shared" si="165"/>
        <v/>
      </c>
      <c r="X248" s="1" t="str">
        <f ca="1" t="shared" si="166"/>
        <v/>
      </c>
      <c r="Y248" s="1" t="str">
        <f ca="1" t="shared" si="167"/>
        <v/>
      </c>
      <c r="Z248" s="1" t="str">
        <f ca="1" t="shared" si="168"/>
        <v/>
      </c>
      <c r="AA248" s="1" t="str">
        <f ca="1" t="shared" si="169"/>
        <v/>
      </c>
      <c r="AB248" s="1" t="str">
        <f ca="1" t="shared" si="170"/>
        <v/>
      </c>
      <c r="AC248" s="1" t="str">
        <f ca="1" t="shared" si="171"/>
        <v/>
      </c>
      <c r="AD248" s="1" t="str">
        <f ca="1" t="shared" si="172"/>
        <v/>
      </c>
      <c r="AE248" s="1" t="str">
        <f ca="1" t="shared" si="173"/>
        <v/>
      </c>
      <c r="AF248" s="1" t="str">
        <f ca="1" t="shared" si="174"/>
        <v/>
      </c>
      <c r="AG248" s="1" t="str">
        <f ca="1" t="shared" si="175"/>
        <v/>
      </c>
      <c r="AH248" s="1" t="str">
        <f ca="1" t="shared" si="176"/>
        <v/>
      </c>
      <c r="AI248" s="1" t="str">
        <f ca="1" t="shared" si="177"/>
        <v/>
      </c>
      <c r="AJ248" s="1" t="str">
        <f ca="1" t="shared" si="178"/>
        <v/>
      </c>
      <c r="AK248" s="1" t="str">
        <f ca="1" t="shared" si="179"/>
        <v/>
      </c>
      <c r="AL248" s="1" t="str">
        <f ca="1" t="shared" si="180"/>
        <v/>
      </c>
      <c r="AM248" s="1" t="str">
        <f ca="1" t="shared" si="181"/>
        <v/>
      </c>
      <c r="AN248" s="1" t="str">
        <f ca="1" t="shared" si="182"/>
        <v/>
      </c>
      <c r="AO248" s="1" t="str">
        <f ca="1" t="shared" si="183"/>
        <v/>
      </c>
      <c r="AP248" s="1" t="str">
        <f ca="1" t="shared" si="184"/>
        <v/>
      </c>
      <c r="AQ248" s="1" t="str">
        <f ca="1" t="shared" si="185"/>
        <v/>
      </c>
      <c r="AR248" s="1" t="str">
        <f ca="1" t="shared" si="186"/>
        <v/>
      </c>
      <c r="AS248" s="1" t="str">
        <f ca="1" t="shared" si="187"/>
        <v/>
      </c>
      <c r="AT248" s="1" t="str">
        <f ca="1" t="shared" si="188"/>
        <v/>
      </c>
      <c r="AU248" s="1" t="str">
        <f ca="1" t="shared" si="189"/>
        <v/>
      </c>
      <c r="AV248" s="1" t="str">
        <f ca="1" t="shared" si="190"/>
        <v/>
      </c>
      <c r="AW248" s="1" t="str">
        <f ca="1" t="shared" si="191"/>
        <v/>
      </c>
      <c r="AX248" s="1" t="str">
        <f ca="1" t="shared" si="192"/>
        <v/>
      </c>
      <c r="AY248" s="1" t="str">
        <f ca="1" t="shared" si="193"/>
        <v/>
      </c>
      <c r="AZ248" s="1" t="str">
        <f ca="1" t="shared" si="194"/>
        <v/>
      </c>
      <c r="BA248" s="1" t="str">
        <f ca="1" t="shared" si="195"/>
        <v/>
      </c>
      <c r="BB248" s="1" t="str">
        <f ca="1" t="shared" si="196"/>
        <v/>
      </c>
    </row>
    <row r="249" spans="3:54">
      <c r="C249" s="1">
        <f t="shared" si="197"/>
        <v>245</v>
      </c>
      <c r="D249" s="1">
        <f t="shared" si="198"/>
        <v>55</v>
      </c>
      <c r="E249" s="1">
        <f t="shared" si="151"/>
        <v>45106</v>
      </c>
      <c r="F249" s="1" t="str">
        <f t="shared" si="199"/>
        <v>20230629</v>
      </c>
      <c r="G249">
        <f t="shared" si="152"/>
        <v>1</v>
      </c>
      <c r="J249" s="1" t="str">
        <f>INDEX(辅助表!$F$3:$F$14,G249)</f>
        <v>风电调度单元</v>
      </c>
      <c r="K249" s="1" t="str">
        <f t="shared" si="153"/>
        <v>2023-06-29</v>
      </c>
      <c r="L249" s="3">
        <f ca="1" t="shared" si="154"/>
        <v>0.552083333333333</v>
      </c>
      <c r="M249" s="1" t="str">
        <f ca="1" t="shared" si="155"/>
        <v/>
      </c>
      <c r="N249" s="1" t="str">
        <f ca="1" t="shared" si="156"/>
        <v/>
      </c>
      <c r="O249" s="1" t="str">
        <f ca="1" t="shared" si="157"/>
        <v/>
      </c>
      <c r="P249" s="1" t="str">
        <f ca="1" t="shared" si="158"/>
        <v/>
      </c>
      <c r="Q249" s="1" t="str">
        <f ca="1" t="shared" si="159"/>
        <v/>
      </c>
      <c r="R249" s="1" t="str">
        <f ca="1" t="shared" si="160"/>
        <v/>
      </c>
      <c r="S249" s="1" t="str">
        <f ca="1" t="shared" si="161"/>
        <v/>
      </c>
      <c r="T249" s="1" t="str">
        <f ca="1" t="shared" si="162"/>
        <v/>
      </c>
      <c r="U249" s="1" t="str">
        <f ca="1" t="shared" si="163"/>
        <v/>
      </c>
      <c r="V249" s="1" t="str">
        <f ca="1" t="shared" si="164"/>
        <v/>
      </c>
      <c r="W249" s="1" t="str">
        <f ca="1" t="shared" si="165"/>
        <v/>
      </c>
      <c r="X249" s="1" t="str">
        <f ca="1" t="shared" si="166"/>
        <v/>
      </c>
      <c r="Y249" s="1" t="str">
        <f ca="1" t="shared" si="167"/>
        <v/>
      </c>
      <c r="Z249" s="1" t="str">
        <f ca="1" t="shared" si="168"/>
        <v/>
      </c>
      <c r="AA249" s="1" t="str">
        <f ca="1" t="shared" si="169"/>
        <v/>
      </c>
      <c r="AB249" s="1" t="str">
        <f ca="1" t="shared" si="170"/>
        <v/>
      </c>
      <c r="AC249" s="1" t="str">
        <f ca="1" t="shared" si="171"/>
        <v/>
      </c>
      <c r="AD249" s="1" t="str">
        <f ca="1" t="shared" si="172"/>
        <v/>
      </c>
      <c r="AE249" s="1" t="str">
        <f ca="1" t="shared" si="173"/>
        <v/>
      </c>
      <c r="AF249" s="1" t="str">
        <f ca="1" t="shared" si="174"/>
        <v/>
      </c>
      <c r="AG249" s="1" t="str">
        <f ca="1" t="shared" si="175"/>
        <v/>
      </c>
      <c r="AH249" s="1" t="str">
        <f ca="1" t="shared" si="176"/>
        <v/>
      </c>
      <c r="AI249" s="1" t="str">
        <f ca="1" t="shared" si="177"/>
        <v/>
      </c>
      <c r="AJ249" s="1" t="str">
        <f ca="1" t="shared" si="178"/>
        <v/>
      </c>
      <c r="AK249" s="1" t="str">
        <f ca="1" t="shared" si="179"/>
        <v/>
      </c>
      <c r="AL249" s="1" t="str">
        <f ca="1" t="shared" si="180"/>
        <v/>
      </c>
      <c r="AM249" s="1" t="str">
        <f ca="1" t="shared" si="181"/>
        <v/>
      </c>
      <c r="AN249" s="1" t="str">
        <f ca="1" t="shared" si="182"/>
        <v/>
      </c>
      <c r="AO249" s="1" t="str">
        <f ca="1" t="shared" si="183"/>
        <v/>
      </c>
      <c r="AP249" s="1" t="str">
        <f ca="1" t="shared" si="184"/>
        <v/>
      </c>
      <c r="AQ249" s="1" t="str">
        <f ca="1" t="shared" si="185"/>
        <v/>
      </c>
      <c r="AR249" s="1" t="str">
        <f ca="1" t="shared" si="186"/>
        <v/>
      </c>
      <c r="AS249" s="1" t="str">
        <f ca="1" t="shared" si="187"/>
        <v/>
      </c>
      <c r="AT249" s="1" t="str">
        <f ca="1" t="shared" si="188"/>
        <v/>
      </c>
      <c r="AU249" s="1" t="str">
        <f ca="1" t="shared" si="189"/>
        <v/>
      </c>
      <c r="AV249" s="1" t="str">
        <f ca="1" t="shared" si="190"/>
        <v/>
      </c>
      <c r="AW249" s="1" t="str">
        <f ca="1" t="shared" si="191"/>
        <v/>
      </c>
      <c r="AX249" s="1" t="str">
        <f ca="1" t="shared" si="192"/>
        <v/>
      </c>
      <c r="AY249" s="1" t="str">
        <f ca="1" t="shared" si="193"/>
        <v/>
      </c>
      <c r="AZ249" s="1" t="str">
        <f ca="1" t="shared" si="194"/>
        <v/>
      </c>
      <c r="BA249" s="1" t="str">
        <f ca="1" t="shared" si="195"/>
        <v/>
      </c>
      <c r="BB249" s="1" t="str">
        <f ca="1" t="shared" si="196"/>
        <v/>
      </c>
    </row>
    <row r="250" spans="3:54">
      <c r="C250" s="1">
        <f t="shared" si="197"/>
        <v>246</v>
      </c>
      <c r="D250" s="1">
        <f t="shared" si="198"/>
        <v>56</v>
      </c>
      <c r="E250" s="1">
        <f t="shared" si="151"/>
        <v>45106</v>
      </c>
      <c r="F250" s="1" t="str">
        <f t="shared" si="199"/>
        <v>20230629</v>
      </c>
      <c r="G250">
        <f t="shared" si="152"/>
        <v>1</v>
      </c>
      <c r="J250" s="1" t="str">
        <f>INDEX(辅助表!$F$3:$F$14,G250)</f>
        <v>风电调度单元</v>
      </c>
      <c r="K250" s="1" t="str">
        <f t="shared" si="153"/>
        <v>2023-06-29</v>
      </c>
      <c r="L250" s="3">
        <f ca="1" t="shared" si="154"/>
        <v>0.5625</v>
      </c>
      <c r="M250" s="1" t="str">
        <f ca="1" t="shared" si="155"/>
        <v/>
      </c>
      <c r="N250" s="1" t="str">
        <f ca="1" t="shared" si="156"/>
        <v/>
      </c>
      <c r="O250" s="1" t="str">
        <f ca="1" t="shared" si="157"/>
        <v/>
      </c>
      <c r="P250" s="1" t="str">
        <f ca="1" t="shared" si="158"/>
        <v/>
      </c>
      <c r="Q250" s="1" t="str">
        <f ca="1" t="shared" si="159"/>
        <v/>
      </c>
      <c r="R250" s="1" t="str">
        <f ca="1" t="shared" si="160"/>
        <v/>
      </c>
      <c r="S250" s="1" t="str">
        <f ca="1" t="shared" si="161"/>
        <v/>
      </c>
      <c r="T250" s="1" t="str">
        <f ca="1" t="shared" si="162"/>
        <v/>
      </c>
      <c r="U250" s="1" t="str">
        <f ca="1" t="shared" si="163"/>
        <v/>
      </c>
      <c r="V250" s="1" t="str">
        <f ca="1" t="shared" si="164"/>
        <v/>
      </c>
      <c r="W250" s="1" t="str">
        <f ca="1" t="shared" si="165"/>
        <v/>
      </c>
      <c r="X250" s="1" t="str">
        <f ca="1" t="shared" si="166"/>
        <v/>
      </c>
      <c r="Y250" s="1" t="str">
        <f ca="1" t="shared" si="167"/>
        <v/>
      </c>
      <c r="Z250" s="1" t="str">
        <f ca="1" t="shared" si="168"/>
        <v/>
      </c>
      <c r="AA250" s="1" t="str">
        <f ca="1" t="shared" si="169"/>
        <v/>
      </c>
      <c r="AB250" s="1" t="str">
        <f ca="1" t="shared" si="170"/>
        <v/>
      </c>
      <c r="AC250" s="1" t="str">
        <f ca="1" t="shared" si="171"/>
        <v/>
      </c>
      <c r="AD250" s="1" t="str">
        <f ca="1" t="shared" si="172"/>
        <v/>
      </c>
      <c r="AE250" s="1" t="str">
        <f ca="1" t="shared" si="173"/>
        <v/>
      </c>
      <c r="AF250" s="1" t="str">
        <f ca="1" t="shared" si="174"/>
        <v/>
      </c>
      <c r="AG250" s="1" t="str">
        <f ca="1" t="shared" si="175"/>
        <v/>
      </c>
      <c r="AH250" s="1" t="str">
        <f ca="1" t="shared" si="176"/>
        <v/>
      </c>
      <c r="AI250" s="1" t="str">
        <f ca="1" t="shared" si="177"/>
        <v/>
      </c>
      <c r="AJ250" s="1" t="str">
        <f ca="1" t="shared" si="178"/>
        <v/>
      </c>
      <c r="AK250" s="1" t="str">
        <f ca="1" t="shared" si="179"/>
        <v/>
      </c>
      <c r="AL250" s="1" t="str">
        <f ca="1" t="shared" si="180"/>
        <v/>
      </c>
      <c r="AM250" s="1" t="str">
        <f ca="1" t="shared" si="181"/>
        <v/>
      </c>
      <c r="AN250" s="1" t="str">
        <f ca="1" t="shared" si="182"/>
        <v/>
      </c>
      <c r="AO250" s="1" t="str">
        <f ca="1" t="shared" si="183"/>
        <v/>
      </c>
      <c r="AP250" s="1" t="str">
        <f ca="1" t="shared" si="184"/>
        <v/>
      </c>
      <c r="AQ250" s="1" t="str">
        <f ca="1" t="shared" si="185"/>
        <v/>
      </c>
      <c r="AR250" s="1" t="str">
        <f ca="1" t="shared" si="186"/>
        <v/>
      </c>
      <c r="AS250" s="1" t="str">
        <f ca="1" t="shared" si="187"/>
        <v/>
      </c>
      <c r="AT250" s="1" t="str">
        <f ca="1" t="shared" si="188"/>
        <v/>
      </c>
      <c r="AU250" s="1" t="str">
        <f ca="1" t="shared" si="189"/>
        <v/>
      </c>
      <c r="AV250" s="1" t="str">
        <f ca="1" t="shared" si="190"/>
        <v/>
      </c>
      <c r="AW250" s="1" t="str">
        <f ca="1" t="shared" si="191"/>
        <v/>
      </c>
      <c r="AX250" s="1" t="str">
        <f ca="1" t="shared" si="192"/>
        <v/>
      </c>
      <c r="AY250" s="1" t="str">
        <f ca="1" t="shared" si="193"/>
        <v/>
      </c>
      <c r="AZ250" s="1" t="str">
        <f ca="1" t="shared" si="194"/>
        <v/>
      </c>
      <c r="BA250" s="1" t="str">
        <f ca="1" t="shared" si="195"/>
        <v/>
      </c>
      <c r="BB250" s="1" t="str">
        <f ca="1" t="shared" si="196"/>
        <v/>
      </c>
    </row>
    <row r="251" spans="3:54">
      <c r="C251" s="1">
        <f t="shared" si="197"/>
        <v>247</v>
      </c>
      <c r="D251" s="1">
        <f t="shared" si="198"/>
        <v>57</v>
      </c>
      <c r="E251" s="1">
        <f t="shared" si="151"/>
        <v>45106</v>
      </c>
      <c r="F251" s="1" t="str">
        <f t="shared" si="199"/>
        <v>20230629</v>
      </c>
      <c r="G251">
        <f t="shared" si="152"/>
        <v>1</v>
      </c>
      <c r="J251" s="1" t="str">
        <f>INDEX(辅助表!$F$3:$F$14,G251)</f>
        <v>风电调度单元</v>
      </c>
      <c r="K251" s="1" t="str">
        <f t="shared" si="153"/>
        <v>2023-06-29</v>
      </c>
      <c r="L251" s="3">
        <f ca="1" t="shared" si="154"/>
        <v>0.572916666666667</v>
      </c>
      <c r="M251" s="1" t="str">
        <f ca="1" t="shared" si="155"/>
        <v/>
      </c>
      <c r="N251" s="1" t="str">
        <f ca="1" t="shared" si="156"/>
        <v/>
      </c>
      <c r="O251" s="1" t="str">
        <f ca="1" t="shared" si="157"/>
        <v/>
      </c>
      <c r="P251" s="1" t="str">
        <f ca="1" t="shared" si="158"/>
        <v/>
      </c>
      <c r="Q251" s="1" t="str">
        <f ca="1" t="shared" si="159"/>
        <v/>
      </c>
      <c r="R251" s="1" t="str">
        <f ca="1" t="shared" si="160"/>
        <v/>
      </c>
      <c r="S251" s="1" t="str">
        <f ca="1" t="shared" si="161"/>
        <v/>
      </c>
      <c r="T251" s="1" t="str">
        <f ca="1" t="shared" si="162"/>
        <v/>
      </c>
      <c r="U251" s="1" t="str">
        <f ca="1" t="shared" si="163"/>
        <v/>
      </c>
      <c r="V251" s="1" t="str">
        <f ca="1" t="shared" si="164"/>
        <v/>
      </c>
      <c r="W251" s="1" t="str">
        <f ca="1" t="shared" si="165"/>
        <v/>
      </c>
      <c r="X251" s="1" t="str">
        <f ca="1" t="shared" si="166"/>
        <v/>
      </c>
      <c r="Y251" s="1" t="str">
        <f ca="1" t="shared" si="167"/>
        <v/>
      </c>
      <c r="Z251" s="1" t="str">
        <f ca="1" t="shared" si="168"/>
        <v/>
      </c>
      <c r="AA251" s="1" t="str">
        <f ca="1" t="shared" si="169"/>
        <v/>
      </c>
      <c r="AB251" s="1" t="str">
        <f ca="1" t="shared" si="170"/>
        <v/>
      </c>
      <c r="AC251" s="1" t="str">
        <f ca="1" t="shared" si="171"/>
        <v/>
      </c>
      <c r="AD251" s="1" t="str">
        <f ca="1" t="shared" si="172"/>
        <v/>
      </c>
      <c r="AE251" s="1" t="str">
        <f ca="1" t="shared" si="173"/>
        <v/>
      </c>
      <c r="AF251" s="1" t="str">
        <f ca="1" t="shared" si="174"/>
        <v/>
      </c>
      <c r="AG251" s="1" t="str">
        <f ca="1" t="shared" si="175"/>
        <v/>
      </c>
      <c r="AH251" s="1" t="str">
        <f ca="1" t="shared" si="176"/>
        <v/>
      </c>
      <c r="AI251" s="1" t="str">
        <f ca="1" t="shared" si="177"/>
        <v/>
      </c>
      <c r="AJ251" s="1" t="str">
        <f ca="1" t="shared" si="178"/>
        <v/>
      </c>
      <c r="AK251" s="1" t="str">
        <f ca="1" t="shared" si="179"/>
        <v/>
      </c>
      <c r="AL251" s="1" t="str">
        <f ca="1" t="shared" si="180"/>
        <v/>
      </c>
      <c r="AM251" s="1" t="str">
        <f ca="1" t="shared" si="181"/>
        <v/>
      </c>
      <c r="AN251" s="1" t="str">
        <f ca="1" t="shared" si="182"/>
        <v/>
      </c>
      <c r="AO251" s="1" t="str">
        <f ca="1" t="shared" si="183"/>
        <v/>
      </c>
      <c r="AP251" s="1" t="str">
        <f ca="1" t="shared" si="184"/>
        <v/>
      </c>
      <c r="AQ251" s="1" t="str">
        <f ca="1" t="shared" si="185"/>
        <v/>
      </c>
      <c r="AR251" s="1" t="str">
        <f ca="1" t="shared" si="186"/>
        <v/>
      </c>
      <c r="AS251" s="1" t="str">
        <f ca="1" t="shared" si="187"/>
        <v/>
      </c>
      <c r="AT251" s="1" t="str">
        <f ca="1" t="shared" si="188"/>
        <v/>
      </c>
      <c r="AU251" s="1" t="str">
        <f ca="1" t="shared" si="189"/>
        <v/>
      </c>
      <c r="AV251" s="1" t="str">
        <f ca="1" t="shared" si="190"/>
        <v/>
      </c>
      <c r="AW251" s="1" t="str">
        <f ca="1" t="shared" si="191"/>
        <v/>
      </c>
      <c r="AX251" s="1" t="str">
        <f ca="1" t="shared" si="192"/>
        <v/>
      </c>
      <c r="AY251" s="1" t="str">
        <f ca="1" t="shared" si="193"/>
        <v/>
      </c>
      <c r="AZ251" s="1" t="str">
        <f ca="1" t="shared" si="194"/>
        <v/>
      </c>
      <c r="BA251" s="1" t="str">
        <f ca="1" t="shared" si="195"/>
        <v/>
      </c>
      <c r="BB251" s="1" t="str">
        <f ca="1" t="shared" si="196"/>
        <v/>
      </c>
    </row>
    <row r="252" spans="3:54">
      <c r="C252" s="1">
        <f t="shared" si="197"/>
        <v>248</v>
      </c>
      <c r="D252" s="1">
        <f t="shared" si="198"/>
        <v>58</v>
      </c>
      <c r="E252" s="1">
        <f t="shared" si="151"/>
        <v>45106</v>
      </c>
      <c r="F252" s="1" t="str">
        <f t="shared" si="199"/>
        <v>20230629</v>
      </c>
      <c r="G252">
        <f t="shared" si="152"/>
        <v>1</v>
      </c>
      <c r="J252" s="1" t="str">
        <f>INDEX(辅助表!$F$3:$F$14,G252)</f>
        <v>风电调度单元</v>
      </c>
      <c r="K252" s="1" t="str">
        <f t="shared" si="153"/>
        <v>2023-06-29</v>
      </c>
      <c r="L252" s="3">
        <f ca="1" t="shared" si="154"/>
        <v>0.583333333333333</v>
      </c>
      <c r="M252" s="1" t="str">
        <f ca="1" t="shared" si="155"/>
        <v/>
      </c>
      <c r="N252" s="1" t="str">
        <f ca="1" t="shared" si="156"/>
        <v/>
      </c>
      <c r="O252" s="1" t="str">
        <f ca="1" t="shared" si="157"/>
        <v/>
      </c>
      <c r="P252" s="1" t="str">
        <f ca="1" t="shared" si="158"/>
        <v/>
      </c>
      <c r="Q252" s="1" t="str">
        <f ca="1" t="shared" si="159"/>
        <v/>
      </c>
      <c r="R252" s="1" t="str">
        <f ca="1" t="shared" si="160"/>
        <v/>
      </c>
      <c r="S252" s="1" t="str">
        <f ca="1" t="shared" si="161"/>
        <v/>
      </c>
      <c r="T252" s="1" t="str">
        <f ca="1" t="shared" si="162"/>
        <v/>
      </c>
      <c r="U252" s="1" t="str">
        <f ca="1" t="shared" si="163"/>
        <v/>
      </c>
      <c r="V252" s="1" t="str">
        <f ca="1" t="shared" si="164"/>
        <v/>
      </c>
      <c r="W252" s="1" t="str">
        <f ca="1" t="shared" si="165"/>
        <v/>
      </c>
      <c r="X252" s="1" t="str">
        <f ca="1" t="shared" si="166"/>
        <v/>
      </c>
      <c r="Y252" s="1" t="str">
        <f ca="1" t="shared" si="167"/>
        <v/>
      </c>
      <c r="Z252" s="1" t="str">
        <f ca="1" t="shared" si="168"/>
        <v/>
      </c>
      <c r="AA252" s="1" t="str">
        <f ca="1" t="shared" si="169"/>
        <v/>
      </c>
      <c r="AB252" s="1" t="str">
        <f ca="1" t="shared" si="170"/>
        <v/>
      </c>
      <c r="AC252" s="1" t="str">
        <f ca="1" t="shared" si="171"/>
        <v/>
      </c>
      <c r="AD252" s="1" t="str">
        <f ca="1" t="shared" si="172"/>
        <v/>
      </c>
      <c r="AE252" s="1" t="str">
        <f ca="1" t="shared" si="173"/>
        <v/>
      </c>
      <c r="AF252" s="1" t="str">
        <f ca="1" t="shared" si="174"/>
        <v/>
      </c>
      <c r="AG252" s="1" t="str">
        <f ca="1" t="shared" si="175"/>
        <v/>
      </c>
      <c r="AH252" s="1" t="str">
        <f ca="1" t="shared" si="176"/>
        <v/>
      </c>
      <c r="AI252" s="1" t="str">
        <f ca="1" t="shared" si="177"/>
        <v/>
      </c>
      <c r="AJ252" s="1" t="str">
        <f ca="1" t="shared" si="178"/>
        <v/>
      </c>
      <c r="AK252" s="1" t="str">
        <f ca="1" t="shared" si="179"/>
        <v/>
      </c>
      <c r="AL252" s="1" t="str">
        <f ca="1" t="shared" si="180"/>
        <v/>
      </c>
      <c r="AM252" s="1" t="str">
        <f ca="1" t="shared" si="181"/>
        <v/>
      </c>
      <c r="AN252" s="1" t="str">
        <f ca="1" t="shared" si="182"/>
        <v/>
      </c>
      <c r="AO252" s="1" t="str">
        <f ca="1" t="shared" si="183"/>
        <v/>
      </c>
      <c r="AP252" s="1" t="str">
        <f ca="1" t="shared" si="184"/>
        <v/>
      </c>
      <c r="AQ252" s="1" t="str">
        <f ca="1" t="shared" si="185"/>
        <v/>
      </c>
      <c r="AR252" s="1" t="str">
        <f ca="1" t="shared" si="186"/>
        <v/>
      </c>
      <c r="AS252" s="1" t="str">
        <f ca="1" t="shared" si="187"/>
        <v/>
      </c>
      <c r="AT252" s="1" t="str">
        <f ca="1" t="shared" si="188"/>
        <v/>
      </c>
      <c r="AU252" s="1" t="str">
        <f ca="1" t="shared" si="189"/>
        <v/>
      </c>
      <c r="AV252" s="1" t="str">
        <f ca="1" t="shared" si="190"/>
        <v/>
      </c>
      <c r="AW252" s="1" t="str">
        <f ca="1" t="shared" si="191"/>
        <v/>
      </c>
      <c r="AX252" s="1" t="str">
        <f ca="1" t="shared" si="192"/>
        <v/>
      </c>
      <c r="AY252" s="1" t="str">
        <f ca="1" t="shared" si="193"/>
        <v/>
      </c>
      <c r="AZ252" s="1" t="str">
        <f ca="1" t="shared" si="194"/>
        <v/>
      </c>
      <c r="BA252" s="1" t="str">
        <f ca="1" t="shared" si="195"/>
        <v/>
      </c>
      <c r="BB252" s="1" t="str">
        <f ca="1" t="shared" si="196"/>
        <v/>
      </c>
    </row>
    <row r="253" spans="3:54">
      <c r="C253" s="1">
        <f t="shared" si="197"/>
        <v>249</v>
      </c>
      <c r="D253" s="1">
        <f t="shared" si="198"/>
        <v>59</v>
      </c>
      <c r="E253" s="1">
        <f t="shared" si="151"/>
        <v>45106</v>
      </c>
      <c r="F253" s="1" t="str">
        <f t="shared" si="199"/>
        <v>20230629</v>
      </c>
      <c r="G253">
        <f t="shared" si="152"/>
        <v>1</v>
      </c>
      <c r="J253" s="1" t="str">
        <f>INDEX(辅助表!$F$3:$F$14,G253)</f>
        <v>风电调度单元</v>
      </c>
      <c r="K253" s="1" t="str">
        <f t="shared" si="153"/>
        <v>2023-06-29</v>
      </c>
      <c r="L253" s="3">
        <f ca="1" t="shared" si="154"/>
        <v>0.59375</v>
      </c>
      <c r="M253" s="1" t="str">
        <f ca="1" t="shared" si="155"/>
        <v/>
      </c>
      <c r="N253" s="1" t="str">
        <f ca="1" t="shared" si="156"/>
        <v/>
      </c>
      <c r="O253" s="1" t="str">
        <f ca="1" t="shared" si="157"/>
        <v/>
      </c>
      <c r="P253" s="1" t="str">
        <f ca="1" t="shared" si="158"/>
        <v/>
      </c>
      <c r="Q253" s="1" t="str">
        <f ca="1" t="shared" si="159"/>
        <v/>
      </c>
      <c r="R253" s="1" t="str">
        <f ca="1" t="shared" si="160"/>
        <v/>
      </c>
      <c r="S253" s="1" t="str">
        <f ca="1" t="shared" si="161"/>
        <v/>
      </c>
      <c r="T253" s="1" t="str">
        <f ca="1" t="shared" si="162"/>
        <v/>
      </c>
      <c r="U253" s="1" t="str">
        <f ca="1" t="shared" si="163"/>
        <v/>
      </c>
      <c r="V253" s="1" t="str">
        <f ca="1" t="shared" si="164"/>
        <v/>
      </c>
      <c r="W253" s="1" t="str">
        <f ca="1" t="shared" si="165"/>
        <v/>
      </c>
      <c r="X253" s="1" t="str">
        <f ca="1" t="shared" si="166"/>
        <v/>
      </c>
      <c r="Y253" s="1" t="str">
        <f ca="1" t="shared" si="167"/>
        <v/>
      </c>
      <c r="Z253" s="1" t="str">
        <f ca="1" t="shared" si="168"/>
        <v/>
      </c>
      <c r="AA253" s="1" t="str">
        <f ca="1" t="shared" si="169"/>
        <v/>
      </c>
      <c r="AB253" s="1" t="str">
        <f ca="1" t="shared" si="170"/>
        <v/>
      </c>
      <c r="AC253" s="1" t="str">
        <f ca="1" t="shared" si="171"/>
        <v/>
      </c>
      <c r="AD253" s="1" t="str">
        <f ca="1" t="shared" si="172"/>
        <v/>
      </c>
      <c r="AE253" s="1" t="str">
        <f ca="1" t="shared" si="173"/>
        <v/>
      </c>
      <c r="AF253" s="1" t="str">
        <f ca="1" t="shared" si="174"/>
        <v/>
      </c>
      <c r="AG253" s="1" t="str">
        <f ca="1" t="shared" si="175"/>
        <v/>
      </c>
      <c r="AH253" s="1" t="str">
        <f ca="1" t="shared" si="176"/>
        <v/>
      </c>
      <c r="AI253" s="1" t="str">
        <f ca="1" t="shared" si="177"/>
        <v/>
      </c>
      <c r="AJ253" s="1" t="str">
        <f ca="1" t="shared" si="178"/>
        <v/>
      </c>
      <c r="AK253" s="1" t="str">
        <f ca="1" t="shared" si="179"/>
        <v/>
      </c>
      <c r="AL253" s="1" t="str">
        <f ca="1" t="shared" si="180"/>
        <v/>
      </c>
      <c r="AM253" s="1" t="str">
        <f ca="1" t="shared" si="181"/>
        <v/>
      </c>
      <c r="AN253" s="1" t="str">
        <f ca="1" t="shared" si="182"/>
        <v/>
      </c>
      <c r="AO253" s="1" t="str">
        <f ca="1" t="shared" si="183"/>
        <v/>
      </c>
      <c r="AP253" s="1" t="str">
        <f ca="1" t="shared" si="184"/>
        <v/>
      </c>
      <c r="AQ253" s="1" t="str">
        <f ca="1" t="shared" si="185"/>
        <v/>
      </c>
      <c r="AR253" s="1" t="str">
        <f ca="1" t="shared" si="186"/>
        <v/>
      </c>
      <c r="AS253" s="1" t="str">
        <f ca="1" t="shared" si="187"/>
        <v/>
      </c>
      <c r="AT253" s="1" t="str">
        <f ca="1" t="shared" si="188"/>
        <v/>
      </c>
      <c r="AU253" s="1" t="str">
        <f ca="1" t="shared" si="189"/>
        <v/>
      </c>
      <c r="AV253" s="1" t="str">
        <f ca="1" t="shared" si="190"/>
        <v/>
      </c>
      <c r="AW253" s="1" t="str">
        <f ca="1" t="shared" si="191"/>
        <v/>
      </c>
      <c r="AX253" s="1" t="str">
        <f ca="1" t="shared" si="192"/>
        <v/>
      </c>
      <c r="AY253" s="1" t="str">
        <f ca="1" t="shared" si="193"/>
        <v/>
      </c>
      <c r="AZ253" s="1" t="str">
        <f ca="1" t="shared" si="194"/>
        <v/>
      </c>
      <c r="BA253" s="1" t="str">
        <f ca="1" t="shared" si="195"/>
        <v/>
      </c>
      <c r="BB253" s="1" t="str">
        <f ca="1" t="shared" si="196"/>
        <v/>
      </c>
    </row>
    <row r="254" spans="3:54">
      <c r="C254" s="1">
        <f t="shared" si="197"/>
        <v>250</v>
      </c>
      <c r="D254" s="1">
        <f t="shared" si="198"/>
        <v>60</v>
      </c>
      <c r="E254" s="1">
        <f t="shared" si="151"/>
        <v>45106</v>
      </c>
      <c r="F254" s="1" t="str">
        <f t="shared" si="199"/>
        <v>20230629</v>
      </c>
      <c r="G254">
        <f t="shared" si="152"/>
        <v>1</v>
      </c>
      <c r="J254" s="1" t="str">
        <f>INDEX(辅助表!$F$3:$F$14,G254)</f>
        <v>风电调度单元</v>
      </c>
      <c r="K254" s="1" t="str">
        <f t="shared" si="153"/>
        <v>2023-06-29</v>
      </c>
      <c r="L254" s="3">
        <f ca="1" t="shared" si="154"/>
        <v>0.604166666666667</v>
      </c>
      <c r="M254" s="1" t="str">
        <f ca="1" t="shared" si="155"/>
        <v/>
      </c>
      <c r="N254" s="1" t="str">
        <f ca="1" t="shared" si="156"/>
        <v/>
      </c>
      <c r="O254" s="1" t="str">
        <f ca="1" t="shared" si="157"/>
        <v/>
      </c>
      <c r="P254" s="1" t="str">
        <f ca="1" t="shared" si="158"/>
        <v/>
      </c>
      <c r="Q254" s="1" t="str">
        <f ca="1" t="shared" si="159"/>
        <v/>
      </c>
      <c r="R254" s="1" t="str">
        <f ca="1" t="shared" si="160"/>
        <v/>
      </c>
      <c r="S254" s="1" t="str">
        <f ca="1" t="shared" si="161"/>
        <v/>
      </c>
      <c r="T254" s="1" t="str">
        <f ca="1" t="shared" si="162"/>
        <v/>
      </c>
      <c r="U254" s="1" t="str">
        <f ca="1" t="shared" si="163"/>
        <v/>
      </c>
      <c r="V254" s="1" t="str">
        <f ca="1" t="shared" si="164"/>
        <v/>
      </c>
      <c r="W254" s="1" t="str">
        <f ca="1" t="shared" si="165"/>
        <v/>
      </c>
      <c r="X254" s="1" t="str">
        <f ca="1" t="shared" si="166"/>
        <v/>
      </c>
      <c r="Y254" s="1" t="str">
        <f ca="1" t="shared" si="167"/>
        <v/>
      </c>
      <c r="Z254" s="1" t="str">
        <f ca="1" t="shared" si="168"/>
        <v/>
      </c>
      <c r="AA254" s="1" t="str">
        <f ca="1" t="shared" si="169"/>
        <v/>
      </c>
      <c r="AB254" s="1" t="str">
        <f ca="1" t="shared" si="170"/>
        <v/>
      </c>
      <c r="AC254" s="1" t="str">
        <f ca="1" t="shared" si="171"/>
        <v/>
      </c>
      <c r="AD254" s="1" t="str">
        <f ca="1" t="shared" si="172"/>
        <v/>
      </c>
      <c r="AE254" s="1" t="str">
        <f ca="1" t="shared" si="173"/>
        <v/>
      </c>
      <c r="AF254" s="1" t="str">
        <f ca="1" t="shared" si="174"/>
        <v/>
      </c>
      <c r="AG254" s="1" t="str">
        <f ca="1" t="shared" si="175"/>
        <v/>
      </c>
      <c r="AH254" s="1" t="str">
        <f ca="1" t="shared" si="176"/>
        <v/>
      </c>
      <c r="AI254" s="1" t="str">
        <f ca="1" t="shared" si="177"/>
        <v/>
      </c>
      <c r="AJ254" s="1" t="str">
        <f ca="1" t="shared" si="178"/>
        <v/>
      </c>
      <c r="AK254" s="1" t="str">
        <f ca="1" t="shared" si="179"/>
        <v/>
      </c>
      <c r="AL254" s="1" t="str">
        <f ca="1" t="shared" si="180"/>
        <v/>
      </c>
      <c r="AM254" s="1" t="str">
        <f ca="1" t="shared" si="181"/>
        <v/>
      </c>
      <c r="AN254" s="1" t="str">
        <f ca="1" t="shared" si="182"/>
        <v/>
      </c>
      <c r="AO254" s="1" t="str">
        <f ca="1" t="shared" si="183"/>
        <v/>
      </c>
      <c r="AP254" s="1" t="str">
        <f ca="1" t="shared" si="184"/>
        <v/>
      </c>
      <c r="AQ254" s="1" t="str">
        <f ca="1" t="shared" si="185"/>
        <v/>
      </c>
      <c r="AR254" s="1" t="str">
        <f ca="1" t="shared" si="186"/>
        <v/>
      </c>
      <c r="AS254" s="1" t="str">
        <f ca="1" t="shared" si="187"/>
        <v/>
      </c>
      <c r="AT254" s="1" t="str">
        <f ca="1" t="shared" si="188"/>
        <v/>
      </c>
      <c r="AU254" s="1" t="str">
        <f ca="1" t="shared" si="189"/>
        <v/>
      </c>
      <c r="AV254" s="1" t="str">
        <f ca="1" t="shared" si="190"/>
        <v/>
      </c>
      <c r="AW254" s="1" t="str">
        <f ca="1" t="shared" si="191"/>
        <v/>
      </c>
      <c r="AX254" s="1" t="str">
        <f ca="1" t="shared" si="192"/>
        <v/>
      </c>
      <c r="AY254" s="1" t="str">
        <f ca="1" t="shared" si="193"/>
        <v/>
      </c>
      <c r="AZ254" s="1" t="str">
        <f ca="1" t="shared" si="194"/>
        <v/>
      </c>
      <c r="BA254" s="1" t="str">
        <f ca="1" t="shared" si="195"/>
        <v/>
      </c>
      <c r="BB254" s="1" t="str">
        <f ca="1" t="shared" si="196"/>
        <v/>
      </c>
    </row>
    <row r="255" spans="3:54">
      <c r="C255" s="1">
        <f t="shared" si="197"/>
        <v>251</v>
      </c>
      <c r="D255" s="1">
        <f t="shared" si="198"/>
        <v>61</v>
      </c>
      <c r="E255" s="1">
        <f t="shared" si="151"/>
        <v>45106</v>
      </c>
      <c r="F255" s="1" t="str">
        <f t="shared" si="199"/>
        <v>20230629</v>
      </c>
      <c r="G255">
        <f t="shared" si="152"/>
        <v>1</v>
      </c>
      <c r="J255" s="1" t="str">
        <f>INDEX(辅助表!$F$3:$F$14,G255)</f>
        <v>风电调度单元</v>
      </c>
      <c r="K255" s="1" t="str">
        <f t="shared" si="153"/>
        <v>2023-06-29</v>
      </c>
      <c r="L255" s="3">
        <f ca="1" t="shared" si="154"/>
        <v>0.614583333333333</v>
      </c>
      <c r="M255" s="1" t="str">
        <f ca="1" t="shared" si="155"/>
        <v/>
      </c>
      <c r="N255" s="1" t="str">
        <f ca="1" t="shared" si="156"/>
        <v/>
      </c>
      <c r="O255" s="1" t="str">
        <f ca="1" t="shared" si="157"/>
        <v/>
      </c>
      <c r="P255" s="1" t="str">
        <f ca="1" t="shared" si="158"/>
        <v/>
      </c>
      <c r="Q255" s="1" t="str">
        <f ca="1" t="shared" si="159"/>
        <v/>
      </c>
      <c r="R255" s="1" t="str">
        <f ca="1" t="shared" si="160"/>
        <v/>
      </c>
      <c r="S255" s="1" t="str">
        <f ca="1" t="shared" si="161"/>
        <v/>
      </c>
      <c r="T255" s="1" t="str">
        <f ca="1" t="shared" si="162"/>
        <v/>
      </c>
      <c r="U255" s="1" t="str">
        <f ca="1" t="shared" si="163"/>
        <v/>
      </c>
      <c r="V255" s="1" t="str">
        <f ca="1" t="shared" si="164"/>
        <v/>
      </c>
      <c r="W255" s="1" t="str">
        <f ca="1" t="shared" si="165"/>
        <v/>
      </c>
      <c r="X255" s="1" t="str">
        <f ca="1" t="shared" si="166"/>
        <v/>
      </c>
      <c r="Y255" s="1" t="str">
        <f ca="1" t="shared" si="167"/>
        <v/>
      </c>
      <c r="Z255" s="1" t="str">
        <f ca="1" t="shared" si="168"/>
        <v/>
      </c>
      <c r="AA255" s="1" t="str">
        <f ca="1" t="shared" si="169"/>
        <v/>
      </c>
      <c r="AB255" s="1" t="str">
        <f ca="1" t="shared" si="170"/>
        <v/>
      </c>
      <c r="AC255" s="1" t="str">
        <f ca="1" t="shared" si="171"/>
        <v/>
      </c>
      <c r="AD255" s="1" t="str">
        <f ca="1" t="shared" si="172"/>
        <v/>
      </c>
      <c r="AE255" s="1" t="str">
        <f ca="1" t="shared" si="173"/>
        <v/>
      </c>
      <c r="AF255" s="1" t="str">
        <f ca="1" t="shared" si="174"/>
        <v/>
      </c>
      <c r="AG255" s="1" t="str">
        <f ca="1" t="shared" si="175"/>
        <v/>
      </c>
      <c r="AH255" s="1" t="str">
        <f ca="1" t="shared" si="176"/>
        <v/>
      </c>
      <c r="AI255" s="1" t="str">
        <f ca="1" t="shared" si="177"/>
        <v/>
      </c>
      <c r="AJ255" s="1" t="str">
        <f ca="1" t="shared" si="178"/>
        <v/>
      </c>
      <c r="AK255" s="1" t="str">
        <f ca="1" t="shared" si="179"/>
        <v/>
      </c>
      <c r="AL255" s="1" t="str">
        <f ca="1" t="shared" si="180"/>
        <v/>
      </c>
      <c r="AM255" s="1" t="str">
        <f ca="1" t="shared" si="181"/>
        <v/>
      </c>
      <c r="AN255" s="1" t="str">
        <f ca="1" t="shared" si="182"/>
        <v/>
      </c>
      <c r="AO255" s="1" t="str">
        <f ca="1" t="shared" si="183"/>
        <v/>
      </c>
      <c r="AP255" s="1" t="str">
        <f ca="1" t="shared" si="184"/>
        <v/>
      </c>
      <c r="AQ255" s="1" t="str">
        <f ca="1" t="shared" si="185"/>
        <v/>
      </c>
      <c r="AR255" s="1" t="str">
        <f ca="1" t="shared" si="186"/>
        <v/>
      </c>
      <c r="AS255" s="1" t="str">
        <f ca="1" t="shared" si="187"/>
        <v/>
      </c>
      <c r="AT255" s="1" t="str">
        <f ca="1" t="shared" si="188"/>
        <v/>
      </c>
      <c r="AU255" s="1" t="str">
        <f ca="1" t="shared" si="189"/>
        <v/>
      </c>
      <c r="AV255" s="1" t="str">
        <f ca="1" t="shared" si="190"/>
        <v/>
      </c>
      <c r="AW255" s="1" t="str">
        <f ca="1" t="shared" si="191"/>
        <v/>
      </c>
      <c r="AX255" s="1" t="str">
        <f ca="1" t="shared" si="192"/>
        <v/>
      </c>
      <c r="AY255" s="1" t="str">
        <f ca="1" t="shared" si="193"/>
        <v/>
      </c>
      <c r="AZ255" s="1" t="str">
        <f ca="1" t="shared" si="194"/>
        <v/>
      </c>
      <c r="BA255" s="1" t="str">
        <f ca="1" t="shared" si="195"/>
        <v/>
      </c>
      <c r="BB255" s="1" t="str">
        <f ca="1" t="shared" si="196"/>
        <v/>
      </c>
    </row>
    <row r="256" spans="3:54">
      <c r="C256" s="1">
        <f t="shared" si="197"/>
        <v>252</v>
      </c>
      <c r="D256" s="1">
        <f t="shared" si="198"/>
        <v>62</v>
      </c>
      <c r="E256" s="1">
        <f t="shared" si="151"/>
        <v>45106</v>
      </c>
      <c r="F256" s="1" t="str">
        <f t="shared" si="199"/>
        <v>20230629</v>
      </c>
      <c r="G256">
        <f t="shared" si="152"/>
        <v>1</v>
      </c>
      <c r="J256" s="1" t="str">
        <f>INDEX(辅助表!$F$3:$F$14,G256)</f>
        <v>风电调度单元</v>
      </c>
      <c r="K256" s="1" t="str">
        <f t="shared" si="153"/>
        <v>2023-06-29</v>
      </c>
      <c r="L256" s="3">
        <f ca="1" t="shared" si="154"/>
        <v>0.625</v>
      </c>
      <c r="M256" s="1" t="str">
        <f ca="1" t="shared" si="155"/>
        <v/>
      </c>
      <c r="N256" s="1" t="str">
        <f ca="1" t="shared" si="156"/>
        <v/>
      </c>
      <c r="O256" s="1" t="str">
        <f ca="1" t="shared" si="157"/>
        <v/>
      </c>
      <c r="P256" s="1" t="str">
        <f ca="1" t="shared" si="158"/>
        <v/>
      </c>
      <c r="Q256" s="1" t="str">
        <f ca="1" t="shared" si="159"/>
        <v/>
      </c>
      <c r="R256" s="1" t="str">
        <f ca="1" t="shared" si="160"/>
        <v/>
      </c>
      <c r="S256" s="1" t="str">
        <f ca="1" t="shared" si="161"/>
        <v/>
      </c>
      <c r="T256" s="1" t="str">
        <f ca="1" t="shared" si="162"/>
        <v/>
      </c>
      <c r="U256" s="1" t="str">
        <f ca="1" t="shared" si="163"/>
        <v/>
      </c>
      <c r="V256" s="1" t="str">
        <f ca="1" t="shared" si="164"/>
        <v/>
      </c>
      <c r="W256" s="1" t="str">
        <f ca="1" t="shared" si="165"/>
        <v/>
      </c>
      <c r="X256" s="1" t="str">
        <f ca="1" t="shared" si="166"/>
        <v/>
      </c>
      <c r="Y256" s="1" t="str">
        <f ca="1" t="shared" si="167"/>
        <v/>
      </c>
      <c r="Z256" s="1" t="str">
        <f ca="1" t="shared" si="168"/>
        <v/>
      </c>
      <c r="AA256" s="1" t="str">
        <f ca="1" t="shared" si="169"/>
        <v/>
      </c>
      <c r="AB256" s="1" t="str">
        <f ca="1" t="shared" si="170"/>
        <v/>
      </c>
      <c r="AC256" s="1" t="str">
        <f ca="1" t="shared" si="171"/>
        <v/>
      </c>
      <c r="AD256" s="1" t="str">
        <f ca="1" t="shared" si="172"/>
        <v/>
      </c>
      <c r="AE256" s="1" t="str">
        <f ca="1" t="shared" si="173"/>
        <v/>
      </c>
      <c r="AF256" s="1" t="str">
        <f ca="1" t="shared" si="174"/>
        <v/>
      </c>
      <c r="AG256" s="1" t="str">
        <f ca="1" t="shared" si="175"/>
        <v/>
      </c>
      <c r="AH256" s="1" t="str">
        <f ca="1" t="shared" si="176"/>
        <v/>
      </c>
      <c r="AI256" s="1" t="str">
        <f ca="1" t="shared" si="177"/>
        <v/>
      </c>
      <c r="AJ256" s="1" t="str">
        <f ca="1" t="shared" si="178"/>
        <v/>
      </c>
      <c r="AK256" s="1" t="str">
        <f ca="1" t="shared" si="179"/>
        <v/>
      </c>
      <c r="AL256" s="1" t="str">
        <f ca="1" t="shared" si="180"/>
        <v/>
      </c>
      <c r="AM256" s="1" t="str">
        <f ca="1" t="shared" si="181"/>
        <v/>
      </c>
      <c r="AN256" s="1" t="str">
        <f ca="1" t="shared" si="182"/>
        <v/>
      </c>
      <c r="AO256" s="1" t="str">
        <f ca="1" t="shared" si="183"/>
        <v/>
      </c>
      <c r="AP256" s="1" t="str">
        <f ca="1" t="shared" si="184"/>
        <v/>
      </c>
      <c r="AQ256" s="1" t="str">
        <f ca="1" t="shared" si="185"/>
        <v/>
      </c>
      <c r="AR256" s="1" t="str">
        <f ca="1" t="shared" si="186"/>
        <v/>
      </c>
      <c r="AS256" s="1" t="str">
        <f ca="1" t="shared" si="187"/>
        <v/>
      </c>
      <c r="AT256" s="1" t="str">
        <f ca="1" t="shared" si="188"/>
        <v/>
      </c>
      <c r="AU256" s="1" t="str">
        <f ca="1" t="shared" si="189"/>
        <v/>
      </c>
      <c r="AV256" s="1" t="str">
        <f ca="1" t="shared" si="190"/>
        <v/>
      </c>
      <c r="AW256" s="1" t="str">
        <f ca="1" t="shared" si="191"/>
        <v/>
      </c>
      <c r="AX256" s="1" t="str">
        <f ca="1" t="shared" si="192"/>
        <v/>
      </c>
      <c r="AY256" s="1" t="str">
        <f ca="1" t="shared" si="193"/>
        <v/>
      </c>
      <c r="AZ256" s="1" t="str">
        <f ca="1" t="shared" si="194"/>
        <v/>
      </c>
      <c r="BA256" s="1" t="str">
        <f ca="1" t="shared" si="195"/>
        <v/>
      </c>
      <c r="BB256" s="1" t="str">
        <f ca="1" t="shared" si="196"/>
        <v/>
      </c>
    </row>
    <row r="257" spans="3:54">
      <c r="C257" s="1">
        <f t="shared" si="197"/>
        <v>253</v>
      </c>
      <c r="D257" s="1">
        <f t="shared" si="198"/>
        <v>63</v>
      </c>
      <c r="E257" s="1">
        <f t="shared" si="151"/>
        <v>45106</v>
      </c>
      <c r="F257" s="1" t="str">
        <f t="shared" si="199"/>
        <v>20230629</v>
      </c>
      <c r="G257">
        <f t="shared" si="152"/>
        <v>1</v>
      </c>
      <c r="J257" s="1" t="str">
        <f>INDEX(辅助表!$F$3:$F$14,G257)</f>
        <v>风电调度单元</v>
      </c>
      <c r="K257" s="1" t="str">
        <f t="shared" si="153"/>
        <v>2023-06-29</v>
      </c>
      <c r="L257" s="3">
        <f ca="1" t="shared" si="154"/>
        <v>0.635416666666667</v>
      </c>
      <c r="M257" s="1" t="str">
        <f ca="1" t="shared" si="155"/>
        <v/>
      </c>
      <c r="N257" s="1" t="str">
        <f ca="1" t="shared" si="156"/>
        <v/>
      </c>
      <c r="O257" s="1" t="str">
        <f ca="1" t="shared" si="157"/>
        <v/>
      </c>
      <c r="P257" s="1" t="str">
        <f ca="1" t="shared" si="158"/>
        <v/>
      </c>
      <c r="Q257" s="1" t="str">
        <f ca="1" t="shared" si="159"/>
        <v/>
      </c>
      <c r="R257" s="1" t="str">
        <f ca="1" t="shared" si="160"/>
        <v/>
      </c>
      <c r="S257" s="1" t="str">
        <f ca="1" t="shared" si="161"/>
        <v/>
      </c>
      <c r="T257" s="1" t="str">
        <f ca="1" t="shared" si="162"/>
        <v/>
      </c>
      <c r="U257" s="1" t="str">
        <f ca="1" t="shared" si="163"/>
        <v/>
      </c>
      <c r="V257" s="1" t="str">
        <f ca="1" t="shared" si="164"/>
        <v/>
      </c>
      <c r="W257" s="1" t="str">
        <f ca="1" t="shared" si="165"/>
        <v/>
      </c>
      <c r="X257" s="1" t="str">
        <f ca="1" t="shared" si="166"/>
        <v/>
      </c>
      <c r="Y257" s="1" t="str">
        <f ca="1" t="shared" si="167"/>
        <v/>
      </c>
      <c r="Z257" s="1" t="str">
        <f ca="1" t="shared" si="168"/>
        <v/>
      </c>
      <c r="AA257" s="1" t="str">
        <f ca="1" t="shared" si="169"/>
        <v/>
      </c>
      <c r="AB257" s="1" t="str">
        <f ca="1" t="shared" si="170"/>
        <v/>
      </c>
      <c r="AC257" s="1" t="str">
        <f ca="1" t="shared" si="171"/>
        <v/>
      </c>
      <c r="AD257" s="1" t="str">
        <f ca="1" t="shared" si="172"/>
        <v/>
      </c>
      <c r="AE257" s="1" t="str">
        <f ca="1" t="shared" si="173"/>
        <v/>
      </c>
      <c r="AF257" s="1" t="str">
        <f ca="1" t="shared" si="174"/>
        <v/>
      </c>
      <c r="AG257" s="1" t="str">
        <f ca="1" t="shared" si="175"/>
        <v/>
      </c>
      <c r="AH257" s="1" t="str">
        <f ca="1" t="shared" si="176"/>
        <v/>
      </c>
      <c r="AI257" s="1" t="str">
        <f ca="1" t="shared" si="177"/>
        <v/>
      </c>
      <c r="AJ257" s="1" t="str">
        <f ca="1" t="shared" si="178"/>
        <v/>
      </c>
      <c r="AK257" s="1" t="str">
        <f ca="1" t="shared" si="179"/>
        <v/>
      </c>
      <c r="AL257" s="1" t="str">
        <f ca="1" t="shared" si="180"/>
        <v/>
      </c>
      <c r="AM257" s="1" t="str">
        <f ca="1" t="shared" si="181"/>
        <v/>
      </c>
      <c r="AN257" s="1" t="str">
        <f ca="1" t="shared" si="182"/>
        <v/>
      </c>
      <c r="AO257" s="1" t="str">
        <f ca="1" t="shared" si="183"/>
        <v/>
      </c>
      <c r="AP257" s="1" t="str">
        <f ca="1" t="shared" si="184"/>
        <v/>
      </c>
      <c r="AQ257" s="1" t="str">
        <f ca="1" t="shared" si="185"/>
        <v/>
      </c>
      <c r="AR257" s="1" t="str">
        <f ca="1" t="shared" si="186"/>
        <v/>
      </c>
      <c r="AS257" s="1" t="str">
        <f ca="1" t="shared" si="187"/>
        <v/>
      </c>
      <c r="AT257" s="1" t="str">
        <f ca="1" t="shared" si="188"/>
        <v/>
      </c>
      <c r="AU257" s="1" t="str">
        <f ca="1" t="shared" si="189"/>
        <v/>
      </c>
      <c r="AV257" s="1" t="str">
        <f ca="1" t="shared" si="190"/>
        <v/>
      </c>
      <c r="AW257" s="1" t="str">
        <f ca="1" t="shared" si="191"/>
        <v/>
      </c>
      <c r="AX257" s="1" t="str">
        <f ca="1" t="shared" si="192"/>
        <v/>
      </c>
      <c r="AY257" s="1" t="str">
        <f ca="1" t="shared" si="193"/>
        <v/>
      </c>
      <c r="AZ257" s="1" t="str">
        <f ca="1" t="shared" si="194"/>
        <v/>
      </c>
      <c r="BA257" s="1" t="str">
        <f ca="1" t="shared" si="195"/>
        <v/>
      </c>
      <c r="BB257" s="1" t="str">
        <f ca="1" t="shared" si="196"/>
        <v/>
      </c>
    </row>
    <row r="258" spans="3:54">
      <c r="C258" s="1">
        <f t="shared" si="197"/>
        <v>254</v>
      </c>
      <c r="D258" s="1">
        <f t="shared" si="198"/>
        <v>64</v>
      </c>
      <c r="E258" s="1">
        <f t="shared" si="151"/>
        <v>45106</v>
      </c>
      <c r="F258" s="1" t="str">
        <f t="shared" si="199"/>
        <v>20230629</v>
      </c>
      <c r="G258">
        <f t="shared" si="152"/>
        <v>1</v>
      </c>
      <c r="J258" s="1" t="str">
        <f>INDEX(辅助表!$F$3:$F$14,G258)</f>
        <v>风电调度单元</v>
      </c>
      <c r="K258" s="1" t="str">
        <f t="shared" si="153"/>
        <v>2023-06-29</v>
      </c>
      <c r="L258" s="3">
        <f ca="1" t="shared" si="154"/>
        <v>0.645833333333333</v>
      </c>
      <c r="M258" s="1" t="str">
        <f ca="1" t="shared" si="155"/>
        <v/>
      </c>
      <c r="N258" s="1" t="str">
        <f ca="1" t="shared" si="156"/>
        <v/>
      </c>
      <c r="O258" s="1" t="str">
        <f ca="1" t="shared" si="157"/>
        <v/>
      </c>
      <c r="P258" s="1" t="str">
        <f ca="1" t="shared" si="158"/>
        <v/>
      </c>
      <c r="Q258" s="1" t="str">
        <f ca="1" t="shared" si="159"/>
        <v/>
      </c>
      <c r="R258" s="1" t="str">
        <f ca="1" t="shared" si="160"/>
        <v/>
      </c>
      <c r="S258" s="1" t="str">
        <f ca="1" t="shared" si="161"/>
        <v/>
      </c>
      <c r="T258" s="1" t="str">
        <f ca="1" t="shared" si="162"/>
        <v/>
      </c>
      <c r="U258" s="1" t="str">
        <f ca="1" t="shared" si="163"/>
        <v/>
      </c>
      <c r="V258" s="1" t="str">
        <f ca="1" t="shared" si="164"/>
        <v/>
      </c>
      <c r="W258" s="1" t="str">
        <f ca="1" t="shared" si="165"/>
        <v/>
      </c>
      <c r="X258" s="1" t="str">
        <f ca="1" t="shared" si="166"/>
        <v/>
      </c>
      <c r="Y258" s="1" t="str">
        <f ca="1" t="shared" si="167"/>
        <v/>
      </c>
      <c r="Z258" s="1" t="str">
        <f ca="1" t="shared" si="168"/>
        <v/>
      </c>
      <c r="AA258" s="1" t="str">
        <f ca="1" t="shared" si="169"/>
        <v/>
      </c>
      <c r="AB258" s="1" t="str">
        <f ca="1" t="shared" si="170"/>
        <v/>
      </c>
      <c r="AC258" s="1" t="str">
        <f ca="1" t="shared" si="171"/>
        <v/>
      </c>
      <c r="AD258" s="1" t="str">
        <f ca="1" t="shared" si="172"/>
        <v/>
      </c>
      <c r="AE258" s="1" t="str">
        <f ca="1" t="shared" si="173"/>
        <v/>
      </c>
      <c r="AF258" s="1" t="str">
        <f ca="1" t="shared" si="174"/>
        <v/>
      </c>
      <c r="AG258" s="1" t="str">
        <f ca="1" t="shared" si="175"/>
        <v/>
      </c>
      <c r="AH258" s="1" t="str">
        <f ca="1" t="shared" si="176"/>
        <v/>
      </c>
      <c r="AI258" s="1" t="str">
        <f ca="1" t="shared" si="177"/>
        <v/>
      </c>
      <c r="AJ258" s="1" t="str">
        <f ca="1" t="shared" si="178"/>
        <v/>
      </c>
      <c r="AK258" s="1" t="str">
        <f ca="1" t="shared" si="179"/>
        <v/>
      </c>
      <c r="AL258" s="1" t="str">
        <f ca="1" t="shared" si="180"/>
        <v/>
      </c>
      <c r="AM258" s="1" t="str">
        <f ca="1" t="shared" si="181"/>
        <v/>
      </c>
      <c r="AN258" s="1" t="str">
        <f ca="1" t="shared" si="182"/>
        <v/>
      </c>
      <c r="AO258" s="1" t="str">
        <f ca="1" t="shared" si="183"/>
        <v/>
      </c>
      <c r="AP258" s="1" t="str">
        <f ca="1" t="shared" si="184"/>
        <v/>
      </c>
      <c r="AQ258" s="1" t="str">
        <f ca="1" t="shared" si="185"/>
        <v/>
      </c>
      <c r="AR258" s="1" t="str">
        <f ca="1" t="shared" si="186"/>
        <v/>
      </c>
      <c r="AS258" s="1" t="str">
        <f ca="1" t="shared" si="187"/>
        <v/>
      </c>
      <c r="AT258" s="1" t="str">
        <f ca="1" t="shared" si="188"/>
        <v/>
      </c>
      <c r="AU258" s="1" t="str">
        <f ca="1" t="shared" si="189"/>
        <v/>
      </c>
      <c r="AV258" s="1" t="str">
        <f ca="1" t="shared" si="190"/>
        <v/>
      </c>
      <c r="AW258" s="1" t="str">
        <f ca="1" t="shared" si="191"/>
        <v/>
      </c>
      <c r="AX258" s="1" t="str">
        <f ca="1" t="shared" si="192"/>
        <v/>
      </c>
      <c r="AY258" s="1" t="str">
        <f ca="1" t="shared" si="193"/>
        <v/>
      </c>
      <c r="AZ258" s="1" t="str">
        <f ca="1" t="shared" si="194"/>
        <v/>
      </c>
      <c r="BA258" s="1" t="str">
        <f ca="1" t="shared" si="195"/>
        <v/>
      </c>
      <c r="BB258" s="1" t="str">
        <f ca="1" t="shared" si="196"/>
        <v/>
      </c>
    </row>
    <row r="259" spans="3:54">
      <c r="C259" s="1">
        <f t="shared" si="197"/>
        <v>255</v>
      </c>
      <c r="D259" s="1">
        <f t="shared" si="198"/>
        <v>65</v>
      </c>
      <c r="E259" s="1">
        <f t="shared" si="151"/>
        <v>45106</v>
      </c>
      <c r="F259" s="1" t="str">
        <f t="shared" si="199"/>
        <v>20230629</v>
      </c>
      <c r="G259">
        <f t="shared" si="152"/>
        <v>1</v>
      </c>
      <c r="J259" s="1" t="str">
        <f>INDEX(辅助表!$F$3:$F$14,G259)</f>
        <v>风电调度单元</v>
      </c>
      <c r="K259" s="1" t="str">
        <f t="shared" si="153"/>
        <v>2023-06-29</v>
      </c>
      <c r="L259" s="3">
        <f ca="1" t="shared" si="154"/>
        <v>0.65625</v>
      </c>
      <c r="M259" s="1" t="str">
        <f ca="1" t="shared" si="155"/>
        <v/>
      </c>
      <c r="N259" s="1" t="str">
        <f ca="1" t="shared" si="156"/>
        <v/>
      </c>
      <c r="O259" s="1" t="str">
        <f ca="1" t="shared" si="157"/>
        <v/>
      </c>
      <c r="P259" s="1" t="str">
        <f ca="1" t="shared" si="158"/>
        <v/>
      </c>
      <c r="Q259" s="1" t="str">
        <f ca="1" t="shared" si="159"/>
        <v/>
      </c>
      <c r="R259" s="1" t="str">
        <f ca="1" t="shared" si="160"/>
        <v/>
      </c>
      <c r="S259" s="1" t="str">
        <f ca="1" t="shared" si="161"/>
        <v/>
      </c>
      <c r="T259" s="1" t="str">
        <f ca="1" t="shared" si="162"/>
        <v/>
      </c>
      <c r="U259" s="1" t="str">
        <f ca="1" t="shared" si="163"/>
        <v/>
      </c>
      <c r="V259" s="1" t="str">
        <f ca="1" t="shared" si="164"/>
        <v/>
      </c>
      <c r="W259" s="1" t="str">
        <f ca="1" t="shared" si="165"/>
        <v/>
      </c>
      <c r="X259" s="1" t="str">
        <f ca="1" t="shared" si="166"/>
        <v/>
      </c>
      <c r="Y259" s="1" t="str">
        <f ca="1" t="shared" si="167"/>
        <v/>
      </c>
      <c r="Z259" s="1" t="str">
        <f ca="1" t="shared" si="168"/>
        <v/>
      </c>
      <c r="AA259" s="1" t="str">
        <f ca="1" t="shared" si="169"/>
        <v/>
      </c>
      <c r="AB259" s="1" t="str">
        <f ca="1" t="shared" si="170"/>
        <v/>
      </c>
      <c r="AC259" s="1" t="str">
        <f ca="1" t="shared" si="171"/>
        <v/>
      </c>
      <c r="AD259" s="1" t="str">
        <f ca="1" t="shared" si="172"/>
        <v/>
      </c>
      <c r="AE259" s="1" t="str">
        <f ca="1" t="shared" si="173"/>
        <v/>
      </c>
      <c r="AF259" s="1" t="str">
        <f ca="1" t="shared" si="174"/>
        <v/>
      </c>
      <c r="AG259" s="1" t="str">
        <f ca="1" t="shared" si="175"/>
        <v/>
      </c>
      <c r="AH259" s="1" t="str">
        <f ca="1" t="shared" si="176"/>
        <v/>
      </c>
      <c r="AI259" s="1" t="str">
        <f ca="1" t="shared" si="177"/>
        <v/>
      </c>
      <c r="AJ259" s="1" t="str">
        <f ca="1" t="shared" si="178"/>
        <v/>
      </c>
      <c r="AK259" s="1" t="str">
        <f ca="1" t="shared" si="179"/>
        <v/>
      </c>
      <c r="AL259" s="1" t="str">
        <f ca="1" t="shared" si="180"/>
        <v/>
      </c>
      <c r="AM259" s="1" t="str">
        <f ca="1" t="shared" si="181"/>
        <v/>
      </c>
      <c r="AN259" s="1" t="str">
        <f ca="1" t="shared" si="182"/>
        <v/>
      </c>
      <c r="AO259" s="1" t="str">
        <f ca="1" t="shared" si="183"/>
        <v/>
      </c>
      <c r="AP259" s="1" t="str">
        <f ca="1" t="shared" si="184"/>
        <v/>
      </c>
      <c r="AQ259" s="1" t="str">
        <f ca="1" t="shared" si="185"/>
        <v/>
      </c>
      <c r="AR259" s="1" t="str">
        <f ca="1" t="shared" si="186"/>
        <v/>
      </c>
      <c r="AS259" s="1" t="str">
        <f ca="1" t="shared" si="187"/>
        <v/>
      </c>
      <c r="AT259" s="1" t="str">
        <f ca="1" t="shared" si="188"/>
        <v/>
      </c>
      <c r="AU259" s="1" t="str">
        <f ca="1" t="shared" si="189"/>
        <v/>
      </c>
      <c r="AV259" s="1" t="str">
        <f ca="1" t="shared" si="190"/>
        <v/>
      </c>
      <c r="AW259" s="1" t="str">
        <f ca="1" t="shared" si="191"/>
        <v/>
      </c>
      <c r="AX259" s="1" t="str">
        <f ca="1" t="shared" si="192"/>
        <v/>
      </c>
      <c r="AY259" s="1" t="str">
        <f ca="1" t="shared" si="193"/>
        <v/>
      </c>
      <c r="AZ259" s="1" t="str">
        <f ca="1" t="shared" si="194"/>
        <v/>
      </c>
      <c r="BA259" s="1" t="str">
        <f ca="1" t="shared" si="195"/>
        <v/>
      </c>
      <c r="BB259" s="1" t="str">
        <f ca="1" t="shared" si="196"/>
        <v/>
      </c>
    </row>
    <row r="260" spans="3:54">
      <c r="C260" s="1">
        <f t="shared" si="197"/>
        <v>256</v>
      </c>
      <c r="D260" s="1">
        <f t="shared" si="198"/>
        <v>66</v>
      </c>
      <c r="E260" s="1">
        <f t="shared" si="151"/>
        <v>45106</v>
      </c>
      <c r="F260" s="1" t="str">
        <f t="shared" si="199"/>
        <v>20230629</v>
      </c>
      <c r="G260">
        <f t="shared" si="152"/>
        <v>1</v>
      </c>
      <c r="J260" s="1" t="str">
        <f>INDEX(辅助表!$F$3:$F$14,G260)</f>
        <v>风电调度单元</v>
      </c>
      <c r="K260" s="1" t="str">
        <f t="shared" si="153"/>
        <v>2023-06-29</v>
      </c>
      <c r="L260" s="3">
        <f ca="1" t="shared" si="154"/>
        <v>0.666666666666667</v>
      </c>
      <c r="M260" s="1" t="str">
        <f ca="1" t="shared" si="155"/>
        <v/>
      </c>
      <c r="N260" s="1" t="str">
        <f ca="1" t="shared" si="156"/>
        <v/>
      </c>
      <c r="O260" s="1" t="str">
        <f ca="1" t="shared" si="157"/>
        <v/>
      </c>
      <c r="P260" s="1" t="str">
        <f ca="1" t="shared" si="158"/>
        <v/>
      </c>
      <c r="Q260" s="1" t="str">
        <f ca="1" t="shared" si="159"/>
        <v/>
      </c>
      <c r="R260" s="1" t="str">
        <f ca="1" t="shared" si="160"/>
        <v/>
      </c>
      <c r="S260" s="1" t="str">
        <f ca="1" t="shared" si="161"/>
        <v/>
      </c>
      <c r="T260" s="1" t="str">
        <f ca="1" t="shared" si="162"/>
        <v/>
      </c>
      <c r="U260" s="1" t="str">
        <f ca="1" t="shared" si="163"/>
        <v/>
      </c>
      <c r="V260" s="1" t="str">
        <f ca="1" t="shared" si="164"/>
        <v/>
      </c>
      <c r="W260" s="1" t="str">
        <f ca="1" t="shared" si="165"/>
        <v/>
      </c>
      <c r="X260" s="1" t="str">
        <f ca="1" t="shared" si="166"/>
        <v/>
      </c>
      <c r="Y260" s="1" t="str">
        <f ca="1" t="shared" si="167"/>
        <v/>
      </c>
      <c r="Z260" s="1" t="str">
        <f ca="1" t="shared" si="168"/>
        <v/>
      </c>
      <c r="AA260" s="1" t="str">
        <f ca="1" t="shared" si="169"/>
        <v/>
      </c>
      <c r="AB260" s="1" t="str">
        <f ca="1" t="shared" si="170"/>
        <v/>
      </c>
      <c r="AC260" s="1" t="str">
        <f ca="1" t="shared" si="171"/>
        <v/>
      </c>
      <c r="AD260" s="1" t="str">
        <f ca="1" t="shared" si="172"/>
        <v/>
      </c>
      <c r="AE260" s="1" t="str">
        <f ca="1" t="shared" si="173"/>
        <v/>
      </c>
      <c r="AF260" s="1" t="str">
        <f ca="1" t="shared" si="174"/>
        <v/>
      </c>
      <c r="AG260" s="1" t="str">
        <f ca="1" t="shared" si="175"/>
        <v/>
      </c>
      <c r="AH260" s="1" t="str">
        <f ca="1" t="shared" si="176"/>
        <v/>
      </c>
      <c r="AI260" s="1" t="str">
        <f ca="1" t="shared" si="177"/>
        <v/>
      </c>
      <c r="AJ260" s="1" t="str">
        <f ca="1" t="shared" si="178"/>
        <v/>
      </c>
      <c r="AK260" s="1" t="str">
        <f ca="1" t="shared" si="179"/>
        <v/>
      </c>
      <c r="AL260" s="1" t="str">
        <f ca="1" t="shared" si="180"/>
        <v/>
      </c>
      <c r="AM260" s="1" t="str">
        <f ca="1" t="shared" si="181"/>
        <v/>
      </c>
      <c r="AN260" s="1" t="str">
        <f ca="1" t="shared" si="182"/>
        <v/>
      </c>
      <c r="AO260" s="1" t="str">
        <f ca="1" t="shared" si="183"/>
        <v/>
      </c>
      <c r="AP260" s="1" t="str">
        <f ca="1" t="shared" si="184"/>
        <v/>
      </c>
      <c r="AQ260" s="1" t="str">
        <f ca="1" t="shared" si="185"/>
        <v/>
      </c>
      <c r="AR260" s="1" t="str">
        <f ca="1" t="shared" si="186"/>
        <v/>
      </c>
      <c r="AS260" s="1" t="str">
        <f ca="1" t="shared" si="187"/>
        <v/>
      </c>
      <c r="AT260" s="1" t="str">
        <f ca="1" t="shared" si="188"/>
        <v/>
      </c>
      <c r="AU260" s="1" t="str">
        <f ca="1" t="shared" si="189"/>
        <v/>
      </c>
      <c r="AV260" s="1" t="str">
        <f ca="1" t="shared" si="190"/>
        <v/>
      </c>
      <c r="AW260" s="1" t="str">
        <f ca="1" t="shared" si="191"/>
        <v/>
      </c>
      <c r="AX260" s="1" t="str">
        <f ca="1" t="shared" si="192"/>
        <v/>
      </c>
      <c r="AY260" s="1" t="str">
        <f ca="1" t="shared" si="193"/>
        <v/>
      </c>
      <c r="AZ260" s="1" t="str">
        <f ca="1" t="shared" si="194"/>
        <v/>
      </c>
      <c r="BA260" s="1" t="str">
        <f ca="1" t="shared" si="195"/>
        <v/>
      </c>
      <c r="BB260" s="1" t="str">
        <f ca="1" t="shared" si="196"/>
        <v/>
      </c>
    </row>
    <row r="261" spans="3:54">
      <c r="C261" s="1">
        <f t="shared" si="197"/>
        <v>257</v>
      </c>
      <c r="D261" s="1">
        <f t="shared" si="198"/>
        <v>67</v>
      </c>
      <c r="E261" s="1">
        <f t="shared" si="151"/>
        <v>45106</v>
      </c>
      <c r="F261" s="1" t="str">
        <f t="shared" si="199"/>
        <v>20230629</v>
      </c>
      <c r="G261">
        <f t="shared" si="152"/>
        <v>1</v>
      </c>
      <c r="J261" s="1" t="str">
        <f>INDEX(辅助表!$F$3:$F$14,G261)</f>
        <v>风电调度单元</v>
      </c>
      <c r="K261" s="1" t="str">
        <f t="shared" si="153"/>
        <v>2023-06-29</v>
      </c>
      <c r="L261" s="3">
        <f ca="1" t="shared" si="154"/>
        <v>0.677083333333333</v>
      </c>
      <c r="M261" s="1" t="str">
        <f ca="1" t="shared" si="155"/>
        <v/>
      </c>
      <c r="N261" s="1" t="str">
        <f ca="1" t="shared" si="156"/>
        <v/>
      </c>
      <c r="O261" s="1" t="str">
        <f ca="1" t="shared" si="157"/>
        <v/>
      </c>
      <c r="P261" s="1" t="str">
        <f ca="1" t="shared" si="158"/>
        <v/>
      </c>
      <c r="Q261" s="1" t="str">
        <f ca="1" t="shared" si="159"/>
        <v/>
      </c>
      <c r="R261" s="1" t="str">
        <f ca="1" t="shared" si="160"/>
        <v/>
      </c>
      <c r="S261" s="1" t="str">
        <f ca="1" t="shared" si="161"/>
        <v/>
      </c>
      <c r="T261" s="1" t="str">
        <f ca="1" t="shared" si="162"/>
        <v/>
      </c>
      <c r="U261" s="1" t="str">
        <f ca="1" t="shared" si="163"/>
        <v/>
      </c>
      <c r="V261" s="1" t="str">
        <f ca="1" t="shared" si="164"/>
        <v/>
      </c>
      <c r="W261" s="1" t="str">
        <f ca="1" t="shared" si="165"/>
        <v/>
      </c>
      <c r="X261" s="1" t="str">
        <f ca="1" t="shared" si="166"/>
        <v/>
      </c>
      <c r="Y261" s="1" t="str">
        <f ca="1" t="shared" si="167"/>
        <v/>
      </c>
      <c r="Z261" s="1" t="str">
        <f ca="1" t="shared" si="168"/>
        <v/>
      </c>
      <c r="AA261" s="1" t="str">
        <f ca="1" t="shared" si="169"/>
        <v/>
      </c>
      <c r="AB261" s="1" t="str">
        <f ca="1" t="shared" si="170"/>
        <v/>
      </c>
      <c r="AC261" s="1" t="str">
        <f ca="1" t="shared" si="171"/>
        <v/>
      </c>
      <c r="AD261" s="1" t="str">
        <f ca="1" t="shared" si="172"/>
        <v/>
      </c>
      <c r="AE261" s="1" t="str">
        <f ca="1" t="shared" si="173"/>
        <v/>
      </c>
      <c r="AF261" s="1" t="str">
        <f ca="1" t="shared" si="174"/>
        <v/>
      </c>
      <c r="AG261" s="1" t="str">
        <f ca="1" t="shared" si="175"/>
        <v/>
      </c>
      <c r="AH261" s="1" t="str">
        <f ca="1" t="shared" si="176"/>
        <v/>
      </c>
      <c r="AI261" s="1" t="str">
        <f ca="1" t="shared" si="177"/>
        <v/>
      </c>
      <c r="AJ261" s="1" t="str">
        <f ca="1" t="shared" si="178"/>
        <v/>
      </c>
      <c r="AK261" s="1" t="str">
        <f ca="1" t="shared" si="179"/>
        <v/>
      </c>
      <c r="AL261" s="1" t="str">
        <f ca="1" t="shared" si="180"/>
        <v/>
      </c>
      <c r="AM261" s="1" t="str">
        <f ca="1" t="shared" si="181"/>
        <v/>
      </c>
      <c r="AN261" s="1" t="str">
        <f ca="1" t="shared" si="182"/>
        <v/>
      </c>
      <c r="AO261" s="1" t="str">
        <f ca="1" t="shared" si="183"/>
        <v/>
      </c>
      <c r="AP261" s="1" t="str">
        <f ca="1" t="shared" si="184"/>
        <v/>
      </c>
      <c r="AQ261" s="1" t="str">
        <f ca="1" t="shared" si="185"/>
        <v/>
      </c>
      <c r="AR261" s="1" t="str">
        <f ca="1" t="shared" si="186"/>
        <v/>
      </c>
      <c r="AS261" s="1" t="str">
        <f ca="1" t="shared" si="187"/>
        <v/>
      </c>
      <c r="AT261" s="1" t="str">
        <f ca="1" t="shared" si="188"/>
        <v/>
      </c>
      <c r="AU261" s="1" t="str">
        <f ca="1" t="shared" si="189"/>
        <v/>
      </c>
      <c r="AV261" s="1" t="str">
        <f ca="1" t="shared" si="190"/>
        <v/>
      </c>
      <c r="AW261" s="1" t="str">
        <f ca="1" t="shared" si="191"/>
        <v/>
      </c>
      <c r="AX261" s="1" t="str">
        <f ca="1" t="shared" si="192"/>
        <v/>
      </c>
      <c r="AY261" s="1" t="str">
        <f ca="1" t="shared" si="193"/>
        <v/>
      </c>
      <c r="AZ261" s="1" t="str">
        <f ca="1" t="shared" si="194"/>
        <v/>
      </c>
      <c r="BA261" s="1" t="str">
        <f ca="1" t="shared" si="195"/>
        <v/>
      </c>
      <c r="BB261" s="1" t="str">
        <f ca="1" t="shared" si="196"/>
        <v/>
      </c>
    </row>
    <row r="262" spans="3:54">
      <c r="C262" s="1">
        <f t="shared" si="197"/>
        <v>258</v>
      </c>
      <c r="D262" s="1">
        <f t="shared" si="198"/>
        <v>68</v>
      </c>
      <c r="E262" s="1">
        <f t="shared" ref="E262:E325" si="200">IF(MOD(C262,$H$3*96)=1,E261+1,E261)</f>
        <v>45106</v>
      </c>
      <c r="F262" s="1" t="str">
        <f t="shared" si="199"/>
        <v>20230629</v>
      </c>
      <c r="G262">
        <f t="shared" ref="G262:G325" si="201">IF(MOD(C262,$H$3*$F$3)=1,1,IF(MOD(C262,$F$3)=1,G261+1,G261))</f>
        <v>1</v>
      </c>
      <c r="J262" s="1" t="str">
        <f>INDEX(辅助表!$F$3:$F$14,G262)</f>
        <v>风电调度单元</v>
      </c>
      <c r="K262" s="1" t="str">
        <f t="shared" ref="K262:K325" si="202">TEXT(E262,"yyyy-mm-dd")</f>
        <v>2023-06-29</v>
      </c>
      <c r="L262" s="3">
        <f ca="1" t="shared" ref="L262:L325" si="203">INDIRECT(ADDRESS(D262,3,,,"辅助表"))</f>
        <v>0.6875</v>
      </c>
      <c r="M262" s="1" t="str">
        <f ca="1" t="shared" ref="M262:M325" si="204">IFERROR(IF(INDIRECT(ADDRESS($D262,M$1,1,1,$J262&amp;"-"&amp;$F262))="","",INDIRECT(ADDRESS($D262,M$1,1,1,$J262&amp;"-"&amp;$F262))),"")</f>
        <v/>
      </c>
      <c r="N262" s="1" t="str">
        <f ca="1" t="shared" ref="N262:N325" si="205">IFERROR(IF(INDIRECT(ADDRESS($D262,N$1,1,1,$J262&amp;"-"&amp;$F262))="","",INDIRECT(ADDRESS($D262,N$1,1,1,$J262&amp;"-"&amp;$F262))),"")</f>
        <v/>
      </c>
      <c r="O262" s="1" t="str">
        <f ca="1" t="shared" ref="O262:O325" si="206">IFERROR(IF(INDIRECT(ADDRESS($D262,O$1,1,1,$J262&amp;"-"&amp;$F262))="","",INDIRECT(ADDRESS($D262,O$1,1,1,$J262&amp;"-"&amp;$F262))),"")</f>
        <v/>
      </c>
      <c r="P262" s="1" t="str">
        <f ca="1" t="shared" ref="P262:P325" si="207">IFERROR(IF(INDIRECT(ADDRESS($D262,P$1,1,1,$J262&amp;"-"&amp;$F262))="","",INDIRECT(ADDRESS($D262,P$1,1,1,$J262&amp;"-"&amp;$F262))),"")</f>
        <v/>
      </c>
      <c r="Q262" s="1" t="str">
        <f ca="1" t="shared" ref="Q262:Q325" si="208">IFERROR(IF(INDIRECT(ADDRESS($D262,Q$1,1,1,$J262&amp;"-"&amp;$F262))="","",INDIRECT(ADDRESS($D262,Q$1,1,1,$J262&amp;"-"&amp;$F262))),"")</f>
        <v/>
      </c>
      <c r="R262" s="1" t="str">
        <f ca="1" t="shared" ref="R262:R325" si="209">IFERROR(IF(INDIRECT(ADDRESS($D262,R$1,1,1,$J262&amp;"-"&amp;$F262))="","",INDIRECT(ADDRESS($D262,R$1,1,1,$J262&amp;"-"&amp;$F262))),"")</f>
        <v/>
      </c>
      <c r="S262" s="1" t="str">
        <f ca="1" t="shared" ref="S262:S325" si="210">IFERROR(IF(INDIRECT(ADDRESS($D262,S$1,1,1,$J262&amp;"-"&amp;$F262))="","",INDIRECT(ADDRESS($D262,S$1,1,1,$J262&amp;"-"&amp;$F262))),"")</f>
        <v/>
      </c>
      <c r="T262" s="1" t="str">
        <f ca="1" t="shared" ref="T262:T325" si="211">IFERROR(IF(INDIRECT(ADDRESS($D262,T$1,1,1,$J262&amp;"-"&amp;$F262))="","",INDIRECT(ADDRESS($D262,T$1,1,1,$J262&amp;"-"&amp;$F262))),"")</f>
        <v/>
      </c>
      <c r="U262" s="1" t="str">
        <f ca="1" t="shared" ref="U262:U325" si="212">IFERROR(IF(INDIRECT(ADDRESS($D262,U$1,1,1,$J262&amp;"-"&amp;$F262))="","",INDIRECT(ADDRESS($D262,U$1,1,1,$J262&amp;"-"&amp;$F262))),"")</f>
        <v/>
      </c>
      <c r="V262" s="1" t="str">
        <f ca="1" t="shared" ref="V262:V325" si="213">IFERROR(IF(INDIRECT(ADDRESS($D262,V$1,1,1,$J262&amp;"-"&amp;$F262))="","",INDIRECT(ADDRESS($D262,V$1,1,1,$J262&amp;"-"&amp;$F262))),"")</f>
        <v/>
      </c>
      <c r="W262" s="1" t="str">
        <f ca="1" t="shared" ref="W262:W325" si="214">IFERROR(IF(INDIRECT(ADDRESS($D262,W$1,1,1,$J262&amp;"-"&amp;$F262))="","",INDIRECT(ADDRESS($D262,W$1,1,1,$J262&amp;"-"&amp;$F262))),"")</f>
        <v/>
      </c>
      <c r="X262" s="1" t="str">
        <f ca="1" t="shared" ref="X262:X325" si="215">IFERROR(IF(INDIRECT(ADDRESS($D262,X$1,1,1,$J262&amp;"-"&amp;$F262))="","",INDIRECT(ADDRESS($D262,X$1,1,1,$J262&amp;"-"&amp;$F262))),"")</f>
        <v/>
      </c>
      <c r="Y262" s="1" t="str">
        <f ca="1" t="shared" ref="Y262:Y325" si="216">IFERROR(IF(INDIRECT(ADDRESS($D262,Y$1,1,1,$J262&amp;"-"&amp;$F262))="","",INDIRECT(ADDRESS($D262,Y$1,1,1,$J262&amp;"-"&amp;$F262))),"")</f>
        <v/>
      </c>
      <c r="Z262" s="1" t="str">
        <f ca="1" t="shared" ref="Z262:Z325" si="217">IFERROR(IF(INDIRECT(ADDRESS($D262,Z$1,1,1,$J262&amp;"-"&amp;$F262))="","",INDIRECT(ADDRESS($D262,Z$1,1,1,$J262&amp;"-"&amp;$F262))),"")</f>
        <v/>
      </c>
      <c r="AA262" s="1" t="str">
        <f ca="1" t="shared" ref="AA262:AA325" si="218">IFERROR(IF(INDIRECT(ADDRESS($D262,AA$1,1,1,$J262&amp;"-"&amp;$F262))="","",INDIRECT(ADDRESS($D262,AA$1,1,1,$J262&amp;"-"&amp;$F262))),"")</f>
        <v/>
      </c>
      <c r="AB262" s="1" t="str">
        <f ca="1" t="shared" ref="AB262:AB325" si="219">IFERROR(IF(INDIRECT(ADDRESS($D262,AB$1,1,1,$J262&amp;"-"&amp;$F262))="","",INDIRECT(ADDRESS($D262,AB$1,1,1,$J262&amp;"-"&amp;$F262))),"")</f>
        <v/>
      </c>
      <c r="AC262" s="1" t="str">
        <f ca="1" t="shared" ref="AC262:AC325" si="220">IFERROR(IF(INDIRECT(ADDRESS($D262,AC$1,1,1,$J262&amp;"-"&amp;$F262))="","",INDIRECT(ADDRESS($D262,AC$1,1,1,$J262&amp;"-"&amp;$F262))),"")</f>
        <v/>
      </c>
      <c r="AD262" s="1" t="str">
        <f ca="1" t="shared" ref="AD262:AD325" si="221">IFERROR(IF(INDIRECT(ADDRESS($D262,AD$1,1,1,$J262&amp;"-"&amp;$F262))="","",INDIRECT(ADDRESS($D262,AD$1,1,1,$J262&amp;"-"&amp;$F262))),"")</f>
        <v/>
      </c>
      <c r="AE262" s="1" t="str">
        <f ca="1" t="shared" ref="AE262:AE325" si="222">IFERROR(IF(INDIRECT(ADDRESS($D262,AE$1,1,1,$J262&amp;"-"&amp;$F262))="","",INDIRECT(ADDRESS($D262,AE$1,1,1,$J262&amp;"-"&amp;$F262))),"")</f>
        <v/>
      </c>
      <c r="AF262" s="1" t="str">
        <f ca="1" t="shared" ref="AF262:AF325" si="223">IFERROR(IF(INDIRECT(ADDRESS($D262,AF$1,1,1,$J262&amp;"-"&amp;$F262))="","",INDIRECT(ADDRESS($D262,AF$1,1,1,$J262&amp;"-"&amp;$F262))),"")</f>
        <v/>
      </c>
      <c r="AG262" s="1" t="str">
        <f ca="1" t="shared" ref="AG262:AG325" si="224">IFERROR(IF(INDIRECT(ADDRESS($D262,AG$1,1,1,$J262&amp;"-"&amp;$F262))="","",INDIRECT(ADDRESS($D262,AG$1,1,1,$J262&amp;"-"&amp;$F262))),"")</f>
        <v/>
      </c>
      <c r="AH262" s="1" t="str">
        <f ca="1" t="shared" ref="AH262:AH325" si="225">IFERROR(IF(INDIRECT(ADDRESS($D262,AH$1,1,1,$J262&amp;"-"&amp;$F262))="","",INDIRECT(ADDRESS($D262,AH$1,1,1,$J262&amp;"-"&amp;$F262))),"")</f>
        <v/>
      </c>
      <c r="AI262" s="1" t="str">
        <f ca="1" t="shared" ref="AI262:AI325" si="226">IFERROR(IF(INDIRECT(ADDRESS($D262,AI$1,1,1,$J262&amp;"-"&amp;$F262))="","",INDIRECT(ADDRESS($D262,AI$1,1,1,$J262&amp;"-"&amp;$F262))),"")</f>
        <v/>
      </c>
      <c r="AJ262" s="1" t="str">
        <f ca="1" t="shared" ref="AJ262:AJ325" si="227">IFERROR(IF(INDIRECT(ADDRESS($D262,AJ$1,1,1,$J262&amp;"-"&amp;$F262))="","",INDIRECT(ADDRESS($D262,AJ$1,1,1,$J262&amp;"-"&amp;$F262))),"")</f>
        <v/>
      </c>
      <c r="AK262" s="1" t="str">
        <f ca="1" t="shared" ref="AK262:AK325" si="228">IFERROR(IF(INDIRECT(ADDRESS($D262,AK$1,1,1,$J262&amp;"-"&amp;$F262))="","",INDIRECT(ADDRESS($D262,AK$1,1,1,$J262&amp;"-"&amp;$F262))),"")</f>
        <v/>
      </c>
      <c r="AL262" s="1" t="str">
        <f ca="1" t="shared" ref="AL262:AL325" si="229">IFERROR(IF(INDIRECT(ADDRESS($D262,AL$1,1,1,$J262&amp;"-"&amp;$F262))="","",INDIRECT(ADDRESS($D262,AL$1,1,1,$J262&amp;"-"&amp;$F262))),"")</f>
        <v/>
      </c>
      <c r="AM262" s="1" t="str">
        <f ca="1" t="shared" ref="AM262:AM325" si="230">IFERROR(IF(INDIRECT(ADDRESS($D262,AM$1,1,1,$J262&amp;"-"&amp;$F262))="","",INDIRECT(ADDRESS($D262,AM$1,1,1,$J262&amp;"-"&amp;$F262))),"")</f>
        <v/>
      </c>
      <c r="AN262" s="1" t="str">
        <f ca="1" t="shared" ref="AN262:AN325" si="231">IFERROR(IF(INDIRECT(ADDRESS($D262,AN$1,1,1,$J262&amp;"-"&amp;$F262))="","",INDIRECT(ADDRESS($D262,AN$1,1,1,$J262&amp;"-"&amp;$F262))),"")</f>
        <v/>
      </c>
      <c r="AO262" s="1" t="str">
        <f ca="1" t="shared" ref="AO262:AO325" si="232">IFERROR(IF(INDIRECT(ADDRESS($D262,AO$1,1,1,$J262&amp;"-"&amp;$F262))="","",INDIRECT(ADDRESS($D262,AO$1,1,1,$J262&amp;"-"&amp;$F262))),"")</f>
        <v/>
      </c>
      <c r="AP262" s="1" t="str">
        <f ca="1" t="shared" ref="AP262:AP325" si="233">IFERROR(IF(INDIRECT(ADDRESS($D262,AP$1,1,1,$J262&amp;"-"&amp;$F262))="","",INDIRECT(ADDRESS($D262,AP$1,1,1,$J262&amp;"-"&amp;$F262))),"")</f>
        <v/>
      </c>
      <c r="AQ262" s="1" t="str">
        <f ca="1" t="shared" ref="AQ262:AQ325" si="234">IFERROR(IF(INDIRECT(ADDRESS($D262,AQ$1,1,1,$J262&amp;"-"&amp;$F262))="","",INDIRECT(ADDRESS($D262,AQ$1,1,1,$J262&amp;"-"&amp;$F262))),"")</f>
        <v/>
      </c>
      <c r="AR262" s="1" t="str">
        <f ca="1" t="shared" ref="AR262:AR325" si="235">IFERROR(IF(INDIRECT(ADDRESS($D262,AR$1,1,1,$J262&amp;"-"&amp;$F262))="","",INDIRECT(ADDRESS($D262,AR$1,1,1,$J262&amp;"-"&amp;$F262))),"")</f>
        <v/>
      </c>
      <c r="AS262" s="1" t="str">
        <f ca="1" t="shared" ref="AS262:AS325" si="236">IFERROR(IF(INDIRECT(ADDRESS($D262,AS$1,1,1,$J262&amp;"-"&amp;$F262))="","",INDIRECT(ADDRESS($D262,AS$1,1,1,$J262&amp;"-"&amp;$F262))),"")</f>
        <v/>
      </c>
      <c r="AT262" s="1" t="str">
        <f ca="1" t="shared" ref="AT262:AT325" si="237">IFERROR(IF(INDIRECT(ADDRESS($D262,AT$1,1,1,$J262&amp;"-"&amp;$F262))="","",INDIRECT(ADDRESS($D262,AT$1,1,1,$J262&amp;"-"&amp;$F262))),"")</f>
        <v/>
      </c>
      <c r="AU262" s="1" t="str">
        <f ca="1" t="shared" ref="AU262:AU325" si="238">IFERROR(IF(INDIRECT(ADDRESS($D262,AU$1,1,1,$J262&amp;"-"&amp;$F262))="","",INDIRECT(ADDRESS($D262,AU$1,1,1,$J262&amp;"-"&amp;$F262))),"")</f>
        <v/>
      </c>
      <c r="AV262" s="1" t="str">
        <f ca="1" t="shared" ref="AV262:AV325" si="239">IFERROR(IF(INDIRECT(ADDRESS($D262,AV$1,1,1,$J262&amp;"-"&amp;$F262))="","",INDIRECT(ADDRESS($D262,AV$1,1,1,$J262&amp;"-"&amp;$F262))),"")</f>
        <v/>
      </c>
      <c r="AW262" s="1" t="str">
        <f ca="1" t="shared" ref="AW262:AW325" si="240">IFERROR(IF(INDIRECT(ADDRESS($D262,AW$1,1,1,$J262&amp;"-"&amp;$F262))="","",INDIRECT(ADDRESS($D262,AW$1,1,1,$J262&amp;"-"&amp;$F262))),"")</f>
        <v/>
      </c>
      <c r="AX262" s="1" t="str">
        <f ca="1" t="shared" ref="AX262:AX325" si="241">IFERROR(IF(INDIRECT(ADDRESS($D262,AX$1,1,1,$J262&amp;"-"&amp;$F262))="","",INDIRECT(ADDRESS($D262,AX$1,1,1,$J262&amp;"-"&amp;$F262))),"")</f>
        <v/>
      </c>
      <c r="AY262" s="1" t="str">
        <f ca="1" t="shared" ref="AY262:AY325" si="242">IFERROR(IF(INDIRECT(ADDRESS($D262,AY$1,1,1,$J262&amp;"-"&amp;$F262))="","",INDIRECT(ADDRESS($D262,AY$1,1,1,$J262&amp;"-"&amp;$F262))),"")</f>
        <v/>
      </c>
      <c r="AZ262" s="1" t="str">
        <f ca="1" t="shared" ref="AZ262:AZ325" si="243">IFERROR(IF(INDIRECT(ADDRESS($D262,AZ$1,1,1,$J262&amp;"-"&amp;$F262))="","",INDIRECT(ADDRESS($D262,AZ$1,1,1,$J262&amp;"-"&amp;$F262))),"")</f>
        <v/>
      </c>
      <c r="BA262" s="1" t="str">
        <f ca="1" t="shared" ref="BA262:BA325" si="244">IFERROR(IF(INDIRECT(ADDRESS($D262,BA$1,1,1,$J262&amp;"-"&amp;$F262))="","",INDIRECT(ADDRESS($D262,BA$1,1,1,$J262&amp;"-"&amp;$F262))),"")</f>
        <v/>
      </c>
      <c r="BB262" s="1" t="str">
        <f ca="1" t="shared" ref="BB262:BB325" si="245">IFERROR(IF(INDIRECT(ADDRESS($D262,BB$1,1,1,$J262&amp;"-"&amp;$F262))="","",INDIRECT(ADDRESS($D262,BB$1,1,1,$J262&amp;"-"&amp;$F262))),"")</f>
        <v/>
      </c>
    </row>
    <row r="263" spans="3:54">
      <c r="C263" s="1">
        <f t="shared" ref="C263:C326" si="246">C262+1</f>
        <v>259</v>
      </c>
      <c r="D263" s="1">
        <f t="shared" ref="D263:D326" si="247">IF(MOD(C263,$F$3)=1,$D$1,D262+1)</f>
        <v>69</v>
      </c>
      <c r="E263" s="1">
        <f t="shared" si="200"/>
        <v>45106</v>
      </c>
      <c r="F263" s="1" t="str">
        <f t="shared" ref="F263:F326" si="248">TEXT(E263,"yyyymmdd")</f>
        <v>20230629</v>
      </c>
      <c r="G263">
        <f t="shared" si="201"/>
        <v>1</v>
      </c>
      <c r="J263" s="1" t="str">
        <f>INDEX(辅助表!$F$3:$F$14,G263)</f>
        <v>风电调度单元</v>
      </c>
      <c r="K263" s="1" t="str">
        <f t="shared" si="202"/>
        <v>2023-06-29</v>
      </c>
      <c r="L263" s="3">
        <f ca="1" t="shared" si="203"/>
        <v>0.697916666666667</v>
      </c>
      <c r="M263" s="1" t="str">
        <f ca="1" t="shared" si="204"/>
        <v/>
      </c>
      <c r="N263" s="1" t="str">
        <f ca="1" t="shared" si="205"/>
        <v/>
      </c>
      <c r="O263" s="1" t="str">
        <f ca="1" t="shared" si="206"/>
        <v/>
      </c>
      <c r="P263" s="1" t="str">
        <f ca="1" t="shared" si="207"/>
        <v/>
      </c>
      <c r="Q263" s="1" t="str">
        <f ca="1" t="shared" si="208"/>
        <v/>
      </c>
      <c r="R263" s="1" t="str">
        <f ca="1" t="shared" si="209"/>
        <v/>
      </c>
      <c r="S263" s="1" t="str">
        <f ca="1" t="shared" si="210"/>
        <v/>
      </c>
      <c r="T263" s="1" t="str">
        <f ca="1" t="shared" si="211"/>
        <v/>
      </c>
      <c r="U263" s="1" t="str">
        <f ca="1" t="shared" si="212"/>
        <v/>
      </c>
      <c r="V263" s="1" t="str">
        <f ca="1" t="shared" si="213"/>
        <v/>
      </c>
      <c r="W263" s="1" t="str">
        <f ca="1" t="shared" si="214"/>
        <v/>
      </c>
      <c r="X263" s="1" t="str">
        <f ca="1" t="shared" si="215"/>
        <v/>
      </c>
      <c r="Y263" s="1" t="str">
        <f ca="1" t="shared" si="216"/>
        <v/>
      </c>
      <c r="Z263" s="1" t="str">
        <f ca="1" t="shared" si="217"/>
        <v/>
      </c>
      <c r="AA263" s="1" t="str">
        <f ca="1" t="shared" si="218"/>
        <v/>
      </c>
      <c r="AB263" s="1" t="str">
        <f ca="1" t="shared" si="219"/>
        <v/>
      </c>
      <c r="AC263" s="1" t="str">
        <f ca="1" t="shared" si="220"/>
        <v/>
      </c>
      <c r="AD263" s="1" t="str">
        <f ca="1" t="shared" si="221"/>
        <v/>
      </c>
      <c r="AE263" s="1" t="str">
        <f ca="1" t="shared" si="222"/>
        <v/>
      </c>
      <c r="AF263" s="1" t="str">
        <f ca="1" t="shared" si="223"/>
        <v/>
      </c>
      <c r="AG263" s="1" t="str">
        <f ca="1" t="shared" si="224"/>
        <v/>
      </c>
      <c r="AH263" s="1" t="str">
        <f ca="1" t="shared" si="225"/>
        <v/>
      </c>
      <c r="AI263" s="1" t="str">
        <f ca="1" t="shared" si="226"/>
        <v/>
      </c>
      <c r="AJ263" s="1" t="str">
        <f ca="1" t="shared" si="227"/>
        <v/>
      </c>
      <c r="AK263" s="1" t="str">
        <f ca="1" t="shared" si="228"/>
        <v/>
      </c>
      <c r="AL263" s="1" t="str">
        <f ca="1" t="shared" si="229"/>
        <v/>
      </c>
      <c r="AM263" s="1" t="str">
        <f ca="1" t="shared" si="230"/>
        <v/>
      </c>
      <c r="AN263" s="1" t="str">
        <f ca="1" t="shared" si="231"/>
        <v/>
      </c>
      <c r="AO263" s="1" t="str">
        <f ca="1" t="shared" si="232"/>
        <v/>
      </c>
      <c r="AP263" s="1" t="str">
        <f ca="1" t="shared" si="233"/>
        <v/>
      </c>
      <c r="AQ263" s="1" t="str">
        <f ca="1" t="shared" si="234"/>
        <v/>
      </c>
      <c r="AR263" s="1" t="str">
        <f ca="1" t="shared" si="235"/>
        <v/>
      </c>
      <c r="AS263" s="1" t="str">
        <f ca="1" t="shared" si="236"/>
        <v/>
      </c>
      <c r="AT263" s="1" t="str">
        <f ca="1" t="shared" si="237"/>
        <v/>
      </c>
      <c r="AU263" s="1" t="str">
        <f ca="1" t="shared" si="238"/>
        <v/>
      </c>
      <c r="AV263" s="1" t="str">
        <f ca="1" t="shared" si="239"/>
        <v/>
      </c>
      <c r="AW263" s="1" t="str">
        <f ca="1" t="shared" si="240"/>
        <v/>
      </c>
      <c r="AX263" s="1" t="str">
        <f ca="1" t="shared" si="241"/>
        <v/>
      </c>
      <c r="AY263" s="1" t="str">
        <f ca="1" t="shared" si="242"/>
        <v/>
      </c>
      <c r="AZ263" s="1" t="str">
        <f ca="1" t="shared" si="243"/>
        <v/>
      </c>
      <c r="BA263" s="1" t="str">
        <f ca="1" t="shared" si="244"/>
        <v/>
      </c>
      <c r="BB263" s="1" t="str">
        <f ca="1" t="shared" si="245"/>
        <v/>
      </c>
    </row>
    <row r="264" spans="3:54">
      <c r="C264" s="1">
        <f t="shared" si="246"/>
        <v>260</v>
      </c>
      <c r="D264" s="1">
        <f t="shared" si="247"/>
        <v>70</v>
      </c>
      <c r="E264" s="1">
        <f t="shared" si="200"/>
        <v>45106</v>
      </c>
      <c r="F264" s="1" t="str">
        <f t="shared" si="248"/>
        <v>20230629</v>
      </c>
      <c r="G264">
        <f t="shared" si="201"/>
        <v>1</v>
      </c>
      <c r="J264" s="1" t="str">
        <f>INDEX(辅助表!$F$3:$F$14,G264)</f>
        <v>风电调度单元</v>
      </c>
      <c r="K264" s="1" t="str">
        <f t="shared" si="202"/>
        <v>2023-06-29</v>
      </c>
      <c r="L264" s="3">
        <f ca="1" t="shared" si="203"/>
        <v>0.708333333333333</v>
      </c>
      <c r="M264" s="1" t="str">
        <f ca="1" t="shared" si="204"/>
        <v/>
      </c>
      <c r="N264" s="1" t="str">
        <f ca="1" t="shared" si="205"/>
        <v/>
      </c>
      <c r="O264" s="1" t="str">
        <f ca="1" t="shared" si="206"/>
        <v/>
      </c>
      <c r="P264" s="1" t="str">
        <f ca="1" t="shared" si="207"/>
        <v/>
      </c>
      <c r="Q264" s="1" t="str">
        <f ca="1" t="shared" si="208"/>
        <v/>
      </c>
      <c r="R264" s="1" t="str">
        <f ca="1" t="shared" si="209"/>
        <v/>
      </c>
      <c r="S264" s="1" t="str">
        <f ca="1" t="shared" si="210"/>
        <v/>
      </c>
      <c r="T264" s="1" t="str">
        <f ca="1" t="shared" si="211"/>
        <v/>
      </c>
      <c r="U264" s="1" t="str">
        <f ca="1" t="shared" si="212"/>
        <v/>
      </c>
      <c r="V264" s="1" t="str">
        <f ca="1" t="shared" si="213"/>
        <v/>
      </c>
      <c r="W264" s="1" t="str">
        <f ca="1" t="shared" si="214"/>
        <v/>
      </c>
      <c r="X264" s="1" t="str">
        <f ca="1" t="shared" si="215"/>
        <v/>
      </c>
      <c r="Y264" s="1" t="str">
        <f ca="1" t="shared" si="216"/>
        <v/>
      </c>
      <c r="Z264" s="1" t="str">
        <f ca="1" t="shared" si="217"/>
        <v/>
      </c>
      <c r="AA264" s="1" t="str">
        <f ca="1" t="shared" si="218"/>
        <v/>
      </c>
      <c r="AB264" s="1" t="str">
        <f ca="1" t="shared" si="219"/>
        <v/>
      </c>
      <c r="AC264" s="1" t="str">
        <f ca="1" t="shared" si="220"/>
        <v/>
      </c>
      <c r="AD264" s="1" t="str">
        <f ca="1" t="shared" si="221"/>
        <v/>
      </c>
      <c r="AE264" s="1" t="str">
        <f ca="1" t="shared" si="222"/>
        <v/>
      </c>
      <c r="AF264" s="1" t="str">
        <f ca="1" t="shared" si="223"/>
        <v/>
      </c>
      <c r="AG264" s="1" t="str">
        <f ca="1" t="shared" si="224"/>
        <v/>
      </c>
      <c r="AH264" s="1" t="str">
        <f ca="1" t="shared" si="225"/>
        <v/>
      </c>
      <c r="AI264" s="1" t="str">
        <f ca="1" t="shared" si="226"/>
        <v/>
      </c>
      <c r="AJ264" s="1" t="str">
        <f ca="1" t="shared" si="227"/>
        <v/>
      </c>
      <c r="AK264" s="1" t="str">
        <f ca="1" t="shared" si="228"/>
        <v/>
      </c>
      <c r="AL264" s="1" t="str">
        <f ca="1" t="shared" si="229"/>
        <v/>
      </c>
      <c r="AM264" s="1" t="str">
        <f ca="1" t="shared" si="230"/>
        <v/>
      </c>
      <c r="AN264" s="1" t="str">
        <f ca="1" t="shared" si="231"/>
        <v/>
      </c>
      <c r="AO264" s="1" t="str">
        <f ca="1" t="shared" si="232"/>
        <v/>
      </c>
      <c r="AP264" s="1" t="str">
        <f ca="1" t="shared" si="233"/>
        <v/>
      </c>
      <c r="AQ264" s="1" t="str">
        <f ca="1" t="shared" si="234"/>
        <v/>
      </c>
      <c r="AR264" s="1" t="str">
        <f ca="1" t="shared" si="235"/>
        <v/>
      </c>
      <c r="AS264" s="1" t="str">
        <f ca="1" t="shared" si="236"/>
        <v/>
      </c>
      <c r="AT264" s="1" t="str">
        <f ca="1" t="shared" si="237"/>
        <v/>
      </c>
      <c r="AU264" s="1" t="str">
        <f ca="1" t="shared" si="238"/>
        <v/>
      </c>
      <c r="AV264" s="1" t="str">
        <f ca="1" t="shared" si="239"/>
        <v/>
      </c>
      <c r="AW264" s="1" t="str">
        <f ca="1" t="shared" si="240"/>
        <v/>
      </c>
      <c r="AX264" s="1" t="str">
        <f ca="1" t="shared" si="241"/>
        <v/>
      </c>
      <c r="AY264" s="1" t="str">
        <f ca="1" t="shared" si="242"/>
        <v/>
      </c>
      <c r="AZ264" s="1" t="str">
        <f ca="1" t="shared" si="243"/>
        <v/>
      </c>
      <c r="BA264" s="1" t="str">
        <f ca="1" t="shared" si="244"/>
        <v/>
      </c>
      <c r="BB264" s="1" t="str">
        <f ca="1" t="shared" si="245"/>
        <v/>
      </c>
    </row>
    <row r="265" spans="3:54">
      <c r="C265" s="1">
        <f t="shared" si="246"/>
        <v>261</v>
      </c>
      <c r="D265" s="1">
        <f t="shared" si="247"/>
        <v>71</v>
      </c>
      <c r="E265" s="1">
        <f t="shared" si="200"/>
        <v>45106</v>
      </c>
      <c r="F265" s="1" t="str">
        <f t="shared" si="248"/>
        <v>20230629</v>
      </c>
      <c r="G265">
        <f t="shared" si="201"/>
        <v>1</v>
      </c>
      <c r="J265" s="1" t="str">
        <f>INDEX(辅助表!$F$3:$F$14,G265)</f>
        <v>风电调度单元</v>
      </c>
      <c r="K265" s="1" t="str">
        <f t="shared" si="202"/>
        <v>2023-06-29</v>
      </c>
      <c r="L265" s="3">
        <f ca="1" t="shared" si="203"/>
        <v>0.71875</v>
      </c>
      <c r="M265" s="1" t="str">
        <f ca="1" t="shared" si="204"/>
        <v/>
      </c>
      <c r="N265" s="1" t="str">
        <f ca="1" t="shared" si="205"/>
        <v/>
      </c>
      <c r="O265" s="1" t="str">
        <f ca="1" t="shared" si="206"/>
        <v/>
      </c>
      <c r="P265" s="1" t="str">
        <f ca="1" t="shared" si="207"/>
        <v/>
      </c>
      <c r="Q265" s="1" t="str">
        <f ca="1" t="shared" si="208"/>
        <v/>
      </c>
      <c r="R265" s="1" t="str">
        <f ca="1" t="shared" si="209"/>
        <v/>
      </c>
      <c r="S265" s="1" t="str">
        <f ca="1" t="shared" si="210"/>
        <v/>
      </c>
      <c r="T265" s="1" t="str">
        <f ca="1" t="shared" si="211"/>
        <v/>
      </c>
      <c r="U265" s="1" t="str">
        <f ca="1" t="shared" si="212"/>
        <v/>
      </c>
      <c r="V265" s="1" t="str">
        <f ca="1" t="shared" si="213"/>
        <v/>
      </c>
      <c r="W265" s="1" t="str">
        <f ca="1" t="shared" si="214"/>
        <v/>
      </c>
      <c r="X265" s="1" t="str">
        <f ca="1" t="shared" si="215"/>
        <v/>
      </c>
      <c r="Y265" s="1" t="str">
        <f ca="1" t="shared" si="216"/>
        <v/>
      </c>
      <c r="Z265" s="1" t="str">
        <f ca="1" t="shared" si="217"/>
        <v/>
      </c>
      <c r="AA265" s="1" t="str">
        <f ca="1" t="shared" si="218"/>
        <v/>
      </c>
      <c r="AB265" s="1" t="str">
        <f ca="1" t="shared" si="219"/>
        <v/>
      </c>
      <c r="AC265" s="1" t="str">
        <f ca="1" t="shared" si="220"/>
        <v/>
      </c>
      <c r="AD265" s="1" t="str">
        <f ca="1" t="shared" si="221"/>
        <v/>
      </c>
      <c r="AE265" s="1" t="str">
        <f ca="1" t="shared" si="222"/>
        <v/>
      </c>
      <c r="AF265" s="1" t="str">
        <f ca="1" t="shared" si="223"/>
        <v/>
      </c>
      <c r="AG265" s="1" t="str">
        <f ca="1" t="shared" si="224"/>
        <v/>
      </c>
      <c r="AH265" s="1" t="str">
        <f ca="1" t="shared" si="225"/>
        <v/>
      </c>
      <c r="AI265" s="1" t="str">
        <f ca="1" t="shared" si="226"/>
        <v/>
      </c>
      <c r="AJ265" s="1" t="str">
        <f ca="1" t="shared" si="227"/>
        <v/>
      </c>
      <c r="AK265" s="1" t="str">
        <f ca="1" t="shared" si="228"/>
        <v/>
      </c>
      <c r="AL265" s="1" t="str">
        <f ca="1" t="shared" si="229"/>
        <v/>
      </c>
      <c r="AM265" s="1" t="str">
        <f ca="1" t="shared" si="230"/>
        <v/>
      </c>
      <c r="AN265" s="1" t="str">
        <f ca="1" t="shared" si="231"/>
        <v/>
      </c>
      <c r="AO265" s="1" t="str">
        <f ca="1" t="shared" si="232"/>
        <v/>
      </c>
      <c r="AP265" s="1" t="str">
        <f ca="1" t="shared" si="233"/>
        <v/>
      </c>
      <c r="AQ265" s="1" t="str">
        <f ca="1" t="shared" si="234"/>
        <v/>
      </c>
      <c r="AR265" s="1" t="str">
        <f ca="1" t="shared" si="235"/>
        <v/>
      </c>
      <c r="AS265" s="1" t="str">
        <f ca="1" t="shared" si="236"/>
        <v/>
      </c>
      <c r="AT265" s="1" t="str">
        <f ca="1" t="shared" si="237"/>
        <v/>
      </c>
      <c r="AU265" s="1" t="str">
        <f ca="1" t="shared" si="238"/>
        <v/>
      </c>
      <c r="AV265" s="1" t="str">
        <f ca="1" t="shared" si="239"/>
        <v/>
      </c>
      <c r="AW265" s="1" t="str">
        <f ca="1" t="shared" si="240"/>
        <v/>
      </c>
      <c r="AX265" s="1" t="str">
        <f ca="1" t="shared" si="241"/>
        <v/>
      </c>
      <c r="AY265" s="1" t="str">
        <f ca="1" t="shared" si="242"/>
        <v/>
      </c>
      <c r="AZ265" s="1" t="str">
        <f ca="1" t="shared" si="243"/>
        <v/>
      </c>
      <c r="BA265" s="1" t="str">
        <f ca="1" t="shared" si="244"/>
        <v/>
      </c>
      <c r="BB265" s="1" t="str">
        <f ca="1" t="shared" si="245"/>
        <v/>
      </c>
    </row>
    <row r="266" spans="3:54">
      <c r="C266" s="1">
        <f t="shared" si="246"/>
        <v>262</v>
      </c>
      <c r="D266" s="1">
        <f t="shared" si="247"/>
        <v>72</v>
      </c>
      <c r="E266" s="1">
        <f t="shared" si="200"/>
        <v>45106</v>
      </c>
      <c r="F266" s="1" t="str">
        <f t="shared" si="248"/>
        <v>20230629</v>
      </c>
      <c r="G266">
        <f t="shared" si="201"/>
        <v>1</v>
      </c>
      <c r="J266" s="1" t="str">
        <f>INDEX(辅助表!$F$3:$F$14,G266)</f>
        <v>风电调度单元</v>
      </c>
      <c r="K266" s="1" t="str">
        <f t="shared" si="202"/>
        <v>2023-06-29</v>
      </c>
      <c r="L266" s="3">
        <f ca="1" t="shared" si="203"/>
        <v>0.729166666666667</v>
      </c>
      <c r="M266" s="1" t="str">
        <f ca="1" t="shared" si="204"/>
        <v/>
      </c>
      <c r="N266" s="1" t="str">
        <f ca="1" t="shared" si="205"/>
        <v/>
      </c>
      <c r="O266" s="1" t="str">
        <f ca="1" t="shared" si="206"/>
        <v/>
      </c>
      <c r="P266" s="1" t="str">
        <f ca="1" t="shared" si="207"/>
        <v/>
      </c>
      <c r="Q266" s="1" t="str">
        <f ca="1" t="shared" si="208"/>
        <v/>
      </c>
      <c r="R266" s="1" t="str">
        <f ca="1" t="shared" si="209"/>
        <v/>
      </c>
      <c r="S266" s="1" t="str">
        <f ca="1" t="shared" si="210"/>
        <v/>
      </c>
      <c r="T266" s="1" t="str">
        <f ca="1" t="shared" si="211"/>
        <v/>
      </c>
      <c r="U266" s="1" t="str">
        <f ca="1" t="shared" si="212"/>
        <v/>
      </c>
      <c r="V266" s="1" t="str">
        <f ca="1" t="shared" si="213"/>
        <v/>
      </c>
      <c r="W266" s="1" t="str">
        <f ca="1" t="shared" si="214"/>
        <v/>
      </c>
      <c r="X266" s="1" t="str">
        <f ca="1" t="shared" si="215"/>
        <v/>
      </c>
      <c r="Y266" s="1" t="str">
        <f ca="1" t="shared" si="216"/>
        <v/>
      </c>
      <c r="Z266" s="1" t="str">
        <f ca="1" t="shared" si="217"/>
        <v/>
      </c>
      <c r="AA266" s="1" t="str">
        <f ca="1" t="shared" si="218"/>
        <v/>
      </c>
      <c r="AB266" s="1" t="str">
        <f ca="1" t="shared" si="219"/>
        <v/>
      </c>
      <c r="AC266" s="1" t="str">
        <f ca="1" t="shared" si="220"/>
        <v/>
      </c>
      <c r="AD266" s="1" t="str">
        <f ca="1" t="shared" si="221"/>
        <v/>
      </c>
      <c r="AE266" s="1" t="str">
        <f ca="1" t="shared" si="222"/>
        <v/>
      </c>
      <c r="AF266" s="1" t="str">
        <f ca="1" t="shared" si="223"/>
        <v/>
      </c>
      <c r="AG266" s="1" t="str">
        <f ca="1" t="shared" si="224"/>
        <v/>
      </c>
      <c r="AH266" s="1" t="str">
        <f ca="1" t="shared" si="225"/>
        <v/>
      </c>
      <c r="AI266" s="1" t="str">
        <f ca="1" t="shared" si="226"/>
        <v/>
      </c>
      <c r="AJ266" s="1" t="str">
        <f ca="1" t="shared" si="227"/>
        <v/>
      </c>
      <c r="AK266" s="1" t="str">
        <f ca="1" t="shared" si="228"/>
        <v/>
      </c>
      <c r="AL266" s="1" t="str">
        <f ca="1" t="shared" si="229"/>
        <v/>
      </c>
      <c r="AM266" s="1" t="str">
        <f ca="1" t="shared" si="230"/>
        <v/>
      </c>
      <c r="AN266" s="1" t="str">
        <f ca="1" t="shared" si="231"/>
        <v/>
      </c>
      <c r="AO266" s="1" t="str">
        <f ca="1" t="shared" si="232"/>
        <v/>
      </c>
      <c r="AP266" s="1" t="str">
        <f ca="1" t="shared" si="233"/>
        <v/>
      </c>
      <c r="AQ266" s="1" t="str">
        <f ca="1" t="shared" si="234"/>
        <v/>
      </c>
      <c r="AR266" s="1" t="str">
        <f ca="1" t="shared" si="235"/>
        <v/>
      </c>
      <c r="AS266" s="1" t="str">
        <f ca="1" t="shared" si="236"/>
        <v/>
      </c>
      <c r="AT266" s="1" t="str">
        <f ca="1" t="shared" si="237"/>
        <v/>
      </c>
      <c r="AU266" s="1" t="str">
        <f ca="1" t="shared" si="238"/>
        <v/>
      </c>
      <c r="AV266" s="1" t="str">
        <f ca="1" t="shared" si="239"/>
        <v/>
      </c>
      <c r="AW266" s="1" t="str">
        <f ca="1" t="shared" si="240"/>
        <v/>
      </c>
      <c r="AX266" s="1" t="str">
        <f ca="1" t="shared" si="241"/>
        <v/>
      </c>
      <c r="AY266" s="1" t="str">
        <f ca="1" t="shared" si="242"/>
        <v/>
      </c>
      <c r="AZ266" s="1" t="str">
        <f ca="1" t="shared" si="243"/>
        <v/>
      </c>
      <c r="BA266" s="1" t="str">
        <f ca="1" t="shared" si="244"/>
        <v/>
      </c>
      <c r="BB266" s="1" t="str">
        <f ca="1" t="shared" si="245"/>
        <v/>
      </c>
    </row>
    <row r="267" spans="3:54">
      <c r="C267" s="1">
        <f t="shared" si="246"/>
        <v>263</v>
      </c>
      <c r="D267" s="1">
        <f t="shared" si="247"/>
        <v>73</v>
      </c>
      <c r="E267" s="1">
        <f t="shared" si="200"/>
        <v>45106</v>
      </c>
      <c r="F267" s="1" t="str">
        <f t="shared" si="248"/>
        <v>20230629</v>
      </c>
      <c r="G267">
        <f t="shared" si="201"/>
        <v>1</v>
      </c>
      <c r="J267" s="1" t="str">
        <f>INDEX(辅助表!$F$3:$F$14,G267)</f>
        <v>风电调度单元</v>
      </c>
      <c r="K267" s="1" t="str">
        <f t="shared" si="202"/>
        <v>2023-06-29</v>
      </c>
      <c r="L267" s="3">
        <f ca="1" t="shared" si="203"/>
        <v>0.739583333333333</v>
      </c>
      <c r="M267" s="1" t="str">
        <f ca="1" t="shared" si="204"/>
        <v/>
      </c>
      <c r="N267" s="1" t="str">
        <f ca="1" t="shared" si="205"/>
        <v/>
      </c>
      <c r="O267" s="1" t="str">
        <f ca="1" t="shared" si="206"/>
        <v/>
      </c>
      <c r="P267" s="1" t="str">
        <f ca="1" t="shared" si="207"/>
        <v/>
      </c>
      <c r="Q267" s="1" t="str">
        <f ca="1" t="shared" si="208"/>
        <v/>
      </c>
      <c r="R267" s="1" t="str">
        <f ca="1" t="shared" si="209"/>
        <v/>
      </c>
      <c r="S267" s="1" t="str">
        <f ca="1" t="shared" si="210"/>
        <v/>
      </c>
      <c r="T267" s="1" t="str">
        <f ca="1" t="shared" si="211"/>
        <v/>
      </c>
      <c r="U267" s="1" t="str">
        <f ca="1" t="shared" si="212"/>
        <v/>
      </c>
      <c r="V267" s="1" t="str">
        <f ca="1" t="shared" si="213"/>
        <v/>
      </c>
      <c r="W267" s="1" t="str">
        <f ca="1" t="shared" si="214"/>
        <v/>
      </c>
      <c r="X267" s="1" t="str">
        <f ca="1" t="shared" si="215"/>
        <v/>
      </c>
      <c r="Y267" s="1" t="str">
        <f ca="1" t="shared" si="216"/>
        <v/>
      </c>
      <c r="Z267" s="1" t="str">
        <f ca="1" t="shared" si="217"/>
        <v/>
      </c>
      <c r="AA267" s="1" t="str">
        <f ca="1" t="shared" si="218"/>
        <v/>
      </c>
      <c r="AB267" s="1" t="str">
        <f ca="1" t="shared" si="219"/>
        <v/>
      </c>
      <c r="AC267" s="1" t="str">
        <f ca="1" t="shared" si="220"/>
        <v/>
      </c>
      <c r="AD267" s="1" t="str">
        <f ca="1" t="shared" si="221"/>
        <v/>
      </c>
      <c r="AE267" s="1" t="str">
        <f ca="1" t="shared" si="222"/>
        <v/>
      </c>
      <c r="AF267" s="1" t="str">
        <f ca="1" t="shared" si="223"/>
        <v/>
      </c>
      <c r="AG267" s="1" t="str">
        <f ca="1" t="shared" si="224"/>
        <v/>
      </c>
      <c r="AH267" s="1" t="str">
        <f ca="1" t="shared" si="225"/>
        <v/>
      </c>
      <c r="AI267" s="1" t="str">
        <f ca="1" t="shared" si="226"/>
        <v/>
      </c>
      <c r="AJ267" s="1" t="str">
        <f ca="1" t="shared" si="227"/>
        <v/>
      </c>
      <c r="AK267" s="1" t="str">
        <f ca="1" t="shared" si="228"/>
        <v/>
      </c>
      <c r="AL267" s="1" t="str">
        <f ca="1" t="shared" si="229"/>
        <v/>
      </c>
      <c r="AM267" s="1" t="str">
        <f ca="1" t="shared" si="230"/>
        <v/>
      </c>
      <c r="AN267" s="1" t="str">
        <f ca="1" t="shared" si="231"/>
        <v/>
      </c>
      <c r="AO267" s="1" t="str">
        <f ca="1" t="shared" si="232"/>
        <v/>
      </c>
      <c r="AP267" s="1" t="str">
        <f ca="1" t="shared" si="233"/>
        <v/>
      </c>
      <c r="AQ267" s="1" t="str">
        <f ca="1" t="shared" si="234"/>
        <v/>
      </c>
      <c r="AR267" s="1" t="str">
        <f ca="1" t="shared" si="235"/>
        <v/>
      </c>
      <c r="AS267" s="1" t="str">
        <f ca="1" t="shared" si="236"/>
        <v/>
      </c>
      <c r="AT267" s="1" t="str">
        <f ca="1" t="shared" si="237"/>
        <v/>
      </c>
      <c r="AU267" s="1" t="str">
        <f ca="1" t="shared" si="238"/>
        <v/>
      </c>
      <c r="AV267" s="1" t="str">
        <f ca="1" t="shared" si="239"/>
        <v/>
      </c>
      <c r="AW267" s="1" t="str">
        <f ca="1" t="shared" si="240"/>
        <v/>
      </c>
      <c r="AX267" s="1" t="str">
        <f ca="1" t="shared" si="241"/>
        <v/>
      </c>
      <c r="AY267" s="1" t="str">
        <f ca="1" t="shared" si="242"/>
        <v/>
      </c>
      <c r="AZ267" s="1" t="str">
        <f ca="1" t="shared" si="243"/>
        <v/>
      </c>
      <c r="BA267" s="1" t="str">
        <f ca="1" t="shared" si="244"/>
        <v/>
      </c>
      <c r="BB267" s="1" t="str">
        <f ca="1" t="shared" si="245"/>
        <v/>
      </c>
    </row>
    <row r="268" spans="3:54">
      <c r="C268" s="1">
        <f t="shared" si="246"/>
        <v>264</v>
      </c>
      <c r="D268" s="1">
        <f t="shared" si="247"/>
        <v>74</v>
      </c>
      <c r="E268" s="1">
        <f t="shared" si="200"/>
        <v>45106</v>
      </c>
      <c r="F268" s="1" t="str">
        <f t="shared" si="248"/>
        <v>20230629</v>
      </c>
      <c r="G268">
        <f t="shared" si="201"/>
        <v>1</v>
      </c>
      <c r="J268" s="1" t="str">
        <f>INDEX(辅助表!$F$3:$F$14,G268)</f>
        <v>风电调度单元</v>
      </c>
      <c r="K268" s="1" t="str">
        <f t="shared" si="202"/>
        <v>2023-06-29</v>
      </c>
      <c r="L268" s="3">
        <f ca="1" t="shared" si="203"/>
        <v>0.75</v>
      </c>
      <c r="M268" s="1" t="str">
        <f ca="1" t="shared" si="204"/>
        <v/>
      </c>
      <c r="N268" s="1" t="str">
        <f ca="1" t="shared" si="205"/>
        <v/>
      </c>
      <c r="O268" s="1" t="str">
        <f ca="1" t="shared" si="206"/>
        <v/>
      </c>
      <c r="P268" s="1" t="str">
        <f ca="1" t="shared" si="207"/>
        <v/>
      </c>
      <c r="Q268" s="1" t="str">
        <f ca="1" t="shared" si="208"/>
        <v/>
      </c>
      <c r="R268" s="1" t="str">
        <f ca="1" t="shared" si="209"/>
        <v/>
      </c>
      <c r="S268" s="1" t="str">
        <f ca="1" t="shared" si="210"/>
        <v/>
      </c>
      <c r="T268" s="1" t="str">
        <f ca="1" t="shared" si="211"/>
        <v/>
      </c>
      <c r="U268" s="1" t="str">
        <f ca="1" t="shared" si="212"/>
        <v/>
      </c>
      <c r="V268" s="1" t="str">
        <f ca="1" t="shared" si="213"/>
        <v/>
      </c>
      <c r="W268" s="1" t="str">
        <f ca="1" t="shared" si="214"/>
        <v/>
      </c>
      <c r="X268" s="1" t="str">
        <f ca="1" t="shared" si="215"/>
        <v/>
      </c>
      <c r="Y268" s="1" t="str">
        <f ca="1" t="shared" si="216"/>
        <v/>
      </c>
      <c r="Z268" s="1" t="str">
        <f ca="1" t="shared" si="217"/>
        <v/>
      </c>
      <c r="AA268" s="1" t="str">
        <f ca="1" t="shared" si="218"/>
        <v/>
      </c>
      <c r="AB268" s="1" t="str">
        <f ca="1" t="shared" si="219"/>
        <v/>
      </c>
      <c r="AC268" s="1" t="str">
        <f ca="1" t="shared" si="220"/>
        <v/>
      </c>
      <c r="AD268" s="1" t="str">
        <f ca="1" t="shared" si="221"/>
        <v/>
      </c>
      <c r="AE268" s="1" t="str">
        <f ca="1" t="shared" si="222"/>
        <v/>
      </c>
      <c r="AF268" s="1" t="str">
        <f ca="1" t="shared" si="223"/>
        <v/>
      </c>
      <c r="AG268" s="1" t="str">
        <f ca="1" t="shared" si="224"/>
        <v/>
      </c>
      <c r="AH268" s="1" t="str">
        <f ca="1" t="shared" si="225"/>
        <v/>
      </c>
      <c r="AI268" s="1" t="str">
        <f ca="1" t="shared" si="226"/>
        <v/>
      </c>
      <c r="AJ268" s="1" t="str">
        <f ca="1" t="shared" si="227"/>
        <v/>
      </c>
      <c r="AK268" s="1" t="str">
        <f ca="1" t="shared" si="228"/>
        <v/>
      </c>
      <c r="AL268" s="1" t="str">
        <f ca="1" t="shared" si="229"/>
        <v/>
      </c>
      <c r="AM268" s="1" t="str">
        <f ca="1" t="shared" si="230"/>
        <v/>
      </c>
      <c r="AN268" s="1" t="str">
        <f ca="1" t="shared" si="231"/>
        <v/>
      </c>
      <c r="AO268" s="1" t="str">
        <f ca="1" t="shared" si="232"/>
        <v/>
      </c>
      <c r="AP268" s="1" t="str">
        <f ca="1" t="shared" si="233"/>
        <v/>
      </c>
      <c r="AQ268" s="1" t="str">
        <f ca="1" t="shared" si="234"/>
        <v/>
      </c>
      <c r="AR268" s="1" t="str">
        <f ca="1" t="shared" si="235"/>
        <v/>
      </c>
      <c r="AS268" s="1" t="str">
        <f ca="1" t="shared" si="236"/>
        <v/>
      </c>
      <c r="AT268" s="1" t="str">
        <f ca="1" t="shared" si="237"/>
        <v/>
      </c>
      <c r="AU268" s="1" t="str">
        <f ca="1" t="shared" si="238"/>
        <v/>
      </c>
      <c r="AV268" s="1" t="str">
        <f ca="1" t="shared" si="239"/>
        <v/>
      </c>
      <c r="AW268" s="1" t="str">
        <f ca="1" t="shared" si="240"/>
        <v/>
      </c>
      <c r="AX268" s="1" t="str">
        <f ca="1" t="shared" si="241"/>
        <v/>
      </c>
      <c r="AY268" s="1" t="str">
        <f ca="1" t="shared" si="242"/>
        <v/>
      </c>
      <c r="AZ268" s="1" t="str">
        <f ca="1" t="shared" si="243"/>
        <v/>
      </c>
      <c r="BA268" s="1" t="str">
        <f ca="1" t="shared" si="244"/>
        <v/>
      </c>
      <c r="BB268" s="1" t="str">
        <f ca="1" t="shared" si="245"/>
        <v/>
      </c>
    </row>
    <row r="269" spans="3:54">
      <c r="C269" s="1">
        <f t="shared" si="246"/>
        <v>265</v>
      </c>
      <c r="D269" s="1">
        <f t="shared" si="247"/>
        <v>75</v>
      </c>
      <c r="E269" s="1">
        <f t="shared" si="200"/>
        <v>45106</v>
      </c>
      <c r="F269" s="1" t="str">
        <f t="shared" si="248"/>
        <v>20230629</v>
      </c>
      <c r="G269">
        <f t="shared" si="201"/>
        <v>1</v>
      </c>
      <c r="J269" s="1" t="str">
        <f>INDEX(辅助表!$F$3:$F$14,G269)</f>
        <v>风电调度单元</v>
      </c>
      <c r="K269" s="1" t="str">
        <f t="shared" si="202"/>
        <v>2023-06-29</v>
      </c>
      <c r="L269" s="3">
        <f ca="1" t="shared" si="203"/>
        <v>0.760416666666667</v>
      </c>
      <c r="M269" s="1" t="str">
        <f ca="1" t="shared" si="204"/>
        <v/>
      </c>
      <c r="N269" s="1" t="str">
        <f ca="1" t="shared" si="205"/>
        <v/>
      </c>
      <c r="O269" s="1" t="str">
        <f ca="1" t="shared" si="206"/>
        <v/>
      </c>
      <c r="P269" s="1" t="str">
        <f ca="1" t="shared" si="207"/>
        <v/>
      </c>
      <c r="Q269" s="1" t="str">
        <f ca="1" t="shared" si="208"/>
        <v/>
      </c>
      <c r="R269" s="1" t="str">
        <f ca="1" t="shared" si="209"/>
        <v/>
      </c>
      <c r="S269" s="1" t="str">
        <f ca="1" t="shared" si="210"/>
        <v/>
      </c>
      <c r="T269" s="1" t="str">
        <f ca="1" t="shared" si="211"/>
        <v/>
      </c>
      <c r="U269" s="1" t="str">
        <f ca="1" t="shared" si="212"/>
        <v/>
      </c>
      <c r="V269" s="1" t="str">
        <f ca="1" t="shared" si="213"/>
        <v/>
      </c>
      <c r="W269" s="1" t="str">
        <f ca="1" t="shared" si="214"/>
        <v/>
      </c>
      <c r="X269" s="1" t="str">
        <f ca="1" t="shared" si="215"/>
        <v/>
      </c>
      <c r="Y269" s="1" t="str">
        <f ca="1" t="shared" si="216"/>
        <v/>
      </c>
      <c r="Z269" s="1" t="str">
        <f ca="1" t="shared" si="217"/>
        <v/>
      </c>
      <c r="AA269" s="1" t="str">
        <f ca="1" t="shared" si="218"/>
        <v/>
      </c>
      <c r="AB269" s="1" t="str">
        <f ca="1" t="shared" si="219"/>
        <v/>
      </c>
      <c r="AC269" s="1" t="str">
        <f ca="1" t="shared" si="220"/>
        <v/>
      </c>
      <c r="AD269" s="1" t="str">
        <f ca="1" t="shared" si="221"/>
        <v/>
      </c>
      <c r="AE269" s="1" t="str">
        <f ca="1" t="shared" si="222"/>
        <v/>
      </c>
      <c r="AF269" s="1" t="str">
        <f ca="1" t="shared" si="223"/>
        <v/>
      </c>
      <c r="AG269" s="1" t="str">
        <f ca="1" t="shared" si="224"/>
        <v/>
      </c>
      <c r="AH269" s="1" t="str">
        <f ca="1" t="shared" si="225"/>
        <v/>
      </c>
      <c r="AI269" s="1" t="str">
        <f ca="1" t="shared" si="226"/>
        <v/>
      </c>
      <c r="AJ269" s="1" t="str">
        <f ca="1" t="shared" si="227"/>
        <v/>
      </c>
      <c r="AK269" s="1" t="str">
        <f ca="1" t="shared" si="228"/>
        <v/>
      </c>
      <c r="AL269" s="1" t="str">
        <f ca="1" t="shared" si="229"/>
        <v/>
      </c>
      <c r="AM269" s="1" t="str">
        <f ca="1" t="shared" si="230"/>
        <v/>
      </c>
      <c r="AN269" s="1" t="str">
        <f ca="1" t="shared" si="231"/>
        <v/>
      </c>
      <c r="AO269" s="1" t="str">
        <f ca="1" t="shared" si="232"/>
        <v/>
      </c>
      <c r="AP269" s="1" t="str">
        <f ca="1" t="shared" si="233"/>
        <v/>
      </c>
      <c r="AQ269" s="1" t="str">
        <f ca="1" t="shared" si="234"/>
        <v/>
      </c>
      <c r="AR269" s="1" t="str">
        <f ca="1" t="shared" si="235"/>
        <v/>
      </c>
      <c r="AS269" s="1" t="str">
        <f ca="1" t="shared" si="236"/>
        <v/>
      </c>
      <c r="AT269" s="1" t="str">
        <f ca="1" t="shared" si="237"/>
        <v/>
      </c>
      <c r="AU269" s="1" t="str">
        <f ca="1" t="shared" si="238"/>
        <v/>
      </c>
      <c r="AV269" s="1" t="str">
        <f ca="1" t="shared" si="239"/>
        <v/>
      </c>
      <c r="AW269" s="1" t="str">
        <f ca="1" t="shared" si="240"/>
        <v/>
      </c>
      <c r="AX269" s="1" t="str">
        <f ca="1" t="shared" si="241"/>
        <v/>
      </c>
      <c r="AY269" s="1" t="str">
        <f ca="1" t="shared" si="242"/>
        <v/>
      </c>
      <c r="AZ269" s="1" t="str">
        <f ca="1" t="shared" si="243"/>
        <v/>
      </c>
      <c r="BA269" s="1" t="str">
        <f ca="1" t="shared" si="244"/>
        <v/>
      </c>
      <c r="BB269" s="1" t="str">
        <f ca="1" t="shared" si="245"/>
        <v/>
      </c>
    </row>
    <row r="270" spans="3:54">
      <c r="C270" s="1">
        <f t="shared" si="246"/>
        <v>266</v>
      </c>
      <c r="D270" s="1">
        <f t="shared" si="247"/>
        <v>76</v>
      </c>
      <c r="E270" s="1">
        <f t="shared" si="200"/>
        <v>45106</v>
      </c>
      <c r="F270" s="1" t="str">
        <f t="shared" si="248"/>
        <v>20230629</v>
      </c>
      <c r="G270">
        <f t="shared" si="201"/>
        <v>1</v>
      </c>
      <c r="J270" s="1" t="str">
        <f>INDEX(辅助表!$F$3:$F$14,G270)</f>
        <v>风电调度单元</v>
      </c>
      <c r="K270" s="1" t="str">
        <f t="shared" si="202"/>
        <v>2023-06-29</v>
      </c>
      <c r="L270" s="3">
        <f ca="1" t="shared" si="203"/>
        <v>0.770833333333333</v>
      </c>
      <c r="M270" s="1" t="str">
        <f ca="1" t="shared" si="204"/>
        <v/>
      </c>
      <c r="N270" s="1" t="str">
        <f ca="1" t="shared" si="205"/>
        <v/>
      </c>
      <c r="O270" s="1" t="str">
        <f ca="1" t="shared" si="206"/>
        <v/>
      </c>
      <c r="P270" s="1" t="str">
        <f ca="1" t="shared" si="207"/>
        <v/>
      </c>
      <c r="Q270" s="1" t="str">
        <f ca="1" t="shared" si="208"/>
        <v/>
      </c>
      <c r="R270" s="1" t="str">
        <f ca="1" t="shared" si="209"/>
        <v/>
      </c>
      <c r="S270" s="1" t="str">
        <f ca="1" t="shared" si="210"/>
        <v/>
      </c>
      <c r="T270" s="1" t="str">
        <f ca="1" t="shared" si="211"/>
        <v/>
      </c>
      <c r="U270" s="1" t="str">
        <f ca="1" t="shared" si="212"/>
        <v/>
      </c>
      <c r="V270" s="1" t="str">
        <f ca="1" t="shared" si="213"/>
        <v/>
      </c>
      <c r="W270" s="1" t="str">
        <f ca="1" t="shared" si="214"/>
        <v/>
      </c>
      <c r="X270" s="1" t="str">
        <f ca="1" t="shared" si="215"/>
        <v/>
      </c>
      <c r="Y270" s="1" t="str">
        <f ca="1" t="shared" si="216"/>
        <v/>
      </c>
      <c r="Z270" s="1" t="str">
        <f ca="1" t="shared" si="217"/>
        <v/>
      </c>
      <c r="AA270" s="1" t="str">
        <f ca="1" t="shared" si="218"/>
        <v/>
      </c>
      <c r="AB270" s="1" t="str">
        <f ca="1" t="shared" si="219"/>
        <v/>
      </c>
      <c r="AC270" s="1" t="str">
        <f ca="1" t="shared" si="220"/>
        <v/>
      </c>
      <c r="AD270" s="1" t="str">
        <f ca="1" t="shared" si="221"/>
        <v/>
      </c>
      <c r="AE270" s="1" t="str">
        <f ca="1" t="shared" si="222"/>
        <v/>
      </c>
      <c r="AF270" s="1" t="str">
        <f ca="1" t="shared" si="223"/>
        <v/>
      </c>
      <c r="AG270" s="1" t="str">
        <f ca="1" t="shared" si="224"/>
        <v/>
      </c>
      <c r="AH270" s="1" t="str">
        <f ca="1" t="shared" si="225"/>
        <v/>
      </c>
      <c r="AI270" s="1" t="str">
        <f ca="1" t="shared" si="226"/>
        <v/>
      </c>
      <c r="AJ270" s="1" t="str">
        <f ca="1" t="shared" si="227"/>
        <v/>
      </c>
      <c r="AK270" s="1" t="str">
        <f ca="1" t="shared" si="228"/>
        <v/>
      </c>
      <c r="AL270" s="1" t="str">
        <f ca="1" t="shared" si="229"/>
        <v/>
      </c>
      <c r="AM270" s="1" t="str">
        <f ca="1" t="shared" si="230"/>
        <v/>
      </c>
      <c r="AN270" s="1" t="str">
        <f ca="1" t="shared" si="231"/>
        <v/>
      </c>
      <c r="AO270" s="1" t="str">
        <f ca="1" t="shared" si="232"/>
        <v/>
      </c>
      <c r="AP270" s="1" t="str">
        <f ca="1" t="shared" si="233"/>
        <v/>
      </c>
      <c r="AQ270" s="1" t="str">
        <f ca="1" t="shared" si="234"/>
        <v/>
      </c>
      <c r="AR270" s="1" t="str">
        <f ca="1" t="shared" si="235"/>
        <v/>
      </c>
      <c r="AS270" s="1" t="str">
        <f ca="1" t="shared" si="236"/>
        <v/>
      </c>
      <c r="AT270" s="1" t="str">
        <f ca="1" t="shared" si="237"/>
        <v/>
      </c>
      <c r="AU270" s="1" t="str">
        <f ca="1" t="shared" si="238"/>
        <v/>
      </c>
      <c r="AV270" s="1" t="str">
        <f ca="1" t="shared" si="239"/>
        <v/>
      </c>
      <c r="AW270" s="1" t="str">
        <f ca="1" t="shared" si="240"/>
        <v/>
      </c>
      <c r="AX270" s="1" t="str">
        <f ca="1" t="shared" si="241"/>
        <v/>
      </c>
      <c r="AY270" s="1" t="str">
        <f ca="1" t="shared" si="242"/>
        <v/>
      </c>
      <c r="AZ270" s="1" t="str">
        <f ca="1" t="shared" si="243"/>
        <v/>
      </c>
      <c r="BA270" s="1" t="str">
        <f ca="1" t="shared" si="244"/>
        <v/>
      </c>
      <c r="BB270" s="1" t="str">
        <f ca="1" t="shared" si="245"/>
        <v/>
      </c>
    </row>
    <row r="271" spans="3:54">
      <c r="C271" s="1">
        <f t="shared" si="246"/>
        <v>267</v>
      </c>
      <c r="D271" s="1">
        <f t="shared" si="247"/>
        <v>77</v>
      </c>
      <c r="E271" s="1">
        <f t="shared" si="200"/>
        <v>45106</v>
      </c>
      <c r="F271" s="1" t="str">
        <f t="shared" si="248"/>
        <v>20230629</v>
      </c>
      <c r="G271">
        <f t="shared" si="201"/>
        <v>1</v>
      </c>
      <c r="J271" s="1" t="str">
        <f>INDEX(辅助表!$F$3:$F$14,G271)</f>
        <v>风电调度单元</v>
      </c>
      <c r="K271" s="1" t="str">
        <f t="shared" si="202"/>
        <v>2023-06-29</v>
      </c>
      <c r="L271" s="3">
        <f ca="1" t="shared" si="203"/>
        <v>0.78125</v>
      </c>
      <c r="M271" s="1" t="str">
        <f ca="1" t="shared" si="204"/>
        <v/>
      </c>
      <c r="N271" s="1" t="str">
        <f ca="1" t="shared" si="205"/>
        <v/>
      </c>
      <c r="O271" s="1" t="str">
        <f ca="1" t="shared" si="206"/>
        <v/>
      </c>
      <c r="P271" s="1" t="str">
        <f ca="1" t="shared" si="207"/>
        <v/>
      </c>
      <c r="Q271" s="1" t="str">
        <f ca="1" t="shared" si="208"/>
        <v/>
      </c>
      <c r="R271" s="1" t="str">
        <f ca="1" t="shared" si="209"/>
        <v/>
      </c>
      <c r="S271" s="1" t="str">
        <f ca="1" t="shared" si="210"/>
        <v/>
      </c>
      <c r="T271" s="1" t="str">
        <f ca="1" t="shared" si="211"/>
        <v/>
      </c>
      <c r="U271" s="1" t="str">
        <f ca="1" t="shared" si="212"/>
        <v/>
      </c>
      <c r="V271" s="1" t="str">
        <f ca="1" t="shared" si="213"/>
        <v/>
      </c>
      <c r="W271" s="1" t="str">
        <f ca="1" t="shared" si="214"/>
        <v/>
      </c>
      <c r="X271" s="1" t="str">
        <f ca="1" t="shared" si="215"/>
        <v/>
      </c>
      <c r="Y271" s="1" t="str">
        <f ca="1" t="shared" si="216"/>
        <v/>
      </c>
      <c r="Z271" s="1" t="str">
        <f ca="1" t="shared" si="217"/>
        <v/>
      </c>
      <c r="AA271" s="1" t="str">
        <f ca="1" t="shared" si="218"/>
        <v/>
      </c>
      <c r="AB271" s="1" t="str">
        <f ca="1" t="shared" si="219"/>
        <v/>
      </c>
      <c r="AC271" s="1" t="str">
        <f ca="1" t="shared" si="220"/>
        <v/>
      </c>
      <c r="AD271" s="1" t="str">
        <f ca="1" t="shared" si="221"/>
        <v/>
      </c>
      <c r="AE271" s="1" t="str">
        <f ca="1" t="shared" si="222"/>
        <v/>
      </c>
      <c r="AF271" s="1" t="str">
        <f ca="1" t="shared" si="223"/>
        <v/>
      </c>
      <c r="AG271" s="1" t="str">
        <f ca="1" t="shared" si="224"/>
        <v/>
      </c>
      <c r="AH271" s="1" t="str">
        <f ca="1" t="shared" si="225"/>
        <v/>
      </c>
      <c r="AI271" s="1" t="str">
        <f ca="1" t="shared" si="226"/>
        <v/>
      </c>
      <c r="AJ271" s="1" t="str">
        <f ca="1" t="shared" si="227"/>
        <v/>
      </c>
      <c r="AK271" s="1" t="str">
        <f ca="1" t="shared" si="228"/>
        <v/>
      </c>
      <c r="AL271" s="1" t="str">
        <f ca="1" t="shared" si="229"/>
        <v/>
      </c>
      <c r="AM271" s="1" t="str">
        <f ca="1" t="shared" si="230"/>
        <v/>
      </c>
      <c r="AN271" s="1" t="str">
        <f ca="1" t="shared" si="231"/>
        <v/>
      </c>
      <c r="AO271" s="1" t="str">
        <f ca="1" t="shared" si="232"/>
        <v/>
      </c>
      <c r="AP271" s="1" t="str">
        <f ca="1" t="shared" si="233"/>
        <v/>
      </c>
      <c r="AQ271" s="1" t="str">
        <f ca="1" t="shared" si="234"/>
        <v/>
      </c>
      <c r="AR271" s="1" t="str">
        <f ca="1" t="shared" si="235"/>
        <v/>
      </c>
      <c r="AS271" s="1" t="str">
        <f ca="1" t="shared" si="236"/>
        <v/>
      </c>
      <c r="AT271" s="1" t="str">
        <f ca="1" t="shared" si="237"/>
        <v/>
      </c>
      <c r="AU271" s="1" t="str">
        <f ca="1" t="shared" si="238"/>
        <v/>
      </c>
      <c r="AV271" s="1" t="str">
        <f ca="1" t="shared" si="239"/>
        <v/>
      </c>
      <c r="AW271" s="1" t="str">
        <f ca="1" t="shared" si="240"/>
        <v/>
      </c>
      <c r="AX271" s="1" t="str">
        <f ca="1" t="shared" si="241"/>
        <v/>
      </c>
      <c r="AY271" s="1" t="str">
        <f ca="1" t="shared" si="242"/>
        <v/>
      </c>
      <c r="AZ271" s="1" t="str">
        <f ca="1" t="shared" si="243"/>
        <v/>
      </c>
      <c r="BA271" s="1" t="str">
        <f ca="1" t="shared" si="244"/>
        <v/>
      </c>
      <c r="BB271" s="1" t="str">
        <f ca="1" t="shared" si="245"/>
        <v/>
      </c>
    </row>
    <row r="272" spans="3:54">
      <c r="C272" s="1">
        <f t="shared" si="246"/>
        <v>268</v>
      </c>
      <c r="D272" s="1">
        <f t="shared" si="247"/>
        <v>78</v>
      </c>
      <c r="E272" s="1">
        <f t="shared" si="200"/>
        <v>45106</v>
      </c>
      <c r="F272" s="1" t="str">
        <f t="shared" si="248"/>
        <v>20230629</v>
      </c>
      <c r="G272">
        <f t="shared" si="201"/>
        <v>1</v>
      </c>
      <c r="J272" s="1" t="str">
        <f>INDEX(辅助表!$F$3:$F$14,G272)</f>
        <v>风电调度单元</v>
      </c>
      <c r="K272" s="1" t="str">
        <f t="shared" si="202"/>
        <v>2023-06-29</v>
      </c>
      <c r="L272" s="3">
        <f ca="1" t="shared" si="203"/>
        <v>0.791666666666667</v>
      </c>
      <c r="M272" s="1" t="str">
        <f ca="1" t="shared" si="204"/>
        <v/>
      </c>
      <c r="N272" s="1" t="str">
        <f ca="1" t="shared" si="205"/>
        <v/>
      </c>
      <c r="O272" s="1" t="str">
        <f ca="1" t="shared" si="206"/>
        <v/>
      </c>
      <c r="P272" s="1" t="str">
        <f ca="1" t="shared" si="207"/>
        <v/>
      </c>
      <c r="Q272" s="1" t="str">
        <f ca="1" t="shared" si="208"/>
        <v/>
      </c>
      <c r="R272" s="1" t="str">
        <f ca="1" t="shared" si="209"/>
        <v/>
      </c>
      <c r="S272" s="1" t="str">
        <f ca="1" t="shared" si="210"/>
        <v/>
      </c>
      <c r="T272" s="1" t="str">
        <f ca="1" t="shared" si="211"/>
        <v/>
      </c>
      <c r="U272" s="1" t="str">
        <f ca="1" t="shared" si="212"/>
        <v/>
      </c>
      <c r="V272" s="1" t="str">
        <f ca="1" t="shared" si="213"/>
        <v/>
      </c>
      <c r="W272" s="1" t="str">
        <f ca="1" t="shared" si="214"/>
        <v/>
      </c>
      <c r="X272" s="1" t="str">
        <f ca="1" t="shared" si="215"/>
        <v/>
      </c>
      <c r="Y272" s="1" t="str">
        <f ca="1" t="shared" si="216"/>
        <v/>
      </c>
      <c r="Z272" s="1" t="str">
        <f ca="1" t="shared" si="217"/>
        <v/>
      </c>
      <c r="AA272" s="1" t="str">
        <f ca="1" t="shared" si="218"/>
        <v/>
      </c>
      <c r="AB272" s="1" t="str">
        <f ca="1" t="shared" si="219"/>
        <v/>
      </c>
      <c r="AC272" s="1" t="str">
        <f ca="1" t="shared" si="220"/>
        <v/>
      </c>
      <c r="AD272" s="1" t="str">
        <f ca="1" t="shared" si="221"/>
        <v/>
      </c>
      <c r="AE272" s="1" t="str">
        <f ca="1" t="shared" si="222"/>
        <v/>
      </c>
      <c r="AF272" s="1" t="str">
        <f ca="1" t="shared" si="223"/>
        <v/>
      </c>
      <c r="AG272" s="1" t="str">
        <f ca="1" t="shared" si="224"/>
        <v/>
      </c>
      <c r="AH272" s="1" t="str">
        <f ca="1" t="shared" si="225"/>
        <v/>
      </c>
      <c r="AI272" s="1" t="str">
        <f ca="1" t="shared" si="226"/>
        <v/>
      </c>
      <c r="AJ272" s="1" t="str">
        <f ca="1" t="shared" si="227"/>
        <v/>
      </c>
      <c r="AK272" s="1" t="str">
        <f ca="1" t="shared" si="228"/>
        <v/>
      </c>
      <c r="AL272" s="1" t="str">
        <f ca="1" t="shared" si="229"/>
        <v/>
      </c>
      <c r="AM272" s="1" t="str">
        <f ca="1" t="shared" si="230"/>
        <v/>
      </c>
      <c r="AN272" s="1" t="str">
        <f ca="1" t="shared" si="231"/>
        <v/>
      </c>
      <c r="AO272" s="1" t="str">
        <f ca="1" t="shared" si="232"/>
        <v/>
      </c>
      <c r="AP272" s="1" t="str">
        <f ca="1" t="shared" si="233"/>
        <v/>
      </c>
      <c r="AQ272" s="1" t="str">
        <f ca="1" t="shared" si="234"/>
        <v/>
      </c>
      <c r="AR272" s="1" t="str">
        <f ca="1" t="shared" si="235"/>
        <v/>
      </c>
      <c r="AS272" s="1" t="str">
        <f ca="1" t="shared" si="236"/>
        <v/>
      </c>
      <c r="AT272" s="1" t="str">
        <f ca="1" t="shared" si="237"/>
        <v/>
      </c>
      <c r="AU272" s="1" t="str">
        <f ca="1" t="shared" si="238"/>
        <v/>
      </c>
      <c r="AV272" s="1" t="str">
        <f ca="1" t="shared" si="239"/>
        <v/>
      </c>
      <c r="AW272" s="1" t="str">
        <f ca="1" t="shared" si="240"/>
        <v/>
      </c>
      <c r="AX272" s="1" t="str">
        <f ca="1" t="shared" si="241"/>
        <v/>
      </c>
      <c r="AY272" s="1" t="str">
        <f ca="1" t="shared" si="242"/>
        <v/>
      </c>
      <c r="AZ272" s="1" t="str">
        <f ca="1" t="shared" si="243"/>
        <v/>
      </c>
      <c r="BA272" s="1" t="str">
        <f ca="1" t="shared" si="244"/>
        <v/>
      </c>
      <c r="BB272" s="1" t="str">
        <f ca="1" t="shared" si="245"/>
        <v/>
      </c>
    </row>
    <row r="273" spans="3:54">
      <c r="C273" s="1">
        <f t="shared" si="246"/>
        <v>269</v>
      </c>
      <c r="D273" s="1">
        <f t="shared" si="247"/>
        <v>79</v>
      </c>
      <c r="E273" s="1">
        <f t="shared" si="200"/>
        <v>45106</v>
      </c>
      <c r="F273" s="1" t="str">
        <f t="shared" si="248"/>
        <v>20230629</v>
      </c>
      <c r="G273">
        <f t="shared" si="201"/>
        <v>1</v>
      </c>
      <c r="J273" s="1" t="str">
        <f>INDEX(辅助表!$F$3:$F$14,G273)</f>
        <v>风电调度单元</v>
      </c>
      <c r="K273" s="1" t="str">
        <f t="shared" si="202"/>
        <v>2023-06-29</v>
      </c>
      <c r="L273" s="3">
        <f ca="1" t="shared" si="203"/>
        <v>0.802083333333333</v>
      </c>
      <c r="M273" s="1" t="str">
        <f ca="1" t="shared" si="204"/>
        <v/>
      </c>
      <c r="N273" s="1" t="str">
        <f ca="1" t="shared" si="205"/>
        <v/>
      </c>
      <c r="O273" s="1" t="str">
        <f ca="1" t="shared" si="206"/>
        <v/>
      </c>
      <c r="P273" s="1" t="str">
        <f ca="1" t="shared" si="207"/>
        <v/>
      </c>
      <c r="Q273" s="1" t="str">
        <f ca="1" t="shared" si="208"/>
        <v/>
      </c>
      <c r="R273" s="1" t="str">
        <f ca="1" t="shared" si="209"/>
        <v/>
      </c>
      <c r="S273" s="1" t="str">
        <f ca="1" t="shared" si="210"/>
        <v/>
      </c>
      <c r="T273" s="1" t="str">
        <f ca="1" t="shared" si="211"/>
        <v/>
      </c>
      <c r="U273" s="1" t="str">
        <f ca="1" t="shared" si="212"/>
        <v/>
      </c>
      <c r="V273" s="1" t="str">
        <f ca="1" t="shared" si="213"/>
        <v/>
      </c>
      <c r="W273" s="1" t="str">
        <f ca="1" t="shared" si="214"/>
        <v/>
      </c>
      <c r="X273" s="1" t="str">
        <f ca="1" t="shared" si="215"/>
        <v/>
      </c>
      <c r="Y273" s="1" t="str">
        <f ca="1" t="shared" si="216"/>
        <v/>
      </c>
      <c r="Z273" s="1" t="str">
        <f ca="1" t="shared" si="217"/>
        <v/>
      </c>
      <c r="AA273" s="1" t="str">
        <f ca="1" t="shared" si="218"/>
        <v/>
      </c>
      <c r="AB273" s="1" t="str">
        <f ca="1" t="shared" si="219"/>
        <v/>
      </c>
      <c r="AC273" s="1" t="str">
        <f ca="1" t="shared" si="220"/>
        <v/>
      </c>
      <c r="AD273" s="1" t="str">
        <f ca="1" t="shared" si="221"/>
        <v/>
      </c>
      <c r="AE273" s="1" t="str">
        <f ca="1" t="shared" si="222"/>
        <v/>
      </c>
      <c r="AF273" s="1" t="str">
        <f ca="1" t="shared" si="223"/>
        <v/>
      </c>
      <c r="AG273" s="1" t="str">
        <f ca="1" t="shared" si="224"/>
        <v/>
      </c>
      <c r="AH273" s="1" t="str">
        <f ca="1" t="shared" si="225"/>
        <v/>
      </c>
      <c r="AI273" s="1" t="str">
        <f ca="1" t="shared" si="226"/>
        <v/>
      </c>
      <c r="AJ273" s="1" t="str">
        <f ca="1" t="shared" si="227"/>
        <v/>
      </c>
      <c r="AK273" s="1" t="str">
        <f ca="1" t="shared" si="228"/>
        <v/>
      </c>
      <c r="AL273" s="1" t="str">
        <f ca="1" t="shared" si="229"/>
        <v/>
      </c>
      <c r="AM273" s="1" t="str">
        <f ca="1" t="shared" si="230"/>
        <v/>
      </c>
      <c r="AN273" s="1" t="str">
        <f ca="1" t="shared" si="231"/>
        <v/>
      </c>
      <c r="AO273" s="1" t="str">
        <f ca="1" t="shared" si="232"/>
        <v/>
      </c>
      <c r="AP273" s="1" t="str">
        <f ca="1" t="shared" si="233"/>
        <v/>
      </c>
      <c r="AQ273" s="1" t="str">
        <f ca="1" t="shared" si="234"/>
        <v/>
      </c>
      <c r="AR273" s="1" t="str">
        <f ca="1" t="shared" si="235"/>
        <v/>
      </c>
      <c r="AS273" s="1" t="str">
        <f ca="1" t="shared" si="236"/>
        <v/>
      </c>
      <c r="AT273" s="1" t="str">
        <f ca="1" t="shared" si="237"/>
        <v/>
      </c>
      <c r="AU273" s="1" t="str">
        <f ca="1" t="shared" si="238"/>
        <v/>
      </c>
      <c r="AV273" s="1" t="str">
        <f ca="1" t="shared" si="239"/>
        <v/>
      </c>
      <c r="AW273" s="1" t="str">
        <f ca="1" t="shared" si="240"/>
        <v/>
      </c>
      <c r="AX273" s="1" t="str">
        <f ca="1" t="shared" si="241"/>
        <v/>
      </c>
      <c r="AY273" s="1" t="str">
        <f ca="1" t="shared" si="242"/>
        <v/>
      </c>
      <c r="AZ273" s="1" t="str">
        <f ca="1" t="shared" si="243"/>
        <v/>
      </c>
      <c r="BA273" s="1" t="str">
        <f ca="1" t="shared" si="244"/>
        <v/>
      </c>
      <c r="BB273" s="1" t="str">
        <f ca="1" t="shared" si="245"/>
        <v/>
      </c>
    </row>
    <row r="274" spans="3:54">
      <c r="C274" s="1">
        <f t="shared" si="246"/>
        <v>270</v>
      </c>
      <c r="D274" s="1">
        <f t="shared" si="247"/>
        <v>80</v>
      </c>
      <c r="E274" s="1">
        <f t="shared" si="200"/>
        <v>45106</v>
      </c>
      <c r="F274" s="1" t="str">
        <f t="shared" si="248"/>
        <v>20230629</v>
      </c>
      <c r="G274">
        <f t="shared" si="201"/>
        <v>1</v>
      </c>
      <c r="J274" s="1" t="str">
        <f>INDEX(辅助表!$F$3:$F$14,G274)</f>
        <v>风电调度单元</v>
      </c>
      <c r="K274" s="1" t="str">
        <f t="shared" si="202"/>
        <v>2023-06-29</v>
      </c>
      <c r="L274" s="3">
        <f ca="1" t="shared" si="203"/>
        <v>0.8125</v>
      </c>
      <c r="M274" s="1" t="str">
        <f ca="1" t="shared" si="204"/>
        <v/>
      </c>
      <c r="N274" s="1" t="str">
        <f ca="1" t="shared" si="205"/>
        <v/>
      </c>
      <c r="O274" s="1" t="str">
        <f ca="1" t="shared" si="206"/>
        <v/>
      </c>
      <c r="P274" s="1" t="str">
        <f ca="1" t="shared" si="207"/>
        <v/>
      </c>
      <c r="Q274" s="1" t="str">
        <f ca="1" t="shared" si="208"/>
        <v/>
      </c>
      <c r="R274" s="1" t="str">
        <f ca="1" t="shared" si="209"/>
        <v/>
      </c>
      <c r="S274" s="1" t="str">
        <f ca="1" t="shared" si="210"/>
        <v/>
      </c>
      <c r="T274" s="1" t="str">
        <f ca="1" t="shared" si="211"/>
        <v/>
      </c>
      <c r="U274" s="1" t="str">
        <f ca="1" t="shared" si="212"/>
        <v/>
      </c>
      <c r="V274" s="1" t="str">
        <f ca="1" t="shared" si="213"/>
        <v/>
      </c>
      <c r="W274" s="1" t="str">
        <f ca="1" t="shared" si="214"/>
        <v/>
      </c>
      <c r="X274" s="1" t="str">
        <f ca="1" t="shared" si="215"/>
        <v/>
      </c>
      <c r="Y274" s="1" t="str">
        <f ca="1" t="shared" si="216"/>
        <v/>
      </c>
      <c r="Z274" s="1" t="str">
        <f ca="1" t="shared" si="217"/>
        <v/>
      </c>
      <c r="AA274" s="1" t="str">
        <f ca="1" t="shared" si="218"/>
        <v/>
      </c>
      <c r="AB274" s="1" t="str">
        <f ca="1" t="shared" si="219"/>
        <v/>
      </c>
      <c r="AC274" s="1" t="str">
        <f ca="1" t="shared" si="220"/>
        <v/>
      </c>
      <c r="AD274" s="1" t="str">
        <f ca="1" t="shared" si="221"/>
        <v/>
      </c>
      <c r="AE274" s="1" t="str">
        <f ca="1" t="shared" si="222"/>
        <v/>
      </c>
      <c r="AF274" s="1" t="str">
        <f ca="1" t="shared" si="223"/>
        <v/>
      </c>
      <c r="AG274" s="1" t="str">
        <f ca="1" t="shared" si="224"/>
        <v/>
      </c>
      <c r="AH274" s="1" t="str">
        <f ca="1" t="shared" si="225"/>
        <v/>
      </c>
      <c r="AI274" s="1" t="str">
        <f ca="1" t="shared" si="226"/>
        <v/>
      </c>
      <c r="AJ274" s="1" t="str">
        <f ca="1" t="shared" si="227"/>
        <v/>
      </c>
      <c r="AK274" s="1" t="str">
        <f ca="1" t="shared" si="228"/>
        <v/>
      </c>
      <c r="AL274" s="1" t="str">
        <f ca="1" t="shared" si="229"/>
        <v/>
      </c>
      <c r="AM274" s="1" t="str">
        <f ca="1" t="shared" si="230"/>
        <v/>
      </c>
      <c r="AN274" s="1" t="str">
        <f ca="1" t="shared" si="231"/>
        <v/>
      </c>
      <c r="AO274" s="1" t="str">
        <f ca="1" t="shared" si="232"/>
        <v/>
      </c>
      <c r="AP274" s="1" t="str">
        <f ca="1" t="shared" si="233"/>
        <v/>
      </c>
      <c r="AQ274" s="1" t="str">
        <f ca="1" t="shared" si="234"/>
        <v/>
      </c>
      <c r="AR274" s="1" t="str">
        <f ca="1" t="shared" si="235"/>
        <v/>
      </c>
      <c r="AS274" s="1" t="str">
        <f ca="1" t="shared" si="236"/>
        <v/>
      </c>
      <c r="AT274" s="1" t="str">
        <f ca="1" t="shared" si="237"/>
        <v/>
      </c>
      <c r="AU274" s="1" t="str">
        <f ca="1" t="shared" si="238"/>
        <v/>
      </c>
      <c r="AV274" s="1" t="str">
        <f ca="1" t="shared" si="239"/>
        <v/>
      </c>
      <c r="AW274" s="1" t="str">
        <f ca="1" t="shared" si="240"/>
        <v/>
      </c>
      <c r="AX274" s="1" t="str">
        <f ca="1" t="shared" si="241"/>
        <v/>
      </c>
      <c r="AY274" s="1" t="str">
        <f ca="1" t="shared" si="242"/>
        <v/>
      </c>
      <c r="AZ274" s="1" t="str">
        <f ca="1" t="shared" si="243"/>
        <v/>
      </c>
      <c r="BA274" s="1" t="str">
        <f ca="1" t="shared" si="244"/>
        <v/>
      </c>
      <c r="BB274" s="1" t="str">
        <f ca="1" t="shared" si="245"/>
        <v/>
      </c>
    </row>
    <row r="275" spans="3:54">
      <c r="C275" s="1">
        <f t="shared" si="246"/>
        <v>271</v>
      </c>
      <c r="D275" s="1">
        <f t="shared" si="247"/>
        <v>81</v>
      </c>
      <c r="E275" s="1">
        <f t="shared" si="200"/>
        <v>45106</v>
      </c>
      <c r="F275" s="1" t="str">
        <f t="shared" si="248"/>
        <v>20230629</v>
      </c>
      <c r="G275">
        <f t="shared" si="201"/>
        <v>1</v>
      </c>
      <c r="J275" s="1" t="str">
        <f>INDEX(辅助表!$F$3:$F$14,G275)</f>
        <v>风电调度单元</v>
      </c>
      <c r="K275" s="1" t="str">
        <f t="shared" si="202"/>
        <v>2023-06-29</v>
      </c>
      <c r="L275" s="3">
        <f ca="1" t="shared" si="203"/>
        <v>0.822916666666667</v>
      </c>
      <c r="M275" s="1" t="str">
        <f ca="1" t="shared" si="204"/>
        <v/>
      </c>
      <c r="N275" s="1" t="str">
        <f ca="1" t="shared" si="205"/>
        <v/>
      </c>
      <c r="O275" s="1" t="str">
        <f ca="1" t="shared" si="206"/>
        <v/>
      </c>
      <c r="P275" s="1" t="str">
        <f ca="1" t="shared" si="207"/>
        <v/>
      </c>
      <c r="Q275" s="1" t="str">
        <f ca="1" t="shared" si="208"/>
        <v/>
      </c>
      <c r="R275" s="1" t="str">
        <f ca="1" t="shared" si="209"/>
        <v/>
      </c>
      <c r="S275" s="1" t="str">
        <f ca="1" t="shared" si="210"/>
        <v/>
      </c>
      <c r="T275" s="1" t="str">
        <f ca="1" t="shared" si="211"/>
        <v/>
      </c>
      <c r="U275" s="1" t="str">
        <f ca="1" t="shared" si="212"/>
        <v/>
      </c>
      <c r="V275" s="1" t="str">
        <f ca="1" t="shared" si="213"/>
        <v/>
      </c>
      <c r="W275" s="1" t="str">
        <f ca="1" t="shared" si="214"/>
        <v/>
      </c>
      <c r="X275" s="1" t="str">
        <f ca="1" t="shared" si="215"/>
        <v/>
      </c>
      <c r="Y275" s="1" t="str">
        <f ca="1" t="shared" si="216"/>
        <v/>
      </c>
      <c r="Z275" s="1" t="str">
        <f ca="1" t="shared" si="217"/>
        <v/>
      </c>
      <c r="AA275" s="1" t="str">
        <f ca="1" t="shared" si="218"/>
        <v/>
      </c>
      <c r="AB275" s="1" t="str">
        <f ca="1" t="shared" si="219"/>
        <v/>
      </c>
      <c r="AC275" s="1" t="str">
        <f ca="1" t="shared" si="220"/>
        <v/>
      </c>
      <c r="AD275" s="1" t="str">
        <f ca="1" t="shared" si="221"/>
        <v/>
      </c>
      <c r="AE275" s="1" t="str">
        <f ca="1" t="shared" si="222"/>
        <v/>
      </c>
      <c r="AF275" s="1" t="str">
        <f ca="1" t="shared" si="223"/>
        <v/>
      </c>
      <c r="AG275" s="1" t="str">
        <f ca="1" t="shared" si="224"/>
        <v/>
      </c>
      <c r="AH275" s="1" t="str">
        <f ca="1" t="shared" si="225"/>
        <v/>
      </c>
      <c r="AI275" s="1" t="str">
        <f ca="1" t="shared" si="226"/>
        <v/>
      </c>
      <c r="AJ275" s="1" t="str">
        <f ca="1" t="shared" si="227"/>
        <v/>
      </c>
      <c r="AK275" s="1" t="str">
        <f ca="1" t="shared" si="228"/>
        <v/>
      </c>
      <c r="AL275" s="1" t="str">
        <f ca="1" t="shared" si="229"/>
        <v/>
      </c>
      <c r="AM275" s="1" t="str">
        <f ca="1" t="shared" si="230"/>
        <v/>
      </c>
      <c r="AN275" s="1" t="str">
        <f ca="1" t="shared" si="231"/>
        <v/>
      </c>
      <c r="AO275" s="1" t="str">
        <f ca="1" t="shared" si="232"/>
        <v/>
      </c>
      <c r="AP275" s="1" t="str">
        <f ca="1" t="shared" si="233"/>
        <v/>
      </c>
      <c r="AQ275" s="1" t="str">
        <f ca="1" t="shared" si="234"/>
        <v/>
      </c>
      <c r="AR275" s="1" t="str">
        <f ca="1" t="shared" si="235"/>
        <v/>
      </c>
      <c r="AS275" s="1" t="str">
        <f ca="1" t="shared" si="236"/>
        <v/>
      </c>
      <c r="AT275" s="1" t="str">
        <f ca="1" t="shared" si="237"/>
        <v/>
      </c>
      <c r="AU275" s="1" t="str">
        <f ca="1" t="shared" si="238"/>
        <v/>
      </c>
      <c r="AV275" s="1" t="str">
        <f ca="1" t="shared" si="239"/>
        <v/>
      </c>
      <c r="AW275" s="1" t="str">
        <f ca="1" t="shared" si="240"/>
        <v/>
      </c>
      <c r="AX275" s="1" t="str">
        <f ca="1" t="shared" si="241"/>
        <v/>
      </c>
      <c r="AY275" s="1" t="str">
        <f ca="1" t="shared" si="242"/>
        <v/>
      </c>
      <c r="AZ275" s="1" t="str">
        <f ca="1" t="shared" si="243"/>
        <v/>
      </c>
      <c r="BA275" s="1" t="str">
        <f ca="1" t="shared" si="244"/>
        <v/>
      </c>
      <c r="BB275" s="1" t="str">
        <f ca="1" t="shared" si="245"/>
        <v/>
      </c>
    </row>
    <row r="276" spans="3:54">
      <c r="C276" s="1">
        <f t="shared" si="246"/>
        <v>272</v>
      </c>
      <c r="D276" s="1">
        <f t="shared" si="247"/>
        <v>82</v>
      </c>
      <c r="E276" s="1">
        <f t="shared" si="200"/>
        <v>45106</v>
      </c>
      <c r="F276" s="1" t="str">
        <f t="shared" si="248"/>
        <v>20230629</v>
      </c>
      <c r="G276">
        <f t="shared" si="201"/>
        <v>1</v>
      </c>
      <c r="J276" s="1" t="str">
        <f>INDEX(辅助表!$F$3:$F$14,G276)</f>
        <v>风电调度单元</v>
      </c>
      <c r="K276" s="1" t="str">
        <f t="shared" si="202"/>
        <v>2023-06-29</v>
      </c>
      <c r="L276" s="3">
        <f ca="1" t="shared" si="203"/>
        <v>0.833333333333333</v>
      </c>
      <c r="M276" s="1" t="str">
        <f ca="1" t="shared" si="204"/>
        <v/>
      </c>
      <c r="N276" s="1" t="str">
        <f ca="1" t="shared" si="205"/>
        <v/>
      </c>
      <c r="O276" s="1" t="str">
        <f ca="1" t="shared" si="206"/>
        <v/>
      </c>
      <c r="P276" s="1" t="str">
        <f ca="1" t="shared" si="207"/>
        <v/>
      </c>
      <c r="Q276" s="1" t="str">
        <f ca="1" t="shared" si="208"/>
        <v/>
      </c>
      <c r="R276" s="1" t="str">
        <f ca="1" t="shared" si="209"/>
        <v/>
      </c>
      <c r="S276" s="1" t="str">
        <f ca="1" t="shared" si="210"/>
        <v/>
      </c>
      <c r="T276" s="1" t="str">
        <f ca="1" t="shared" si="211"/>
        <v/>
      </c>
      <c r="U276" s="1" t="str">
        <f ca="1" t="shared" si="212"/>
        <v/>
      </c>
      <c r="V276" s="1" t="str">
        <f ca="1" t="shared" si="213"/>
        <v/>
      </c>
      <c r="W276" s="1" t="str">
        <f ca="1" t="shared" si="214"/>
        <v/>
      </c>
      <c r="X276" s="1" t="str">
        <f ca="1" t="shared" si="215"/>
        <v/>
      </c>
      <c r="Y276" s="1" t="str">
        <f ca="1" t="shared" si="216"/>
        <v/>
      </c>
      <c r="Z276" s="1" t="str">
        <f ca="1" t="shared" si="217"/>
        <v/>
      </c>
      <c r="AA276" s="1" t="str">
        <f ca="1" t="shared" si="218"/>
        <v/>
      </c>
      <c r="AB276" s="1" t="str">
        <f ca="1" t="shared" si="219"/>
        <v/>
      </c>
      <c r="AC276" s="1" t="str">
        <f ca="1" t="shared" si="220"/>
        <v/>
      </c>
      <c r="AD276" s="1" t="str">
        <f ca="1" t="shared" si="221"/>
        <v/>
      </c>
      <c r="AE276" s="1" t="str">
        <f ca="1" t="shared" si="222"/>
        <v/>
      </c>
      <c r="AF276" s="1" t="str">
        <f ca="1" t="shared" si="223"/>
        <v/>
      </c>
      <c r="AG276" s="1" t="str">
        <f ca="1" t="shared" si="224"/>
        <v/>
      </c>
      <c r="AH276" s="1" t="str">
        <f ca="1" t="shared" si="225"/>
        <v/>
      </c>
      <c r="AI276" s="1" t="str">
        <f ca="1" t="shared" si="226"/>
        <v/>
      </c>
      <c r="AJ276" s="1" t="str">
        <f ca="1" t="shared" si="227"/>
        <v/>
      </c>
      <c r="AK276" s="1" t="str">
        <f ca="1" t="shared" si="228"/>
        <v/>
      </c>
      <c r="AL276" s="1" t="str">
        <f ca="1" t="shared" si="229"/>
        <v/>
      </c>
      <c r="AM276" s="1" t="str">
        <f ca="1" t="shared" si="230"/>
        <v/>
      </c>
      <c r="AN276" s="1" t="str">
        <f ca="1" t="shared" si="231"/>
        <v/>
      </c>
      <c r="AO276" s="1" t="str">
        <f ca="1" t="shared" si="232"/>
        <v/>
      </c>
      <c r="AP276" s="1" t="str">
        <f ca="1" t="shared" si="233"/>
        <v/>
      </c>
      <c r="AQ276" s="1" t="str">
        <f ca="1" t="shared" si="234"/>
        <v/>
      </c>
      <c r="AR276" s="1" t="str">
        <f ca="1" t="shared" si="235"/>
        <v/>
      </c>
      <c r="AS276" s="1" t="str">
        <f ca="1" t="shared" si="236"/>
        <v/>
      </c>
      <c r="AT276" s="1" t="str">
        <f ca="1" t="shared" si="237"/>
        <v/>
      </c>
      <c r="AU276" s="1" t="str">
        <f ca="1" t="shared" si="238"/>
        <v/>
      </c>
      <c r="AV276" s="1" t="str">
        <f ca="1" t="shared" si="239"/>
        <v/>
      </c>
      <c r="AW276" s="1" t="str">
        <f ca="1" t="shared" si="240"/>
        <v/>
      </c>
      <c r="AX276" s="1" t="str">
        <f ca="1" t="shared" si="241"/>
        <v/>
      </c>
      <c r="AY276" s="1" t="str">
        <f ca="1" t="shared" si="242"/>
        <v/>
      </c>
      <c r="AZ276" s="1" t="str">
        <f ca="1" t="shared" si="243"/>
        <v/>
      </c>
      <c r="BA276" s="1" t="str">
        <f ca="1" t="shared" si="244"/>
        <v/>
      </c>
      <c r="BB276" s="1" t="str">
        <f ca="1" t="shared" si="245"/>
        <v/>
      </c>
    </row>
    <row r="277" spans="3:54">
      <c r="C277" s="1">
        <f t="shared" si="246"/>
        <v>273</v>
      </c>
      <c r="D277" s="1">
        <f t="shared" si="247"/>
        <v>83</v>
      </c>
      <c r="E277" s="1">
        <f t="shared" si="200"/>
        <v>45106</v>
      </c>
      <c r="F277" s="1" t="str">
        <f t="shared" si="248"/>
        <v>20230629</v>
      </c>
      <c r="G277">
        <f t="shared" si="201"/>
        <v>1</v>
      </c>
      <c r="J277" s="1" t="str">
        <f>INDEX(辅助表!$F$3:$F$14,G277)</f>
        <v>风电调度单元</v>
      </c>
      <c r="K277" s="1" t="str">
        <f t="shared" si="202"/>
        <v>2023-06-29</v>
      </c>
      <c r="L277" s="3">
        <f ca="1" t="shared" si="203"/>
        <v>0.84375</v>
      </c>
      <c r="M277" s="1" t="str">
        <f ca="1" t="shared" si="204"/>
        <v/>
      </c>
      <c r="N277" s="1" t="str">
        <f ca="1" t="shared" si="205"/>
        <v/>
      </c>
      <c r="O277" s="1" t="str">
        <f ca="1" t="shared" si="206"/>
        <v/>
      </c>
      <c r="P277" s="1" t="str">
        <f ca="1" t="shared" si="207"/>
        <v/>
      </c>
      <c r="Q277" s="1" t="str">
        <f ca="1" t="shared" si="208"/>
        <v/>
      </c>
      <c r="R277" s="1" t="str">
        <f ca="1" t="shared" si="209"/>
        <v/>
      </c>
      <c r="S277" s="1" t="str">
        <f ca="1" t="shared" si="210"/>
        <v/>
      </c>
      <c r="T277" s="1" t="str">
        <f ca="1" t="shared" si="211"/>
        <v/>
      </c>
      <c r="U277" s="1" t="str">
        <f ca="1" t="shared" si="212"/>
        <v/>
      </c>
      <c r="V277" s="1" t="str">
        <f ca="1" t="shared" si="213"/>
        <v/>
      </c>
      <c r="W277" s="1" t="str">
        <f ca="1" t="shared" si="214"/>
        <v/>
      </c>
      <c r="X277" s="1" t="str">
        <f ca="1" t="shared" si="215"/>
        <v/>
      </c>
      <c r="Y277" s="1" t="str">
        <f ca="1" t="shared" si="216"/>
        <v/>
      </c>
      <c r="Z277" s="1" t="str">
        <f ca="1" t="shared" si="217"/>
        <v/>
      </c>
      <c r="AA277" s="1" t="str">
        <f ca="1" t="shared" si="218"/>
        <v/>
      </c>
      <c r="AB277" s="1" t="str">
        <f ca="1" t="shared" si="219"/>
        <v/>
      </c>
      <c r="AC277" s="1" t="str">
        <f ca="1" t="shared" si="220"/>
        <v/>
      </c>
      <c r="AD277" s="1" t="str">
        <f ca="1" t="shared" si="221"/>
        <v/>
      </c>
      <c r="AE277" s="1" t="str">
        <f ca="1" t="shared" si="222"/>
        <v/>
      </c>
      <c r="AF277" s="1" t="str">
        <f ca="1" t="shared" si="223"/>
        <v/>
      </c>
      <c r="AG277" s="1" t="str">
        <f ca="1" t="shared" si="224"/>
        <v/>
      </c>
      <c r="AH277" s="1" t="str">
        <f ca="1" t="shared" si="225"/>
        <v/>
      </c>
      <c r="AI277" s="1" t="str">
        <f ca="1" t="shared" si="226"/>
        <v/>
      </c>
      <c r="AJ277" s="1" t="str">
        <f ca="1" t="shared" si="227"/>
        <v/>
      </c>
      <c r="AK277" s="1" t="str">
        <f ca="1" t="shared" si="228"/>
        <v/>
      </c>
      <c r="AL277" s="1" t="str">
        <f ca="1" t="shared" si="229"/>
        <v/>
      </c>
      <c r="AM277" s="1" t="str">
        <f ca="1" t="shared" si="230"/>
        <v/>
      </c>
      <c r="AN277" s="1" t="str">
        <f ca="1" t="shared" si="231"/>
        <v/>
      </c>
      <c r="AO277" s="1" t="str">
        <f ca="1" t="shared" si="232"/>
        <v/>
      </c>
      <c r="AP277" s="1" t="str">
        <f ca="1" t="shared" si="233"/>
        <v/>
      </c>
      <c r="AQ277" s="1" t="str">
        <f ca="1" t="shared" si="234"/>
        <v/>
      </c>
      <c r="AR277" s="1" t="str">
        <f ca="1" t="shared" si="235"/>
        <v/>
      </c>
      <c r="AS277" s="1" t="str">
        <f ca="1" t="shared" si="236"/>
        <v/>
      </c>
      <c r="AT277" s="1" t="str">
        <f ca="1" t="shared" si="237"/>
        <v/>
      </c>
      <c r="AU277" s="1" t="str">
        <f ca="1" t="shared" si="238"/>
        <v/>
      </c>
      <c r="AV277" s="1" t="str">
        <f ca="1" t="shared" si="239"/>
        <v/>
      </c>
      <c r="AW277" s="1" t="str">
        <f ca="1" t="shared" si="240"/>
        <v/>
      </c>
      <c r="AX277" s="1" t="str">
        <f ca="1" t="shared" si="241"/>
        <v/>
      </c>
      <c r="AY277" s="1" t="str">
        <f ca="1" t="shared" si="242"/>
        <v/>
      </c>
      <c r="AZ277" s="1" t="str">
        <f ca="1" t="shared" si="243"/>
        <v/>
      </c>
      <c r="BA277" s="1" t="str">
        <f ca="1" t="shared" si="244"/>
        <v/>
      </c>
      <c r="BB277" s="1" t="str">
        <f ca="1" t="shared" si="245"/>
        <v/>
      </c>
    </row>
    <row r="278" spans="3:54">
      <c r="C278" s="1">
        <f t="shared" si="246"/>
        <v>274</v>
      </c>
      <c r="D278" s="1">
        <f t="shared" si="247"/>
        <v>84</v>
      </c>
      <c r="E278" s="1">
        <f t="shared" si="200"/>
        <v>45106</v>
      </c>
      <c r="F278" s="1" t="str">
        <f t="shared" si="248"/>
        <v>20230629</v>
      </c>
      <c r="G278">
        <f t="shared" si="201"/>
        <v>1</v>
      </c>
      <c r="J278" s="1" t="str">
        <f>INDEX(辅助表!$F$3:$F$14,G278)</f>
        <v>风电调度单元</v>
      </c>
      <c r="K278" s="1" t="str">
        <f t="shared" si="202"/>
        <v>2023-06-29</v>
      </c>
      <c r="L278" s="3">
        <f ca="1" t="shared" si="203"/>
        <v>0.854166666666667</v>
      </c>
      <c r="M278" s="1" t="str">
        <f ca="1" t="shared" si="204"/>
        <v/>
      </c>
      <c r="N278" s="1" t="str">
        <f ca="1" t="shared" si="205"/>
        <v/>
      </c>
      <c r="O278" s="1" t="str">
        <f ca="1" t="shared" si="206"/>
        <v/>
      </c>
      <c r="P278" s="1" t="str">
        <f ca="1" t="shared" si="207"/>
        <v/>
      </c>
      <c r="Q278" s="1" t="str">
        <f ca="1" t="shared" si="208"/>
        <v/>
      </c>
      <c r="R278" s="1" t="str">
        <f ca="1" t="shared" si="209"/>
        <v/>
      </c>
      <c r="S278" s="1" t="str">
        <f ca="1" t="shared" si="210"/>
        <v/>
      </c>
      <c r="T278" s="1" t="str">
        <f ca="1" t="shared" si="211"/>
        <v/>
      </c>
      <c r="U278" s="1" t="str">
        <f ca="1" t="shared" si="212"/>
        <v/>
      </c>
      <c r="V278" s="1" t="str">
        <f ca="1" t="shared" si="213"/>
        <v/>
      </c>
      <c r="W278" s="1" t="str">
        <f ca="1" t="shared" si="214"/>
        <v/>
      </c>
      <c r="X278" s="1" t="str">
        <f ca="1" t="shared" si="215"/>
        <v/>
      </c>
      <c r="Y278" s="1" t="str">
        <f ca="1" t="shared" si="216"/>
        <v/>
      </c>
      <c r="Z278" s="1" t="str">
        <f ca="1" t="shared" si="217"/>
        <v/>
      </c>
      <c r="AA278" s="1" t="str">
        <f ca="1" t="shared" si="218"/>
        <v/>
      </c>
      <c r="AB278" s="1" t="str">
        <f ca="1" t="shared" si="219"/>
        <v/>
      </c>
      <c r="AC278" s="1" t="str">
        <f ca="1" t="shared" si="220"/>
        <v/>
      </c>
      <c r="AD278" s="1" t="str">
        <f ca="1" t="shared" si="221"/>
        <v/>
      </c>
      <c r="AE278" s="1" t="str">
        <f ca="1" t="shared" si="222"/>
        <v/>
      </c>
      <c r="AF278" s="1" t="str">
        <f ca="1" t="shared" si="223"/>
        <v/>
      </c>
      <c r="AG278" s="1" t="str">
        <f ca="1" t="shared" si="224"/>
        <v/>
      </c>
      <c r="AH278" s="1" t="str">
        <f ca="1" t="shared" si="225"/>
        <v/>
      </c>
      <c r="AI278" s="1" t="str">
        <f ca="1" t="shared" si="226"/>
        <v/>
      </c>
      <c r="AJ278" s="1" t="str">
        <f ca="1" t="shared" si="227"/>
        <v/>
      </c>
      <c r="AK278" s="1" t="str">
        <f ca="1" t="shared" si="228"/>
        <v/>
      </c>
      <c r="AL278" s="1" t="str">
        <f ca="1" t="shared" si="229"/>
        <v/>
      </c>
      <c r="AM278" s="1" t="str">
        <f ca="1" t="shared" si="230"/>
        <v/>
      </c>
      <c r="AN278" s="1" t="str">
        <f ca="1" t="shared" si="231"/>
        <v/>
      </c>
      <c r="AO278" s="1" t="str">
        <f ca="1" t="shared" si="232"/>
        <v/>
      </c>
      <c r="AP278" s="1" t="str">
        <f ca="1" t="shared" si="233"/>
        <v/>
      </c>
      <c r="AQ278" s="1" t="str">
        <f ca="1" t="shared" si="234"/>
        <v/>
      </c>
      <c r="AR278" s="1" t="str">
        <f ca="1" t="shared" si="235"/>
        <v/>
      </c>
      <c r="AS278" s="1" t="str">
        <f ca="1" t="shared" si="236"/>
        <v/>
      </c>
      <c r="AT278" s="1" t="str">
        <f ca="1" t="shared" si="237"/>
        <v/>
      </c>
      <c r="AU278" s="1" t="str">
        <f ca="1" t="shared" si="238"/>
        <v/>
      </c>
      <c r="AV278" s="1" t="str">
        <f ca="1" t="shared" si="239"/>
        <v/>
      </c>
      <c r="AW278" s="1" t="str">
        <f ca="1" t="shared" si="240"/>
        <v/>
      </c>
      <c r="AX278" s="1" t="str">
        <f ca="1" t="shared" si="241"/>
        <v/>
      </c>
      <c r="AY278" s="1" t="str">
        <f ca="1" t="shared" si="242"/>
        <v/>
      </c>
      <c r="AZ278" s="1" t="str">
        <f ca="1" t="shared" si="243"/>
        <v/>
      </c>
      <c r="BA278" s="1" t="str">
        <f ca="1" t="shared" si="244"/>
        <v/>
      </c>
      <c r="BB278" s="1" t="str">
        <f ca="1" t="shared" si="245"/>
        <v/>
      </c>
    </row>
    <row r="279" spans="3:54">
      <c r="C279" s="1">
        <f t="shared" si="246"/>
        <v>275</v>
      </c>
      <c r="D279" s="1">
        <f t="shared" si="247"/>
        <v>85</v>
      </c>
      <c r="E279" s="1">
        <f t="shared" si="200"/>
        <v>45106</v>
      </c>
      <c r="F279" s="1" t="str">
        <f t="shared" si="248"/>
        <v>20230629</v>
      </c>
      <c r="G279">
        <f t="shared" si="201"/>
        <v>1</v>
      </c>
      <c r="J279" s="1" t="str">
        <f>INDEX(辅助表!$F$3:$F$14,G279)</f>
        <v>风电调度单元</v>
      </c>
      <c r="K279" s="1" t="str">
        <f t="shared" si="202"/>
        <v>2023-06-29</v>
      </c>
      <c r="L279" s="3">
        <f ca="1" t="shared" si="203"/>
        <v>0.864583333333333</v>
      </c>
      <c r="M279" s="1" t="str">
        <f ca="1" t="shared" si="204"/>
        <v/>
      </c>
      <c r="N279" s="1" t="str">
        <f ca="1" t="shared" si="205"/>
        <v/>
      </c>
      <c r="O279" s="1" t="str">
        <f ca="1" t="shared" si="206"/>
        <v/>
      </c>
      <c r="P279" s="1" t="str">
        <f ca="1" t="shared" si="207"/>
        <v/>
      </c>
      <c r="Q279" s="1" t="str">
        <f ca="1" t="shared" si="208"/>
        <v/>
      </c>
      <c r="R279" s="1" t="str">
        <f ca="1" t="shared" si="209"/>
        <v/>
      </c>
      <c r="S279" s="1" t="str">
        <f ca="1" t="shared" si="210"/>
        <v/>
      </c>
      <c r="T279" s="1" t="str">
        <f ca="1" t="shared" si="211"/>
        <v/>
      </c>
      <c r="U279" s="1" t="str">
        <f ca="1" t="shared" si="212"/>
        <v/>
      </c>
      <c r="V279" s="1" t="str">
        <f ca="1" t="shared" si="213"/>
        <v/>
      </c>
      <c r="W279" s="1" t="str">
        <f ca="1" t="shared" si="214"/>
        <v/>
      </c>
      <c r="X279" s="1" t="str">
        <f ca="1" t="shared" si="215"/>
        <v/>
      </c>
      <c r="Y279" s="1" t="str">
        <f ca="1" t="shared" si="216"/>
        <v/>
      </c>
      <c r="Z279" s="1" t="str">
        <f ca="1" t="shared" si="217"/>
        <v/>
      </c>
      <c r="AA279" s="1" t="str">
        <f ca="1" t="shared" si="218"/>
        <v/>
      </c>
      <c r="AB279" s="1" t="str">
        <f ca="1" t="shared" si="219"/>
        <v/>
      </c>
      <c r="AC279" s="1" t="str">
        <f ca="1" t="shared" si="220"/>
        <v/>
      </c>
      <c r="AD279" s="1" t="str">
        <f ca="1" t="shared" si="221"/>
        <v/>
      </c>
      <c r="AE279" s="1" t="str">
        <f ca="1" t="shared" si="222"/>
        <v/>
      </c>
      <c r="AF279" s="1" t="str">
        <f ca="1" t="shared" si="223"/>
        <v/>
      </c>
      <c r="AG279" s="1" t="str">
        <f ca="1" t="shared" si="224"/>
        <v/>
      </c>
      <c r="AH279" s="1" t="str">
        <f ca="1" t="shared" si="225"/>
        <v/>
      </c>
      <c r="AI279" s="1" t="str">
        <f ca="1" t="shared" si="226"/>
        <v/>
      </c>
      <c r="AJ279" s="1" t="str">
        <f ca="1" t="shared" si="227"/>
        <v/>
      </c>
      <c r="AK279" s="1" t="str">
        <f ca="1" t="shared" si="228"/>
        <v/>
      </c>
      <c r="AL279" s="1" t="str">
        <f ca="1" t="shared" si="229"/>
        <v/>
      </c>
      <c r="AM279" s="1" t="str">
        <f ca="1" t="shared" si="230"/>
        <v/>
      </c>
      <c r="AN279" s="1" t="str">
        <f ca="1" t="shared" si="231"/>
        <v/>
      </c>
      <c r="AO279" s="1" t="str">
        <f ca="1" t="shared" si="232"/>
        <v/>
      </c>
      <c r="AP279" s="1" t="str">
        <f ca="1" t="shared" si="233"/>
        <v/>
      </c>
      <c r="AQ279" s="1" t="str">
        <f ca="1" t="shared" si="234"/>
        <v/>
      </c>
      <c r="AR279" s="1" t="str">
        <f ca="1" t="shared" si="235"/>
        <v/>
      </c>
      <c r="AS279" s="1" t="str">
        <f ca="1" t="shared" si="236"/>
        <v/>
      </c>
      <c r="AT279" s="1" t="str">
        <f ca="1" t="shared" si="237"/>
        <v/>
      </c>
      <c r="AU279" s="1" t="str">
        <f ca="1" t="shared" si="238"/>
        <v/>
      </c>
      <c r="AV279" s="1" t="str">
        <f ca="1" t="shared" si="239"/>
        <v/>
      </c>
      <c r="AW279" s="1" t="str">
        <f ca="1" t="shared" si="240"/>
        <v/>
      </c>
      <c r="AX279" s="1" t="str">
        <f ca="1" t="shared" si="241"/>
        <v/>
      </c>
      <c r="AY279" s="1" t="str">
        <f ca="1" t="shared" si="242"/>
        <v/>
      </c>
      <c r="AZ279" s="1" t="str">
        <f ca="1" t="shared" si="243"/>
        <v/>
      </c>
      <c r="BA279" s="1" t="str">
        <f ca="1" t="shared" si="244"/>
        <v/>
      </c>
      <c r="BB279" s="1" t="str">
        <f ca="1" t="shared" si="245"/>
        <v/>
      </c>
    </row>
    <row r="280" spans="3:54">
      <c r="C280" s="1">
        <f t="shared" si="246"/>
        <v>276</v>
      </c>
      <c r="D280" s="1">
        <f t="shared" si="247"/>
        <v>86</v>
      </c>
      <c r="E280" s="1">
        <f t="shared" si="200"/>
        <v>45106</v>
      </c>
      <c r="F280" s="1" t="str">
        <f t="shared" si="248"/>
        <v>20230629</v>
      </c>
      <c r="G280">
        <f t="shared" si="201"/>
        <v>1</v>
      </c>
      <c r="J280" s="1" t="str">
        <f>INDEX(辅助表!$F$3:$F$14,G280)</f>
        <v>风电调度单元</v>
      </c>
      <c r="K280" s="1" t="str">
        <f t="shared" si="202"/>
        <v>2023-06-29</v>
      </c>
      <c r="L280" s="3">
        <f ca="1" t="shared" si="203"/>
        <v>0.875</v>
      </c>
      <c r="M280" s="1" t="str">
        <f ca="1" t="shared" si="204"/>
        <v/>
      </c>
      <c r="N280" s="1" t="str">
        <f ca="1" t="shared" si="205"/>
        <v/>
      </c>
      <c r="O280" s="1" t="str">
        <f ca="1" t="shared" si="206"/>
        <v/>
      </c>
      <c r="P280" s="1" t="str">
        <f ca="1" t="shared" si="207"/>
        <v/>
      </c>
      <c r="Q280" s="1" t="str">
        <f ca="1" t="shared" si="208"/>
        <v/>
      </c>
      <c r="R280" s="1" t="str">
        <f ca="1" t="shared" si="209"/>
        <v/>
      </c>
      <c r="S280" s="1" t="str">
        <f ca="1" t="shared" si="210"/>
        <v/>
      </c>
      <c r="T280" s="1" t="str">
        <f ca="1" t="shared" si="211"/>
        <v/>
      </c>
      <c r="U280" s="1" t="str">
        <f ca="1" t="shared" si="212"/>
        <v/>
      </c>
      <c r="V280" s="1" t="str">
        <f ca="1" t="shared" si="213"/>
        <v/>
      </c>
      <c r="W280" s="1" t="str">
        <f ca="1" t="shared" si="214"/>
        <v/>
      </c>
      <c r="X280" s="1" t="str">
        <f ca="1" t="shared" si="215"/>
        <v/>
      </c>
      <c r="Y280" s="1" t="str">
        <f ca="1" t="shared" si="216"/>
        <v/>
      </c>
      <c r="Z280" s="1" t="str">
        <f ca="1" t="shared" si="217"/>
        <v/>
      </c>
      <c r="AA280" s="1" t="str">
        <f ca="1" t="shared" si="218"/>
        <v/>
      </c>
      <c r="AB280" s="1" t="str">
        <f ca="1" t="shared" si="219"/>
        <v/>
      </c>
      <c r="AC280" s="1" t="str">
        <f ca="1" t="shared" si="220"/>
        <v/>
      </c>
      <c r="AD280" s="1" t="str">
        <f ca="1" t="shared" si="221"/>
        <v/>
      </c>
      <c r="AE280" s="1" t="str">
        <f ca="1" t="shared" si="222"/>
        <v/>
      </c>
      <c r="AF280" s="1" t="str">
        <f ca="1" t="shared" si="223"/>
        <v/>
      </c>
      <c r="AG280" s="1" t="str">
        <f ca="1" t="shared" si="224"/>
        <v/>
      </c>
      <c r="AH280" s="1" t="str">
        <f ca="1" t="shared" si="225"/>
        <v/>
      </c>
      <c r="AI280" s="1" t="str">
        <f ca="1" t="shared" si="226"/>
        <v/>
      </c>
      <c r="AJ280" s="1" t="str">
        <f ca="1" t="shared" si="227"/>
        <v/>
      </c>
      <c r="AK280" s="1" t="str">
        <f ca="1" t="shared" si="228"/>
        <v/>
      </c>
      <c r="AL280" s="1" t="str">
        <f ca="1" t="shared" si="229"/>
        <v/>
      </c>
      <c r="AM280" s="1" t="str">
        <f ca="1" t="shared" si="230"/>
        <v/>
      </c>
      <c r="AN280" s="1" t="str">
        <f ca="1" t="shared" si="231"/>
        <v/>
      </c>
      <c r="AO280" s="1" t="str">
        <f ca="1" t="shared" si="232"/>
        <v/>
      </c>
      <c r="AP280" s="1" t="str">
        <f ca="1" t="shared" si="233"/>
        <v/>
      </c>
      <c r="AQ280" s="1" t="str">
        <f ca="1" t="shared" si="234"/>
        <v/>
      </c>
      <c r="AR280" s="1" t="str">
        <f ca="1" t="shared" si="235"/>
        <v/>
      </c>
      <c r="AS280" s="1" t="str">
        <f ca="1" t="shared" si="236"/>
        <v/>
      </c>
      <c r="AT280" s="1" t="str">
        <f ca="1" t="shared" si="237"/>
        <v/>
      </c>
      <c r="AU280" s="1" t="str">
        <f ca="1" t="shared" si="238"/>
        <v/>
      </c>
      <c r="AV280" s="1" t="str">
        <f ca="1" t="shared" si="239"/>
        <v/>
      </c>
      <c r="AW280" s="1" t="str">
        <f ca="1" t="shared" si="240"/>
        <v/>
      </c>
      <c r="AX280" s="1" t="str">
        <f ca="1" t="shared" si="241"/>
        <v/>
      </c>
      <c r="AY280" s="1" t="str">
        <f ca="1" t="shared" si="242"/>
        <v/>
      </c>
      <c r="AZ280" s="1" t="str">
        <f ca="1" t="shared" si="243"/>
        <v/>
      </c>
      <c r="BA280" s="1" t="str">
        <f ca="1" t="shared" si="244"/>
        <v/>
      </c>
      <c r="BB280" s="1" t="str">
        <f ca="1" t="shared" si="245"/>
        <v/>
      </c>
    </row>
    <row r="281" spans="3:54">
      <c r="C281" s="1">
        <f t="shared" si="246"/>
        <v>277</v>
      </c>
      <c r="D281" s="1">
        <f t="shared" si="247"/>
        <v>87</v>
      </c>
      <c r="E281" s="1">
        <f t="shared" si="200"/>
        <v>45106</v>
      </c>
      <c r="F281" s="1" t="str">
        <f t="shared" si="248"/>
        <v>20230629</v>
      </c>
      <c r="G281">
        <f t="shared" si="201"/>
        <v>1</v>
      </c>
      <c r="J281" s="1" t="str">
        <f>INDEX(辅助表!$F$3:$F$14,G281)</f>
        <v>风电调度单元</v>
      </c>
      <c r="K281" s="1" t="str">
        <f t="shared" si="202"/>
        <v>2023-06-29</v>
      </c>
      <c r="L281" s="3">
        <f ca="1" t="shared" si="203"/>
        <v>0.885416666666667</v>
      </c>
      <c r="M281" s="1" t="str">
        <f ca="1" t="shared" si="204"/>
        <v/>
      </c>
      <c r="N281" s="1" t="str">
        <f ca="1" t="shared" si="205"/>
        <v/>
      </c>
      <c r="O281" s="1" t="str">
        <f ca="1" t="shared" si="206"/>
        <v/>
      </c>
      <c r="P281" s="1" t="str">
        <f ca="1" t="shared" si="207"/>
        <v/>
      </c>
      <c r="Q281" s="1" t="str">
        <f ca="1" t="shared" si="208"/>
        <v/>
      </c>
      <c r="R281" s="1" t="str">
        <f ca="1" t="shared" si="209"/>
        <v/>
      </c>
      <c r="S281" s="1" t="str">
        <f ca="1" t="shared" si="210"/>
        <v/>
      </c>
      <c r="T281" s="1" t="str">
        <f ca="1" t="shared" si="211"/>
        <v/>
      </c>
      <c r="U281" s="1" t="str">
        <f ca="1" t="shared" si="212"/>
        <v/>
      </c>
      <c r="V281" s="1" t="str">
        <f ca="1" t="shared" si="213"/>
        <v/>
      </c>
      <c r="W281" s="1" t="str">
        <f ca="1" t="shared" si="214"/>
        <v/>
      </c>
      <c r="X281" s="1" t="str">
        <f ca="1" t="shared" si="215"/>
        <v/>
      </c>
      <c r="Y281" s="1" t="str">
        <f ca="1" t="shared" si="216"/>
        <v/>
      </c>
      <c r="Z281" s="1" t="str">
        <f ca="1" t="shared" si="217"/>
        <v/>
      </c>
      <c r="AA281" s="1" t="str">
        <f ca="1" t="shared" si="218"/>
        <v/>
      </c>
      <c r="AB281" s="1" t="str">
        <f ca="1" t="shared" si="219"/>
        <v/>
      </c>
      <c r="AC281" s="1" t="str">
        <f ca="1" t="shared" si="220"/>
        <v/>
      </c>
      <c r="AD281" s="1" t="str">
        <f ca="1" t="shared" si="221"/>
        <v/>
      </c>
      <c r="AE281" s="1" t="str">
        <f ca="1" t="shared" si="222"/>
        <v/>
      </c>
      <c r="AF281" s="1" t="str">
        <f ca="1" t="shared" si="223"/>
        <v/>
      </c>
      <c r="AG281" s="1" t="str">
        <f ca="1" t="shared" si="224"/>
        <v/>
      </c>
      <c r="AH281" s="1" t="str">
        <f ca="1" t="shared" si="225"/>
        <v/>
      </c>
      <c r="AI281" s="1" t="str">
        <f ca="1" t="shared" si="226"/>
        <v/>
      </c>
      <c r="AJ281" s="1" t="str">
        <f ca="1" t="shared" si="227"/>
        <v/>
      </c>
      <c r="AK281" s="1" t="str">
        <f ca="1" t="shared" si="228"/>
        <v/>
      </c>
      <c r="AL281" s="1" t="str">
        <f ca="1" t="shared" si="229"/>
        <v/>
      </c>
      <c r="AM281" s="1" t="str">
        <f ca="1" t="shared" si="230"/>
        <v/>
      </c>
      <c r="AN281" s="1" t="str">
        <f ca="1" t="shared" si="231"/>
        <v/>
      </c>
      <c r="AO281" s="1" t="str">
        <f ca="1" t="shared" si="232"/>
        <v/>
      </c>
      <c r="AP281" s="1" t="str">
        <f ca="1" t="shared" si="233"/>
        <v/>
      </c>
      <c r="AQ281" s="1" t="str">
        <f ca="1" t="shared" si="234"/>
        <v/>
      </c>
      <c r="AR281" s="1" t="str">
        <f ca="1" t="shared" si="235"/>
        <v/>
      </c>
      <c r="AS281" s="1" t="str">
        <f ca="1" t="shared" si="236"/>
        <v/>
      </c>
      <c r="AT281" s="1" t="str">
        <f ca="1" t="shared" si="237"/>
        <v/>
      </c>
      <c r="AU281" s="1" t="str">
        <f ca="1" t="shared" si="238"/>
        <v/>
      </c>
      <c r="AV281" s="1" t="str">
        <f ca="1" t="shared" si="239"/>
        <v/>
      </c>
      <c r="AW281" s="1" t="str">
        <f ca="1" t="shared" si="240"/>
        <v/>
      </c>
      <c r="AX281" s="1" t="str">
        <f ca="1" t="shared" si="241"/>
        <v/>
      </c>
      <c r="AY281" s="1" t="str">
        <f ca="1" t="shared" si="242"/>
        <v/>
      </c>
      <c r="AZ281" s="1" t="str">
        <f ca="1" t="shared" si="243"/>
        <v/>
      </c>
      <c r="BA281" s="1" t="str">
        <f ca="1" t="shared" si="244"/>
        <v/>
      </c>
      <c r="BB281" s="1" t="str">
        <f ca="1" t="shared" si="245"/>
        <v/>
      </c>
    </row>
    <row r="282" spans="3:54">
      <c r="C282" s="1">
        <f t="shared" si="246"/>
        <v>278</v>
      </c>
      <c r="D282" s="1">
        <f t="shared" si="247"/>
        <v>88</v>
      </c>
      <c r="E282" s="1">
        <f t="shared" si="200"/>
        <v>45106</v>
      </c>
      <c r="F282" s="1" t="str">
        <f t="shared" si="248"/>
        <v>20230629</v>
      </c>
      <c r="G282">
        <f t="shared" si="201"/>
        <v>1</v>
      </c>
      <c r="J282" s="1" t="str">
        <f>INDEX(辅助表!$F$3:$F$14,G282)</f>
        <v>风电调度单元</v>
      </c>
      <c r="K282" s="1" t="str">
        <f t="shared" si="202"/>
        <v>2023-06-29</v>
      </c>
      <c r="L282" s="3">
        <f ca="1" t="shared" si="203"/>
        <v>0.895833333333333</v>
      </c>
      <c r="M282" s="1" t="str">
        <f ca="1" t="shared" si="204"/>
        <v/>
      </c>
      <c r="N282" s="1" t="str">
        <f ca="1" t="shared" si="205"/>
        <v/>
      </c>
      <c r="O282" s="1" t="str">
        <f ca="1" t="shared" si="206"/>
        <v/>
      </c>
      <c r="P282" s="1" t="str">
        <f ca="1" t="shared" si="207"/>
        <v/>
      </c>
      <c r="Q282" s="1" t="str">
        <f ca="1" t="shared" si="208"/>
        <v/>
      </c>
      <c r="R282" s="1" t="str">
        <f ca="1" t="shared" si="209"/>
        <v/>
      </c>
      <c r="S282" s="1" t="str">
        <f ca="1" t="shared" si="210"/>
        <v/>
      </c>
      <c r="T282" s="1" t="str">
        <f ca="1" t="shared" si="211"/>
        <v/>
      </c>
      <c r="U282" s="1" t="str">
        <f ca="1" t="shared" si="212"/>
        <v/>
      </c>
      <c r="V282" s="1" t="str">
        <f ca="1" t="shared" si="213"/>
        <v/>
      </c>
      <c r="W282" s="1" t="str">
        <f ca="1" t="shared" si="214"/>
        <v/>
      </c>
      <c r="X282" s="1" t="str">
        <f ca="1" t="shared" si="215"/>
        <v/>
      </c>
      <c r="Y282" s="1" t="str">
        <f ca="1" t="shared" si="216"/>
        <v/>
      </c>
      <c r="Z282" s="1" t="str">
        <f ca="1" t="shared" si="217"/>
        <v/>
      </c>
      <c r="AA282" s="1" t="str">
        <f ca="1" t="shared" si="218"/>
        <v/>
      </c>
      <c r="AB282" s="1" t="str">
        <f ca="1" t="shared" si="219"/>
        <v/>
      </c>
      <c r="AC282" s="1" t="str">
        <f ca="1" t="shared" si="220"/>
        <v/>
      </c>
      <c r="AD282" s="1" t="str">
        <f ca="1" t="shared" si="221"/>
        <v/>
      </c>
      <c r="AE282" s="1" t="str">
        <f ca="1" t="shared" si="222"/>
        <v/>
      </c>
      <c r="AF282" s="1" t="str">
        <f ca="1" t="shared" si="223"/>
        <v/>
      </c>
      <c r="AG282" s="1" t="str">
        <f ca="1" t="shared" si="224"/>
        <v/>
      </c>
      <c r="AH282" s="1" t="str">
        <f ca="1" t="shared" si="225"/>
        <v/>
      </c>
      <c r="AI282" s="1" t="str">
        <f ca="1" t="shared" si="226"/>
        <v/>
      </c>
      <c r="AJ282" s="1" t="str">
        <f ca="1" t="shared" si="227"/>
        <v/>
      </c>
      <c r="AK282" s="1" t="str">
        <f ca="1" t="shared" si="228"/>
        <v/>
      </c>
      <c r="AL282" s="1" t="str">
        <f ca="1" t="shared" si="229"/>
        <v/>
      </c>
      <c r="AM282" s="1" t="str">
        <f ca="1" t="shared" si="230"/>
        <v/>
      </c>
      <c r="AN282" s="1" t="str">
        <f ca="1" t="shared" si="231"/>
        <v/>
      </c>
      <c r="AO282" s="1" t="str">
        <f ca="1" t="shared" si="232"/>
        <v/>
      </c>
      <c r="AP282" s="1" t="str">
        <f ca="1" t="shared" si="233"/>
        <v/>
      </c>
      <c r="AQ282" s="1" t="str">
        <f ca="1" t="shared" si="234"/>
        <v/>
      </c>
      <c r="AR282" s="1" t="str">
        <f ca="1" t="shared" si="235"/>
        <v/>
      </c>
      <c r="AS282" s="1" t="str">
        <f ca="1" t="shared" si="236"/>
        <v/>
      </c>
      <c r="AT282" s="1" t="str">
        <f ca="1" t="shared" si="237"/>
        <v/>
      </c>
      <c r="AU282" s="1" t="str">
        <f ca="1" t="shared" si="238"/>
        <v/>
      </c>
      <c r="AV282" s="1" t="str">
        <f ca="1" t="shared" si="239"/>
        <v/>
      </c>
      <c r="AW282" s="1" t="str">
        <f ca="1" t="shared" si="240"/>
        <v/>
      </c>
      <c r="AX282" s="1" t="str">
        <f ca="1" t="shared" si="241"/>
        <v/>
      </c>
      <c r="AY282" s="1" t="str">
        <f ca="1" t="shared" si="242"/>
        <v/>
      </c>
      <c r="AZ282" s="1" t="str">
        <f ca="1" t="shared" si="243"/>
        <v/>
      </c>
      <c r="BA282" s="1" t="str">
        <f ca="1" t="shared" si="244"/>
        <v/>
      </c>
      <c r="BB282" s="1" t="str">
        <f ca="1" t="shared" si="245"/>
        <v/>
      </c>
    </row>
    <row r="283" spans="3:54">
      <c r="C283" s="1">
        <f t="shared" si="246"/>
        <v>279</v>
      </c>
      <c r="D283" s="1">
        <f t="shared" si="247"/>
        <v>89</v>
      </c>
      <c r="E283" s="1">
        <f t="shared" si="200"/>
        <v>45106</v>
      </c>
      <c r="F283" s="1" t="str">
        <f t="shared" si="248"/>
        <v>20230629</v>
      </c>
      <c r="G283">
        <f t="shared" si="201"/>
        <v>1</v>
      </c>
      <c r="J283" s="1" t="str">
        <f>INDEX(辅助表!$F$3:$F$14,G283)</f>
        <v>风电调度单元</v>
      </c>
      <c r="K283" s="1" t="str">
        <f t="shared" si="202"/>
        <v>2023-06-29</v>
      </c>
      <c r="L283" s="3">
        <f ca="1" t="shared" si="203"/>
        <v>0.90625</v>
      </c>
      <c r="M283" s="1" t="str">
        <f ca="1" t="shared" si="204"/>
        <v/>
      </c>
      <c r="N283" s="1" t="str">
        <f ca="1" t="shared" si="205"/>
        <v/>
      </c>
      <c r="O283" s="1" t="str">
        <f ca="1" t="shared" si="206"/>
        <v/>
      </c>
      <c r="P283" s="1" t="str">
        <f ca="1" t="shared" si="207"/>
        <v/>
      </c>
      <c r="Q283" s="1" t="str">
        <f ca="1" t="shared" si="208"/>
        <v/>
      </c>
      <c r="R283" s="1" t="str">
        <f ca="1" t="shared" si="209"/>
        <v/>
      </c>
      <c r="S283" s="1" t="str">
        <f ca="1" t="shared" si="210"/>
        <v/>
      </c>
      <c r="T283" s="1" t="str">
        <f ca="1" t="shared" si="211"/>
        <v/>
      </c>
      <c r="U283" s="1" t="str">
        <f ca="1" t="shared" si="212"/>
        <v/>
      </c>
      <c r="V283" s="1" t="str">
        <f ca="1" t="shared" si="213"/>
        <v/>
      </c>
      <c r="W283" s="1" t="str">
        <f ca="1" t="shared" si="214"/>
        <v/>
      </c>
      <c r="X283" s="1" t="str">
        <f ca="1" t="shared" si="215"/>
        <v/>
      </c>
      <c r="Y283" s="1" t="str">
        <f ca="1" t="shared" si="216"/>
        <v/>
      </c>
      <c r="Z283" s="1" t="str">
        <f ca="1" t="shared" si="217"/>
        <v/>
      </c>
      <c r="AA283" s="1" t="str">
        <f ca="1" t="shared" si="218"/>
        <v/>
      </c>
      <c r="AB283" s="1" t="str">
        <f ca="1" t="shared" si="219"/>
        <v/>
      </c>
      <c r="AC283" s="1" t="str">
        <f ca="1" t="shared" si="220"/>
        <v/>
      </c>
      <c r="AD283" s="1" t="str">
        <f ca="1" t="shared" si="221"/>
        <v/>
      </c>
      <c r="AE283" s="1" t="str">
        <f ca="1" t="shared" si="222"/>
        <v/>
      </c>
      <c r="AF283" s="1" t="str">
        <f ca="1" t="shared" si="223"/>
        <v/>
      </c>
      <c r="AG283" s="1" t="str">
        <f ca="1" t="shared" si="224"/>
        <v/>
      </c>
      <c r="AH283" s="1" t="str">
        <f ca="1" t="shared" si="225"/>
        <v/>
      </c>
      <c r="AI283" s="1" t="str">
        <f ca="1" t="shared" si="226"/>
        <v/>
      </c>
      <c r="AJ283" s="1" t="str">
        <f ca="1" t="shared" si="227"/>
        <v/>
      </c>
      <c r="AK283" s="1" t="str">
        <f ca="1" t="shared" si="228"/>
        <v/>
      </c>
      <c r="AL283" s="1" t="str">
        <f ca="1" t="shared" si="229"/>
        <v/>
      </c>
      <c r="AM283" s="1" t="str">
        <f ca="1" t="shared" si="230"/>
        <v/>
      </c>
      <c r="AN283" s="1" t="str">
        <f ca="1" t="shared" si="231"/>
        <v/>
      </c>
      <c r="AO283" s="1" t="str">
        <f ca="1" t="shared" si="232"/>
        <v/>
      </c>
      <c r="AP283" s="1" t="str">
        <f ca="1" t="shared" si="233"/>
        <v/>
      </c>
      <c r="AQ283" s="1" t="str">
        <f ca="1" t="shared" si="234"/>
        <v/>
      </c>
      <c r="AR283" s="1" t="str">
        <f ca="1" t="shared" si="235"/>
        <v/>
      </c>
      <c r="AS283" s="1" t="str">
        <f ca="1" t="shared" si="236"/>
        <v/>
      </c>
      <c r="AT283" s="1" t="str">
        <f ca="1" t="shared" si="237"/>
        <v/>
      </c>
      <c r="AU283" s="1" t="str">
        <f ca="1" t="shared" si="238"/>
        <v/>
      </c>
      <c r="AV283" s="1" t="str">
        <f ca="1" t="shared" si="239"/>
        <v/>
      </c>
      <c r="AW283" s="1" t="str">
        <f ca="1" t="shared" si="240"/>
        <v/>
      </c>
      <c r="AX283" s="1" t="str">
        <f ca="1" t="shared" si="241"/>
        <v/>
      </c>
      <c r="AY283" s="1" t="str">
        <f ca="1" t="shared" si="242"/>
        <v/>
      </c>
      <c r="AZ283" s="1" t="str">
        <f ca="1" t="shared" si="243"/>
        <v/>
      </c>
      <c r="BA283" s="1" t="str">
        <f ca="1" t="shared" si="244"/>
        <v/>
      </c>
      <c r="BB283" s="1" t="str">
        <f ca="1" t="shared" si="245"/>
        <v/>
      </c>
    </row>
    <row r="284" spans="3:54">
      <c r="C284" s="1">
        <f t="shared" si="246"/>
        <v>280</v>
      </c>
      <c r="D284" s="1">
        <f t="shared" si="247"/>
        <v>90</v>
      </c>
      <c r="E284" s="1">
        <f t="shared" si="200"/>
        <v>45106</v>
      </c>
      <c r="F284" s="1" t="str">
        <f t="shared" si="248"/>
        <v>20230629</v>
      </c>
      <c r="G284">
        <f t="shared" si="201"/>
        <v>1</v>
      </c>
      <c r="J284" s="1" t="str">
        <f>INDEX(辅助表!$F$3:$F$14,G284)</f>
        <v>风电调度单元</v>
      </c>
      <c r="K284" s="1" t="str">
        <f t="shared" si="202"/>
        <v>2023-06-29</v>
      </c>
      <c r="L284" s="3">
        <f ca="1" t="shared" si="203"/>
        <v>0.916666666666667</v>
      </c>
      <c r="M284" s="1" t="str">
        <f ca="1" t="shared" si="204"/>
        <v/>
      </c>
      <c r="N284" s="1" t="str">
        <f ca="1" t="shared" si="205"/>
        <v/>
      </c>
      <c r="O284" s="1" t="str">
        <f ca="1" t="shared" si="206"/>
        <v/>
      </c>
      <c r="P284" s="1" t="str">
        <f ca="1" t="shared" si="207"/>
        <v/>
      </c>
      <c r="Q284" s="1" t="str">
        <f ca="1" t="shared" si="208"/>
        <v/>
      </c>
      <c r="R284" s="1" t="str">
        <f ca="1" t="shared" si="209"/>
        <v/>
      </c>
      <c r="S284" s="1" t="str">
        <f ca="1" t="shared" si="210"/>
        <v/>
      </c>
      <c r="T284" s="1" t="str">
        <f ca="1" t="shared" si="211"/>
        <v/>
      </c>
      <c r="U284" s="1" t="str">
        <f ca="1" t="shared" si="212"/>
        <v/>
      </c>
      <c r="V284" s="1" t="str">
        <f ca="1" t="shared" si="213"/>
        <v/>
      </c>
      <c r="W284" s="1" t="str">
        <f ca="1" t="shared" si="214"/>
        <v/>
      </c>
      <c r="X284" s="1" t="str">
        <f ca="1" t="shared" si="215"/>
        <v/>
      </c>
      <c r="Y284" s="1" t="str">
        <f ca="1" t="shared" si="216"/>
        <v/>
      </c>
      <c r="Z284" s="1" t="str">
        <f ca="1" t="shared" si="217"/>
        <v/>
      </c>
      <c r="AA284" s="1" t="str">
        <f ca="1" t="shared" si="218"/>
        <v/>
      </c>
      <c r="AB284" s="1" t="str">
        <f ca="1" t="shared" si="219"/>
        <v/>
      </c>
      <c r="AC284" s="1" t="str">
        <f ca="1" t="shared" si="220"/>
        <v/>
      </c>
      <c r="AD284" s="1" t="str">
        <f ca="1" t="shared" si="221"/>
        <v/>
      </c>
      <c r="AE284" s="1" t="str">
        <f ca="1" t="shared" si="222"/>
        <v/>
      </c>
      <c r="AF284" s="1" t="str">
        <f ca="1" t="shared" si="223"/>
        <v/>
      </c>
      <c r="AG284" s="1" t="str">
        <f ca="1" t="shared" si="224"/>
        <v/>
      </c>
      <c r="AH284" s="1" t="str">
        <f ca="1" t="shared" si="225"/>
        <v/>
      </c>
      <c r="AI284" s="1" t="str">
        <f ca="1" t="shared" si="226"/>
        <v/>
      </c>
      <c r="AJ284" s="1" t="str">
        <f ca="1" t="shared" si="227"/>
        <v/>
      </c>
      <c r="AK284" s="1" t="str">
        <f ca="1" t="shared" si="228"/>
        <v/>
      </c>
      <c r="AL284" s="1" t="str">
        <f ca="1" t="shared" si="229"/>
        <v/>
      </c>
      <c r="AM284" s="1" t="str">
        <f ca="1" t="shared" si="230"/>
        <v/>
      </c>
      <c r="AN284" s="1" t="str">
        <f ca="1" t="shared" si="231"/>
        <v/>
      </c>
      <c r="AO284" s="1" t="str">
        <f ca="1" t="shared" si="232"/>
        <v/>
      </c>
      <c r="AP284" s="1" t="str">
        <f ca="1" t="shared" si="233"/>
        <v/>
      </c>
      <c r="AQ284" s="1" t="str">
        <f ca="1" t="shared" si="234"/>
        <v/>
      </c>
      <c r="AR284" s="1" t="str">
        <f ca="1" t="shared" si="235"/>
        <v/>
      </c>
      <c r="AS284" s="1" t="str">
        <f ca="1" t="shared" si="236"/>
        <v/>
      </c>
      <c r="AT284" s="1" t="str">
        <f ca="1" t="shared" si="237"/>
        <v/>
      </c>
      <c r="AU284" s="1" t="str">
        <f ca="1" t="shared" si="238"/>
        <v/>
      </c>
      <c r="AV284" s="1" t="str">
        <f ca="1" t="shared" si="239"/>
        <v/>
      </c>
      <c r="AW284" s="1" t="str">
        <f ca="1" t="shared" si="240"/>
        <v/>
      </c>
      <c r="AX284" s="1" t="str">
        <f ca="1" t="shared" si="241"/>
        <v/>
      </c>
      <c r="AY284" s="1" t="str">
        <f ca="1" t="shared" si="242"/>
        <v/>
      </c>
      <c r="AZ284" s="1" t="str">
        <f ca="1" t="shared" si="243"/>
        <v/>
      </c>
      <c r="BA284" s="1" t="str">
        <f ca="1" t="shared" si="244"/>
        <v/>
      </c>
      <c r="BB284" s="1" t="str">
        <f ca="1" t="shared" si="245"/>
        <v/>
      </c>
    </row>
    <row r="285" spans="3:54">
      <c r="C285" s="1">
        <f t="shared" si="246"/>
        <v>281</v>
      </c>
      <c r="D285" s="1">
        <f t="shared" si="247"/>
        <v>91</v>
      </c>
      <c r="E285" s="1">
        <f t="shared" si="200"/>
        <v>45106</v>
      </c>
      <c r="F285" s="1" t="str">
        <f t="shared" si="248"/>
        <v>20230629</v>
      </c>
      <c r="G285">
        <f t="shared" si="201"/>
        <v>1</v>
      </c>
      <c r="J285" s="1" t="str">
        <f>INDEX(辅助表!$F$3:$F$14,G285)</f>
        <v>风电调度单元</v>
      </c>
      <c r="K285" s="1" t="str">
        <f t="shared" si="202"/>
        <v>2023-06-29</v>
      </c>
      <c r="L285" s="3">
        <f ca="1" t="shared" si="203"/>
        <v>0.927083333333333</v>
      </c>
      <c r="M285" s="1" t="str">
        <f ca="1" t="shared" si="204"/>
        <v/>
      </c>
      <c r="N285" s="1" t="str">
        <f ca="1" t="shared" si="205"/>
        <v/>
      </c>
      <c r="O285" s="1" t="str">
        <f ca="1" t="shared" si="206"/>
        <v/>
      </c>
      <c r="P285" s="1" t="str">
        <f ca="1" t="shared" si="207"/>
        <v/>
      </c>
      <c r="Q285" s="1" t="str">
        <f ca="1" t="shared" si="208"/>
        <v/>
      </c>
      <c r="R285" s="1" t="str">
        <f ca="1" t="shared" si="209"/>
        <v/>
      </c>
      <c r="S285" s="1" t="str">
        <f ca="1" t="shared" si="210"/>
        <v/>
      </c>
      <c r="T285" s="1" t="str">
        <f ca="1" t="shared" si="211"/>
        <v/>
      </c>
      <c r="U285" s="1" t="str">
        <f ca="1" t="shared" si="212"/>
        <v/>
      </c>
      <c r="V285" s="1" t="str">
        <f ca="1" t="shared" si="213"/>
        <v/>
      </c>
      <c r="W285" s="1" t="str">
        <f ca="1" t="shared" si="214"/>
        <v/>
      </c>
      <c r="X285" s="1" t="str">
        <f ca="1" t="shared" si="215"/>
        <v/>
      </c>
      <c r="Y285" s="1" t="str">
        <f ca="1" t="shared" si="216"/>
        <v/>
      </c>
      <c r="Z285" s="1" t="str">
        <f ca="1" t="shared" si="217"/>
        <v/>
      </c>
      <c r="AA285" s="1" t="str">
        <f ca="1" t="shared" si="218"/>
        <v/>
      </c>
      <c r="AB285" s="1" t="str">
        <f ca="1" t="shared" si="219"/>
        <v/>
      </c>
      <c r="AC285" s="1" t="str">
        <f ca="1" t="shared" si="220"/>
        <v/>
      </c>
      <c r="AD285" s="1" t="str">
        <f ca="1" t="shared" si="221"/>
        <v/>
      </c>
      <c r="AE285" s="1" t="str">
        <f ca="1" t="shared" si="222"/>
        <v/>
      </c>
      <c r="AF285" s="1" t="str">
        <f ca="1" t="shared" si="223"/>
        <v/>
      </c>
      <c r="AG285" s="1" t="str">
        <f ca="1" t="shared" si="224"/>
        <v/>
      </c>
      <c r="AH285" s="1" t="str">
        <f ca="1" t="shared" si="225"/>
        <v/>
      </c>
      <c r="AI285" s="1" t="str">
        <f ca="1" t="shared" si="226"/>
        <v/>
      </c>
      <c r="AJ285" s="1" t="str">
        <f ca="1" t="shared" si="227"/>
        <v/>
      </c>
      <c r="AK285" s="1" t="str">
        <f ca="1" t="shared" si="228"/>
        <v/>
      </c>
      <c r="AL285" s="1" t="str">
        <f ca="1" t="shared" si="229"/>
        <v/>
      </c>
      <c r="AM285" s="1" t="str">
        <f ca="1" t="shared" si="230"/>
        <v/>
      </c>
      <c r="AN285" s="1" t="str">
        <f ca="1" t="shared" si="231"/>
        <v/>
      </c>
      <c r="AO285" s="1" t="str">
        <f ca="1" t="shared" si="232"/>
        <v/>
      </c>
      <c r="AP285" s="1" t="str">
        <f ca="1" t="shared" si="233"/>
        <v/>
      </c>
      <c r="AQ285" s="1" t="str">
        <f ca="1" t="shared" si="234"/>
        <v/>
      </c>
      <c r="AR285" s="1" t="str">
        <f ca="1" t="shared" si="235"/>
        <v/>
      </c>
      <c r="AS285" s="1" t="str">
        <f ca="1" t="shared" si="236"/>
        <v/>
      </c>
      <c r="AT285" s="1" t="str">
        <f ca="1" t="shared" si="237"/>
        <v/>
      </c>
      <c r="AU285" s="1" t="str">
        <f ca="1" t="shared" si="238"/>
        <v/>
      </c>
      <c r="AV285" s="1" t="str">
        <f ca="1" t="shared" si="239"/>
        <v/>
      </c>
      <c r="AW285" s="1" t="str">
        <f ca="1" t="shared" si="240"/>
        <v/>
      </c>
      <c r="AX285" s="1" t="str">
        <f ca="1" t="shared" si="241"/>
        <v/>
      </c>
      <c r="AY285" s="1" t="str">
        <f ca="1" t="shared" si="242"/>
        <v/>
      </c>
      <c r="AZ285" s="1" t="str">
        <f ca="1" t="shared" si="243"/>
        <v/>
      </c>
      <c r="BA285" s="1" t="str">
        <f ca="1" t="shared" si="244"/>
        <v/>
      </c>
      <c r="BB285" s="1" t="str">
        <f ca="1" t="shared" si="245"/>
        <v/>
      </c>
    </row>
    <row r="286" spans="3:54">
      <c r="C286" s="1">
        <f t="shared" si="246"/>
        <v>282</v>
      </c>
      <c r="D286" s="1">
        <f t="shared" si="247"/>
        <v>92</v>
      </c>
      <c r="E286" s="1">
        <f t="shared" si="200"/>
        <v>45106</v>
      </c>
      <c r="F286" s="1" t="str">
        <f t="shared" si="248"/>
        <v>20230629</v>
      </c>
      <c r="G286">
        <f t="shared" si="201"/>
        <v>1</v>
      </c>
      <c r="J286" s="1" t="str">
        <f>INDEX(辅助表!$F$3:$F$14,G286)</f>
        <v>风电调度单元</v>
      </c>
      <c r="K286" s="1" t="str">
        <f t="shared" si="202"/>
        <v>2023-06-29</v>
      </c>
      <c r="L286" s="3">
        <f ca="1" t="shared" si="203"/>
        <v>0.9375</v>
      </c>
      <c r="M286" s="1" t="str">
        <f ca="1" t="shared" si="204"/>
        <v/>
      </c>
      <c r="N286" s="1" t="str">
        <f ca="1" t="shared" si="205"/>
        <v/>
      </c>
      <c r="O286" s="1" t="str">
        <f ca="1" t="shared" si="206"/>
        <v/>
      </c>
      <c r="P286" s="1" t="str">
        <f ca="1" t="shared" si="207"/>
        <v/>
      </c>
      <c r="Q286" s="1" t="str">
        <f ca="1" t="shared" si="208"/>
        <v/>
      </c>
      <c r="R286" s="1" t="str">
        <f ca="1" t="shared" si="209"/>
        <v/>
      </c>
      <c r="S286" s="1" t="str">
        <f ca="1" t="shared" si="210"/>
        <v/>
      </c>
      <c r="T286" s="1" t="str">
        <f ca="1" t="shared" si="211"/>
        <v/>
      </c>
      <c r="U286" s="1" t="str">
        <f ca="1" t="shared" si="212"/>
        <v/>
      </c>
      <c r="V286" s="1" t="str">
        <f ca="1" t="shared" si="213"/>
        <v/>
      </c>
      <c r="W286" s="1" t="str">
        <f ca="1" t="shared" si="214"/>
        <v/>
      </c>
      <c r="X286" s="1" t="str">
        <f ca="1" t="shared" si="215"/>
        <v/>
      </c>
      <c r="Y286" s="1" t="str">
        <f ca="1" t="shared" si="216"/>
        <v/>
      </c>
      <c r="Z286" s="1" t="str">
        <f ca="1" t="shared" si="217"/>
        <v/>
      </c>
      <c r="AA286" s="1" t="str">
        <f ca="1" t="shared" si="218"/>
        <v/>
      </c>
      <c r="AB286" s="1" t="str">
        <f ca="1" t="shared" si="219"/>
        <v/>
      </c>
      <c r="AC286" s="1" t="str">
        <f ca="1" t="shared" si="220"/>
        <v/>
      </c>
      <c r="AD286" s="1" t="str">
        <f ca="1" t="shared" si="221"/>
        <v/>
      </c>
      <c r="AE286" s="1" t="str">
        <f ca="1" t="shared" si="222"/>
        <v/>
      </c>
      <c r="AF286" s="1" t="str">
        <f ca="1" t="shared" si="223"/>
        <v/>
      </c>
      <c r="AG286" s="1" t="str">
        <f ca="1" t="shared" si="224"/>
        <v/>
      </c>
      <c r="AH286" s="1" t="str">
        <f ca="1" t="shared" si="225"/>
        <v/>
      </c>
      <c r="AI286" s="1" t="str">
        <f ca="1" t="shared" si="226"/>
        <v/>
      </c>
      <c r="AJ286" s="1" t="str">
        <f ca="1" t="shared" si="227"/>
        <v/>
      </c>
      <c r="AK286" s="1" t="str">
        <f ca="1" t="shared" si="228"/>
        <v/>
      </c>
      <c r="AL286" s="1" t="str">
        <f ca="1" t="shared" si="229"/>
        <v/>
      </c>
      <c r="AM286" s="1" t="str">
        <f ca="1" t="shared" si="230"/>
        <v/>
      </c>
      <c r="AN286" s="1" t="str">
        <f ca="1" t="shared" si="231"/>
        <v/>
      </c>
      <c r="AO286" s="1" t="str">
        <f ca="1" t="shared" si="232"/>
        <v/>
      </c>
      <c r="AP286" s="1" t="str">
        <f ca="1" t="shared" si="233"/>
        <v/>
      </c>
      <c r="AQ286" s="1" t="str">
        <f ca="1" t="shared" si="234"/>
        <v/>
      </c>
      <c r="AR286" s="1" t="str">
        <f ca="1" t="shared" si="235"/>
        <v/>
      </c>
      <c r="AS286" s="1" t="str">
        <f ca="1" t="shared" si="236"/>
        <v/>
      </c>
      <c r="AT286" s="1" t="str">
        <f ca="1" t="shared" si="237"/>
        <v/>
      </c>
      <c r="AU286" s="1" t="str">
        <f ca="1" t="shared" si="238"/>
        <v/>
      </c>
      <c r="AV286" s="1" t="str">
        <f ca="1" t="shared" si="239"/>
        <v/>
      </c>
      <c r="AW286" s="1" t="str">
        <f ca="1" t="shared" si="240"/>
        <v/>
      </c>
      <c r="AX286" s="1" t="str">
        <f ca="1" t="shared" si="241"/>
        <v/>
      </c>
      <c r="AY286" s="1" t="str">
        <f ca="1" t="shared" si="242"/>
        <v/>
      </c>
      <c r="AZ286" s="1" t="str">
        <f ca="1" t="shared" si="243"/>
        <v/>
      </c>
      <c r="BA286" s="1" t="str">
        <f ca="1" t="shared" si="244"/>
        <v/>
      </c>
      <c r="BB286" s="1" t="str">
        <f ca="1" t="shared" si="245"/>
        <v/>
      </c>
    </row>
    <row r="287" spans="3:54">
      <c r="C287" s="1">
        <f t="shared" si="246"/>
        <v>283</v>
      </c>
      <c r="D287" s="1">
        <f t="shared" si="247"/>
        <v>93</v>
      </c>
      <c r="E287" s="1">
        <f t="shared" si="200"/>
        <v>45106</v>
      </c>
      <c r="F287" s="1" t="str">
        <f t="shared" si="248"/>
        <v>20230629</v>
      </c>
      <c r="G287">
        <f t="shared" si="201"/>
        <v>1</v>
      </c>
      <c r="J287" s="1" t="str">
        <f>INDEX(辅助表!$F$3:$F$14,G287)</f>
        <v>风电调度单元</v>
      </c>
      <c r="K287" s="1" t="str">
        <f t="shared" si="202"/>
        <v>2023-06-29</v>
      </c>
      <c r="L287" s="3">
        <f ca="1" t="shared" si="203"/>
        <v>0.947916666666667</v>
      </c>
      <c r="M287" s="1" t="str">
        <f ca="1" t="shared" si="204"/>
        <v/>
      </c>
      <c r="N287" s="1" t="str">
        <f ca="1" t="shared" si="205"/>
        <v/>
      </c>
      <c r="O287" s="1" t="str">
        <f ca="1" t="shared" si="206"/>
        <v/>
      </c>
      <c r="P287" s="1" t="str">
        <f ca="1" t="shared" si="207"/>
        <v/>
      </c>
      <c r="Q287" s="1" t="str">
        <f ca="1" t="shared" si="208"/>
        <v/>
      </c>
      <c r="R287" s="1" t="str">
        <f ca="1" t="shared" si="209"/>
        <v/>
      </c>
      <c r="S287" s="1" t="str">
        <f ca="1" t="shared" si="210"/>
        <v/>
      </c>
      <c r="T287" s="1" t="str">
        <f ca="1" t="shared" si="211"/>
        <v/>
      </c>
      <c r="U287" s="1" t="str">
        <f ca="1" t="shared" si="212"/>
        <v/>
      </c>
      <c r="V287" s="1" t="str">
        <f ca="1" t="shared" si="213"/>
        <v/>
      </c>
      <c r="W287" s="1" t="str">
        <f ca="1" t="shared" si="214"/>
        <v/>
      </c>
      <c r="X287" s="1" t="str">
        <f ca="1" t="shared" si="215"/>
        <v/>
      </c>
      <c r="Y287" s="1" t="str">
        <f ca="1" t="shared" si="216"/>
        <v/>
      </c>
      <c r="Z287" s="1" t="str">
        <f ca="1" t="shared" si="217"/>
        <v/>
      </c>
      <c r="AA287" s="1" t="str">
        <f ca="1" t="shared" si="218"/>
        <v/>
      </c>
      <c r="AB287" s="1" t="str">
        <f ca="1" t="shared" si="219"/>
        <v/>
      </c>
      <c r="AC287" s="1" t="str">
        <f ca="1" t="shared" si="220"/>
        <v/>
      </c>
      <c r="AD287" s="1" t="str">
        <f ca="1" t="shared" si="221"/>
        <v/>
      </c>
      <c r="AE287" s="1" t="str">
        <f ca="1" t="shared" si="222"/>
        <v/>
      </c>
      <c r="AF287" s="1" t="str">
        <f ca="1" t="shared" si="223"/>
        <v/>
      </c>
      <c r="AG287" s="1" t="str">
        <f ca="1" t="shared" si="224"/>
        <v/>
      </c>
      <c r="AH287" s="1" t="str">
        <f ca="1" t="shared" si="225"/>
        <v/>
      </c>
      <c r="AI287" s="1" t="str">
        <f ca="1" t="shared" si="226"/>
        <v/>
      </c>
      <c r="AJ287" s="1" t="str">
        <f ca="1" t="shared" si="227"/>
        <v/>
      </c>
      <c r="AK287" s="1" t="str">
        <f ca="1" t="shared" si="228"/>
        <v/>
      </c>
      <c r="AL287" s="1" t="str">
        <f ca="1" t="shared" si="229"/>
        <v/>
      </c>
      <c r="AM287" s="1" t="str">
        <f ca="1" t="shared" si="230"/>
        <v/>
      </c>
      <c r="AN287" s="1" t="str">
        <f ca="1" t="shared" si="231"/>
        <v/>
      </c>
      <c r="AO287" s="1" t="str">
        <f ca="1" t="shared" si="232"/>
        <v/>
      </c>
      <c r="AP287" s="1" t="str">
        <f ca="1" t="shared" si="233"/>
        <v/>
      </c>
      <c r="AQ287" s="1" t="str">
        <f ca="1" t="shared" si="234"/>
        <v/>
      </c>
      <c r="AR287" s="1" t="str">
        <f ca="1" t="shared" si="235"/>
        <v/>
      </c>
      <c r="AS287" s="1" t="str">
        <f ca="1" t="shared" si="236"/>
        <v/>
      </c>
      <c r="AT287" s="1" t="str">
        <f ca="1" t="shared" si="237"/>
        <v/>
      </c>
      <c r="AU287" s="1" t="str">
        <f ca="1" t="shared" si="238"/>
        <v/>
      </c>
      <c r="AV287" s="1" t="str">
        <f ca="1" t="shared" si="239"/>
        <v/>
      </c>
      <c r="AW287" s="1" t="str">
        <f ca="1" t="shared" si="240"/>
        <v/>
      </c>
      <c r="AX287" s="1" t="str">
        <f ca="1" t="shared" si="241"/>
        <v/>
      </c>
      <c r="AY287" s="1" t="str">
        <f ca="1" t="shared" si="242"/>
        <v/>
      </c>
      <c r="AZ287" s="1" t="str">
        <f ca="1" t="shared" si="243"/>
        <v/>
      </c>
      <c r="BA287" s="1" t="str">
        <f ca="1" t="shared" si="244"/>
        <v/>
      </c>
      <c r="BB287" s="1" t="str">
        <f ca="1" t="shared" si="245"/>
        <v/>
      </c>
    </row>
    <row r="288" spans="3:54">
      <c r="C288" s="1">
        <f t="shared" si="246"/>
        <v>284</v>
      </c>
      <c r="D288" s="1">
        <f t="shared" si="247"/>
        <v>94</v>
      </c>
      <c r="E288" s="1">
        <f t="shared" si="200"/>
        <v>45106</v>
      </c>
      <c r="F288" s="1" t="str">
        <f t="shared" si="248"/>
        <v>20230629</v>
      </c>
      <c r="G288">
        <f t="shared" si="201"/>
        <v>1</v>
      </c>
      <c r="J288" s="1" t="str">
        <f>INDEX(辅助表!$F$3:$F$14,G288)</f>
        <v>风电调度单元</v>
      </c>
      <c r="K288" s="1" t="str">
        <f t="shared" si="202"/>
        <v>2023-06-29</v>
      </c>
      <c r="L288" s="3">
        <f ca="1" t="shared" si="203"/>
        <v>0.958333333333333</v>
      </c>
      <c r="M288" s="1" t="str">
        <f ca="1" t="shared" si="204"/>
        <v/>
      </c>
      <c r="N288" s="1" t="str">
        <f ca="1" t="shared" si="205"/>
        <v/>
      </c>
      <c r="O288" s="1" t="str">
        <f ca="1" t="shared" si="206"/>
        <v/>
      </c>
      <c r="P288" s="1" t="str">
        <f ca="1" t="shared" si="207"/>
        <v/>
      </c>
      <c r="Q288" s="1" t="str">
        <f ca="1" t="shared" si="208"/>
        <v/>
      </c>
      <c r="R288" s="1" t="str">
        <f ca="1" t="shared" si="209"/>
        <v/>
      </c>
      <c r="S288" s="1" t="str">
        <f ca="1" t="shared" si="210"/>
        <v/>
      </c>
      <c r="T288" s="1" t="str">
        <f ca="1" t="shared" si="211"/>
        <v/>
      </c>
      <c r="U288" s="1" t="str">
        <f ca="1" t="shared" si="212"/>
        <v/>
      </c>
      <c r="V288" s="1" t="str">
        <f ca="1" t="shared" si="213"/>
        <v/>
      </c>
      <c r="W288" s="1" t="str">
        <f ca="1" t="shared" si="214"/>
        <v/>
      </c>
      <c r="X288" s="1" t="str">
        <f ca="1" t="shared" si="215"/>
        <v/>
      </c>
      <c r="Y288" s="1" t="str">
        <f ca="1" t="shared" si="216"/>
        <v/>
      </c>
      <c r="Z288" s="1" t="str">
        <f ca="1" t="shared" si="217"/>
        <v/>
      </c>
      <c r="AA288" s="1" t="str">
        <f ca="1" t="shared" si="218"/>
        <v/>
      </c>
      <c r="AB288" s="1" t="str">
        <f ca="1" t="shared" si="219"/>
        <v/>
      </c>
      <c r="AC288" s="1" t="str">
        <f ca="1" t="shared" si="220"/>
        <v/>
      </c>
      <c r="AD288" s="1" t="str">
        <f ca="1" t="shared" si="221"/>
        <v/>
      </c>
      <c r="AE288" s="1" t="str">
        <f ca="1" t="shared" si="222"/>
        <v/>
      </c>
      <c r="AF288" s="1" t="str">
        <f ca="1" t="shared" si="223"/>
        <v/>
      </c>
      <c r="AG288" s="1" t="str">
        <f ca="1" t="shared" si="224"/>
        <v/>
      </c>
      <c r="AH288" s="1" t="str">
        <f ca="1" t="shared" si="225"/>
        <v/>
      </c>
      <c r="AI288" s="1" t="str">
        <f ca="1" t="shared" si="226"/>
        <v/>
      </c>
      <c r="AJ288" s="1" t="str">
        <f ca="1" t="shared" si="227"/>
        <v/>
      </c>
      <c r="AK288" s="1" t="str">
        <f ca="1" t="shared" si="228"/>
        <v/>
      </c>
      <c r="AL288" s="1" t="str">
        <f ca="1" t="shared" si="229"/>
        <v/>
      </c>
      <c r="AM288" s="1" t="str">
        <f ca="1" t="shared" si="230"/>
        <v/>
      </c>
      <c r="AN288" s="1" t="str">
        <f ca="1" t="shared" si="231"/>
        <v/>
      </c>
      <c r="AO288" s="1" t="str">
        <f ca="1" t="shared" si="232"/>
        <v/>
      </c>
      <c r="AP288" s="1" t="str">
        <f ca="1" t="shared" si="233"/>
        <v/>
      </c>
      <c r="AQ288" s="1" t="str">
        <f ca="1" t="shared" si="234"/>
        <v/>
      </c>
      <c r="AR288" s="1" t="str">
        <f ca="1" t="shared" si="235"/>
        <v/>
      </c>
      <c r="AS288" s="1" t="str">
        <f ca="1" t="shared" si="236"/>
        <v/>
      </c>
      <c r="AT288" s="1" t="str">
        <f ca="1" t="shared" si="237"/>
        <v/>
      </c>
      <c r="AU288" s="1" t="str">
        <f ca="1" t="shared" si="238"/>
        <v/>
      </c>
      <c r="AV288" s="1" t="str">
        <f ca="1" t="shared" si="239"/>
        <v/>
      </c>
      <c r="AW288" s="1" t="str">
        <f ca="1" t="shared" si="240"/>
        <v/>
      </c>
      <c r="AX288" s="1" t="str">
        <f ca="1" t="shared" si="241"/>
        <v/>
      </c>
      <c r="AY288" s="1" t="str">
        <f ca="1" t="shared" si="242"/>
        <v/>
      </c>
      <c r="AZ288" s="1" t="str">
        <f ca="1" t="shared" si="243"/>
        <v/>
      </c>
      <c r="BA288" s="1" t="str">
        <f ca="1" t="shared" si="244"/>
        <v/>
      </c>
      <c r="BB288" s="1" t="str">
        <f ca="1" t="shared" si="245"/>
        <v/>
      </c>
    </row>
    <row r="289" spans="3:54">
      <c r="C289" s="1">
        <f t="shared" si="246"/>
        <v>285</v>
      </c>
      <c r="D289" s="1">
        <f t="shared" si="247"/>
        <v>95</v>
      </c>
      <c r="E289" s="1">
        <f t="shared" si="200"/>
        <v>45106</v>
      </c>
      <c r="F289" s="1" t="str">
        <f t="shared" si="248"/>
        <v>20230629</v>
      </c>
      <c r="G289">
        <f t="shared" si="201"/>
        <v>1</v>
      </c>
      <c r="J289" s="1" t="str">
        <f>INDEX(辅助表!$F$3:$F$14,G289)</f>
        <v>风电调度单元</v>
      </c>
      <c r="K289" s="1" t="str">
        <f t="shared" si="202"/>
        <v>2023-06-29</v>
      </c>
      <c r="L289" s="3">
        <f ca="1" t="shared" si="203"/>
        <v>0.96875</v>
      </c>
      <c r="M289" s="1" t="str">
        <f ca="1" t="shared" si="204"/>
        <v/>
      </c>
      <c r="N289" s="1" t="str">
        <f ca="1" t="shared" si="205"/>
        <v/>
      </c>
      <c r="O289" s="1" t="str">
        <f ca="1" t="shared" si="206"/>
        <v/>
      </c>
      <c r="P289" s="1" t="str">
        <f ca="1" t="shared" si="207"/>
        <v/>
      </c>
      <c r="Q289" s="1" t="str">
        <f ca="1" t="shared" si="208"/>
        <v/>
      </c>
      <c r="R289" s="1" t="str">
        <f ca="1" t="shared" si="209"/>
        <v/>
      </c>
      <c r="S289" s="1" t="str">
        <f ca="1" t="shared" si="210"/>
        <v/>
      </c>
      <c r="T289" s="1" t="str">
        <f ca="1" t="shared" si="211"/>
        <v/>
      </c>
      <c r="U289" s="1" t="str">
        <f ca="1" t="shared" si="212"/>
        <v/>
      </c>
      <c r="V289" s="1" t="str">
        <f ca="1" t="shared" si="213"/>
        <v/>
      </c>
      <c r="W289" s="1" t="str">
        <f ca="1" t="shared" si="214"/>
        <v/>
      </c>
      <c r="X289" s="1" t="str">
        <f ca="1" t="shared" si="215"/>
        <v/>
      </c>
      <c r="Y289" s="1" t="str">
        <f ca="1" t="shared" si="216"/>
        <v/>
      </c>
      <c r="Z289" s="1" t="str">
        <f ca="1" t="shared" si="217"/>
        <v/>
      </c>
      <c r="AA289" s="1" t="str">
        <f ca="1" t="shared" si="218"/>
        <v/>
      </c>
      <c r="AB289" s="1" t="str">
        <f ca="1" t="shared" si="219"/>
        <v/>
      </c>
      <c r="AC289" s="1" t="str">
        <f ca="1" t="shared" si="220"/>
        <v/>
      </c>
      <c r="AD289" s="1" t="str">
        <f ca="1" t="shared" si="221"/>
        <v/>
      </c>
      <c r="AE289" s="1" t="str">
        <f ca="1" t="shared" si="222"/>
        <v/>
      </c>
      <c r="AF289" s="1" t="str">
        <f ca="1" t="shared" si="223"/>
        <v/>
      </c>
      <c r="AG289" s="1" t="str">
        <f ca="1" t="shared" si="224"/>
        <v/>
      </c>
      <c r="AH289" s="1" t="str">
        <f ca="1" t="shared" si="225"/>
        <v/>
      </c>
      <c r="AI289" s="1" t="str">
        <f ca="1" t="shared" si="226"/>
        <v/>
      </c>
      <c r="AJ289" s="1" t="str">
        <f ca="1" t="shared" si="227"/>
        <v/>
      </c>
      <c r="AK289" s="1" t="str">
        <f ca="1" t="shared" si="228"/>
        <v/>
      </c>
      <c r="AL289" s="1" t="str">
        <f ca="1" t="shared" si="229"/>
        <v/>
      </c>
      <c r="AM289" s="1" t="str">
        <f ca="1" t="shared" si="230"/>
        <v/>
      </c>
      <c r="AN289" s="1" t="str">
        <f ca="1" t="shared" si="231"/>
        <v/>
      </c>
      <c r="AO289" s="1" t="str">
        <f ca="1" t="shared" si="232"/>
        <v/>
      </c>
      <c r="AP289" s="1" t="str">
        <f ca="1" t="shared" si="233"/>
        <v/>
      </c>
      <c r="AQ289" s="1" t="str">
        <f ca="1" t="shared" si="234"/>
        <v/>
      </c>
      <c r="AR289" s="1" t="str">
        <f ca="1" t="shared" si="235"/>
        <v/>
      </c>
      <c r="AS289" s="1" t="str">
        <f ca="1" t="shared" si="236"/>
        <v/>
      </c>
      <c r="AT289" s="1" t="str">
        <f ca="1" t="shared" si="237"/>
        <v/>
      </c>
      <c r="AU289" s="1" t="str">
        <f ca="1" t="shared" si="238"/>
        <v/>
      </c>
      <c r="AV289" s="1" t="str">
        <f ca="1" t="shared" si="239"/>
        <v/>
      </c>
      <c r="AW289" s="1" t="str">
        <f ca="1" t="shared" si="240"/>
        <v/>
      </c>
      <c r="AX289" s="1" t="str">
        <f ca="1" t="shared" si="241"/>
        <v/>
      </c>
      <c r="AY289" s="1" t="str">
        <f ca="1" t="shared" si="242"/>
        <v/>
      </c>
      <c r="AZ289" s="1" t="str">
        <f ca="1" t="shared" si="243"/>
        <v/>
      </c>
      <c r="BA289" s="1" t="str">
        <f ca="1" t="shared" si="244"/>
        <v/>
      </c>
      <c r="BB289" s="1" t="str">
        <f ca="1" t="shared" si="245"/>
        <v/>
      </c>
    </row>
    <row r="290" spans="3:54">
      <c r="C290" s="1">
        <f t="shared" si="246"/>
        <v>286</v>
      </c>
      <c r="D290" s="1">
        <f t="shared" si="247"/>
        <v>96</v>
      </c>
      <c r="E290" s="1">
        <f t="shared" si="200"/>
        <v>45106</v>
      </c>
      <c r="F290" s="1" t="str">
        <f t="shared" si="248"/>
        <v>20230629</v>
      </c>
      <c r="G290">
        <f t="shared" si="201"/>
        <v>1</v>
      </c>
      <c r="J290" s="1" t="str">
        <f>INDEX(辅助表!$F$3:$F$14,G290)</f>
        <v>风电调度单元</v>
      </c>
      <c r="K290" s="1" t="str">
        <f t="shared" si="202"/>
        <v>2023-06-29</v>
      </c>
      <c r="L290" s="3">
        <f ca="1" t="shared" si="203"/>
        <v>0.979166666666667</v>
      </c>
      <c r="M290" s="1" t="str">
        <f ca="1" t="shared" si="204"/>
        <v/>
      </c>
      <c r="N290" s="1" t="str">
        <f ca="1" t="shared" si="205"/>
        <v/>
      </c>
      <c r="O290" s="1" t="str">
        <f ca="1" t="shared" si="206"/>
        <v/>
      </c>
      <c r="P290" s="1" t="str">
        <f ca="1" t="shared" si="207"/>
        <v/>
      </c>
      <c r="Q290" s="1" t="str">
        <f ca="1" t="shared" si="208"/>
        <v/>
      </c>
      <c r="R290" s="1" t="str">
        <f ca="1" t="shared" si="209"/>
        <v/>
      </c>
      <c r="S290" s="1" t="str">
        <f ca="1" t="shared" si="210"/>
        <v/>
      </c>
      <c r="T290" s="1" t="str">
        <f ca="1" t="shared" si="211"/>
        <v/>
      </c>
      <c r="U290" s="1" t="str">
        <f ca="1" t="shared" si="212"/>
        <v/>
      </c>
      <c r="V290" s="1" t="str">
        <f ca="1" t="shared" si="213"/>
        <v/>
      </c>
      <c r="W290" s="1" t="str">
        <f ca="1" t="shared" si="214"/>
        <v/>
      </c>
      <c r="X290" s="1" t="str">
        <f ca="1" t="shared" si="215"/>
        <v/>
      </c>
      <c r="Y290" s="1" t="str">
        <f ca="1" t="shared" si="216"/>
        <v/>
      </c>
      <c r="Z290" s="1" t="str">
        <f ca="1" t="shared" si="217"/>
        <v/>
      </c>
      <c r="AA290" s="1" t="str">
        <f ca="1" t="shared" si="218"/>
        <v/>
      </c>
      <c r="AB290" s="1" t="str">
        <f ca="1" t="shared" si="219"/>
        <v/>
      </c>
      <c r="AC290" s="1" t="str">
        <f ca="1" t="shared" si="220"/>
        <v/>
      </c>
      <c r="AD290" s="1" t="str">
        <f ca="1" t="shared" si="221"/>
        <v/>
      </c>
      <c r="AE290" s="1" t="str">
        <f ca="1" t="shared" si="222"/>
        <v/>
      </c>
      <c r="AF290" s="1" t="str">
        <f ca="1" t="shared" si="223"/>
        <v/>
      </c>
      <c r="AG290" s="1" t="str">
        <f ca="1" t="shared" si="224"/>
        <v/>
      </c>
      <c r="AH290" s="1" t="str">
        <f ca="1" t="shared" si="225"/>
        <v/>
      </c>
      <c r="AI290" s="1" t="str">
        <f ca="1" t="shared" si="226"/>
        <v/>
      </c>
      <c r="AJ290" s="1" t="str">
        <f ca="1" t="shared" si="227"/>
        <v/>
      </c>
      <c r="AK290" s="1" t="str">
        <f ca="1" t="shared" si="228"/>
        <v/>
      </c>
      <c r="AL290" s="1" t="str">
        <f ca="1" t="shared" si="229"/>
        <v/>
      </c>
      <c r="AM290" s="1" t="str">
        <f ca="1" t="shared" si="230"/>
        <v/>
      </c>
      <c r="AN290" s="1" t="str">
        <f ca="1" t="shared" si="231"/>
        <v/>
      </c>
      <c r="AO290" s="1" t="str">
        <f ca="1" t="shared" si="232"/>
        <v/>
      </c>
      <c r="AP290" s="1" t="str">
        <f ca="1" t="shared" si="233"/>
        <v/>
      </c>
      <c r="AQ290" s="1" t="str">
        <f ca="1" t="shared" si="234"/>
        <v/>
      </c>
      <c r="AR290" s="1" t="str">
        <f ca="1" t="shared" si="235"/>
        <v/>
      </c>
      <c r="AS290" s="1" t="str">
        <f ca="1" t="shared" si="236"/>
        <v/>
      </c>
      <c r="AT290" s="1" t="str">
        <f ca="1" t="shared" si="237"/>
        <v/>
      </c>
      <c r="AU290" s="1" t="str">
        <f ca="1" t="shared" si="238"/>
        <v/>
      </c>
      <c r="AV290" s="1" t="str">
        <f ca="1" t="shared" si="239"/>
        <v/>
      </c>
      <c r="AW290" s="1" t="str">
        <f ca="1" t="shared" si="240"/>
        <v/>
      </c>
      <c r="AX290" s="1" t="str">
        <f ca="1" t="shared" si="241"/>
        <v/>
      </c>
      <c r="AY290" s="1" t="str">
        <f ca="1" t="shared" si="242"/>
        <v/>
      </c>
      <c r="AZ290" s="1" t="str">
        <f ca="1" t="shared" si="243"/>
        <v/>
      </c>
      <c r="BA290" s="1" t="str">
        <f ca="1" t="shared" si="244"/>
        <v/>
      </c>
      <c r="BB290" s="1" t="str">
        <f ca="1" t="shared" si="245"/>
        <v/>
      </c>
    </row>
    <row r="291" spans="3:54">
      <c r="C291" s="1">
        <f t="shared" si="246"/>
        <v>287</v>
      </c>
      <c r="D291" s="1">
        <f t="shared" si="247"/>
        <v>97</v>
      </c>
      <c r="E291" s="1">
        <f t="shared" si="200"/>
        <v>45106</v>
      </c>
      <c r="F291" s="1" t="str">
        <f t="shared" si="248"/>
        <v>20230629</v>
      </c>
      <c r="G291">
        <f t="shared" si="201"/>
        <v>1</v>
      </c>
      <c r="J291" s="1" t="str">
        <f>INDEX(辅助表!$F$3:$F$14,G291)</f>
        <v>风电调度单元</v>
      </c>
      <c r="K291" s="1" t="str">
        <f t="shared" si="202"/>
        <v>2023-06-29</v>
      </c>
      <c r="L291" s="3">
        <f ca="1" t="shared" si="203"/>
        <v>0.989583333333333</v>
      </c>
      <c r="M291" s="1" t="str">
        <f ca="1" t="shared" si="204"/>
        <v/>
      </c>
      <c r="N291" s="1" t="str">
        <f ca="1" t="shared" si="205"/>
        <v/>
      </c>
      <c r="O291" s="1" t="str">
        <f ca="1" t="shared" si="206"/>
        <v/>
      </c>
      <c r="P291" s="1" t="str">
        <f ca="1" t="shared" si="207"/>
        <v/>
      </c>
      <c r="Q291" s="1" t="str">
        <f ca="1" t="shared" si="208"/>
        <v/>
      </c>
      <c r="R291" s="1" t="str">
        <f ca="1" t="shared" si="209"/>
        <v/>
      </c>
      <c r="S291" s="1" t="str">
        <f ca="1" t="shared" si="210"/>
        <v/>
      </c>
      <c r="T291" s="1" t="str">
        <f ca="1" t="shared" si="211"/>
        <v/>
      </c>
      <c r="U291" s="1" t="str">
        <f ca="1" t="shared" si="212"/>
        <v/>
      </c>
      <c r="V291" s="1" t="str">
        <f ca="1" t="shared" si="213"/>
        <v/>
      </c>
      <c r="W291" s="1" t="str">
        <f ca="1" t="shared" si="214"/>
        <v/>
      </c>
      <c r="X291" s="1" t="str">
        <f ca="1" t="shared" si="215"/>
        <v/>
      </c>
      <c r="Y291" s="1" t="str">
        <f ca="1" t="shared" si="216"/>
        <v/>
      </c>
      <c r="Z291" s="1" t="str">
        <f ca="1" t="shared" si="217"/>
        <v/>
      </c>
      <c r="AA291" s="1" t="str">
        <f ca="1" t="shared" si="218"/>
        <v/>
      </c>
      <c r="AB291" s="1" t="str">
        <f ca="1" t="shared" si="219"/>
        <v/>
      </c>
      <c r="AC291" s="1" t="str">
        <f ca="1" t="shared" si="220"/>
        <v/>
      </c>
      <c r="AD291" s="1" t="str">
        <f ca="1" t="shared" si="221"/>
        <v/>
      </c>
      <c r="AE291" s="1" t="str">
        <f ca="1" t="shared" si="222"/>
        <v/>
      </c>
      <c r="AF291" s="1" t="str">
        <f ca="1" t="shared" si="223"/>
        <v/>
      </c>
      <c r="AG291" s="1" t="str">
        <f ca="1" t="shared" si="224"/>
        <v/>
      </c>
      <c r="AH291" s="1" t="str">
        <f ca="1" t="shared" si="225"/>
        <v/>
      </c>
      <c r="AI291" s="1" t="str">
        <f ca="1" t="shared" si="226"/>
        <v/>
      </c>
      <c r="AJ291" s="1" t="str">
        <f ca="1" t="shared" si="227"/>
        <v/>
      </c>
      <c r="AK291" s="1" t="str">
        <f ca="1" t="shared" si="228"/>
        <v/>
      </c>
      <c r="AL291" s="1" t="str">
        <f ca="1" t="shared" si="229"/>
        <v/>
      </c>
      <c r="AM291" s="1" t="str">
        <f ca="1" t="shared" si="230"/>
        <v/>
      </c>
      <c r="AN291" s="1" t="str">
        <f ca="1" t="shared" si="231"/>
        <v/>
      </c>
      <c r="AO291" s="1" t="str">
        <f ca="1" t="shared" si="232"/>
        <v/>
      </c>
      <c r="AP291" s="1" t="str">
        <f ca="1" t="shared" si="233"/>
        <v/>
      </c>
      <c r="AQ291" s="1" t="str">
        <f ca="1" t="shared" si="234"/>
        <v/>
      </c>
      <c r="AR291" s="1" t="str">
        <f ca="1" t="shared" si="235"/>
        <v/>
      </c>
      <c r="AS291" s="1" t="str">
        <f ca="1" t="shared" si="236"/>
        <v/>
      </c>
      <c r="AT291" s="1" t="str">
        <f ca="1" t="shared" si="237"/>
        <v/>
      </c>
      <c r="AU291" s="1" t="str">
        <f ca="1" t="shared" si="238"/>
        <v/>
      </c>
      <c r="AV291" s="1" t="str">
        <f ca="1" t="shared" si="239"/>
        <v/>
      </c>
      <c r="AW291" s="1" t="str">
        <f ca="1" t="shared" si="240"/>
        <v/>
      </c>
      <c r="AX291" s="1" t="str">
        <f ca="1" t="shared" si="241"/>
        <v/>
      </c>
      <c r="AY291" s="1" t="str">
        <f ca="1" t="shared" si="242"/>
        <v/>
      </c>
      <c r="AZ291" s="1" t="str">
        <f ca="1" t="shared" si="243"/>
        <v/>
      </c>
      <c r="BA291" s="1" t="str">
        <f ca="1" t="shared" si="244"/>
        <v/>
      </c>
      <c r="BB291" s="1" t="str">
        <f ca="1" t="shared" si="245"/>
        <v/>
      </c>
    </row>
    <row r="292" spans="3:54">
      <c r="C292" s="1">
        <f t="shared" si="246"/>
        <v>288</v>
      </c>
      <c r="D292" s="1">
        <f t="shared" si="247"/>
        <v>98</v>
      </c>
      <c r="E292" s="1">
        <f t="shared" si="200"/>
        <v>45106</v>
      </c>
      <c r="F292" s="1" t="str">
        <f t="shared" si="248"/>
        <v>20230629</v>
      </c>
      <c r="G292">
        <f t="shared" si="201"/>
        <v>1</v>
      </c>
      <c r="J292" s="1" t="str">
        <f>INDEX(辅助表!$F$3:$F$14,G292)</f>
        <v>风电调度单元</v>
      </c>
      <c r="K292" s="1" t="str">
        <f t="shared" si="202"/>
        <v>2023-06-29</v>
      </c>
      <c r="L292" s="15" t="str">
        <f ca="1" t="shared" si="203"/>
        <v>24:00</v>
      </c>
      <c r="M292" s="1" t="str">
        <f ca="1" t="shared" si="204"/>
        <v/>
      </c>
      <c r="N292" s="1" t="str">
        <f ca="1" t="shared" si="205"/>
        <v/>
      </c>
      <c r="O292" s="1" t="str">
        <f ca="1" t="shared" si="206"/>
        <v/>
      </c>
      <c r="P292" s="1" t="str">
        <f ca="1" t="shared" si="207"/>
        <v/>
      </c>
      <c r="Q292" s="1" t="str">
        <f ca="1" t="shared" si="208"/>
        <v/>
      </c>
      <c r="R292" s="1" t="str">
        <f ca="1" t="shared" si="209"/>
        <v/>
      </c>
      <c r="S292" s="1" t="str">
        <f ca="1" t="shared" si="210"/>
        <v/>
      </c>
      <c r="T292" s="1" t="str">
        <f ca="1" t="shared" si="211"/>
        <v/>
      </c>
      <c r="U292" s="1" t="str">
        <f ca="1" t="shared" si="212"/>
        <v/>
      </c>
      <c r="V292" s="1" t="str">
        <f ca="1" t="shared" si="213"/>
        <v/>
      </c>
      <c r="W292" s="1" t="str">
        <f ca="1" t="shared" si="214"/>
        <v/>
      </c>
      <c r="X292" s="1" t="str">
        <f ca="1" t="shared" si="215"/>
        <v/>
      </c>
      <c r="Y292" s="1" t="str">
        <f ca="1" t="shared" si="216"/>
        <v/>
      </c>
      <c r="Z292" s="1" t="str">
        <f ca="1" t="shared" si="217"/>
        <v/>
      </c>
      <c r="AA292" s="1" t="str">
        <f ca="1" t="shared" si="218"/>
        <v/>
      </c>
      <c r="AB292" s="1" t="str">
        <f ca="1" t="shared" si="219"/>
        <v/>
      </c>
      <c r="AC292" s="1" t="str">
        <f ca="1" t="shared" si="220"/>
        <v/>
      </c>
      <c r="AD292" s="1" t="str">
        <f ca="1" t="shared" si="221"/>
        <v/>
      </c>
      <c r="AE292" s="1" t="str">
        <f ca="1" t="shared" si="222"/>
        <v/>
      </c>
      <c r="AF292" s="1" t="str">
        <f ca="1" t="shared" si="223"/>
        <v/>
      </c>
      <c r="AG292" s="1" t="str">
        <f ca="1" t="shared" si="224"/>
        <v/>
      </c>
      <c r="AH292" s="1" t="str">
        <f ca="1" t="shared" si="225"/>
        <v/>
      </c>
      <c r="AI292" s="1" t="str">
        <f ca="1" t="shared" si="226"/>
        <v/>
      </c>
      <c r="AJ292" s="1" t="str">
        <f ca="1" t="shared" si="227"/>
        <v/>
      </c>
      <c r="AK292" s="1" t="str">
        <f ca="1" t="shared" si="228"/>
        <v/>
      </c>
      <c r="AL292" s="1" t="str">
        <f ca="1" t="shared" si="229"/>
        <v/>
      </c>
      <c r="AM292" s="1" t="str">
        <f ca="1" t="shared" si="230"/>
        <v/>
      </c>
      <c r="AN292" s="1" t="str">
        <f ca="1" t="shared" si="231"/>
        <v/>
      </c>
      <c r="AO292" s="1" t="str">
        <f ca="1" t="shared" si="232"/>
        <v/>
      </c>
      <c r="AP292" s="1" t="str">
        <f ca="1" t="shared" si="233"/>
        <v/>
      </c>
      <c r="AQ292" s="1" t="str">
        <f ca="1" t="shared" si="234"/>
        <v/>
      </c>
      <c r="AR292" s="1" t="str">
        <f ca="1" t="shared" si="235"/>
        <v/>
      </c>
      <c r="AS292" s="1" t="str">
        <f ca="1" t="shared" si="236"/>
        <v/>
      </c>
      <c r="AT292" s="1" t="str">
        <f ca="1" t="shared" si="237"/>
        <v/>
      </c>
      <c r="AU292" s="1" t="str">
        <f ca="1" t="shared" si="238"/>
        <v/>
      </c>
      <c r="AV292" s="1" t="str">
        <f ca="1" t="shared" si="239"/>
        <v/>
      </c>
      <c r="AW292" s="1" t="str">
        <f ca="1" t="shared" si="240"/>
        <v/>
      </c>
      <c r="AX292" s="1" t="str">
        <f ca="1" t="shared" si="241"/>
        <v/>
      </c>
      <c r="AY292" s="1" t="str">
        <f ca="1" t="shared" si="242"/>
        <v/>
      </c>
      <c r="AZ292" s="1" t="str">
        <f ca="1" t="shared" si="243"/>
        <v/>
      </c>
      <c r="BA292" s="1" t="str">
        <f ca="1" t="shared" si="244"/>
        <v/>
      </c>
      <c r="BB292" s="1" t="str">
        <f ca="1" t="shared" si="245"/>
        <v/>
      </c>
    </row>
    <row r="293" spans="3:54">
      <c r="C293" s="1">
        <f t="shared" si="246"/>
        <v>289</v>
      </c>
      <c r="D293" s="1">
        <f t="shared" si="247"/>
        <v>3</v>
      </c>
      <c r="E293" s="1">
        <f t="shared" si="200"/>
        <v>45106</v>
      </c>
      <c r="F293" s="1" t="str">
        <f t="shared" si="248"/>
        <v>20230629</v>
      </c>
      <c r="G293">
        <f t="shared" si="201"/>
        <v>2</v>
      </c>
      <c r="J293" s="1" t="str">
        <f>INDEX(辅助表!$F$3:$F$14,G293)</f>
        <v>测试机组#1调度单元</v>
      </c>
      <c r="K293" s="1" t="str">
        <f t="shared" si="202"/>
        <v>2023-06-29</v>
      </c>
      <c r="L293" s="3">
        <f ca="1" t="shared" si="203"/>
        <v>0.0104166666666667</v>
      </c>
      <c r="M293" s="1" t="str">
        <f ca="1" t="shared" si="204"/>
        <v/>
      </c>
      <c r="N293" s="1" t="str">
        <f ca="1" t="shared" si="205"/>
        <v/>
      </c>
      <c r="O293" s="1" t="str">
        <f ca="1" t="shared" si="206"/>
        <v/>
      </c>
      <c r="P293" s="1" t="str">
        <f ca="1" t="shared" si="207"/>
        <v/>
      </c>
      <c r="Q293" s="1" t="str">
        <f ca="1" t="shared" si="208"/>
        <v/>
      </c>
      <c r="R293" s="1" t="str">
        <f ca="1" t="shared" si="209"/>
        <v/>
      </c>
      <c r="S293" s="1" t="str">
        <f ca="1" t="shared" si="210"/>
        <v/>
      </c>
      <c r="T293" s="1" t="str">
        <f ca="1" t="shared" si="211"/>
        <v/>
      </c>
      <c r="U293" s="1" t="str">
        <f ca="1" t="shared" si="212"/>
        <v/>
      </c>
      <c r="V293" s="1" t="str">
        <f ca="1" t="shared" si="213"/>
        <v/>
      </c>
      <c r="W293" s="1" t="str">
        <f ca="1" t="shared" si="214"/>
        <v/>
      </c>
      <c r="X293" s="1" t="str">
        <f ca="1" t="shared" si="215"/>
        <v/>
      </c>
      <c r="Y293" s="1" t="str">
        <f ca="1" t="shared" si="216"/>
        <v/>
      </c>
      <c r="Z293" s="1" t="str">
        <f ca="1" t="shared" si="217"/>
        <v/>
      </c>
      <c r="AA293" s="1" t="str">
        <f ca="1" t="shared" si="218"/>
        <v/>
      </c>
      <c r="AB293" s="1" t="str">
        <f ca="1" t="shared" si="219"/>
        <v/>
      </c>
      <c r="AC293" s="1" t="str">
        <f ca="1" t="shared" si="220"/>
        <v/>
      </c>
      <c r="AD293" s="1" t="str">
        <f ca="1" t="shared" si="221"/>
        <v/>
      </c>
      <c r="AE293" s="1" t="str">
        <f ca="1" t="shared" si="222"/>
        <v/>
      </c>
      <c r="AF293" s="1" t="str">
        <f ca="1" t="shared" si="223"/>
        <v/>
      </c>
      <c r="AG293" s="1" t="str">
        <f ca="1" t="shared" si="224"/>
        <v/>
      </c>
      <c r="AH293" s="1" t="str">
        <f ca="1" t="shared" si="225"/>
        <v/>
      </c>
      <c r="AI293" s="1" t="str">
        <f ca="1" t="shared" si="226"/>
        <v/>
      </c>
      <c r="AJ293" s="1" t="str">
        <f ca="1" t="shared" si="227"/>
        <v/>
      </c>
      <c r="AK293" s="1" t="str">
        <f ca="1" t="shared" si="228"/>
        <v/>
      </c>
      <c r="AL293" s="1" t="str">
        <f ca="1" t="shared" si="229"/>
        <v/>
      </c>
      <c r="AM293" s="1" t="str">
        <f ca="1" t="shared" si="230"/>
        <v/>
      </c>
      <c r="AN293" s="1" t="str">
        <f ca="1" t="shared" si="231"/>
        <v/>
      </c>
      <c r="AO293" s="1" t="str">
        <f ca="1" t="shared" si="232"/>
        <v/>
      </c>
      <c r="AP293" s="1" t="str">
        <f ca="1" t="shared" si="233"/>
        <v/>
      </c>
      <c r="AQ293" s="1" t="str">
        <f ca="1" t="shared" si="234"/>
        <v/>
      </c>
      <c r="AR293" s="1" t="str">
        <f ca="1" t="shared" si="235"/>
        <v/>
      </c>
      <c r="AS293" s="1" t="str">
        <f ca="1" t="shared" si="236"/>
        <v/>
      </c>
      <c r="AT293" s="1" t="str">
        <f ca="1" t="shared" si="237"/>
        <v/>
      </c>
      <c r="AU293" s="1" t="str">
        <f ca="1" t="shared" si="238"/>
        <v/>
      </c>
      <c r="AV293" s="1" t="str">
        <f ca="1" t="shared" si="239"/>
        <v/>
      </c>
      <c r="AW293" s="1" t="str">
        <f ca="1" t="shared" si="240"/>
        <v/>
      </c>
      <c r="AX293" s="1" t="str">
        <f ca="1" t="shared" si="241"/>
        <v/>
      </c>
      <c r="AY293" s="1" t="str">
        <f ca="1" t="shared" si="242"/>
        <v/>
      </c>
      <c r="AZ293" s="1" t="str">
        <f ca="1" t="shared" si="243"/>
        <v/>
      </c>
      <c r="BA293" s="1" t="str">
        <f ca="1" t="shared" si="244"/>
        <v/>
      </c>
      <c r="BB293" s="1" t="str">
        <f ca="1" t="shared" si="245"/>
        <v/>
      </c>
    </row>
    <row r="294" spans="3:54">
      <c r="C294" s="1">
        <f t="shared" si="246"/>
        <v>290</v>
      </c>
      <c r="D294" s="1">
        <f t="shared" si="247"/>
        <v>4</v>
      </c>
      <c r="E294" s="1">
        <f t="shared" si="200"/>
        <v>45106</v>
      </c>
      <c r="F294" s="1" t="str">
        <f t="shared" si="248"/>
        <v>20230629</v>
      </c>
      <c r="G294">
        <f t="shared" si="201"/>
        <v>2</v>
      </c>
      <c r="J294" s="1" t="str">
        <f>INDEX(辅助表!$F$3:$F$14,G294)</f>
        <v>测试机组#1调度单元</v>
      </c>
      <c r="K294" s="1" t="str">
        <f t="shared" si="202"/>
        <v>2023-06-29</v>
      </c>
      <c r="L294" s="3">
        <f ca="1" t="shared" si="203"/>
        <v>0.0208333333333333</v>
      </c>
      <c r="M294" s="1" t="str">
        <f ca="1" t="shared" si="204"/>
        <v/>
      </c>
      <c r="N294" s="1" t="str">
        <f ca="1" t="shared" si="205"/>
        <v/>
      </c>
      <c r="O294" s="1" t="str">
        <f ca="1" t="shared" si="206"/>
        <v/>
      </c>
      <c r="P294" s="1" t="str">
        <f ca="1" t="shared" si="207"/>
        <v/>
      </c>
      <c r="Q294" s="1" t="str">
        <f ca="1" t="shared" si="208"/>
        <v/>
      </c>
      <c r="R294" s="1" t="str">
        <f ca="1" t="shared" si="209"/>
        <v/>
      </c>
      <c r="S294" s="1" t="str">
        <f ca="1" t="shared" si="210"/>
        <v/>
      </c>
      <c r="T294" s="1" t="str">
        <f ca="1" t="shared" si="211"/>
        <v/>
      </c>
      <c r="U294" s="1" t="str">
        <f ca="1" t="shared" si="212"/>
        <v/>
      </c>
      <c r="V294" s="1" t="str">
        <f ca="1" t="shared" si="213"/>
        <v/>
      </c>
      <c r="W294" s="1" t="str">
        <f ca="1" t="shared" si="214"/>
        <v/>
      </c>
      <c r="X294" s="1" t="str">
        <f ca="1" t="shared" si="215"/>
        <v/>
      </c>
      <c r="Y294" s="1" t="str">
        <f ca="1" t="shared" si="216"/>
        <v/>
      </c>
      <c r="Z294" s="1" t="str">
        <f ca="1" t="shared" si="217"/>
        <v/>
      </c>
      <c r="AA294" s="1" t="str">
        <f ca="1" t="shared" si="218"/>
        <v/>
      </c>
      <c r="AB294" s="1" t="str">
        <f ca="1" t="shared" si="219"/>
        <v/>
      </c>
      <c r="AC294" s="1" t="str">
        <f ca="1" t="shared" si="220"/>
        <v/>
      </c>
      <c r="AD294" s="1" t="str">
        <f ca="1" t="shared" si="221"/>
        <v/>
      </c>
      <c r="AE294" s="1" t="str">
        <f ca="1" t="shared" si="222"/>
        <v/>
      </c>
      <c r="AF294" s="1" t="str">
        <f ca="1" t="shared" si="223"/>
        <v/>
      </c>
      <c r="AG294" s="1" t="str">
        <f ca="1" t="shared" si="224"/>
        <v/>
      </c>
      <c r="AH294" s="1" t="str">
        <f ca="1" t="shared" si="225"/>
        <v/>
      </c>
      <c r="AI294" s="1" t="str">
        <f ca="1" t="shared" si="226"/>
        <v/>
      </c>
      <c r="AJ294" s="1" t="str">
        <f ca="1" t="shared" si="227"/>
        <v/>
      </c>
      <c r="AK294" s="1" t="str">
        <f ca="1" t="shared" si="228"/>
        <v/>
      </c>
      <c r="AL294" s="1" t="str">
        <f ca="1" t="shared" si="229"/>
        <v/>
      </c>
      <c r="AM294" s="1" t="str">
        <f ca="1" t="shared" si="230"/>
        <v/>
      </c>
      <c r="AN294" s="1" t="str">
        <f ca="1" t="shared" si="231"/>
        <v/>
      </c>
      <c r="AO294" s="1" t="str">
        <f ca="1" t="shared" si="232"/>
        <v/>
      </c>
      <c r="AP294" s="1" t="str">
        <f ca="1" t="shared" si="233"/>
        <v/>
      </c>
      <c r="AQ294" s="1" t="str">
        <f ca="1" t="shared" si="234"/>
        <v/>
      </c>
      <c r="AR294" s="1" t="str">
        <f ca="1" t="shared" si="235"/>
        <v/>
      </c>
      <c r="AS294" s="1" t="str">
        <f ca="1" t="shared" si="236"/>
        <v/>
      </c>
      <c r="AT294" s="1" t="str">
        <f ca="1" t="shared" si="237"/>
        <v/>
      </c>
      <c r="AU294" s="1" t="str">
        <f ca="1" t="shared" si="238"/>
        <v/>
      </c>
      <c r="AV294" s="1" t="str">
        <f ca="1" t="shared" si="239"/>
        <v/>
      </c>
      <c r="AW294" s="1" t="str">
        <f ca="1" t="shared" si="240"/>
        <v/>
      </c>
      <c r="AX294" s="1" t="str">
        <f ca="1" t="shared" si="241"/>
        <v/>
      </c>
      <c r="AY294" s="1" t="str">
        <f ca="1" t="shared" si="242"/>
        <v/>
      </c>
      <c r="AZ294" s="1" t="str">
        <f ca="1" t="shared" si="243"/>
        <v/>
      </c>
      <c r="BA294" s="1" t="str">
        <f ca="1" t="shared" si="244"/>
        <v/>
      </c>
      <c r="BB294" s="1" t="str">
        <f ca="1" t="shared" si="245"/>
        <v/>
      </c>
    </row>
    <row r="295" spans="3:54">
      <c r="C295" s="1">
        <f t="shared" si="246"/>
        <v>291</v>
      </c>
      <c r="D295" s="1">
        <f t="shared" si="247"/>
        <v>5</v>
      </c>
      <c r="E295" s="1">
        <f t="shared" si="200"/>
        <v>45106</v>
      </c>
      <c r="F295" s="1" t="str">
        <f t="shared" si="248"/>
        <v>20230629</v>
      </c>
      <c r="G295">
        <f t="shared" si="201"/>
        <v>2</v>
      </c>
      <c r="J295" s="1" t="str">
        <f>INDEX(辅助表!$F$3:$F$14,G295)</f>
        <v>测试机组#1调度单元</v>
      </c>
      <c r="K295" s="1" t="str">
        <f t="shared" si="202"/>
        <v>2023-06-29</v>
      </c>
      <c r="L295" s="3">
        <f ca="1" t="shared" si="203"/>
        <v>0.03125</v>
      </c>
      <c r="M295" s="1" t="str">
        <f ca="1" t="shared" si="204"/>
        <v/>
      </c>
      <c r="N295" s="1" t="str">
        <f ca="1" t="shared" si="205"/>
        <v/>
      </c>
      <c r="O295" s="1" t="str">
        <f ca="1" t="shared" si="206"/>
        <v/>
      </c>
      <c r="P295" s="1" t="str">
        <f ca="1" t="shared" si="207"/>
        <v/>
      </c>
      <c r="Q295" s="1" t="str">
        <f ca="1" t="shared" si="208"/>
        <v/>
      </c>
      <c r="R295" s="1" t="str">
        <f ca="1" t="shared" si="209"/>
        <v/>
      </c>
      <c r="S295" s="1" t="str">
        <f ca="1" t="shared" si="210"/>
        <v/>
      </c>
      <c r="T295" s="1" t="str">
        <f ca="1" t="shared" si="211"/>
        <v/>
      </c>
      <c r="U295" s="1" t="str">
        <f ca="1" t="shared" si="212"/>
        <v/>
      </c>
      <c r="V295" s="1" t="str">
        <f ca="1" t="shared" si="213"/>
        <v/>
      </c>
      <c r="W295" s="1" t="str">
        <f ca="1" t="shared" si="214"/>
        <v/>
      </c>
      <c r="X295" s="1" t="str">
        <f ca="1" t="shared" si="215"/>
        <v/>
      </c>
      <c r="Y295" s="1" t="str">
        <f ca="1" t="shared" si="216"/>
        <v/>
      </c>
      <c r="Z295" s="1" t="str">
        <f ca="1" t="shared" si="217"/>
        <v/>
      </c>
      <c r="AA295" s="1" t="str">
        <f ca="1" t="shared" si="218"/>
        <v/>
      </c>
      <c r="AB295" s="1" t="str">
        <f ca="1" t="shared" si="219"/>
        <v/>
      </c>
      <c r="AC295" s="1" t="str">
        <f ca="1" t="shared" si="220"/>
        <v/>
      </c>
      <c r="AD295" s="1" t="str">
        <f ca="1" t="shared" si="221"/>
        <v/>
      </c>
      <c r="AE295" s="1" t="str">
        <f ca="1" t="shared" si="222"/>
        <v/>
      </c>
      <c r="AF295" s="1" t="str">
        <f ca="1" t="shared" si="223"/>
        <v/>
      </c>
      <c r="AG295" s="1" t="str">
        <f ca="1" t="shared" si="224"/>
        <v/>
      </c>
      <c r="AH295" s="1" t="str">
        <f ca="1" t="shared" si="225"/>
        <v/>
      </c>
      <c r="AI295" s="1" t="str">
        <f ca="1" t="shared" si="226"/>
        <v/>
      </c>
      <c r="AJ295" s="1" t="str">
        <f ca="1" t="shared" si="227"/>
        <v/>
      </c>
      <c r="AK295" s="1" t="str">
        <f ca="1" t="shared" si="228"/>
        <v/>
      </c>
      <c r="AL295" s="1" t="str">
        <f ca="1" t="shared" si="229"/>
        <v/>
      </c>
      <c r="AM295" s="1" t="str">
        <f ca="1" t="shared" si="230"/>
        <v/>
      </c>
      <c r="AN295" s="1" t="str">
        <f ca="1" t="shared" si="231"/>
        <v/>
      </c>
      <c r="AO295" s="1" t="str">
        <f ca="1" t="shared" si="232"/>
        <v/>
      </c>
      <c r="AP295" s="1" t="str">
        <f ca="1" t="shared" si="233"/>
        <v/>
      </c>
      <c r="AQ295" s="1" t="str">
        <f ca="1" t="shared" si="234"/>
        <v/>
      </c>
      <c r="AR295" s="1" t="str">
        <f ca="1" t="shared" si="235"/>
        <v/>
      </c>
      <c r="AS295" s="1" t="str">
        <f ca="1" t="shared" si="236"/>
        <v/>
      </c>
      <c r="AT295" s="1" t="str">
        <f ca="1" t="shared" si="237"/>
        <v/>
      </c>
      <c r="AU295" s="1" t="str">
        <f ca="1" t="shared" si="238"/>
        <v/>
      </c>
      <c r="AV295" s="1" t="str">
        <f ca="1" t="shared" si="239"/>
        <v/>
      </c>
      <c r="AW295" s="1" t="str">
        <f ca="1" t="shared" si="240"/>
        <v/>
      </c>
      <c r="AX295" s="1" t="str">
        <f ca="1" t="shared" si="241"/>
        <v/>
      </c>
      <c r="AY295" s="1" t="str">
        <f ca="1" t="shared" si="242"/>
        <v/>
      </c>
      <c r="AZ295" s="1" t="str">
        <f ca="1" t="shared" si="243"/>
        <v/>
      </c>
      <c r="BA295" s="1" t="str">
        <f ca="1" t="shared" si="244"/>
        <v/>
      </c>
      <c r="BB295" s="1" t="str">
        <f ca="1" t="shared" si="245"/>
        <v/>
      </c>
    </row>
    <row r="296" spans="3:54">
      <c r="C296" s="1">
        <f t="shared" si="246"/>
        <v>292</v>
      </c>
      <c r="D296" s="1">
        <f t="shared" si="247"/>
        <v>6</v>
      </c>
      <c r="E296" s="1">
        <f t="shared" si="200"/>
        <v>45106</v>
      </c>
      <c r="F296" s="1" t="str">
        <f t="shared" si="248"/>
        <v>20230629</v>
      </c>
      <c r="G296">
        <f t="shared" si="201"/>
        <v>2</v>
      </c>
      <c r="J296" s="1" t="str">
        <f>INDEX(辅助表!$F$3:$F$14,G296)</f>
        <v>测试机组#1调度单元</v>
      </c>
      <c r="K296" s="1" t="str">
        <f t="shared" si="202"/>
        <v>2023-06-29</v>
      </c>
      <c r="L296" s="3">
        <f ca="1" t="shared" si="203"/>
        <v>0.0416666666666667</v>
      </c>
      <c r="M296" s="1" t="str">
        <f ca="1" t="shared" si="204"/>
        <v/>
      </c>
      <c r="N296" s="1" t="str">
        <f ca="1" t="shared" si="205"/>
        <v/>
      </c>
      <c r="O296" s="1" t="str">
        <f ca="1" t="shared" si="206"/>
        <v/>
      </c>
      <c r="P296" s="1" t="str">
        <f ca="1" t="shared" si="207"/>
        <v/>
      </c>
      <c r="Q296" s="1" t="str">
        <f ca="1" t="shared" si="208"/>
        <v/>
      </c>
      <c r="R296" s="1" t="str">
        <f ca="1" t="shared" si="209"/>
        <v/>
      </c>
      <c r="S296" s="1" t="str">
        <f ca="1" t="shared" si="210"/>
        <v/>
      </c>
      <c r="T296" s="1" t="str">
        <f ca="1" t="shared" si="211"/>
        <v/>
      </c>
      <c r="U296" s="1" t="str">
        <f ca="1" t="shared" si="212"/>
        <v/>
      </c>
      <c r="V296" s="1" t="str">
        <f ca="1" t="shared" si="213"/>
        <v/>
      </c>
      <c r="W296" s="1" t="str">
        <f ca="1" t="shared" si="214"/>
        <v/>
      </c>
      <c r="X296" s="1" t="str">
        <f ca="1" t="shared" si="215"/>
        <v/>
      </c>
      <c r="Y296" s="1" t="str">
        <f ca="1" t="shared" si="216"/>
        <v/>
      </c>
      <c r="Z296" s="1" t="str">
        <f ca="1" t="shared" si="217"/>
        <v/>
      </c>
      <c r="AA296" s="1" t="str">
        <f ca="1" t="shared" si="218"/>
        <v/>
      </c>
      <c r="AB296" s="1" t="str">
        <f ca="1" t="shared" si="219"/>
        <v/>
      </c>
      <c r="AC296" s="1" t="str">
        <f ca="1" t="shared" si="220"/>
        <v/>
      </c>
      <c r="AD296" s="1" t="str">
        <f ca="1" t="shared" si="221"/>
        <v/>
      </c>
      <c r="AE296" s="1" t="str">
        <f ca="1" t="shared" si="222"/>
        <v/>
      </c>
      <c r="AF296" s="1" t="str">
        <f ca="1" t="shared" si="223"/>
        <v/>
      </c>
      <c r="AG296" s="1" t="str">
        <f ca="1" t="shared" si="224"/>
        <v/>
      </c>
      <c r="AH296" s="1" t="str">
        <f ca="1" t="shared" si="225"/>
        <v/>
      </c>
      <c r="AI296" s="1" t="str">
        <f ca="1" t="shared" si="226"/>
        <v/>
      </c>
      <c r="AJ296" s="1" t="str">
        <f ca="1" t="shared" si="227"/>
        <v/>
      </c>
      <c r="AK296" s="1" t="str">
        <f ca="1" t="shared" si="228"/>
        <v/>
      </c>
      <c r="AL296" s="1" t="str">
        <f ca="1" t="shared" si="229"/>
        <v/>
      </c>
      <c r="AM296" s="1" t="str">
        <f ca="1" t="shared" si="230"/>
        <v/>
      </c>
      <c r="AN296" s="1" t="str">
        <f ca="1" t="shared" si="231"/>
        <v/>
      </c>
      <c r="AO296" s="1" t="str">
        <f ca="1" t="shared" si="232"/>
        <v/>
      </c>
      <c r="AP296" s="1" t="str">
        <f ca="1" t="shared" si="233"/>
        <v/>
      </c>
      <c r="AQ296" s="1" t="str">
        <f ca="1" t="shared" si="234"/>
        <v/>
      </c>
      <c r="AR296" s="1" t="str">
        <f ca="1" t="shared" si="235"/>
        <v/>
      </c>
      <c r="AS296" s="1" t="str">
        <f ca="1" t="shared" si="236"/>
        <v/>
      </c>
      <c r="AT296" s="1" t="str">
        <f ca="1" t="shared" si="237"/>
        <v/>
      </c>
      <c r="AU296" s="1" t="str">
        <f ca="1" t="shared" si="238"/>
        <v/>
      </c>
      <c r="AV296" s="1" t="str">
        <f ca="1" t="shared" si="239"/>
        <v/>
      </c>
      <c r="AW296" s="1" t="str">
        <f ca="1" t="shared" si="240"/>
        <v/>
      </c>
      <c r="AX296" s="1" t="str">
        <f ca="1" t="shared" si="241"/>
        <v/>
      </c>
      <c r="AY296" s="1" t="str">
        <f ca="1" t="shared" si="242"/>
        <v/>
      </c>
      <c r="AZ296" s="1" t="str">
        <f ca="1" t="shared" si="243"/>
        <v/>
      </c>
      <c r="BA296" s="1" t="str">
        <f ca="1" t="shared" si="244"/>
        <v/>
      </c>
      <c r="BB296" s="1" t="str">
        <f ca="1" t="shared" si="245"/>
        <v/>
      </c>
    </row>
    <row r="297" spans="3:54">
      <c r="C297" s="1">
        <f t="shared" si="246"/>
        <v>293</v>
      </c>
      <c r="D297" s="1">
        <f t="shared" si="247"/>
        <v>7</v>
      </c>
      <c r="E297" s="1">
        <f t="shared" si="200"/>
        <v>45106</v>
      </c>
      <c r="F297" s="1" t="str">
        <f t="shared" si="248"/>
        <v>20230629</v>
      </c>
      <c r="G297">
        <f t="shared" si="201"/>
        <v>2</v>
      </c>
      <c r="J297" s="1" t="str">
        <f>INDEX(辅助表!$F$3:$F$14,G297)</f>
        <v>测试机组#1调度单元</v>
      </c>
      <c r="K297" s="1" t="str">
        <f t="shared" si="202"/>
        <v>2023-06-29</v>
      </c>
      <c r="L297" s="3">
        <f ca="1" t="shared" si="203"/>
        <v>0.0520833333333333</v>
      </c>
      <c r="M297" s="1" t="str">
        <f ca="1" t="shared" si="204"/>
        <v/>
      </c>
      <c r="N297" s="1" t="str">
        <f ca="1" t="shared" si="205"/>
        <v/>
      </c>
      <c r="O297" s="1" t="str">
        <f ca="1" t="shared" si="206"/>
        <v/>
      </c>
      <c r="P297" s="1" t="str">
        <f ca="1" t="shared" si="207"/>
        <v/>
      </c>
      <c r="Q297" s="1" t="str">
        <f ca="1" t="shared" si="208"/>
        <v/>
      </c>
      <c r="R297" s="1" t="str">
        <f ca="1" t="shared" si="209"/>
        <v/>
      </c>
      <c r="S297" s="1" t="str">
        <f ca="1" t="shared" si="210"/>
        <v/>
      </c>
      <c r="T297" s="1" t="str">
        <f ca="1" t="shared" si="211"/>
        <v/>
      </c>
      <c r="U297" s="1" t="str">
        <f ca="1" t="shared" si="212"/>
        <v/>
      </c>
      <c r="V297" s="1" t="str">
        <f ca="1" t="shared" si="213"/>
        <v/>
      </c>
      <c r="W297" s="1" t="str">
        <f ca="1" t="shared" si="214"/>
        <v/>
      </c>
      <c r="X297" s="1" t="str">
        <f ca="1" t="shared" si="215"/>
        <v/>
      </c>
      <c r="Y297" s="1" t="str">
        <f ca="1" t="shared" si="216"/>
        <v/>
      </c>
      <c r="Z297" s="1" t="str">
        <f ca="1" t="shared" si="217"/>
        <v/>
      </c>
      <c r="AA297" s="1" t="str">
        <f ca="1" t="shared" si="218"/>
        <v/>
      </c>
      <c r="AB297" s="1" t="str">
        <f ca="1" t="shared" si="219"/>
        <v/>
      </c>
      <c r="AC297" s="1" t="str">
        <f ca="1" t="shared" si="220"/>
        <v/>
      </c>
      <c r="AD297" s="1" t="str">
        <f ca="1" t="shared" si="221"/>
        <v/>
      </c>
      <c r="AE297" s="1" t="str">
        <f ca="1" t="shared" si="222"/>
        <v/>
      </c>
      <c r="AF297" s="1" t="str">
        <f ca="1" t="shared" si="223"/>
        <v/>
      </c>
      <c r="AG297" s="1" t="str">
        <f ca="1" t="shared" si="224"/>
        <v/>
      </c>
      <c r="AH297" s="1" t="str">
        <f ca="1" t="shared" si="225"/>
        <v/>
      </c>
      <c r="AI297" s="1" t="str">
        <f ca="1" t="shared" si="226"/>
        <v/>
      </c>
      <c r="AJ297" s="1" t="str">
        <f ca="1" t="shared" si="227"/>
        <v/>
      </c>
      <c r="AK297" s="1" t="str">
        <f ca="1" t="shared" si="228"/>
        <v/>
      </c>
      <c r="AL297" s="1" t="str">
        <f ca="1" t="shared" si="229"/>
        <v/>
      </c>
      <c r="AM297" s="1" t="str">
        <f ca="1" t="shared" si="230"/>
        <v/>
      </c>
      <c r="AN297" s="1" t="str">
        <f ca="1" t="shared" si="231"/>
        <v/>
      </c>
      <c r="AO297" s="1" t="str">
        <f ca="1" t="shared" si="232"/>
        <v/>
      </c>
      <c r="AP297" s="1" t="str">
        <f ca="1" t="shared" si="233"/>
        <v/>
      </c>
      <c r="AQ297" s="1" t="str">
        <f ca="1" t="shared" si="234"/>
        <v/>
      </c>
      <c r="AR297" s="1" t="str">
        <f ca="1" t="shared" si="235"/>
        <v/>
      </c>
      <c r="AS297" s="1" t="str">
        <f ca="1" t="shared" si="236"/>
        <v/>
      </c>
      <c r="AT297" s="1" t="str">
        <f ca="1" t="shared" si="237"/>
        <v/>
      </c>
      <c r="AU297" s="1" t="str">
        <f ca="1" t="shared" si="238"/>
        <v/>
      </c>
      <c r="AV297" s="1" t="str">
        <f ca="1" t="shared" si="239"/>
        <v/>
      </c>
      <c r="AW297" s="1" t="str">
        <f ca="1" t="shared" si="240"/>
        <v/>
      </c>
      <c r="AX297" s="1" t="str">
        <f ca="1" t="shared" si="241"/>
        <v/>
      </c>
      <c r="AY297" s="1" t="str">
        <f ca="1" t="shared" si="242"/>
        <v/>
      </c>
      <c r="AZ297" s="1" t="str">
        <f ca="1" t="shared" si="243"/>
        <v/>
      </c>
      <c r="BA297" s="1" t="str">
        <f ca="1" t="shared" si="244"/>
        <v/>
      </c>
      <c r="BB297" s="1" t="str">
        <f ca="1" t="shared" si="245"/>
        <v/>
      </c>
    </row>
    <row r="298" spans="3:54">
      <c r="C298" s="1">
        <f t="shared" si="246"/>
        <v>294</v>
      </c>
      <c r="D298" s="1">
        <f t="shared" si="247"/>
        <v>8</v>
      </c>
      <c r="E298" s="1">
        <f t="shared" si="200"/>
        <v>45106</v>
      </c>
      <c r="F298" s="1" t="str">
        <f t="shared" si="248"/>
        <v>20230629</v>
      </c>
      <c r="G298">
        <f t="shared" si="201"/>
        <v>2</v>
      </c>
      <c r="J298" s="1" t="str">
        <f>INDEX(辅助表!$F$3:$F$14,G298)</f>
        <v>测试机组#1调度单元</v>
      </c>
      <c r="K298" s="1" t="str">
        <f t="shared" si="202"/>
        <v>2023-06-29</v>
      </c>
      <c r="L298" s="3">
        <f ca="1" t="shared" si="203"/>
        <v>0.0625</v>
      </c>
      <c r="M298" s="1" t="str">
        <f ca="1" t="shared" si="204"/>
        <v/>
      </c>
      <c r="N298" s="1" t="str">
        <f ca="1" t="shared" si="205"/>
        <v/>
      </c>
      <c r="O298" s="1" t="str">
        <f ca="1" t="shared" si="206"/>
        <v/>
      </c>
      <c r="P298" s="1" t="str">
        <f ca="1" t="shared" si="207"/>
        <v/>
      </c>
      <c r="Q298" s="1" t="str">
        <f ca="1" t="shared" si="208"/>
        <v/>
      </c>
      <c r="R298" s="1" t="str">
        <f ca="1" t="shared" si="209"/>
        <v/>
      </c>
      <c r="S298" s="1" t="str">
        <f ca="1" t="shared" si="210"/>
        <v/>
      </c>
      <c r="T298" s="1" t="str">
        <f ca="1" t="shared" si="211"/>
        <v/>
      </c>
      <c r="U298" s="1" t="str">
        <f ca="1" t="shared" si="212"/>
        <v/>
      </c>
      <c r="V298" s="1" t="str">
        <f ca="1" t="shared" si="213"/>
        <v/>
      </c>
      <c r="W298" s="1" t="str">
        <f ca="1" t="shared" si="214"/>
        <v/>
      </c>
      <c r="X298" s="1" t="str">
        <f ca="1" t="shared" si="215"/>
        <v/>
      </c>
      <c r="Y298" s="1" t="str">
        <f ca="1" t="shared" si="216"/>
        <v/>
      </c>
      <c r="Z298" s="1" t="str">
        <f ca="1" t="shared" si="217"/>
        <v/>
      </c>
      <c r="AA298" s="1" t="str">
        <f ca="1" t="shared" si="218"/>
        <v/>
      </c>
      <c r="AB298" s="1" t="str">
        <f ca="1" t="shared" si="219"/>
        <v/>
      </c>
      <c r="AC298" s="1" t="str">
        <f ca="1" t="shared" si="220"/>
        <v/>
      </c>
      <c r="AD298" s="1" t="str">
        <f ca="1" t="shared" si="221"/>
        <v/>
      </c>
      <c r="AE298" s="1" t="str">
        <f ca="1" t="shared" si="222"/>
        <v/>
      </c>
      <c r="AF298" s="1" t="str">
        <f ca="1" t="shared" si="223"/>
        <v/>
      </c>
      <c r="AG298" s="1" t="str">
        <f ca="1" t="shared" si="224"/>
        <v/>
      </c>
      <c r="AH298" s="1" t="str">
        <f ca="1" t="shared" si="225"/>
        <v/>
      </c>
      <c r="AI298" s="1" t="str">
        <f ca="1" t="shared" si="226"/>
        <v/>
      </c>
      <c r="AJ298" s="1" t="str">
        <f ca="1" t="shared" si="227"/>
        <v/>
      </c>
      <c r="AK298" s="1" t="str">
        <f ca="1" t="shared" si="228"/>
        <v/>
      </c>
      <c r="AL298" s="1" t="str">
        <f ca="1" t="shared" si="229"/>
        <v/>
      </c>
      <c r="AM298" s="1" t="str">
        <f ca="1" t="shared" si="230"/>
        <v/>
      </c>
      <c r="AN298" s="1" t="str">
        <f ca="1" t="shared" si="231"/>
        <v/>
      </c>
      <c r="AO298" s="1" t="str">
        <f ca="1" t="shared" si="232"/>
        <v/>
      </c>
      <c r="AP298" s="1" t="str">
        <f ca="1" t="shared" si="233"/>
        <v/>
      </c>
      <c r="AQ298" s="1" t="str">
        <f ca="1" t="shared" si="234"/>
        <v/>
      </c>
      <c r="AR298" s="1" t="str">
        <f ca="1" t="shared" si="235"/>
        <v/>
      </c>
      <c r="AS298" s="1" t="str">
        <f ca="1" t="shared" si="236"/>
        <v/>
      </c>
      <c r="AT298" s="1" t="str">
        <f ca="1" t="shared" si="237"/>
        <v/>
      </c>
      <c r="AU298" s="1" t="str">
        <f ca="1" t="shared" si="238"/>
        <v/>
      </c>
      <c r="AV298" s="1" t="str">
        <f ca="1" t="shared" si="239"/>
        <v/>
      </c>
      <c r="AW298" s="1" t="str">
        <f ca="1" t="shared" si="240"/>
        <v/>
      </c>
      <c r="AX298" s="1" t="str">
        <f ca="1" t="shared" si="241"/>
        <v/>
      </c>
      <c r="AY298" s="1" t="str">
        <f ca="1" t="shared" si="242"/>
        <v/>
      </c>
      <c r="AZ298" s="1" t="str">
        <f ca="1" t="shared" si="243"/>
        <v/>
      </c>
      <c r="BA298" s="1" t="str">
        <f ca="1" t="shared" si="244"/>
        <v/>
      </c>
      <c r="BB298" s="1" t="str">
        <f ca="1" t="shared" si="245"/>
        <v/>
      </c>
    </row>
    <row r="299" spans="3:54">
      <c r="C299" s="1">
        <f t="shared" si="246"/>
        <v>295</v>
      </c>
      <c r="D299" s="1">
        <f t="shared" si="247"/>
        <v>9</v>
      </c>
      <c r="E299" s="1">
        <f t="shared" si="200"/>
        <v>45106</v>
      </c>
      <c r="F299" s="1" t="str">
        <f t="shared" si="248"/>
        <v>20230629</v>
      </c>
      <c r="G299">
        <f t="shared" si="201"/>
        <v>2</v>
      </c>
      <c r="J299" s="1" t="str">
        <f>INDEX(辅助表!$F$3:$F$14,G299)</f>
        <v>测试机组#1调度单元</v>
      </c>
      <c r="K299" s="1" t="str">
        <f t="shared" si="202"/>
        <v>2023-06-29</v>
      </c>
      <c r="L299" s="3">
        <f ca="1" t="shared" si="203"/>
        <v>0.0729166666666667</v>
      </c>
      <c r="M299" s="1" t="str">
        <f ca="1" t="shared" si="204"/>
        <v/>
      </c>
      <c r="N299" s="1" t="str">
        <f ca="1" t="shared" si="205"/>
        <v/>
      </c>
      <c r="O299" s="1" t="str">
        <f ca="1" t="shared" si="206"/>
        <v/>
      </c>
      <c r="P299" s="1" t="str">
        <f ca="1" t="shared" si="207"/>
        <v/>
      </c>
      <c r="Q299" s="1" t="str">
        <f ca="1" t="shared" si="208"/>
        <v/>
      </c>
      <c r="R299" s="1" t="str">
        <f ca="1" t="shared" si="209"/>
        <v/>
      </c>
      <c r="S299" s="1" t="str">
        <f ca="1" t="shared" si="210"/>
        <v/>
      </c>
      <c r="T299" s="1" t="str">
        <f ca="1" t="shared" si="211"/>
        <v/>
      </c>
      <c r="U299" s="1" t="str">
        <f ca="1" t="shared" si="212"/>
        <v/>
      </c>
      <c r="V299" s="1" t="str">
        <f ca="1" t="shared" si="213"/>
        <v/>
      </c>
      <c r="W299" s="1" t="str">
        <f ca="1" t="shared" si="214"/>
        <v/>
      </c>
      <c r="X299" s="1" t="str">
        <f ca="1" t="shared" si="215"/>
        <v/>
      </c>
      <c r="Y299" s="1" t="str">
        <f ca="1" t="shared" si="216"/>
        <v/>
      </c>
      <c r="Z299" s="1" t="str">
        <f ca="1" t="shared" si="217"/>
        <v/>
      </c>
      <c r="AA299" s="1" t="str">
        <f ca="1" t="shared" si="218"/>
        <v/>
      </c>
      <c r="AB299" s="1" t="str">
        <f ca="1" t="shared" si="219"/>
        <v/>
      </c>
      <c r="AC299" s="1" t="str">
        <f ca="1" t="shared" si="220"/>
        <v/>
      </c>
      <c r="AD299" s="1" t="str">
        <f ca="1" t="shared" si="221"/>
        <v/>
      </c>
      <c r="AE299" s="1" t="str">
        <f ca="1" t="shared" si="222"/>
        <v/>
      </c>
      <c r="AF299" s="1" t="str">
        <f ca="1" t="shared" si="223"/>
        <v/>
      </c>
      <c r="AG299" s="1" t="str">
        <f ca="1" t="shared" si="224"/>
        <v/>
      </c>
      <c r="AH299" s="1" t="str">
        <f ca="1" t="shared" si="225"/>
        <v/>
      </c>
      <c r="AI299" s="1" t="str">
        <f ca="1" t="shared" si="226"/>
        <v/>
      </c>
      <c r="AJ299" s="1" t="str">
        <f ca="1" t="shared" si="227"/>
        <v/>
      </c>
      <c r="AK299" s="1" t="str">
        <f ca="1" t="shared" si="228"/>
        <v/>
      </c>
      <c r="AL299" s="1" t="str">
        <f ca="1" t="shared" si="229"/>
        <v/>
      </c>
      <c r="AM299" s="1" t="str">
        <f ca="1" t="shared" si="230"/>
        <v/>
      </c>
      <c r="AN299" s="1" t="str">
        <f ca="1" t="shared" si="231"/>
        <v/>
      </c>
      <c r="AO299" s="1" t="str">
        <f ca="1" t="shared" si="232"/>
        <v/>
      </c>
      <c r="AP299" s="1" t="str">
        <f ca="1" t="shared" si="233"/>
        <v/>
      </c>
      <c r="AQ299" s="1" t="str">
        <f ca="1" t="shared" si="234"/>
        <v/>
      </c>
      <c r="AR299" s="1" t="str">
        <f ca="1" t="shared" si="235"/>
        <v/>
      </c>
      <c r="AS299" s="1" t="str">
        <f ca="1" t="shared" si="236"/>
        <v/>
      </c>
      <c r="AT299" s="1" t="str">
        <f ca="1" t="shared" si="237"/>
        <v/>
      </c>
      <c r="AU299" s="1" t="str">
        <f ca="1" t="shared" si="238"/>
        <v/>
      </c>
      <c r="AV299" s="1" t="str">
        <f ca="1" t="shared" si="239"/>
        <v/>
      </c>
      <c r="AW299" s="1" t="str">
        <f ca="1" t="shared" si="240"/>
        <v/>
      </c>
      <c r="AX299" s="1" t="str">
        <f ca="1" t="shared" si="241"/>
        <v/>
      </c>
      <c r="AY299" s="1" t="str">
        <f ca="1" t="shared" si="242"/>
        <v/>
      </c>
      <c r="AZ299" s="1" t="str">
        <f ca="1" t="shared" si="243"/>
        <v/>
      </c>
      <c r="BA299" s="1" t="str">
        <f ca="1" t="shared" si="244"/>
        <v/>
      </c>
      <c r="BB299" s="1" t="str">
        <f ca="1" t="shared" si="245"/>
        <v/>
      </c>
    </row>
    <row r="300" spans="3:54">
      <c r="C300" s="1">
        <f t="shared" si="246"/>
        <v>296</v>
      </c>
      <c r="D300" s="1">
        <f t="shared" si="247"/>
        <v>10</v>
      </c>
      <c r="E300" s="1">
        <f t="shared" si="200"/>
        <v>45106</v>
      </c>
      <c r="F300" s="1" t="str">
        <f t="shared" si="248"/>
        <v>20230629</v>
      </c>
      <c r="G300">
        <f t="shared" si="201"/>
        <v>2</v>
      </c>
      <c r="J300" s="1" t="str">
        <f>INDEX(辅助表!$F$3:$F$14,G300)</f>
        <v>测试机组#1调度单元</v>
      </c>
      <c r="K300" s="1" t="str">
        <f t="shared" si="202"/>
        <v>2023-06-29</v>
      </c>
      <c r="L300" s="3">
        <f ca="1" t="shared" si="203"/>
        <v>0.0833333333333333</v>
      </c>
      <c r="M300" s="1" t="str">
        <f ca="1" t="shared" si="204"/>
        <v/>
      </c>
      <c r="N300" s="1" t="str">
        <f ca="1" t="shared" si="205"/>
        <v/>
      </c>
      <c r="O300" s="1" t="str">
        <f ca="1" t="shared" si="206"/>
        <v/>
      </c>
      <c r="P300" s="1" t="str">
        <f ca="1" t="shared" si="207"/>
        <v/>
      </c>
      <c r="Q300" s="1" t="str">
        <f ca="1" t="shared" si="208"/>
        <v/>
      </c>
      <c r="R300" s="1" t="str">
        <f ca="1" t="shared" si="209"/>
        <v/>
      </c>
      <c r="S300" s="1" t="str">
        <f ca="1" t="shared" si="210"/>
        <v/>
      </c>
      <c r="T300" s="1" t="str">
        <f ca="1" t="shared" si="211"/>
        <v/>
      </c>
      <c r="U300" s="1" t="str">
        <f ca="1" t="shared" si="212"/>
        <v/>
      </c>
      <c r="V300" s="1" t="str">
        <f ca="1" t="shared" si="213"/>
        <v/>
      </c>
      <c r="W300" s="1" t="str">
        <f ca="1" t="shared" si="214"/>
        <v/>
      </c>
      <c r="X300" s="1" t="str">
        <f ca="1" t="shared" si="215"/>
        <v/>
      </c>
      <c r="Y300" s="1" t="str">
        <f ca="1" t="shared" si="216"/>
        <v/>
      </c>
      <c r="Z300" s="1" t="str">
        <f ca="1" t="shared" si="217"/>
        <v/>
      </c>
      <c r="AA300" s="1" t="str">
        <f ca="1" t="shared" si="218"/>
        <v/>
      </c>
      <c r="AB300" s="1" t="str">
        <f ca="1" t="shared" si="219"/>
        <v/>
      </c>
      <c r="AC300" s="1" t="str">
        <f ca="1" t="shared" si="220"/>
        <v/>
      </c>
      <c r="AD300" s="1" t="str">
        <f ca="1" t="shared" si="221"/>
        <v/>
      </c>
      <c r="AE300" s="1" t="str">
        <f ca="1" t="shared" si="222"/>
        <v/>
      </c>
      <c r="AF300" s="1" t="str">
        <f ca="1" t="shared" si="223"/>
        <v/>
      </c>
      <c r="AG300" s="1" t="str">
        <f ca="1" t="shared" si="224"/>
        <v/>
      </c>
      <c r="AH300" s="1" t="str">
        <f ca="1" t="shared" si="225"/>
        <v/>
      </c>
      <c r="AI300" s="1" t="str">
        <f ca="1" t="shared" si="226"/>
        <v/>
      </c>
      <c r="AJ300" s="1" t="str">
        <f ca="1" t="shared" si="227"/>
        <v/>
      </c>
      <c r="AK300" s="1" t="str">
        <f ca="1" t="shared" si="228"/>
        <v/>
      </c>
      <c r="AL300" s="1" t="str">
        <f ca="1" t="shared" si="229"/>
        <v/>
      </c>
      <c r="AM300" s="1" t="str">
        <f ca="1" t="shared" si="230"/>
        <v/>
      </c>
      <c r="AN300" s="1" t="str">
        <f ca="1" t="shared" si="231"/>
        <v/>
      </c>
      <c r="AO300" s="1" t="str">
        <f ca="1" t="shared" si="232"/>
        <v/>
      </c>
      <c r="AP300" s="1" t="str">
        <f ca="1" t="shared" si="233"/>
        <v/>
      </c>
      <c r="AQ300" s="1" t="str">
        <f ca="1" t="shared" si="234"/>
        <v/>
      </c>
      <c r="AR300" s="1" t="str">
        <f ca="1" t="shared" si="235"/>
        <v/>
      </c>
      <c r="AS300" s="1" t="str">
        <f ca="1" t="shared" si="236"/>
        <v/>
      </c>
      <c r="AT300" s="1" t="str">
        <f ca="1" t="shared" si="237"/>
        <v/>
      </c>
      <c r="AU300" s="1" t="str">
        <f ca="1" t="shared" si="238"/>
        <v/>
      </c>
      <c r="AV300" s="1" t="str">
        <f ca="1" t="shared" si="239"/>
        <v/>
      </c>
      <c r="AW300" s="1" t="str">
        <f ca="1" t="shared" si="240"/>
        <v/>
      </c>
      <c r="AX300" s="1" t="str">
        <f ca="1" t="shared" si="241"/>
        <v/>
      </c>
      <c r="AY300" s="1" t="str">
        <f ca="1" t="shared" si="242"/>
        <v/>
      </c>
      <c r="AZ300" s="1" t="str">
        <f ca="1" t="shared" si="243"/>
        <v/>
      </c>
      <c r="BA300" s="1" t="str">
        <f ca="1" t="shared" si="244"/>
        <v/>
      </c>
      <c r="BB300" s="1" t="str">
        <f ca="1" t="shared" si="245"/>
        <v/>
      </c>
    </row>
    <row r="301" spans="3:54">
      <c r="C301" s="1">
        <f t="shared" si="246"/>
        <v>297</v>
      </c>
      <c r="D301" s="1">
        <f t="shared" si="247"/>
        <v>11</v>
      </c>
      <c r="E301" s="1">
        <f t="shared" si="200"/>
        <v>45106</v>
      </c>
      <c r="F301" s="1" t="str">
        <f t="shared" si="248"/>
        <v>20230629</v>
      </c>
      <c r="G301">
        <f t="shared" si="201"/>
        <v>2</v>
      </c>
      <c r="J301" s="1" t="str">
        <f>INDEX(辅助表!$F$3:$F$14,G301)</f>
        <v>测试机组#1调度单元</v>
      </c>
      <c r="K301" s="1" t="str">
        <f t="shared" si="202"/>
        <v>2023-06-29</v>
      </c>
      <c r="L301" s="3">
        <f ca="1" t="shared" si="203"/>
        <v>0.09375</v>
      </c>
      <c r="M301" s="1" t="str">
        <f ca="1" t="shared" si="204"/>
        <v/>
      </c>
      <c r="N301" s="1" t="str">
        <f ca="1" t="shared" si="205"/>
        <v/>
      </c>
      <c r="O301" s="1" t="str">
        <f ca="1" t="shared" si="206"/>
        <v/>
      </c>
      <c r="P301" s="1" t="str">
        <f ca="1" t="shared" si="207"/>
        <v/>
      </c>
      <c r="Q301" s="1" t="str">
        <f ca="1" t="shared" si="208"/>
        <v/>
      </c>
      <c r="R301" s="1" t="str">
        <f ca="1" t="shared" si="209"/>
        <v/>
      </c>
      <c r="S301" s="1" t="str">
        <f ca="1" t="shared" si="210"/>
        <v/>
      </c>
      <c r="T301" s="1" t="str">
        <f ca="1" t="shared" si="211"/>
        <v/>
      </c>
      <c r="U301" s="1" t="str">
        <f ca="1" t="shared" si="212"/>
        <v/>
      </c>
      <c r="V301" s="1" t="str">
        <f ca="1" t="shared" si="213"/>
        <v/>
      </c>
      <c r="W301" s="1" t="str">
        <f ca="1" t="shared" si="214"/>
        <v/>
      </c>
      <c r="X301" s="1" t="str">
        <f ca="1" t="shared" si="215"/>
        <v/>
      </c>
      <c r="Y301" s="1" t="str">
        <f ca="1" t="shared" si="216"/>
        <v/>
      </c>
      <c r="Z301" s="1" t="str">
        <f ca="1" t="shared" si="217"/>
        <v/>
      </c>
      <c r="AA301" s="1" t="str">
        <f ca="1" t="shared" si="218"/>
        <v/>
      </c>
      <c r="AB301" s="1" t="str">
        <f ca="1" t="shared" si="219"/>
        <v/>
      </c>
      <c r="AC301" s="1" t="str">
        <f ca="1" t="shared" si="220"/>
        <v/>
      </c>
      <c r="AD301" s="1" t="str">
        <f ca="1" t="shared" si="221"/>
        <v/>
      </c>
      <c r="AE301" s="1" t="str">
        <f ca="1" t="shared" si="222"/>
        <v/>
      </c>
      <c r="AF301" s="1" t="str">
        <f ca="1" t="shared" si="223"/>
        <v/>
      </c>
      <c r="AG301" s="1" t="str">
        <f ca="1" t="shared" si="224"/>
        <v/>
      </c>
      <c r="AH301" s="1" t="str">
        <f ca="1" t="shared" si="225"/>
        <v/>
      </c>
      <c r="AI301" s="1" t="str">
        <f ca="1" t="shared" si="226"/>
        <v/>
      </c>
      <c r="AJ301" s="1" t="str">
        <f ca="1" t="shared" si="227"/>
        <v/>
      </c>
      <c r="AK301" s="1" t="str">
        <f ca="1" t="shared" si="228"/>
        <v/>
      </c>
      <c r="AL301" s="1" t="str">
        <f ca="1" t="shared" si="229"/>
        <v/>
      </c>
      <c r="AM301" s="1" t="str">
        <f ca="1" t="shared" si="230"/>
        <v/>
      </c>
      <c r="AN301" s="1" t="str">
        <f ca="1" t="shared" si="231"/>
        <v/>
      </c>
      <c r="AO301" s="1" t="str">
        <f ca="1" t="shared" si="232"/>
        <v/>
      </c>
      <c r="AP301" s="1" t="str">
        <f ca="1" t="shared" si="233"/>
        <v/>
      </c>
      <c r="AQ301" s="1" t="str">
        <f ca="1" t="shared" si="234"/>
        <v/>
      </c>
      <c r="AR301" s="1" t="str">
        <f ca="1" t="shared" si="235"/>
        <v/>
      </c>
      <c r="AS301" s="1" t="str">
        <f ca="1" t="shared" si="236"/>
        <v/>
      </c>
      <c r="AT301" s="1" t="str">
        <f ca="1" t="shared" si="237"/>
        <v/>
      </c>
      <c r="AU301" s="1" t="str">
        <f ca="1" t="shared" si="238"/>
        <v/>
      </c>
      <c r="AV301" s="1" t="str">
        <f ca="1" t="shared" si="239"/>
        <v/>
      </c>
      <c r="AW301" s="1" t="str">
        <f ca="1" t="shared" si="240"/>
        <v/>
      </c>
      <c r="AX301" s="1" t="str">
        <f ca="1" t="shared" si="241"/>
        <v/>
      </c>
      <c r="AY301" s="1" t="str">
        <f ca="1" t="shared" si="242"/>
        <v/>
      </c>
      <c r="AZ301" s="1" t="str">
        <f ca="1" t="shared" si="243"/>
        <v/>
      </c>
      <c r="BA301" s="1" t="str">
        <f ca="1" t="shared" si="244"/>
        <v/>
      </c>
      <c r="BB301" s="1" t="str">
        <f ca="1" t="shared" si="245"/>
        <v/>
      </c>
    </row>
    <row r="302" spans="3:54">
      <c r="C302" s="1">
        <f t="shared" si="246"/>
        <v>298</v>
      </c>
      <c r="D302" s="1">
        <f t="shared" si="247"/>
        <v>12</v>
      </c>
      <c r="E302" s="1">
        <f t="shared" si="200"/>
        <v>45106</v>
      </c>
      <c r="F302" s="1" t="str">
        <f t="shared" si="248"/>
        <v>20230629</v>
      </c>
      <c r="G302">
        <f t="shared" si="201"/>
        <v>2</v>
      </c>
      <c r="J302" s="1" t="str">
        <f>INDEX(辅助表!$F$3:$F$14,G302)</f>
        <v>测试机组#1调度单元</v>
      </c>
      <c r="K302" s="1" t="str">
        <f t="shared" si="202"/>
        <v>2023-06-29</v>
      </c>
      <c r="L302" s="3">
        <f ca="1" t="shared" si="203"/>
        <v>0.104166666666667</v>
      </c>
      <c r="M302" s="1" t="str">
        <f ca="1" t="shared" si="204"/>
        <v/>
      </c>
      <c r="N302" s="1" t="str">
        <f ca="1" t="shared" si="205"/>
        <v/>
      </c>
      <c r="O302" s="1" t="str">
        <f ca="1" t="shared" si="206"/>
        <v/>
      </c>
      <c r="P302" s="1" t="str">
        <f ca="1" t="shared" si="207"/>
        <v/>
      </c>
      <c r="Q302" s="1" t="str">
        <f ca="1" t="shared" si="208"/>
        <v/>
      </c>
      <c r="R302" s="1" t="str">
        <f ca="1" t="shared" si="209"/>
        <v/>
      </c>
      <c r="S302" s="1" t="str">
        <f ca="1" t="shared" si="210"/>
        <v/>
      </c>
      <c r="T302" s="1" t="str">
        <f ca="1" t="shared" si="211"/>
        <v/>
      </c>
      <c r="U302" s="1" t="str">
        <f ca="1" t="shared" si="212"/>
        <v/>
      </c>
      <c r="V302" s="1" t="str">
        <f ca="1" t="shared" si="213"/>
        <v/>
      </c>
      <c r="W302" s="1" t="str">
        <f ca="1" t="shared" si="214"/>
        <v/>
      </c>
      <c r="X302" s="1" t="str">
        <f ca="1" t="shared" si="215"/>
        <v/>
      </c>
      <c r="Y302" s="1" t="str">
        <f ca="1" t="shared" si="216"/>
        <v/>
      </c>
      <c r="Z302" s="1" t="str">
        <f ca="1" t="shared" si="217"/>
        <v/>
      </c>
      <c r="AA302" s="1" t="str">
        <f ca="1" t="shared" si="218"/>
        <v/>
      </c>
      <c r="AB302" s="1" t="str">
        <f ca="1" t="shared" si="219"/>
        <v/>
      </c>
      <c r="AC302" s="1" t="str">
        <f ca="1" t="shared" si="220"/>
        <v/>
      </c>
      <c r="AD302" s="1" t="str">
        <f ca="1" t="shared" si="221"/>
        <v/>
      </c>
      <c r="AE302" s="1" t="str">
        <f ca="1" t="shared" si="222"/>
        <v/>
      </c>
      <c r="AF302" s="1" t="str">
        <f ca="1" t="shared" si="223"/>
        <v/>
      </c>
      <c r="AG302" s="1" t="str">
        <f ca="1" t="shared" si="224"/>
        <v/>
      </c>
      <c r="AH302" s="1" t="str">
        <f ca="1" t="shared" si="225"/>
        <v/>
      </c>
      <c r="AI302" s="1" t="str">
        <f ca="1" t="shared" si="226"/>
        <v/>
      </c>
      <c r="AJ302" s="1" t="str">
        <f ca="1" t="shared" si="227"/>
        <v/>
      </c>
      <c r="AK302" s="1" t="str">
        <f ca="1" t="shared" si="228"/>
        <v/>
      </c>
      <c r="AL302" s="1" t="str">
        <f ca="1" t="shared" si="229"/>
        <v/>
      </c>
      <c r="AM302" s="1" t="str">
        <f ca="1" t="shared" si="230"/>
        <v/>
      </c>
      <c r="AN302" s="1" t="str">
        <f ca="1" t="shared" si="231"/>
        <v/>
      </c>
      <c r="AO302" s="1" t="str">
        <f ca="1" t="shared" si="232"/>
        <v/>
      </c>
      <c r="AP302" s="1" t="str">
        <f ca="1" t="shared" si="233"/>
        <v/>
      </c>
      <c r="AQ302" s="1" t="str">
        <f ca="1" t="shared" si="234"/>
        <v/>
      </c>
      <c r="AR302" s="1" t="str">
        <f ca="1" t="shared" si="235"/>
        <v/>
      </c>
      <c r="AS302" s="1" t="str">
        <f ca="1" t="shared" si="236"/>
        <v/>
      </c>
      <c r="AT302" s="1" t="str">
        <f ca="1" t="shared" si="237"/>
        <v/>
      </c>
      <c r="AU302" s="1" t="str">
        <f ca="1" t="shared" si="238"/>
        <v/>
      </c>
      <c r="AV302" s="1" t="str">
        <f ca="1" t="shared" si="239"/>
        <v/>
      </c>
      <c r="AW302" s="1" t="str">
        <f ca="1" t="shared" si="240"/>
        <v/>
      </c>
      <c r="AX302" s="1" t="str">
        <f ca="1" t="shared" si="241"/>
        <v/>
      </c>
      <c r="AY302" s="1" t="str">
        <f ca="1" t="shared" si="242"/>
        <v/>
      </c>
      <c r="AZ302" s="1" t="str">
        <f ca="1" t="shared" si="243"/>
        <v/>
      </c>
      <c r="BA302" s="1" t="str">
        <f ca="1" t="shared" si="244"/>
        <v/>
      </c>
      <c r="BB302" s="1" t="str">
        <f ca="1" t="shared" si="245"/>
        <v/>
      </c>
    </row>
    <row r="303" spans="3:54">
      <c r="C303" s="1">
        <f t="shared" si="246"/>
        <v>299</v>
      </c>
      <c r="D303" s="1">
        <f t="shared" si="247"/>
        <v>13</v>
      </c>
      <c r="E303" s="1">
        <f t="shared" si="200"/>
        <v>45106</v>
      </c>
      <c r="F303" s="1" t="str">
        <f t="shared" si="248"/>
        <v>20230629</v>
      </c>
      <c r="G303">
        <f t="shared" si="201"/>
        <v>2</v>
      </c>
      <c r="J303" s="1" t="str">
        <f>INDEX(辅助表!$F$3:$F$14,G303)</f>
        <v>测试机组#1调度单元</v>
      </c>
      <c r="K303" s="1" t="str">
        <f t="shared" si="202"/>
        <v>2023-06-29</v>
      </c>
      <c r="L303" s="3">
        <f ca="1" t="shared" si="203"/>
        <v>0.114583333333333</v>
      </c>
      <c r="M303" s="1" t="str">
        <f ca="1" t="shared" si="204"/>
        <v/>
      </c>
      <c r="N303" s="1" t="str">
        <f ca="1" t="shared" si="205"/>
        <v/>
      </c>
      <c r="O303" s="1" t="str">
        <f ca="1" t="shared" si="206"/>
        <v/>
      </c>
      <c r="P303" s="1" t="str">
        <f ca="1" t="shared" si="207"/>
        <v/>
      </c>
      <c r="Q303" s="1" t="str">
        <f ca="1" t="shared" si="208"/>
        <v/>
      </c>
      <c r="R303" s="1" t="str">
        <f ca="1" t="shared" si="209"/>
        <v/>
      </c>
      <c r="S303" s="1" t="str">
        <f ca="1" t="shared" si="210"/>
        <v/>
      </c>
      <c r="T303" s="1" t="str">
        <f ca="1" t="shared" si="211"/>
        <v/>
      </c>
      <c r="U303" s="1" t="str">
        <f ca="1" t="shared" si="212"/>
        <v/>
      </c>
      <c r="V303" s="1" t="str">
        <f ca="1" t="shared" si="213"/>
        <v/>
      </c>
      <c r="W303" s="1" t="str">
        <f ca="1" t="shared" si="214"/>
        <v/>
      </c>
      <c r="X303" s="1" t="str">
        <f ca="1" t="shared" si="215"/>
        <v/>
      </c>
      <c r="Y303" s="1" t="str">
        <f ca="1" t="shared" si="216"/>
        <v/>
      </c>
      <c r="Z303" s="1" t="str">
        <f ca="1" t="shared" si="217"/>
        <v/>
      </c>
      <c r="AA303" s="1" t="str">
        <f ca="1" t="shared" si="218"/>
        <v/>
      </c>
      <c r="AB303" s="1" t="str">
        <f ca="1" t="shared" si="219"/>
        <v/>
      </c>
      <c r="AC303" s="1" t="str">
        <f ca="1" t="shared" si="220"/>
        <v/>
      </c>
      <c r="AD303" s="1" t="str">
        <f ca="1" t="shared" si="221"/>
        <v/>
      </c>
      <c r="AE303" s="1" t="str">
        <f ca="1" t="shared" si="222"/>
        <v/>
      </c>
      <c r="AF303" s="1" t="str">
        <f ca="1" t="shared" si="223"/>
        <v/>
      </c>
      <c r="AG303" s="1" t="str">
        <f ca="1" t="shared" si="224"/>
        <v/>
      </c>
      <c r="AH303" s="1" t="str">
        <f ca="1" t="shared" si="225"/>
        <v/>
      </c>
      <c r="AI303" s="1" t="str">
        <f ca="1" t="shared" si="226"/>
        <v/>
      </c>
      <c r="AJ303" s="1" t="str">
        <f ca="1" t="shared" si="227"/>
        <v/>
      </c>
      <c r="AK303" s="1" t="str">
        <f ca="1" t="shared" si="228"/>
        <v/>
      </c>
      <c r="AL303" s="1" t="str">
        <f ca="1" t="shared" si="229"/>
        <v/>
      </c>
      <c r="AM303" s="1" t="str">
        <f ca="1" t="shared" si="230"/>
        <v/>
      </c>
      <c r="AN303" s="1" t="str">
        <f ca="1" t="shared" si="231"/>
        <v/>
      </c>
      <c r="AO303" s="1" t="str">
        <f ca="1" t="shared" si="232"/>
        <v/>
      </c>
      <c r="AP303" s="1" t="str">
        <f ca="1" t="shared" si="233"/>
        <v/>
      </c>
      <c r="AQ303" s="1" t="str">
        <f ca="1" t="shared" si="234"/>
        <v/>
      </c>
      <c r="AR303" s="1" t="str">
        <f ca="1" t="shared" si="235"/>
        <v/>
      </c>
      <c r="AS303" s="1" t="str">
        <f ca="1" t="shared" si="236"/>
        <v/>
      </c>
      <c r="AT303" s="1" t="str">
        <f ca="1" t="shared" si="237"/>
        <v/>
      </c>
      <c r="AU303" s="1" t="str">
        <f ca="1" t="shared" si="238"/>
        <v/>
      </c>
      <c r="AV303" s="1" t="str">
        <f ca="1" t="shared" si="239"/>
        <v/>
      </c>
      <c r="AW303" s="1" t="str">
        <f ca="1" t="shared" si="240"/>
        <v/>
      </c>
      <c r="AX303" s="1" t="str">
        <f ca="1" t="shared" si="241"/>
        <v/>
      </c>
      <c r="AY303" s="1" t="str">
        <f ca="1" t="shared" si="242"/>
        <v/>
      </c>
      <c r="AZ303" s="1" t="str">
        <f ca="1" t="shared" si="243"/>
        <v/>
      </c>
      <c r="BA303" s="1" t="str">
        <f ca="1" t="shared" si="244"/>
        <v/>
      </c>
      <c r="BB303" s="1" t="str">
        <f ca="1" t="shared" si="245"/>
        <v/>
      </c>
    </row>
    <row r="304" spans="3:54">
      <c r="C304" s="1">
        <f t="shared" si="246"/>
        <v>300</v>
      </c>
      <c r="D304" s="1">
        <f t="shared" si="247"/>
        <v>14</v>
      </c>
      <c r="E304" s="1">
        <f t="shared" si="200"/>
        <v>45106</v>
      </c>
      <c r="F304" s="1" t="str">
        <f t="shared" si="248"/>
        <v>20230629</v>
      </c>
      <c r="G304">
        <f t="shared" si="201"/>
        <v>2</v>
      </c>
      <c r="J304" s="1" t="str">
        <f>INDEX(辅助表!$F$3:$F$14,G304)</f>
        <v>测试机组#1调度单元</v>
      </c>
      <c r="K304" s="1" t="str">
        <f t="shared" si="202"/>
        <v>2023-06-29</v>
      </c>
      <c r="L304" s="3">
        <f ca="1" t="shared" si="203"/>
        <v>0.125</v>
      </c>
      <c r="M304" s="1" t="str">
        <f ca="1" t="shared" si="204"/>
        <v/>
      </c>
      <c r="N304" s="1" t="str">
        <f ca="1" t="shared" si="205"/>
        <v/>
      </c>
      <c r="O304" s="1" t="str">
        <f ca="1" t="shared" si="206"/>
        <v/>
      </c>
      <c r="P304" s="1" t="str">
        <f ca="1" t="shared" si="207"/>
        <v/>
      </c>
      <c r="Q304" s="1" t="str">
        <f ca="1" t="shared" si="208"/>
        <v/>
      </c>
      <c r="R304" s="1" t="str">
        <f ca="1" t="shared" si="209"/>
        <v/>
      </c>
      <c r="S304" s="1" t="str">
        <f ca="1" t="shared" si="210"/>
        <v/>
      </c>
      <c r="T304" s="1" t="str">
        <f ca="1" t="shared" si="211"/>
        <v/>
      </c>
      <c r="U304" s="1" t="str">
        <f ca="1" t="shared" si="212"/>
        <v/>
      </c>
      <c r="V304" s="1" t="str">
        <f ca="1" t="shared" si="213"/>
        <v/>
      </c>
      <c r="W304" s="1" t="str">
        <f ca="1" t="shared" si="214"/>
        <v/>
      </c>
      <c r="X304" s="1" t="str">
        <f ca="1" t="shared" si="215"/>
        <v/>
      </c>
      <c r="Y304" s="1" t="str">
        <f ca="1" t="shared" si="216"/>
        <v/>
      </c>
      <c r="Z304" s="1" t="str">
        <f ca="1" t="shared" si="217"/>
        <v/>
      </c>
      <c r="AA304" s="1" t="str">
        <f ca="1" t="shared" si="218"/>
        <v/>
      </c>
      <c r="AB304" s="1" t="str">
        <f ca="1" t="shared" si="219"/>
        <v/>
      </c>
      <c r="AC304" s="1" t="str">
        <f ca="1" t="shared" si="220"/>
        <v/>
      </c>
      <c r="AD304" s="1" t="str">
        <f ca="1" t="shared" si="221"/>
        <v/>
      </c>
      <c r="AE304" s="1" t="str">
        <f ca="1" t="shared" si="222"/>
        <v/>
      </c>
      <c r="AF304" s="1" t="str">
        <f ca="1" t="shared" si="223"/>
        <v/>
      </c>
      <c r="AG304" s="1" t="str">
        <f ca="1" t="shared" si="224"/>
        <v/>
      </c>
      <c r="AH304" s="1" t="str">
        <f ca="1" t="shared" si="225"/>
        <v/>
      </c>
      <c r="AI304" s="1" t="str">
        <f ca="1" t="shared" si="226"/>
        <v/>
      </c>
      <c r="AJ304" s="1" t="str">
        <f ca="1" t="shared" si="227"/>
        <v/>
      </c>
      <c r="AK304" s="1" t="str">
        <f ca="1" t="shared" si="228"/>
        <v/>
      </c>
      <c r="AL304" s="1" t="str">
        <f ca="1" t="shared" si="229"/>
        <v/>
      </c>
      <c r="AM304" s="1" t="str">
        <f ca="1" t="shared" si="230"/>
        <v/>
      </c>
      <c r="AN304" s="1" t="str">
        <f ca="1" t="shared" si="231"/>
        <v/>
      </c>
      <c r="AO304" s="1" t="str">
        <f ca="1" t="shared" si="232"/>
        <v/>
      </c>
      <c r="AP304" s="1" t="str">
        <f ca="1" t="shared" si="233"/>
        <v/>
      </c>
      <c r="AQ304" s="1" t="str">
        <f ca="1" t="shared" si="234"/>
        <v/>
      </c>
      <c r="AR304" s="1" t="str">
        <f ca="1" t="shared" si="235"/>
        <v/>
      </c>
      <c r="AS304" s="1" t="str">
        <f ca="1" t="shared" si="236"/>
        <v/>
      </c>
      <c r="AT304" s="1" t="str">
        <f ca="1" t="shared" si="237"/>
        <v/>
      </c>
      <c r="AU304" s="1" t="str">
        <f ca="1" t="shared" si="238"/>
        <v/>
      </c>
      <c r="AV304" s="1" t="str">
        <f ca="1" t="shared" si="239"/>
        <v/>
      </c>
      <c r="AW304" s="1" t="str">
        <f ca="1" t="shared" si="240"/>
        <v/>
      </c>
      <c r="AX304" s="1" t="str">
        <f ca="1" t="shared" si="241"/>
        <v/>
      </c>
      <c r="AY304" s="1" t="str">
        <f ca="1" t="shared" si="242"/>
        <v/>
      </c>
      <c r="AZ304" s="1" t="str">
        <f ca="1" t="shared" si="243"/>
        <v/>
      </c>
      <c r="BA304" s="1" t="str">
        <f ca="1" t="shared" si="244"/>
        <v/>
      </c>
      <c r="BB304" s="1" t="str">
        <f ca="1" t="shared" si="245"/>
        <v/>
      </c>
    </row>
    <row r="305" spans="3:54">
      <c r="C305" s="1">
        <f t="shared" si="246"/>
        <v>301</v>
      </c>
      <c r="D305" s="1">
        <f t="shared" si="247"/>
        <v>15</v>
      </c>
      <c r="E305" s="1">
        <f t="shared" si="200"/>
        <v>45106</v>
      </c>
      <c r="F305" s="1" t="str">
        <f t="shared" si="248"/>
        <v>20230629</v>
      </c>
      <c r="G305">
        <f t="shared" si="201"/>
        <v>2</v>
      </c>
      <c r="J305" s="1" t="str">
        <f>INDEX(辅助表!$F$3:$F$14,G305)</f>
        <v>测试机组#1调度单元</v>
      </c>
      <c r="K305" s="1" t="str">
        <f t="shared" si="202"/>
        <v>2023-06-29</v>
      </c>
      <c r="L305" s="3">
        <f ca="1" t="shared" si="203"/>
        <v>0.135416666666667</v>
      </c>
      <c r="M305" s="1" t="str">
        <f ca="1" t="shared" si="204"/>
        <v/>
      </c>
      <c r="N305" s="1" t="str">
        <f ca="1" t="shared" si="205"/>
        <v/>
      </c>
      <c r="O305" s="1" t="str">
        <f ca="1" t="shared" si="206"/>
        <v/>
      </c>
      <c r="P305" s="1" t="str">
        <f ca="1" t="shared" si="207"/>
        <v/>
      </c>
      <c r="Q305" s="1" t="str">
        <f ca="1" t="shared" si="208"/>
        <v/>
      </c>
      <c r="R305" s="1" t="str">
        <f ca="1" t="shared" si="209"/>
        <v/>
      </c>
      <c r="S305" s="1" t="str">
        <f ca="1" t="shared" si="210"/>
        <v/>
      </c>
      <c r="T305" s="1" t="str">
        <f ca="1" t="shared" si="211"/>
        <v/>
      </c>
      <c r="U305" s="1" t="str">
        <f ca="1" t="shared" si="212"/>
        <v/>
      </c>
      <c r="V305" s="1" t="str">
        <f ca="1" t="shared" si="213"/>
        <v/>
      </c>
      <c r="W305" s="1" t="str">
        <f ca="1" t="shared" si="214"/>
        <v/>
      </c>
      <c r="X305" s="1" t="str">
        <f ca="1" t="shared" si="215"/>
        <v/>
      </c>
      <c r="Y305" s="1" t="str">
        <f ca="1" t="shared" si="216"/>
        <v/>
      </c>
      <c r="Z305" s="1" t="str">
        <f ca="1" t="shared" si="217"/>
        <v/>
      </c>
      <c r="AA305" s="1" t="str">
        <f ca="1" t="shared" si="218"/>
        <v/>
      </c>
      <c r="AB305" s="1" t="str">
        <f ca="1" t="shared" si="219"/>
        <v/>
      </c>
      <c r="AC305" s="1" t="str">
        <f ca="1" t="shared" si="220"/>
        <v/>
      </c>
      <c r="AD305" s="1" t="str">
        <f ca="1" t="shared" si="221"/>
        <v/>
      </c>
      <c r="AE305" s="1" t="str">
        <f ca="1" t="shared" si="222"/>
        <v/>
      </c>
      <c r="AF305" s="1" t="str">
        <f ca="1" t="shared" si="223"/>
        <v/>
      </c>
      <c r="AG305" s="1" t="str">
        <f ca="1" t="shared" si="224"/>
        <v/>
      </c>
      <c r="AH305" s="1" t="str">
        <f ca="1" t="shared" si="225"/>
        <v/>
      </c>
      <c r="AI305" s="1" t="str">
        <f ca="1" t="shared" si="226"/>
        <v/>
      </c>
      <c r="AJ305" s="1" t="str">
        <f ca="1" t="shared" si="227"/>
        <v/>
      </c>
      <c r="AK305" s="1" t="str">
        <f ca="1" t="shared" si="228"/>
        <v/>
      </c>
      <c r="AL305" s="1" t="str">
        <f ca="1" t="shared" si="229"/>
        <v/>
      </c>
      <c r="AM305" s="1" t="str">
        <f ca="1" t="shared" si="230"/>
        <v/>
      </c>
      <c r="AN305" s="1" t="str">
        <f ca="1" t="shared" si="231"/>
        <v/>
      </c>
      <c r="AO305" s="1" t="str">
        <f ca="1" t="shared" si="232"/>
        <v/>
      </c>
      <c r="AP305" s="1" t="str">
        <f ca="1" t="shared" si="233"/>
        <v/>
      </c>
      <c r="AQ305" s="1" t="str">
        <f ca="1" t="shared" si="234"/>
        <v/>
      </c>
      <c r="AR305" s="1" t="str">
        <f ca="1" t="shared" si="235"/>
        <v/>
      </c>
      <c r="AS305" s="1" t="str">
        <f ca="1" t="shared" si="236"/>
        <v/>
      </c>
      <c r="AT305" s="1" t="str">
        <f ca="1" t="shared" si="237"/>
        <v/>
      </c>
      <c r="AU305" s="1" t="str">
        <f ca="1" t="shared" si="238"/>
        <v/>
      </c>
      <c r="AV305" s="1" t="str">
        <f ca="1" t="shared" si="239"/>
        <v/>
      </c>
      <c r="AW305" s="1" t="str">
        <f ca="1" t="shared" si="240"/>
        <v/>
      </c>
      <c r="AX305" s="1" t="str">
        <f ca="1" t="shared" si="241"/>
        <v/>
      </c>
      <c r="AY305" s="1" t="str">
        <f ca="1" t="shared" si="242"/>
        <v/>
      </c>
      <c r="AZ305" s="1" t="str">
        <f ca="1" t="shared" si="243"/>
        <v/>
      </c>
      <c r="BA305" s="1" t="str">
        <f ca="1" t="shared" si="244"/>
        <v/>
      </c>
      <c r="BB305" s="1" t="str">
        <f ca="1" t="shared" si="245"/>
        <v/>
      </c>
    </row>
    <row r="306" spans="3:54">
      <c r="C306" s="1">
        <f t="shared" si="246"/>
        <v>302</v>
      </c>
      <c r="D306" s="1">
        <f t="shared" si="247"/>
        <v>16</v>
      </c>
      <c r="E306" s="1">
        <f t="shared" si="200"/>
        <v>45106</v>
      </c>
      <c r="F306" s="1" t="str">
        <f t="shared" si="248"/>
        <v>20230629</v>
      </c>
      <c r="G306">
        <f t="shared" si="201"/>
        <v>2</v>
      </c>
      <c r="J306" s="1" t="str">
        <f>INDEX(辅助表!$F$3:$F$14,G306)</f>
        <v>测试机组#1调度单元</v>
      </c>
      <c r="K306" s="1" t="str">
        <f t="shared" si="202"/>
        <v>2023-06-29</v>
      </c>
      <c r="L306" s="3">
        <f ca="1" t="shared" si="203"/>
        <v>0.145833333333333</v>
      </c>
      <c r="M306" s="1" t="str">
        <f ca="1" t="shared" si="204"/>
        <v/>
      </c>
      <c r="N306" s="1" t="str">
        <f ca="1" t="shared" si="205"/>
        <v/>
      </c>
      <c r="O306" s="1" t="str">
        <f ca="1" t="shared" si="206"/>
        <v/>
      </c>
      <c r="P306" s="1" t="str">
        <f ca="1" t="shared" si="207"/>
        <v/>
      </c>
      <c r="Q306" s="1" t="str">
        <f ca="1" t="shared" si="208"/>
        <v/>
      </c>
      <c r="R306" s="1" t="str">
        <f ca="1" t="shared" si="209"/>
        <v/>
      </c>
      <c r="S306" s="1" t="str">
        <f ca="1" t="shared" si="210"/>
        <v/>
      </c>
      <c r="T306" s="1" t="str">
        <f ca="1" t="shared" si="211"/>
        <v/>
      </c>
      <c r="U306" s="1" t="str">
        <f ca="1" t="shared" si="212"/>
        <v/>
      </c>
      <c r="V306" s="1" t="str">
        <f ca="1" t="shared" si="213"/>
        <v/>
      </c>
      <c r="W306" s="1" t="str">
        <f ca="1" t="shared" si="214"/>
        <v/>
      </c>
      <c r="X306" s="1" t="str">
        <f ca="1" t="shared" si="215"/>
        <v/>
      </c>
      <c r="Y306" s="1" t="str">
        <f ca="1" t="shared" si="216"/>
        <v/>
      </c>
      <c r="Z306" s="1" t="str">
        <f ca="1" t="shared" si="217"/>
        <v/>
      </c>
      <c r="AA306" s="1" t="str">
        <f ca="1" t="shared" si="218"/>
        <v/>
      </c>
      <c r="AB306" s="1" t="str">
        <f ca="1" t="shared" si="219"/>
        <v/>
      </c>
      <c r="AC306" s="1" t="str">
        <f ca="1" t="shared" si="220"/>
        <v/>
      </c>
      <c r="AD306" s="1" t="str">
        <f ca="1" t="shared" si="221"/>
        <v/>
      </c>
      <c r="AE306" s="1" t="str">
        <f ca="1" t="shared" si="222"/>
        <v/>
      </c>
      <c r="AF306" s="1" t="str">
        <f ca="1" t="shared" si="223"/>
        <v/>
      </c>
      <c r="AG306" s="1" t="str">
        <f ca="1" t="shared" si="224"/>
        <v/>
      </c>
      <c r="AH306" s="1" t="str">
        <f ca="1" t="shared" si="225"/>
        <v/>
      </c>
      <c r="AI306" s="1" t="str">
        <f ca="1" t="shared" si="226"/>
        <v/>
      </c>
      <c r="AJ306" s="1" t="str">
        <f ca="1" t="shared" si="227"/>
        <v/>
      </c>
      <c r="AK306" s="1" t="str">
        <f ca="1" t="shared" si="228"/>
        <v/>
      </c>
      <c r="AL306" s="1" t="str">
        <f ca="1" t="shared" si="229"/>
        <v/>
      </c>
      <c r="AM306" s="1" t="str">
        <f ca="1" t="shared" si="230"/>
        <v/>
      </c>
      <c r="AN306" s="1" t="str">
        <f ca="1" t="shared" si="231"/>
        <v/>
      </c>
      <c r="AO306" s="1" t="str">
        <f ca="1" t="shared" si="232"/>
        <v/>
      </c>
      <c r="AP306" s="1" t="str">
        <f ca="1" t="shared" si="233"/>
        <v/>
      </c>
      <c r="AQ306" s="1" t="str">
        <f ca="1" t="shared" si="234"/>
        <v/>
      </c>
      <c r="AR306" s="1" t="str">
        <f ca="1" t="shared" si="235"/>
        <v/>
      </c>
      <c r="AS306" s="1" t="str">
        <f ca="1" t="shared" si="236"/>
        <v/>
      </c>
      <c r="AT306" s="1" t="str">
        <f ca="1" t="shared" si="237"/>
        <v/>
      </c>
      <c r="AU306" s="1" t="str">
        <f ca="1" t="shared" si="238"/>
        <v/>
      </c>
      <c r="AV306" s="1" t="str">
        <f ca="1" t="shared" si="239"/>
        <v/>
      </c>
      <c r="AW306" s="1" t="str">
        <f ca="1" t="shared" si="240"/>
        <v/>
      </c>
      <c r="AX306" s="1" t="str">
        <f ca="1" t="shared" si="241"/>
        <v/>
      </c>
      <c r="AY306" s="1" t="str">
        <f ca="1" t="shared" si="242"/>
        <v/>
      </c>
      <c r="AZ306" s="1" t="str">
        <f ca="1" t="shared" si="243"/>
        <v/>
      </c>
      <c r="BA306" s="1" t="str">
        <f ca="1" t="shared" si="244"/>
        <v/>
      </c>
      <c r="BB306" s="1" t="str">
        <f ca="1" t="shared" si="245"/>
        <v/>
      </c>
    </row>
    <row r="307" spans="3:54">
      <c r="C307" s="1">
        <f t="shared" si="246"/>
        <v>303</v>
      </c>
      <c r="D307" s="1">
        <f t="shared" si="247"/>
        <v>17</v>
      </c>
      <c r="E307" s="1">
        <f t="shared" si="200"/>
        <v>45106</v>
      </c>
      <c r="F307" s="1" t="str">
        <f t="shared" si="248"/>
        <v>20230629</v>
      </c>
      <c r="G307">
        <f t="shared" si="201"/>
        <v>2</v>
      </c>
      <c r="J307" s="1" t="str">
        <f>INDEX(辅助表!$F$3:$F$14,G307)</f>
        <v>测试机组#1调度单元</v>
      </c>
      <c r="K307" s="1" t="str">
        <f t="shared" si="202"/>
        <v>2023-06-29</v>
      </c>
      <c r="L307" s="3">
        <f ca="1" t="shared" si="203"/>
        <v>0.15625</v>
      </c>
      <c r="M307" s="1" t="str">
        <f ca="1" t="shared" si="204"/>
        <v/>
      </c>
      <c r="N307" s="1" t="str">
        <f ca="1" t="shared" si="205"/>
        <v/>
      </c>
      <c r="O307" s="1" t="str">
        <f ca="1" t="shared" si="206"/>
        <v/>
      </c>
      <c r="P307" s="1" t="str">
        <f ca="1" t="shared" si="207"/>
        <v/>
      </c>
      <c r="Q307" s="1" t="str">
        <f ca="1" t="shared" si="208"/>
        <v/>
      </c>
      <c r="R307" s="1" t="str">
        <f ca="1" t="shared" si="209"/>
        <v/>
      </c>
      <c r="S307" s="1" t="str">
        <f ca="1" t="shared" si="210"/>
        <v/>
      </c>
      <c r="T307" s="1" t="str">
        <f ca="1" t="shared" si="211"/>
        <v/>
      </c>
      <c r="U307" s="1" t="str">
        <f ca="1" t="shared" si="212"/>
        <v/>
      </c>
      <c r="V307" s="1" t="str">
        <f ca="1" t="shared" si="213"/>
        <v/>
      </c>
      <c r="W307" s="1" t="str">
        <f ca="1" t="shared" si="214"/>
        <v/>
      </c>
      <c r="X307" s="1" t="str">
        <f ca="1" t="shared" si="215"/>
        <v/>
      </c>
      <c r="Y307" s="1" t="str">
        <f ca="1" t="shared" si="216"/>
        <v/>
      </c>
      <c r="Z307" s="1" t="str">
        <f ca="1" t="shared" si="217"/>
        <v/>
      </c>
      <c r="AA307" s="1" t="str">
        <f ca="1" t="shared" si="218"/>
        <v/>
      </c>
      <c r="AB307" s="1" t="str">
        <f ca="1" t="shared" si="219"/>
        <v/>
      </c>
      <c r="AC307" s="1" t="str">
        <f ca="1" t="shared" si="220"/>
        <v/>
      </c>
      <c r="AD307" s="1" t="str">
        <f ca="1" t="shared" si="221"/>
        <v/>
      </c>
      <c r="AE307" s="1" t="str">
        <f ca="1" t="shared" si="222"/>
        <v/>
      </c>
      <c r="AF307" s="1" t="str">
        <f ca="1" t="shared" si="223"/>
        <v/>
      </c>
      <c r="AG307" s="1" t="str">
        <f ca="1" t="shared" si="224"/>
        <v/>
      </c>
      <c r="AH307" s="1" t="str">
        <f ca="1" t="shared" si="225"/>
        <v/>
      </c>
      <c r="AI307" s="1" t="str">
        <f ca="1" t="shared" si="226"/>
        <v/>
      </c>
      <c r="AJ307" s="1" t="str">
        <f ca="1" t="shared" si="227"/>
        <v/>
      </c>
      <c r="AK307" s="1" t="str">
        <f ca="1" t="shared" si="228"/>
        <v/>
      </c>
      <c r="AL307" s="1" t="str">
        <f ca="1" t="shared" si="229"/>
        <v/>
      </c>
      <c r="AM307" s="1" t="str">
        <f ca="1" t="shared" si="230"/>
        <v/>
      </c>
      <c r="AN307" s="1" t="str">
        <f ca="1" t="shared" si="231"/>
        <v/>
      </c>
      <c r="AO307" s="1" t="str">
        <f ca="1" t="shared" si="232"/>
        <v/>
      </c>
      <c r="AP307" s="1" t="str">
        <f ca="1" t="shared" si="233"/>
        <v/>
      </c>
      <c r="AQ307" s="1" t="str">
        <f ca="1" t="shared" si="234"/>
        <v/>
      </c>
      <c r="AR307" s="1" t="str">
        <f ca="1" t="shared" si="235"/>
        <v/>
      </c>
      <c r="AS307" s="1" t="str">
        <f ca="1" t="shared" si="236"/>
        <v/>
      </c>
      <c r="AT307" s="1" t="str">
        <f ca="1" t="shared" si="237"/>
        <v/>
      </c>
      <c r="AU307" s="1" t="str">
        <f ca="1" t="shared" si="238"/>
        <v/>
      </c>
      <c r="AV307" s="1" t="str">
        <f ca="1" t="shared" si="239"/>
        <v/>
      </c>
      <c r="AW307" s="1" t="str">
        <f ca="1" t="shared" si="240"/>
        <v/>
      </c>
      <c r="AX307" s="1" t="str">
        <f ca="1" t="shared" si="241"/>
        <v/>
      </c>
      <c r="AY307" s="1" t="str">
        <f ca="1" t="shared" si="242"/>
        <v/>
      </c>
      <c r="AZ307" s="1" t="str">
        <f ca="1" t="shared" si="243"/>
        <v/>
      </c>
      <c r="BA307" s="1" t="str">
        <f ca="1" t="shared" si="244"/>
        <v/>
      </c>
      <c r="BB307" s="1" t="str">
        <f ca="1" t="shared" si="245"/>
        <v/>
      </c>
    </row>
    <row r="308" spans="3:54">
      <c r="C308" s="1">
        <f t="shared" si="246"/>
        <v>304</v>
      </c>
      <c r="D308" s="1">
        <f t="shared" si="247"/>
        <v>18</v>
      </c>
      <c r="E308" s="1">
        <f t="shared" si="200"/>
        <v>45106</v>
      </c>
      <c r="F308" s="1" t="str">
        <f t="shared" si="248"/>
        <v>20230629</v>
      </c>
      <c r="G308">
        <f t="shared" si="201"/>
        <v>2</v>
      </c>
      <c r="J308" s="1" t="str">
        <f>INDEX(辅助表!$F$3:$F$14,G308)</f>
        <v>测试机组#1调度单元</v>
      </c>
      <c r="K308" s="1" t="str">
        <f t="shared" si="202"/>
        <v>2023-06-29</v>
      </c>
      <c r="L308" s="3">
        <f ca="1" t="shared" si="203"/>
        <v>0.166666666666667</v>
      </c>
      <c r="M308" s="1" t="str">
        <f ca="1" t="shared" si="204"/>
        <v/>
      </c>
      <c r="N308" s="1" t="str">
        <f ca="1" t="shared" si="205"/>
        <v/>
      </c>
      <c r="O308" s="1" t="str">
        <f ca="1" t="shared" si="206"/>
        <v/>
      </c>
      <c r="P308" s="1" t="str">
        <f ca="1" t="shared" si="207"/>
        <v/>
      </c>
      <c r="Q308" s="1" t="str">
        <f ca="1" t="shared" si="208"/>
        <v/>
      </c>
      <c r="R308" s="1" t="str">
        <f ca="1" t="shared" si="209"/>
        <v/>
      </c>
      <c r="S308" s="1" t="str">
        <f ca="1" t="shared" si="210"/>
        <v/>
      </c>
      <c r="T308" s="1" t="str">
        <f ca="1" t="shared" si="211"/>
        <v/>
      </c>
      <c r="U308" s="1" t="str">
        <f ca="1" t="shared" si="212"/>
        <v/>
      </c>
      <c r="V308" s="1" t="str">
        <f ca="1" t="shared" si="213"/>
        <v/>
      </c>
      <c r="W308" s="1" t="str">
        <f ca="1" t="shared" si="214"/>
        <v/>
      </c>
      <c r="X308" s="1" t="str">
        <f ca="1" t="shared" si="215"/>
        <v/>
      </c>
      <c r="Y308" s="1" t="str">
        <f ca="1" t="shared" si="216"/>
        <v/>
      </c>
      <c r="Z308" s="1" t="str">
        <f ca="1" t="shared" si="217"/>
        <v/>
      </c>
      <c r="AA308" s="1" t="str">
        <f ca="1" t="shared" si="218"/>
        <v/>
      </c>
      <c r="AB308" s="1" t="str">
        <f ca="1" t="shared" si="219"/>
        <v/>
      </c>
      <c r="AC308" s="1" t="str">
        <f ca="1" t="shared" si="220"/>
        <v/>
      </c>
      <c r="AD308" s="1" t="str">
        <f ca="1" t="shared" si="221"/>
        <v/>
      </c>
      <c r="AE308" s="1" t="str">
        <f ca="1" t="shared" si="222"/>
        <v/>
      </c>
      <c r="AF308" s="1" t="str">
        <f ca="1" t="shared" si="223"/>
        <v/>
      </c>
      <c r="AG308" s="1" t="str">
        <f ca="1" t="shared" si="224"/>
        <v/>
      </c>
      <c r="AH308" s="1" t="str">
        <f ca="1" t="shared" si="225"/>
        <v/>
      </c>
      <c r="AI308" s="1" t="str">
        <f ca="1" t="shared" si="226"/>
        <v/>
      </c>
      <c r="AJ308" s="1" t="str">
        <f ca="1" t="shared" si="227"/>
        <v/>
      </c>
      <c r="AK308" s="1" t="str">
        <f ca="1" t="shared" si="228"/>
        <v/>
      </c>
      <c r="AL308" s="1" t="str">
        <f ca="1" t="shared" si="229"/>
        <v/>
      </c>
      <c r="AM308" s="1" t="str">
        <f ca="1" t="shared" si="230"/>
        <v/>
      </c>
      <c r="AN308" s="1" t="str">
        <f ca="1" t="shared" si="231"/>
        <v/>
      </c>
      <c r="AO308" s="1" t="str">
        <f ca="1" t="shared" si="232"/>
        <v/>
      </c>
      <c r="AP308" s="1" t="str">
        <f ca="1" t="shared" si="233"/>
        <v/>
      </c>
      <c r="AQ308" s="1" t="str">
        <f ca="1" t="shared" si="234"/>
        <v/>
      </c>
      <c r="AR308" s="1" t="str">
        <f ca="1" t="shared" si="235"/>
        <v/>
      </c>
      <c r="AS308" s="1" t="str">
        <f ca="1" t="shared" si="236"/>
        <v/>
      </c>
      <c r="AT308" s="1" t="str">
        <f ca="1" t="shared" si="237"/>
        <v/>
      </c>
      <c r="AU308" s="1" t="str">
        <f ca="1" t="shared" si="238"/>
        <v/>
      </c>
      <c r="AV308" s="1" t="str">
        <f ca="1" t="shared" si="239"/>
        <v/>
      </c>
      <c r="AW308" s="1" t="str">
        <f ca="1" t="shared" si="240"/>
        <v/>
      </c>
      <c r="AX308" s="1" t="str">
        <f ca="1" t="shared" si="241"/>
        <v/>
      </c>
      <c r="AY308" s="1" t="str">
        <f ca="1" t="shared" si="242"/>
        <v/>
      </c>
      <c r="AZ308" s="1" t="str">
        <f ca="1" t="shared" si="243"/>
        <v/>
      </c>
      <c r="BA308" s="1" t="str">
        <f ca="1" t="shared" si="244"/>
        <v/>
      </c>
      <c r="BB308" s="1" t="str">
        <f ca="1" t="shared" si="245"/>
        <v/>
      </c>
    </row>
    <row r="309" spans="3:54">
      <c r="C309" s="1">
        <f t="shared" si="246"/>
        <v>305</v>
      </c>
      <c r="D309" s="1">
        <f t="shared" si="247"/>
        <v>19</v>
      </c>
      <c r="E309" s="1">
        <f t="shared" si="200"/>
        <v>45106</v>
      </c>
      <c r="F309" s="1" t="str">
        <f t="shared" si="248"/>
        <v>20230629</v>
      </c>
      <c r="G309">
        <f t="shared" si="201"/>
        <v>2</v>
      </c>
      <c r="J309" s="1" t="str">
        <f>INDEX(辅助表!$F$3:$F$14,G309)</f>
        <v>测试机组#1调度单元</v>
      </c>
      <c r="K309" s="1" t="str">
        <f t="shared" si="202"/>
        <v>2023-06-29</v>
      </c>
      <c r="L309" s="3">
        <f ca="1" t="shared" si="203"/>
        <v>0.177083333333333</v>
      </c>
      <c r="M309" s="1" t="str">
        <f ca="1" t="shared" si="204"/>
        <v/>
      </c>
      <c r="N309" s="1" t="str">
        <f ca="1" t="shared" si="205"/>
        <v/>
      </c>
      <c r="O309" s="1" t="str">
        <f ca="1" t="shared" si="206"/>
        <v/>
      </c>
      <c r="P309" s="1" t="str">
        <f ca="1" t="shared" si="207"/>
        <v/>
      </c>
      <c r="Q309" s="1" t="str">
        <f ca="1" t="shared" si="208"/>
        <v/>
      </c>
      <c r="R309" s="1" t="str">
        <f ca="1" t="shared" si="209"/>
        <v/>
      </c>
      <c r="S309" s="1" t="str">
        <f ca="1" t="shared" si="210"/>
        <v/>
      </c>
      <c r="T309" s="1" t="str">
        <f ca="1" t="shared" si="211"/>
        <v/>
      </c>
      <c r="U309" s="1" t="str">
        <f ca="1" t="shared" si="212"/>
        <v/>
      </c>
      <c r="V309" s="1" t="str">
        <f ca="1" t="shared" si="213"/>
        <v/>
      </c>
      <c r="W309" s="1" t="str">
        <f ca="1" t="shared" si="214"/>
        <v/>
      </c>
      <c r="X309" s="1" t="str">
        <f ca="1" t="shared" si="215"/>
        <v/>
      </c>
      <c r="Y309" s="1" t="str">
        <f ca="1" t="shared" si="216"/>
        <v/>
      </c>
      <c r="Z309" s="1" t="str">
        <f ca="1" t="shared" si="217"/>
        <v/>
      </c>
      <c r="AA309" s="1" t="str">
        <f ca="1" t="shared" si="218"/>
        <v/>
      </c>
      <c r="AB309" s="1" t="str">
        <f ca="1" t="shared" si="219"/>
        <v/>
      </c>
      <c r="AC309" s="1" t="str">
        <f ca="1" t="shared" si="220"/>
        <v/>
      </c>
      <c r="AD309" s="1" t="str">
        <f ca="1" t="shared" si="221"/>
        <v/>
      </c>
      <c r="AE309" s="1" t="str">
        <f ca="1" t="shared" si="222"/>
        <v/>
      </c>
      <c r="AF309" s="1" t="str">
        <f ca="1" t="shared" si="223"/>
        <v/>
      </c>
      <c r="AG309" s="1" t="str">
        <f ca="1" t="shared" si="224"/>
        <v/>
      </c>
      <c r="AH309" s="1" t="str">
        <f ca="1" t="shared" si="225"/>
        <v/>
      </c>
      <c r="AI309" s="1" t="str">
        <f ca="1" t="shared" si="226"/>
        <v/>
      </c>
      <c r="AJ309" s="1" t="str">
        <f ca="1" t="shared" si="227"/>
        <v/>
      </c>
      <c r="AK309" s="1" t="str">
        <f ca="1" t="shared" si="228"/>
        <v/>
      </c>
      <c r="AL309" s="1" t="str">
        <f ca="1" t="shared" si="229"/>
        <v/>
      </c>
      <c r="AM309" s="1" t="str">
        <f ca="1" t="shared" si="230"/>
        <v/>
      </c>
      <c r="AN309" s="1" t="str">
        <f ca="1" t="shared" si="231"/>
        <v/>
      </c>
      <c r="AO309" s="1" t="str">
        <f ca="1" t="shared" si="232"/>
        <v/>
      </c>
      <c r="AP309" s="1" t="str">
        <f ca="1" t="shared" si="233"/>
        <v/>
      </c>
      <c r="AQ309" s="1" t="str">
        <f ca="1" t="shared" si="234"/>
        <v/>
      </c>
      <c r="AR309" s="1" t="str">
        <f ca="1" t="shared" si="235"/>
        <v/>
      </c>
      <c r="AS309" s="1" t="str">
        <f ca="1" t="shared" si="236"/>
        <v/>
      </c>
      <c r="AT309" s="1" t="str">
        <f ca="1" t="shared" si="237"/>
        <v/>
      </c>
      <c r="AU309" s="1" t="str">
        <f ca="1" t="shared" si="238"/>
        <v/>
      </c>
      <c r="AV309" s="1" t="str">
        <f ca="1" t="shared" si="239"/>
        <v/>
      </c>
      <c r="AW309" s="1" t="str">
        <f ca="1" t="shared" si="240"/>
        <v/>
      </c>
      <c r="AX309" s="1" t="str">
        <f ca="1" t="shared" si="241"/>
        <v/>
      </c>
      <c r="AY309" s="1" t="str">
        <f ca="1" t="shared" si="242"/>
        <v/>
      </c>
      <c r="AZ309" s="1" t="str">
        <f ca="1" t="shared" si="243"/>
        <v/>
      </c>
      <c r="BA309" s="1" t="str">
        <f ca="1" t="shared" si="244"/>
        <v/>
      </c>
      <c r="BB309" s="1" t="str">
        <f ca="1" t="shared" si="245"/>
        <v/>
      </c>
    </row>
    <row r="310" spans="3:54">
      <c r="C310" s="1">
        <f t="shared" si="246"/>
        <v>306</v>
      </c>
      <c r="D310" s="1">
        <f t="shared" si="247"/>
        <v>20</v>
      </c>
      <c r="E310" s="1">
        <f t="shared" si="200"/>
        <v>45106</v>
      </c>
      <c r="F310" s="1" t="str">
        <f t="shared" si="248"/>
        <v>20230629</v>
      </c>
      <c r="G310">
        <f t="shared" si="201"/>
        <v>2</v>
      </c>
      <c r="J310" s="1" t="str">
        <f>INDEX(辅助表!$F$3:$F$14,G310)</f>
        <v>测试机组#1调度单元</v>
      </c>
      <c r="K310" s="1" t="str">
        <f t="shared" si="202"/>
        <v>2023-06-29</v>
      </c>
      <c r="L310" s="3">
        <f ca="1" t="shared" si="203"/>
        <v>0.1875</v>
      </c>
      <c r="M310" s="1" t="str">
        <f ca="1" t="shared" si="204"/>
        <v/>
      </c>
      <c r="N310" s="1" t="str">
        <f ca="1" t="shared" si="205"/>
        <v/>
      </c>
      <c r="O310" s="1" t="str">
        <f ca="1" t="shared" si="206"/>
        <v/>
      </c>
      <c r="P310" s="1" t="str">
        <f ca="1" t="shared" si="207"/>
        <v/>
      </c>
      <c r="Q310" s="1" t="str">
        <f ca="1" t="shared" si="208"/>
        <v/>
      </c>
      <c r="R310" s="1" t="str">
        <f ca="1" t="shared" si="209"/>
        <v/>
      </c>
      <c r="S310" s="1" t="str">
        <f ca="1" t="shared" si="210"/>
        <v/>
      </c>
      <c r="T310" s="1" t="str">
        <f ca="1" t="shared" si="211"/>
        <v/>
      </c>
      <c r="U310" s="1" t="str">
        <f ca="1" t="shared" si="212"/>
        <v/>
      </c>
      <c r="V310" s="1" t="str">
        <f ca="1" t="shared" si="213"/>
        <v/>
      </c>
      <c r="W310" s="1" t="str">
        <f ca="1" t="shared" si="214"/>
        <v/>
      </c>
      <c r="X310" s="1" t="str">
        <f ca="1" t="shared" si="215"/>
        <v/>
      </c>
      <c r="Y310" s="1" t="str">
        <f ca="1" t="shared" si="216"/>
        <v/>
      </c>
      <c r="Z310" s="1" t="str">
        <f ca="1" t="shared" si="217"/>
        <v/>
      </c>
      <c r="AA310" s="1" t="str">
        <f ca="1" t="shared" si="218"/>
        <v/>
      </c>
      <c r="AB310" s="1" t="str">
        <f ca="1" t="shared" si="219"/>
        <v/>
      </c>
      <c r="AC310" s="1" t="str">
        <f ca="1" t="shared" si="220"/>
        <v/>
      </c>
      <c r="AD310" s="1" t="str">
        <f ca="1" t="shared" si="221"/>
        <v/>
      </c>
      <c r="AE310" s="1" t="str">
        <f ca="1" t="shared" si="222"/>
        <v/>
      </c>
      <c r="AF310" s="1" t="str">
        <f ca="1" t="shared" si="223"/>
        <v/>
      </c>
      <c r="AG310" s="1" t="str">
        <f ca="1" t="shared" si="224"/>
        <v/>
      </c>
      <c r="AH310" s="1" t="str">
        <f ca="1" t="shared" si="225"/>
        <v/>
      </c>
      <c r="AI310" s="1" t="str">
        <f ca="1" t="shared" si="226"/>
        <v/>
      </c>
      <c r="AJ310" s="1" t="str">
        <f ca="1" t="shared" si="227"/>
        <v/>
      </c>
      <c r="AK310" s="1" t="str">
        <f ca="1" t="shared" si="228"/>
        <v/>
      </c>
      <c r="AL310" s="1" t="str">
        <f ca="1" t="shared" si="229"/>
        <v/>
      </c>
      <c r="AM310" s="1" t="str">
        <f ca="1" t="shared" si="230"/>
        <v/>
      </c>
      <c r="AN310" s="1" t="str">
        <f ca="1" t="shared" si="231"/>
        <v/>
      </c>
      <c r="AO310" s="1" t="str">
        <f ca="1" t="shared" si="232"/>
        <v/>
      </c>
      <c r="AP310" s="1" t="str">
        <f ca="1" t="shared" si="233"/>
        <v/>
      </c>
      <c r="AQ310" s="1" t="str">
        <f ca="1" t="shared" si="234"/>
        <v/>
      </c>
      <c r="AR310" s="1" t="str">
        <f ca="1" t="shared" si="235"/>
        <v/>
      </c>
      <c r="AS310" s="1" t="str">
        <f ca="1" t="shared" si="236"/>
        <v/>
      </c>
      <c r="AT310" s="1" t="str">
        <f ca="1" t="shared" si="237"/>
        <v/>
      </c>
      <c r="AU310" s="1" t="str">
        <f ca="1" t="shared" si="238"/>
        <v/>
      </c>
      <c r="AV310" s="1" t="str">
        <f ca="1" t="shared" si="239"/>
        <v/>
      </c>
      <c r="AW310" s="1" t="str">
        <f ca="1" t="shared" si="240"/>
        <v/>
      </c>
      <c r="AX310" s="1" t="str">
        <f ca="1" t="shared" si="241"/>
        <v/>
      </c>
      <c r="AY310" s="1" t="str">
        <f ca="1" t="shared" si="242"/>
        <v/>
      </c>
      <c r="AZ310" s="1" t="str">
        <f ca="1" t="shared" si="243"/>
        <v/>
      </c>
      <c r="BA310" s="1" t="str">
        <f ca="1" t="shared" si="244"/>
        <v/>
      </c>
      <c r="BB310" s="1" t="str">
        <f ca="1" t="shared" si="245"/>
        <v/>
      </c>
    </row>
    <row r="311" spans="3:54">
      <c r="C311" s="1">
        <f t="shared" si="246"/>
        <v>307</v>
      </c>
      <c r="D311" s="1">
        <f t="shared" si="247"/>
        <v>21</v>
      </c>
      <c r="E311" s="1">
        <f t="shared" si="200"/>
        <v>45106</v>
      </c>
      <c r="F311" s="1" t="str">
        <f t="shared" si="248"/>
        <v>20230629</v>
      </c>
      <c r="G311">
        <f t="shared" si="201"/>
        <v>2</v>
      </c>
      <c r="J311" s="1" t="str">
        <f>INDEX(辅助表!$F$3:$F$14,G311)</f>
        <v>测试机组#1调度单元</v>
      </c>
      <c r="K311" s="1" t="str">
        <f t="shared" si="202"/>
        <v>2023-06-29</v>
      </c>
      <c r="L311" s="3">
        <f ca="1" t="shared" si="203"/>
        <v>0.197916666666667</v>
      </c>
      <c r="M311" s="1" t="str">
        <f ca="1" t="shared" si="204"/>
        <v/>
      </c>
      <c r="N311" s="1" t="str">
        <f ca="1" t="shared" si="205"/>
        <v/>
      </c>
      <c r="O311" s="1" t="str">
        <f ca="1" t="shared" si="206"/>
        <v/>
      </c>
      <c r="P311" s="1" t="str">
        <f ca="1" t="shared" si="207"/>
        <v/>
      </c>
      <c r="Q311" s="1" t="str">
        <f ca="1" t="shared" si="208"/>
        <v/>
      </c>
      <c r="R311" s="1" t="str">
        <f ca="1" t="shared" si="209"/>
        <v/>
      </c>
      <c r="S311" s="1" t="str">
        <f ca="1" t="shared" si="210"/>
        <v/>
      </c>
      <c r="T311" s="1" t="str">
        <f ca="1" t="shared" si="211"/>
        <v/>
      </c>
      <c r="U311" s="1" t="str">
        <f ca="1" t="shared" si="212"/>
        <v/>
      </c>
      <c r="V311" s="1" t="str">
        <f ca="1" t="shared" si="213"/>
        <v/>
      </c>
      <c r="W311" s="1" t="str">
        <f ca="1" t="shared" si="214"/>
        <v/>
      </c>
      <c r="X311" s="1" t="str">
        <f ca="1" t="shared" si="215"/>
        <v/>
      </c>
      <c r="Y311" s="1" t="str">
        <f ca="1" t="shared" si="216"/>
        <v/>
      </c>
      <c r="Z311" s="1" t="str">
        <f ca="1" t="shared" si="217"/>
        <v/>
      </c>
      <c r="AA311" s="1" t="str">
        <f ca="1" t="shared" si="218"/>
        <v/>
      </c>
      <c r="AB311" s="1" t="str">
        <f ca="1" t="shared" si="219"/>
        <v/>
      </c>
      <c r="AC311" s="1" t="str">
        <f ca="1" t="shared" si="220"/>
        <v/>
      </c>
      <c r="AD311" s="1" t="str">
        <f ca="1" t="shared" si="221"/>
        <v/>
      </c>
      <c r="AE311" s="1" t="str">
        <f ca="1" t="shared" si="222"/>
        <v/>
      </c>
      <c r="AF311" s="1" t="str">
        <f ca="1" t="shared" si="223"/>
        <v/>
      </c>
      <c r="AG311" s="1" t="str">
        <f ca="1" t="shared" si="224"/>
        <v/>
      </c>
      <c r="AH311" s="1" t="str">
        <f ca="1" t="shared" si="225"/>
        <v/>
      </c>
      <c r="AI311" s="1" t="str">
        <f ca="1" t="shared" si="226"/>
        <v/>
      </c>
      <c r="AJ311" s="1" t="str">
        <f ca="1" t="shared" si="227"/>
        <v/>
      </c>
      <c r="AK311" s="1" t="str">
        <f ca="1" t="shared" si="228"/>
        <v/>
      </c>
      <c r="AL311" s="1" t="str">
        <f ca="1" t="shared" si="229"/>
        <v/>
      </c>
      <c r="AM311" s="1" t="str">
        <f ca="1" t="shared" si="230"/>
        <v/>
      </c>
      <c r="AN311" s="1" t="str">
        <f ca="1" t="shared" si="231"/>
        <v/>
      </c>
      <c r="AO311" s="1" t="str">
        <f ca="1" t="shared" si="232"/>
        <v/>
      </c>
      <c r="AP311" s="1" t="str">
        <f ca="1" t="shared" si="233"/>
        <v/>
      </c>
      <c r="AQ311" s="1" t="str">
        <f ca="1" t="shared" si="234"/>
        <v/>
      </c>
      <c r="AR311" s="1" t="str">
        <f ca="1" t="shared" si="235"/>
        <v/>
      </c>
      <c r="AS311" s="1" t="str">
        <f ca="1" t="shared" si="236"/>
        <v/>
      </c>
      <c r="AT311" s="1" t="str">
        <f ca="1" t="shared" si="237"/>
        <v/>
      </c>
      <c r="AU311" s="1" t="str">
        <f ca="1" t="shared" si="238"/>
        <v/>
      </c>
      <c r="AV311" s="1" t="str">
        <f ca="1" t="shared" si="239"/>
        <v/>
      </c>
      <c r="AW311" s="1" t="str">
        <f ca="1" t="shared" si="240"/>
        <v/>
      </c>
      <c r="AX311" s="1" t="str">
        <f ca="1" t="shared" si="241"/>
        <v/>
      </c>
      <c r="AY311" s="1" t="str">
        <f ca="1" t="shared" si="242"/>
        <v/>
      </c>
      <c r="AZ311" s="1" t="str">
        <f ca="1" t="shared" si="243"/>
        <v/>
      </c>
      <c r="BA311" s="1" t="str">
        <f ca="1" t="shared" si="244"/>
        <v/>
      </c>
      <c r="BB311" s="1" t="str">
        <f ca="1" t="shared" si="245"/>
        <v/>
      </c>
    </row>
    <row r="312" spans="3:54">
      <c r="C312" s="1">
        <f t="shared" si="246"/>
        <v>308</v>
      </c>
      <c r="D312" s="1">
        <f t="shared" si="247"/>
        <v>22</v>
      </c>
      <c r="E312" s="1">
        <f t="shared" si="200"/>
        <v>45106</v>
      </c>
      <c r="F312" s="1" t="str">
        <f t="shared" si="248"/>
        <v>20230629</v>
      </c>
      <c r="G312">
        <f t="shared" si="201"/>
        <v>2</v>
      </c>
      <c r="J312" s="1" t="str">
        <f>INDEX(辅助表!$F$3:$F$14,G312)</f>
        <v>测试机组#1调度单元</v>
      </c>
      <c r="K312" s="1" t="str">
        <f t="shared" si="202"/>
        <v>2023-06-29</v>
      </c>
      <c r="L312" s="3">
        <f ca="1" t="shared" si="203"/>
        <v>0.208333333333333</v>
      </c>
      <c r="M312" s="1" t="str">
        <f ca="1" t="shared" si="204"/>
        <v/>
      </c>
      <c r="N312" s="1" t="str">
        <f ca="1" t="shared" si="205"/>
        <v/>
      </c>
      <c r="O312" s="1" t="str">
        <f ca="1" t="shared" si="206"/>
        <v/>
      </c>
      <c r="P312" s="1" t="str">
        <f ca="1" t="shared" si="207"/>
        <v/>
      </c>
      <c r="Q312" s="1" t="str">
        <f ca="1" t="shared" si="208"/>
        <v/>
      </c>
      <c r="R312" s="1" t="str">
        <f ca="1" t="shared" si="209"/>
        <v/>
      </c>
      <c r="S312" s="1" t="str">
        <f ca="1" t="shared" si="210"/>
        <v/>
      </c>
      <c r="T312" s="1" t="str">
        <f ca="1" t="shared" si="211"/>
        <v/>
      </c>
      <c r="U312" s="1" t="str">
        <f ca="1" t="shared" si="212"/>
        <v/>
      </c>
      <c r="V312" s="1" t="str">
        <f ca="1" t="shared" si="213"/>
        <v/>
      </c>
      <c r="W312" s="1" t="str">
        <f ca="1" t="shared" si="214"/>
        <v/>
      </c>
      <c r="X312" s="1" t="str">
        <f ca="1" t="shared" si="215"/>
        <v/>
      </c>
      <c r="Y312" s="1" t="str">
        <f ca="1" t="shared" si="216"/>
        <v/>
      </c>
      <c r="Z312" s="1" t="str">
        <f ca="1" t="shared" si="217"/>
        <v/>
      </c>
      <c r="AA312" s="1" t="str">
        <f ca="1" t="shared" si="218"/>
        <v/>
      </c>
      <c r="AB312" s="1" t="str">
        <f ca="1" t="shared" si="219"/>
        <v/>
      </c>
      <c r="AC312" s="1" t="str">
        <f ca="1" t="shared" si="220"/>
        <v/>
      </c>
      <c r="AD312" s="1" t="str">
        <f ca="1" t="shared" si="221"/>
        <v/>
      </c>
      <c r="AE312" s="1" t="str">
        <f ca="1" t="shared" si="222"/>
        <v/>
      </c>
      <c r="AF312" s="1" t="str">
        <f ca="1" t="shared" si="223"/>
        <v/>
      </c>
      <c r="AG312" s="1" t="str">
        <f ca="1" t="shared" si="224"/>
        <v/>
      </c>
      <c r="AH312" s="1" t="str">
        <f ca="1" t="shared" si="225"/>
        <v/>
      </c>
      <c r="AI312" s="1" t="str">
        <f ca="1" t="shared" si="226"/>
        <v/>
      </c>
      <c r="AJ312" s="1" t="str">
        <f ca="1" t="shared" si="227"/>
        <v/>
      </c>
      <c r="AK312" s="1" t="str">
        <f ca="1" t="shared" si="228"/>
        <v/>
      </c>
      <c r="AL312" s="1" t="str">
        <f ca="1" t="shared" si="229"/>
        <v/>
      </c>
      <c r="AM312" s="1" t="str">
        <f ca="1" t="shared" si="230"/>
        <v/>
      </c>
      <c r="AN312" s="1" t="str">
        <f ca="1" t="shared" si="231"/>
        <v/>
      </c>
      <c r="AO312" s="1" t="str">
        <f ca="1" t="shared" si="232"/>
        <v/>
      </c>
      <c r="AP312" s="1" t="str">
        <f ca="1" t="shared" si="233"/>
        <v/>
      </c>
      <c r="AQ312" s="1" t="str">
        <f ca="1" t="shared" si="234"/>
        <v/>
      </c>
      <c r="AR312" s="1" t="str">
        <f ca="1" t="shared" si="235"/>
        <v/>
      </c>
      <c r="AS312" s="1" t="str">
        <f ca="1" t="shared" si="236"/>
        <v/>
      </c>
      <c r="AT312" s="1" t="str">
        <f ca="1" t="shared" si="237"/>
        <v/>
      </c>
      <c r="AU312" s="1" t="str">
        <f ca="1" t="shared" si="238"/>
        <v/>
      </c>
      <c r="AV312" s="1" t="str">
        <f ca="1" t="shared" si="239"/>
        <v/>
      </c>
      <c r="AW312" s="1" t="str">
        <f ca="1" t="shared" si="240"/>
        <v/>
      </c>
      <c r="AX312" s="1" t="str">
        <f ca="1" t="shared" si="241"/>
        <v/>
      </c>
      <c r="AY312" s="1" t="str">
        <f ca="1" t="shared" si="242"/>
        <v/>
      </c>
      <c r="AZ312" s="1" t="str">
        <f ca="1" t="shared" si="243"/>
        <v/>
      </c>
      <c r="BA312" s="1" t="str">
        <f ca="1" t="shared" si="244"/>
        <v/>
      </c>
      <c r="BB312" s="1" t="str">
        <f ca="1" t="shared" si="245"/>
        <v/>
      </c>
    </row>
    <row r="313" spans="3:54">
      <c r="C313" s="1">
        <f t="shared" si="246"/>
        <v>309</v>
      </c>
      <c r="D313" s="1">
        <f t="shared" si="247"/>
        <v>23</v>
      </c>
      <c r="E313" s="1">
        <f t="shared" si="200"/>
        <v>45106</v>
      </c>
      <c r="F313" s="1" t="str">
        <f t="shared" si="248"/>
        <v>20230629</v>
      </c>
      <c r="G313">
        <f t="shared" si="201"/>
        <v>2</v>
      </c>
      <c r="J313" s="1" t="str">
        <f>INDEX(辅助表!$F$3:$F$14,G313)</f>
        <v>测试机组#1调度单元</v>
      </c>
      <c r="K313" s="1" t="str">
        <f t="shared" si="202"/>
        <v>2023-06-29</v>
      </c>
      <c r="L313" s="3">
        <f ca="1" t="shared" si="203"/>
        <v>0.21875</v>
      </c>
      <c r="M313" s="1" t="str">
        <f ca="1" t="shared" si="204"/>
        <v/>
      </c>
      <c r="N313" s="1" t="str">
        <f ca="1" t="shared" si="205"/>
        <v/>
      </c>
      <c r="O313" s="1" t="str">
        <f ca="1" t="shared" si="206"/>
        <v/>
      </c>
      <c r="P313" s="1" t="str">
        <f ca="1" t="shared" si="207"/>
        <v/>
      </c>
      <c r="Q313" s="1" t="str">
        <f ca="1" t="shared" si="208"/>
        <v/>
      </c>
      <c r="R313" s="1" t="str">
        <f ca="1" t="shared" si="209"/>
        <v/>
      </c>
      <c r="S313" s="1" t="str">
        <f ca="1" t="shared" si="210"/>
        <v/>
      </c>
      <c r="T313" s="1" t="str">
        <f ca="1" t="shared" si="211"/>
        <v/>
      </c>
      <c r="U313" s="1" t="str">
        <f ca="1" t="shared" si="212"/>
        <v/>
      </c>
      <c r="V313" s="1" t="str">
        <f ca="1" t="shared" si="213"/>
        <v/>
      </c>
      <c r="W313" s="1" t="str">
        <f ca="1" t="shared" si="214"/>
        <v/>
      </c>
      <c r="X313" s="1" t="str">
        <f ca="1" t="shared" si="215"/>
        <v/>
      </c>
      <c r="Y313" s="1" t="str">
        <f ca="1" t="shared" si="216"/>
        <v/>
      </c>
      <c r="Z313" s="1" t="str">
        <f ca="1" t="shared" si="217"/>
        <v/>
      </c>
      <c r="AA313" s="1" t="str">
        <f ca="1" t="shared" si="218"/>
        <v/>
      </c>
      <c r="AB313" s="1" t="str">
        <f ca="1" t="shared" si="219"/>
        <v/>
      </c>
      <c r="AC313" s="1" t="str">
        <f ca="1" t="shared" si="220"/>
        <v/>
      </c>
      <c r="AD313" s="1" t="str">
        <f ca="1" t="shared" si="221"/>
        <v/>
      </c>
      <c r="AE313" s="1" t="str">
        <f ca="1" t="shared" si="222"/>
        <v/>
      </c>
      <c r="AF313" s="1" t="str">
        <f ca="1" t="shared" si="223"/>
        <v/>
      </c>
      <c r="AG313" s="1" t="str">
        <f ca="1" t="shared" si="224"/>
        <v/>
      </c>
      <c r="AH313" s="1" t="str">
        <f ca="1" t="shared" si="225"/>
        <v/>
      </c>
      <c r="AI313" s="1" t="str">
        <f ca="1" t="shared" si="226"/>
        <v/>
      </c>
      <c r="AJ313" s="1" t="str">
        <f ca="1" t="shared" si="227"/>
        <v/>
      </c>
      <c r="AK313" s="1" t="str">
        <f ca="1" t="shared" si="228"/>
        <v/>
      </c>
      <c r="AL313" s="1" t="str">
        <f ca="1" t="shared" si="229"/>
        <v/>
      </c>
      <c r="AM313" s="1" t="str">
        <f ca="1" t="shared" si="230"/>
        <v/>
      </c>
      <c r="AN313" s="1" t="str">
        <f ca="1" t="shared" si="231"/>
        <v/>
      </c>
      <c r="AO313" s="1" t="str">
        <f ca="1" t="shared" si="232"/>
        <v/>
      </c>
      <c r="AP313" s="1" t="str">
        <f ca="1" t="shared" si="233"/>
        <v/>
      </c>
      <c r="AQ313" s="1" t="str">
        <f ca="1" t="shared" si="234"/>
        <v/>
      </c>
      <c r="AR313" s="1" t="str">
        <f ca="1" t="shared" si="235"/>
        <v/>
      </c>
      <c r="AS313" s="1" t="str">
        <f ca="1" t="shared" si="236"/>
        <v/>
      </c>
      <c r="AT313" s="1" t="str">
        <f ca="1" t="shared" si="237"/>
        <v/>
      </c>
      <c r="AU313" s="1" t="str">
        <f ca="1" t="shared" si="238"/>
        <v/>
      </c>
      <c r="AV313" s="1" t="str">
        <f ca="1" t="shared" si="239"/>
        <v/>
      </c>
      <c r="AW313" s="1" t="str">
        <f ca="1" t="shared" si="240"/>
        <v/>
      </c>
      <c r="AX313" s="1" t="str">
        <f ca="1" t="shared" si="241"/>
        <v/>
      </c>
      <c r="AY313" s="1" t="str">
        <f ca="1" t="shared" si="242"/>
        <v/>
      </c>
      <c r="AZ313" s="1" t="str">
        <f ca="1" t="shared" si="243"/>
        <v/>
      </c>
      <c r="BA313" s="1" t="str">
        <f ca="1" t="shared" si="244"/>
        <v/>
      </c>
      <c r="BB313" s="1" t="str">
        <f ca="1" t="shared" si="245"/>
        <v/>
      </c>
    </row>
    <row r="314" spans="3:54">
      <c r="C314" s="1">
        <f t="shared" si="246"/>
        <v>310</v>
      </c>
      <c r="D314" s="1">
        <f t="shared" si="247"/>
        <v>24</v>
      </c>
      <c r="E314" s="1">
        <f t="shared" si="200"/>
        <v>45106</v>
      </c>
      <c r="F314" s="1" t="str">
        <f t="shared" si="248"/>
        <v>20230629</v>
      </c>
      <c r="G314">
        <f t="shared" si="201"/>
        <v>2</v>
      </c>
      <c r="J314" s="1" t="str">
        <f>INDEX(辅助表!$F$3:$F$14,G314)</f>
        <v>测试机组#1调度单元</v>
      </c>
      <c r="K314" s="1" t="str">
        <f t="shared" si="202"/>
        <v>2023-06-29</v>
      </c>
      <c r="L314" s="3">
        <f ca="1" t="shared" si="203"/>
        <v>0.229166666666667</v>
      </c>
      <c r="M314" s="1" t="str">
        <f ca="1" t="shared" si="204"/>
        <v/>
      </c>
      <c r="N314" s="1" t="str">
        <f ca="1" t="shared" si="205"/>
        <v/>
      </c>
      <c r="O314" s="1" t="str">
        <f ca="1" t="shared" si="206"/>
        <v/>
      </c>
      <c r="P314" s="1" t="str">
        <f ca="1" t="shared" si="207"/>
        <v/>
      </c>
      <c r="Q314" s="1" t="str">
        <f ca="1" t="shared" si="208"/>
        <v/>
      </c>
      <c r="R314" s="1" t="str">
        <f ca="1" t="shared" si="209"/>
        <v/>
      </c>
      <c r="S314" s="1" t="str">
        <f ca="1" t="shared" si="210"/>
        <v/>
      </c>
      <c r="T314" s="1" t="str">
        <f ca="1" t="shared" si="211"/>
        <v/>
      </c>
      <c r="U314" s="1" t="str">
        <f ca="1" t="shared" si="212"/>
        <v/>
      </c>
      <c r="V314" s="1" t="str">
        <f ca="1" t="shared" si="213"/>
        <v/>
      </c>
      <c r="W314" s="1" t="str">
        <f ca="1" t="shared" si="214"/>
        <v/>
      </c>
      <c r="X314" s="1" t="str">
        <f ca="1" t="shared" si="215"/>
        <v/>
      </c>
      <c r="Y314" s="1" t="str">
        <f ca="1" t="shared" si="216"/>
        <v/>
      </c>
      <c r="Z314" s="1" t="str">
        <f ca="1" t="shared" si="217"/>
        <v/>
      </c>
      <c r="AA314" s="1" t="str">
        <f ca="1" t="shared" si="218"/>
        <v/>
      </c>
      <c r="AB314" s="1" t="str">
        <f ca="1" t="shared" si="219"/>
        <v/>
      </c>
      <c r="AC314" s="1" t="str">
        <f ca="1" t="shared" si="220"/>
        <v/>
      </c>
      <c r="AD314" s="1" t="str">
        <f ca="1" t="shared" si="221"/>
        <v/>
      </c>
      <c r="AE314" s="1" t="str">
        <f ca="1" t="shared" si="222"/>
        <v/>
      </c>
      <c r="AF314" s="1" t="str">
        <f ca="1" t="shared" si="223"/>
        <v/>
      </c>
      <c r="AG314" s="1" t="str">
        <f ca="1" t="shared" si="224"/>
        <v/>
      </c>
      <c r="AH314" s="1" t="str">
        <f ca="1" t="shared" si="225"/>
        <v/>
      </c>
      <c r="AI314" s="1" t="str">
        <f ca="1" t="shared" si="226"/>
        <v/>
      </c>
      <c r="AJ314" s="1" t="str">
        <f ca="1" t="shared" si="227"/>
        <v/>
      </c>
      <c r="AK314" s="1" t="str">
        <f ca="1" t="shared" si="228"/>
        <v/>
      </c>
      <c r="AL314" s="1" t="str">
        <f ca="1" t="shared" si="229"/>
        <v/>
      </c>
      <c r="AM314" s="1" t="str">
        <f ca="1" t="shared" si="230"/>
        <v/>
      </c>
      <c r="AN314" s="1" t="str">
        <f ca="1" t="shared" si="231"/>
        <v/>
      </c>
      <c r="AO314" s="1" t="str">
        <f ca="1" t="shared" si="232"/>
        <v/>
      </c>
      <c r="AP314" s="1" t="str">
        <f ca="1" t="shared" si="233"/>
        <v/>
      </c>
      <c r="AQ314" s="1" t="str">
        <f ca="1" t="shared" si="234"/>
        <v/>
      </c>
      <c r="AR314" s="1" t="str">
        <f ca="1" t="shared" si="235"/>
        <v/>
      </c>
      <c r="AS314" s="1" t="str">
        <f ca="1" t="shared" si="236"/>
        <v/>
      </c>
      <c r="AT314" s="1" t="str">
        <f ca="1" t="shared" si="237"/>
        <v/>
      </c>
      <c r="AU314" s="1" t="str">
        <f ca="1" t="shared" si="238"/>
        <v/>
      </c>
      <c r="AV314" s="1" t="str">
        <f ca="1" t="shared" si="239"/>
        <v/>
      </c>
      <c r="AW314" s="1" t="str">
        <f ca="1" t="shared" si="240"/>
        <v/>
      </c>
      <c r="AX314" s="1" t="str">
        <f ca="1" t="shared" si="241"/>
        <v/>
      </c>
      <c r="AY314" s="1" t="str">
        <f ca="1" t="shared" si="242"/>
        <v/>
      </c>
      <c r="AZ314" s="1" t="str">
        <f ca="1" t="shared" si="243"/>
        <v/>
      </c>
      <c r="BA314" s="1" t="str">
        <f ca="1" t="shared" si="244"/>
        <v/>
      </c>
      <c r="BB314" s="1" t="str">
        <f ca="1" t="shared" si="245"/>
        <v/>
      </c>
    </row>
    <row r="315" spans="3:54">
      <c r="C315" s="1">
        <f t="shared" si="246"/>
        <v>311</v>
      </c>
      <c r="D315" s="1">
        <f t="shared" si="247"/>
        <v>25</v>
      </c>
      <c r="E315" s="1">
        <f t="shared" si="200"/>
        <v>45106</v>
      </c>
      <c r="F315" s="1" t="str">
        <f t="shared" si="248"/>
        <v>20230629</v>
      </c>
      <c r="G315">
        <f t="shared" si="201"/>
        <v>2</v>
      </c>
      <c r="J315" s="1" t="str">
        <f>INDEX(辅助表!$F$3:$F$14,G315)</f>
        <v>测试机组#1调度单元</v>
      </c>
      <c r="K315" s="1" t="str">
        <f t="shared" si="202"/>
        <v>2023-06-29</v>
      </c>
      <c r="L315" s="3">
        <f ca="1" t="shared" si="203"/>
        <v>0.239583333333333</v>
      </c>
      <c r="M315" s="1" t="str">
        <f ca="1" t="shared" si="204"/>
        <v/>
      </c>
      <c r="N315" s="1" t="str">
        <f ca="1" t="shared" si="205"/>
        <v/>
      </c>
      <c r="O315" s="1" t="str">
        <f ca="1" t="shared" si="206"/>
        <v/>
      </c>
      <c r="P315" s="1" t="str">
        <f ca="1" t="shared" si="207"/>
        <v/>
      </c>
      <c r="Q315" s="1" t="str">
        <f ca="1" t="shared" si="208"/>
        <v/>
      </c>
      <c r="R315" s="1" t="str">
        <f ca="1" t="shared" si="209"/>
        <v/>
      </c>
      <c r="S315" s="1" t="str">
        <f ca="1" t="shared" si="210"/>
        <v/>
      </c>
      <c r="T315" s="1" t="str">
        <f ca="1" t="shared" si="211"/>
        <v/>
      </c>
      <c r="U315" s="1" t="str">
        <f ca="1" t="shared" si="212"/>
        <v/>
      </c>
      <c r="V315" s="1" t="str">
        <f ca="1" t="shared" si="213"/>
        <v/>
      </c>
      <c r="W315" s="1" t="str">
        <f ca="1" t="shared" si="214"/>
        <v/>
      </c>
      <c r="X315" s="1" t="str">
        <f ca="1" t="shared" si="215"/>
        <v/>
      </c>
      <c r="Y315" s="1" t="str">
        <f ca="1" t="shared" si="216"/>
        <v/>
      </c>
      <c r="Z315" s="1" t="str">
        <f ca="1" t="shared" si="217"/>
        <v/>
      </c>
      <c r="AA315" s="1" t="str">
        <f ca="1" t="shared" si="218"/>
        <v/>
      </c>
      <c r="AB315" s="1" t="str">
        <f ca="1" t="shared" si="219"/>
        <v/>
      </c>
      <c r="AC315" s="1" t="str">
        <f ca="1" t="shared" si="220"/>
        <v/>
      </c>
      <c r="AD315" s="1" t="str">
        <f ca="1" t="shared" si="221"/>
        <v/>
      </c>
      <c r="AE315" s="1" t="str">
        <f ca="1" t="shared" si="222"/>
        <v/>
      </c>
      <c r="AF315" s="1" t="str">
        <f ca="1" t="shared" si="223"/>
        <v/>
      </c>
      <c r="AG315" s="1" t="str">
        <f ca="1" t="shared" si="224"/>
        <v/>
      </c>
      <c r="AH315" s="1" t="str">
        <f ca="1" t="shared" si="225"/>
        <v/>
      </c>
      <c r="AI315" s="1" t="str">
        <f ca="1" t="shared" si="226"/>
        <v/>
      </c>
      <c r="AJ315" s="1" t="str">
        <f ca="1" t="shared" si="227"/>
        <v/>
      </c>
      <c r="AK315" s="1" t="str">
        <f ca="1" t="shared" si="228"/>
        <v/>
      </c>
      <c r="AL315" s="1" t="str">
        <f ca="1" t="shared" si="229"/>
        <v/>
      </c>
      <c r="AM315" s="1" t="str">
        <f ca="1" t="shared" si="230"/>
        <v/>
      </c>
      <c r="AN315" s="1" t="str">
        <f ca="1" t="shared" si="231"/>
        <v/>
      </c>
      <c r="AO315" s="1" t="str">
        <f ca="1" t="shared" si="232"/>
        <v/>
      </c>
      <c r="AP315" s="1" t="str">
        <f ca="1" t="shared" si="233"/>
        <v/>
      </c>
      <c r="AQ315" s="1" t="str">
        <f ca="1" t="shared" si="234"/>
        <v/>
      </c>
      <c r="AR315" s="1" t="str">
        <f ca="1" t="shared" si="235"/>
        <v/>
      </c>
      <c r="AS315" s="1" t="str">
        <f ca="1" t="shared" si="236"/>
        <v/>
      </c>
      <c r="AT315" s="1" t="str">
        <f ca="1" t="shared" si="237"/>
        <v/>
      </c>
      <c r="AU315" s="1" t="str">
        <f ca="1" t="shared" si="238"/>
        <v/>
      </c>
      <c r="AV315" s="1" t="str">
        <f ca="1" t="shared" si="239"/>
        <v/>
      </c>
      <c r="AW315" s="1" t="str">
        <f ca="1" t="shared" si="240"/>
        <v/>
      </c>
      <c r="AX315" s="1" t="str">
        <f ca="1" t="shared" si="241"/>
        <v/>
      </c>
      <c r="AY315" s="1" t="str">
        <f ca="1" t="shared" si="242"/>
        <v/>
      </c>
      <c r="AZ315" s="1" t="str">
        <f ca="1" t="shared" si="243"/>
        <v/>
      </c>
      <c r="BA315" s="1" t="str">
        <f ca="1" t="shared" si="244"/>
        <v/>
      </c>
      <c r="BB315" s="1" t="str">
        <f ca="1" t="shared" si="245"/>
        <v/>
      </c>
    </row>
    <row r="316" spans="3:54">
      <c r="C316" s="1">
        <f t="shared" si="246"/>
        <v>312</v>
      </c>
      <c r="D316" s="1">
        <f t="shared" si="247"/>
        <v>26</v>
      </c>
      <c r="E316" s="1">
        <f t="shared" si="200"/>
        <v>45106</v>
      </c>
      <c r="F316" s="1" t="str">
        <f t="shared" si="248"/>
        <v>20230629</v>
      </c>
      <c r="G316">
        <f t="shared" si="201"/>
        <v>2</v>
      </c>
      <c r="J316" s="1" t="str">
        <f>INDEX(辅助表!$F$3:$F$14,G316)</f>
        <v>测试机组#1调度单元</v>
      </c>
      <c r="K316" s="1" t="str">
        <f t="shared" si="202"/>
        <v>2023-06-29</v>
      </c>
      <c r="L316" s="3">
        <f ca="1" t="shared" si="203"/>
        <v>0.25</v>
      </c>
      <c r="M316" s="1" t="str">
        <f ca="1" t="shared" si="204"/>
        <v/>
      </c>
      <c r="N316" s="1" t="str">
        <f ca="1" t="shared" si="205"/>
        <v/>
      </c>
      <c r="O316" s="1" t="str">
        <f ca="1" t="shared" si="206"/>
        <v/>
      </c>
      <c r="P316" s="1" t="str">
        <f ca="1" t="shared" si="207"/>
        <v/>
      </c>
      <c r="Q316" s="1" t="str">
        <f ca="1" t="shared" si="208"/>
        <v/>
      </c>
      <c r="R316" s="1" t="str">
        <f ca="1" t="shared" si="209"/>
        <v/>
      </c>
      <c r="S316" s="1" t="str">
        <f ca="1" t="shared" si="210"/>
        <v/>
      </c>
      <c r="T316" s="1" t="str">
        <f ca="1" t="shared" si="211"/>
        <v/>
      </c>
      <c r="U316" s="1" t="str">
        <f ca="1" t="shared" si="212"/>
        <v/>
      </c>
      <c r="V316" s="1" t="str">
        <f ca="1" t="shared" si="213"/>
        <v/>
      </c>
      <c r="W316" s="1" t="str">
        <f ca="1" t="shared" si="214"/>
        <v/>
      </c>
      <c r="X316" s="1" t="str">
        <f ca="1" t="shared" si="215"/>
        <v/>
      </c>
      <c r="Y316" s="1" t="str">
        <f ca="1" t="shared" si="216"/>
        <v/>
      </c>
      <c r="Z316" s="1" t="str">
        <f ca="1" t="shared" si="217"/>
        <v/>
      </c>
      <c r="AA316" s="1" t="str">
        <f ca="1" t="shared" si="218"/>
        <v/>
      </c>
      <c r="AB316" s="1" t="str">
        <f ca="1" t="shared" si="219"/>
        <v/>
      </c>
      <c r="AC316" s="1" t="str">
        <f ca="1" t="shared" si="220"/>
        <v/>
      </c>
      <c r="AD316" s="1" t="str">
        <f ca="1" t="shared" si="221"/>
        <v/>
      </c>
      <c r="AE316" s="1" t="str">
        <f ca="1" t="shared" si="222"/>
        <v/>
      </c>
      <c r="AF316" s="1" t="str">
        <f ca="1" t="shared" si="223"/>
        <v/>
      </c>
      <c r="AG316" s="1" t="str">
        <f ca="1" t="shared" si="224"/>
        <v/>
      </c>
      <c r="AH316" s="1" t="str">
        <f ca="1" t="shared" si="225"/>
        <v/>
      </c>
      <c r="AI316" s="1" t="str">
        <f ca="1" t="shared" si="226"/>
        <v/>
      </c>
      <c r="AJ316" s="1" t="str">
        <f ca="1" t="shared" si="227"/>
        <v/>
      </c>
      <c r="AK316" s="1" t="str">
        <f ca="1" t="shared" si="228"/>
        <v/>
      </c>
      <c r="AL316" s="1" t="str">
        <f ca="1" t="shared" si="229"/>
        <v/>
      </c>
      <c r="AM316" s="1" t="str">
        <f ca="1" t="shared" si="230"/>
        <v/>
      </c>
      <c r="AN316" s="1" t="str">
        <f ca="1" t="shared" si="231"/>
        <v/>
      </c>
      <c r="AO316" s="1" t="str">
        <f ca="1" t="shared" si="232"/>
        <v/>
      </c>
      <c r="AP316" s="1" t="str">
        <f ca="1" t="shared" si="233"/>
        <v/>
      </c>
      <c r="AQ316" s="1" t="str">
        <f ca="1" t="shared" si="234"/>
        <v/>
      </c>
      <c r="AR316" s="1" t="str">
        <f ca="1" t="shared" si="235"/>
        <v/>
      </c>
      <c r="AS316" s="1" t="str">
        <f ca="1" t="shared" si="236"/>
        <v/>
      </c>
      <c r="AT316" s="1" t="str">
        <f ca="1" t="shared" si="237"/>
        <v/>
      </c>
      <c r="AU316" s="1" t="str">
        <f ca="1" t="shared" si="238"/>
        <v/>
      </c>
      <c r="AV316" s="1" t="str">
        <f ca="1" t="shared" si="239"/>
        <v/>
      </c>
      <c r="AW316" s="1" t="str">
        <f ca="1" t="shared" si="240"/>
        <v/>
      </c>
      <c r="AX316" s="1" t="str">
        <f ca="1" t="shared" si="241"/>
        <v/>
      </c>
      <c r="AY316" s="1" t="str">
        <f ca="1" t="shared" si="242"/>
        <v/>
      </c>
      <c r="AZ316" s="1" t="str">
        <f ca="1" t="shared" si="243"/>
        <v/>
      </c>
      <c r="BA316" s="1" t="str">
        <f ca="1" t="shared" si="244"/>
        <v/>
      </c>
      <c r="BB316" s="1" t="str">
        <f ca="1" t="shared" si="245"/>
        <v/>
      </c>
    </row>
    <row r="317" spans="3:54">
      <c r="C317" s="1">
        <f t="shared" si="246"/>
        <v>313</v>
      </c>
      <c r="D317" s="1">
        <f t="shared" si="247"/>
        <v>27</v>
      </c>
      <c r="E317" s="1">
        <f t="shared" si="200"/>
        <v>45106</v>
      </c>
      <c r="F317" s="1" t="str">
        <f t="shared" si="248"/>
        <v>20230629</v>
      </c>
      <c r="G317">
        <f t="shared" si="201"/>
        <v>2</v>
      </c>
      <c r="J317" s="1" t="str">
        <f>INDEX(辅助表!$F$3:$F$14,G317)</f>
        <v>测试机组#1调度单元</v>
      </c>
      <c r="K317" s="1" t="str">
        <f t="shared" si="202"/>
        <v>2023-06-29</v>
      </c>
      <c r="L317" s="3">
        <f ca="1" t="shared" si="203"/>
        <v>0.260416666666667</v>
      </c>
      <c r="M317" s="1" t="str">
        <f ca="1" t="shared" si="204"/>
        <v/>
      </c>
      <c r="N317" s="1" t="str">
        <f ca="1" t="shared" si="205"/>
        <v/>
      </c>
      <c r="O317" s="1" t="str">
        <f ca="1" t="shared" si="206"/>
        <v/>
      </c>
      <c r="P317" s="1" t="str">
        <f ca="1" t="shared" si="207"/>
        <v/>
      </c>
      <c r="Q317" s="1" t="str">
        <f ca="1" t="shared" si="208"/>
        <v/>
      </c>
      <c r="R317" s="1" t="str">
        <f ca="1" t="shared" si="209"/>
        <v/>
      </c>
      <c r="S317" s="1" t="str">
        <f ca="1" t="shared" si="210"/>
        <v/>
      </c>
      <c r="T317" s="1" t="str">
        <f ca="1" t="shared" si="211"/>
        <v/>
      </c>
      <c r="U317" s="1" t="str">
        <f ca="1" t="shared" si="212"/>
        <v/>
      </c>
      <c r="V317" s="1" t="str">
        <f ca="1" t="shared" si="213"/>
        <v/>
      </c>
      <c r="W317" s="1" t="str">
        <f ca="1" t="shared" si="214"/>
        <v/>
      </c>
      <c r="X317" s="1" t="str">
        <f ca="1" t="shared" si="215"/>
        <v/>
      </c>
      <c r="Y317" s="1" t="str">
        <f ca="1" t="shared" si="216"/>
        <v/>
      </c>
      <c r="Z317" s="1" t="str">
        <f ca="1" t="shared" si="217"/>
        <v/>
      </c>
      <c r="AA317" s="1" t="str">
        <f ca="1" t="shared" si="218"/>
        <v/>
      </c>
      <c r="AB317" s="1" t="str">
        <f ca="1" t="shared" si="219"/>
        <v/>
      </c>
      <c r="AC317" s="1" t="str">
        <f ca="1" t="shared" si="220"/>
        <v/>
      </c>
      <c r="AD317" s="1" t="str">
        <f ca="1" t="shared" si="221"/>
        <v/>
      </c>
      <c r="AE317" s="1" t="str">
        <f ca="1" t="shared" si="222"/>
        <v/>
      </c>
      <c r="AF317" s="1" t="str">
        <f ca="1" t="shared" si="223"/>
        <v/>
      </c>
      <c r="AG317" s="1" t="str">
        <f ca="1" t="shared" si="224"/>
        <v/>
      </c>
      <c r="AH317" s="1" t="str">
        <f ca="1" t="shared" si="225"/>
        <v/>
      </c>
      <c r="AI317" s="1" t="str">
        <f ca="1" t="shared" si="226"/>
        <v/>
      </c>
      <c r="AJ317" s="1" t="str">
        <f ca="1" t="shared" si="227"/>
        <v/>
      </c>
      <c r="AK317" s="1" t="str">
        <f ca="1" t="shared" si="228"/>
        <v/>
      </c>
      <c r="AL317" s="1" t="str">
        <f ca="1" t="shared" si="229"/>
        <v/>
      </c>
      <c r="AM317" s="1" t="str">
        <f ca="1" t="shared" si="230"/>
        <v/>
      </c>
      <c r="AN317" s="1" t="str">
        <f ca="1" t="shared" si="231"/>
        <v/>
      </c>
      <c r="AO317" s="1" t="str">
        <f ca="1" t="shared" si="232"/>
        <v/>
      </c>
      <c r="AP317" s="1" t="str">
        <f ca="1" t="shared" si="233"/>
        <v/>
      </c>
      <c r="AQ317" s="1" t="str">
        <f ca="1" t="shared" si="234"/>
        <v/>
      </c>
      <c r="AR317" s="1" t="str">
        <f ca="1" t="shared" si="235"/>
        <v/>
      </c>
      <c r="AS317" s="1" t="str">
        <f ca="1" t="shared" si="236"/>
        <v/>
      </c>
      <c r="AT317" s="1" t="str">
        <f ca="1" t="shared" si="237"/>
        <v/>
      </c>
      <c r="AU317" s="1" t="str">
        <f ca="1" t="shared" si="238"/>
        <v/>
      </c>
      <c r="AV317" s="1" t="str">
        <f ca="1" t="shared" si="239"/>
        <v/>
      </c>
      <c r="AW317" s="1" t="str">
        <f ca="1" t="shared" si="240"/>
        <v/>
      </c>
      <c r="AX317" s="1" t="str">
        <f ca="1" t="shared" si="241"/>
        <v/>
      </c>
      <c r="AY317" s="1" t="str">
        <f ca="1" t="shared" si="242"/>
        <v/>
      </c>
      <c r="AZ317" s="1" t="str">
        <f ca="1" t="shared" si="243"/>
        <v/>
      </c>
      <c r="BA317" s="1" t="str">
        <f ca="1" t="shared" si="244"/>
        <v/>
      </c>
      <c r="BB317" s="1" t="str">
        <f ca="1" t="shared" si="245"/>
        <v/>
      </c>
    </row>
    <row r="318" spans="3:54">
      <c r="C318" s="1">
        <f t="shared" si="246"/>
        <v>314</v>
      </c>
      <c r="D318" s="1">
        <f t="shared" si="247"/>
        <v>28</v>
      </c>
      <c r="E318" s="1">
        <f t="shared" si="200"/>
        <v>45106</v>
      </c>
      <c r="F318" s="1" t="str">
        <f t="shared" si="248"/>
        <v>20230629</v>
      </c>
      <c r="G318">
        <f t="shared" si="201"/>
        <v>2</v>
      </c>
      <c r="J318" s="1" t="str">
        <f>INDEX(辅助表!$F$3:$F$14,G318)</f>
        <v>测试机组#1调度单元</v>
      </c>
      <c r="K318" s="1" t="str">
        <f t="shared" si="202"/>
        <v>2023-06-29</v>
      </c>
      <c r="L318" s="3">
        <f ca="1" t="shared" si="203"/>
        <v>0.270833333333333</v>
      </c>
      <c r="M318" s="1" t="str">
        <f ca="1" t="shared" si="204"/>
        <v/>
      </c>
      <c r="N318" s="1" t="str">
        <f ca="1" t="shared" si="205"/>
        <v/>
      </c>
      <c r="O318" s="1" t="str">
        <f ca="1" t="shared" si="206"/>
        <v/>
      </c>
      <c r="P318" s="1" t="str">
        <f ca="1" t="shared" si="207"/>
        <v/>
      </c>
      <c r="Q318" s="1" t="str">
        <f ca="1" t="shared" si="208"/>
        <v/>
      </c>
      <c r="R318" s="1" t="str">
        <f ca="1" t="shared" si="209"/>
        <v/>
      </c>
      <c r="S318" s="1" t="str">
        <f ca="1" t="shared" si="210"/>
        <v/>
      </c>
      <c r="T318" s="1" t="str">
        <f ca="1" t="shared" si="211"/>
        <v/>
      </c>
      <c r="U318" s="1" t="str">
        <f ca="1" t="shared" si="212"/>
        <v/>
      </c>
      <c r="V318" s="1" t="str">
        <f ca="1" t="shared" si="213"/>
        <v/>
      </c>
      <c r="W318" s="1" t="str">
        <f ca="1" t="shared" si="214"/>
        <v/>
      </c>
      <c r="X318" s="1" t="str">
        <f ca="1" t="shared" si="215"/>
        <v/>
      </c>
      <c r="Y318" s="1" t="str">
        <f ca="1" t="shared" si="216"/>
        <v/>
      </c>
      <c r="Z318" s="1" t="str">
        <f ca="1" t="shared" si="217"/>
        <v/>
      </c>
      <c r="AA318" s="1" t="str">
        <f ca="1" t="shared" si="218"/>
        <v/>
      </c>
      <c r="AB318" s="1" t="str">
        <f ca="1" t="shared" si="219"/>
        <v/>
      </c>
      <c r="AC318" s="1" t="str">
        <f ca="1" t="shared" si="220"/>
        <v/>
      </c>
      <c r="AD318" s="1" t="str">
        <f ca="1" t="shared" si="221"/>
        <v/>
      </c>
      <c r="AE318" s="1" t="str">
        <f ca="1" t="shared" si="222"/>
        <v/>
      </c>
      <c r="AF318" s="1" t="str">
        <f ca="1" t="shared" si="223"/>
        <v/>
      </c>
      <c r="AG318" s="1" t="str">
        <f ca="1" t="shared" si="224"/>
        <v/>
      </c>
      <c r="AH318" s="1" t="str">
        <f ca="1" t="shared" si="225"/>
        <v/>
      </c>
      <c r="AI318" s="1" t="str">
        <f ca="1" t="shared" si="226"/>
        <v/>
      </c>
      <c r="AJ318" s="1" t="str">
        <f ca="1" t="shared" si="227"/>
        <v/>
      </c>
      <c r="AK318" s="1" t="str">
        <f ca="1" t="shared" si="228"/>
        <v/>
      </c>
      <c r="AL318" s="1" t="str">
        <f ca="1" t="shared" si="229"/>
        <v/>
      </c>
      <c r="AM318" s="1" t="str">
        <f ca="1" t="shared" si="230"/>
        <v/>
      </c>
      <c r="AN318" s="1" t="str">
        <f ca="1" t="shared" si="231"/>
        <v/>
      </c>
      <c r="AO318" s="1" t="str">
        <f ca="1" t="shared" si="232"/>
        <v/>
      </c>
      <c r="AP318" s="1" t="str">
        <f ca="1" t="shared" si="233"/>
        <v/>
      </c>
      <c r="AQ318" s="1" t="str">
        <f ca="1" t="shared" si="234"/>
        <v/>
      </c>
      <c r="AR318" s="1" t="str">
        <f ca="1" t="shared" si="235"/>
        <v/>
      </c>
      <c r="AS318" s="1" t="str">
        <f ca="1" t="shared" si="236"/>
        <v/>
      </c>
      <c r="AT318" s="1" t="str">
        <f ca="1" t="shared" si="237"/>
        <v/>
      </c>
      <c r="AU318" s="1" t="str">
        <f ca="1" t="shared" si="238"/>
        <v/>
      </c>
      <c r="AV318" s="1" t="str">
        <f ca="1" t="shared" si="239"/>
        <v/>
      </c>
      <c r="AW318" s="1" t="str">
        <f ca="1" t="shared" si="240"/>
        <v/>
      </c>
      <c r="AX318" s="1" t="str">
        <f ca="1" t="shared" si="241"/>
        <v/>
      </c>
      <c r="AY318" s="1" t="str">
        <f ca="1" t="shared" si="242"/>
        <v/>
      </c>
      <c r="AZ318" s="1" t="str">
        <f ca="1" t="shared" si="243"/>
        <v/>
      </c>
      <c r="BA318" s="1" t="str">
        <f ca="1" t="shared" si="244"/>
        <v/>
      </c>
      <c r="BB318" s="1" t="str">
        <f ca="1" t="shared" si="245"/>
        <v/>
      </c>
    </row>
    <row r="319" spans="3:54">
      <c r="C319" s="1">
        <f t="shared" si="246"/>
        <v>315</v>
      </c>
      <c r="D319" s="1">
        <f t="shared" si="247"/>
        <v>29</v>
      </c>
      <c r="E319" s="1">
        <f t="shared" si="200"/>
        <v>45106</v>
      </c>
      <c r="F319" s="1" t="str">
        <f t="shared" si="248"/>
        <v>20230629</v>
      </c>
      <c r="G319">
        <f t="shared" si="201"/>
        <v>2</v>
      </c>
      <c r="J319" s="1" t="str">
        <f>INDEX(辅助表!$F$3:$F$14,G319)</f>
        <v>测试机组#1调度单元</v>
      </c>
      <c r="K319" s="1" t="str">
        <f t="shared" si="202"/>
        <v>2023-06-29</v>
      </c>
      <c r="L319" s="3">
        <f ca="1" t="shared" si="203"/>
        <v>0.28125</v>
      </c>
      <c r="M319" s="1" t="str">
        <f ca="1" t="shared" si="204"/>
        <v/>
      </c>
      <c r="N319" s="1" t="str">
        <f ca="1" t="shared" si="205"/>
        <v/>
      </c>
      <c r="O319" s="1" t="str">
        <f ca="1" t="shared" si="206"/>
        <v/>
      </c>
      <c r="P319" s="1" t="str">
        <f ca="1" t="shared" si="207"/>
        <v/>
      </c>
      <c r="Q319" s="1" t="str">
        <f ca="1" t="shared" si="208"/>
        <v/>
      </c>
      <c r="R319" s="1" t="str">
        <f ca="1" t="shared" si="209"/>
        <v/>
      </c>
      <c r="S319" s="1" t="str">
        <f ca="1" t="shared" si="210"/>
        <v/>
      </c>
      <c r="T319" s="1" t="str">
        <f ca="1" t="shared" si="211"/>
        <v/>
      </c>
      <c r="U319" s="1" t="str">
        <f ca="1" t="shared" si="212"/>
        <v/>
      </c>
      <c r="V319" s="1" t="str">
        <f ca="1" t="shared" si="213"/>
        <v/>
      </c>
      <c r="W319" s="1" t="str">
        <f ca="1" t="shared" si="214"/>
        <v/>
      </c>
      <c r="X319" s="1" t="str">
        <f ca="1" t="shared" si="215"/>
        <v/>
      </c>
      <c r="Y319" s="1" t="str">
        <f ca="1" t="shared" si="216"/>
        <v/>
      </c>
      <c r="Z319" s="1" t="str">
        <f ca="1" t="shared" si="217"/>
        <v/>
      </c>
      <c r="AA319" s="1" t="str">
        <f ca="1" t="shared" si="218"/>
        <v/>
      </c>
      <c r="AB319" s="1" t="str">
        <f ca="1" t="shared" si="219"/>
        <v/>
      </c>
      <c r="AC319" s="1" t="str">
        <f ca="1" t="shared" si="220"/>
        <v/>
      </c>
      <c r="AD319" s="1" t="str">
        <f ca="1" t="shared" si="221"/>
        <v/>
      </c>
      <c r="AE319" s="1" t="str">
        <f ca="1" t="shared" si="222"/>
        <v/>
      </c>
      <c r="AF319" s="1" t="str">
        <f ca="1" t="shared" si="223"/>
        <v/>
      </c>
      <c r="AG319" s="1" t="str">
        <f ca="1" t="shared" si="224"/>
        <v/>
      </c>
      <c r="AH319" s="1" t="str">
        <f ca="1" t="shared" si="225"/>
        <v/>
      </c>
      <c r="AI319" s="1" t="str">
        <f ca="1" t="shared" si="226"/>
        <v/>
      </c>
      <c r="AJ319" s="1" t="str">
        <f ca="1" t="shared" si="227"/>
        <v/>
      </c>
      <c r="AK319" s="1" t="str">
        <f ca="1" t="shared" si="228"/>
        <v/>
      </c>
      <c r="AL319" s="1" t="str">
        <f ca="1" t="shared" si="229"/>
        <v/>
      </c>
      <c r="AM319" s="1" t="str">
        <f ca="1" t="shared" si="230"/>
        <v/>
      </c>
      <c r="AN319" s="1" t="str">
        <f ca="1" t="shared" si="231"/>
        <v/>
      </c>
      <c r="AO319" s="1" t="str">
        <f ca="1" t="shared" si="232"/>
        <v/>
      </c>
      <c r="AP319" s="1" t="str">
        <f ca="1" t="shared" si="233"/>
        <v/>
      </c>
      <c r="AQ319" s="1" t="str">
        <f ca="1" t="shared" si="234"/>
        <v/>
      </c>
      <c r="AR319" s="1" t="str">
        <f ca="1" t="shared" si="235"/>
        <v/>
      </c>
      <c r="AS319" s="1" t="str">
        <f ca="1" t="shared" si="236"/>
        <v/>
      </c>
      <c r="AT319" s="1" t="str">
        <f ca="1" t="shared" si="237"/>
        <v/>
      </c>
      <c r="AU319" s="1" t="str">
        <f ca="1" t="shared" si="238"/>
        <v/>
      </c>
      <c r="AV319" s="1" t="str">
        <f ca="1" t="shared" si="239"/>
        <v/>
      </c>
      <c r="AW319" s="1" t="str">
        <f ca="1" t="shared" si="240"/>
        <v/>
      </c>
      <c r="AX319" s="1" t="str">
        <f ca="1" t="shared" si="241"/>
        <v/>
      </c>
      <c r="AY319" s="1" t="str">
        <f ca="1" t="shared" si="242"/>
        <v/>
      </c>
      <c r="AZ319" s="1" t="str">
        <f ca="1" t="shared" si="243"/>
        <v/>
      </c>
      <c r="BA319" s="1" t="str">
        <f ca="1" t="shared" si="244"/>
        <v/>
      </c>
      <c r="BB319" s="1" t="str">
        <f ca="1" t="shared" si="245"/>
        <v/>
      </c>
    </row>
    <row r="320" spans="3:54">
      <c r="C320" s="1">
        <f t="shared" si="246"/>
        <v>316</v>
      </c>
      <c r="D320" s="1">
        <f t="shared" si="247"/>
        <v>30</v>
      </c>
      <c r="E320" s="1">
        <f t="shared" si="200"/>
        <v>45106</v>
      </c>
      <c r="F320" s="1" t="str">
        <f t="shared" si="248"/>
        <v>20230629</v>
      </c>
      <c r="G320">
        <f t="shared" si="201"/>
        <v>2</v>
      </c>
      <c r="J320" s="1" t="str">
        <f>INDEX(辅助表!$F$3:$F$14,G320)</f>
        <v>测试机组#1调度单元</v>
      </c>
      <c r="K320" s="1" t="str">
        <f t="shared" si="202"/>
        <v>2023-06-29</v>
      </c>
      <c r="L320" s="3">
        <f ca="1" t="shared" si="203"/>
        <v>0.291666666666667</v>
      </c>
      <c r="M320" s="1" t="str">
        <f ca="1" t="shared" si="204"/>
        <v/>
      </c>
      <c r="N320" s="1" t="str">
        <f ca="1" t="shared" si="205"/>
        <v/>
      </c>
      <c r="O320" s="1" t="str">
        <f ca="1" t="shared" si="206"/>
        <v/>
      </c>
      <c r="P320" s="1" t="str">
        <f ca="1" t="shared" si="207"/>
        <v/>
      </c>
      <c r="Q320" s="1" t="str">
        <f ca="1" t="shared" si="208"/>
        <v/>
      </c>
      <c r="R320" s="1" t="str">
        <f ca="1" t="shared" si="209"/>
        <v/>
      </c>
      <c r="S320" s="1" t="str">
        <f ca="1" t="shared" si="210"/>
        <v/>
      </c>
      <c r="T320" s="1" t="str">
        <f ca="1" t="shared" si="211"/>
        <v/>
      </c>
      <c r="U320" s="1" t="str">
        <f ca="1" t="shared" si="212"/>
        <v/>
      </c>
      <c r="V320" s="1" t="str">
        <f ca="1" t="shared" si="213"/>
        <v/>
      </c>
      <c r="W320" s="1" t="str">
        <f ca="1" t="shared" si="214"/>
        <v/>
      </c>
      <c r="X320" s="1" t="str">
        <f ca="1" t="shared" si="215"/>
        <v/>
      </c>
      <c r="Y320" s="1" t="str">
        <f ca="1" t="shared" si="216"/>
        <v/>
      </c>
      <c r="Z320" s="1" t="str">
        <f ca="1" t="shared" si="217"/>
        <v/>
      </c>
      <c r="AA320" s="1" t="str">
        <f ca="1" t="shared" si="218"/>
        <v/>
      </c>
      <c r="AB320" s="1" t="str">
        <f ca="1" t="shared" si="219"/>
        <v/>
      </c>
      <c r="AC320" s="1" t="str">
        <f ca="1" t="shared" si="220"/>
        <v/>
      </c>
      <c r="AD320" s="1" t="str">
        <f ca="1" t="shared" si="221"/>
        <v/>
      </c>
      <c r="AE320" s="1" t="str">
        <f ca="1" t="shared" si="222"/>
        <v/>
      </c>
      <c r="AF320" s="1" t="str">
        <f ca="1" t="shared" si="223"/>
        <v/>
      </c>
      <c r="AG320" s="1" t="str">
        <f ca="1" t="shared" si="224"/>
        <v/>
      </c>
      <c r="AH320" s="1" t="str">
        <f ca="1" t="shared" si="225"/>
        <v/>
      </c>
      <c r="AI320" s="1" t="str">
        <f ca="1" t="shared" si="226"/>
        <v/>
      </c>
      <c r="AJ320" s="1" t="str">
        <f ca="1" t="shared" si="227"/>
        <v/>
      </c>
      <c r="AK320" s="1" t="str">
        <f ca="1" t="shared" si="228"/>
        <v/>
      </c>
      <c r="AL320" s="1" t="str">
        <f ca="1" t="shared" si="229"/>
        <v/>
      </c>
      <c r="AM320" s="1" t="str">
        <f ca="1" t="shared" si="230"/>
        <v/>
      </c>
      <c r="AN320" s="1" t="str">
        <f ca="1" t="shared" si="231"/>
        <v/>
      </c>
      <c r="AO320" s="1" t="str">
        <f ca="1" t="shared" si="232"/>
        <v/>
      </c>
      <c r="AP320" s="1" t="str">
        <f ca="1" t="shared" si="233"/>
        <v/>
      </c>
      <c r="AQ320" s="1" t="str">
        <f ca="1" t="shared" si="234"/>
        <v/>
      </c>
      <c r="AR320" s="1" t="str">
        <f ca="1" t="shared" si="235"/>
        <v/>
      </c>
      <c r="AS320" s="1" t="str">
        <f ca="1" t="shared" si="236"/>
        <v/>
      </c>
      <c r="AT320" s="1" t="str">
        <f ca="1" t="shared" si="237"/>
        <v/>
      </c>
      <c r="AU320" s="1" t="str">
        <f ca="1" t="shared" si="238"/>
        <v/>
      </c>
      <c r="AV320" s="1" t="str">
        <f ca="1" t="shared" si="239"/>
        <v/>
      </c>
      <c r="AW320" s="1" t="str">
        <f ca="1" t="shared" si="240"/>
        <v/>
      </c>
      <c r="AX320" s="1" t="str">
        <f ca="1" t="shared" si="241"/>
        <v/>
      </c>
      <c r="AY320" s="1" t="str">
        <f ca="1" t="shared" si="242"/>
        <v/>
      </c>
      <c r="AZ320" s="1" t="str">
        <f ca="1" t="shared" si="243"/>
        <v/>
      </c>
      <c r="BA320" s="1" t="str">
        <f ca="1" t="shared" si="244"/>
        <v/>
      </c>
      <c r="BB320" s="1" t="str">
        <f ca="1" t="shared" si="245"/>
        <v/>
      </c>
    </row>
    <row r="321" spans="3:54">
      <c r="C321" s="1">
        <f t="shared" si="246"/>
        <v>317</v>
      </c>
      <c r="D321" s="1">
        <f t="shared" si="247"/>
        <v>31</v>
      </c>
      <c r="E321" s="1">
        <f t="shared" si="200"/>
        <v>45106</v>
      </c>
      <c r="F321" s="1" t="str">
        <f t="shared" si="248"/>
        <v>20230629</v>
      </c>
      <c r="G321">
        <f t="shared" si="201"/>
        <v>2</v>
      </c>
      <c r="J321" s="1" t="str">
        <f>INDEX(辅助表!$F$3:$F$14,G321)</f>
        <v>测试机组#1调度单元</v>
      </c>
      <c r="K321" s="1" t="str">
        <f t="shared" si="202"/>
        <v>2023-06-29</v>
      </c>
      <c r="L321" s="3">
        <f ca="1" t="shared" si="203"/>
        <v>0.302083333333333</v>
      </c>
      <c r="M321" s="1" t="str">
        <f ca="1" t="shared" si="204"/>
        <v/>
      </c>
      <c r="N321" s="1" t="str">
        <f ca="1" t="shared" si="205"/>
        <v/>
      </c>
      <c r="O321" s="1" t="str">
        <f ca="1" t="shared" si="206"/>
        <v/>
      </c>
      <c r="P321" s="1" t="str">
        <f ca="1" t="shared" si="207"/>
        <v/>
      </c>
      <c r="Q321" s="1" t="str">
        <f ca="1" t="shared" si="208"/>
        <v/>
      </c>
      <c r="R321" s="1" t="str">
        <f ca="1" t="shared" si="209"/>
        <v/>
      </c>
      <c r="S321" s="1" t="str">
        <f ca="1" t="shared" si="210"/>
        <v/>
      </c>
      <c r="T321" s="1" t="str">
        <f ca="1" t="shared" si="211"/>
        <v/>
      </c>
      <c r="U321" s="1" t="str">
        <f ca="1" t="shared" si="212"/>
        <v/>
      </c>
      <c r="V321" s="1" t="str">
        <f ca="1" t="shared" si="213"/>
        <v/>
      </c>
      <c r="W321" s="1" t="str">
        <f ca="1" t="shared" si="214"/>
        <v/>
      </c>
      <c r="X321" s="1" t="str">
        <f ca="1" t="shared" si="215"/>
        <v/>
      </c>
      <c r="Y321" s="1" t="str">
        <f ca="1" t="shared" si="216"/>
        <v/>
      </c>
      <c r="Z321" s="1" t="str">
        <f ca="1" t="shared" si="217"/>
        <v/>
      </c>
      <c r="AA321" s="1" t="str">
        <f ca="1" t="shared" si="218"/>
        <v/>
      </c>
      <c r="AB321" s="1" t="str">
        <f ca="1" t="shared" si="219"/>
        <v/>
      </c>
      <c r="AC321" s="1" t="str">
        <f ca="1" t="shared" si="220"/>
        <v/>
      </c>
      <c r="AD321" s="1" t="str">
        <f ca="1" t="shared" si="221"/>
        <v/>
      </c>
      <c r="AE321" s="1" t="str">
        <f ca="1" t="shared" si="222"/>
        <v/>
      </c>
      <c r="AF321" s="1" t="str">
        <f ca="1" t="shared" si="223"/>
        <v/>
      </c>
      <c r="AG321" s="1" t="str">
        <f ca="1" t="shared" si="224"/>
        <v/>
      </c>
      <c r="AH321" s="1" t="str">
        <f ca="1" t="shared" si="225"/>
        <v/>
      </c>
      <c r="AI321" s="1" t="str">
        <f ca="1" t="shared" si="226"/>
        <v/>
      </c>
      <c r="AJ321" s="1" t="str">
        <f ca="1" t="shared" si="227"/>
        <v/>
      </c>
      <c r="AK321" s="1" t="str">
        <f ca="1" t="shared" si="228"/>
        <v/>
      </c>
      <c r="AL321" s="1" t="str">
        <f ca="1" t="shared" si="229"/>
        <v/>
      </c>
      <c r="AM321" s="1" t="str">
        <f ca="1" t="shared" si="230"/>
        <v/>
      </c>
      <c r="AN321" s="1" t="str">
        <f ca="1" t="shared" si="231"/>
        <v/>
      </c>
      <c r="AO321" s="1" t="str">
        <f ca="1" t="shared" si="232"/>
        <v/>
      </c>
      <c r="AP321" s="1" t="str">
        <f ca="1" t="shared" si="233"/>
        <v/>
      </c>
      <c r="AQ321" s="1" t="str">
        <f ca="1" t="shared" si="234"/>
        <v/>
      </c>
      <c r="AR321" s="1" t="str">
        <f ca="1" t="shared" si="235"/>
        <v/>
      </c>
      <c r="AS321" s="1" t="str">
        <f ca="1" t="shared" si="236"/>
        <v/>
      </c>
      <c r="AT321" s="1" t="str">
        <f ca="1" t="shared" si="237"/>
        <v/>
      </c>
      <c r="AU321" s="1" t="str">
        <f ca="1" t="shared" si="238"/>
        <v/>
      </c>
      <c r="AV321" s="1" t="str">
        <f ca="1" t="shared" si="239"/>
        <v/>
      </c>
      <c r="AW321" s="1" t="str">
        <f ca="1" t="shared" si="240"/>
        <v/>
      </c>
      <c r="AX321" s="1" t="str">
        <f ca="1" t="shared" si="241"/>
        <v/>
      </c>
      <c r="AY321" s="1" t="str">
        <f ca="1" t="shared" si="242"/>
        <v/>
      </c>
      <c r="AZ321" s="1" t="str">
        <f ca="1" t="shared" si="243"/>
        <v/>
      </c>
      <c r="BA321" s="1" t="str">
        <f ca="1" t="shared" si="244"/>
        <v/>
      </c>
      <c r="BB321" s="1" t="str">
        <f ca="1" t="shared" si="245"/>
        <v/>
      </c>
    </row>
    <row r="322" spans="3:54">
      <c r="C322" s="1">
        <f t="shared" si="246"/>
        <v>318</v>
      </c>
      <c r="D322" s="1">
        <f t="shared" si="247"/>
        <v>32</v>
      </c>
      <c r="E322" s="1">
        <f t="shared" si="200"/>
        <v>45106</v>
      </c>
      <c r="F322" s="1" t="str">
        <f t="shared" si="248"/>
        <v>20230629</v>
      </c>
      <c r="G322">
        <f t="shared" si="201"/>
        <v>2</v>
      </c>
      <c r="J322" s="1" t="str">
        <f>INDEX(辅助表!$F$3:$F$14,G322)</f>
        <v>测试机组#1调度单元</v>
      </c>
      <c r="K322" s="1" t="str">
        <f t="shared" si="202"/>
        <v>2023-06-29</v>
      </c>
      <c r="L322" s="3">
        <f ca="1" t="shared" si="203"/>
        <v>0.3125</v>
      </c>
      <c r="M322" s="1" t="str">
        <f ca="1" t="shared" si="204"/>
        <v/>
      </c>
      <c r="N322" s="1" t="str">
        <f ca="1" t="shared" si="205"/>
        <v/>
      </c>
      <c r="O322" s="1" t="str">
        <f ca="1" t="shared" si="206"/>
        <v/>
      </c>
      <c r="P322" s="1" t="str">
        <f ca="1" t="shared" si="207"/>
        <v/>
      </c>
      <c r="Q322" s="1" t="str">
        <f ca="1" t="shared" si="208"/>
        <v/>
      </c>
      <c r="R322" s="1" t="str">
        <f ca="1" t="shared" si="209"/>
        <v/>
      </c>
      <c r="S322" s="1" t="str">
        <f ca="1" t="shared" si="210"/>
        <v/>
      </c>
      <c r="T322" s="1" t="str">
        <f ca="1" t="shared" si="211"/>
        <v/>
      </c>
      <c r="U322" s="1" t="str">
        <f ca="1" t="shared" si="212"/>
        <v/>
      </c>
      <c r="V322" s="1" t="str">
        <f ca="1" t="shared" si="213"/>
        <v/>
      </c>
      <c r="W322" s="1" t="str">
        <f ca="1" t="shared" si="214"/>
        <v/>
      </c>
      <c r="X322" s="1" t="str">
        <f ca="1" t="shared" si="215"/>
        <v/>
      </c>
      <c r="Y322" s="1" t="str">
        <f ca="1" t="shared" si="216"/>
        <v/>
      </c>
      <c r="Z322" s="1" t="str">
        <f ca="1" t="shared" si="217"/>
        <v/>
      </c>
      <c r="AA322" s="1" t="str">
        <f ca="1" t="shared" si="218"/>
        <v/>
      </c>
      <c r="AB322" s="1" t="str">
        <f ca="1" t="shared" si="219"/>
        <v/>
      </c>
      <c r="AC322" s="1" t="str">
        <f ca="1" t="shared" si="220"/>
        <v/>
      </c>
      <c r="AD322" s="1" t="str">
        <f ca="1" t="shared" si="221"/>
        <v/>
      </c>
      <c r="AE322" s="1" t="str">
        <f ca="1" t="shared" si="222"/>
        <v/>
      </c>
      <c r="AF322" s="1" t="str">
        <f ca="1" t="shared" si="223"/>
        <v/>
      </c>
      <c r="AG322" s="1" t="str">
        <f ca="1" t="shared" si="224"/>
        <v/>
      </c>
      <c r="AH322" s="1" t="str">
        <f ca="1" t="shared" si="225"/>
        <v/>
      </c>
      <c r="AI322" s="1" t="str">
        <f ca="1" t="shared" si="226"/>
        <v/>
      </c>
      <c r="AJ322" s="1" t="str">
        <f ca="1" t="shared" si="227"/>
        <v/>
      </c>
      <c r="AK322" s="1" t="str">
        <f ca="1" t="shared" si="228"/>
        <v/>
      </c>
      <c r="AL322" s="1" t="str">
        <f ca="1" t="shared" si="229"/>
        <v/>
      </c>
      <c r="AM322" s="1" t="str">
        <f ca="1" t="shared" si="230"/>
        <v/>
      </c>
      <c r="AN322" s="1" t="str">
        <f ca="1" t="shared" si="231"/>
        <v/>
      </c>
      <c r="AO322" s="1" t="str">
        <f ca="1" t="shared" si="232"/>
        <v/>
      </c>
      <c r="AP322" s="1" t="str">
        <f ca="1" t="shared" si="233"/>
        <v/>
      </c>
      <c r="AQ322" s="1" t="str">
        <f ca="1" t="shared" si="234"/>
        <v/>
      </c>
      <c r="AR322" s="1" t="str">
        <f ca="1" t="shared" si="235"/>
        <v/>
      </c>
      <c r="AS322" s="1" t="str">
        <f ca="1" t="shared" si="236"/>
        <v/>
      </c>
      <c r="AT322" s="1" t="str">
        <f ca="1" t="shared" si="237"/>
        <v/>
      </c>
      <c r="AU322" s="1" t="str">
        <f ca="1" t="shared" si="238"/>
        <v/>
      </c>
      <c r="AV322" s="1" t="str">
        <f ca="1" t="shared" si="239"/>
        <v/>
      </c>
      <c r="AW322" s="1" t="str">
        <f ca="1" t="shared" si="240"/>
        <v/>
      </c>
      <c r="AX322" s="1" t="str">
        <f ca="1" t="shared" si="241"/>
        <v/>
      </c>
      <c r="AY322" s="1" t="str">
        <f ca="1" t="shared" si="242"/>
        <v/>
      </c>
      <c r="AZ322" s="1" t="str">
        <f ca="1" t="shared" si="243"/>
        <v/>
      </c>
      <c r="BA322" s="1" t="str">
        <f ca="1" t="shared" si="244"/>
        <v/>
      </c>
      <c r="BB322" s="1" t="str">
        <f ca="1" t="shared" si="245"/>
        <v/>
      </c>
    </row>
    <row r="323" spans="3:54">
      <c r="C323" s="1">
        <f t="shared" si="246"/>
        <v>319</v>
      </c>
      <c r="D323" s="1">
        <f t="shared" si="247"/>
        <v>33</v>
      </c>
      <c r="E323" s="1">
        <f t="shared" si="200"/>
        <v>45106</v>
      </c>
      <c r="F323" s="1" t="str">
        <f t="shared" si="248"/>
        <v>20230629</v>
      </c>
      <c r="G323">
        <f t="shared" si="201"/>
        <v>2</v>
      </c>
      <c r="J323" s="1" t="str">
        <f>INDEX(辅助表!$F$3:$F$14,G323)</f>
        <v>测试机组#1调度单元</v>
      </c>
      <c r="K323" s="1" t="str">
        <f t="shared" si="202"/>
        <v>2023-06-29</v>
      </c>
      <c r="L323" s="3">
        <f ca="1" t="shared" si="203"/>
        <v>0.322916666666667</v>
      </c>
      <c r="M323" s="1" t="str">
        <f ca="1" t="shared" si="204"/>
        <v/>
      </c>
      <c r="N323" s="1" t="str">
        <f ca="1" t="shared" si="205"/>
        <v/>
      </c>
      <c r="O323" s="1" t="str">
        <f ca="1" t="shared" si="206"/>
        <v/>
      </c>
      <c r="P323" s="1" t="str">
        <f ca="1" t="shared" si="207"/>
        <v/>
      </c>
      <c r="Q323" s="1" t="str">
        <f ca="1" t="shared" si="208"/>
        <v/>
      </c>
      <c r="R323" s="1" t="str">
        <f ca="1" t="shared" si="209"/>
        <v/>
      </c>
      <c r="S323" s="1" t="str">
        <f ca="1" t="shared" si="210"/>
        <v/>
      </c>
      <c r="T323" s="1" t="str">
        <f ca="1" t="shared" si="211"/>
        <v/>
      </c>
      <c r="U323" s="1" t="str">
        <f ca="1" t="shared" si="212"/>
        <v/>
      </c>
      <c r="V323" s="1" t="str">
        <f ca="1" t="shared" si="213"/>
        <v/>
      </c>
      <c r="W323" s="1" t="str">
        <f ca="1" t="shared" si="214"/>
        <v/>
      </c>
      <c r="X323" s="1" t="str">
        <f ca="1" t="shared" si="215"/>
        <v/>
      </c>
      <c r="Y323" s="1" t="str">
        <f ca="1" t="shared" si="216"/>
        <v/>
      </c>
      <c r="Z323" s="1" t="str">
        <f ca="1" t="shared" si="217"/>
        <v/>
      </c>
      <c r="AA323" s="1" t="str">
        <f ca="1" t="shared" si="218"/>
        <v/>
      </c>
      <c r="AB323" s="1" t="str">
        <f ca="1" t="shared" si="219"/>
        <v/>
      </c>
      <c r="AC323" s="1" t="str">
        <f ca="1" t="shared" si="220"/>
        <v/>
      </c>
      <c r="AD323" s="1" t="str">
        <f ca="1" t="shared" si="221"/>
        <v/>
      </c>
      <c r="AE323" s="1" t="str">
        <f ca="1" t="shared" si="222"/>
        <v/>
      </c>
      <c r="AF323" s="1" t="str">
        <f ca="1" t="shared" si="223"/>
        <v/>
      </c>
      <c r="AG323" s="1" t="str">
        <f ca="1" t="shared" si="224"/>
        <v/>
      </c>
      <c r="AH323" s="1" t="str">
        <f ca="1" t="shared" si="225"/>
        <v/>
      </c>
      <c r="AI323" s="1" t="str">
        <f ca="1" t="shared" si="226"/>
        <v/>
      </c>
      <c r="AJ323" s="1" t="str">
        <f ca="1" t="shared" si="227"/>
        <v/>
      </c>
      <c r="AK323" s="1" t="str">
        <f ca="1" t="shared" si="228"/>
        <v/>
      </c>
      <c r="AL323" s="1" t="str">
        <f ca="1" t="shared" si="229"/>
        <v/>
      </c>
      <c r="AM323" s="1" t="str">
        <f ca="1" t="shared" si="230"/>
        <v/>
      </c>
      <c r="AN323" s="1" t="str">
        <f ca="1" t="shared" si="231"/>
        <v/>
      </c>
      <c r="AO323" s="1" t="str">
        <f ca="1" t="shared" si="232"/>
        <v/>
      </c>
      <c r="AP323" s="1" t="str">
        <f ca="1" t="shared" si="233"/>
        <v/>
      </c>
      <c r="AQ323" s="1" t="str">
        <f ca="1" t="shared" si="234"/>
        <v/>
      </c>
      <c r="AR323" s="1" t="str">
        <f ca="1" t="shared" si="235"/>
        <v/>
      </c>
      <c r="AS323" s="1" t="str">
        <f ca="1" t="shared" si="236"/>
        <v/>
      </c>
      <c r="AT323" s="1" t="str">
        <f ca="1" t="shared" si="237"/>
        <v/>
      </c>
      <c r="AU323" s="1" t="str">
        <f ca="1" t="shared" si="238"/>
        <v/>
      </c>
      <c r="AV323" s="1" t="str">
        <f ca="1" t="shared" si="239"/>
        <v/>
      </c>
      <c r="AW323" s="1" t="str">
        <f ca="1" t="shared" si="240"/>
        <v/>
      </c>
      <c r="AX323" s="1" t="str">
        <f ca="1" t="shared" si="241"/>
        <v/>
      </c>
      <c r="AY323" s="1" t="str">
        <f ca="1" t="shared" si="242"/>
        <v/>
      </c>
      <c r="AZ323" s="1" t="str">
        <f ca="1" t="shared" si="243"/>
        <v/>
      </c>
      <c r="BA323" s="1" t="str">
        <f ca="1" t="shared" si="244"/>
        <v/>
      </c>
      <c r="BB323" s="1" t="str">
        <f ca="1" t="shared" si="245"/>
        <v/>
      </c>
    </row>
    <row r="324" spans="3:54">
      <c r="C324" s="1">
        <f t="shared" si="246"/>
        <v>320</v>
      </c>
      <c r="D324" s="1">
        <f t="shared" si="247"/>
        <v>34</v>
      </c>
      <c r="E324" s="1">
        <f t="shared" si="200"/>
        <v>45106</v>
      </c>
      <c r="F324" s="1" t="str">
        <f t="shared" si="248"/>
        <v>20230629</v>
      </c>
      <c r="G324">
        <f t="shared" si="201"/>
        <v>2</v>
      </c>
      <c r="J324" s="1" t="str">
        <f>INDEX(辅助表!$F$3:$F$14,G324)</f>
        <v>测试机组#1调度单元</v>
      </c>
      <c r="K324" s="1" t="str">
        <f t="shared" si="202"/>
        <v>2023-06-29</v>
      </c>
      <c r="L324" s="3">
        <f ca="1" t="shared" si="203"/>
        <v>0.333333333333333</v>
      </c>
      <c r="M324" s="1" t="str">
        <f ca="1" t="shared" si="204"/>
        <v/>
      </c>
      <c r="N324" s="1" t="str">
        <f ca="1" t="shared" si="205"/>
        <v/>
      </c>
      <c r="O324" s="1" t="str">
        <f ca="1" t="shared" si="206"/>
        <v/>
      </c>
      <c r="P324" s="1" t="str">
        <f ca="1" t="shared" si="207"/>
        <v/>
      </c>
      <c r="Q324" s="1" t="str">
        <f ca="1" t="shared" si="208"/>
        <v/>
      </c>
      <c r="R324" s="1" t="str">
        <f ca="1" t="shared" si="209"/>
        <v/>
      </c>
      <c r="S324" s="1" t="str">
        <f ca="1" t="shared" si="210"/>
        <v/>
      </c>
      <c r="T324" s="1" t="str">
        <f ca="1" t="shared" si="211"/>
        <v/>
      </c>
      <c r="U324" s="1" t="str">
        <f ca="1" t="shared" si="212"/>
        <v/>
      </c>
      <c r="V324" s="1" t="str">
        <f ca="1" t="shared" si="213"/>
        <v/>
      </c>
      <c r="W324" s="1" t="str">
        <f ca="1" t="shared" si="214"/>
        <v/>
      </c>
      <c r="X324" s="1" t="str">
        <f ca="1" t="shared" si="215"/>
        <v/>
      </c>
      <c r="Y324" s="1" t="str">
        <f ca="1" t="shared" si="216"/>
        <v/>
      </c>
      <c r="Z324" s="1" t="str">
        <f ca="1" t="shared" si="217"/>
        <v/>
      </c>
      <c r="AA324" s="1" t="str">
        <f ca="1" t="shared" si="218"/>
        <v/>
      </c>
      <c r="AB324" s="1" t="str">
        <f ca="1" t="shared" si="219"/>
        <v/>
      </c>
      <c r="AC324" s="1" t="str">
        <f ca="1" t="shared" si="220"/>
        <v/>
      </c>
      <c r="AD324" s="1" t="str">
        <f ca="1" t="shared" si="221"/>
        <v/>
      </c>
      <c r="AE324" s="1" t="str">
        <f ca="1" t="shared" si="222"/>
        <v/>
      </c>
      <c r="AF324" s="1" t="str">
        <f ca="1" t="shared" si="223"/>
        <v/>
      </c>
      <c r="AG324" s="1" t="str">
        <f ca="1" t="shared" si="224"/>
        <v/>
      </c>
      <c r="AH324" s="1" t="str">
        <f ca="1" t="shared" si="225"/>
        <v/>
      </c>
      <c r="AI324" s="1" t="str">
        <f ca="1" t="shared" si="226"/>
        <v/>
      </c>
      <c r="AJ324" s="1" t="str">
        <f ca="1" t="shared" si="227"/>
        <v/>
      </c>
      <c r="AK324" s="1" t="str">
        <f ca="1" t="shared" si="228"/>
        <v/>
      </c>
      <c r="AL324" s="1" t="str">
        <f ca="1" t="shared" si="229"/>
        <v/>
      </c>
      <c r="AM324" s="1" t="str">
        <f ca="1" t="shared" si="230"/>
        <v/>
      </c>
      <c r="AN324" s="1" t="str">
        <f ca="1" t="shared" si="231"/>
        <v/>
      </c>
      <c r="AO324" s="1" t="str">
        <f ca="1" t="shared" si="232"/>
        <v/>
      </c>
      <c r="AP324" s="1" t="str">
        <f ca="1" t="shared" si="233"/>
        <v/>
      </c>
      <c r="AQ324" s="1" t="str">
        <f ca="1" t="shared" si="234"/>
        <v/>
      </c>
      <c r="AR324" s="1" t="str">
        <f ca="1" t="shared" si="235"/>
        <v/>
      </c>
      <c r="AS324" s="1" t="str">
        <f ca="1" t="shared" si="236"/>
        <v/>
      </c>
      <c r="AT324" s="1" t="str">
        <f ca="1" t="shared" si="237"/>
        <v/>
      </c>
      <c r="AU324" s="1" t="str">
        <f ca="1" t="shared" si="238"/>
        <v/>
      </c>
      <c r="AV324" s="1" t="str">
        <f ca="1" t="shared" si="239"/>
        <v/>
      </c>
      <c r="AW324" s="1" t="str">
        <f ca="1" t="shared" si="240"/>
        <v/>
      </c>
      <c r="AX324" s="1" t="str">
        <f ca="1" t="shared" si="241"/>
        <v/>
      </c>
      <c r="AY324" s="1" t="str">
        <f ca="1" t="shared" si="242"/>
        <v/>
      </c>
      <c r="AZ324" s="1" t="str">
        <f ca="1" t="shared" si="243"/>
        <v/>
      </c>
      <c r="BA324" s="1" t="str">
        <f ca="1" t="shared" si="244"/>
        <v/>
      </c>
      <c r="BB324" s="1" t="str">
        <f ca="1" t="shared" si="245"/>
        <v/>
      </c>
    </row>
    <row r="325" spans="3:54">
      <c r="C325" s="1">
        <f t="shared" si="246"/>
        <v>321</v>
      </c>
      <c r="D325" s="1">
        <f t="shared" si="247"/>
        <v>35</v>
      </c>
      <c r="E325" s="1">
        <f t="shared" si="200"/>
        <v>45106</v>
      </c>
      <c r="F325" s="1" t="str">
        <f t="shared" si="248"/>
        <v>20230629</v>
      </c>
      <c r="G325">
        <f t="shared" si="201"/>
        <v>2</v>
      </c>
      <c r="J325" s="1" t="str">
        <f>INDEX(辅助表!$F$3:$F$14,G325)</f>
        <v>测试机组#1调度单元</v>
      </c>
      <c r="K325" s="1" t="str">
        <f t="shared" si="202"/>
        <v>2023-06-29</v>
      </c>
      <c r="L325" s="3">
        <f ca="1" t="shared" si="203"/>
        <v>0.34375</v>
      </c>
      <c r="M325" s="1" t="str">
        <f ca="1" t="shared" si="204"/>
        <v/>
      </c>
      <c r="N325" s="1" t="str">
        <f ca="1" t="shared" si="205"/>
        <v/>
      </c>
      <c r="O325" s="1" t="str">
        <f ca="1" t="shared" si="206"/>
        <v/>
      </c>
      <c r="P325" s="1" t="str">
        <f ca="1" t="shared" si="207"/>
        <v/>
      </c>
      <c r="Q325" s="1" t="str">
        <f ca="1" t="shared" si="208"/>
        <v/>
      </c>
      <c r="R325" s="1" t="str">
        <f ca="1" t="shared" si="209"/>
        <v/>
      </c>
      <c r="S325" s="1" t="str">
        <f ca="1" t="shared" si="210"/>
        <v/>
      </c>
      <c r="T325" s="1" t="str">
        <f ca="1" t="shared" si="211"/>
        <v/>
      </c>
      <c r="U325" s="1" t="str">
        <f ca="1" t="shared" si="212"/>
        <v/>
      </c>
      <c r="V325" s="1" t="str">
        <f ca="1" t="shared" si="213"/>
        <v/>
      </c>
      <c r="W325" s="1" t="str">
        <f ca="1" t="shared" si="214"/>
        <v/>
      </c>
      <c r="X325" s="1" t="str">
        <f ca="1" t="shared" si="215"/>
        <v/>
      </c>
      <c r="Y325" s="1" t="str">
        <f ca="1" t="shared" si="216"/>
        <v/>
      </c>
      <c r="Z325" s="1" t="str">
        <f ca="1" t="shared" si="217"/>
        <v/>
      </c>
      <c r="AA325" s="1" t="str">
        <f ca="1" t="shared" si="218"/>
        <v/>
      </c>
      <c r="AB325" s="1" t="str">
        <f ca="1" t="shared" si="219"/>
        <v/>
      </c>
      <c r="AC325" s="1" t="str">
        <f ca="1" t="shared" si="220"/>
        <v/>
      </c>
      <c r="AD325" s="1" t="str">
        <f ca="1" t="shared" si="221"/>
        <v/>
      </c>
      <c r="AE325" s="1" t="str">
        <f ca="1" t="shared" si="222"/>
        <v/>
      </c>
      <c r="AF325" s="1" t="str">
        <f ca="1" t="shared" si="223"/>
        <v/>
      </c>
      <c r="AG325" s="1" t="str">
        <f ca="1" t="shared" si="224"/>
        <v/>
      </c>
      <c r="AH325" s="1" t="str">
        <f ca="1" t="shared" si="225"/>
        <v/>
      </c>
      <c r="AI325" s="1" t="str">
        <f ca="1" t="shared" si="226"/>
        <v/>
      </c>
      <c r="AJ325" s="1" t="str">
        <f ca="1" t="shared" si="227"/>
        <v/>
      </c>
      <c r="AK325" s="1" t="str">
        <f ca="1" t="shared" si="228"/>
        <v/>
      </c>
      <c r="AL325" s="1" t="str">
        <f ca="1" t="shared" si="229"/>
        <v/>
      </c>
      <c r="AM325" s="1" t="str">
        <f ca="1" t="shared" si="230"/>
        <v/>
      </c>
      <c r="AN325" s="1" t="str">
        <f ca="1" t="shared" si="231"/>
        <v/>
      </c>
      <c r="AO325" s="1" t="str">
        <f ca="1" t="shared" si="232"/>
        <v/>
      </c>
      <c r="AP325" s="1" t="str">
        <f ca="1" t="shared" si="233"/>
        <v/>
      </c>
      <c r="AQ325" s="1" t="str">
        <f ca="1" t="shared" si="234"/>
        <v/>
      </c>
      <c r="AR325" s="1" t="str">
        <f ca="1" t="shared" si="235"/>
        <v/>
      </c>
      <c r="AS325" s="1" t="str">
        <f ca="1" t="shared" si="236"/>
        <v/>
      </c>
      <c r="AT325" s="1" t="str">
        <f ca="1" t="shared" si="237"/>
        <v/>
      </c>
      <c r="AU325" s="1" t="str">
        <f ca="1" t="shared" si="238"/>
        <v/>
      </c>
      <c r="AV325" s="1" t="str">
        <f ca="1" t="shared" si="239"/>
        <v/>
      </c>
      <c r="AW325" s="1" t="str">
        <f ca="1" t="shared" si="240"/>
        <v/>
      </c>
      <c r="AX325" s="1" t="str">
        <f ca="1" t="shared" si="241"/>
        <v/>
      </c>
      <c r="AY325" s="1" t="str">
        <f ca="1" t="shared" si="242"/>
        <v/>
      </c>
      <c r="AZ325" s="1" t="str">
        <f ca="1" t="shared" si="243"/>
        <v/>
      </c>
      <c r="BA325" s="1" t="str">
        <f ca="1" t="shared" si="244"/>
        <v/>
      </c>
      <c r="BB325" s="1" t="str">
        <f ca="1" t="shared" si="245"/>
        <v/>
      </c>
    </row>
    <row r="326" spans="3:54">
      <c r="C326" s="1">
        <f t="shared" si="246"/>
        <v>322</v>
      </c>
      <c r="D326" s="1">
        <f t="shared" si="247"/>
        <v>36</v>
      </c>
      <c r="E326" s="1">
        <f t="shared" ref="E326:E389" si="249">IF(MOD(C326,$H$3*96)=1,E325+1,E325)</f>
        <v>45106</v>
      </c>
      <c r="F326" s="1" t="str">
        <f t="shared" si="248"/>
        <v>20230629</v>
      </c>
      <c r="G326">
        <f t="shared" ref="G326:G389" si="250">IF(MOD(C326,$H$3*$F$3)=1,1,IF(MOD(C326,$F$3)=1,G325+1,G325))</f>
        <v>2</v>
      </c>
      <c r="J326" s="1" t="str">
        <f>INDEX(辅助表!$F$3:$F$14,G326)</f>
        <v>测试机组#1调度单元</v>
      </c>
      <c r="K326" s="1" t="str">
        <f t="shared" ref="K326:K389" si="251">TEXT(E326,"yyyy-mm-dd")</f>
        <v>2023-06-29</v>
      </c>
      <c r="L326" s="3">
        <f ca="1" t="shared" ref="L326:L389" si="252">INDIRECT(ADDRESS(D326,3,,,"辅助表"))</f>
        <v>0.354166666666667</v>
      </c>
      <c r="M326" s="1" t="str">
        <f ca="1" t="shared" ref="M326:M389" si="253">IFERROR(IF(INDIRECT(ADDRESS($D326,M$1,1,1,$J326&amp;"-"&amp;$F326))="","",INDIRECT(ADDRESS($D326,M$1,1,1,$J326&amp;"-"&amp;$F326))),"")</f>
        <v/>
      </c>
      <c r="N326" s="1" t="str">
        <f ca="1" t="shared" ref="N326:N389" si="254">IFERROR(IF(INDIRECT(ADDRESS($D326,N$1,1,1,$J326&amp;"-"&amp;$F326))="","",INDIRECT(ADDRESS($D326,N$1,1,1,$J326&amp;"-"&amp;$F326))),"")</f>
        <v/>
      </c>
      <c r="O326" s="1" t="str">
        <f ca="1" t="shared" ref="O326:O389" si="255">IFERROR(IF(INDIRECT(ADDRESS($D326,O$1,1,1,$J326&amp;"-"&amp;$F326))="","",INDIRECT(ADDRESS($D326,O$1,1,1,$J326&amp;"-"&amp;$F326))),"")</f>
        <v/>
      </c>
      <c r="P326" s="1" t="str">
        <f ca="1" t="shared" ref="P326:P389" si="256">IFERROR(IF(INDIRECT(ADDRESS($D326,P$1,1,1,$J326&amp;"-"&amp;$F326))="","",INDIRECT(ADDRESS($D326,P$1,1,1,$J326&amp;"-"&amp;$F326))),"")</f>
        <v/>
      </c>
      <c r="Q326" s="1" t="str">
        <f ca="1" t="shared" ref="Q326:Q389" si="257">IFERROR(IF(INDIRECT(ADDRESS($D326,Q$1,1,1,$J326&amp;"-"&amp;$F326))="","",INDIRECT(ADDRESS($D326,Q$1,1,1,$J326&amp;"-"&amp;$F326))),"")</f>
        <v/>
      </c>
      <c r="R326" s="1" t="str">
        <f ca="1" t="shared" ref="R326:R389" si="258">IFERROR(IF(INDIRECT(ADDRESS($D326,R$1,1,1,$J326&amp;"-"&amp;$F326))="","",INDIRECT(ADDRESS($D326,R$1,1,1,$J326&amp;"-"&amp;$F326))),"")</f>
        <v/>
      </c>
      <c r="S326" s="1" t="str">
        <f ca="1" t="shared" ref="S326:S389" si="259">IFERROR(IF(INDIRECT(ADDRESS($D326,S$1,1,1,$J326&amp;"-"&amp;$F326))="","",INDIRECT(ADDRESS($D326,S$1,1,1,$J326&amp;"-"&amp;$F326))),"")</f>
        <v/>
      </c>
      <c r="T326" s="1" t="str">
        <f ca="1" t="shared" ref="T326:T389" si="260">IFERROR(IF(INDIRECT(ADDRESS($D326,T$1,1,1,$J326&amp;"-"&amp;$F326))="","",INDIRECT(ADDRESS($D326,T$1,1,1,$J326&amp;"-"&amp;$F326))),"")</f>
        <v/>
      </c>
      <c r="U326" s="1" t="str">
        <f ca="1" t="shared" ref="U326:U389" si="261">IFERROR(IF(INDIRECT(ADDRESS($D326,U$1,1,1,$J326&amp;"-"&amp;$F326))="","",INDIRECT(ADDRESS($D326,U$1,1,1,$J326&amp;"-"&amp;$F326))),"")</f>
        <v/>
      </c>
      <c r="V326" s="1" t="str">
        <f ca="1" t="shared" ref="V326:V389" si="262">IFERROR(IF(INDIRECT(ADDRESS($D326,V$1,1,1,$J326&amp;"-"&amp;$F326))="","",INDIRECT(ADDRESS($D326,V$1,1,1,$J326&amp;"-"&amp;$F326))),"")</f>
        <v/>
      </c>
      <c r="W326" s="1" t="str">
        <f ca="1" t="shared" ref="W326:W389" si="263">IFERROR(IF(INDIRECT(ADDRESS($D326,W$1,1,1,$J326&amp;"-"&amp;$F326))="","",INDIRECT(ADDRESS($D326,W$1,1,1,$J326&amp;"-"&amp;$F326))),"")</f>
        <v/>
      </c>
      <c r="X326" s="1" t="str">
        <f ca="1" t="shared" ref="X326:X389" si="264">IFERROR(IF(INDIRECT(ADDRESS($D326,X$1,1,1,$J326&amp;"-"&amp;$F326))="","",INDIRECT(ADDRESS($D326,X$1,1,1,$J326&amp;"-"&amp;$F326))),"")</f>
        <v/>
      </c>
      <c r="Y326" s="1" t="str">
        <f ca="1" t="shared" ref="Y326:Y389" si="265">IFERROR(IF(INDIRECT(ADDRESS($D326,Y$1,1,1,$J326&amp;"-"&amp;$F326))="","",INDIRECT(ADDRESS($D326,Y$1,1,1,$J326&amp;"-"&amp;$F326))),"")</f>
        <v/>
      </c>
      <c r="Z326" s="1" t="str">
        <f ca="1" t="shared" ref="Z326:Z389" si="266">IFERROR(IF(INDIRECT(ADDRESS($D326,Z$1,1,1,$J326&amp;"-"&amp;$F326))="","",INDIRECT(ADDRESS($D326,Z$1,1,1,$J326&amp;"-"&amp;$F326))),"")</f>
        <v/>
      </c>
      <c r="AA326" s="1" t="str">
        <f ca="1" t="shared" ref="AA326:AA389" si="267">IFERROR(IF(INDIRECT(ADDRESS($D326,AA$1,1,1,$J326&amp;"-"&amp;$F326))="","",INDIRECT(ADDRESS($D326,AA$1,1,1,$J326&amp;"-"&amp;$F326))),"")</f>
        <v/>
      </c>
      <c r="AB326" s="1" t="str">
        <f ca="1" t="shared" ref="AB326:AB389" si="268">IFERROR(IF(INDIRECT(ADDRESS($D326,AB$1,1,1,$J326&amp;"-"&amp;$F326))="","",INDIRECT(ADDRESS($D326,AB$1,1,1,$J326&amp;"-"&amp;$F326))),"")</f>
        <v/>
      </c>
      <c r="AC326" s="1" t="str">
        <f ca="1" t="shared" ref="AC326:AC389" si="269">IFERROR(IF(INDIRECT(ADDRESS($D326,AC$1,1,1,$J326&amp;"-"&amp;$F326))="","",INDIRECT(ADDRESS($D326,AC$1,1,1,$J326&amp;"-"&amp;$F326))),"")</f>
        <v/>
      </c>
      <c r="AD326" s="1" t="str">
        <f ca="1" t="shared" ref="AD326:AD389" si="270">IFERROR(IF(INDIRECT(ADDRESS($D326,AD$1,1,1,$J326&amp;"-"&amp;$F326))="","",INDIRECT(ADDRESS($D326,AD$1,1,1,$J326&amp;"-"&amp;$F326))),"")</f>
        <v/>
      </c>
      <c r="AE326" s="1" t="str">
        <f ca="1" t="shared" ref="AE326:AE389" si="271">IFERROR(IF(INDIRECT(ADDRESS($D326,AE$1,1,1,$J326&amp;"-"&amp;$F326))="","",INDIRECT(ADDRESS($D326,AE$1,1,1,$J326&amp;"-"&amp;$F326))),"")</f>
        <v/>
      </c>
      <c r="AF326" s="1" t="str">
        <f ca="1" t="shared" ref="AF326:AF389" si="272">IFERROR(IF(INDIRECT(ADDRESS($D326,AF$1,1,1,$J326&amp;"-"&amp;$F326))="","",INDIRECT(ADDRESS($D326,AF$1,1,1,$J326&amp;"-"&amp;$F326))),"")</f>
        <v/>
      </c>
      <c r="AG326" s="1" t="str">
        <f ca="1" t="shared" ref="AG326:AG389" si="273">IFERROR(IF(INDIRECT(ADDRESS($D326,AG$1,1,1,$J326&amp;"-"&amp;$F326))="","",INDIRECT(ADDRESS($D326,AG$1,1,1,$J326&amp;"-"&amp;$F326))),"")</f>
        <v/>
      </c>
      <c r="AH326" s="1" t="str">
        <f ca="1" t="shared" ref="AH326:AH389" si="274">IFERROR(IF(INDIRECT(ADDRESS($D326,AH$1,1,1,$J326&amp;"-"&amp;$F326))="","",INDIRECT(ADDRESS($D326,AH$1,1,1,$J326&amp;"-"&amp;$F326))),"")</f>
        <v/>
      </c>
      <c r="AI326" s="1" t="str">
        <f ca="1" t="shared" ref="AI326:AI389" si="275">IFERROR(IF(INDIRECT(ADDRESS($D326,AI$1,1,1,$J326&amp;"-"&amp;$F326))="","",INDIRECT(ADDRESS($D326,AI$1,1,1,$J326&amp;"-"&amp;$F326))),"")</f>
        <v/>
      </c>
      <c r="AJ326" s="1" t="str">
        <f ca="1" t="shared" ref="AJ326:AJ389" si="276">IFERROR(IF(INDIRECT(ADDRESS($D326,AJ$1,1,1,$J326&amp;"-"&amp;$F326))="","",INDIRECT(ADDRESS($D326,AJ$1,1,1,$J326&amp;"-"&amp;$F326))),"")</f>
        <v/>
      </c>
      <c r="AK326" s="1" t="str">
        <f ca="1" t="shared" ref="AK326:AK389" si="277">IFERROR(IF(INDIRECT(ADDRESS($D326,AK$1,1,1,$J326&amp;"-"&amp;$F326))="","",INDIRECT(ADDRESS($D326,AK$1,1,1,$J326&amp;"-"&amp;$F326))),"")</f>
        <v/>
      </c>
      <c r="AL326" s="1" t="str">
        <f ca="1" t="shared" ref="AL326:AL389" si="278">IFERROR(IF(INDIRECT(ADDRESS($D326,AL$1,1,1,$J326&amp;"-"&amp;$F326))="","",INDIRECT(ADDRESS($D326,AL$1,1,1,$J326&amp;"-"&amp;$F326))),"")</f>
        <v/>
      </c>
      <c r="AM326" s="1" t="str">
        <f ca="1" t="shared" ref="AM326:AM389" si="279">IFERROR(IF(INDIRECT(ADDRESS($D326,AM$1,1,1,$J326&amp;"-"&amp;$F326))="","",INDIRECT(ADDRESS($D326,AM$1,1,1,$J326&amp;"-"&amp;$F326))),"")</f>
        <v/>
      </c>
      <c r="AN326" s="1" t="str">
        <f ca="1" t="shared" ref="AN326:AN389" si="280">IFERROR(IF(INDIRECT(ADDRESS($D326,AN$1,1,1,$J326&amp;"-"&amp;$F326))="","",INDIRECT(ADDRESS($D326,AN$1,1,1,$J326&amp;"-"&amp;$F326))),"")</f>
        <v/>
      </c>
      <c r="AO326" s="1" t="str">
        <f ca="1" t="shared" ref="AO326:AO389" si="281">IFERROR(IF(INDIRECT(ADDRESS($D326,AO$1,1,1,$J326&amp;"-"&amp;$F326))="","",INDIRECT(ADDRESS($D326,AO$1,1,1,$J326&amp;"-"&amp;$F326))),"")</f>
        <v/>
      </c>
      <c r="AP326" s="1" t="str">
        <f ca="1" t="shared" ref="AP326:AP389" si="282">IFERROR(IF(INDIRECT(ADDRESS($D326,AP$1,1,1,$J326&amp;"-"&amp;$F326))="","",INDIRECT(ADDRESS($D326,AP$1,1,1,$J326&amp;"-"&amp;$F326))),"")</f>
        <v/>
      </c>
      <c r="AQ326" s="1" t="str">
        <f ca="1" t="shared" ref="AQ326:AQ389" si="283">IFERROR(IF(INDIRECT(ADDRESS($D326,AQ$1,1,1,$J326&amp;"-"&amp;$F326))="","",INDIRECT(ADDRESS($D326,AQ$1,1,1,$J326&amp;"-"&amp;$F326))),"")</f>
        <v/>
      </c>
      <c r="AR326" s="1" t="str">
        <f ca="1" t="shared" ref="AR326:AR389" si="284">IFERROR(IF(INDIRECT(ADDRESS($D326,AR$1,1,1,$J326&amp;"-"&amp;$F326))="","",INDIRECT(ADDRESS($D326,AR$1,1,1,$J326&amp;"-"&amp;$F326))),"")</f>
        <v/>
      </c>
      <c r="AS326" s="1" t="str">
        <f ca="1" t="shared" ref="AS326:AS389" si="285">IFERROR(IF(INDIRECT(ADDRESS($D326,AS$1,1,1,$J326&amp;"-"&amp;$F326))="","",INDIRECT(ADDRESS($D326,AS$1,1,1,$J326&amp;"-"&amp;$F326))),"")</f>
        <v/>
      </c>
      <c r="AT326" s="1" t="str">
        <f ca="1" t="shared" ref="AT326:AT389" si="286">IFERROR(IF(INDIRECT(ADDRESS($D326,AT$1,1,1,$J326&amp;"-"&amp;$F326))="","",INDIRECT(ADDRESS($D326,AT$1,1,1,$J326&amp;"-"&amp;$F326))),"")</f>
        <v/>
      </c>
      <c r="AU326" s="1" t="str">
        <f ca="1" t="shared" ref="AU326:AU389" si="287">IFERROR(IF(INDIRECT(ADDRESS($D326,AU$1,1,1,$J326&amp;"-"&amp;$F326))="","",INDIRECT(ADDRESS($D326,AU$1,1,1,$J326&amp;"-"&amp;$F326))),"")</f>
        <v/>
      </c>
      <c r="AV326" s="1" t="str">
        <f ca="1" t="shared" ref="AV326:AV389" si="288">IFERROR(IF(INDIRECT(ADDRESS($D326,AV$1,1,1,$J326&amp;"-"&amp;$F326))="","",INDIRECT(ADDRESS($D326,AV$1,1,1,$J326&amp;"-"&amp;$F326))),"")</f>
        <v/>
      </c>
      <c r="AW326" s="1" t="str">
        <f ca="1" t="shared" ref="AW326:AW389" si="289">IFERROR(IF(INDIRECT(ADDRESS($D326,AW$1,1,1,$J326&amp;"-"&amp;$F326))="","",INDIRECT(ADDRESS($D326,AW$1,1,1,$J326&amp;"-"&amp;$F326))),"")</f>
        <v/>
      </c>
      <c r="AX326" s="1" t="str">
        <f ca="1" t="shared" ref="AX326:AX389" si="290">IFERROR(IF(INDIRECT(ADDRESS($D326,AX$1,1,1,$J326&amp;"-"&amp;$F326))="","",INDIRECT(ADDRESS($D326,AX$1,1,1,$J326&amp;"-"&amp;$F326))),"")</f>
        <v/>
      </c>
      <c r="AY326" s="1" t="str">
        <f ca="1" t="shared" ref="AY326:AY389" si="291">IFERROR(IF(INDIRECT(ADDRESS($D326,AY$1,1,1,$J326&amp;"-"&amp;$F326))="","",INDIRECT(ADDRESS($D326,AY$1,1,1,$J326&amp;"-"&amp;$F326))),"")</f>
        <v/>
      </c>
      <c r="AZ326" s="1" t="str">
        <f ca="1" t="shared" ref="AZ326:AZ389" si="292">IFERROR(IF(INDIRECT(ADDRESS($D326,AZ$1,1,1,$J326&amp;"-"&amp;$F326))="","",INDIRECT(ADDRESS($D326,AZ$1,1,1,$J326&amp;"-"&amp;$F326))),"")</f>
        <v/>
      </c>
      <c r="BA326" s="1" t="str">
        <f ca="1" t="shared" ref="BA326:BA389" si="293">IFERROR(IF(INDIRECT(ADDRESS($D326,BA$1,1,1,$J326&amp;"-"&amp;$F326))="","",INDIRECT(ADDRESS($D326,BA$1,1,1,$J326&amp;"-"&amp;$F326))),"")</f>
        <v/>
      </c>
      <c r="BB326" s="1" t="str">
        <f ca="1" t="shared" ref="BB326:BB389" si="294">IFERROR(IF(INDIRECT(ADDRESS($D326,BB$1,1,1,$J326&amp;"-"&amp;$F326))="","",INDIRECT(ADDRESS($D326,BB$1,1,1,$J326&amp;"-"&amp;$F326))),"")</f>
        <v/>
      </c>
    </row>
    <row r="327" spans="3:54">
      <c r="C327" s="1">
        <f t="shared" ref="C327:C390" si="295">C326+1</f>
        <v>323</v>
      </c>
      <c r="D327" s="1">
        <f t="shared" ref="D327:D390" si="296">IF(MOD(C327,$F$3)=1,$D$1,D326+1)</f>
        <v>37</v>
      </c>
      <c r="E327" s="1">
        <f t="shared" si="249"/>
        <v>45106</v>
      </c>
      <c r="F327" s="1" t="str">
        <f t="shared" ref="F327:F390" si="297">TEXT(E327,"yyyymmdd")</f>
        <v>20230629</v>
      </c>
      <c r="G327">
        <f t="shared" si="250"/>
        <v>2</v>
      </c>
      <c r="J327" s="1" t="str">
        <f>INDEX(辅助表!$F$3:$F$14,G327)</f>
        <v>测试机组#1调度单元</v>
      </c>
      <c r="K327" s="1" t="str">
        <f t="shared" si="251"/>
        <v>2023-06-29</v>
      </c>
      <c r="L327" s="3">
        <f ca="1" t="shared" si="252"/>
        <v>0.364583333333333</v>
      </c>
      <c r="M327" s="1" t="str">
        <f ca="1" t="shared" si="253"/>
        <v/>
      </c>
      <c r="N327" s="1" t="str">
        <f ca="1" t="shared" si="254"/>
        <v/>
      </c>
      <c r="O327" s="1" t="str">
        <f ca="1" t="shared" si="255"/>
        <v/>
      </c>
      <c r="P327" s="1" t="str">
        <f ca="1" t="shared" si="256"/>
        <v/>
      </c>
      <c r="Q327" s="1" t="str">
        <f ca="1" t="shared" si="257"/>
        <v/>
      </c>
      <c r="R327" s="1" t="str">
        <f ca="1" t="shared" si="258"/>
        <v/>
      </c>
      <c r="S327" s="1" t="str">
        <f ca="1" t="shared" si="259"/>
        <v/>
      </c>
      <c r="T327" s="1" t="str">
        <f ca="1" t="shared" si="260"/>
        <v/>
      </c>
      <c r="U327" s="1" t="str">
        <f ca="1" t="shared" si="261"/>
        <v/>
      </c>
      <c r="V327" s="1" t="str">
        <f ca="1" t="shared" si="262"/>
        <v/>
      </c>
      <c r="W327" s="1" t="str">
        <f ca="1" t="shared" si="263"/>
        <v/>
      </c>
      <c r="X327" s="1" t="str">
        <f ca="1" t="shared" si="264"/>
        <v/>
      </c>
      <c r="Y327" s="1" t="str">
        <f ca="1" t="shared" si="265"/>
        <v/>
      </c>
      <c r="Z327" s="1" t="str">
        <f ca="1" t="shared" si="266"/>
        <v/>
      </c>
      <c r="AA327" s="1" t="str">
        <f ca="1" t="shared" si="267"/>
        <v/>
      </c>
      <c r="AB327" s="1" t="str">
        <f ca="1" t="shared" si="268"/>
        <v/>
      </c>
      <c r="AC327" s="1" t="str">
        <f ca="1" t="shared" si="269"/>
        <v/>
      </c>
      <c r="AD327" s="1" t="str">
        <f ca="1" t="shared" si="270"/>
        <v/>
      </c>
      <c r="AE327" s="1" t="str">
        <f ca="1" t="shared" si="271"/>
        <v/>
      </c>
      <c r="AF327" s="1" t="str">
        <f ca="1" t="shared" si="272"/>
        <v/>
      </c>
      <c r="AG327" s="1" t="str">
        <f ca="1" t="shared" si="273"/>
        <v/>
      </c>
      <c r="AH327" s="1" t="str">
        <f ca="1" t="shared" si="274"/>
        <v/>
      </c>
      <c r="AI327" s="1" t="str">
        <f ca="1" t="shared" si="275"/>
        <v/>
      </c>
      <c r="AJ327" s="1" t="str">
        <f ca="1" t="shared" si="276"/>
        <v/>
      </c>
      <c r="AK327" s="1" t="str">
        <f ca="1" t="shared" si="277"/>
        <v/>
      </c>
      <c r="AL327" s="1" t="str">
        <f ca="1" t="shared" si="278"/>
        <v/>
      </c>
      <c r="AM327" s="1" t="str">
        <f ca="1" t="shared" si="279"/>
        <v/>
      </c>
      <c r="AN327" s="1" t="str">
        <f ca="1" t="shared" si="280"/>
        <v/>
      </c>
      <c r="AO327" s="1" t="str">
        <f ca="1" t="shared" si="281"/>
        <v/>
      </c>
      <c r="AP327" s="1" t="str">
        <f ca="1" t="shared" si="282"/>
        <v/>
      </c>
      <c r="AQ327" s="1" t="str">
        <f ca="1" t="shared" si="283"/>
        <v/>
      </c>
      <c r="AR327" s="1" t="str">
        <f ca="1" t="shared" si="284"/>
        <v/>
      </c>
      <c r="AS327" s="1" t="str">
        <f ca="1" t="shared" si="285"/>
        <v/>
      </c>
      <c r="AT327" s="1" t="str">
        <f ca="1" t="shared" si="286"/>
        <v/>
      </c>
      <c r="AU327" s="1" t="str">
        <f ca="1" t="shared" si="287"/>
        <v/>
      </c>
      <c r="AV327" s="1" t="str">
        <f ca="1" t="shared" si="288"/>
        <v/>
      </c>
      <c r="AW327" s="1" t="str">
        <f ca="1" t="shared" si="289"/>
        <v/>
      </c>
      <c r="AX327" s="1" t="str">
        <f ca="1" t="shared" si="290"/>
        <v/>
      </c>
      <c r="AY327" s="1" t="str">
        <f ca="1" t="shared" si="291"/>
        <v/>
      </c>
      <c r="AZ327" s="1" t="str">
        <f ca="1" t="shared" si="292"/>
        <v/>
      </c>
      <c r="BA327" s="1" t="str">
        <f ca="1" t="shared" si="293"/>
        <v/>
      </c>
      <c r="BB327" s="1" t="str">
        <f ca="1" t="shared" si="294"/>
        <v/>
      </c>
    </row>
    <row r="328" spans="3:54">
      <c r="C328" s="1">
        <f t="shared" si="295"/>
        <v>324</v>
      </c>
      <c r="D328" s="1">
        <f t="shared" si="296"/>
        <v>38</v>
      </c>
      <c r="E328" s="1">
        <f t="shared" si="249"/>
        <v>45106</v>
      </c>
      <c r="F328" s="1" t="str">
        <f t="shared" si="297"/>
        <v>20230629</v>
      </c>
      <c r="G328">
        <f t="shared" si="250"/>
        <v>2</v>
      </c>
      <c r="J328" s="1" t="str">
        <f>INDEX(辅助表!$F$3:$F$14,G328)</f>
        <v>测试机组#1调度单元</v>
      </c>
      <c r="K328" s="1" t="str">
        <f t="shared" si="251"/>
        <v>2023-06-29</v>
      </c>
      <c r="L328" s="3">
        <f ca="1" t="shared" si="252"/>
        <v>0.375</v>
      </c>
      <c r="M328" s="1" t="str">
        <f ca="1" t="shared" si="253"/>
        <v/>
      </c>
      <c r="N328" s="1" t="str">
        <f ca="1" t="shared" si="254"/>
        <v/>
      </c>
      <c r="O328" s="1" t="str">
        <f ca="1" t="shared" si="255"/>
        <v/>
      </c>
      <c r="P328" s="1" t="str">
        <f ca="1" t="shared" si="256"/>
        <v/>
      </c>
      <c r="Q328" s="1" t="str">
        <f ca="1" t="shared" si="257"/>
        <v/>
      </c>
      <c r="R328" s="1" t="str">
        <f ca="1" t="shared" si="258"/>
        <v/>
      </c>
      <c r="S328" s="1" t="str">
        <f ca="1" t="shared" si="259"/>
        <v/>
      </c>
      <c r="T328" s="1" t="str">
        <f ca="1" t="shared" si="260"/>
        <v/>
      </c>
      <c r="U328" s="1" t="str">
        <f ca="1" t="shared" si="261"/>
        <v/>
      </c>
      <c r="V328" s="1" t="str">
        <f ca="1" t="shared" si="262"/>
        <v/>
      </c>
      <c r="W328" s="1" t="str">
        <f ca="1" t="shared" si="263"/>
        <v/>
      </c>
      <c r="X328" s="1" t="str">
        <f ca="1" t="shared" si="264"/>
        <v/>
      </c>
      <c r="Y328" s="1" t="str">
        <f ca="1" t="shared" si="265"/>
        <v/>
      </c>
      <c r="Z328" s="1" t="str">
        <f ca="1" t="shared" si="266"/>
        <v/>
      </c>
      <c r="AA328" s="1" t="str">
        <f ca="1" t="shared" si="267"/>
        <v/>
      </c>
      <c r="AB328" s="1" t="str">
        <f ca="1" t="shared" si="268"/>
        <v/>
      </c>
      <c r="AC328" s="1" t="str">
        <f ca="1" t="shared" si="269"/>
        <v/>
      </c>
      <c r="AD328" s="1" t="str">
        <f ca="1" t="shared" si="270"/>
        <v/>
      </c>
      <c r="AE328" s="1" t="str">
        <f ca="1" t="shared" si="271"/>
        <v/>
      </c>
      <c r="AF328" s="1" t="str">
        <f ca="1" t="shared" si="272"/>
        <v/>
      </c>
      <c r="AG328" s="1" t="str">
        <f ca="1" t="shared" si="273"/>
        <v/>
      </c>
      <c r="AH328" s="1" t="str">
        <f ca="1" t="shared" si="274"/>
        <v/>
      </c>
      <c r="AI328" s="1" t="str">
        <f ca="1" t="shared" si="275"/>
        <v/>
      </c>
      <c r="AJ328" s="1" t="str">
        <f ca="1" t="shared" si="276"/>
        <v/>
      </c>
      <c r="AK328" s="1" t="str">
        <f ca="1" t="shared" si="277"/>
        <v/>
      </c>
      <c r="AL328" s="1" t="str">
        <f ca="1" t="shared" si="278"/>
        <v/>
      </c>
      <c r="AM328" s="1" t="str">
        <f ca="1" t="shared" si="279"/>
        <v/>
      </c>
      <c r="AN328" s="1" t="str">
        <f ca="1" t="shared" si="280"/>
        <v/>
      </c>
      <c r="AO328" s="1" t="str">
        <f ca="1" t="shared" si="281"/>
        <v/>
      </c>
      <c r="AP328" s="1" t="str">
        <f ca="1" t="shared" si="282"/>
        <v/>
      </c>
      <c r="AQ328" s="1" t="str">
        <f ca="1" t="shared" si="283"/>
        <v/>
      </c>
      <c r="AR328" s="1" t="str">
        <f ca="1" t="shared" si="284"/>
        <v/>
      </c>
      <c r="AS328" s="1" t="str">
        <f ca="1" t="shared" si="285"/>
        <v/>
      </c>
      <c r="AT328" s="1" t="str">
        <f ca="1" t="shared" si="286"/>
        <v/>
      </c>
      <c r="AU328" s="1" t="str">
        <f ca="1" t="shared" si="287"/>
        <v/>
      </c>
      <c r="AV328" s="1" t="str">
        <f ca="1" t="shared" si="288"/>
        <v/>
      </c>
      <c r="AW328" s="1" t="str">
        <f ca="1" t="shared" si="289"/>
        <v/>
      </c>
      <c r="AX328" s="1" t="str">
        <f ca="1" t="shared" si="290"/>
        <v/>
      </c>
      <c r="AY328" s="1" t="str">
        <f ca="1" t="shared" si="291"/>
        <v/>
      </c>
      <c r="AZ328" s="1" t="str">
        <f ca="1" t="shared" si="292"/>
        <v/>
      </c>
      <c r="BA328" s="1" t="str">
        <f ca="1" t="shared" si="293"/>
        <v/>
      </c>
      <c r="BB328" s="1" t="str">
        <f ca="1" t="shared" si="294"/>
        <v/>
      </c>
    </row>
    <row r="329" spans="3:54">
      <c r="C329" s="1">
        <f t="shared" si="295"/>
        <v>325</v>
      </c>
      <c r="D329" s="1">
        <f t="shared" si="296"/>
        <v>39</v>
      </c>
      <c r="E329" s="1">
        <f t="shared" si="249"/>
        <v>45106</v>
      </c>
      <c r="F329" s="1" t="str">
        <f t="shared" si="297"/>
        <v>20230629</v>
      </c>
      <c r="G329">
        <f t="shared" si="250"/>
        <v>2</v>
      </c>
      <c r="J329" s="1" t="str">
        <f>INDEX(辅助表!$F$3:$F$14,G329)</f>
        <v>测试机组#1调度单元</v>
      </c>
      <c r="K329" s="1" t="str">
        <f t="shared" si="251"/>
        <v>2023-06-29</v>
      </c>
      <c r="L329" s="3">
        <f ca="1" t="shared" si="252"/>
        <v>0.385416666666667</v>
      </c>
      <c r="M329" s="1" t="str">
        <f ca="1" t="shared" si="253"/>
        <v/>
      </c>
      <c r="N329" s="1" t="str">
        <f ca="1" t="shared" si="254"/>
        <v/>
      </c>
      <c r="O329" s="1" t="str">
        <f ca="1" t="shared" si="255"/>
        <v/>
      </c>
      <c r="P329" s="1" t="str">
        <f ca="1" t="shared" si="256"/>
        <v/>
      </c>
      <c r="Q329" s="1" t="str">
        <f ca="1" t="shared" si="257"/>
        <v/>
      </c>
      <c r="R329" s="1" t="str">
        <f ca="1" t="shared" si="258"/>
        <v/>
      </c>
      <c r="S329" s="1" t="str">
        <f ca="1" t="shared" si="259"/>
        <v/>
      </c>
      <c r="T329" s="1" t="str">
        <f ca="1" t="shared" si="260"/>
        <v/>
      </c>
      <c r="U329" s="1" t="str">
        <f ca="1" t="shared" si="261"/>
        <v/>
      </c>
      <c r="V329" s="1" t="str">
        <f ca="1" t="shared" si="262"/>
        <v/>
      </c>
      <c r="W329" s="1" t="str">
        <f ca="1" t="shared" si="263"/>
        <v/>
      </c>
      <c r="X329" s="1" t="str">
        <f ca="1" t="shared" si="264"/>
        <v/>
      </c>
      <c r="Y329" s="1" t="str">
        <f ca="1" t="shared" si="265"/>
        <v/>
      </c>
      <c r="Z329" s="1" t="str">
        <f ca="1" t="shared" si="266"/>
        <v/>
      </c>
      <c r="AA329" s="1" t="str">
        <f ca="1" t="shared" si="267"/>
        <v/>
      </c>
      <c r="AB329" s="1" t="str">
        <f ca="1" t="shared" si="268"/>
        <v/>
      </c>
      <c r="AC329" s="1" t="str">
        <f ca="1" t="shared" si="269"/>
        <v/>
      </c>
      <c r="AD329" s="1" t="str">
        <f ca="1" t="shared" si="270"/>
        <v/>
      </c>
      <c r="AE329" s="1" t="str">
        <f ca="1" t="shared" si="271"/>
        <v/>
      </c>
      <c r="AF329" s="1" t="str">
        <f ca="1" t="shared" si="272"/>
        <v/>
      </c>
      <c r="AG329" s="1" t="str">
        <f ca="1" t="shared" si="273"/>
        <v/>
      </c>
      <c r="AH329" s="1" t="str">
        <f ca="1" t="shared" si="274"/>
        <v/>
      </c>
      <c r="AI329" s="1" t="str">
        <f ca="1" t="shared" si="275"/>
        <v/>
      </c>
      <c r="AJ329" s="1" t="str">
        <f ca="1" t="shared" si="276"/>
        <v/>
      </c>
      <c r="AK329" s="1" t="str">
        <f ca="1" t="shared" si="277"/>
        <v/>
      </c>
      <c r="AL329" s="1" t="str">
        <f ca="1" t="shared" si="278"/>
        <v/>
      </c>
      <c r="AM329" s="1" t="str">
        <f ca="1" t="shared" si="279"/>
        <v/>
      </c>
      <c r="AN329" s="1" t="str">
        <f ca="1" t="shared" si="280"/>
        <v/>
      </c>
      <c r="AO329" s="1" t="str">
        <f ca="1" t="shared" si="281"/>
        <v/>
      </c>
      <c r="AP329" s="1" t="str">
        <f ca="1" t="shared" si="282"/>
        <v/>
      </c>
      <c r="AQ329" s="1" t="str">
        <f ca="1" t="shared" si="283"/>
        <v/>
      </c>
      <c r="AR329" s="1" t="str">
        <f ca="1" t="shared" si="284"/>
        <v/>
      </c>
      <c r="AS329" s="1" t="str">
        <f ca="1" t="shared" si="285"/>
        <v/>
      </c>
      <c r="AT329" s="1" t="str">
        <f ca="1" t="shared" si="286"/>
        <v/>
      </c>
      <c r="AU329" s="1" t="str">
        <f ca="1" t="shared" si="287"/>
        <v/>
      </c>
      <c r="AV329" s="1" t="str">
        <f ca="1" t="shared" si="288"/>
        <v/>
      </c>
      <c r="AW329" s="1" t="str">
        <f ca="1" t="shared" si="289"/>
        <v/>
      </c>
      <c r="AX329" s="1" t="str">
        <f ca="1" t="shared" si="290"/>
        <v/>
      </c>
      <c r="AY329" s="1" t="str">
        <f ca="1" t="shared" si="291"/>
        <v/>
      </c>
      <c r="AZ329" s="1" t="str">
        <f ca="1" t="shared" si="292"/>
        <v/>
      </c>
      <c r="BA329" s="1" t="str">
        <f ca="1" t="shared" si="293"/>
        <v/>
      </c>
      <c r="BB329" s="1" t="str">
        <f ca="1" t="shared" si="294"/>
        <v/>
      </c>
    </row>
    <row r="330" spans="3:54">
      <c r="C330" s="1">
        <f t="shared" si="295"/>
        <v>326</v>
      </c>
      <c r="D330" s="1">
        <f t="shared" si="296"/>
        <v>40</v>
      </c>
      <c r="E330" s="1">
        <f t="shared" si="249"/>
        <v>45106</v>
      </c>
      <c r="F330" s="1" t="str">
        <f t="shared" si="297"/>
        <v>20230629</v>
      </c>
      <c r="G330">
        <f t="shared" si="250"/>
        <v>2</v>
      </c>
      <c r="J330" s="1" t="str">
        <f>INDEX(辅助表!$F$3:$F$14,G330)</f>
        <v>测试机组#1调度单元</v>
      </c>
      <c r="K330" s="1" t="str">
        <f t="shared" si="251"/>
        <v>2023-06-29</v>
      </c>
      <c r="L330" s="3">
        <f ca="1" t="shared" si="252"/>
        <v>0.395833333333333</v>
      </c>
      <c r="M330" s="1" t="str">
        <f ca="1" t="shared" si="253"/>
        <v/>
      </c>
      <c r="N330" s="1" t="str">
        <f ca="1" t="shared" si="254"/>
        <v/>
      </c>
      <c r="O330" s="1" t="str">
        <f ca="1" t="shared" si="255"/>
        <v/>
      </c>
      <c r="P330" s="1" t="str">
        <f ca="1" t="shared" si="256"/>
        <v/>
      </c>
      <c r="Q330" s="1" t="str">
        <f ca="1" t="shared" si="257"/>
        <v/>
      </c>
      <c r="R330" s="1" t="str">
        <f ca="1" t="shared" si="258"/>
        <v/>
      </c>
      <c r="S330" s="1" t="str">
        <f ca="1" t="shared" si="259"/>
        <v/>
      </c>
      <c r="T330" s="1" t="str">
        <f ca="1" t="shared" si="260"/>
        <v/>
      </c>
      <c r="U330" s="1" t="str">
        <f ca="1" t="shared" si="261"/>
        <v/>
      </c>
      <c r="V330" s="1" t="str">
        <f ca="1" t="shared" si="262"/>
        <v/>
      </c>
      <c r="W330" s="1" t="str">
        <f ca="1" t="shared" si="263"/>
        <v/>
      </c>
      <c r="X330" s="1" t="str">
        <f ca="1" t="shared" si="264"/>
        <v/>
      </c>
      <c r="Y330" s="1" t="str">
        <f ca="1" t="shared" si="265"/>
        <v/>
      </c>
      <c r="Z330" s="1" t="str">
        <f ca="1" t="shared" si="266"/>
        <v/>
      </c>
      <c r="AA330" s="1" t="str">
        <f ca="1" t="shared" si="267"/>
        <v/>
      </c>
      <c r="AB330" s="1" t="str">
        <f ca="1" t="shared" si="268"/>
        <v/>
      </c>
      <c r="AC330" s="1" t="str">
        <f ca="1" t="shared" si="269"/>
        <v/>
      </c>
      <c r="AD330" s="1" t="str">
        <f ca="1" t="shared" si="270"/>
        <v/>
      </c>
      <c r="AE330" s="1" t="str">
        <f ca="1" t="shared" si="271"/>
        <v/>
      </c>
      <c r="AF330" s="1" t="str">
        <f ca="1" t="shared" si="272"/>
        <v/>
      </c>
      <c r="AG330" s="1" t="str">
        <f ca="1" t="shared" si="273"/>
        <v/>
      </c>
      <c r="AH330" s="1" t="str">
        <f ca="1" t="shared" si="274"/>
        <v/>
      </c>
      <c r="AI330" s="1" t="str">
        <f ca="1" t="shared" si="275"/>
        <v/>
      </c>
      <c r="AJ330" s="1" t="str">
        <f ca="1" t="shared" si="276"/>
        <v/>
      </c>
      <c r="AK330" s="1" t="str">
        <f ca="1" t="shared" si="277"/>
        <v/>
      </c>
      <c r="AL330" s="1" t="str">
        <f ca="1" t="shared" si="278"/>
        <v/>
      </c>
      <c r="AM330" s="1" t="str">
        <f ca="1" t="shared" si="279"/>
        <v/>
      </c>
      <c r="AN330" s="1" t="str">
        <f ca="1" t="shared" si="280"/>
        <v/>
      </c>
      <c r="AO330" s="1" t="str">
        <f ca="1" t="shared" si="281"/>
        <v/>
      </c>
      <c r="AP330" s="1" t="str">
        <f ca="1" t="shared" si="282"/>
        <v/>
      </c>
      <c r="AQ330" s="1" t="str">
        <f ca="1" t="shared" si="283"/>
        <v/>
      </c>
      <c r="AR330" s="1" t="str">
        <f ca="1" t="shared" si="284"/>
        <v/>
      </c>
      <c r="AS330" s="1" t="str">
        <f ca="1" t="shared" si="285"/>
        <v/>
      </c>
      <c r="AT330" s="1" t="str">
        <f ca="1" t="shared" si="286"/>
        <v/>
      </c>
      <c r="AU330" s="1" t="str">
        <f ca="1" t="shared" si="287"/>
        <v/>
      </c>
      <c r="AV330" s="1" t="str">
        <f ca="1" t="shared" si="288"/>
        <v/>
      </c>
      <c r="AW330" s="1" t="str">
        <f ca="1" t="shared" si="289"/>
        <v/>
      </c>
      <c r="AX330" s="1" t="str">
        <f ca="1" t="shared" si="290"/>
        <v/>
      </c>
      <c r="AY330" s="1" t="str">
        <f ca="1" t="shared" si="291"/>
        <v/>
      </c>
      <c r="AZ330" s="1" t="str">
        <f ca="1" t="shared" si="292"/>
        <v/>
      </c>
      <c r="BA330" s="1" t="str">
        <f ca="1" t="shared" si="293"/>
        <v/>
      </c>
      <c r="BB330" s="1" t="str">
        <f ca="1" t="shared" si="294"/>
        <v/>
      </c>
    </row>
    <row r="331" spans="3:54">
      <c r="C331" s="1">
        <f t="shared" si="295"/>
        <v>327</v>
      </c>
      <c r="D331" s="1">
        <f t="shared" si="296"/>
        <v>41</v>
      </c>
      <c r="E331" s="1">
        <f t="shared" si="249"/>
        <v>45106</v>
      </c>
      <c r="F331" s="1" t="str">
        <f t="shared" si="297"/>
        <v>20230629</v>
      </c>
      <c r="G331">
        <f t="shared" si="250"/>
        <v>2</v>
      </c>
      <c r="J331" s="1" t="str">
        <f>INDEX(辅助表!$F$3:$F$14,G331)</f>
        <v>测试机组#1调度单元</v>
      </c>
      <c r="K331" s="1" t="str">
        <f t="shared" si="251"/>
        <v>2023-06-29</v>
      </c>
      <c r="L331" s="3">
        <f ca="1" t="shared" si="252"/>
        <v>0.40625</v>
      </c>
      <c r="M331" s="1" t="str">
        <f ca="1" t="shared" si="253"/>
        <v/>
      </c>
      <c r="N331" s="1" t="str">
        <f ca="1" t="shared" si="254"/>
        <v/>
      </c>
      <c r="O331" s="1" t="str">
        <f ca="1" t="shared" si="255"/>
        <v/>
      </c>
      <c r="P331" s="1" t="str">
        <f ca="1" t="shared" si="256"/>
        <v/>
      </c>
      <c r="Q331" s="1" t="str">
        <f ca="1" t="shared" si="257"/>
        <v/>
      </c>
      <c r="R331" s="1" t="str">
        <f ca="1" t="shared" si="258"/>
        <v/>
      </c>
      <c r="S331" s="1" t="str">
        <f ca="1" t="shared" si="259"/>
        <v/>
      </c>
      <c r="T331" s="1" t="str">
        <f ca="1" t="shared" si="260"/>
        <v/>
      </c>
      <c r="U331" s="1" t="str">
        <f ca="1" t="shared" si="261"/>
        <v/>
      </c>
      <c r="V331" s="1" t="str">
        <f ca="1" t="shared" si="262"/>
        <v/>
      </c>
      <c r="W331" s="1" t="str">
        <f ca="1" t="shared" si="263"/>
        <v/>
      </c>
      <c r="X331" s="1" t="str">
        <f ca="1" t="shared" si="264"/>
        <v/>
      </c>
      <c r="Y331" s="1" t="str">
        <f ca="1" t="shared" si="265"/>
        <v/>
      </c>
      <c r="Z331" s="1" t="str">
        <f ca="1" t="shared" si="266"/>
        <v/>
      </c>
      <c r="AA331" s="1" t="str">
        <f ca="1" t="shared" si="267"/>
        <v/>
      </c>
      <c r="AB331" s="1" t="str">
        <f ca="1" t="shared" si="268"/>
        <v/>
      </c>
      <c r="AC331" s="1" t="str">
        <f ca="1" t="shared" si="269"/>
        <v/>
      </c>
      <c r="AD331" s="1" t="str">
        <f ca="1" t="shared" si="270"/>
        <v/>
      </c>
      <c r="AE331" s="1" t="str">
        <f ca="1" t="shared" si="271"/>
        <v/>
      </c>
      <c r="AF331" s="1" t="str">
        <f ca="1" t="shared" si="272"/>
        <v/>
      </c>
      <c r="AG331" s="1" t="str">
        <f ca="1" t="shared" si="273"/>
        <v/>
      </c>
      <c r="AH331" s="1" t="str">
        <f ca="1" t="shared" si="274"/>
        <v/>
      </c>
      <c r="AI331" s="1" t="str">
        <f ca="1" t="shared" si="275"/>
        <v/>
      </c>
      <c r="AJ331" s="1" t="str">
        <f ca="1" t="shared" si="276"/>
        <v/>
      </c>
      <c r="AK331" s="1" t="str">
        <f ca="1" t="shared" si="277"/>
        <v/>
      </c>
      <c r="AL331" s="1" t="str">
        <f ca="1" t="shared" si="278"/>
        <v/>
      </c>
      <c r="AM331" s="1" t="str">
        <f ca="1" t="shared" si="279"/>
        <v/>
      </c>
      <c r="AN331" s="1" t="str">
        <f ca="1" t="shared" si="280"/>
        <v/>
      </c>
      <c r="AO331" s="1" t="str">
        <f ca="1" t="shared" si="281"/>
        <v/>
      </c>
      <c r="AP331" s="1" t="str">
        <f ca="1" t="shared" si="282"/>
        <v/>
      </c>
      <c r="AQ331" s="1" t="str">
        <f ca="1" t="shared" si="283"/>
        <v/>
      </c>
      <c r="AR331" s="1" t="str">
        <f ca="1" t="shared" si="284"/>
        <v/>
      </c>
      <c r="AS331" s="1" t="str">
        <f ca="1" t="shared" si="285"/>
        <v/>
      </c>
      <c r="AT331" s="1" t="str">
        <f ca="1" t="shared" si="286"/>
        <v/>
      </c>
      <c r="AU331" s="1" t="str">
        <f ca="1" t="shared" si="287"/>
        <v/>
      </c>
      <c r="AV331" s="1" t="str">
        <f ca="1" t="shared" si="288"/>
        <v/>
      </c>
      <c r="AW331" s="1" t="str">
        <f ca="1" t="shared" si="289"/>
        <v/>
      </c>
      <c r="AX331" s="1" t="str">
        <f ca="1" t="shared" si="290"/>
        <v/>
      </c>
      <c r="AY331" s="1" t="str">
        <f ca="1" t="shared" si="291"/>
        <v/>
      </c>
      <c r="AZ331" s="1" t="str">
        <f ca="1" t="shared" si="292"/>
        <v/>
      </c>
      <c r="BA331" s="1" t="str">
        <f ca="1" t="shared" si="293"/>
        <v/>
      </c>
      <c r="BB331" s="1" t="str">
        <f ca="1" t="shared" si="294"/>
        <v/>
      </c>
    </row>
    <row r="332" spans="3:54">
      <c r="C332" s="1">
        <f t="shared" si="295"/>
        <v>328</v>
      </c>
      <c r="D332" s="1">
        <f t="shared" si="296"/>
        <v>42</v>
      </c>
      <c r="E332" s="1">
        <f t="shared" si="249"/>
        <v>45106</v>
      </c>
      <c r="F332" s="1" t="str">
        <f t="shared" si="297"/>
        <v>20230629</v>
      </c>
      <c r="G332">
        <f t="shared" si="250"/>
        <v>2</v>
      </c>
      <c r="J332" s="1" t="str">
        <f>INDEX(辅助表!$F$3:$F$14,G332)</f>
        <v>测试机组#1调度单元</v>
      </c>
      <c r="K332" s="1" t="str">
        <f t="shared" si="251"/>
        <v>2023-06-29</v>
      </c>
      <c r="L332" s="3">
        <f ca="1" t="shared" si="252"/>
        <v>0.416666666666667</v>
      </c>
      <c r="M332" s="1" t="str">
        <f ca="1" t="shared" si="253"/>
        <v/>
      </c>
      <c r="N332" s="1" t="str">
        <f ca="1" t="shared" si="254"/>
        <v/>
      </c>
      <c r="O332" s="1" t="str">
        <f ca="1" t="shared" si="255"/>
        <v/>
      </c>
      <c r="P332" s="1" t="str">
        <f ca="1" t="shared" si="256"/>
        <v/>
      </c>
      <c r="Q332" s="1" t="str">
        <f ca="1" t="shared" si="257"/>
        <v/>
      </c>
      <c r="R332" s="1" t="str">
        <f ca="1" t="shared" si="258"/>
        <v/>
      </c>
      <c r="S332" s="1" t="str">
        <f ca="1" t="shared" si="259"/>
        <v/>
      </c>
      <c r="T332" s="1" t="str">
        <f ca="1" t="shared" si="260"/>
        <v/>
      </c>
      <c r="U332" s="1" t="str">
        <f ca="1" t="shared" si="261"/>
        <v/>
      </c>
      <c r="V332" s="1" t="str">
        <f ca="1" t="shared" si="262"/>
        <v/>
      </c>
      <c r="W332" s="1" t="str">
        <f ca="1" t="shared" si="263"/>
        <v/>
      </c>
      <c r="X332" s="1" t="str">
        <f ca="1" t="shared" si="264"/>
        <v/>
      </c>
      <c r="Y332" s="1" t="str">
        <f ca="1" t="shared" si="265"/>
        <v/>
      </c>
      <c r="Z332" s="1" t="str">
        <f ca="1" t="shared" si="266"/>
        <v/>
      </c>
      <c r="AA332" s="1" t="str">
        <f ca="1" t="shared" si="267"/>
        <v/>
      </c>
      <c r="AB332" s="1" t="str">
        <f ca="1" t="shared" si="268"/>
        <v/>
      </c>
      <c r="AC332" s="1" t="str">
        <f ca="1" t="shared" si="269"/>
        <v/>
      </c>
      <c r="AD332" s="1" t="str">
        <f ca="1" t="shared" si="270"/>
        <v/>
      </c>
      <c r="AE332" s="1" t="str">
        <f ca="1" t="shared" si="271"/>
        <v/>
      </c>
      <c r="AF332" s="1" t="str">
        <f ca="1" t="shared" si="272"/>
        <v/>
      </c>
      <c r="AG332" s="1" t="str">
        <f ca="1" t="shared" si="273"/>
        <v/>
      </c>
      <c r="AH332" s="1" t="str">
        <f ca="1" t="shared" si="274"/>
        <v/>
      </c>
      <c r="AI332" s="1" t="str">
        <f ca="1" t="shared" si="275"/>
        <v/>
      </c>
      <c r="AJ332" s="1" t="str">
        <f ca="1" t="shared" si="276"/>
        <v/>
      </c>
      <c r="AK332" s="1" t="str">
        <f ca="1" t="shared" si="277"/>
        <v/>
      </c>
      <c r="AL332" s="1" t="str">
        <f ca="1" t="shared" si="278"/>
        <v/>
      </c>
      <c r="AM332" s="1" t="str">
        <f ca="1" t="shared" si="279"/>
        <v/>
      </c>
      <c r="AN332" s="1" t="str">
        <f ca="1" t="shared" si="280"/>
        <v/>
      </c>
      <c r="AO332" s="1" t="str">
        <f ca="1" t="shared" si="281"/>
        <v/>
      </c>
      <c r="AP332" s="1" t="str">
        <f ca="1" t="shared" si="282"/>
        <v/>
      </c>
      <c r="AQ332" s="1" t="str">
        <f ca="1" t="shared" si="283"/>
        <v/>
      </c>
      <c r="AR332" s="1" t="str">
        <f ca="1" t="shared" si="284"/>
        <v/>
      </c>
      <c r="AS332" s="1" t="str">
        <f ca="1" t="shared" si="285"/>
        <v/>
      </c>
      <c r="AT332" s="1" t="str">
        <f ca="1" t="shared" si="286"/>
        <v/>
      </c>
      <c r="AU332" s="1" t="str">
        <f ca="1" t="shared" si="287"/>
        <v/>
      </c>
      <c r="AV332" s="1" t="str">
        <f ca="1" t="shared" si="288"/>
        <v/>
      </c>
      <c r="AW332" s="1" t="str">
        <f ca="1" t="shared" si="289"/>
        <v/>
      </c>
      <c r="AX332" s="1" t="str">
        <f ca="1" t="shared" si="290"/>
        <v/>
      </c>
      <c r="AY332" s="1" t="str">
        <f ca="1" t="shared" si="291"/>
        <v/>
      </c>
      <c r="AZ332" s="1" t="str">
        <f ca="1" t="shared" si="292"/>
        <v/>
      </c>
      <c r="BA332" s="1" t="str">
        <f ca="1" t="shared" si="293"/>
        <v/>
      </c>
      <c r="BB332" s="1" t="str">
        <f ca="1" t="shared" si="294"/>
        <v/>
      </c>
    </row>
    <row r="333" spans="3:54">
      <c r="C333" s="1">
        <f t="shared" si="295"/>
        <v>329</v>
      </c>
      <c r="D333" s="1">
        <f t="shared" si="296"/>
        <v>43</v>
      </c>
      <c r="E333" s="1">
        <f t="shared" si="249"/>
        <v>45106</v>
      </c>
      <c r="F333" s="1" t="str">
        <f t="shared" si="297"/>
        <v>20230629</v>
      </c>
      <c r="G333">
        <f t="shared" si="250"/>
        <v>2</v>
      </c>
      <c r="J333" s="1" t="str">
        <f>INDEX(辅助表!$F$3:$F$14,G333)</f>
        <v>测试机组#1调度单元</v>
      </c>
      <c r="K333" s="1" t="str">
        <f t="shared" si="251"/>
        <v>2023-06-29</v>
      </c>
      <c r="L333" s="3">
        <f ca="1" t="shared" si="252"/>
        <v>0.427083333333333</v>
      </c>
      <c r="M333" s="1" t="str">
        <f ca="1" t="shared" si="253"/>
        <v/>
      </c>
      <c r="N333" s="1" t="str">
        <f ca="1" t="shared" si="254"/>
        <v/>
      </c>
      <c r="O333" s="1" t="str">
        <f ca="1" t="shared" si="255"/>
        <v/>
      </c>
      <c r="P333" s="1" t="str">
        <f ca="1" t="shared" si="256"/>
        <v/>
      </c>
      <c r="Q333" s="1" t="str">
        <f ca="1" t="shared" si="257"/>
        <v/>
      </c>
      <c r="R333" s="1" t="str">
        <f ca="1" t="shared" si="258"/>
        <v/>
      </c>
      <c r="S333" s="1" t="str">
        <f ca="1" t="shared" si="259"/>
        <v/>
      </c>
      <c r="T333" s="1" t="str">
        <f ca="1" t="shared" si="260"/>
        <v/>
      </c>
      <c r="U333" s="1" t="str">
        <f ca="1" t="shared" si="261"/>
        <v/>
      </c>
      <c r="V333" s="1" t="str">
        <f ca="1" t="shared" si="262"/>
        <v/>
      </c>
      <c r="W333" s="1" t="str">
        <f ca="1" t="shared" si="263"/>
        <v/>
      </c>
      <c r="X333" s="1" t="str">
        <f ca="1" t="shared" si="264"/>
        <v/>
      </c>
      <c r="Y333" s="1" t="str">
        <f ca="1" t="shared" si="265"/>
        <v/>
      </c>
      <c r="Z333" s="1" t="str">
        <f ca="1" t="shared" si="266"/>
        <v/>
      </c>
      <c r="AA333" s="1" t="str">
        <f ca="1" t="shared" si="267"/>
        <v/>
      </c>
      <c r="AB333" s="1" t="str">
        <f ca="1" t="shared" si="268"/>
        <v/>
      </c>
      <c r="AC333" s="1" t="str">
        <f ca="1" t="shared" si="269"/>
        <v/>
      </c>
      <c r="AD333" s="1" t="str">
        <f ca="1" t="shared" si="270"/>
        <v/>
      </c>
      <c r="AE333" s="1" t="str">
        <f ca="1" t="shared" si="271"/>
        <v/>
      </c>
      <c r="AF333" s="1" t="str">
        <f ca="1" t="shared" si="272"/>
        <v/>
      </c>
      <c r="AG333" s="1" t="str">
        <f ca="1" t="shared" si="273"/>
        <v/>
      </c>
      <c r="AH333" s="1" t="str">
        <f ca="1" t="shared" si="274"/>
        <v/>
      </c>
      <c r="AI333" s="1" t="str">
        <f ca="1" t="shared" si="275"/>
        <v/>
      </c>
      <c r="AJ333" s="1" t="str">
        <f ca="1" t="shared" si="276"/>
        <v/>
      </c>
      <c r="AK333" s="1" t="str">
        <f ca="1" t="shared" si="277"/>
        <v/>
      </c>
      <c r="AL333" s="1" t="str">
        <f ca="1" t="shared" si="278"/>
        <v/>
      </c>
      <c r="AM333" s="1" t="str">
        <f ca="1" t="shared" si="279"/>
        <v/>
      </c>
      <c r="AN333" s="1" t="str">
        <f ca="1" t="shared" si="280"/>
        <v/>
      </c>
      <c r="AO333" s="1" t="str">
        <f ca="1" t="shared" si="281"/>
        <v/>
      </c>
      <c r="AP333" s="1" t="str">
        <f ca="1" t="shared" si="282"/>
        <v/>
      </c>
      <c r="AQ333" s="1" t="str">
        <f ca="1" t="shared" si="283"/>
        <v/>
      </c>
      <c r="AR333" s="1" t="str">
        <f ca="1" t="shared" si="284"/>
        <v/>
      </c>
      <c r="AS333" s="1" t="str">
        <f ca="1" t="shared" si="285"/>
        <v/>
      </c>
      <c r="AT333" s="1" t="str">
        <f ca="1" t="shared" si="286"/>
        <v/>
      </c>
      <c r="AU333" s="1" t="str">
        <f ca="1" t="shared" si="287"/>
        <v/>
      </c>
      <c r="AV333" s="1" t="str">
        <f ca="1" t="shared" si="288"/>
        <v/>
      </c>
      <c r="AW333" s="1" t="str">
        <f ca="1" t="shared" si="289"/>
        <v/>
      </c>
      <c r="AX333" s="1" t="str">
        <f ca="1" t="shared" si="290"/>
        <v/>
      </c>
      <c r="AY333" s="1" t="str">
        <f ca="1" t="shared" si="291"/>
        <v/>
      </c>
      <c r="AZ333" s="1" t="str">
        <f ca="1" t="shared" si="292"/>
        <v/>
      </c>
      <c r="BA333" s="1" t="str">
        <f ca="1" t="shared" si="293"/>
        <v/>
      </c>
      <c r="BB333" s="1" t="str">
        <f ca="1" t="shared" si="294"/>
        <v/>
      </c>
    </row>
    <row r="334" spans="3:54">
      <c r="C334" s="1">
        <f t="shared" si="295"/>
        <v>330</v>
      </c>
      <c r="D334" s="1">
        <f t="shared" si="296"/>
        <v>44</v>
      </c>
      <c r="E334" s="1">
        <f t="shared" si="249"/>
        <v>45106</v>
      </c>
      <c r="F334" s="1" t="str">
        <f t="shared" si="297"/>
        <v>20230629</v>
      </c>
      <c r="G334">
        <f t="shared" si="250"/>
        <v>2</v>
      </c>
      <c r="J334" s="1" t="str">
        <f>INDEX(辅助表!$F$3:$F$14,G334)</f>
        <v>测试机组#1调度单元</v>
      </c>
      <c r="K334" s="1" t="str">
        <f t="shared" si="251"/>
        <v>2023-06-29</v>
      </c>
      <c r="L334" s="3">
        <f ca="1" t="shared" si="252"/>
        <v>0.4375</v>
      </c>
      <c r="M334" s="1" t="str">
        <f ca="1" t="shared" si="253"/>
        <v/>
      </c>
      <c r="N334" s="1" t="str">
        <f ca="1" t="shared" si="254"/>
        <v/>
      </c>
      <c r="O334" s="1" t="str">
        <f ca="1" t="shared" si="255"/>
        <v/>
      </c>
      <c r="P334" s="1" t="str">
        <f ca="1" t="shared" si="256"/>
        <v/>
      </c>
      <c r="Q334" s="1" t="str">
        <f ca="1" t="shared" si="257"/>
        <v/>
      </c>
      <c r="R334" s="1" t="str">
        <f ca="1" t="shared" si="258"/>
        <v/>
      </c>
      <c r="S334" s="1" t="str">
        <f ca="1" t="shared" si="259"/>
        <v/>
      </c>
      <c r="T334" s="1" t="str">
        <f ca="1" t="shared" si="260"/>
        <v/>
      </c>
      <c r="U334" s="1" t="str">
        <f ca="1" t="shared" si="261"/>
        <v/>
      </c>
      <c r="V334" s="1" t="str">
        <f ca="1" t="shared" si="262"/>
        <v/>
      </c>
      <c r="W334" s="1" t="str">
        <f ca="1" t="shared" si="263"/>
        <v/>
      </c>
      <c r="X334" s="1" t="str">
        <f ca="1" t="shared" si="264"/>
        <v/>
      </c>
      <c r="Y334" s="1" t="str">
        <f ca="1" t="shared" si="265"/>
        <v/>
      </c>
      <c r="Z334" s="1" t="str">
        <f ca="1" t="shared" si="266"/>
        <v/>
      </c>
      <c r="AA334" s="1" t="str">
        <f ca="1" t="shared" si="267"/>
        <v/>
      </c>
      <c r="AB334" s="1" t="str">
        <f ca="1" t="shared" si="268"/>
        <v/>
      </c>
      <c r="AC334" s="1" t="str">
        <f ca="1" t="shared" si="269"/>
        <v/>
      </c>
      <c r="AD334" s="1" t="str">
        <f ca="1" t="shared" si="270"/>
        <v/>
      </c>
      <c r="AE334" s="1" t="str">
        <f ca="1" t="shared" si="271"/>
        <v/>
      </c>
      <c r="AF334" s="1" t="str">
        <f ca="1" t="shared" si="272"/>
        <v/>
      </c>
      <c r="AG334" s="1" t="str">
        <f ca="1" t="shared" si="273"/>
        <v/>
      </c>
      <c r="AH334" s="1" t="str">
        <f ca="1" t="shared" si="274"/>
        <v/>
      </c>
      <c r="AI334" s="1" t="str">
        <f ca="1" t="shared" si="275"/>
        <v/>
      </c>
      <c r="AJ334" s="1" t="str">
        <f ca="1" t="shared" si="276"/>
        <v/>
      </c>
      <c r="AK334" s="1" t="str">
        <f ca="1" t="shared" si="277"/>
        <v/>
      </c>
      <c r="AL334" s="1" t="str">
        <f ca="1" t="shared" si="278"/>
        <v/>
      </c>
      <c r="AM334" s="1" t="str">
        <f ca="1" t="shared" si="279"/>
        <v/>
      </c>
      <c r="AN334" s="1" t="str">
        <f ca="1" t="shared" si="280"/>
        <v/>
      </c>
      <c r="AO334" s="1" t="str">
        <f ca="1" t="shared" si="281"/>
        <v/>
      </c>
      <c r="AP334" s="1" t="str">
        <f ca="1" t="shared" si="282"/>
        <v/>
      </c>
      <c r="AQ334" s="1" t="str">
        <f ca="1" t="shared" si="283"/>
        <v/>
      </c>
      <c r="AR334" s="1" t="str">
        <f ca="1" t="shared" si="284"/>
        <v/>
      </c>
      <c r="AS334" s="1" t="str">
        <f ca="1" t="shared" si="285"/>
        <v/>
      </c>
      <c r="AT334" s="1" t="str">
        <f ca="1" t="shared" si="286"/>
        <v/>
      </c>
      <c r="AU334" s="1" t="str">
        <f ca="1" t="shared" si="287"/>
        <v/>
      </c>
      <c r="AV334" s="1" t="str">
        <f ca="1" t="shared" si="288"/>
        <v/>
      </c>
      <c r="AW334" s="1" t="str">
        <f ca="1" t="shared" si="289"/>
        <v/>
      </c>
      <c r="AX334" s="1" t="str">
        <f ca="1" t="shared" si="290"/>
        <v/>
      </c>
      <c r="AY334" s="1" t="str">
        <f ca="1" t="shared" si="291"/>
        <v/>
      </c>
      <c r="AZ334" s="1" t="str">
        <f ca="1" t="shared" si="292"/>
        <v/>
      </c>
      <c r="BA334" s="1" t="str">
        <f ca="1" t="shared" si="293"/>
        <v/>
      </c>
      <c r="BB334" s="1" t="str">
        <f ca="1" t="shared" si="294"/>
        <v/>
      </c>
    </row>
    <row r="335" spans="3:54">
      <c r="C335" s="1">
        <f t="shared" si="295"/>
        <v>331</v>
      </c>
      <c r="D335" s="1">
        <f t="shared" si="296"/>
        <v>45</v>
      </c>
      <c r="E335" s="1">
        <f t="shared" si="249"/>
        <v>45106</v>
      </c>
      <c r="F335" s="1" t="str">
        <f t="shared" si="297"/>
        <v>20230629</v>
      </c>
      <c r="G335">
        <f t="shared" si="250"/>
        <v>2</v>
      </c>
      <c r="J335" s="1" t="str">
        <f>INDEX(辅助表!$F$3:$F$14,G335)</f>
        <v>测试机组#1调度单元</v>
      </c>
      <c r="K335" s="1" t="str">
        <f t="shared" si="251"/>
        <v>2023-06-29</v>
      </c>
      <c r="L335" s="3">
        <f ca="1" t="shared" si="252"/>
        <v>0.447916666666667</v>
      </c>
      <c r="M335" s="1" t="str">
        <f ca="1" t="shared" si="253"/>
        <v/>
      </c>
      <c r="N335" s="1" t="str">
        <f ca="1" t="shared" si="254"/>
        <v/>
      </c>
      <c r="O335" s="1" t="str">
        <f ca="1" t="shared" si="255"/>
        <v/>
      </c>
      <c r="P335" s="1" t="str">
        <f ca="1" t="shared" si="256"/>
        <v/>
      </c>
      <c r="Q335" s="1" t="str">
        <f ca="1" t="shared" si="257"/>
        <v/>
      </c>
      <c r="R335" s="1" t="str">
        <f ca="1" t="shared" si="258"/>
        <v/>
      </c>
      <c r="S335" s="1" t="str">
        <f ca="1" t="shared" si="259"/>
        <v/>
      </c>
      <c r="T335" s="1" t="str">
        <f ca="1" t="shared" si="260"/>
        <v/>
      </c>
      <c r="U335" s="1" t="str">
        <f ca="1" t="shared" si="261"/>
        <v/>
      </c>
      <c r="V335" s="1" t="str">
        <f ca="1" t="shared" si="262"/>
        <v/>
      </c>
      <c r="W335" s="1" t="str">
        <f ca="1" t="shared" si="263"/>
        <v/>
      </c>
      <c r="X335" s="1" t="str">
        <f ca="1" t="shared" si="264"/>
        <v/>
      </c>
      <c r="Y335" s="1" t="str">
        <f ca="1" t="shared" si="265"/>
        <v/>
      </c>
      <c r="Z335" s="1" t="str">
        <f ca="1" t="shared" si="266"/>
        <v/>
      </c>
      <c r="AA335" s="1" t="str">
        <f ca="1" t="shared" si="267"/>
        <v/>
      </c>
      <c r="AB335" s="1" t="str">
        <f ca="1" t="shared" si="268"/>
        <v/>
      </c>
      <c r="AC335" s="1" t="str">
        <f ca="1" t="shared" si="269"/>
        <v/>
      </c>
      <c r="AD335" s="1" t="str">
        <f ca="1" t="shared" si="270"/>
        <v/>
      </c>
      <c r="AE335" s="1" t="str">
        <f ca="1" t="shared" si="271"/>
        <v/>
      </c>
      <c r="AF335" s="1" t="str">
        <f ca="1" t="shared" si="272"/>
        <v/>
      </c>
      <c r="AG335" s="1" t="str">
        <f ca="1" t="shared" si="273"/>
        <v/>
      </c>
      <c r="AH335" s="1" t="str">
        <f ca="1" t="shared" si="274"/>
        <v/>
      </c>
      <c r="AI335" s="1" t="str">
        <f ca="1" t="shared" si="275"/>
        <v/>
      </c>
      <c r="AJ335" s="1" t="str">
        <f ca="1" t="shared" si="276"/>
        <v/>
      </c>
      <c r="AK335" s="1" t="str">
        <f ca="1" t="shared" si="277"/>
        <v/>
      </c>
      <c r="AL335" s="1" t="str">
        <f ca="1" t="shared" si="278"/>
        <v/>
      </c>
      <c r="AM335" s="1" t="str">
        <f ca="1" t="shared" si="279"/>
        <v/>
      </c>
      <c r="AN335" s="1" t="str">
        <f ca="1" t="shared" si="280"/>
        <v/>
      </c>
      <c r="AO335" s="1" t="str">
        <f ca="1" t="shared" si="281"/>
        <v/>
      </c>
      <c r="AP335" s="1" t="str">
        <f ca="1" t="shared" si="282"/>
        <v/>
      </c>
      <c r="AQ335" s="1" t="str">
        <f ca="1" t="shared" si="283"/>
        <v/>
      </c>
      <c r="AR335" s="1" t="str">
        <f ca="1" t="shared" si="284"/>
        <v/>
      </c>
      <c r="AS335" s="1" t="str">
        <f ca="1" t="shared" si="285"/>
        <v/>
      </c>
      <c r="AT335" s="1" t="str">
        <f ca="1" t="shared" si="286"/>
        <v/>
      </c>
      <c r="AU335" s="1" t="str">
        <f ca="1" t="shared" si="287"/>
        <v/>
      </c>
      <c r="AV335" s="1" t="str">
        <f ca="1" t="shared" si="288"/>
        <v/>
      </c>
      <c r="AW335" s="1" t="str">
        <f ca="1" t="shared" si="289"/>
        <v/>
      </c>
      <c r="AX335" s="1" t="str">
        <f ca="1" t="shared" si="290"/>
        <v/>
      </c>
      <c r="AY335" s="1" t="str">
        <f ca="1" t="shared" si="291"/>
        <v/>
      </c>
      <c r="AZ335" s="1" t="str">
        <f ca="1" t="shared" si="292"/>
        <v/>
      </c>
      <c r="BA335" s="1" t="str">
        <f ca="1" t="shared" si="293"/>
        <v/>
      </c>
      <c r="BB335" s="1" t="str">
        <f ca="1" t="shared" si="294"/>
        <v/>
      </c>
    </row>
    <row r="336" spans="3:54">
      <c r="C336" s="1">
        <f t="shared" si="295"/>
        <v>332</v>
      </c>
      <c r="D336" s="1">
        <f t="shared" si="296"/>
        <v>46</v>
      </c>
      <c r="E336" s="1">
        <f t="shared" si="249"/>
        <v>45106</v>
      </c>
      <c r="F336" s="1" t="str">
        <f t="shared" si="297"/>
        <v>20230629</v>
      </c>
      <c r="G336">
        <f t="shared" si="250"/>
        <v>2</v>
      </c>
      <c r="J336" s="1" t="str">
        <f>INDEX(辅助表!$F$3:$F$14,G336)</f>
        <v>测试机组#1调度单元</v>
      </c>
      <c r="K336" s="1" t="str">
        <f t="shared" si="251"/>
        <v>2023-06-29</v>
      </c>
      <c r="L336" s="3">
        <f ca="1" t="shared" si="252"/>
        <v>0.458333333333333</v>
      </c>
      <c r="M336" s="1" t="str">
        <f ca="1" t="shared" si="253"/>
        <v/>
      </c>
      <c r="N336" s="1" t="str">
        <f ca="1" t="shared" si="254"/>
        <v/>
      </c>
      <c r="O336" s="1" t="str">
        <f ca="1" t="shared" si="255"/>
        <v/>
      </c>
      <c r="P336" s="1" t="str">
        <f ca="1" t="shared" si="256"/>
        <v/>
      </c>
      <c r="Q336" s="1" t="str">
        <f ca="1" t="shared" si="257"/>
        <v/>
      </c>
      <c r="R336" s="1" t="str">
        <f ca="1" t="shared" si="258"/>
        <v/>
      </c>
      <c r="S336" s="1" t="str">
        <f ca="1" t="shared" si="259"/>
        <v/>
      </c>
      <c r="T336" s="1" t="str">
        <f ca="1" t="shared" si="260"/>
        <v/>
      </c>
      <c r="U336" s="1" t="str">
        <f ca="1" t="shared" si="261"/>
        <v/>
      </c>
      <c r="V336" s="1" t="str">
        <f ca="1" t="shared" si="262"/>
        <v/>
      </c>
      <c r="W336" s="1" t="str">
        <f ca="1" t="shared" si="263"/>
        <v/>
      </c>
      <c r="X336" s="1" t="str">
        <f ca="1" t="shared" si="264"/>
        <v/>
      </c>
      <c r="Y336" s="1" t="str">
        <f ca="1" t="shared" si="265"/>
        <v/>
      </c>
      <c r="Z336" s="1" t="str">
        <f ca="1" t="shared" si="266"/>
        <v/>
      </c>
      <c r="AA336" s="1" t="str">
        <f ca="1" t="shared" si="267"/>
        <v/>
      </c>
      <c r="AB336" s="1" t="str">
        <f ca="1" t="shared" si="268"/>
        <v/>
      </c>
      <c r="AC336" s="1" t="str">
        <f ca="1" t="shared" si="269"/>
        <v/>
      </c>
      <c r="AD336" s="1" t="str">
        <f ca="1" t="shared" si="270"/>
        <v/>
      </c>
      <c r="AE336" s="1" t="str">
        <f ca="1" t="shared" si="271"/>
        <v/>
      </c>
      <c r="AF336" s="1" t="str">
        <f ca="1" t="shared" si="272"/>
        <v/>
      </c>
      <c r="AG336" s="1" t="str">
        <f ca="1" t="shared" si="273"/>
        <v/>
      </c>
      <c r="AH336" s="1" t="str">
        <f ca="1" t="shared" si="274"/>
        <v/>
      </c>
      <c r="AI336" s="1" t="str">
        <f ca="1" t="shared" si="275"/>
        <v/>
      </c>
      <c r="AJ336" s="1" t="str">
        <f ca="1" t="shared" si="276"/>
        <v/>
      </c>
      <c r="AK336" s="1" t="str">
        <f ca="1" t="shared" si="277"/>
        <v/>
      </c>
      <c r="AL336" s="1" t="str">
        <f ca="1" t="shared" si="278"/>
        <v/>
      </c>
      <c r="AM336" s="1" t="str">
        <f ca="1" t="shared" si="279"/>
        <v/>
      </c>
      <c r="AN336" s="1" t="str">
        <f ca="1" t="shared" si="280"/>
        <v/>
      </c>
      <c r="AO336" s="1" t="str">
        <f ca="1" t="shared" si="281"/>
        <v/>
      </c>
      <c r="AP336" s="1" t="str">
        <f ca="1" t="shared" si="282"/>
        <v/>
      </c>
      <c r="AQ336" s="1" t="str">
        <f ca="1" t="shared" si="283"/>
        <v/>
      </c>
      <c r="AR336" s="1" t="str">
        <f ca="1" t="shared" si="284"/>
        <v/>
      </c>
      <c r="AS336" s="1" t="str">
        <f ca="1" t="shared" si="285"/>
        <v/>
      </c>
      <c r="AT336" s="1" t="str">
        <f ca="1" t="shared" si="286"/>
        <v/>
      </c>
      <c r="AU336" s="1" t="str">
        <f ca="1" t="shared" si="287"/>
        <v/>
      </c>
      <c r="AV336" s="1" t="str">
        <f ca="1" t="shared" si="288"/>
        <v/>
      </c>
      <c r="AW336" s="1" t="str">
        <f ca="1" t="shared" si="289"/>
        <v/>
      </c>
      <c r="AX336" s="1" t="str">
        <f ca="1" t="shared" si="290"/>
        <v/>
      </c>
      <c r="AY336" s="1" t="str">
        <f ca="1" t="shared" si="291"/>
        <v/>
      </c>
      <c r="AZ336" s="1" t="str">
        <f ca="1" t="shared" si="292"/>
        <v/>
      </c>
      <c r="BA336" s="1" t="str">
        <f ca="1" t="shared" si="293"/>
        <v/>
      </c>
      <c r="BB336" s="1" t="str">
        <f ca="1" t="shared" si="294"/>
        <v/>
      </c>
    </row>
    <row r="337" spans="3:54">
      <c r="C337" s="1">
        <f t="shared" si="295"/>
        <v>333</v>
      </c>
      <c r="D337" s="1">
        <f t="shared" si="296"/>
        <v>47</v>
      </c>
      <c r="E337" s="1">
        <f t="shared" si="249"/>
        <v>45106</v>
      </c>
      <c r="F337" s="1" t="str">
        <f t="shared" si="297"/>
        <v>20230629</v>
      </c>
      <c r="G337">
        <f t="shared" si="250"/>
        <v>2</v>
      </c>
      <c r="J337" s="1" t="str">
        <f>INDEX(辅助表!$F$3:$F$14,G337)</f>
        <v>测试机组#1调度单元</v>
      </c>
      <c r="K337" s="1" t="str">
        <f t="shared" si="251"/>
        <v>2023-06-29</v>
      </c>
      <c r="L337" s="3">
        <f ca="1" t="shared" si="252"/>
        <v>0.46875</v>
      </c>
      <c r="M337" s="1" t="str">
        <f ca="1" t="shared" si="253"/>
        <v/>
      </c>
      <c r="N337" s="1" t="str">
        <f ca="1" t="shared" si="254"/>
        <v/>
      </c>
      <c r="O337" s="1" t="str">
        <f ca="1" t="shared" si="255"/>
        <v/>
      </c>
      <c r="P337" s="1" t="str">
        <f ca="1" t="shared" si="256"/>
        <v/>
      </c>
      <c r="Q337" s="1" t="str">
        <f ca="1" t="shared" si="257"/>
        <v/>
      </c>
      <c r="R337" s="1" t="str">
        <f ca="1" t="shared" si="258"/>
        <v/>
      </c>
      <c r="S337" s="1" t="str">
        <f ca="1" t="shared" si="259"/>
        <v/>
      </c>
      <c r="T337" s="1" t="str">
        <f ca="1" t="shared" si="260"/>
        <v/>
      </c>
      <c r="U337" s="1" t="str">
        <f ca="1" t="shared" si="261"/>
        <v/>
      </c>
      <c r="V337" s="1" t="str">
        <f ca="1" t="shared" si="262"/>
        <v/>
      </c>
      <c r="W337" s="1" t="str">
        <f ca="1" t="shared" si="263"/>
        <v/>
      </c>
      <c r="X337" s="1" t="str">
        <f ca="1" t="shared" si="264"/>
        <v/>
      </c>
      <c r="Y337" s="1" t="str">
        <f ca="1" t="shared" si="265"/>
        <v/>
      </c>
      <c r="Z337" s="1" t="str">
        <f ca="1" t="shared" si="266"/>
        <v/>
      </c>
      <c r="AA337" s="1" t="str">
        <f ca="1" t="shared" si="267"/>
        <v/>
      </c>
      <c r="AB337" s="1" t="str">
        <f ca="1" t="shared" si="268"/>
        <v/>
      </c>
      <c r="AC337" s="1" t="str">
        <f ca="1" t="shared" si="269"/>
        <v/>
      </c>
      <c r="AD337" s="1" t="str">
        <f ca="1" t="shared" si="270"/>
        <v/>
      </c>
      <c r="AE337" s="1" t="str">
        <f ca="1" t="shared" si="271"/>
        <v/>
      </c>
      <c r="AF337" s="1" t="str">
        <f ca="1" t="shared" si="272"/>
        <v/>
      </c>
      <c r="AG337" s="1" t="str">
        <f ca="1" t="shared" si="273"/>
        <v/>
      </c>
      <c r="AH337" s="1" t="str">
        <f ca="1" t="shared" si="274"/>
        <v/>
      </c>
      <c r="AI337" s="1" t="str">
        <f ca="1" t="shared" si="275"/>
        <v/>
      </c>
      <c r="AJ337" s="1" t="str">
        <f ca="1" t="shared" si="276"/>
        <v/>
      </c>
      <c r="AK337" s="1" t="str">
        <f ca="1" t="shared" si="277"/>
        <v/>
      </c>
      <c r="AL337" s="1" t="str">
        <f ca="1" t="shared" si="278"/>
        <v/>
      </c>
      <c r="AM337" s="1" t="str">
        <f ca="1" t="shared" si="279"/>
        <v/>
      </c>
      <c r="AN337" s="1" t="str">
        <f ca="1" t="shared" si="280"/>
        <v/>
      </c>
      <c r="AO337" s="1" t="str">
        <f ca="1" t="shared" si="281"/>
        <v/>
      </c>
      <c r="AP337" s="1" t="str">
        <f ca="1" t="shared" si="282"/>
        <v/>
      </c>
      <c r="AQ337" s="1" t="str">
        <f ca="1" t="shared" si="283"/>
        <v/>
      </c>
      <c r="AR337" s="1" t="str">
        <f ca="1" t="shared" si="284"/>
        <v/>
      </c>
      <c r="AS337" s="1" t="str">
        <f ca="1" t="shared" si="285"/>
        <v/>
      </c>
      <c r="AT337" s="1" t="str">
        <f ca="1" t="shared" si="286"/>
        <v/>
      </c>
      <c r="AU337" s="1" t="str">
        <f ca="1" t="shared" si="287"/>
        <v/>
      </c>
      <c r="AV337" s="1" t="str">
        <f ca="1" t="shared" si="288"/>
        <v/>
      </c>
      <c r="AW337" s="1" t="str">
        <f ca="1" t="shared" si="289"/>
        <v/>
      </c>
      <c r="AX337" s="1" t="str">
        <f ca="1" t="shared" si="290"/>
        <v/>
      </c>
      <c r="AY337" s="1" t="str">
        <f ca="1" t="shared" si="291"/>
        <v/>
      </c>
      <c r="AZ337" s="1" t="str">
        <f ca="1" t="shared" si="292"/>
        <v/>
      </c>
      <c r="BA337" s="1" t="str">
        <f ca="1" t="shared" si="293"/>
        <v/>
      </c>
      <c r="BB337" s="1" t="str">
        <f ca="1" t="shared" si="294"/>
        <v/>
      </c>
    </row>
    <row r="338" spans="3:54">
      <c r="C338" s="1">
        <f t="shared" si="295"/>
        <v>334</v>
      </c>
      <c r="D338" s="1">
        <f t="shared" si="296"/>
        <v>48</v>
      </c>
      <c r="E338" s="1">
        <f t="shared" si="249"/>
        <v>45106</v>
      </c>
      <c r="F338" s="1" t="str">
        <f t="shared" si="297"/>
        <v>20230629</v>
      </c>
      <c r="G338">
        <f t="shared" si="250"/>
        <v>2</v>
      </c>
      <c r="J338" s="1" t="str">
        <f>INDEX(辅助表!$F$3:$F$14,G338)</f>
        <v>测试机组#1调度单元</v>
      </c>
      <c r="K338" s="1" t="str">
        <f t="shared" si="251"/>
        <v>2023-06-29</v>
      </c>
      <c r="L338" s="3">
        <f ca="1" t="shared" si="252"/>
        <v>0.479166666666667</v>
      </c>
      <c r="M338" s="1" t="str">
        <f ca="1" t="shared" si="253"/>
        <v/>
      </c>
      <c r="N338" s="1" t="str">
        <f ca="1" t="shared" si="254"/>
        <v/>
      </c>
      <c r="O338" s="1" t="str">
        <f ca="1" t="shared" si="255"/>
        <v/>
      </c>
      <c r="P338" s="1" t="str">
        <f ca="1" t="shared" si="256"/>
        <v/>
      </c>
      <c r="Q338" s="1" t="str">
        <f ca="1" t="shared" si="257"/>
        <v/>
      </c>
      <c r="R338" s="1" t="str">
        <f ca="1" t="shared" si="258"/>
        <v/>
      </c>
      <c r="S338" s="1" t="str">
        <f ca="1" t="shared" si="259"/>
        <v/>
      </c>
      <c r="T338" s="1" t="str">
        <f ca="1" t="shared" si="260"/>
        <v/>
      </c>
      <c r="U338" s="1" t="str">
        <f ca="1" t="shared" si="261"/>
        <v/>
      </c>
      <c r="V338" s="1" t="str">
        <f ca="1" t="shared" si="262"/>
        <v/>
      </c>
      <c r="W338" s="1" t="str">
        <f ca="1" t="shared" si="263"/>
        <v/>
      </c>
      <c r="X338" s="1" t="str">
        <f ca="1" t="shared" si="264"/>
        <v/>
      </c>
      <c r="Y338" s="1" t="str">
        <f ca="1" t="shared" si="265"/>
        <v/>
      </c>
      <c r="Z338" s="1" t="str">
        <f ca="1" t="shared" si="266"/>
        <v/>
      </c>
      <c r="AA338" s="1" t="str">
        <f ca="1" t="shared" si="267"/>
        <v/>
      </c>
      <c r="AB338" s="1" t="str">
        <f ca="1" t="shared" si="268"/>
        <v/>
      </c>
      <c r="AC338" s="1" t="str">
        <f ca="1" t="shared" si="269"/>
        <v/>
      </c>
      <c r="AD338" s="1" t="str">
        <f ca="1" t="shared" si="270"/>
        <v/>
      </c>
      <c r="AE338" s="1" t="str">
        <f ca="1" t="shared" si="271"/>
        <v/>
      </c>
      <c r="AF338" s="1" t="str">
        <f ca="1" t="shared" si="272"/>
        <v/>
      </c>
      <c r="AG338" s="1" t="str">
        <f ca="1" t="shared" si="273"/>
        <v/>
      </c>
      <c r="AH338" s="1" t="str">
        <f ca="1" t="shared" si="274"/>
        <v/>
      </c>
      <c r="AI338" s="1" t="str">
        <f ca="1" t="shared" si="275"/>
        <v/>
      </c>
      <c r="AJ338" s="1" t="str">
        <f ca="1" t="shared" si="276"/>
        <v/>
      </c>
      <c r="AK338" s="1" t="str">
        <f ca="1" t="shared" si="277"/>
        <v/>
      </c>
      <c r="AL338" s="1" t="str">
        <f ca="1" t="shared" si="278"/>
        <v/>
      </c>
      <c r="AM338" s="1" t="str">
        <f ca="1" t="shared" si="279"/>
        <v/>
      </c>
      <c r="AN338" s="1" t="str">
        <f ca="1" t="shared" si="280"/>
        <v/>
      </c>
      <c r="AO338" s="1" t="str">
        <f ca="1" t="shared" si="281"/>
        <v/>
      </c>
      <c r="AP338" s="1" t="str">
        <f ca="1" t="shared" si="282"/>
        <v/>
      </c>
      <c r="AQ338" s="1" t="str">
        <f ca="1" t="shared" si="283"/>
        <v/>
      </c>
      <c r="AR338" s="1" t="str">
        <f ca="1" t="shared" si="284"/>
        <v/>
      </c>
      <c r="AS338" s="1" t="str">
        <f ca="1" t="shared" si="285"/>
        <v/>
      </c>
      <c r="AT338" s="1" t="str">
        <f ca="1" t="shared" si="286"/>
        <v/>
      </c>
      <c r="AU338" s="1" t="str">
        <f ca="1" t="shared" si="287"/>
        <v/>
      </c>
      <c r="AV338" s="1" t="str">
        <f ca="1" t="shared" si="288"/>
        <v/>
      </c>
      <c r="AW338" s="1" t="str">
        <f ca="1" t="shared" si="289"/>
        <v/>
      </c>
      <c r="AX338" s="1" t="str">
        <f ca="1" t="shared" si="290"/>
        <v/>
      </c>
      <c r="AY338" s="1" t="str">
        <f ca="1" t="shared" si="291"/>
        <v/>
      </c>
      <c r="AZ338" s="1" t="str">
        <f ca="1" t="shared" si="292"/>
        <v/>
      </c>
      <c r="BA338" s="1" t="str">
        <f ca="1" t="shared" si="293"/>
        <v/>
      </c>
      <c r="BB338" s="1" t="str">
        <f ca="1" t="shared" si="294"/>
        <v/>
      </c>
    </row>
    <row r="339" spans="3:54">
      <c r="C339" s="1">
        <f t="shared" si="295"/>
        <v>335</v>
      </c>
      <c r="D339" s="1">
        <f t="shared" si="296"/>
        <v>49</v>
      </c>
      <c r="E339" s="1">
        <f t="shared" si="249"/>
        <v>45106</v>
      </c>
      <c r="F339" s="1" t="str">
        <f t="shared" si="297"/>
        <v>20230629</v>
      </c>
      <c r="G339">
        <f t="shared" si="250"/>
        <v>2</v>
      </c>
      <c r="J339" s="1" t="str">
        <f>INDEX(辅助表!$F$3:$F$14,G339)</f>
        <v>测试机组#1调度单元</v>
      </c>
      <c r="K339" s="1" t="str">
        <f t="shared" si="251"/>
        <v>2023-06-29</v>
      </c>
      <c r="L339" s="3">
        <f ca="1" t="shared" si="252"/>
        <v>0.489583333333333</v>
      </c>
      <c r="M339" s="1" t="str">
        <f ca="1" t="shared" si="253"/>
        <v/>
      </c>
      <c r="N339" s="1" t="str">
        <f ca="1" t="shared" si="254"/>
        <v/>
      </c>
      <c r="O339" s="1" t="str">
        <f ca="1" t="shared" si="255"/>
        <v/>
      </c>
      <c r="P339" s="1" t="str">
        <f ca="1" t="shared" si="256"/>
        <v/>
      </c>
      <c r="Q339" s="1" t="str">
        <f ca="1" t="shared" si="257"/>
        <v/>
      </c>
      <c r="R339" s="1" t="str">
        <f ca="1" t="shared" si="258"/>
        <v/>
      </c>
      <c r="S339" s="1" t="str">
        <f ca="1" t="shared" si="259"/>
        <v/>
      </c>
      <c r="T339" s="1" t="str">
        <f ca="1" t="shared" si="260"/>
        <v/>
      </c>
      <c r="U339" s="1" t="str">
        <f ca="1" t="shared" si="261"/>
        <v/>
      </c>
      <c r="V339" s="1" t="str">
        <f ca="1" t="shared" si="262"/>
        <v/>
      </c>
      <c r="W339" s="1" t="str">
        <f ca="1" t="shared" si="263"/>
        <v/>
      </c>
      <c r="X339" s="1" t="str">
        <f ca="1" t="shared" si="264"/>
        <v/>
      </c>
      <c r="Y339" s="1" t="str">
        <f ca="1" t="shared" si="265"/>
        <v/>
      </c>
      <c r="Z339" s="1" t="str">
        <f ca="1" t="shared" si="266"/>
        <v/>
      </c>
      <c r="AA339" s="1" t="str">
        <f ca="1" t="shared" si="267"/>
        <v/>
      </c>
      <c r="AB339" s="1" t="str">
        <f ca="1" t="shared" si="268"/>
        <v/>
      </c>
      <c r="AC339" s="1" t="str">
        <f ca="1" t="shared" si="269"/>
        <v/>
      </c>
      <c r="AD339" s="1" t="str">
        <f ca="1" t="shared" si="270"/>
        <v/>
      </c>
      <c r="AE339" s="1" t="str">
        <f ca="1" t="shared" si="271"/>
        <v/>
      </c>
      <c r="AF339" s="1" t="str">
        <f ca="1" t="shared" si="272"/>
        <v/>
      </c>
      <c r="AG339" s="1" t="str">
        <f ca="1" t="shared" si="273"/>
        <v/>
      </c>
      <c r="AH339" s="1" t="str">
        <f ca="1" t="shared" si="274"/>
        <v/>
      </c>
      <c r="AI339" s="1" t="str">
        <f ca="1" t="shared" si="275"/>
        <v/>
      </c>
      <c r="AJ339" s="1" t="str">
        <f ca="1" t="shared" si="276"/>
        <v/>
      </c>
      <c r="AK339" s="1" t="str">
        <f ca="1" t="shared" si="277"/>
        <v/>
      </c>
      <c r="AL339" s="1" t="str">
        <f ca="1" t="shared" si="278"/>
        <v/>
      </c>
      <c r="AM339" s="1" t="str">
        <f ca="1" t="shared" si="279"/>
        <v/>
      </c>
      <c r="AN339" s="1" t="str">
        <f ca="1" t="shared" si="280"/>
        <v/>
      </c>
      <c r="AO339" s="1" t="str">
        <f ca="1" t="shared" si="281"/>
        <v/>
      </c>
      <c r="AP339" s="1" t="str">
        <f ca="1" t="shared" si="282"/>
        <v/>
      </c>
      <c r="AQ339" s="1" t="str">
        <f ca="1" t="shared" si="283"/>
        <v/>
      </c>
      <c r="AR339" s="1" t="str">
        <f ca="1" t="shared" si="284"/>
        <v/>
      </c>
      <c r="AS339" s="1" t="str">
        <f ca="1" t="shared" si="285"/>
        <v/>
      </c>
      <c r="AT339" s="1" t="str">
        <f ca="1" t="shared" si="286"/>
        <v/>
      </c>
      <c r="AU339" s="1" t="str">
        <f ca="1" t="shared" si="287"/>
        <v/>
      </c>
      <c r="AV339" s="1" t="str">
        <f ca="1" t="shared" si="288"/>
        <v/>
      </c>
      <c r="AW339" s="1" t="str">
        <f ca="1" t="shared" si="289"/>
        <v/>
      </c>
      <c r="AX339" s="1" t="str">
        <f ca="1" t="shared" si="290"/>
        <v/>
      </c>
      <c r="AY339" s="1" t="str">
        <f ca="1" t="shared" si="291"/>
        <v/>
      </c>
      <c r="AZ339" s="1" t="str">
        <f ca="1" t="shared" si="292"/>
        <v/>
      </c>
      <c r="BA339" s="1" t="str">
        <f ca="1" t="shared" si="293"/>
        <v/>
      </c>
      <c r="BB339" s="1" t="str">
        <f ca="1" t="shared" si="294"/>
        <v/>
      </c>
    </row>
    <row r="340" spans="3:54">
      <c r="C340" s="1">
        <f t="shared" si="295"/>
        <v>336</v>
      </c>
      <c r="D340" s="1">
        <f t="shared" si="296"/>
        <v>50</v>
      </c>
      <c r="E340" s="1">
        <f t="shared" si="249"/>
        <v>45106</v>
      </c>
      <c r="F340" s="1" t="str">
        <f t="shared" si="297"/>
        <v>20230629</v>
      </c>
      <c r="G340">
        <f t="shared" si="250"/>
        <v>2</v>
      </c>
      <c r="J340" s="1" t="str">
        <f>INDEX(辅助表!$F$3:$F$14,G340)</f>
        <v>测试机组#1调度单元</v>
      </c>
      <c r="K340" s="1" t="str">
        <f t="shared" si="251"/>
        <v>2023-06-29</v>
      </c>
      <c r="L340" s="3">
        <f ca="1" t="shared" si="252"/>
        <v>0.5</v>
      </c>
      <c r="M340" s="1" t="str">
        <f ca="1" t="shared" si="253"/>
        <v/>
      </c>
      <c r="N340" s="1" t="str">
        <f ca="1" t="shared" si="254"/>
        <v/>
      </c>
      <c r="O340" s="1" t="str">
        <f ca="1" t="shared" si="255"/>
        <v/>
      </c>
      <c r="P340" s="1" t="str">
        <f ca="1" t="shared" si="256"/>
        <v/>
      </c>
      <c r="Q340" s="1" t="str">
        <f ca="1" t="shared" si="257"/>
        <v/>
      </c>
      <c r="R340" s="1" t="str">
        <f ca="1" t="shared" si="258"/>
        <v/>
      </c>
      <c r="S340" s="1" t="str">
        <f ca="1" t="shared" si="259"/>
        <v/>
      </c>
      <c r="T340" s="1" t="str">
        <f ca="1" t="shared" si="260"/>
        <v/>
      </c>
      <c r="U340" s="1" t="str">
        <f ca="1" t="shared" si="261"/>
        <v/>
      </c>
      <c r="V340" s="1" t="str">
        <f ca="1" t="shared" si="262"/>
        <v/>
      </c>
      <c r="W340" s="1" t="str">
        <f ca="1" t="shared" si="263"/>
        <v/>
      </c>
      <c r="X340" s="1" t="str">
        <f ca="1" t="shared" si="264"/>
        <v/>
      </c>
      <c r="Y340" s="1" t="str">
        <f ca="1" t="shared" si="265"/>
        <v/>
      </c>
      <c r="Z340" s="1" t="str">
        <f ca="1" t="shared" si="266"/>
        <v/>
      </c>
      <c r="AA340" s="1" t="str">
        <f ca="1" t="shared" si="267"/>
        <v/>
      </c>
      <c r="AB340" s="1" t="str">
        <f ca="1" t="shared" si="268"/>
        <v/>
      </c>
      <c r="AC340" s="1" t="str">
        <f ca="1" t="shared" si="269"/>
        <v/>
      </c>
      <c r="AD340" s="1" t="str">
        <f ca="1" t="shared" si="270"/>
        <v/>
      </c>
      <c r="AE340" s="1" t="str">
        <f ca="1" t="shared" si="271"/>
        <v/>
      </c>
      <c r="AF340" s="1" t="str">
        <f ca="1" t="shared" si="272"/>
        <v/>
      </c>
      <c r="AG340" s="1" t="str">
        <f ca="1" t="shared" si="273"/>
        <v/>
      </c>
      <c r="AH340" s="1" t="str">
        <f ca="1" t="shared" si="274"/>
        <v/>
      </c>
      <c r="AI340" s="1" t="str">
        <f ca="1" t="shared" si="275"/>
        <v/>
      </c>
      <c r="AJ340" s="1" t="str">
        <f ca="1" t="shared" si="276"/>
        <v/>
      </c>
      <c r="AK340" s="1" t="str">
        <f ca="1" t="shared" si="277"/>
        <v/>
      </c>
      <c r="AL340" s="1" t="str">
        <f ca="1" t="shared" si="278"/>
        <v/>
      </c>
      <c r="AM340" s="1" t="str">
        <f ca="1" t="shared" si="279"/>
        <v/>
      </c>
      <c r="AN340" s="1" t="str">
        <f ca="1" t="shared" si="280"/>
        <v/>
      </c>
      <c r="AO340" s="1" t="str">
        <f ca="1" t="shared" si="281"/>
        <v/>
      </c>
      <c r="AP340" s="1" t="str">
        <f ca="1" t="shared" si="282"/>
        <v/>
      </c>
      <c r="AQ340" s="1" t="str">
        <f ca="1" t="shared" si="283"/>
        <v/>
      </c>
      <c r="AR340" s="1" t="str">
        <f ca="1" t="shared" si="284"/>
        <v/>
      </c>
      <c r="AS340" s="1" t="str">
        <f ca="1" t="shared" si="285"/>
        <v/>
      </c>
      <c r="AT340" s="1" t="str">
        <f ca="1" t="shared" si="286"/>
        <v/>
      </c>
      <c r="AU340" s="1" t="str">
        <f ca="1" t="shared" si="287"/>
        <v/>
      </c>
      <c r="AV340" s="1" t="str">
        <f ca="1" t="shared" si="288"/>
        <v/>
      </c>
      <c r="AW340" s="1" t="str">
        <f ca="1" t="shared" si="289"/>
        <v/>
      </c>
      <c r="AX340" s="1" t="str">
        <f ca="1" t="shared" si="290"/>
        <v/>
      </c>
      <c r="AY340" s="1" t="str">
        <f ca="1" t="shared" si="291"/>
        <v/>
      </c>
      <c r="AZ340" s="1" t="str">
        <f ca="1" t="shared" si="292"/>
        <v/>
      </c>
      <c r="BA340" s="1" t="str">
        <f ca="1" t="shared" si="293"/>
        <v/>
      </c>
      <c r="BB340" s="1" t="str">
        <f ca="1" t="shared" si="294"/>
        <v/>
      </c>
    </row>
    <row r="341" spans="3:54">
      <c r="C341" s="1">
        <f t="shared" si="295"/>
        <v>337</v>
      </c>
      <c r="D341" s="1">
        <f t="shared" si="296"/>
        <v>51</v>
      </c>
      <c r="E341" s="1">
        <f t="shared" si="249"/>
        <v>45106</v>
      </c>
      <c r="F341" s="1" t="str">
        <f t="shared" si="297"/>
        <v>20230629</v>
      </c>
      <c r="G341">
        <f t="shared" si="250"/>
        <v>2</v>
      </c>
      <c r="J341" s="1" t="str">
        <f>INDEX(辅助表!$F$3:$F$14,G341)</f>
        <v>测试机组#1调度单元</v>
      </c>
      <c r="K341" s="1" t="str">
        <f t="shared" si="251"/>
        <v>2023-06-29</v>
      </c>
      <c r="L341" s="3">
        <f ca="1" t="shared" si="252"/>
        <v>0.510416666666667</v>
      </c>
      <c r="M341" s="1" t="str">
        <f ca="1" t="shared" si="253"/>
        <v/>
      </c>
      <c r="N341" s="1" t="str">
        <f ca="1" t="shared" si="254"/>
        <v/>
      </c>
      <c r="O341" s="1" t="str">
        <f ca="1" t="shared" si="255"/>
        <v/>
      </c>
      <c r="P341" s="1" t="str">
        <f ca="1" t="shared" si="256"/>
        <v/>
      </c>
      <c r="Q341" s="1" t="str">
        <f ca="1" t="shared" si="257"/>
        <v/>
      </c>
      <c r="R341" s="1" t="str">
        <f ca="1" t="shared" si="258"/>
        <v/>
      </c>
      <c r="S341" s="1" t="str">
        <f ca="1" t="shared" si="259"/>
        <v/>
      </c>
      <c r="T341" s="1" t="str">
        <f ca="1" t="shared" si="260"/>
        <v/>
      </c>
      <c r="U341" s="1" t="str">
        <f ca="1" t="shared" si="261"/>
        <v/>
      </c>
      <c r="V341" s="1" t="str">
        <f ca="1" t="shared" si="262"/>
        <v/>
      </c>
      <c r="W341" s="1" t="str">
        <f ca="1" t="shared" si="263"/>
        <v/>
      </c>
      <c r="X341" s="1" t="str">
        <f ca="1" t="shared" si="264"/>
        <v/>
      </c>
      <c r="Y341" s="1" t="str">
        <f ca="1" t="shared" si="265"/>
        <v/>
      </c>
      <c r="Z341" s="1" t="str">
        <f ca="1" t="shared" si="266"/>
        <v/>
      </c>
      <c r="AA341" s="1" t="str">
        <f ca="1" t="shared" si="267"/>
        <v/>
      </c>
      <c r="AB341" s="1" t="str">
        <f ca="1" t="shared" si="268"/>
        <v/>
      </c>
      <c r="AC341" s="1" t="str">
        <f ca="1" t="shared" si="269"/>
        <v/>
      </c>
      <c r="AD341" s="1" t="str">
        <f ca="1" t="shared" si="270"/>
        <v/>
      </c>
      <c r="AE341" s="1" t="str">
        <f ca="1" t="shared" si="271"/>
        <v/>
      </c>
      <c r="AF341" s="1" t="str">
        <f ca="1" t="shared" si="272"/>
        <v/>
      </c>
      <c r="AG341" s="1" t="str">
        <f ca="1" t="shared" si="273"/>
        <v/>
      </c>
      <c r="AH341" s="1" t="str">
        <f ca="1" t="shared" si="274"/>
        <v/>
      </c>
      <c r="AI341" s="1" t="str">
        <f ca="1" t="shared" si="275"/>
        <v/>
      </c>
      <c r="AJ341" s="1" t="str">
        <f ca="1" t="shared" si="276"/>
        <v/>
      </c>
      <c r="AK341" s="1" t="str">
        <f ca="1" t="shared" si="277"/>
        <v/>
      </c>
      <c r="AL341" s="1" t="str">
        <f ca="1" t="shared" si="278"/>
        <v/>
      </c>
      <c r="AM341" s="1" t="str">
        <f ca="1" t="shared" si="279"/>
        <v/>
      </c>
      <c r="AN341" s="1" t="str">
        <f ca="1" t="shared" si="280"/>
        <v/>
      </c>
      <c r="AO341" s="1" t="str">
        <f ca="1" t="shared" si="281"/>
        <v/>
      </c>
      <c r="AP341" s="1" t="str">
        <f ca="1" t="shared" si="282"/>
        <v/>
      </c>
      <c r="AQ341" s="1" t="str">
        <f ca="1" t="shared" si="283"/>
        <v/>
      </c>
      <c r="AR341" s="1" t="str">
        <f ca="1" t="shared" si="284"/>
        <v/>
      </c>
      <c r="AS341" s="1" t="str">
        <f ca="1" t="shared" si="285"/>
        <v/>
      </c>
      <c r="AT341" s="1" t="str">
        <f ca="1" t="shared" si="286"/>
        <v/>
      </c>
      <c r="AU341" s="1" t="str">
        <f ca="1" t="shared" si="287"/>
        <v/>
      </c>
      <c r="AV341" s="1" t="str">
        <f ca="1" t="shared" si="288"/>
        <v/>
      </c>
      <c r="AW341" s="1" t="str">
        <f ca="1" t="shared" si="289"/>
        <v/>
      </c>
      <c r="AX341" s="1" t="str">
        <f ca="1" t="shared" si="290"/>
        <v/>
      </c>
      <c r="AY341" s="1" t="str">
        <f ca="1" t="shared" si="291"/>
        <v/>
      </c>
      <c r="AZ341" s="1" t="str">
        <f ca="1" t="shared" si="292"/>
        <v/>
      </c>
      <c r="BA341" s="1" t="str">
        <f ca="1" t="shared" si="293"/>
        <v/>
      </c>
      <c r="BB341" s="1" t="str">
        <f ca="1" t="shared" si="294"/>
        <v/>
      </c>
    </row>
    <row r="342" spans="3:54">
      <c r="C342" s="1">
        <f t="shared" si="295"/>
        <v>338</v>
      </c>
      <c r="D342" s="1">
        <f t="shared" si="296"/>
        <v>52</v>
      </c>
      <c r="E342" s="1">
        <f t="shared" si="249"/>
        <v>45106</v>
      </c>
      <c r="F342" s="1" t="str">
        <f t="shared" si="297"/>
        <v>20230629</v>
      </c>
      <c r="G342">
        <f t="shared" si="250"/>
        <v>2</v>
      </c>
      <c r="J342" s="1" t="str">
        <f>INDEX(辅助表!$F$3:$F$14,G342)</f>
        <v>测试机组#1调度单元</v>
      </c>
      <c r="K342" s="1" t="str">
        <f t="shared" si="251"/>
        <v>2023-06-29</v>
      </c>
      <c r="L342" s="3">
        <f ca="1" t="shared" si="252"/>
        <v>0.520833333333333</v>
      </c>
      <c r="M342" s="1" t="str">
        <f ca="1" t="shared" si="253"/>
        <v/>
      </c>
      <c r="N342" s="1" t="str">
        <f ca="1" t="shared" si="254"/>
        <v/>
      </c>
      <c r="O342" s="1" t="str">
        <f ca="1" t="shared" si="255"/>
        <v/>
      </c>
      <c r="P342" s="1" t="str">
        <f ca="1" t="shared" si="256"/>
        <v/>
      </c>
      <c r="Q342" s="1" t="str">
        <f ca="1" t="shared" si="257"/>
        <v/>
      </c>
      <c r="R342" s="1" t="str">
        <f ca="1" t="shared" si="258"/>
        <v/>
      </c>
      <c r="S342" s="1" t="str">
        <f ca="1" t="shared" si="259"/>
        <v/>
      </c>
      <c r="T342" s="1" t="str">
        <f ca="1" t="shared" si="260"/>
        <v/>
      </c>
      <c r="U342" s="1" t="str">
        <f ca="1" t="shared" si="261"/>
        <v/>
      </c>
      <c r="V342" s="1" t="str">
        <f ca="1" t="shared" si="262"/>
        <v/>
      </c>
      <c r="W342" s="1" t="str">
        <f ca="1" t="shared" si="263"/>
        <v/>
      </c>
      <c r="X342" s="1" t="str">
        <f ca="1" t="shared" si="264"/>
        <v/>
      </c>
      <c r="Y342" s="1" t="str">
        <f ca="1" t="shared" si="265"/>
        <v/>
      </c>
      <c r="Z342" s="1" t="str">
        <f ca="1" t="shared" si="266"/>
        <v/>
      </c>
      <c r="AA342" s="1" t="str">
        <f ca="1" t="shared" si="267"/>
        <v/>
      </c>
      <c r="AB342" s="1" t="str">
        <f ca="1" t="shared" si="268"/>
        <v/>
      </c>
      <c r="AC342" s="1" t="str">
        <f ca="1" t="shared" si="269"/>
        <v/>
      </c>
      <c r="AD342" s="1" t="str">
        <f ca="1" t="shared" si="270"/>
        <v/>
      </c>
      <c r="AE342" s="1" t="str">
        <f ca="1" t="shared" si="271"/>
        <v/>
      </c>
      <c r="AF342" s="1" t="str">
        <f ca="1" t="shared" si="272"/>
        <v/>
      </c>
      <c r="AG342" s="1" t="str">
        <f ca="1" t="shared" si="273"/>
        <v/>
      </c>
      <c r="AH342" s="1" t="str">
        <f ca="1" t="shared" si="274"/>
        <v/>
      </c>
      <c r="AI342" s="1" t="str">
        <f ca="1" t="shared" si="275"/>
        <v/>
      </c>
      <c r="AJ342" s="1" t="str">
        <f ca="1" t="shared" si="276"/>
        <v/>
      </c>
      <c r="AK342" s="1" t="str">
        <f ca="1" t="shared" si="277"/>
        <v/>
      </c>
      <c r="AL342" s="1" t="str">
        <f ca="1" t="shared" si="278"/>
        <v/>
      </c>
      <c r="AM342" s="1" t="str">
        <f ca="1" t="shared" si="279"/>
        <v/>
      </c>
      <c r="AN342" s="1" t="str">
        <f ca="1" t="shared" si="280"/>
        <v/>
      </c>
      <c r="AO342" s="1" t="str">
        <f ca="1" t="shared" si="281"/>
        <v/>
      </c>
      <c r="AP342" s="1" t="str">
        <f ca="1" t="shared" si="282"/>
        <v/>
      </c>
      <c r="AQ342" s="1" t="str">
        <f ca="1" t="shared" si="283"/>
        <v/>
      </c>
      <c r="AR342" s="1" t="str">
        <f ca="1" t="shared" si="284"/>
        <v/>
      </c>
      <c r="AS342" s="1" t="str">
        <f ca="1" t="shared" si="285"/>
        <v/>
      </c>
      <c r="AT342" s="1" t="str">
        <f ca="1" t="shared" si="286"/>
        <v/>
      </c>
      <c r="AU342" s="1" t="str">
        <f ca="1" t="shared" si="287"/>
        <v/>
      </c>
      <c r="AV342" s="1" t="str">
        <f ca="1" t="shared" si="288"/>
        <v/>
      </c>
      <c r="AW342" s="1" t="str">
        <f ca="1" t="shared" si="289"/>
        <v/>
      </c>
      <c r="AX342" s="1" t="str">
        <f ca="1" t="shared" si="290"/>
        <v/>
      </c>
      <c r="AY342" s="1" t="str">
        <f ca="1" t="shared" si="291"/>
        <v/>
      </c>
      <c r="AZ342" s="1" t="str">
        <f ca="1" t="shared" si="292"/>
        <v/>
      </c>
      <c r="BA342" s="1" t="str">
        <f ca="1" t="shared" si="293"/>
        <v/>
      </c>
      <c r="BB342" s="1" t="str">
        <f ca="1" t="shared" si="294"/>
        <v/>
      </c>
    </row>
    <row r="343" spans="3:54">
      <c r="C343" s="1">
        <f t="shared" si="295"/>
        <v>339</v>
      </c>
      <c r="D343" s="1">
        <f t="shared" si="296"/>
        <v>53</v>
      </c>
      <c r="E343" s="1">
        <f t="shared" si="249"/>
        <v>45106</v>
      </c>
      <c r="F343" s="1" t="str">
        <f t="shared" si="297"/>
        <v>20230629</v>
      </c>
      <c r="G343">
        <f t="shared" si="250"/>
        <v>2</v>
      </c>
      <c r="J343" s="1" t="str">
        <f>INDEX(辅助表!$F$3:$F$14,G343)</f>
        <v>测试机组#1调度单元</v>
      </c>
      <c r="K343" s="1" t="str">
        <f t="shared" si="251"/>
        <v>2023-06-29</v>
      </c>
      <c r="L343" s="3">
        <f ca="1" t="shared" si="252"/>
        <v>0.53125</v>
      </c>
      <c r="M343" s="1" t="str">
        <f ca="1" t="shared" si="253"/>
        <v/>
      </c>
      <c r="N343" s="1" t="str">
        <f ca="1" t="shared" si="254"/>
        <v/>
      </c>
      <c r="O343" s="1" t="str">
        <f ca="1" t="shared" si="255"/>
        <v/>
      </c>
      <c r="P343" s="1" t="str">
        <f ca="1" t="shared" si="256"/>
        <v/>
      </c>
      <c r="Q343" s="1" t="str">
        <f ca="1" t="shared" si="257"/>
        <v/>
      </c>
      <c r="R343" s="1" t="str">
        <f ca="1" t="shared" si="258"/>
        <v/>
      </c>
      <c r="S343" s="1" t="str">
        <f ca="1" t="shared" si="259"/>
        <v/>
      </c>
      <c r="T343" s="1" t="str">
        <f ca="1" t="shared" si="260"/>
        <v/>
      </c>
      <c r="U343" s="1" t="str">
        <f ca="1" t="shared" si="261"/>
        <v/>
      </c>
      <c r="V343" s="1" t="str">
        <f ca="1" t="shared" si="262"/>
        <v/>
      </c>
      <c r="W343" s="1" t="str">
        <f ca="1" t="shared" si="263"/>
        <v/>
      </c>
      <c r="X343" s="1" t="str">
        <f ca="1" t="shared" si="264"/>
        <v/>
      </c>
      <c r="Y343" s="1" t="str">
        <f ca="1" t="shared" si="265"/>
        <v/>
      </c>
      <c r="Z343" s="1" t="str">
        <f ca="1" t="shared" si="266"/>
        <v/>
      </c>
      <c r="AA343" s="1" t="str">
        <f ca="1" t="shared" si="267"/>
        <v/>
      </c>
      <c r="AB343" s="1" t="str">
        <f ca="1" t="shared" si="268"/>
        <v/>
      </c>
      <c r="AC343" s="1" t="str">
        <f ca="1" t="shared" si="269"/>
        <v/>
      </c>
      <c r="AD343" s="1" t="str">
        <f ca="1" t="shared" si="270"/>
        <v/>
      </c>
      <c r="AE343" s="1" t="str">
        <f ca="1" t="shared" si="271"/>
        <v/>
      </c>
      <c r="AF343" s="1" t="str">
        <f ca="1" t="shared" si="272"/>
        <v/>
      </c>
      <c r="AG343" s="1" t="str">
        <f ca="1" t="shared" si="273"/>
        <v/>
      </c>
      <c r="AH343" s="1" t="str">
        <f ca="1" t="shared" si="274"/>
        <v/>
      </c>
      <c r="AI343" s="1" t="str">
        <f ca="1" t="shared" si="275"/>
        <v/>
      </c>
      <c r="AJ343" s="1" t="str">
        <f ca="1" t="shared" si="276"/>
        <v/>
      </c>
      <c r="AK343" s="1" t="str">
        <f ca="1" t="shared" si="277"/>
        <v/>
      </c>
      <c r="AL343" s="1" t="str">
        <f ca="1" t="shared" si="278"/>
        <v/>
      </c>
      <c r="AM343" s="1" t="str">
        <f ca="1" t="shared" si="279"/>
        <v/>
      </c>
      <c r="AN343" s="1" t="str">
        <f ca="1" t="shared" si="280"/>
        <v/>
      </c>
      <c r="AO343" s="1" t="str">
        <f ca="1" t="shared" si="281"/>
        <v/>
      </c>
      <c r="AP343" s="1" t="str">
        <f ca="1" t="shared" si="282"/>
        <v/>
      </c>
      <c r="AQ343" s="1" t="str">
        <f ca="1" t="shared" si="283"/>
        <v/>
      </c>
      <c r="AR343" s="1" t="str">
        <f ca="1" t="shared" si="284"/>
        <v/>
      </c>
      <c r="AS343" s="1" t="str">
        <f ca="1" t="shared" si="285"/>
        <v/>
      </c>
      <c r="AT343" s="1" t="str">
        <f ca="1" t="shared" si="286"/>
        <v/>
      </c>
      <c r="AU343" s="1" t="str">
        <f ca="1" t="shared" si="287"/>
        <v/>
      </c>
      <c r="AV343" s="1" t="str">
        <f ca="1" t="shared" si="288"/>
        <v/>
      </c>
      <c r="AW343" s="1" t="str">
        <f ca="1" t="shared" si="289"/>
        <v/>
      </c>
      <c r="AX343" s="1" t="str">
        <f ca="1" t="shared" si="290"/>
        <v/>
      </c>
      <c r="AY343" s="1" t="str">
        <f ca="1" t="shared" si="291"/>
        <v/>
      </c>
      <c r="AZ343" s="1" t="str">
        <f ca="1" t="shared" si="292"/>
        <v/>
      </c>
      <c r="BA343" s="1" t="str">
        <f ca="1" t="shared" si="293"/>
        <v/>
      </c>
      <c r="BB343" s="1" t="str">
        <f ca="1" t="shared" si="294"/>
        <v/>
      </c>
    </row>
    <row r="344" spans="3:54">
      <c r="C344" s="1">
        <f t="shared" si="295"/>
        <v>340</v>
      </c>
      <c r="D344" s="1">
        <f t="shared" si="296"/>
        <v>54</v>
      </c>
      <c r="E344" s="1">
        <f t="shared" si="249"/>
        <v>45106</v>
      </c>
      <c r="F344" s="1" t="str">
        <f t="shared" si="297"/>
        <v>20230629</v>
      </c>
      <c r="G344">
        <f t="shared" si="250"/>
        <v>2</v>
      </c>
      <c r="J344" s="1" t="str">
        <f>INDEX(辅助表!$F$3:$F$14,G344)</f>
        <v>测试机组#1调度单元</v>
      </c>
      <c r="K344" s="1" t="str">
        <f t="shared" si="251"/>
        <v>2023-06-29</v>
      </c>
      <c r="L344" s="3">
        <f ca="1" t="shared" si="252"/>
        <v>0.541666666666667</v>
      </c>
      <c r="M344" s="1" t="str">
        <f ca="1" t="shared" si="253"/>
        <v/>
      </c>
      <c r="N344" s="1" t="str">
        <f ca="1" t="shared" si="254"/>
        <v/>
      </c>
      <c r="O344" s="1" t="str">
        <f ca="1" t="shared" si="255"/>
        <v/>
      </c>
      <c r="P344" s="1" t="str">
        <f ca="1" t="shared" si="256"/>
        <v/>
      </c>
      <c r="Q344" s="1" t="str">
        <f ca="1" t="shared" si="257"/>
        <v/>
      </c>
      <c r="R344" s="1" t="str">
        <f ca="1" t="shared" si="258"/>
        <v/>
      </c>
      <c r="S344" s="1" t="str">
        <f ca="1" t="shared" si="259"/>
        <v/>
      </c>
      <c r="T344" s="1" t="str">
        <f ca="1" t="shared" si="260"/>
        <v/>
      </c>
      <c r="U344" s="1" t="str">
        <f ca="1" t="shared" si="261"/>
        <v/>
      </c>
      <c r="V344" s="1" t="str">
        <f ca="1" t="shared" si="262"/>
        <v/>
      </c>
      <c r="W344" s="1" t="str">
        <f ca="1" t="shared" si="263"/>
        <v/>
      </c>
      <c r="X344" s="1" t="str">
        <f ca="1" t="shared" si="264"/>
        <v/>
      </c>
      <c r="Y344" s="1" t="str">
        <f ca="1" t="shared" si="265"/>
        <v/>
      </c>
      <c r="Z344" s="1" t="str">
        <f ca="1" t="shared" si="266"/>
        <v/>
      </c>
      <c r="AA344" s="1" t="str">
        <f ca="1" t="shared" si="267"/>
        <v/>
      </c>
      <c r="AB344" s="1" t="str">
        <f ca="1" t="shared" si="268"/>
        <v/>
      </c>
      <c r="AC344" s="1" t="str">
        <f ca="1" t="shared" si="269"/>
        <v/>
      </c>
      <c r="AD344" s="1" t="str">
        <f ca="1" t="shared" si="270"/>
        <v/>
      </c>
      <c r="AE344" s="1" t="str">
        <f ca="1" t="shared" si="271"/>
        <v/>
      </c>
      <c r="AF344" s="1" t="str">
        <f ca="1" t="shared" si="272"/>
        <v/>
      </c>
      <c r="AG344" s="1" t="str">
        <f ca="1" t="shared" si="273"/>
        <v/>
      </c>
      <c r="AH344" s="1" t="str">
        <f ca="1" t="shared" si="274"/>
        <v/>
      </c>
      <c r="AI344" s="1" t="str">
        <f ca="1" t="shared" si="275"/>
        <v/>
      </c>
      <c r="AJ344" s="1" t="str">
        <f ca="1" t="shared" si="276"/>
        <v/>
      </c>
      <c r="AK344" s="1" t="str">
        <f ca="1" t="shared" si="277"/>
        <v/>
      </c>
      <c r="AL344" s="1" t="str">
        <f ca="1" t="shared" si="278"/>
        <v/>
      </c>
      <c r="AM344" s="1" t="str">
        <f ca="1" t="shared" si="279"/>
        <v/>
      </c>
      <c r="AN344" s="1" t="str">
        <f ca="1" t="shared" si="280"/>
        <v/>
      </c>
      <c r="AO344" s="1" t="str">
        <f ca="1" t="shared" si="281"/>
        <v/>
      </c>
      <c r="AP344" s="1" t="str">
        <f ca="1" t="shared" si="282"/>
        <v/>
      </c>
      <c r="AQ344" s="1" t="str">
        <f ca="1" t="shared" si="283"/>
        <v/>
      </c>
      <c r="AR344" s="1" t="str">
        <f ca="1" t="shared" si="284"/>
        <v/>
      </c>
      <c r="AS344" s="1" t="str">
        <f ca="1" t="shared" si="285"/>
        <v/>
      </c>
      <c r="AT344" s="1" t="str">
        <f ca="1" t="shared" si="286"/>
        <v/>
      </c>
      <c r="AU344" s="1" t="str">
        <f ca="1" t="shared" si="287"/>
        <v/>
      </c>
      <c r="AV344" s="1" t="str">
        <f ca="1" t="shared" si="288"/>
        <v/>
      </c>
      <c r="AW344" s="1" t="str">
        <f ca="1" t="shared" si="289"/>
        <v/>
      </c>
      <c r="AX344" s="1" t="str">
        <f ca="1" t="shared" si="290"/>
        <v/>
      </c>
      <c r="AY344" s="1" t="str">
        <f ca="1" t="shared" si="291"/>
        <v/>
      </c>
      <c r="AZ344" s="1" t="str">
        <f ca="1" t="shared" si="292"/>
        <v/>
      </c>
      <c r="BA344" s="1" t="str">
        <f ca="1" t="shared" si="293"/>
        <v/>
      </c>
      <c r="BB344" s="1" t="str">
        <f ca="1" t="shared" si="294"/>
        <v/>
      </c>
    </row>
    <row r="345" spans="3:54">
      <c r="C345" s="1">
        <f t="shared" si="295"/>
        <v>341</v>
      </c>
      <c r="D345" s="1">
        <f t="shared" si="296"/>
        <v>55</v>
      </c>
      <c r="E345" s="1">
        <f t="shared" si="249"/>
        <v>45106</v>
      </c>
      <c r="F345" s="1" t="str">
        <f t="shared" si="297"/>
        <v>20230629</v>
      </c>
      <c r="G345">
        <f t="shared" si="250"/>
        <v>2</v>
      </c>
      <c r="J345" s="1" t="str">
        <f>INDEX(辅助表!$F$3:$F$14,G345)</f>
        <v>测试机组#1调度单元</v>
      </c>
      <c r="K345" s="1" t="str">
        <f t="shared" si="251"/>
        <v>2023-06-29</v>
      </c>
      <c r="L345" s="3">
        <f ca="1" t="shared" si="252"/>
        <v>0.552083333333333</v>
      </c>
      <c r="M345" s="1" t="str">
        <f ca="1" t="shared" si="253"/>
        <v/>
      </c>
      <c r="N345" s="1" t="str">
        <f ca="1" t="shared" si="254"/>
        <v/>
      </c>
      <c r="O345" s="1" t="str">
        <f ca="1" t="shared" si="255"/>
        <v/>
      </c>
      <c r="P345" s="1" t="str">
        <f ca="1" t="shared" si="256"/>
        <v/>
      </c>
      <c r="Q345" s="1" t="str">
        <f ca="1" t="shared" si="257"/>
        <v/>
      </c>
      <c r="R345" s="1" t="str">
        <f ca="1" t="shared" si="258"/>
        <v/>
      </c>
      <c r="S345" s="1" t="str">
        <f ca="1" t="shared" si="259"/>
        <v/>
      </c>
      <c r="T345" s="1" t="str">
        <f ca="1" t="shared" si="260"/>
        <v/>
      </c>
      <c r="U345" s="1" t="str">
        <f ca="1" t="shared" si="261"/>
        <v/>
      </c>
      <c r="V345" s="1" t="str">
        <f ca="1" t="shared" si="262"/>
        <v/>
      </c>
      <c r="W345" s="1" t="str">
        <f ca="1" t="shared" si="263"/>
        <v/>
      </c>
      <c r="X345" s="1" t="str">
        <f ca="1" t="shared" si="264"/>
        <v/>
      </c>
      <c r="Y345" s="1" t="str">
        <f ca="1" t="shared" si="265"/>
        <v/>
      </c>
      <c r="Z345" s="1" t="str">
        <f ca="1" t="shared" si="266"/>
        <v/>
      </c>
      <c r="AA345" s="1" t="str">
        <f ca="1" t="shared" si="267"/>
        <v/>
      </c>
      <c r="AB345" s="1" t="str">
        <f ca="1" t="shared" si="268"/>
        <v/>
      </c>
      <c r="AC345" s="1" t="str">
        <f ca="1" t="shared" si="269"/>
        <v/>
      </c>
      <c r="AD345" s="1" t="str">
        <f ca="1" t="shared" si="270"/>
        <v/>
      </c>
      <c r="AE345" s="1" t="str">
        <f ca="1" t="shared" si="271"/>
        <v/>
      </c>
      <c r="AF345" s="1" t="str">
        <f ca="1" t="shared" si="272"/>
        <v/>
      </c>
      <c r="AG345" s="1" t="str">
        <f ca="1" t="shared" si="273"/>
        <v/>
      </c>
      <c r="AH345" s="1" t="str">
        <f ca="1" t="shared" si="274"/>
        <v/>
      </c>
      <c r="AI345" s="1" t="str">
        <f ca="1" t="shared" si="275"/>
        <v/>
      </c>
      <c r="AJ345" s="1" t="str">
        <f ca="1" t="shared" si="276"/>
        <v/>
      </c>
      <c r="AK345" s="1" t="str">
        <f ca="1" t="shared" si="277"/>
        <v/>
      </c>
      <c r="AL345" s="1" t="str">
        <f ca="1" t="shared" si="278"/>
        <v/>
      </c>
      <c r="AM345" s="1" t="str">
        <f ca="1" t="shared" si="279"/>
        <v/>
      </c>
      <c r="AN345" s="1" t="str">
        <f ca="1" t="shared" si="280"/>
        <v/>
      </c>
      <c r="AO345" s="1" t="str">
        <f ca="1" t="shared" si="281"/>
        <v/>
      </c>
      <c r="AP345" s="1" t="str">
        <f ca="1" t="shared" si="282"/>
        <v/>
      </c>
      <c r="AQ345" s="1" t="str">
        <f ca="1" t="shared" si="283"/>
        <v/>
      </c>
      <c r="AR345" s="1" t="str">
        <f ca="1" t="shared" si="284"/>
        <v/>
      </c>
      <c r="AS345" s="1" t="str">
        <f ca="1" t="shared" si="285"/>
        <v/>
      </c>
      <c r="AT345" s="1" t="str">
        <f ca="1" t="shared" si="286"/>
        <v/>
      </c>
      <c r="AU345" s="1" t="str">
        <f ca="1" t="shared" si="287"/>
        <v/>
      </c>
      <c r="AV345" s="1" t="str">
        <f ca="1" t="shared" si="288"/>
        <v/>
      </c>
      <c r="AW345" s="1" t="str">
        <f ca="1" t="shared" si="289"/>
        <v/>
      </c>
      <c r="AX345" s="1" t="str">
        <f ca="1" t="shared" si="290"/>
        <v/>
      </c>
      <c r="AY345" s="1" t="str">
        <f ca="1" t="shared" si="291"/>
        <v/>
      </c>
      <c r="AZ345" s="1" t="str">
        <f ca="1" t="shared" si="292"/>
        <v/>
      </c>
      <c r="BA345" s="1" t="str">
        <f ca="1" t="shared" si="293"/>
        <v/>
      </c>
      <c r="BB345" s="1" t="str">
        <f ca="1" t="shared" si="294"/>
        <v/>
      </c>
    </row>
    <row r="346" spans="3:54">
      <c r="C346" s="1">
        <f t="shared" si="295"/>
        <v>342</v>
      </c>
      <c r="D346" s="1">
        <f t="shared" si="296"/>
        <v>56</v>
      </c>
      <c r="E346" s="1">
        <f t="shared" si="249"/>
        <v>45106</v>
      </c>
      <c r="F346" s="1" t="str">
        <f t="shared" si="297"/>
        <v>20230629</v>
      </c>
      <c r="G346">
        <f t="shared" si="250"/>
        <v>2</v>
      </c>
      <c r="J346" s="1" t="str">
        <f>INDEX(辅助表!$F$3:$F$14,G346)</f>
        <v>测试机组#1调度单元</v>
      </c>
      <c r="K346" s="1" t="str">
        <f t="shared" si="251"/>
        <v>2023-06-29</v>
      </c>
      <c r="L346" s="3">
        <f ca="1" t="shared" si="252"/>
        <v>0.5625</v>
      </c>
      <c r="M346" s="1" t="str">
        <f ca="1" t="shared" si="253"/>
        <v/>
      </c>
      <c r="N346" s="1" t="str">
        <f ca="1" t="shared" si="254"/>
        <v/>
      </c>
      <c r="O346" s="1" t="str">
        <f ca="1" t="shared" si="255"/>
        <v/>
      </c>
      <c r="P346" s="1" t="str">
        <f ca="1" t="shared" si="256"/>
        <v/>
      </c>
      <c r="Q346" s="1" t="str">
        <f ca="1" t="shared" si="257"/>
        <v/>
      </c>
      <c r="R346" s="1" t="str">
        <f ca="1" t="shared" si="258"/>
        <v/>
      </c>
      <c r="S346" s="1" t="str">
        <f ca="1" t="shared" si="259"/>
        <v/>
      </c>
      <c r="T346" s="1" t="str">
        <f ca="1" t="shared" si="260"/>
        <v/>
      </c>
      <c r="U346" s="1" t="str">
        <f ca="1" t="shared" si="261"/>
        <v/>
      </c>
      <c r="V346" s="1" t="str">
        <f ca="1" t="shared" si="262"/>
        <v/>
      </c>
      <c r="W346" s="1" t="str">
        <f ca="1" t="shared" si="263"/>
        <v/>
      </c>
      <c r="X346" s="1" t="str">
        <f ca="1" t="shared" si="264"/>
        <v/>
      </c>
      <c r="Y346" s="1" t="str">
        <f ca="1" t="shared" si="265"/>
        <v/>
      </c>
      <c r="Z346" s="1" t="str">
        <f ca="1" t="shared" si="266"/>
        <v/>
      </c>
      <c r="AA346" s="1" t="str">
        <f ca="1" t="shared" si="267"/>
        <v/>
      </c>
      <c r="AB346" s="1" t="str">
        <f ca="1" t="shared" si="268"/>
        <v/>
      </c>
      <c r="AC346" s="1" t="str">
        <f ca="1" t="shared" si="269"/>
        <v/>
      </c>
      <c r="AD346" s="1" t="str">
        <f ca="1" t="shared" si="270"/>
        <v/>
      </c>
      <c r="AE346" s="1" t="str">
        <f ca="1" t="shared" si="271"/>
        <v/>
      </c>
      <c r="AF346" s="1" t="str">
        <f ca="1" t="shared" si="272"/>
        <v/>
      </c>
      <c r="AG346" s="1" t="str">
        <f ca="1" t="shared" si="273"/>
        <v/>
      </c>
      <c r="AH346" s="1" t="str">
        <f ca="1" t="shared" si="274"/>
        <v/>
      </c>
      <c r="AI346" s="1" t="str">
        <f ca="1" t="shared" si="275"/>
        <v/>
      </c>
      <c r="AJ346" s="1" t="str">
        <f ca="1" t="shared" si="276"/>
        <v/>
      </c>
      <c r="AK346" s="1" t="str">
        <f ca="1" t="shared" si="277"/>
        <v/>
      </c>
      <c r="AL346" s="1" t="str">
        <f ca="1" t="shared" si="278"/>
        <v/>
      </c>
      <c r="AM346" s="1" t="str">
        <f ca="1" t="shared" si="279"/>
        <v/>
      </c>
      <c r="AN346" s="1" t="str">
        <f ca="1" t="shared" si="280"/>
        <v/>
      </c>
      <c r="AO346" s="1" t="str">
        <f ca="1" t="shared" si="281"/>
        <v/>
      </c>
      <c r="AP346" s="1" t="str">
        <f ca="1" t="shared" si="282"/>
        <v/>
      </c>
      <c r="AQ346" s="1" t="str">
        <f ca="1" t="shared" si="283"/>
        <v/>
      </c>
      <c r="AR346" s="1" t="str">
        <f ca="1" t="shared" si="284"/>
        <v/>
      </c>
      <c r="AS346" s="1" t="str">
        <f ca="1" t="shared" si="285"/>
        <v/>
      </c>
      <c r="AT346" s="1" t="str">
        <f ca="1" t="shared" si="286"/>
        <v/>
      </c>
      <c r="AU346" s="1" t="str">
        <f ca="1" t="shared" si="287"/>
        <v/>
      </c>
      <c r="AV346" s="1" t="str">
        <f ca="1" t="shared" si="288"/>
        <v/>
      </c>
      <c r="AW346" s="1" t="str">
        <f ca="1" t="shared" si="289"/>
        <v/>
      </c>
      <c r="AX346" s="1" t="str">
        <f ca="1" t="shared" si="290"/>
        <v/>
      </c>
      <c r="AY346" s="1" t="str">
        <f ca="1" t="shared" si="291"/>
        <v/>
      </c>
      <c r="AZ346" s="1" t="str">
        <f ca="1" t="shared" si="292"/>
        <v/>
      </c>
      <c r="BA346" s="1" t="str">
        <f ca="1" t="shared" si="293"/>
        <v/>
      </c>
      <c r="BB346" s="1" t="str">
        <f ca="1" t="shared" si="294"/>
        <v/>
      </c>
    </row>
    <row r="347" spans="3:54">
      <c r="C347" s="1">
        <f t="shared" si="295"/>
        <v>343</v>
      </c>
      <c r="D347" s="1">
        <f t="shared" si="296"/>
        <v>57</v>
      </c>
      <c r="E347" s="1">
        <f t="shared" si="249"/>
        <v>45106</v>
      </c>
      <c r="F347" s="1" t="str">
        <f t="shared" si="297"/>
        <v>20230629</v>
      </c>
      <c r="G347">
        <f t="shared" si="250"/>
        <v>2</v>
      </c>
      <c r="J347" s="1" t="str">
        <f>INDEX(辅助表!$F$3:$F$14,G347)</f>
        <v>测试机组#1调度单元</v>
      </c>
      <c r="K347" s="1" t="str">
        <f t="shared" si="251"/>
        <v>2023-06-29</v>
      </c>
      <c r="L347" s="3">
        <f ca="1" t="shared" si="252"/>
        <v>0.572916666666667</v>
      </c>
      <c r="M347" s="1" t="str">
        <f ca="1" t="shared" si="253"/>
        <v/>
      </c>
      <c r="N347" s="1" t="str">
        <f ca="1" t="shared" si="254"/>
        <v/>
      </c>
      <c r="O347" s="1" t="str">
        <f ca="1" t="shared" si="255"/>
        <v/>
      </c>
      <c r="P347" s="1" t="str">
        <f ca="1" t="shared" si="256"/>
        <v/>
      </c>
      <c r="Q347" s="1" t="str">
        <f ca="1" t="shared" si="257"/>
        <v/>
      </c>
      <c r="R347" s="1" t="str">
        <f ca="1" t="shared" si="258"/>
        <v/>
      </c>
      <c r="S347" s="1" t="str">
        <f ca="1" t="shared" si="259"/>
        <v/>
      </c>
      <c r="T347" s="1" t="str">
        <f ca="1" t="shared" si="260"/>
        <v/>
      </c>
      <c r="U347" s="1" t="str">
        <f ca="1" t="shared" si="261"/>
        <v/>
      </c>
      <c r="V347" s="1" t="str">
        <f ca="1" t="shared" si="262"/>
        <v/>
      </c>
      <c r="W347" s="1" t="str">
        <f ca="1" t="shared" si="263"/>
        <v/>
      </c>
      <c r="X347" s="1" t="str">
        <f ca="1" t="shared" si="264"/>
        <v/>
      </c>
      <c r="Y347" s="1" t="str">
        <f ca="1" t="shared" si="265"/>
        <v/>
      </c>
      <c r="Z347" s="1" t="str">
        <f ca="1" t="shared" si="266"/>
        <v/>
      </c>
      <c r="AA347" s="1" t="str">
        <f ca="1" t="shared" si="267"/>
        <v/>
      </c>
      <c r="AB347" s="1" t="str">
        <f ca="1" t="shared" si="268"/>
        <v/>
      </c>
      <c r="AC347" s="1" t="str">
        <f ca="1" t="shared" si="269"/>
        <v/>
      </c>
      <c r="AD347" s="1" t="str">
        <f ca="1" t="shared" si="270"/>
        <v/>
      </c>
      <c r="AE347" s="1" t="str">
        <f ca="1" t="shared" si="271"/>
        <v/>
      </c>
      <c r="AF347" s="1" t="str">
        <f ca="1" t="shared" si="272"/>
        <v/>
      </c>
      <c r="AG347" s="1" t="str">
        <f ca="1" t="shared" si="273"/>
        <v/>
      </c>
      <c r="AH347" s="1" t="str">
        <f ca="1" t="shared" si="274"/>
        <v/>
      </c>
      <c r="AI347" s="1" t="str">
        <f ca="1" t="shared" si="275"/>
        <v/>
      </c>
      <c r="AJ347" s="1" t="str">
        <f ca="1" t="shared" si="276"/>
        <v/>
      </c>
      <c r="AK347" s="1" t="str">
        <f ca="1" t="shared" si="277"/>
        <v/>
      </c>
      <c r="AL347" s="1" t="str">
        <f ca="1" t="shared" si="278"/>
        <v/>
      </c>
      <c r="AM347" s="1" t="str">
        <f ca="1" t="shared" si="279"/>
        <v/>
      </c>
      <c r="AN347" s="1" t="str">
        <f ca="1" t="shared" si="280"/>
        <v/>
      </c>
      <c r="AO347" s="1" t="str">
        <f ca="1" t="shared" si="281"/>
        <v/>
      </c>
      <c r="AP347" s="1" t="str">
        <f ca="1" t="shared" si="282"/>
        <v/>
      </c>
      <c r="AQ347" s="1" t="str">
        <f ca="1" t="shared" si="283"/>
        <v/>
      </c>
      <c r="AR347" s="1" t="str">
        <f ca="1" t="shared" si="284"/>
        <v/>
      </c>
      <c r="AS347" s="1" t="str">
        <f ca="1" t="shared" si="285"/>
        <v/>
      </c>
      <c r="AT347" s="1" t="str">
        <f ca="1" t="shared" si="286"/>
        <v/>
      </c>
      <c r="AU347" s="1" t="str">
        <f ca="1" t="shared" si="287"/>
        <v/>
      </c>
      <c r="AV347" s="1" t="str">
        <f ca="1" t="shared" si="288"/>
        <v/>
      </c>
      <c r="AW347" s="1" t="str">
        <f ca="1" t="shared" si="289"/>
        <v/>
      </c>
      <c r="AX347" s="1" t="str">
        <f ca="1" t="shared" si="290"/>
        <v/>
      </c>
      <c r="AY347" s="1" t="str">
        <f ca="1" t="shared" si="291"/>
        <v/>
      </c>
      <c r="AZ347" s="1" t="str">
        <f ca="1" t="shared" si="292"/>
        <v/>
      </c>
      <c r="BA347" s="1" t="str">
        <f ca="1" t="shared" si="293"/>
        <v/>
      </c>
      <c r="BB347" s="1" t="str">
        <f ca="1" t="shared" si="294"/>
        <v/>
      </c>
    </row>
    <row r="348" spans="3:54">
      <c r="C348" s="1">
        <f t="shared" si="295"/>
        <v>344</v>
      </c>
      <c r="D348" s="1">
        <f t="shared" si="296"/>
        <v>58</v>
      </c>
      <c r="E348" s="1">
        <f t="shared" si="249"/>
        <v>45106</v>
      </c>
      <c r="F348" s="1" t="str">
        <f t="shared" si="297"/>
        <v>20230629</v>
      </c>
      <c r="G348">
        <f t="shared" si="250"/>
        <v>2</v>
      </c>
      <c r="J348" s="1" t="str">
        <f>INDEX(辅助表!$F$3:$F$14,G348)</f>
        <v>测试机组#1调度单元</v>
      </c>
      <c r="K348" s="1" t="str">
        <f t="shared" si="251"/>
        <v>2023-06-29</v>
      </c>
      <c r="L348" s="3">
        <f ca="1" t="shared" si="252"/>
        <v>0.583333333333333</v>
      </c>
      <c r="M348" s="1" t="str">
        <f ca="1" t="shared" si="253"/>
        <v/>
      </c>
      <c r="N348" s="1" t="str">
        <f ca="1" t="shared" si="254"/>
        <v/>
      </c>
      <c r="O348" s="1" t="str">
        <f ca="1" t="shared" si="255"/>
        <v/>
      </c>
      <c r="P348" s="1" t="str">
        <f ca="1" t="shared" si="256"/>
        <v/>
      </c>
      <c r="Q348" s="1" t="str">
        <f ca="1" t="shared" si="257"/>
        <v/>
      </c>
      <c r="R348" s="1" t="str">
        <f ca="1" t="shared" si="258"/>
        <v/>
      </c>
      <c r="S348" s="1" t="str">
        <f ca="1" t="shared" si="259"/>
        <v/>
      </c>
      <c r="T348" s="1" t="str">
        <f ca="1" t="shared" si="260"/>
        <v/>
      </c>
      <c r="U348" s="1" t="str">
        <f ca="1" t="shared" si="261"/>
        <v/>
      </c>
      <c r="V348" s="1" t="str">
        <f ca="1" t="shared" si="262"/>
        <v/>
      </c>
      <c r="W348" s="1" t="str">
        <f ca="1" t="shared" si="263"/>
        <v/>
      </c>
      <c r="X348" s="1" t="str">
        <f ca="1" t="shared" si="264"/>
        <v/>
      </c>
      <c r="Y348" s="1" t="str">
        <f ca="1" t="shared" si="265"/>
        <v/>
      </c>
      <c r="Z348" s="1" t="str">
        <f ca="1" t="shared" si="266"/>
        <v/>
      </c>
      <c r="AA348" s="1" t="str">
        <f ca="1" t="shared" si="267"/>
        <v/>
      </c>
      <c r="AB348" s="1" t="str">
        <f ca="1" t="shared" si="268"/>
        <v/>
      </c>
      <c r="AC348" s="1" t="str">
        <f ca="1" t="shared" si="269"/>
        <v/>
      </c>
      <c r="AD348" s="1" t="str">
        <f ca="1" t="shared" si="270"/>
        <v/>
      </c>
      <c r="AE348" s="1" t="str">
        <f ca="1" t="shared" si="271"/>
        <v/>
      </c>
      <c r="AF348" s="1" t="str">
        <f ca="1" t="shared" si="272"/>
        <v/>
      </c>
      <c r="AG348" s="1" t="str">
        <f ca="1" t="shared" si="273"/>
        <v/>
      </c>
      <c r="AH348" s="1" t="str">
        <f ca="1" t="shared" si="274"/>
        <v/>
      </c>
      <c r="AI348" s="1" t="str">
        <f ca="1" t="shared" si="275"/>
        <v/>
      </c>
      <c r="AJ348" s="1" t="str">
        <f ca="1" t="shared" si="276"/>
        <v/>
      </c>
      <c r="AK348" s="1" t="str">
        <f ca="1" t="shared" si="277"/>
        <v/>
      </c>
      <c r="AL348" s="1" t="str">
        <f ca="1" t="shared" si="278"/>
        <v/>
      </c>
      <c r="AM348" s="1" t="str">
        <f ca="1" t="shared" si="279"/>
        <v/>
      </c>
      <c r="AN348" s="1" t="str">
        <f ca="1" t="shared" si="280"/>
        <v/>
      </c>
      <c r="AO348" s="1" t="str">
        <f ca="1" t="shared" si="281"/>
        <v/>
      </c>
      <c r="AP348" s="1" t="str">
        <f ca="1" t="shared" si="282"/>
        <v/>
      </c>
      <c r="AQ348" s="1" t="str">
        <f ca="1" t="shared" si="283"/>
        <v/>
      </c>
      <c r="AR348" s="1" t="str">
        <f ca="1" t="shared" si="284"/>
        <v/>
      </c>
      <c r="AS348" s="1" t="str">
        <f ca="1" t="shared" si="285"/>
        <v/>
      </c>
      <c r="AT348" s="1" t="str">
        <f ca="1" t="shared" si="286"/>
        <v/>
      </c>
      <c r="AU348" s="1" t="str">
        <f ca="1" t="shared" si="287"/>
        <v/>
      </c>
      <c r="AV348" s="1" t="str">
        <f ca="1" t="shared" si="288"/>
        <v/>
      </c>
      <c r="AW348" s="1" t="str">
        <f ca="1" t="shared" si="289"/>
        <v/>
      </c>
      <c r="AX348" s="1" t="str">
        <f ca="1" t="shared" si="290"/>
        <v/>
      </c>
      <c r="AY348" s="1" t="str">
        <f ca="1" t="shared" si="291"/>
        <v/>
      </c>
      <c r="AZ348" s="1" t="str">
        <f ca="1" t="shared" si="292"/>
        <v/>
      </c>
      <c r="BA348" s="1" t="str">
        <f ca="1" t="shared" si="293"/>
        <v/>
      </c>
      <c r="BB348" s="1" t="str">
        <f ca="1" t="shared" si="294"/>
        <v/>
      </c>
    </row>
    <row r="349" spans="3:54">
      <c r="C349" s="1">
        <f t="shared" si="295"/>
        <v>345</v>
      </c>
      <c r="D349" s="1">
        <f t="shared" si="296"/>
        <v>59</v>
      </c>
      <c r="E349" s="1">
        <f t="shared" si="249"/>
        <v>45106</v>
      </c>
      <c r="F349" s="1" t="str">
        <f t="shared" si="297"/>
        <v>20230629</v>
      </c>
      <c r="G349">
        <f t="shared" si="250"/>
        <v>2</v>
      </c>
      <c r="J349" s="1" t="str">
        <f>INDEX(辅助表!$F$3:$F$14,G349)</f>
        <v>测试机组#1调度单元</v>
      </c>
      <c r="K349" s="1" t="str">
        <f t="shared" si="251"/>
        <v>2023-06-29</v>
      </c>
      <c r="L349" s="3">
        <f ca="1" t="shared" si="252"/>
        <v>0.59375</v>
      </c>
      <c r="M349" s="1" t="str">
        <f ca="1" t="shared" si="253"/>
        <v/>
      </c>
      <c r="N349" s="1" t="str">
        <f ca="1" t="shared" si="254"/>
        <v/>
      </c>
      <c r="O349" s="1" t="str">
        <f ca="1" t="shared" si="255"/>
        <v/>
      </c>
      <c r="P349" s="1" t="str">
        <f ca="1" t="shared" si="256"/>
        <v/>
      </c>
      <c r="Q349" s="1" t="str">
        <f ca="1" t="shared" si="257"/>
        <v/>
      </c>
      <c r="R349" s="1" t="str">
        <f ca="1" t="shared" si="258"/>
        <v/>
      </c>
      <c r="S349" s="1" t="str">
        <f ca="1" t="shared" si="259"/>
        <v/>
      </c>
      <c r="T349" s="1" t="str">
        <f ca="1" t="shared" si="260"/>
        <v/>
      </c>
      <c r="U349" s="1" t="str">
        <f ca="1" t="shared" si="261"/>
        <v/>
      </c>
      <c r="V349" s="1" t="str">
        <f ca="1" t="shared" si="262"/>
        <v/>
      </c>
      <c r="W349" s="1" t="str">
        <f ca="1" t="shared" si="263"/>
        <v/>
      </c>
      <c r="X349" s="1" t="str">
        <f ca="1" t="shared" si="264"/>
        <v/>
      </c>
      <c r="Y349" s="1" t="str">
        <f ca="1" t="shared" si="265"/>
        <v/>
      </c>
      <c r="Z349" s="1" t="str">
        <f ca="1" t="shared" si="266"/>
        <v/>
      </c>
      <c r="AA349" s="1" t="str">
        <f ca="1" t="shared" si="267"/>
        <v/>
      </c>
      <c r="AB349" s="1" t="str">
        <f ca="1" t="shared" si="268"/>
        <v/>
      </c>
      <c r="AC349" s="1" t="str">
        <f ca="1" t="shared" si="269"/>
        <v/>
      </c>
      <c r="AD349" s="1" t="str">
        <f ca="1" t="shared" si="270"/>
        <v/>
      </c>
      <c r="AE349" s="1" t="str">
        <f ca="1" t="shared" si="271"/>
        <v/>
      </c>
      <c r="AF349" s="1" t="str">
        <f ca="1" t="shared" si="272"/>
        <v/>
      </c>
      <c r="AG349" s="1" t="str">
        <f ca="1" t="shared" si="273"/>
        <v/>
      </c>
      <c r="AH349" s="1" t="str">
        <f ca="1" t="shared" si="274"/>
        <v/>
      </c>
      <c r="AI349" s="1" t="str">
        <f ca="1" t="shared" si="275"/>
        <v/>
      </c>
      <c r="AJ349" s="1" t="str">
        <f ca="1" t="shared" si="276"/>
        <v/>
      </c>
      <c r="AK349" s="1" t="str">
        <f ca="1" t="shared" si="277"/>
        <v/>
      </c>
      <c r="AL349" s="1" t="str">
        <f ca="1" t="shared" si="278"/>
        <v/>
      </c>
      <c r="AM349" s="1" t="str">
        <f ca="1" t="shared" si="279"/>
        <v/>
      </c>
      <c r="AN349" s="1" t="str">
        <f ca="1" t="shared" si="280"/>
        <v/>
      </c>
      <c r="AO349" s="1" t="str">
        <f ca="1" t="shared" si="281"/>
        <v/>
      </c>
      <c r="AP349" s="1" t="str">
        <f ca="1" t="shared" si="282"/>
        <v/>
      </c>
      <c r="AQ349" s="1" t="str">
        <f ca="1" t="shared" si="283"/>
        <v/>
      </c>
      <c r="AR349" s="1" t="str">
        <f ca="1" t="shared" si="284"/>
        <v/>
      </c>
      <c r="AS349" s="1" t="str">
        <f ca="1" t="shared" si="285"/>
        <v/>
      </c>
      <c r="AT349" s="1" t="str">
        <f ca="1" t="shared" si="286"/>
        <v/>
      </c>
      <c r="AU349" s="1" t="str">
        <f ca="1" t="shared" si="287"/>
        <v/>
      </c>
      <c r="AV349" s="1" t="str">
        <f ca="1" t="shared" si="288"/>
        <v/>
      </c>
      <c r="AW349" s="1" t="str">
        <f ca="1" t="shared" si="289"/>
        <v/>
      </c>
      <c r="AX349" s="1" t="str">
        <f ca="1" t="shared" si="290"/>
        <v/>
      </c>
      <c r="AY349" s="1" t="str">
        <f ca="1" t="shared" si="291"/>
        <v/>
      </c>
      <c r="AZ349" s="1" t="str">
        <f ca="1" t="shared" si="292"/>
        <v/>
      </c>
      <c r="BA349" s="1" t="str">
        <f ca="1" t="shared" si="293"/>
        <v/>
      </c>
      <c r="BB349" s="1" t="str">
        <f ca="1" t="shared" si="294"/>
        <v/>
      </c>
    </row>
    <row r="350" spans="3:54">
      <c r="C350" s="1">
        <f t="shared" si="295"/>
        <v>346</v>
      </c>
      <c r="D350" s="1">
        <f t="shared" si="296"/>
        <v>60</v>
      </c>
      <c r="E350" s="1">
        <f t="shared" si="249"/>
        <v>45106</v>
      </c>
      <c r="F350" s="1" t="str">
        <f t="shared" si="297"/>
        <v>20230629</v>
      </c>
      <c r="G350">
        <f t="shared" si="250"/>
        <v>2</v>
      </c>
      <c r="J350" s="1" t="str">
        <f>INDEX(辅助表!$F$3:$F$14,G350)</f>
        <v>测试机组#1调度单元</v>
      </c>
      <c r="K350" s="1" t="str">
        <f t="shared" si="251"/>
        <v>2023-06-29</v>
      </c>
      <c r="L350" s="3">
        <f ca="1" t="shared" si="252"/>
        <v>0.604166666666667</v>
      </c>
      <c r="M350" s="1" t="str">
        <f ca="1" t="shared" si="253"/>
        <v/>
      </c>
      <c r="N350" s="1" t="str">
        <f ca="1" t="shared" si="254"/>
        <v/>
      </c>
      <c r="O350" s="1" t="str">
        <f ca="1" t="shared" si="255"/>
        <v/>
      </c>
      <c r="P350" s="1" t="str">
        <f ca="1" t="shared" si="256"/>
        <v/>
      </c>
      <c r="Q350" s="1" t="str">
        <f ca="1" t="shared" si="257"/>
        <v/>
      </c>
      <c r="R350" s="1" t="str">
        <f ca="1" t="shared" si="258"/>
        <v/>
      </c>
      <c r="S350" s="1" t="str">
        <f ca="1" t="shared" si="259"/>
        <v/>
      </c>
      <c r="T350" s="1" t="str">
        <f ca="1" t="shared" si="260"/>
        <v/>
      </c>
      <c r="U350" s="1" t="str">
        <f ca="1" t="shared" si="261"/>
        <v/>
      </c>
      <c r="V350" s="1" t="str">
        <f ca="1" t="shared" si="262"/>
        <v/>
      </c>
      <c r="W350" s="1" t="str">
        <f ca="1" t="shared" si="263"/>
        <v/>
      </c>
      <c r="X350" s="1" t="str">
        <f ca="1" t="shared" si="264"/>
        <v/>
      </c>
      <c r="Y350" s="1" t="str">
        <f ca="1" t="shared" si="265"/>
        <v/>
      </c>
      <c r="Z350" s="1" t="str">
        <f ca="1" t="shared" si="266"/>
        <v/>
      </c>
      <c r="AA350" s="1" t="str">
        <f ca="1" t="shared" si="267"/>
        <v/>
      </c>
      <c r="AB350" s="1" t="str">
        <f ca="1" t="shared" si="268"/>
        <v/>
      </c>
      <c r="AC350" s="1" t="str">
        <f ca="1" t="shared" si="269"/>
        <v/>
      </c>
      <c r="AD350" s="1" t="str">
        <f ca="1" t="shared" si="270"/>
        <v/>
      </c>
      <c r="AE350" s="1" t="str">
        <f ca="1" t="shared" si="271"/>
        <v/>
      </c>
      <c r="AF350" s="1" t="str">
        <f ca="1" t="shared" si="272"/>
        <v/>
      </c>
      <c r="AG350" s="1" t="str">
        <f ca="1" t="shared" si="273"/>
        <v/>
      </c>
      <c r="AH350" s="1" t="str">
        <f ca="1" t="shared" si="274"/>
        <v/>
      </c>
      <c r="AI350" s="1" t="str">
        <f ca="1" t="shared" si="275"/>
        <v/>
      </c>
      <c r="AJ350" s="1" t="str">
        <f ca="1" t="shared" si="276"/>
        <v/>
      </c>
      <c r="AK350" s="1" t="str">
        <f ca="1" t="shared" si="277"/>
        <v/>
      </c>
      <c r="AL350" s="1" t="str">
        <f ca="1" t="shared" si="278"/>
        <v/>
      </c>
      <c r="AM350" s="1" t="str">
        <f ca="1" t="shared" si="279"/>
        <v/>
      </c>
      <c r="AN350" s="1" t="str">
        <f ca="1" t="shared" si="280"/>
        <v/>
      </c>
      <c r="AO350" s="1" t="str">
        <f ca="1" t="shared" si="281"/>
        <v/>
      </c>
      <c r="AP350" s="1" t="str">
        <f ca="1" t="shared" si="282"/>
        <v/>
      </c>
      <c r="AQ350" s="1" t="str">
        <f ca="1" t="shared" si="283"/>
        <v/>
      </c>
      <c r="AR350" s="1" t="str">
        <f ca="1" t="shared" si="284"/>
        <v/>
      </c>
      <c r="AS350" s="1" t="str">
        <f ca="1" t="shared" si="285"/>
        <v/>
      </c>
      <c r="AT350" s="1" t="str">
        <f ca="1" t="shared" si="286"/>
        <v/>
      </c>
      <c r="AU350" s="1" t="str">
        <f ca="1" t="shared" si="287"/>
        <v/>
      </c>
      <c r="AV350" s="1" t="str">
        <f ca="1" t="shared" si="288"/>
        <v/>
      </c>
      <c r="AW350" s="1" t="str">
        <f ca="1" t="shared" si="289"/>
        <v/>
      </c>
      <c r="AX350" s="1" t="str">
        <f ca="1" t="shared" si="290"/>
        <v/>
      </c>
      <c r="AY350" s="1" t="str">
        <f ca="1" t="shared" si="291"/>
        <v/>
      </c>
      <c r="AZ350" s="1" t="str">
        <f ca="1" t="shared" si="292"/>
        <v/>
      </c>
      <c r="BA350" s="1" t="str">
        <f ca="1" t="shared" si="293"/>
        <v/>
      </c>
      <c r="BB350" s="1" t="str">
        <f ca="1" t="shared" si="294"/>
        <v/>
      </c>
    </row>
    <row r="351" spans="3:54">
      <c r="C351" s="1">
        <f t="shared" si="295"/>
        <v>347</v>
      </c>
      <c r="D351" s="1">
        <f t="shared" si="296"/>
        <v>61</v>
      </c>
      <c r="E351" s="1">
        <f t="shared" si="249"/>
        <v>45106</v>
      </c>
      <c r="F351" s="1" t="str">
        <f t="shared" si="297"/>
        <v>20230629</v>
      </c>
      <c r="G351">
        <f t="shared" si="250"/>
        <v>2</v>
      </c>
      <c r="J351" s="1" t="str">
        <f>INDEX(辅助表!$F$3:$F$14,G351)</f>
        <v>测试机组#1调度单元</v>
      </c>
      <c r="K351" s="1" t="str">
        <f t="shared" si="251"/>
        <v>2023-06-29</v>
      </c>
      <c r="L351" s="3">
        <f ca="1" t="shared" si="252"/>
        <v>0.614583333333333</v>
      </c>
      <c r="M351" s="1" t="str">
        <f ca="1" t="shared" si="253"/>
        <v/>
      </c>
      <c r="N351" s="1" t="str">
        <f ca="1" t="shared" si="254"/>
        <v/>
      </c>
      <c r="O351" s="1" t="str">
        <f ca="1" t="shared" si="255"/>
        <v/>
      </c>
      <c r="P351" s="1" t="str">
        <f ca="1" t="shared" si="256"/>
        <v/>
      </c>
      <c r="Q351" s="1" t="str">
        <f ca="1" t="shared" si="257"/>
        <v/>
      </c>
      <c r="R351" s="1" t="str">
        <f ca="1" t="shared" si="258"/>
        <v/>
      </c>
      <c r="S351" s="1" t="str">
        <f ca="1" t="shared" si="259"/>
        <v/>
      </c>
      <c r="T351" s="1" t="str">
        <f ca="1" t="shared" si="260"/>
        <v/>
      </c>
      <c r="U351" s="1" t="str">
        <f ca="1" t="shared" si="261"/>
        <v/>
      </c>
      <c r="V351" s="1" t="str">
        <f ca="1" t="shared" si="262"/>
        <v/>
      </c>
      <c r="W351" s="1" t="str">
        <f ca="1" t="shared" si="263"/>
        <v/>
      </c>
      <c r="X351" s="1" t="str">
        <f ca="1" t="shared" si="264"/>
        <v/>
      </c>
      <c r="Y351" s="1" t="str">
        <f ca="1" t="shared" si="265"/>
        <v/>
      </c>
      <c r="Z351" s="1" t="str">
        <f ca="1" t="shared" si="266"/>
        <v/>
      </c>
      <c r="AA351" s="1" t="str">
        <f ca="1" t="shared" si="267"/>
        <v/>
      </c>
      <c r="AB351" s="1" t="str">
        <f ca="1" t="shared" si="268"/>
        <v/>
      </c>
      <c r="AC351" s="1" t="str">
        <f ca="1" t="shared" si="269"/>
        <v/>
      </c>
      <c r="AD351" s="1" t="str">
        <f ca="1" t="shared" si="270"/>
        <v/>
      </c>
      <c r="AE351" s="1" t="str">
        <f ca="1" t="shared" si="271"/>
        <v/>
      </c>
      <c r="AF351" s="1" t="str">
        <f ca="1" t="shared" si="272"/>
        <v/>
      </c>
      <c r="AG351" s="1" t="str">
        <f ca="1" t="shared" si="273"/>
        <v/>
      </c>
      <c r="AH351" s="1" t="str">
        <f ca="1" t="shared" si="274"/>
        <v/>
      </c>
      <c r="AI351" s="1" t="str">
        <f ca="1" t="shared" si="275"/>
        <v/>
      </c>
      <c r="AJ351" s="1" t="str">
        <f ca="1" t="shared" si="276"/>
        <v/>
      </c>
      <c r="AK351" s="1" t="str">
        <f ca="1" t="shared" si="277"/>
        <v/>
      </c>
      <c r="AL351" s="1" t="str">
        <f ca="1" t="shared" si="278"/>
        <v/>
      </c>
      <c r="AM351" s="1" t="str">
        <f ca="1" t="shared" si="279"/>
        <v/>
      </c>
      <c r="AN351" s="1" t="str">
        <f ca="1" t="shared" si="280"/>
        <v/>
      </c>
      <c r="AO351" s="1" t="str">
        <f ca="1" t="shared" si="281"/>
        <v/>
      </c>
      <c r="AP351" s="1" t="str">
        <f ca="1" t="shared" si="282"/>
        <v/>
      </c>
      <c r="AQ351" s="1" t="str">
        <f ca="1" t="shared" si="283"/>
        <v/>
      </c>
      <c r="AR351" s="1" t="str">
        <f ca="1" t="shared" si="284"/>
        <v/>
      </c>
      <c r="AS351" s="1" t="str">
        <f ca="1" t="shared" si="285"/>
        <v/>
      </c>
      <c r="AT351" s="1" t="str">
        <f ca="1" t="shared" si="286"/>
        <v/>
      </c>
      <c r="AU351" s="1" t="str">
        <f ca="1" t="shared" si="287"/>
        <v/>
      </c>
      <c r="AV351" s="1" t="str">
        <f ca="1" t="shared" si="288"/>
        <v/>
      </c>
      <c r="AW351" s="1" t="str">
        <f ca="1" t="shared" si="289"/>
        <v/>
      </c>
      <c r="AX351" s="1" t="str">
        <f ca="1" t="shared" si="290"/>
        <v/>
      </c>
      <c r="AY351" s="1" t="str">
        <f ca="1" t="shared" si="291"/>
        <v/>
      </c>
      <c r="AZ351" s="1" t="str">
        <f ca="1" t="shared" si="292"/>
        <v/>
      </c>
      <c r="BA351" s="1" t="str">
        <f ca="1" t="shared" si="293"/>
        <v/>
      </c>
      <c r="BB351" s="1" t="str">
        <f ca="1" t="shared" si="294"/>
        <v/>
      </c>
    </row>
    <row r="352" spans="3:54">
      <c r="C352" s="1">
        <f t="shared" si="295"/>
        <v>348</v>
      </c>
      <c r="D352" s="1">
        <f t="shared" si="296"/>
        <v>62</v>
      </c>
      <c r="E352" s="1">
        <f t="shared" si="249"/>
        <v>45106</v>
      </c>
      <c r="F352" s="1" t="str">
        <f t="shared" si="297"/>
        <v>20230629</v>
      </c>
      <c r="G352">
        <f t="shared" si="250"/>
        <v>2</v>
      </c>
      <c r="J352" s="1" t="str">
        <f>INDEX(辅助表!$F$3:$F$14,G352)</f>
        <v>测试机组#1调度单元</v>
      </c>
      <c r="K352" s="1" t="str">
        <f t="shared" si="251"/>
        <v>2023-06-29</v>
      </c>
      <c r="L352" s="3">
        <f ca="1" t="shared" si="252"/>
        <v>0.625</v>
      </c>
      <c r="M352" s="1" t="str">
        <f ca="1" t="shared" si="253"/>
        <v/>
      </c>
      <c r="N352" s="1" t="str">
        <f ca="1" t="shared" si="254"/>
        <v/>
      </c>
      <c r="O352" s="1" t="str">
        <f ca="1" t="shared" si="255"/>
        <v/>
      </c>
      <c r="P352" s="1" t="str">
        <f ca="1" t="shared" si="256"/>
        <v/>
      </c>
      <c r="Q352" s="1" t="str">
        <f ca="1" t="shared" si="257"/>
        <v/>
      </c>
      <c r="R352" s="1" t="str">
        <f ca="1" t="shared" si="258"/>
        <v/>
      </c>
      <c r="S352" s="1" t="str">
        <f ca="1" t="shared" si="259"/>
        <v/>
      </c>
      <c r="T352" s="1" t="str">
        <f ca="1" t="shared" si="260"/>
        <v/>
      </c>
      <c r="U352" s="1" t="str">
        <f ca="1" t="shared" si="261"/>
        <v/>
      </c>
      <c r="V352" s="1" t="str">
        <f ca="1" t="shared" si="262"/>
        <v/>
      </c>
      <c r="W352" s="1" t="str">
        <f ca="1" t="shared" si="263"/>
        <v/>
      </c>
      <c r="X352" s="1" t="str">
        <f ca="1" t="shared" si="264"/>
        <v/>
      </c>
      <c r="Y352" s="1" t="str">
        <f ca="1" t="shared" si="265"/>
        <v/>
      </c>
      <c r="Z352" s="1" t="str">
        <f ca="1" t="shared" si="266"/>
        <v/>
      </c>
      <c r="AA352" s="1" t="str">
        <f ca="1" t="shared" si="267"/>
        <v/>
      </c>
      <c r="AB352" s="1" t="str">
        <f ca="1" t="shared" si="268"/>
        <v/>
      </c>
      <c r="AC352" s="1" t="str">
        <f ca="1" t="shared" si="269"/>
        <v/>
      </c>
      <c r="AD352" s="1" t="str">
        <f ca="1" t="shared" si="270"/>
        <v/>
      </c>
      <c r="AE352" s="1" t="str">
        <f ca="1" t="shared" si="271"/>
        <v/>
      </c>
      <c r="AF352" s="1" t="str">
        <f ca="1" t="shared" si="272"/>
        <v/>
      </c>
      <c r="AG352" s="1" t="str">
        <f ca="1" t="shared" si="273"/>
        <v/>
      </c>
      <c r="AH352" s="1" t="str">
        <f ca="1" t="shared" si="274"/>
        <v/>
      </c>
      <c r="AI352" s="1" t="str">
        <f ca="1" t="shared" si="275"/>
        <v/>
      </c>
      <c r="AJ352" s="1" t="str">
        <f ca="1" t="shared" si="276"/>
        <v/>
      </c>
      <c r="AK352" s="1" t="str">
        <f ca="1" t="shared" si="277"/>
        <v/>
      </c>
      <c r="AL352" s="1" t="str">
        <f ca="1" t="shared" si="278"/>
        <v/>
      </c>
      <c r="AM352" s="1" t="str">
        <f ca="1" t="shared" si="279"/>
        <v/>
      </c>
      <c r="AN352" s="1" t="str">
        <f ca="1" t="shared" si="280"/>
        <v/>
      </c>
      <c r="AO352" s="1" t="str">
        <f ca="1" t="shared" si="281"/>
        <v/>
      </c>
      <c r="AP352" s="1" t="str">
        <f ca="1" t="shared" si="282"/>
        <v/>
      </c>
      <c r="AQ352" s="1" t="str">
        <f ca="1" t="shared" si="283"/>
        <v/>
      </c>
      <c r="AR352" s="1" t="str">
        <f ca="1" t="shared" si="284"/>
        <v/>
      </c>
      <c r="AS352" s="1" t="str">
        <f ca="1" t="shared" si="285"/>
        <v/>
      </c>
      <c r="AT352" s="1" t="str">
        <f ca="1" t="shared" si="286"/>
        <v/>
      </c>
      <c r="AU352" s="1" t="str">
        <f ca="1" t="shared" si="287"/>
        <v/>
      </c>
      <c r="AV352" s="1" t="str">
        <f ca="1" t="shared" si="288"/>
        <v/>
      </c>
      <c r="AW352" s="1" t="str">
        <f ca="1" t="shared" si="289"/>
        <v/>
      </c>
      <c r="AX352" s="1" t="str">
        <f ca="1" t="shared" si="290"/>
        <v/>
      </c>
      <c r="AY352" s="1" t="str">
        <f ca="1" t="shared" si="291"/>
        <v/>
      </c>
      <c r="AZ352" s="1" t="str">
        <f ca="1" t="shared" si="292"/>
        <v/>
      </c>
      <c r="BA352" s="1" t="str">
        <f ca="1" t="shared" si="293"/>
        <v/>
      </c>
      <c r="BB352" s="1" t="str">
        <f ca="1" t="shared" si="294"/>
        <v/>
      </c>
    </row>
    <row r="353" spans="3:54">
      <c r="C353" s="1">
        <f t="shared" si="295"/>
        <v>349</v>
      </c>
      <c r="D353" s="1">
        <f t="shared" si="296"/>
        <v>63</v>
      </c>
      <c r="E353" s="1">
        <f t="shared" si="249"/>
        <v>45106</v>
      </c>
      <c r="F353" s="1" t="str">
        <f t="shared" si="297"/>
        <v>20230629</v>
      </c>
      <c r="G353">
        <f t="shared" si="250"/>
        <v>2</v>
      </c>
      <c r="J353" s="1" t="str">
        <f>INDEX(辅助表!$F$3:$F$14,G353)</f>
        <v>测试机组#1调度单元</v>
      </c>
      <c r="K353" s="1" t="str">
        <f t="shared" si="251"/>
        <v>2023-06-29</v>
      </c>
      <c r="L353" s="3">
        <f ca="1" t="shared" si="252"/>
        <v>0.635416666666667</v>
      </c>
      <c r="M353" s="1" t="str">
        <f ca="1" t="shared" si="253"/>
        <v/>
      </c>
      <c r="N353" s="1" t="str">
        <f ca="1" t="shared" si="254"/>
        <v/>
      </c>
      <c r="O353" s="1" t="str">
        <f ca="1" t="shared" si="255"/>
        <v/>
      </c>
      <c r="P353" s="1" t="str">
        <f ca="1" t="shared" si="256"/>
        <v/>
      </c>
      <c r="Q353" s="1" t="str">
        <f ca="1" t="shared" si="257"/>
        <v/>
      </c>
      <c r="R353" s="1" t="str">
        <f ca="1" t="shared" si="258"/>
        <v/>
      </c>
      <c r="S353" s="1" t="str">
        <f ca="1" t="shared" si="259"/>
        <v/>
      </c>
      <c r="T353" s="1" t="str">
        <f ca="1" t="shared" si="260"/>
        <v/>
      </c>
      <c r="U353" s="1" t="str">
        <f ca="1" t="shared" si="261"/>
        <v/>
      </c>
      <c r="V353" s="1" t="str">
        <f ca="1" t="shared" si="262"/>
        <v/>
      </c>
      <c r="W353" s="1" t="str">
        <f ca="1" t="shared" si="263"/>
        <v/>
      </c>
      <c r="X353" s="1" t="str">
        <f ca="1" t="shared" si="264"/>
        <v/>
      </c>
      <c r="Y353" s="1" t="str">
        <f ca="1" t="shared" si="265"/>
        <v/>
      </c>
      <c r="Z353" s="1" t="str">
        <f ca="1" t="shared" si="266"/>
        <v/>
      </c>
      <c r="AA353" s="1" t="str">
        <f ca="1" t="shared" si="267"/>
        <v/>
      </c>
      <c r="AB353" s="1" t="str">
        <f ca="1" t="shared" si="268"/>
        <v/>
      </c>
      <c r="AC353" s="1" t="str">
        <f ca="1" t="shared" si="269"/>
        <v/>
      </c>
      <c r="AD353" s="1" t="str">
        <f ca="1" t="shared" si="270"/>
        <v/>
      </c>
      <c r="AE353" s="1" t="str">
        <f ca="1" t="shared" si="271"/>
        <v/>
      </c>
      <c r="AF353" s="1" t="str">
        <f ca="1" t="shared" si="272"/>
        <v/>
      </c>
      <c r="AG353" s="1" t="str">
        <f ca="1" t="shared" si="273"/>
        <v/>
      </c>
      <c r="AH353" s="1" t="str">
        <f ca="1" t="shared" si="274"/>
        <v/>
      </c>
      <c r="AI353" s="1" t="str">
        <f ca="1" t="shared" si="275"/>
        <v/>
      </c>
      <c r="AJ353" s="1" t="str">
        <f ca="1" t="shared" si="276"/>
        <v/>
      </c>
      <c r="AK353" s="1" t="str">
        <f ca="1" t="shared" si="277"/>
        <v/>
      </c>
      <c r="AL353" s="1" t="str">
        <f ca="1" t="shared" si="278"/>
        <v/>
      </c>
      <c r="AM353" s="1" t="str">
        <f ca="1" t="shared" si="279"/>
        <v/>
      </c>
      <c r="AN353" s="1" t="str">
        <f ca="1" t="shared" si="280"/>
        <v/>
      </c>
      <c r="AO353" s="1" t="str">
        <f ca="1" t="shared" si="281"/>
        <v/>
      </c>
      <c r="AP353" s="1" t="str">
        <f ca="1" t="shared" si="282"/>
        <v/>
      </c>
      <c r="AQ353" s="1" t="str">
        <f ca="1" t="shared" si="283"/>
        <v/>
      </c>
      <c r="AR353" s="1" t="str">
        <f ca="1" t="shared" si="284"/>
        <v/>
      </c>
      <c r="AS353" s="1" t="str">
        <f ca="1" t="shared" si="285"/>
        <v/>
      </c>
      <c r="AT353" s="1" t="str">
        <f ca="1" t="shared" si="286"/>
        <v/>
      </c>
      <c r="AU353" s="1" t="str">
        <f ca="1" t="shared" si="287"/>
        <v/>
      </c>
      <c r="AV353" s="1" t="str">
        <f ca="1" t="shared" si="288"/>
        <v/>
      </c>
      <c r="AW353" s="1" t="str">
        <f ca="1" t="shared" si="289"/>
        <v/>
      </c>
      <c r="AX353" s="1" t="str">
        <f ca="1" t="shared" si="290"/>
        <v/>
      </c>
      <c r="AY353" s="1" t="str">
        <f ca="1" t="shared" si="291"/>
        <v/>
      </c>
      <c r="AZ353" s="1" t="str">
        <f ca="1" t="shared" si="292"/>
        <v/>
      </c>
      <c r="BA353" s="1" t="str">
        <f ca="1" t="shared" si="293"/>
        <v/>
      </c>
      <c r="BB353" s="1" t="str">
        <f ca="1" t="shared" si="294"/>
        <v/>
      </c>
    </row>
    <row r="354" spans="3:54">
      <c r="C354" s="1">
        <f t="shared" si="295"/>
        <v>350</v>
      </c>
      <c r="D354" s="1">
        <f t="shared" si="296"/>
        <v>64</v>
      </c>
      <c r="E354" s="1">
        <f t="shared" si="249"/>
        <v>45106</v>
      </c>
      <c r="F354" s="1" t="str">
        <f t="shared" si="297"/>
        <v>20230629</v>
      </c>
      <c r="G354">
        <f t="shared" si="250"/>
        <v>2</v>
      </c>
      <c r="J354" s="1" t="str">
        <f>INDEX(辅助表!$F$3:$F$14,G354)</f>
        <v>测试机组#1调度单元</v>
      </c>
      <c r="K354" s="1" t="str">
        <f t="shared" si="251"/>
        <v>2023-06-29</v>
      </c>
      <c r="L354" s="3">
        <f ca="1" t="shared" si="252"/>
        <v>0.645833333333333</v>
      </c>
      <c r="M354" s="1" t="str">
        <f ca="1" t="shared" si="253"/>
        <v/>
      </c>
      <c r="N354" s="1" t="str">
        <f ca="1" t="shared" si="254"/>
        <v/>
      </c>
      <c r="O354" s="1" t="str">
        <f ca="1" t="shared" si="255"/>
        <v/>
      </c>
      <c r="P354" s="1" t="str">
        <f ca="1" t="shared" si="256"/>
        <v/>
      </c>
      <c r="Q354" s="1" t="str">
        <f ca="1" t="shared" si="257"/>
        <v/>
      </c>
      <c r="R354" s="1" t="str">
        <f ca="1" t="shared" si="258"/>
        <v/>
      </c>
      <c r="S354" s="1" t="str">
        <f ca="1" t="shared" si="259"/>
        <v/>
      </c>
      <c r="T354" s="1" t="str">
        <f ca="1" t="shared" si="260"/>
        <v/>
      </c>
      <c r="U354" s="1" t="str">
        <f ca="1" t="shared" si="261"/>
        <v/>
      </c>
      <c r="V354" s="1" t="str">
        <f ca="1" t="shared" si="262"/>
        <v/>
      </c>
      <c r="W354" s="1" t="str">
        <f ca="1" t="shared" si="263"/>
        <v/>
      </c>
      <c r="X354" s="1" t="str">
        <f ca="1" t="shared" si="264"/>
        <v/>
      </c>
      <c r="Y354" s="1" t="str">
        <f ca="1" t="shared" si="265"/>
        <v/>
      </c>
      <c r="Z354" s="1" t="str">
        <f ca="1" t="shared" si="266"/>
        <v/>
      </c>
      <c r="AA354" s="1" t="str">
        <f ca="1" t="shared" si="267"/>
        <v/>
      </c>
      <c r="AB354" s="1" t="str">
        <f ca="1" t="shared" si="268"/>
        <v/>
      </c>
      <c r="AC354" s="1" t="str">
        <f ca="1" t="shared" si="269"/>
        <v/>
      </c>
      <c r="AD354" s="1" t="str">
        <f ca="1" t="shared" si="270"/>
        <v/>
      </c>
      <c r="AE354" s="1" t="str">
        <f ca="1" t="shared" si="271"/>
        <v/>
      </c>
      <c r="AF354" s="1" t="str">
        <f ca="1" t="shared" si="272"/>
        <v/>
      </c>
      <c r="AG354" s="1" t="str">
        <f ca="1" t="shared" si="273"/>
        <v/>
      </c>
      <c r="AH354" s="1" t="str">
        <f ca="1" t="shared" si="274"/>
        <v/>
      </c>
      <c r="AI354" s="1" t="str">
        <f ca="1" t="shared" si="275"/>
        <v/>
      </c>
      <c r="AJ354" s="1" t="str">
        <f ca="1" t="shared" si="276"/>
        <v/>
      </c>
      <c r="AK354" s="1" t="str">
        <f ca="1" t="shared" si="277"/>
        <v/>
      </c>
      <c r="AL354" s="1" t="str">
        <f ca="1" t="shared" si="278"/>
        <v/>
      </c>
      <c r="AM354" s="1" t="str">
        <f ca="1" t="shared" si="279"/>
        <v/>
      </c>
      <c r="AN354" s="1" t="str">
        <f ca="1" t="shared" si="280"/>
        <v/>
      </c>
      <c r="AO354" s="1" t="str">
        <f ca="1" t="shared" si="281"/>
        <v/>
      </c>
      <c r="AP354" s="1" t="str">
        <f ca="1" t="shared" si="282"/>
        <v/>
      </c>
      <c r="AQ354" s="1" t="str">
        <f ca="1" t="shared" si="283"/>
        <v/>
      </c>
      <c r="AR354" s="1" t="str">
        <f ca="1" t="shared" si="284"/>
        <v/>
      </c>
      <c r="AS354" s="1" t="str">
        <f ca="1" t="shared" si="285"/>
        <v/>
      </c>
      <c r="AT354" s="1" t="str">
        <f ca="1" t="shared" si="286"/>
        <v/>
      </c>
      <c r="AU354" s="1" t="str">
        <f ca="1" t="shared" si="287"/>
        <v/>
      </c>
      <c r="AV354" s="1" t="str">
        <f ca="1" t="shared" si="288"/>
        <v/>
      </c>
      <c r="AW354" s="1" t="str">
        <f ca="1" t="shared" si="289"/>
        <v/>
      </c>
      <c r="AX354" s="1" t="str">
        <f ca="1" t="shared" si="290"/>
        <v/>
      </c>
      <c r="AY354" s="1" t="str">
        <f ca="1" t="shared" si="291"/>
        <v/>
      </c>
      <c r="AZ354" s="1" t="str">
        <f ca="1" t="shared" si="292"/>
        <v/>
      </c>
      <c r="BA354" s="1" t="str">
        <f ca="1" t="shared" si="293"/>
        <v/>
      </c>
      <c r="BB354" s="1" t="str">
        <f ca="1" t="shared" si="294"/>
        <v/>
      </c>
    </row>
    <row r="355" spans="3:54">
      <c r="C355" s="1">
        <f t="shared" si="295"/>
        <v>351</v>
      </c>
      <c r="D355" s="1">
        <f t="shared" si="296"/>
        <v>65</v>
      </c>
      <c r="E355" s="1">
        <f t="shared" si="249"/>
        <v>45106</v>
      </c>
      <c r="F355" s="1" t="str">
        <f t="shared" si="297"/>
        <v>20230629</v>
      </c>
      <c r="G355">
        <f t="shared" si="250"/>
        <v>2</v>
      </c>
      <c r="J355" s="1" t="str">
        <f>INDEX(辅助表!$F$3:$F$14,G355)</f>
        <v>测试机组#1调度单元</v>
      </c>
      <c r="K355" s="1" t="str">
        <f t="shared" si="251"/>
        <v>2023-06-29</v>
      </c>
      <c r="L355" s="3">
        <f ca="1" t="shared" si="252"/>
        <v>0.65625</v>
      </c>
      <c r="M355" s="1" t="str">
        <f ca="1" t="shared" si="253"/>
        <v/>
      </c>
      <c r="N355" s="1" t="str">
        <f ca="1" t="shared" si="254"/>
        <v/>
      </c>
      <c r="O355" s="1" t="str">
        <f ca="1" t="shared" si="255"/>
        <v/>
      </c>
      <c r="P355" s="1" t="str">
        <f ca="1" t="shared" si="256"/>
        <v/>
      </c>
      <c r="Q355" s="1" t="str">
        <f ca="1" t="shared" si="257"/>
        <v/>
      </c>
      <c r="R355" s="1" t="str">
        <f ca="1" t="shared" si="258"/>
        <v/>
      </c>
      <c r="S355" s="1" t="str">
        <f ca="1" t="shared" si="259"/>
        <v/>
      </c>
      <c r="T355" s="1" t="str">
        <f ca="1" t="shared" si="260"/>
        <v/>
      </c>
      <c r="U355" s="1" t="str">
        <f ca="1" t="shared" si="261"/>
        <v/>
      </c>
      <c r="V355" s="1" t="str">
        <f ca="1" t="shared" si="262"/>
        <v/>
      </c>
      <c r="W355" s="1" t="str">
        <f ca="1" t="shared" si="263"/>
        <v/>
      </c>
      <c r="X355" s="1" t="str">
        <f ca="1" t="shared" si="264"/>
        <v/>
      </c>
      <c r="Y355" s="1" t="str">
        <f ca="1" t="shared" si="265"/>
        <v/>
      </c>
      <c r="Z355" s="1" t="str">
        <f ca="1" t="shared" si="266"/>
        <v/>
      </c>
      <c r="AA355" s="1" t="str">
        <f ca="1" t="shared" si="267"/>
        <v/>
      </c>
      <c r="AB355" s="1" t="str">
        <f ca="1" t="shared" si="268"/>
        <v/>
      </c>
      <c r="AC355" s="1" t="str">
        <f ca="1" t="shared" si="269"/>
        <v/>
      </c>
      <c r="AD355" s="1" t="str">
        <f ca="1" t="shared" si="270"/>
        <v/>
      </c>
      <c r="AE355" s="1" t="str">
        <f ca="1" t="shared" si="271"/>
        <v/>
      </c>
      <c r="AF355" s="1" t="str">
        <f ca="1" t="shared" si="272"/>
        <v/>
      </c>
      <c r="AG355" s="1" t="str">
        <f ca="1" t="shared" si="273"/>
        <v/>
      </c>
      <c r="AH355" s="1" t="str">
        <f ca="1" t="shared" si="274"/>
        <v/>
      </c>
      <c r="AI355" s="1" t="str">
        <f ca="1" t="shared" si="275"/>
        <v/>
      </c>
      <c r="AJ355" s="1" t="str">
        <f ca="1" t="shared" si="276"/>
        <v/>
      </c>
      <c r="AK355" s="1" t="str">
        <f ca="1" t="shared" si="277"/>
        <v/>
      </c>
      <c r="AL355" s="1" t="str">
        <f ca="1" t="shared" si="278"/>
        <v/>
      </c>
      <c r="AM355" s="1" t="str">
        <f ca="1" t="shared" si="279"/>
        <v/>
      </c>
      <c r="AN355" s="1" t="str">
        <f ca="1" t="shared" si="280"/>
        <v/>
      </c>
      <c r="AO355" s="1" t="str">
        <f ca="1" t="shared" si="281"/>
        <v/>
      </c>
      <c r="AP355" s="1" t="str">
        <f ca="1" t="shared" si="282"/>
        <v/>
      </c>
      <c r="AQ355" s="1" t="str">
        <f ca="1" t="shared" si="283"/>
        <v/>
      </c>
      <c r="AR355" s="1" t="str">
        <f ca="1" t="shared" si="284"/>
        <v/>
      </c>
      <c r="AS355" s="1" t="str">
        <f ca="1" t="shared" si="285"/>
        <v/>
      </c>
      <c r="AT355" s="1" t="str">
        <f ca="1" t="shared" si="286"/>
        <v/>
      </c>
      <c r="AU355" s="1" t="str">
        <f ca="1" t="shared" si="287"/>
        <v/>
      </c>
      <c r="AV355" s="1" t="str">
        <f ca="1" t="shared" si="288"/>
        <v/>
      </c>
      <c r="AW355" s="1" t="str">
        <f ca="1" t="shared" si="289"/>
        <v/>
      </c>
      <c r="AX355" s="1" t="str">
        <f ca="1" t="shared" si="290"/>
        <v/>
      </c>
      <c r="AY355" s="1" t="str">
        <f ca="1" t="shared" si="291"/>
        <v/>
      </c>
      <c r="AZ355" s="1" t="str">
        <f ca="1" t="shared" si="292"/>
        <v/>
      </c>
      <c r="BA355" s="1" t="str">
        <f ca="1" t="shared" si="293"/>
        <v/>
      </c>
      <c r="BB355" s="1" t="str">
        <f ca="1" t="shared" si="294"/>
        <v/>
      </c>
    </row>
    <row r="356" spans="3:54">
      <c r="C356" s="1">
        <f t="shared" si="295"/>
        <v>352</v>
      </c>
      <c r="D356" s="1">
        <f t="shared" si="296"/>
        <v>66</v>
      </c>
      <c r="E356" s="1">
        <f t="shared" si="249"/>
        <v>45106</v>
      </c>
      <c r="F356" s="1" t="str">
        <f t="shared" si="297"/>
        <v>20230629</v>
      </c>
      <c r="G356">
        <f t="shared" si="250"/>
        <v>2</v>
      </c>
      <c r="J356" s="1" t="str">
        <f>INDEX(辅助表!$F$3:$F$14,G356)</f>
        <v>测试机组#1调度单元</v>
      </c>
      <c r="K356" s="1" t="str">
        <f t="shared" si="251"/>
        <v>2023-06-29</v>
      </c>
      <c r="L356" s="3">
        <f ca="1" t="shared" si="252"/>
        <v>0.666666666666667</v>
      </c>
      <c r="M356" s="1" t="str">
        <f ca="1" t="shared" si="253"/>
        <v/>
      </c>
      <c r="N356" s="1" t="str">
        <f ca="1" t="shared" si="254"/>
        <v/>
      </c>
      <c r="O356" s="1" t="str">
        <f ca="1" t="shared" si="255"/>
        <v/>
      </c>
      <c r="P356" s="1" t="str">
        <f ca="1" t="shared" si="256"/>
        <v/>
      </c>
      <c r="Q356" s="1" t="str">
        <f ca="1" t="shared" si="257"/>
        <v/>
      </c>
      <c r="R356" s="1" t="str">
        <f ca="1" t="shared" si="258"/>
        <v/>
      </c>
      <c r="S356" s="1" t="str">
        <f ca="1" t="shared" si="259"/>
        <v/>
      </c>
      <c r="T356" s="1" t="str">
        <f ca="1" t="shared" si="260"/>
        <v/>
      </c>
      <c r="U356" s="1" t="str">
        <f ca="1" t="shared" si="261"/>
        <v/>
      </c>
      <c r="V356" s="1" t="str">
        <f ca="1" t="shared" si="262"/>
        <v/>
      </c>
      <c r="W356" s="1" t="str">
        <f ca="1" t="shared" si="263"/>
        <v/>
      </c>
      <c r="X356" s="1" t="str">
        <f ca="1" t="shared" si="264"/>
        <v/>
      </c>
      <c r="Y356" s="1" t="str">
        <f ca="1" t="shared" si="265"/>
        <v/>
      </c>
      <c r="Z356" s="1" t="str">
        <f ca="1" t="shared" si="266"/>
        <v/>
      </c>
      <c r="AA356" s="1" t="str">
        <f ca="1" t="shared" si="267"/>
        <v/>
      </c>
      <c r="AB356" s="1" t="str">
        <f ca="1" t="shared" si="268"/>
        <v/>
      </c>
      <c r="AC356" s="1" t="str">
        <f ca="1" t="shared" si="269"/>
        <v/>
      </c>
      <c r="AD356" s="1" t="str">
        <f ca="1" t="shared" si="270"/>
        <v/>
      </c>
      <c r="AE356" s="1" t="str">
        <f ca="1" t="shared" si="271"/>
        <v/>
      </c>
      <c r="AF356" s="1" t="str">
        <f ca="1" t="shared" si="272"/>
        <v/>
      </c>
      <c r="AG356" s="1" t="str">
        <f ca="1" t="shared" si="273"/>
        <v/>
      </c>
      <c r="AH356" s="1" t="str">
        <f ca="1" t="shared" si="274"/>
        <v/>
      </c>
      <c r="AI356" s="1" t="str">
        <f ca="1" t="shared" si="275"/>
        <v/>
      </c>
      <c r="AJ356" s="1" t="str">
        <f ca="1" t="shared" si="276"/>
        <v/>
      </c>
      <c r="AK356" s="1" t="str">
        <f ca="1" t="shared" si="277"/>
        <v/>
      </c>
      <c r="AL356" s="1" t="str">
        <f ca="1" t="shared" si="278"/>
        <v/>
      </c>
      <c r="AM356" s="1" t="str">
        <f ca="1" t="shared" si="279"/>
        <v/>
      </c>
      <c r="AN356" s="1" t="str">
        <f ca="1" t="shared" si="280"/>
        <v/>
      </c>
      <c r="AO356" s="1" t="str">
        <f ca="1" t="shared" si="281"/>
        <v/>
      </c>
      <c r="AP356" s="1" t="str">
        <f ca="1" t="shared" si="282"/>
        <v/>
      </c>
      <c r="AQ356" s="1" t="str">
        <f ca="1" t="shared" si="283"/>
        <v/>
      </c>
      <c r="AR356" s="1" t="str">
        <f ca="1" t="shared" si="284"/>
        <v/>
      </c>
      <c r="AS356" s="1" t="str">
        <f ca="1" t="shared" si="285"/>
        <v/>
      </c>
      <c r="AT356" s="1" t="str">
        <f ca="1" t="shared" si="286"/>
        <v/>
      </c>
      <c r="AU356" s="1" t="str">
        <f ca="1" t="shared" si="287"/>
        <v/>
      </c>
      <c r="AV356" s="1" t="str">
        <f ca="1" t="shared" si="288"/>
        <v/>
      </c>
      <c r="AW356" s="1" t="str">
        <f ca="1" t="shared" si="289"/>
        <v/>
      </c>
      <c r="AX356" s="1" t="str">
        <f ca="1" t="shared" si="290"/>
        <v/>
      </c>
      <c r="AY356" s="1" t="str">
        <f ca="1" t="shared" si="291"/>
        <v/>
      </c>
      <c r="AZ356" s="1" t="str">
        <f ca="1" t="shared" si="292"/>
        <v/>
      </c>
      <c r="BA356" s="1" t="str">
        <f ca="1" t="shared" si="293"/>
        <v/>
      </c>
      <c r="BB356" s="1" t="str">
        <f ca="1" t="shared" si="294"/>
        <v/>
      </c>
    </row>
    <row r="357" spans="3:54">
      <c r="C357" s="1">
        <f t="shared" si="295"/>
        <v>353</v>
      </c>
      <c r="D357" s="1">
        <f t="shared" si="296"/>
        <v>67</v>
      </c>
      <c r="E357" s="1">
        <f t="shared" si="249"/>
        <v>45106</v>
      </c>
      <c r="F357" s="1" t="str">
        <f t="shared" si="297"/>
        <v>20230629</v>
      </c>
      <c r="G357">
        <f t="shared" si="250"/>
        <v>2</v>
      </c>
      <c r="J357" s="1" t="str">
        <f>INDEX(辅助表!$F$3:$F$14,G357)</f>
        <v>测试机组#1调度单元</v>
      </c>
      <c r="K357" s="1" t="str">
        <f t="shared" si="251"/>
        <v>2023-06-29</v>
      </c>
      <c r="L357" s="3">
        <f ca="1" t="shared" si="252"/>
        <v>0.677083333333333</v>
      </c>
      <c r="M357" s="1" t="str">
        <f ca="1" t="shared" si="253"/>
        <v/>
      </c>
      <c r="N357" s="1" t="str">
        <f ca="1" t="shared" si="254"/>
        <v/>
      </c>
      <c r="O357" s="1" t="str">
        <f ca="1" t="shared" si="255"/>
        <v/>
      </c>
      <c r="P357" s="1" t="str">
        <f ca="1" t="shared" si="256"/>
        <v/>
      </c>
      <c r="Q357" s="1" t="str">
        <f ca="1" t="shared" si="257"/>
        <v/>
      </c>
      <c r="R357" s="1" t="str">
        <f ca="1" t="shared" si="258"/>
        <v/>
      </c>
      <c r="S357" s="1" t="str">
        <f ca="1" t="shared" si="259"/>
        <v/>
      </c>
      <c r="T357" s="1" t="str">
        <f ca="1" t="shared" si="260"/>
        <v/>
      </c>
      <c r="U357" s="1" t="str">
        <f ca="1" t="shared" si="261"/>
        <v/>
      </c>
      <c r="V357" s="1" t="str">
        <f ca="1" t="shared" si="262"/>
        <v/>
      </c>
      <c r="W357" s="1" t="str">
        <f ca="1" t="shared" si="263"/>
        <v/>
      </c>
      <c r="X357" s="1" t="str">
        <f ca="1" t="shared" si="264"/>
        <v/>
      </c>
      <c r="Y357" s="1" t="str">
        <f ca="1" t="shared" si="265"/>
        <v/>
      </c>
      <c r="Z357" s="1" t="str">
        <f ca="1" t="shared" si="266"/>
        <v/>
      </c>
      <c r="AA357" s="1" t="str">
        <f ca="1" t="shared" si="267"/>
        <v/>
      </c>
      <c r="AB357" s="1" t="str">
        <f ca="1" t="shared" si="268"/>
        <v/>
      </c>
      <c r="AC357" s="1" t="str">
        <f ca="1" t="shared" si="269"/>
        <v/>
      </c>
      <c r="AD357" s="1" t="str">
        <f ca="1" t="shared" si="270"/>
        <v/>
      </c>
      <c r="AE357" s="1" t="str">
        <f ca="1" t="shared" si="271"/>
        <v/>
      </c>
      <c r="AF357" s="1" t="str">
        <f ca="1" t="shared" si="272"/>
        <v/>
      </c>
      <c r="AG357" s="1" t="str">
        <f ca="1" t="shared" si="273"/>
        <v/>
      </c>
      <c r="AH357" s="1" t="str">
        <f ca="1" t="shared" si="274"/>
        <v/>
      </c>
      <c r="AI357" s="1" t="str">
        <f ca="1" t="shared" si="275"/>
        <v/>
      </c>
      <c r="AJ357" s="1" t="str">
        <f ca="1" t="shared" si="276"/>
        <v/>
      </c>
      <c r="AK357" s="1" t="str">
        <f ca="1" t="shared" si="277"/>
        <v/>
      </c>
      <c r="AL357" s="1" t="str">
        <f ca="1" t="shared" si="278"/>
        <v/>
      </c>
      <c r="AM357" s="1" t="str">
        <f ca="1" t="shared" si="279"/>
        <v/>
      </c>
      <c r="AN357" s="1" t="str">
        <f ca="1" t="shared" si="280"/>
        <v/>
      </c>
      <c r="AO357" s="1" t="str">
        <f ca="1" t="shared" si="281"/>
        <v/>
      </c>
      <c r="AP357" s="1" t="str">
        <f ca="1" t="shared" si="282"/>
        <v/>
      </c>
      <c r="AQ357" s="1" t="str">
        <f ca="1" t="shared" si="283"/>
        <v/>
      </c>
      <c r="AR357" s="1" t="str">
        <f ca="1" t="shared" si="284"/>
        <v/>
      </c>
      <c r="AS357" s="1" t="str">
        <f ca="1" t="shared" si="285"/>
        <v/>
      </c>
      <c r="AT357" s="1" t="str">
        <f ca="1" t="shared" si="286"/>
        <v/>
      </c>
      <c r="AU357" s="1" t="str">
        <f ca="1" t="shared" si="287"/>
        <v/>
      </c>
      <c r="AV357" s="1" t="str">
        <f ca="1" t="shared" si="288"/>
        <v/>
      </c>
      <c r="AW357" s="1" t="str">
        <f ca="1" t="shared" si="289"/>
        <v/>
      </c>
      <c r="AX357" s="1" t="str">
        <f ca="1" t="shared" si="290"/>
        <v/>
      </c>
      <c r="AY357" s="1" t="str">
        <f ca="1" t="shared" si="291"/>
        <v/>
      </c>
      <c r="AZ357" s="1" t="str">
        <f ca="1" t="shared" si="292"/>
        <v/>
      </c>
      <c r="BA357" s="1" t="str">
        <f ca="1" t="shared" si="293"/>
        <v/>
      </c>
      <c r="BB357" s="1" t="str">
        <f ca="1" t="shared" si="294"/>
        <v/>
      </c>
    </row>
    <row r="358" spans="3:54">
      <c r="C358" s="1">
        <f t="shared" si="295"/>
        <v>354</v>
      </c>
      <c r="D358" s="1">
        <f t="shared" si="296"/>
        <v>68</v>
      </c>
      <c r="E358" s="1">
        <f t="shared" si="249"/>
        <v>45106</v>
      </c>
      <c r="F358" s="1" t="str">
        <f t="shared" si="297"/>
        <v>20230629</v>
      </c>
      <c r="G358">
        <f t="shared" si="250"/>
        <v>2</v>
      </c>
      <c r="J358" s="1" t="str">
        <f>INDEX(辅助表!$F$3:$F$14,G358)</f>
        <v>测试机组#1调度单元</v>
      </c>
      <c r="K358" s="1" t="str">
        <f t="shared" si="251"/>
        <v>2023-06-29</v>
      </c>
      <c r="L358" s="3">
        <f ca="1" t="shared" si="252"/>
        <v>0.6875</v>
      </c>
      <c r="M358" s="1" t="str">
        <f ca="1" t="shared" si="253"/>
        <v/>
      </c>
      <c r="N358" s="1" t="str">
        <f ca="1" t="shared" si="254"/>
        <v/>
      </c>
      <c r="O358" s="1" t="str">
        <f ca="1" t="shared" si="255"/>
        <v/>
      </c>
      <c r="P358" s="1" t="str">
        <f ca="1" t="shared" si="256"/>
        <v/>
      </c>
      <c r="Q358" s="1" t="str">
        <f ca="1" t="shared" si="257"/>
        <v/>
      </c>
      <c r="R358" s="1" t="str">
        <f ca="1" t="shared" si="258"/>
        <v/>
      </c>
      <c r="S358" s="1" t="str">
        <f ca="1" t="shared" si="259"/>
        <v/>
      </c>
      <c r="T358" s="1" t="str">
        <f ca="1" t="shared" si="260"/>
        <v/>
      </c>
      <c r="U358" s="1" t="str">
        <f ca="1" t="shared" si="261"/>
        <v/>
      </c>
      <c r="V358" s="1" t="str">
        <f ca="1" t="shared" si="262"/>
        <v/>
      </c>
      <c r="W358" s="1" t="str">
        <f ca="1" t="shared" si="263"/>
        <v/>
      </c>
      <c r="X358" s="1" t="str">
        <f ca="1" t="shared" si="264"/>
        <v/>
      </c>
      <c r="Y358" s="1" t="str">
        <f ca="1" t="shared" si="265"/>
        <v/>
      </c>
      <c r="Z358" s="1" t="str">
        <f ca="1" t="shared" si="266"/>
        <v/>
      </c>
      <c r="AA358" s="1" t="str">
        <f ca="1" t="shared" si="267"/>
        <v/>
      </c>
      <c r="AB358" s="1" t="str">
        <f ca="1" t="shared" si="268"/>
        <v/>
      </c>
      <c r="AC358" s="1" t="str">
        <f ca="1" t="shared" si="269"/>
        <v/>
      </c>
      <c r="AD358" s="1" t="str">
        <f ca="1" t="shared" si="270"/>
        <v/>
      </c>
      <c r="AE358" s="1" t="str">
        <f ca="1" t="shared" si="271"/>
        <v/>
      </c>
      <c r="AF358" s="1" t="str">
        <f ca="1" t="shared" si="272"/>
        <v/>
      </c>
      <c r="AG358" s="1" t="str">
        <f ca="1" t="shared" si="273"/>
        <v/>
      </c>
      <c r="AH358" s="1" t="str">
        <f ca="1" t="shared" si="274"/>
        <v/>
      </c>
      <c r="AI358" s="1" t="str">
        <f ca="1" t="shared" si="275"/>
        <v/>
      </c>
      <c r="AJ358" s="1" t="str">
        <f ca="1" t="shared" si="276"/>
        <v/>
      </c>
      <c r="AK358" s="1" t="str">
        <f ca="1" t="shared" si="277"/>
        <v/>
      </c>
      <c r="AL358" s="1" t="str">
        <f ca="1" t="shared" si="278"/>
        <v/>
      </c>
      <c r="AM358" s="1" t="str">
        <f ca="1" t="shared" si="279"/>
        <v/>
      </c>
      <c r="AN358" s="1" t="str">
        <f ca="1" t="shared" si="280"/>
        <v/>
      </c>
      <c r="AO358" s="1" t="str">
        <f ca="1" t="shared" si="281"/>
        <v/>
      </c>
      <c r="AP358" s="1" t="str">
        <f ca="1" t="shared" si="282"/>
        <v/>
      </c>
      <c r="AQ358" s="1" t="str">
        <f ca="1" t="shared" si="283"/>
        <v/>
      </c>
      <c r="AR358" s="1" t="str">
        <f ca="1" t="shared" si="284"/>
        <v/>
      </c>
      <c r="AS358" s="1" t="str">
        <f ca="1" t="shared" si="285"/>
        <v/>
      </c>
      <c r="AT358" s="1" t="str">
        <f ca="1" t="shared" si="286"/>
        <v/>
      </c>
      <c r="AU358" s="1" t="str">
        <f ca="1" t="shared" si="287"/>
        <v/>
      </c>
      <c r="AV358" s="1" t="str">
        <f ca="1" t="shared" si="288"/>
        <v/>
      </c>
      <c r="AW358" s="1" t="str">
        <f ca="1" t="shared" si="289"/>
        <v/>
      </c>
      <c r="AX358" s="1" t="str">
        <f ca="1" t="shared" si="290"/>
        <v/>
      </c>
      <c r="AY358" s="1" t="str">
        <f ca="1" t="shared" si="291"/>
        <v/>
      </c>
      <c r="AZ358" s="1" t="str">
        <f ca="1" t="shared" si="292"/>
        <v/>
      </c>
      <c r="BA358" s="1" t="str">
        <f ca="1" t="shared" si="293"/>
        <v/>
      </c>
      <c r="BB358" s="1" t="str">
        <f ca="1" t="shared" si="294"/>
        <v/>
      </c>
    </row>
    <row r="359" spans="3:54">
      <c r="C359" s="1">
        <f t="shared" si="295"/>
        <v>355</v>
      </c>
      <c r="D359" s="1">
        <f t="shared" si="296"/>
        <v>69</v>
      </c>
      <c r="E359" s="1">
        <f t="shared" si="249"/>
        <v>45106</v>
      </c>
      <c r="F359" s="1" t="str">
        <f t="shared" si="297"/>
        <v>20230629</v>
      </c>
      <c r="G359">
        <f t="shared" si="250"/>
        <v>2</v>
      </c>
      <c r="J359" s="1" t="str">
        <f>INDEX(辅助表!$F$3:$F$14,G359)</f>
        <v>测试机组#1调度单元</v>
      </c>
      <c r="K359" s="1" t="str">
        <f t="shared" si="251"/>
        <v>2023-06-29</v>
      </c>
      <c r="L359" s="3">
        <f ca="1" t="shared" si="252"/>
        <v>0.697916666666667</v>
      </c>
      <c r="M359" s="1" t="str">
        <f ca="1" t="shared" si="253"/>
        <v/>
      </c>
      <c r="N359" s="1" t="str">
        <f ca="1" t="shared" si="254"/>
        <v/>
      </c>
      <c r="O359" s="1" t="str">
        <f ca="1" t="shared" si="255"/>
        <v/>
      </c>
      <c r="P359" s="1" t="str">
        <f ca="1" t="shared" si="256"/>
        <v/>
      </c>
      <c r="Q359" s="1" t="str">
        <f ca="1" t="shared" si="257"/>
        <v/>
      </c>
      <c r="R359" s="1" t="str">
        <f ca="1" t="shared" si="258"/>
        <v/>
      </c>
      <c r="S359" s="1" t="str">
        <f ca="1" t="shared" si="259"/>
        <v/>
      </c>
      <c r="T359" s="1" t="str">
        <f ca="1" t="shared" si="260"/>
        <v/>
      </c>
      <c r="U359" s="1" t="str">
        <f ca="1" t="shared" si="261"/>
        <v/>
      </c>
      <c r="V359" s="1" t="str">
        <f ca="1" t="shared" si="262"/>
        <v/>
      </c>
      <c r="W359" s="1" t="str">
        <f ca="1" t="shared" si="263"/>
        <v/>
      </c>
      <c r="X359" s="1" t="str">
        <f ca="1" t="shared" si="264"/>
        <v/>
      </c>
      <c r="Y359" s="1" t="str">
        <f ca="1" t="shared" si="265"/>
        <v/>
      </c>
      <c r="Z359" s="1" t="str">
        <f ca="1" t="shared" si="266"/>
        <v/>
      </c>
      <c r="AA359" s="1" t="str">
        <f ca="1" t="shared" si="267"/>
        <v/>
      </c>
      <c r="AB359" s="1" t="str">
        <f ca="1" t="shared" si="268"/>
        <v/>
      </c>
      <c r="AC359" s="1" t="str">
        <f ca="1" t="shared" si="269"/>
        <v/>
      </c>
      <c r="AD359" s="1" t="str">
        <f ca="1" t="shared" si="270"/>
        <v/>
      </c>
      <c r="AE359" s="1" t="str">
        <f ca="1" t="shared" si="271"/>
        <v/>
      </c>
      <c r="AF359" s="1" t="str">
        <f ca="1" t="shared" si="272"/>
        <v/>
      </c>
      <c r="AG359" s="1" t="str">
        <f ca="1" t="shared" si="273"/>
        <v/>
      </c>
      <c r="AH359" s="1" t="str">
        <f ca="1" t="shared" si="274"/>
        <v/>
      </c>
      <c r="AI359" s="1" t="str">
        <f ca="1" t="shared" si="275"/>
        <v/>
      </c>
      <c r="AJ359" s="1" t="str">
        <f ca="1" t="shared" si="276"/>
        <v/>
      </c>
      <c r="AK359" s="1" t="str">
        <f ca="1" t="shared" si="277"/>
        <v/>
      </c>
      <c r="AL359" s="1" t="str">
        <f ca="1" t="shared" si="278"/>
        <v/>
      </c>
      <c r="AM359" s="1" t="str">
        <f ca="1" t="shared" si="279"/>
        <v/>
      </c>
      <c r="AN359" s="1" t="str">
        <f ca="1" t="shared" si="280"/>
        <v/>
      </c>
      <c r="AO359" s="1" t="str">
        <f ca="1" t="shared" si="281"/>
        <v/>
      </c>
      <c r="AP359" s="1" t="str">
        <f ca="1" t="shared" si="282"/>
        <v/>
      </c>
      <c r="AQ359" s="1" t="str">
        <f ca="1" t="shared" si="283"/>
        <v/>
      </c>
      <c r="AR359" s="1" t="str">
        <f ca="1" t="shared" si="284"/>
        <v/>
      </c>
      <c r="AS359" s="1" t="str">
        <f ca="1" t="shared" si="285"/>
        <v/>
      </c>
      <c r="AT359" s="1" t="str">
        <f ca="1" t="shared" si="286"/>
        <v/>
      </c>
      <c r="AU359" s="1" t="str">
        <f ca="1" t="shared" si="287"/>
        <v/>
      </c>
      <c r="AV359" s="1" t="str">
        <f ca="1" t="shared" si="288"/>
        <v/>
      </c>
      <c r="AW359" s="1" t="str">
        <f ca="1" t="shared" si="289"/>
        <v/>
      </c>
      <c r="AX359" s="1" t="str">
        <f ca="1" t="shared" si="290"/>
        <v/>
      </c>
      <c r="AY359" s="1" t="str">
        <f ca="1" t="shared" si="291"/>
        <v/>
      </c>
      <c r="AZ359" s="1" t="str">
        <f ca="1" t="shared" si="292"/>
        <v/>
      </c>
      <c r="BA359" s="1" t="str">
        <f ca="1" t="shared" si="293"/>
        <v/>
      </c>
      <c r="BB359" s="1" t="str">
        <f ca="1" t="shared" si="294"/>
        <v/>
      </c>
    </row>
    <row r="360" spans="3:54">
      <c r="C360" s="1">
        <f t="shared" si="295"/>
        <v>356</v>
      </c>
      <c r="D360" s="1">
        <f t="shared" si="296"/>
        <v>70</v>
      </c>
      <c r="E360" s="1">
        <f t="shared" si="249"/>
        <v>45106</v>
      </c>
      <c r="F360" s="1" t="str">
        <f t="shared" si="297"/>
        <v>20230629</v>
      </c>
      <c r="G360">
        <f t="shared" si="250"/>
        <v>2</v>
      </c>
      <c r="J360" s="1" t="str">
        <f>INDEX(辅助表!$F$3:$F$14,G360)</f>
        <v>测试机组#1调度单元</v>
      </c>
      <c r="K360" s="1" t="str">
        <f t="shared" si="251"/>
        <v>2023-06-29</v>
      </c>
      <c r="L360" s="3">
        <f ca="1" t="shared" si="252"/>
        <v>0.708333333333333</v>
      </c>
      <c r="M360" s="1" t="str">
        <f ca="1" t="shared" si="253"/>
        <v/>
      </c>
      <c r="N360" s="1" t="str">
        <f ca="1" t="shared" si="254"/>
        <v/>
      </c>
      <c r="O360" s="1" t="str">
        <f ca="1" t="shared" si="255"/>
        <v/>
      </c>
      <c r="P360" s="1" t="str">
        <f ca="1" t="shared" si="256"/>
        <v/>
      </c>
      <c r="Q360" s="1" t="str">
        <f ca="1" t="shared" si="257"/>
        <v/>
      </c>
      <c r="R360" s="1" t="str">
        <f ca="1" t="shared" si="258"/>
        <v/>
      </c>
      <c r="S360" s="1" t="str">
        <f ca="1" t="shared" si="259"/>
        <v/>
      </c>
      <c r="T360" s="1" t="str">
        <f ca="1" t="shared" si="260"/>
        <v/>
      </c>
      <c r="U360" s="1" t="str">
        <f ca="1" t="shared" si="261"/>
        <v/>
      </c>
      <c r="V360" s="1" t="str">
        <f ca="1" t="shared" si="262"/>
        <v/>
      </c>
      <c r="W360" s="1" t="str">
        <f ca="1" t="shared" si="263"/>
        <v/>
      </c>
      <c r="X360" s="1" t="str">
        <f ca="1" t="shared" si="264"/>
        <v/>
      </c>
      <c r="Y360" s="1" t="str">
        <f ca="1" t="shared" si="265"/>
        <v/>
      </c>
      <c r="Z360" s="1" t="str">
        <f ca="1" t="shared" si="266"/>
        <v/>
      </c>
      <c r="AA360" s="1" t="str">
        <f ca="1" t="shared" si="267"/>
        <v/>
      </c>
      <c r="AB360" s="1" t="str">
        <f ca="1" t="shared" si="268"/>
        <v/>
      </c>
      <c r="AC360" s="1" t="str">
        <f ca="1" t="shared" si="269"/>
        <v/>
      </c>
      <c r="AD360" s="1" t="str">
        <f ca="1" t="shared" si="270"/>
        <v/>
      </c>
      <c r="AE360" s="1" t="str">
        <f ca="1" t="shared" si="271"/>
        <v/>
      </c>
      <c r="AF360" s="1" t="str">
        <f ca="1" t="shared" si="272"/>
        <v/>
      </c>
      <c r="AG360" s="1" t="str">
        <f ca="1" t="shared" si="273"/>
        <v/>
      </c>
      <c r="AH360" s="1" t="str">
        <f ca="1" t="shared" si="274"/>
        <v/>
      </c>
      <c r="AI360" s="1" t="str">
        <f ca="1" t="shared" si="275"/>
        <v/>
      </c>
      <c r="AJ360" s="1" t="str">
        <f ca="1" t="shared" si="276"/>
        <v/>
      </c>
      <c r="AK360" s="1" t="str">
        <f ca="1" t="shared" si="277"/>
        <v/>
      </c>
      <c r="AL360" s="1" t="str">
        <f ca="1" t="shared" si="278"/>
        <v/>
      </c>
      <c r="AM360" s="1" t="str">
        <f ca="1" t="shared" si="279"/>
        <v/>
      </c>
      <c r="AN360" s="1" t="str">
        <f ca="1" t="shared" si="280"/>
        <v/>
      </c>
      <c r="AO360" s="1" t="str">
        <f ca="1" t="shared" si="281"/>
        <v/>
      </c>
      <c r="AP360" s="1" t="str">
        <f ca="1" t="shared" si="282"/>
        <v/>
      </c>
      <c r="AQ360" s="1" t="str">
        <f ca="1" t="shared" si="283"/>
        <v/>
      </c>
      <c r="AR360" s="1" t="str">
        <f ca="1" t="shared" si="284"/>
        <v/>
      </c>
      <c r="AS360" s="1" t="str">
        <f ca="1" t="shared" si="285"/>
        <v/>
      </c>
      <c r="AT360" s="1" t="str">
        <f ca="1" t="shared" si="286"/>
        <v/>
      </c>
      <c r="AU360" s="1" t="str">
        <f ca="1" t="shared" si="287"/>
        <v/>
      </c>
      <c r="AV360" s="1" t="str">
        <f ca="1" t="shared" si="288"/>
        <v/>
      </c>
      <c r="AW360" s="1" t="str">
        <f ca="1" t="shared" si="289"/>
        <v/>
      </c>
      <c r="AX360" s="1" t="str">
        <f ca="1" t="shared" si="290"/>
        <v/>
      </c>
      <c r="AY360" s="1" t="str">
        <f ca="1" t="shared" si="291"/>
        <v/>
      </c>
      <c r="AZ360" s="1" t="str">
        <f ca="1" t="shared" si="292"/>
        <v/>
      </c>
      <c r="BA360" s="1" t="str">
        <f ca="1" t="shared" si="293"/>
        <v/>
      </c>
      <c r="BB360" s="1" t="str">
        <f ca="1" t="shared" si="294"/>
        <v/>
      </c>
    </row>
    <row r="361" spans="3:54">
      <c r="C361" s="1">
        <f t="shared" si="295"/>
        <v>357</v>
      </c>
      <c r="D361" s="1">
        <f t="shared" si="296"/>
        <v>71</v>
      </c>
      <c r="E361" s="1">
        <f t="shared" si="249"/>
        <v>45106</v>
      </c>
      <c r="F361" s="1" t="str">
        <f t="shared" si="297"/>
        <v>20230629</v>
      </c>
      <c r="G361">
        <f t="shared" si="250"/>
        <v>2</v>
      </c>
      <c r="J361" s="1" t="str">
        <f>INDEX(辅助表!$F$3:$F$14,G361)</f>
        <v>测试机组#1调度单元</v>
      </c>
      <c r="K361" s="1" t="str">
        <f t="shared" si="251"/>
        <v>2023-06-29</v>
      </c>
      <c r="L361" s="3">
        <f ca="1" t="shared" si="252"/>
        <v>0.71875</v>
      </c>
      <c r="M361" s="1" t="str">
        <f ca="1" t="shared" si="253"/>
        <v/>
      </c>
      <c r="N361" s="1" t="str">
        <f ca="1" t="shared" si="254"/>
        <v/>
      </c>
      <c r="O361" s="1" t="str">
        <f ca="1" t="shared" si="255"/>
        <v/>
      </c>
      <c r="P361" s="1" t="str">
        <f ca="1" t="shared" si="256"/>
        <v/>
      </c>
      <c r="Q361" s="1" t="str">
        <f ca="1" t="shared" si="257"/>
        <v/>
      </c>
      <c r="R361" s="1" t="str">
        <f ca="1" t="shared" si="258"/>
        <v/>
      </c>
      <c r="S361" s="1" t="str">
        <f ca="1" t="shared" si="259"/>
        <v/>
      </c>
      <c r="T361" s="1" t="str">
        <f ca="1" t="shared" si="260"/>
        <v/>
      </c>
      <c r="U361" s="1" t="str">
        <f ca="1" t="shared" si="261"/>
        <v/>
      </c>
      <c r="V361" s="1" t="str">
        <f ca="1" t="shared" si="262"/>
        <v/>
      </c>
      <c r="W361" s="1" t="str">
        <f ca="1" t="shared" si="263"/>
        <v/>
      </c>
      <c r="X361" s="1" t="str">
        <f ca="1" t="shared" si="264"/>
        <v/>
      </c>
      <c r="Y361" s="1" t="str">
        <f ca="1" t="shared" si="265"/>
        <v/>
      </c>
      <c r="Z361" s="1" t="str">
        <f ca="1" t="shared" si="266"/>
        <v/>
      </c>
      <c r="AA361" s="1" t="str">
        <f ca="1" t="shared" si="267"/>
        <v/>
      </c>
      <c r="AB361" s="1" t="str">
        <f ca="1" t="shared" si="268"/>
        <v/>
      </c>
      <c r="AC361" s="1" t="str">
        <f ca="1" t="shared" si="269"/>
        <v/>
      </c>
      <c r="AD361" s="1" t="str">
        <f ca="1" t="shared" si="270"/>
        <v/>
      </c>
      <c r="AE361" s="1" t="str">
        <f ca="1" t="shared" si="271"/>
        <v/>
      </c>
      <c r="AF361" s="1" t="str">
        <f ca="1" t="shared" si="272"/>
        <v/>
      </c>
      <c r="AG361" s="1" t="str">
        <f ca="1" t="shared" si="273"/>
        <v/>
      </c>
      <c r="AH361" s="1" t="str">
        <f ca="1" t="shared" si="274"/>
        <v/>
      </c>
      <c r="AI361" s="1" t="str">
        <f ca="1" t="shared" si="275"/>
        <v/>
      </c>
      <c r="AJ361" s="1" t="str">
        <f ca="1" t="shared" si="276"/>
        <v/>
      </c>
      <c r="AK361" s="1" t="str">
        <f ca="1" t="shared" si="277"/>
        <v/>
      </c>
      <c r="AL361" s="1" t="str">
        <f ca="1" t="shared" si="278"/>
        <v/>
      </c>
      <c r="AM361" s="1" t="str">
        <f ca="1" t="shared" si="279"/>
        <v/>
      </c>
      <c r="AN361" s="1" t="str">
        <f ca="1" t="shared" si="280"/>
        <v/>
      </c>
      <c r="AO361" s="1" t="str">
        <f ca="1" t="shared" si="281"/>
        <v/>
      </c>
      <c r="AP361" s="1" t="str">
        <f ca="1" t="shared" si="282"/>
        <v/>
      </c>
      <c r="AQ361" s="1" t="str">
        <f ca="1" t="shared" si="283"/>
        <v/>
      </c>
      <c r="AR361" s="1" t="str">
        <f ca="1" t="shared" si="284"/>
        <v/>
      </c>
      <c r="AS361" s="1" t="str">
        <f ca="1" t="shared" si="285"/>
        <v/>
      </c>
      <c r="AT361" s="1" t="str">
        <f ca="1" t="shared" si="286"/>
        <v/>
      </c>
      <c r="AU361" s="1" t="str">
        <f ca="1" t="shared" si="287"/>
        <v/>
      </c>
      <c r="AV361" s="1" t="str">
        <f ca="1" t="shared" si="288"/>
        <v/>
      </c>
      <c r="AW361" s="1" t="str">
        <f ca="1" t="shared" si="289"/>
        <v/>
      </c>
      <c r="AX361" s="1" t="str">
        <f ca="1" t="shared" si="290"/>
        <v/>
      </c>
      <c r="AY361" s="1" t="str">
        <f ca="1" t="shared" si="291"/>
        <v/>
      </c>
      <c r="AZ361" s="1" t="str">
        <f ca="1" t="shared" si="292"/>
        <v/>
      </c>
      <c r="BA361" s="1" t="str">
        <f ca="1" t="shared" si="293"/>
        <v/>
      </c>
      <c r="BB361" s="1" t="str">
        <f ca="1" t="shared" si="294"/>
        <v/>
      </c>
    </row>
    <row r="362" spans="3:54">
      <c r="C362" s="1">
        <f t="shared" si="295"/>
        <v>358</v>
      </c>
      <c r="D362" s="1">
        <f t="shared" si="296"/>
        <v>72</v>
      </c>
      <c r="E362" s="1">
        <f t="shared" si="249"/>
        <v>45106</v>
      </c>
      <c r="F362" s="1" t="str">
        <f t="shared" si="297"/>
        <v>20230629</v>
      </c>
      <c r="G362">
        <f t="shared" si="250"/>
        <v>2</v>
      </c>
      <c r="J362" s="1" t="str">
        <f>INDEX(辅助表!$F$3:$F$14,G362)</f>
        <v>测试机组#1调度单元</v>
      </c>
      <c r="K362" s="1" t="str">
        <f t="shared" si="251"/>
        <v>2023-06-29</v>
      </c>
      <c r="L362" s="3">
        <f ca="1" t="shared" si="252"/>
        <v>0.729166666666667</v>
      </c>
      <c r="M362" s="1" t="str">
        <f ca="1" t="shared" si="253"/>
        <v/>
      </c>
      <c r="N362" s="1" t="str">
        <f ca="1" t="shared" si="254"/>
        <v/>
      </c>
      <c r="O362" s="1" t="str">
        <f ca="1" t="shared" si="255"/>
        <v/>
      </c>
      <c r="P362" s="1" t="str">
        <f ca="1" t="shared" si="256"/>
        <v/>
      </c>
      <c r="Q362" s="1" t="str">
        <f ca="1" t="shared" si="257"/>
        <v/>
      </c>
      <c r="R362" s="1" t="str">
        <f ca="1" t="shared" si="258"/>
        <v/>
      </c>
      <c r="S362" s="1" t="str">
        <f ca="1" t="shared" si="259"/>
        <v/>
      </c>
      <c r="T362" s="1" t="str">
        <f ca="1" t="shared" si="260"/>
        <v/>
      </c>
      <c r="U362" s="1" t="str">
        <f ca="1" t="shared" si="261"/>
        <v/>
      </c>
      <c r="V362" s="1" t="str">
        <f ca="1" t="shared" si="262"/>
        <v/>
      </c>
      <c r="W362" s="1" t="str">
        <f ca="1" t="shared" si="263"/>
        <v/>
      </c>
      <c r="X362" s="1" t="str">
        <f ca="1" t="shared" si="264"/>
        <v/>
      </c>
      <c r="Y362" s="1" t="str">
        <f ca="1" t="shared" si="265"/>
        <v/>
      </c>
      <c r="Z362" s="1" t="str">
        <f ca="1" t="shared" si="266"/>
        <v/>
      </c>
      <c r="AA362" s="1" t="str">
        <f ca="1" t="shared" si="267"/>
        <v/>
      </c>
      <c r="AB362" s="1" t="str">
        <f ca="1" t="shared" si="268"/>
        <v/>
      </c>
      <c r="AC362" s="1" t="str">
        <f ca="1" t="shared" si="269"/>
        <v/>
      </c>
      <c r="AD362" s="1" t="str">
        <f ca="1" t="shared" si="270"/>
        <v/>
      </c>
      <c r="AE362" s="1" t="str">
        <f ca="1" t="shared" si="271"/>
        <v/>
      </c>
      <c r="AF362" s="1" t="str">
        <f ca="1" t="shared" si="272"/>
        <v/>
      </c>
      <c r="AG362" s="1" t="str">
        <f ca="1" t="shared" si="273"/>
        <v/>
      </c>
      <c r="AH362" s="1" t="str">
        <f ca="1" t="shared" si="274"/>
        <v/>
      </c>
      <c r="AI362" s="1" t="str">
        <f ca="1" t="shared" si="275"/>
        <v/>
      </c>
      <c r="AJ362" s="1" t="str">
        <f ca="1" t="shared" si="276"/>
        <v/>
      </c>
      <c r="AK362" s="1" t="str">
        <f ca="1" t="shared" si="277"/>
        <v/>
      </c>
      <c r="AL362" s="1" t="str">
        <f ca="1" t="shared" si="278"/>
        <v/>
      </c>
      <c r="AM362" s="1" t="str">
        <f ca="1" t="shared" si="279"/>
        <v/>
      </c>
      <c r="AN362" s="1" t="str">
        <f ca="1" t="shared" si="280"/>
        <v/>
      </c>
      <c r="AO362" s="1" t="str">
        <f ca="1" t="shared" si="281"/>
        <v/>
      </c>
      <c r="AP362" s="1" t="str">
        <f ca="1" t="shared" si="282"/>
        <v/>
      </c>
      <c r="AQ362" s="1" t="str">
        <f ca="1" t="shared" si="283"/>
        <v/>
      </c>
      <c r="AR362" s="1" t="str">
        <f ca="1" t="shared" si="284"/>
        <v/>
      </c>
      <c r="AS362" s="1" t="str">
        <f ca="1" t="shared" si="285"/>
        <v/>
      </c>
      <c r="AT362" s="1" t="str">
        <f ca="1" t="shared" si="286"/>
        <v/>
      </c>
      <c r="AU362" s="1" t="str">
        <f ca="1" t="shared" si="287"/>
        <v/>
      </c>
      <c r="AV362" s="1" t="str">
        <f ca="1" t="shared" si="288"/>
        <v/>
      </c>
      <c r="AW362" s="1" t="str">
        <f ca="1" t="shared" si="289"/>
        <v/>
      </c>
      <c r="AX362" s="1" t="str">
        <f ca="1" t="shared" si="290"/>
        <v/>
      </c>
      <c r="AY362" s="1" t="str">
        <f ca="1" t="shared" si="291"/>
        <v/>
      </c>
      <c r="AZ362" s="1" t="str">
        <f ca="1" t="shared" si="292"/>
        <v/>
      </c>
      <c r="BA362" s="1" t="str">
        <f ca="1" t="shared" si="293"/>
        <v/>
      </c>
      <c r="BB362" s="1" t="str">
        <f ca="1" t="shared" si="294"/>
        <v/>
      </c>
    </row>
    <row r="363" spans="3:54">
      <c r="C363" s="1">
        <f t="shared" si="295"/>
        <v>359</v>
      </c>
      <c r="D363" s="1">
        <f t="shared" si="296"/>
        <v>73</v>
      </c>
      <c r="E363" s="1">
        <f t="shared" si="249"/>
        <v>45106</v>
      </c>
      <c r="F363" s="1" t="str">
        <f t="shared" si="297"/>
        <v>20230629</v>
      </c>
      <c r="G363">
        <f t="shared" si="250"/>
        <v>2</v>
      </c>
      <c r="J363" s="1" t="str">
        <f>INDEX(辅助表!$F$3:$F$14,G363)</f>
        <v>测试机组#1调度单元</v>
      </c>
      <c r="K363" s="1" t="str">
        <f t="shared" si="251"/>
        <v>2023-06-29</v>
      </c>
      <c r="L363" s="3">
        <f ca="1" t="shared" si="252"/>
        <v>0.739583333333333</v>
      </c>
      <c r="M363" s="1" t="str">
        <f ca="1" t="shared" si="253"/>
        <v/>
      </c>
      <c r="N363" s="1" t="str">
        <f ca="1" t="shared" si="254"/>
        <v/>
      </c>
      <c r="O363" s="1" t="str">
        <f ca="1" t="shared" si="255"/>
        <v/>
      </c>
      <c r="P363" s="1" t="str">
        <f ca="1" t="shared" si="256"/>
        <v/>
      </c>
      <c r="Q363" s="1" t="str">
        <f ca="1" t="shared" si="257"/>
        <v/>
      </c>
      <c r="R363" s="1" t="str">
        <f ca="1" t="shared" si="258"/>
        <v/>
      </c>
      <c r="S363" s="1" t="str">
        <f ca="1" t="shared" si="259"/>
        <v/>
      </c>
      <c r="T363" s="1" t="str">
        <f ca="1" t="shared" si="260"/>
        <v/>
      </c>
      <c r="U363" s="1" t="str">
        <f ca="1" t="shared" si="261"/>
        <v/>
      </c>
      <c r="V363" s="1" t="str">
        <f ca="1" t="shared" si="262"/>
        <v/>
      </c>
      <c r="W363" s="1" t="str">
        <f ca="1" t="shared" si="263"/>
        <v/>
      </c>
      <c r="X363" s="1" t="str">
        <f ca="1" t="shared" si="264"/>
        <v/>
      </c>
      <c r="Y363" s="1" t="str">
        <f ca="1" t="shared" si="265"/>
        <v/>
      </c>
      <c r="Z363" s="1" t="str">
        <f ca="1" t="shared" si="266"/>
        <v/>
      </c>
      <c r="AA363" s="1" t="str">
        <f ca="1" t="shared" si="267"/>
        <v/>
      </c>
      <c r="AB363" s="1" t="str">
        <f ca="1" t="shared" si="268"/>
        <v/>
      </c>
      <c r="AC363" s="1" t="str">
        <f ca="1" t="shared" si="269"/>
        <v/>
      </c>
      <c r="AD363" s="1" t="str">
        <f ca="1" t="shared" si="270"/>
        <v/>
      </c>
      <c r="AE363" s="1" t="str">
        <f ca="1" t="shared" si="271"/>
        <v/>
      </c>
      <c r="AF363" s="1" t="str">
        <f ca="1" t="shared" si="272"/>
        <v/>
      </c>
      <c r="AG363" s="1" t="str">
        <f ca="1" t="shared" si="273"/>
        <v/>
      </c>
      <c r="AH363" s="1" t="str">
        <f ca="1" t="shared" si="274"/>
        <v/>
      </c>
      <c r="AI363" s="1" t="str">
        <f ca="1" t="shared" si="275"/>
        <v/>
      </c>
      <c r="AJ363" s="1" t="str">
        <f ca="1" t="shared" si="276"/>
        <v/>
      </c>
      <c r="AK363" s="1" t="str">
        <f ca="1" t="shared" si="277"/>
        <v/>
      </c>
      <c r="AL363" s="1" t="str">
        <f ca="1" t="shared" si="278"/>
        <v/>
      </c>
      <c r="AM363" s="1" t="str">
        <f ca="1" t="shared" si="279"/>
        <v/>
      </c>
      <c r="AN363" s="1" t="str">
        <f ca="1" t="shared" si="280"/>
        <v/>
      </c>
      <c r="AO363" s="1" t="str">
        <f ca="1" t="shared" si="281"/>
        <v/>
      </c>
      <c r="AP363" s="1" t="str">
        <f ca="1" t="shared" si="282"/>
        <v/>
      </c>
      <c r="AQ363" s="1" t="str">
        <f ca="1" t="shared" si="283"/>
        <v/>
      </c>
      <c r="AR363" s="1" t="str">
        <f ca="1" t="shared" si="284"/>
        <v/>
      </c>
      <c r="AS363" s="1" t="str">
        <f ca="1" t="shared" si="285"/>
        <v/>
      </c>
      <c r="AT363" s="1" t="str">
        <f ca="1" t="shared" si="286"/>
        <v/>
      </c>
      <c r="AU363" s="1" t="str">
        <f ca="1" t="shared" si="287"/>
        <v/>
      </c>
      <c r="AV363" s="1" t="str">
        <f ca="1" t="shared" si="288"/>
        <v/>
      </c>
      <c r="AW363" s="1" t="str">
        <f ca="1" t="shared" si="289"/>
        <v/>
      </c>
      <c r="AX363" s="1" t="str">
        <f ca="1" t="shared" si="290"/>
        <v/>
      </c>
      <c r="AY363" s="1" t="str">
        <f ca="1" t="shared" si="291"/>
        <v/>
      </c>
      <c r="AZ363" s="1" t="str">
        <f ca="1" t="shared" si="292"/>
        <v/>
      </c>
      <c r="BA363" s="1" t="str">
        <f ca="1" t="shared" si="293"/>
        <v/>
      </c>
      <c r="BB363" s="1" t="str">
        <f ca="1" t="shared" si="294"/>
        <v/>
      </c>
    </row>
    <row r="364" spans="3:54">
      <c r="C364" s="1">
        <f t="shared" si="295"/>
        <v>360</v>
      </c>
      <c r="D364" s="1">
        <f t="shared" si="296"/>
        <v>74</v>
      </c>
      <c r="E364" s="1">
        <f t="shared" si="249"/>
        <v>45106</v>
      </c>
      <c r="F364" s="1" t="str">
        <f t="shared" si="297"/>
        <v>20230629</v>
      </c>
      <c r="G364">
        <f t="shared" si="250"/>
        <v>2</v>
      </c>
      <c r="J364" s="1" t="str">
        <f>INDEX(辅助表!$F$3:$F$14,G364)</f>
        <v>测试机组#1调度单元</v>
      </c>
      <c r="K364" s="1" t="str">
        <f t="shared" si="251"/>
        <v>2023-06-29</v>
      </c>
      <c r="L364" s="3">
        <f ca="1" t="shared" si="252"/>
        <v>0.75</v>
      </c>
      <c r="M364" s="1" t="str">
        <f ca="1" t="shared" si="253"/>
        <v/>
      </c>
      <c r="N364" s="1" t="str">
        <f ca="1" t="shared" si="254"/>
        <v/>
      </c>
      <c r="O364" s="1" t="str">
        <f ca="1" t="shared" si="255"/>
        <v/>
      </c>
      <c r="P364" s="1" t="str">
        <f ca="1" t="shared" si="256"/>
        <v/>
      </c>
      <c r="Q364" s="1" t="str">
        <f ca="1" t="shared" si="257"/>
        <v/>
      </c>
      <c r="R364" s="1" t="str">
        <f ca="1" t="shared" si="258"/>
        <v/>
      </c>
      <c r="S364" s="1" t="str">
        <f ca="1" t="shared" si="259"/>
        <v/>
      </c>
      <c r="T364" s="1" t="str">
        <f ca="1" t="shared" si="260"/>
        <v/>
      </c>
      <c r="U364" s="1" t="str">
        <f ca="1" t="shared" si="261"/>
        <v/>
      </c>
      <c r="V364" s="1" t="str">
        <f ca="1" t="shared" si="262"/>
        <v/>
      </c>
      <c r="W364" s="1" t="str">
        <f ca="1" t="shared" si="263"/>
        <v/>
      </c>
      <c r="X364" s="1" t="str">
        <f ca="1" t="shared" si="264"/>
        <v/>
      </c>
      <c r="Y364" s="1" t="str">
        <f ca="1" t="shared" si="265"/>
        <v/>
      </c>
      <c r="Z364" s="1" t="str">
        <f ca="1" t="shared" si="266"/>
        <v/>
      </c>
      <c r="AA364" s="1" t="str">
        <f ca="1" t="shared" si="267"/>
        <v/>
      </c>
      <c r="AB364" s="1" t="str">
        <f ca="1" t="shared" si="268"/>
        <v/>
      </c>
      <c r="AC364" s="1" t="str">
        <f ca="1" t="shared" si="269"/>
        <v/>
      </c>
      <c r="AD364" s="1" t="str">
        <f ca="1" t="shared" si="270"/>
        <v/>
      </c>
      <c r="AE364" s="1" t="str">
        <f ca="1" t="shared" si="271"/>
        <v/>
      </c>
      <c r="AF364" s="1" t="str">
        <f ca="1" t="shared" si="272"/>
        <v/>
      </c>
      <c r="AG364" s="1" t="str">
        <f ca="1" t="shared" si="273"/>
        <v/>
      </c>
      <c r="AH364" s="1" t="str">
        <f ca="1" t="shared" si="274"/>
        <v/>
      </c>
      <c r="AI364" s="1" t="str">
        <f ca="1" t="shared" si="275"/>
        <v/>
      </c>
      <c r="AJ364" s="1" t="str">
        <f ca="1" t="shared" si="276"/>
        <v/>
      </c>
      <c r="AK364" s="1" t="str">
        <f ca="1" t="shared" si="277"/>
        <v/>
      </c>
      <c r="AL364" s="1" t="str">
        <f ca="1" t="shared" si="278"/>
        <v/>
      </c>
      <c r="AM364" s="1" t="str">
        <f ca="1" t="shared" si="279"/>
        <v/>
      </c>
      <c r="AN364" s="1" t="str">
        <f ca="1" t="shared" si="280"/>
        <v/>
      </c>
      <c r="AO364" s="1" t="str">
        <f ca="1" t="shared" si="281"/>
        <v/>
      </c>
      <c r="AP364" s="1" t="str">
        <f ca="1" t="shared" si="282"/>
        <v/>
      </c>
      <c r="AQ364" s="1" t="str">
        <f ca="1" t="shared" si="283"/>
        <v/>
      </c>
      <c r="AR364" s="1" t="str">
        <f ca="1" t="shared" si="284"/>
        <v/>
      </c>
      <c r="AS364" s="1" t="str">
        <f ca="1" t="shared" si="285"/>
        <v/>
      </c>
      <c r="AT364" s="1" t="str">
        <f ca="1" t="shared" si="286"/>
        <v/>
      </c>
      <c r="AU364" s="1" t="str">
        <f ca="1" t="shared" si="287"/>
        <v/>
      </c>
      <c r="AV364" s="1" t="str">
        <f ca="1" t="shared" si="288"/>
        <v/>
      </c>
      <c r="AW364" s="1" t="str">
        <f ca="1" t="shared" si="289"/>
        <v/>
      </c>
      <c r="AX364" s="1" t="str">
        <f ca="1" t="shared" si="290"/>
        <v/>
      </c>
      <c r="AY364" s="1" t="str">
        <f ca="1" t="shared" si="291"/>
        <v/>
      </c>
      <c r="AZ364" s="1" t="str">
        <f ca="1" t="shared" si="292"/>
        <v/>
      </c>
      <c r="BA364" s="1" t="str">
        <f ca="1" t="shared" si="293"/>
        <v/>
      </c>
      <c r="BB364" s="1" t="str">
        <f ca="1" t="shared" si="294"/>
        <v/>
      </c>
    </row>
    <row r="365" spans="3:54">
      <c r="C365" s="1">
        <f t="shared" si="295"/>
        <v>361</v>
      </c>
      <c r="D365" s="1">
        <f t="shared" si="296"/>
        <v>75</v>
      </c>
      <c r="E365" s="1">
        <f t="shared" si="249"/>
        <v>45106</v>
      </c>
      <c r="F365" s="1" t="str">
        <f t="shared" si="297"/>
        <v>20230629</v>
      </c>
      <c r="G365">
        <f t="shared" si="250"/>
        <v>2</v>
      </c>
      <c r="J365" s="1" t="str">
        <f>INDEX(辅助表!$F$3:$F$14,G365)</f>
        <v>测试机组#1调度单元</v>
      </c>
      <c r="K365" s="1" t="str">
        <f t="shared" si="251"/>
        <v>2023-06-29</v>
      </c>
      <c r="L365" s="3">
        <f ca="1" t="shared" si="252"/>
        <v>0.760416666666667</v>
      </c>
      <c r="M365" s="1" t="str">
        <f ca="1" t="shared" si="253"/>
        <v/>
      </c>
      <c r="N365" s="1" t="str">
        <f ca="1" t="shared" si="254"/>
        <v/>
      </c>
      <c r="O365" s="1" t="str">
        <f ca="1" t="shared" si="255"/>
        <v/>
      </c>
      <c r="P365" s="1" t="str">
        <f ca="1" t="shared" si="256"/>
        <v/>
      </c>
      <c r="Q365" s="1" t="str">
        <f ca="1" t="shared" si="257"/>
        <v/>
      </c>
      <c r="R365" s="1" t="str">
        <f ca="1" t="shared" si="258"/>
        <v/>
      </c>
      <c r="S365" s="1" t="str">
        <f ca="1" t="shared" si="259"/>
        <v/>
      </c>
      <c r="T365" s="1" t="str">
        <f ca="1" t="shared" si="260"/>
        <v/>
      </c>
      <c r="U365" s="1" t="str">
        <f ca="1" t="shared" si="261"/>
        <v/>
      </c>
      <c r="V365" s="1" t="str">
        <f ca="1" t="shared" si="262"/>
        <v/>
      </c>
      <c r="W365" s="1" t="str">
        <f ca="1" t="shared" si="263"/>
        <v/>
      </c>
      <c r="X365" s="1" t="str">
        <f ca="1" t="shared" si="264"/>
        <v/>
      </c>
      <c r="Y365" s="1" t="str">
        <f ca="1" t="shared" si="265"/>
        <v/>
      </c>
      <c r="Z365" s="1" t="str">
        <f ca="1" t="shared" si="266"/>
        <v/>
      </c>
      <c r="AA365" s="1" t="str">
        <f ca="1" t="shared" si="267"/>
        <v/>
      </c>
      <c r="AB365" s="1" t="str">
        <f ca="1" t="shared" si="268"/>
        <v/>
      </c>
      <c r="AC365" s="1" t="str">
        <f ca="1" t="shared" si="269"/>
        <v/>
      </c>
      <c r="AD365" s="1" t="str">
        <f ca="1" t="shared" si="270"/>
        <v/>
      </c>
      <c r="AE365" s="1" t="str">
        <f ca="1" t="shared" si="271"/>
        <v/>
      </c>
      <c r="AF365" s="1" t="str">
        <f ca="1" t="shared" si="272"/>
        <v/>
      </c>
      <c r="AG365" s="1" t="str">
        <f ca="1" t="shared" si="273"/>
        <v/>
      </c>
      <c r="AH365" s="1" t="str">
        <f ca="1" t="shared" si="274"/>
        <v/>
      </c>
      <c r="AI365" s="1" t="str">
        <f ca="1" t="shared" si="275"/>
        <v/>
      </c>
      <c r="AJ365" s="1" t="str">
        <f ca="1" t="shared" si="276"/>
        <v/>
      </c>
      <c r="AK365" s="1" t="str">
        <f ca="1" t="shared" si="277"/>
        <v/>
      </c>
      <c r="AL365" s="1" t="str">
        <f ca="1" t="shared" si="278"/>
        <v/>
      </c>
      <c r="AM365" s="1" t="str">
        <f ca="1" t="shared" si="279"/>
        <v/>
      </c>
      <c r="AN365" s="1" t="str">
        <f ca="1" t="shared" si="280"/>
        <v/>
      </c>
      <c r="AO365" s="1" t="str">
        <f ca="1" t="shared" si="281"/>
        <v/>
      </c>
      <c r="AP365" s="1" t="str">
        <f ca="1" t="shared" si="282"/>
        <v/>
      </c>
      <c r="AQ365" s="1" t="str">
        <f ca="1" t="shared" si="283"/>
        <v/>
      </c>
      <c r="AR365" s="1" t="str">
        <f ca="1" t="shared" si="284"/>
        <v/>
      </c>
      <c r="AS365" s="1" t="str">
        <f ca="1" t="shared" si="285"/>
        <v/>
      </c>
      <c r="AT365" s="1" t="str">
        <f ca="1" t="shared" si="286"/>
        <v/>
      </c>
      <c r="AU365" s="1" t="str">
        <f ca="1" t="shared" si="287"/>
        <v/>
      </c>
      <c r="AV365" s="1" t="str">
        <f ca="1" t="shared" si="288"/>
        <v/>
      </c>
      <c r="AW365" s="1" t="str">
        <f ca="1" t="shared" si="289"/>
        <v/>
      </c>
      <c r="AX365" s="1" t="str">
        <f ca="1" t="shared" si="290"/>
        <v/>
      </c>
      <c r="AY365" s="1" t="str">
        <f ca="1" t="shared" si="291"/>
        <v/>
      </c>
      <c r="AZ365" s="1" t="str">
        <f ca="1" t="shared" si="292"/>
        <v/>
      </c>
      <c r="BA365" s="1" t="str">
        <f ca="1" t="shared" si="293"/>
        <v/>
      </c>
      <c r="BB365" s="1" t="str">
        <f ca="1" t="shared" si="294"/>
        <v/>
      </c>
    </row>
    <row r="366" spans="3:54">
      <c r="C366" s="1">
        <f t="shared" si="295"/>
        <v>362</v>
      </c>
      <c r="D366" s="1">
        <f t="shared" si="296"/>
        <v>76</v>
      </c>
      <c r="E366" s="1">
        <f t="shared" si="249"/>
        <v>45106</v>
      </c>
      <c r="F366" s="1" t="str">
        <f t="shared" si="297"/>
        <v>20230629</v>
      </c>
      <c r="G366">
        <f t="shared" si="250"/>
        <v>2</v>
      </c>
      <c r="J366" s="1" t="str">
        <f>INDEX(辅助表!$F$3:$F$14,G366)</f>
        <v>测试机组#1调度单元</v>
      </c>
      <c r="K366" s="1" t="str">
        <f t="shared" si="251"/>
        <v>2023-06-29</v>
      </c>
      <c r="L366" s="3">
        <f ca="1" t="shared" si="252"/>
        <v>0.770833333333333</v>
      </c>
      <c r="M366" s="1" t="str">
        <f ca="1" t="shared" si="253"/>
        <v/>
      </c>
      <c r="N366" s="1" t="str">
        <f ca="1" t="shared" si="254"/>
        <v/>
      </c>
      <c r="O366" s="1" t="str">
        <f ca="1" t="shared" si="255"/>
        <v/>
      </c>
      <c r="P366" s="1" t="str">
        <f ca="1" t="shared" si="256"/>
        <v/>
      </c>
      <c r="Q366" s="1" t="str">
        <f ca="1" t="shared" si="257"/>
        <v/>
      </c>
      <c r="R366" s="1" t="str">
        <f ca="1" t="shared" si="258"/>
        <v/>
      </c>
      <c r="S366" s="1" t="str">
        <f ca="1" t="shared" si="259"/>
        <v/>
      </c>
      <c r="T366" s="1" t="str">
        <f ca="1" t="shared" si="260"/>
        <v/>
      </c>
      <c r="U366" s="1" t="str">
        <f ca="1" t="shared" si="261"/>
        <v/>
      </c>
      <c r="V366" s="1" t="str">
        <f ca="1" t="shared" si="262"/>
        <v/>
      </c>
      <c r="W366" s="1" t="str">
        <f ca="1" t="shared" si="263"/>
        <v/>
      </c>
      <c r="X366" s="1" t="str">
        <f ca="1" t="shared" si="264"/>
        <v/>
      </c>
      <c r="Y366" s="1" t="str">
        <f ca="1" t="shared" si="265"/>
        <v/>
      </c>
      <c r="Z366" s="1" t="str">
        <f ca="1" t="shared" si="266"/>
        <v/>
      </c>
      <c r="AA366" s="1" t="str">
        <f ca="1" t="shared" si="267"/>
        <v/>
      </c>
      <c r="AB366" s="1" t="str">
        <f ca="1" t="shared" si="268"/>
        <v/>
      </c>
      <c r="AC366" s="1" t="str">
        <f ca="1" t="shared" si="269"/>
        <v/>
      </c>
      <c r="AD366" s="1" t="str">
        <f ca="1" t="shared" si="270"/>
        <v/>
      </c>
      <c r="AE366" s="1" t="str">
        <f ca="1" t="shared" si="271"/>
        <v/>
      </c>
      <c r="AF366" s="1" t="str">
        <f ca="1" t="shared" si="272"/>
        <v/>
      </c>
      <c r="AG366" s="1" t="str">
        <f ca="1" t="shared" si="273"/>
        <v/>
      </c>
      <c r="AH366" s="1" t="str">
        <f ca="1" t="shared" si="274"/>
        <v/>
      </c>
      <c r="AI366" s="1" t="str">
        <f ca="1" t="shared" si="275"/>
        <v/>
      </c>
      <c r="AJ366" s="1" t="str">
        <f ca="1" t="shared" si="276"/>
        <v/>
      </c>
      <c r="AK366" s="1" t="str">
        <f ca="1" t="shared" si="277"/>
        <v/>
      </c>
      <c r="AL366" s="1" t="str">
        <f ca="1" t="shared" si="278"/>
        <v/>
      </c>
      <c r="AM366" s="1" t="str">
        <f ca="1" t="shared" si="279"/>
        <v/>
      </c>
      <c r="AN366" s="1" t="str">
        <f ca="1" t="shared" si="280"/>
        <v/>
      </c>
      <c r="AO366" s="1" t="str">
        <f ca="1" t="shared" si="281"/>
        <v/>
      </c>
      <c r="AP366" s="1" t="str">
        <f ca="1" t="shared" si="282"/>
        <v/>
      </c>
      <c r="AQ366" s="1" t="str">
        <f ca="1" t="shared" si="283"/>
        <v/>
      </c>
      <c r="AR366" s="1" t="str">
        <f ca="1" t="shared" si="284"/>
        <v/>
      </c>
      <c r="AS366" s="1" t="str">
        <f ca="1" t="shared" si="285"/>
        <v/>
      </c>
      <c r="AT366" s="1" t="str">
        <f ca="1" t="shared" si="286"/>
        <v/>
      </c>
      <c r="AU366" s="1" t="str">
        <f ca="1" t="shared" si="287"/>
        <v/>
      </c>
      <c r="AV366" s="1" t="str">
        <f ca="1" t="shared" si="288"/>
        <v/>
      </c>
      <c r="AW366" s="1" t="str">
        <f ca="1" t="shared" si="289"/>
        <v/>
      </c>
      <c r="AX366" s="1" t="str">
        <f ca="1" t="shared" si="290"/>
        <v/>
      </c>
      <c r="AY366" s="1" t="str">
        <f ca="1" t="shared" si="291"/>
        <v/>
      </c>
      <c r="AZ366" s="1" t="str">
        <f ca="1" t="shared" si="292"/>
        <v/>
      </c>
      <c r="BA366" s="1" t="str">
        <f ca="1" t="shared" si="293"/>
        <v/>
      </c>
      <c r="BB366" s="1" t="str">
        <f ca="1" t="shared" si="294"/>
        <v/>
      </c>
    </row>
    <row r="367" spans="3:54">
      <c r="C367" s="1">
        <f t="shared" si="295"/>
        <v>363</v>
      </c>
      <c r="D367" s="1">
        <f t="shared" si="296"/>
        <v>77</v>
      </c>
      <c r="E367" s="1">
        <f t="shared" si="249"/>
        <v>45106</v>
      </c>
      <c r="F367" s="1" t="str">
        <f t="shared" si="297"/>
        <v>20230629</v>
      </c>
      <c r="G367">
        <f t="shared" si="250"/>
        <v>2</v>
      </c>
      <c r="J367" s="1" t="str">
        <f>INDEX(辅助表!$F$3:$F$14,G367)</f>
        <v>测试机组#1调度单元</v>
      </c>
      <c r="K367" s="1" t="str">
        <f t="shared" si="251"/>
        <v>2023-06-29</v>
      </c>
      <c r="L367" s="3">
        <f ca="1" t="shared" si="252"/>
        <v>0.78125</v>
      </c>
      <c r="M367" s="1" t="str">
        <f ca="1" t="shared" si="253"/>
        <v/>
      </c>
      <c r="N367" s="1" t="str">
        <f ca="1" t="shared" si="254"/>
        <v/>
      </c>
      <c r="O367" s="1" t="str">
        <f ca="1" t="shared" si="255"/>
        <v/>
      </c>
      <c r="P367" s="1" t="str">
        <f ca="1" t="shared" si="256"/>
        <v/>
      </c>
      <c r="Q367" s="1" t="str">
        <f ca="1" t="shared" si="257"/>
        <v/>
      </c>
      <c r="R367" s="1" t="str">
        <f ca="1" t="shared" si="258"/>
        <v/>
      </c>
      <c r="S367" s="1" t="str">
        <f ca="1" t="shared" si="259"/>
        <v/>
      </c>
      <c r="T367" s="1" t="str">
        <f ca="1" t="shared" si="260"/>
        <v/>
      </c>
      <c r="U367" s="1" t="str">
        <f ca="1" t="shared" si="261"/>
        <v/>
      </c>
      <c r="V367" s="1" t="str">
        <f ca="1" t="shared" si="262"/>
        <v/>
      </c>
      <c r="W367" s="1" t="str">
        <f ca="1" t="shared" si="263"/>
        <v/>
      </c>
      <c r="X367" s="1" t="str">
        <f ca="1" t="shared" si="264"/>
        <v/>
      </c>
      <c r="Y367" s="1" t="str">
        <f ca="1" t="shared" si="265"/>
        <v/>
      </c>
      <c r="Z367" s="1" t="str">
        <f ca="1" t="shared" si="266"/>
        <v/>
      </c>
      <c r="AA367" s="1" t="str">
        <f ca="1" t="shared" si="267"/>
        <v/>
      </c>
      <c r="AB367" s="1" t="str">
        <f ca="1" t="shared" si="268"/>
        <v/>
      </c>
      <c r="AC367" s="1" t="str">
        <f ca="1" t="shared" si="269"/>
        <v/>
      </c>
      <c r="AD367" s="1" t="str">
        <f ca="1" t="shared" si="270"/>
        <v/>
      </c>
      <c r="AE367" s="1" t="str">
        <f ca="1" t="shared" si="271"/>
        <v/>
      </c>
      <c r="AF367" s="1" t="str">
        <f ca="1" t="shared" si="272"/>
        <v/>
      </c>
      <c r="AG367" s="1" t="str">
        <f ca="1" t="shared" si="273"/>
        <v/>
      </c>
      <c r="AH367" s="1" t="str">
        <f ca="1" t="shared" si="274"/>
        <v/>
      </c>
      <c r="AI367" s="1" t="str">
        <f ca="1" t="shared" si="275"/>
        <v/>
      </c>
      <c r="AJ367" s="1" t="str">
        <f ca="1" t="shared" si="276"/>
        <v/>
      </c>
      <c r="AK367" s="1" t="str">
        <f ca="1" t="shared" si="277"/>
        <v/>
      </c>
      <c r="AL367" s="1" t="str">
        <f ca="1" t="shared" si="278"/>
        <v/>
      </c>
      <c r="AM367" s="1" t="str">
        <f ca="1" t="shared" si="279"/>
        <v/>
      </c>
      <c r="AN367" s="1" t="str">
        <f ca="1" t="shared" si="280"/>
        <v/>
      </c>
      <c r="AO367" s="1" t="str">
        <f ca="1" t="shared" si="281"/>
        <v/>
      </c>
      <c r="AP367" s="1" t="str">
        <f ca="1" t="shared" si="282"/>
        <v/>
      </c>
      <c r="AQ367" s="1" t="str">
        <f ca="1" t="shared" si="283"/>
        <v/>
      </c>
      <c r="AR367" s="1" t="str">
        <f ca="1" t="shared" si="284"/>
        <v/>
      </c>
      <c r="AS367" s="1" t="str">
        <f ca="1" t="shared" si="285"/>
        <v/>
      </c>
      <c r="AT367" s="1" t="str">
        <f ca="1" t="shared" si="286"/>
        <v/>
      </c>
      <c r="AU367" s="1" t="str">
        <f ca="1" t="shared" si="287"/>
        <v/>
      </c>
      <c r="AV367" s="1" t="str">
        <f ca="1" t="shared" si="288"/>
        <v/>
      </c>
      <c r="AW367" s="1" t="str">
        <f ca="1" t="shared" si="289"/>
        <v/>
      </c>
      <c r="AX367" s="1" t="str">
        <f ca="1" t="shared" si="290"/>
        <v/>
      </c>
      <c r="AY367" s="1" t="str">
        <f ca="1" t="shared" si="291"/>
        <v/>
      </c>
      <c r="AZ367" s="1" t="str">
        <f ca="1" t="shared" si="292"/>
        <v/>
      </c>
      <c r="BA367" s="1" t="str">
        <f ca="1" t="shared" si="293"/>
        <v/>
      </c>
      <c r="BB367" s="1" t="str">
        <f ca="1" t="shared" si="294"/>
        <v/>
      </c>
    </row>
    <row r="368" spans="3:54">
      <c r="C368" s="1">
        <f t="shared" si="295"/>
        <v>364</v>
      </c>
      <c r="D368" s="1">
        <f t="shared" si="296"/>
        <v>78</v>
      </c>
      <c r="E368" s="1">
        <f t="shared" si="249"/>
        <v>45106</v>
      </c>
      <c r="F368" s="1" t="str">
        <f t="shared" si="297"/>
        <v>20230629</v>
      </c>
      <c r="G368">
        <f t="shared" si="250"/>
        <v>2</v>
      </c>
      <c r="J368" s="1" t="str">
        <f>INDEX(辅助表!$F$3:$F$14,G368)</f>
        <v>测试机组#1调度单元</v>
      </c>
      <c r="K368" s="1" t="str">
        <f t="shared" si="251"/>
        <v>2023-06-29</v>
      </c>
      <c r="L368" s="3">
        <f ca="1" t="shared" si="252"/>
        <v>0.791666666666667</v>
      </c>
      <c r="M368" s="1" t="str">
        <f ca="1" t="shared" si="253"/>
        <v/>
      </c>
      <c r="N368" s="1" t="str">
        <f ca="1" t="shared" si="254"/>
        <v/>
      </c>
      <c r="O368" s="1" t="str">
        <f ca="1" t="shared" si="255"/>
        <v/>
      </c>
      <c r="P368" s="1" t="str">
        <f ca="1" t="shared" si="256"/>
        <v/>
      </c>
      <c r="Q368" s="1" t="str">
        <f ca="1" t="shared" si="257"/>
        <v/>
      </c>
      <c r="R368" s="1" t="str">
        <f ca="1" t="shared" si="258"/>
        <v/>
      </c>
      <c r="S368" s="1" t="str">
        <f ca="1" t="shared" si="259"/>
        <v/>
      </c>
      <c r="T368" s="1" t="str">
        <f ca="1" t="shared" si="260"/>
        <v/>
      </c>
      <c r="U368" s="1" t="str">
        <f ca="1" t="shared" si="261"/>
        <v/>
      </c>
      <c r="V368" s="1" t="str">
        <f ca="1" t="shared" si="262"/>
        <v/>
      </c>
      <c r="W368" s="1" t="str">
        <f ca="1" t="shared" si="263"/>
        <v/>
      </c>
      <c r="X368" s="1" t="str">
        <f ca="1" t="shared" si="264"/>
        <v/>
      </c>
      <c r="Y368" s="1" t="str">
        <f ca="1" t="shared" si="265"/>
        <v/>
      </c>
      <c r="Z368" s="1" t="str">
        <f ca="1" t="shared" si="266"/>
        <v/>
      </c>
      <c r="AA368" s="1" t="str">
        <f ca="1" t="shared" si="267"/>
        <v/>
      </c>
      <c r="AB368" s="1" t="str">
        <f ca="1" t="shared" si="268"/>
        <v/>
      </c>
      <c r="AC368" s="1" t="str">
        <f ca="1" t="shared" si="269"/>
        <v/>
      </c>
      <c r="AD368" s="1" t="str">
        <f ca="1" t="shared" si="270"/>
        <v/>
      </c>
      <c r="AE368" s="1" t="str">
        <f ca="1" t="shared" si="271"/>
        <v/>
      </c>
      <c r="AF368" s="1" t="str">
        <f ca="1" t="shared" si="272"/>
        <v/>
      </c>
      <c r="AG368" s="1" t="str">
        <f ca="1" t="shared" si="273"/>
        <v/>
      </c>
      <c r="AH368" s="1" t="str">
        <f ca="1" t="shared" si="274"/>
        <v/>
      </c>
      <c r="AI368" s="1" t="str">
        <f ca="1" t="shared" si="275"/>
        <v/>
      </c>
      <c r="AJ368" s="1" t="str">
        <f ca="1" t="shared" si="276"/>
        <v/>
      </c>
      <c r="AK368" s="1" t="str">
        <f ca="1" t="shared" si="277"/>
        <v/>
      </c>
      <c r="AL368" s="1" t="str">
        <f ca="1" t="shared" si="278"/>
        <v/>
      </c>
      <c r="AM368" s="1" t="str">
        <f ca="1" t="shared" si="279"/>
        <v/>
      </c>
      <c r="AN368" s="1" t="str">
        <f ca="1" t="shared" si="280"/>
        <v/>
      </c>
      <c r="AO368" s="1" t="str">
        <f ca="1" t="shared" si="281"/>
        <v/>
      </c>
      <c r="AP368" s="1" t="str">
        <f ca="1" t="shared" si="282"/>
        <v/>
      </c>
      <c r="AQ368" s="1" t="str">
        <f ca="1" t="shared" si="283"/>
        <v/>
      </c>
      <c r="AR368" s="1" t="str">
        <f ca="1" t="shared" si="284"/>
        <v/>
      </c>
      <c r="AS368" s="1" t="str">
        <f ca="1" t="shared" si="285"/>
        <v/>
      </c>
      <c r="AT368" s="1" t="str">
        <f ca="1" t="shared" si="286"/>
        <v/>
      </c>
      <c r="AU368" s="1" t="str">
        <f ca="1" t="shared" si="287"/>
        <v/>
      </c>
      <c r="AV368" s="1" t="str">
        <f ca="1" t="shared" si="288"/>
        <v/>
      </c>
      <c r="AW368" s="1" t="str">
        <f ca="1" t="shared" si="289"/>
        <v/>
      </c>
      <c r="AX368" s="1" t="str">
        <f ca="1" t="shared" si="290"/>
        <v/>
      </c>
      <c r="AY368" s="1" t="str">
        <f ca="1" t="shared" si="291"/>
        <v/>
      </c>
      <c r="AZ368" s="1" t="str">
        <f ca="1" t="shared" si="292"/>
        <v/>
      </c>
      <c r="BA368" s="1" t="str">
        <f ca="1" t="shared" si="293"/>
        <v/>
      </c>
      <c r="BB368" s="1" t="str">
        <f ca="1" t="shared" si="294"/>
        <v/>
      </c>
    </row>
    <row r="369" spans="3:54">
      <c r="C369" s="1">
        <f t="shared" si="295"/>
        <v>365</v>
      </c>
      <c r="D369" s="1">
        <f t="shared" si="296"/>
        <v>79</v>
      </c>
      <c r="E369" s="1">
        <f t="shared" si="249"/>
        <v>45106</v>
      </c>
      <c r="F369" s="1" t="str">
        <f t="shared" si="297"/>
        <v>20230629</v>
      </c>
      <c r="G369">
        <f t="shared" si="250"/>
        <v>2</v>
      </c>
      <c r="J369" s="1" t="str">
        <f>INDEX(辅助表!$F$3:$F$14,G369)</f>
        <v>测试机组#1调度单元</v>
      </c>
      <c r="K369" s="1" t="str">
        <f t="shared" si="251"/>
        <v>2023-06-29</v>
      </c>
      <c r="L369" s="3">
        <f ca="1" t="shared" si="252"/>
        <v>0.802083333333333</v>
      </c>
      <c r="M369" s="1" t="str">
        <f ca="1" t="shared" si="253"/>
        <v/>
      </c>
      <c r="N369" s="1" t="str">
        <f ca="1" t="shared" si="254"/>
        <v/>
      </c>
      <c r="O369" s="1" t="str">
        <f ca="1" t="shared" si="255"/>
        <v/>
      </c>
      <c r="P369" s="1" t="str">
        <f ca="1" t="shared" si="256"/>
        <v/>
      </c>
      <c r="Q369" s="1" t="str">
        <f ca="1" t="shared" si="257"/>
        <v/>
      </c>
      <c r="R369" s="1" t="str">
        <f ca="1" t="shared" si="258"/>
        <v/>
      </c>
      <c r="S369" s="1" t="str">
        <f ca="1" t="shared" si="259"/>
        <v/>
      </c>
      <c r="T369" s="1" t="str">
        <f ca="1" t="shared" si="260"/>
        <v/>
      </c>
      <c r="U369" s="1" t="str">
        <f ca="1" t="shared" si="261"/>
        <v/>
      </c>
      <c r="V369" s="1" t="str">
        <f ca="1" t="shared" si="262"/>
        <v/>
      </c>
      <c r="W369" s="1" t="str">
        <f ca="1" t="shared" si="263"/>
        <v/>
      </c>
      <c r="X369" s="1" t="str">
        <f ca="1" t="shared" si="264"/>
        <v/>
      </c>
      <c r="Y369" s="1" t="str">
        <f ca="1" t="shared" si="265"/>
        <v/>
      </c>
      <c r="Z369" s="1" t="str">
        <f ca="1" t="shared" si="266"/>
        <v/>
      </c>
      <c r="AA369" s="1" t="str">
        <f ca="1" t="shared" si="267"/>
        <v/>
      </c>
      <c r="AB369" s="1" t="str">
        <f ca="1" t="shared" si="268"/>
        <v/>
      </c>
      <c r="AC369" s="1" t="str">
        <f ca="1" t="shared" si="269"/>
        <v/>
      </c>
      <c r="AD369" s="1" t="str">
        <f ca="1" t="shared" si="270"/>
        <v/>
      </c>
      <c r="AE369" s="1" t="str">
        <f ca="1" t="shared" si="271"/>
        <v/>
      </c>
      <c r="AF369" s="1" t="str">
        <f ca="1" t="shared" si="272"/>
        <v/>
      </c>
      <c r="AG369" s="1" t="str">
        <f ca="1" t="shared" si="273"/>
        <v/>
      </c>
      <c r="AH369" s="1" t="str">
        <f ca="1" t="shared" si="274"/>
        <v/>
      </c>
      <c r="AI369" s="1" t="str">
        <f ca="1" t="shared" si="275"/>
        <v/>
      </c>
      <c r="AJ369" s="1" t="str">
        <f ca="1" t="shared" si="276"/>
        <v/>
      </c>
      <c r="AK369" s="1" t="str">
        <f ca="1" t="shared" si="277"/>
        <v/>
      </c>
      <c r="AL369" s="1" t="str">
        <f ca="1" t="shared" si="278"/>
        <v/>
      </c>
      <c r="AM369" s="1" t="str">
        <f ca="1" t="shared" si="279"/>
        <v/>
      </c>
      <c r="AN369" s="1" t="str">
        <f ca="1" t="shared" si="280"/>
        <v/>
      </c>
      <c r="AO369" s="1" t="str">
        <f ca="1" t="shared" si="281"/>
        <v/>
      </c>
      <c r="AP369" s="1" t="str">
        <f ca="1" t="shared" si="282"/>
        <v/>
      </c>
      <c r="AQ369" s="1" t="str">
        <f ca="1" t="shared" si="283"/>
        <v/>
      </c>
      <c r="AR369" s="1" t="str">
        <f ca="1" t="shared" si="284"/>
        <v/>
      </c>
      <c r="AS369" s="1" t="str">
        <f ca="1" t="shared" si="285"/>
        <v/>
      </c>
      <c r="AT369" s="1" t="str">
        <f ca="1" t="shared" si="286"/>
        <v/>
      </c>
      <c r="AU369" s="1" t="str">
        <f ca="1" t="shared" si="287"/>
        <v/>
      </c>
      <c r="AV369" s="1" t="str">
        <f ca="1" t="shared" si="288"/>
        <v/>
      </c>
      <c r="AW369" s="1" t="str">
        <f ca="1" t="shared" si="289"/>
        <v/>
      </c>
      <c r="AX369" s="1" t="str">
        <f ca="1" t="shared" si="290"/>
        <v/>
      </c>
      <c r="AY369" s="1" t="str">
        <f ca="1" t="shared" si="291"/>
        <v/>
      </c>
      <c r="AZ369" s="1" t="str">
        <f ca="1" t="shared" si="292"/>
        <v/>
      </c>
      <c r="BA369" s="1" t="str">
        <f ca="1" t="shared" si="293"/>
        <v/>
      </c>
      <c r="BB369" s="1" t="str">
        <f ca="1" t="shared" si="294"/>
        <v/>
      </c>
    </row>
    <row r="370" spans="3:54">
      <c r="C370" s="1">
        <f t="shared" si="295"/>
        <v>366</v>
      </c>
      <c r="D370" s="1">
        <f t="shared" si="296"/>
        <v>80</v>
      </c>
      <c r="E370" s="1">
        <f t="shared" si="249"/>
        <v>45106</v>
      </c>
      <c r="F370" s="1" t="str">
        <f t="shared" si="297"/>
        <v>20230629</v>
      </c>
      <c r="G370">
        <f t="shared" si="250"/>
        <v>2</v>
      </c>
      <c r="J370" s="1" t="str">
        <f>INDEX(辅助表!$F$3:$F$14,G370)</f>
        <v>测试机组#1调度单元</v>
      </c>
      <c r="K370" s="1" t="str">
        <f t="shared" si="251"/>
        <v>2023-06-29</v>
      </c>
      <c r="L370" s="3">
        <f ca="1" t="shared" si="252"/>
        <v>0.8125</v>
      </c>
      <c r="M370" s="1" t="str">
        <f ca="1" t="shared" si="253"/>
        <v/>
      </c>
      <c r="N370" s="1" t="str">
        <f ca="1" t="shared" si="254"/>
        <v/>
      </c>
      <c r="O370" s="1" t="str">
        <f ca="1" t="shared" si="255"/>
        <v/>
      </c>
      <c r="P370" s="1" t="str">
        <f ca="1" t="shared" si="256"/>
        <v/>
      </c>
      <c r="Q370" s="1" t="str">
        <f ca="1" t="shared" si="257"/>
        <v/>
      </c>
      <c r="R370" s="1" t="str">
        <f ca="1" t="shared" si="258"/>
        <v/>
      </c>
      <c r="S370" s="1" t="str">
        <f ca="1" t="shared" si="259"/>
        <v/>
      </c>
      <c r="T370" s="1" t="str">
        <f ca="1" t="shared" si="260"/>
        <v/>
      </c>
      <c r="U370" s="1" t="str">
        <f ca="1" t="shared" si="261"/>
        <v/>
      </c>
      <c r="V370" s="1" t="str">
        <f ca="1" t="shared" si="262"/>
        <v/>
      </c>
      <c r="W370" s="1" t="str">
        <f ca="1" t="shared" si="263"/>
        <v/>
      </c>
      <c r="X370" s="1" t="str">
        <f ca="1" t="shared" si="264"/>
        <v/>
      </c>
      <c r="Y370" s="1" t="str">
        <f ca="1" t="shared" si="265"/>
        <v/>
      </c>
      <c r="Z370" s="1" t="str">
        <f ca="1" t="shared" si="266"/>
        <v/>
      </c>
      <c r="AA370" s="1" t="str">
        <f ca="1" t="shared" si="267"/>
        <v/>
      </c>
      <c r="AB370" s="1" t="str">
        <f ca="1" t="shared" si="268"/>
        <v/>
      </c>
      <c r="AC370" s="1" t="str">
        <f ca="1" t="shared" si="269"/>
        <v/>
      </c>
      <c r="AD370" s="1" t="str">
        <f ca="1" t="shared" si="270"/>
        <v/>
      </c>
      <c r="AE370" s="1" t="str">
        <f ca="1" t="shared" si="271"/>
        <v/>
      </c>
      <c r="AF370" s="1" t="str">
        <f ca="1" t="shared" si="272"/>
        <v/>
      </c>
      <c r="AG370" s="1" t="str">
        <f ca="1" t="shared" si="273"/>
        <v/>
      </c>
      <c r="AH370" s="1" t="str">
        <f ca="1" t="shared" si="274"/>
        <v/>
      </c>
      <c r="AI370" s="1" t="str">
        <f ca="1" t="shared" si="275"/>
        <v/>
      </c>
      <c r="AJ370" s="1" t="str">
        <f ca="1" t="shared" si="276"/>
        <v/>
      </c>
      <c r="AK370" s="1" t="str">
        <f ca="1" t="shared" si="277"/>
        <v/>
      </c>
      <c r="AL370" s="1" t="str">
        <f ca="1" t="shared" si="278"/>
        <v/>
      </c>
      <c r="AM370" s="1" t="str">
        <f ca="1" t="shared" si="279"/>
        <v/>
      </c>
      <c r="AN370" s="1" t="str">
        <f ca="1" t="shared" si="280"/>
        <v/>
      </c>
      <c r="AO370" s="1" t="str">
        <f ca="1" t="shared" si="281"/>
        <v/>
      </c>
      <c r="AP370" s="1" t="str">
        <f ca="1" t="shared" si="282"/>
        <v/>
      </c>
      <c r="AQ370" s="1" t="str">
        <f ca="1" t="shared" si="283"/>
        <v/>
      </c>
      <c r="AR370" s="1" t="str">
        <f ca="1" t="shared" si="284"/>
        <v/>
      </c>
      <c r="AS370" s="1" t="str">
        <f ca="1" t="shared" si="285"/>
        <v/>
      </c>
      <c r="AT370" s="1" t="str">
        <f ca="1" t="shared" si="286"/>
        <v/>
      </c>
      <c r="AU370" s="1" t="str">
        <f ca="1" t="shared" si="287"/>
        <v/>
      </c>
      <c r="AV370" s="1" t="str">
        <f ca="1" t="shared" si="288"/>
        <v/>
      </c>
      <c r="AW370" s="1" t="str">
        <f ca="1" t="shared" si="289"/>
        <v/>
      </c>
      <c r="AX370" s="1" t="str">
        <f ca="1" t="shared" si="290"/>
        <v/>
      </c>
      <c r="AY370" s="1" t="str">
        <f ca="1" t="shared" si="291"/>
        <v/>
      </c>
      <c r="AZ370" s="1" t="str">
        <f ca="1" t="shared" si="292"/>
        <v/>
      </c>
      <c r="BA370" s="1" t="str">
        <f ca="1" t="shared" si="293"/>
        <v/>
      </c>
      <c r="BB370" s="1" t="str">
        <f ca="1" t="shared" si="294"/>
        <v/>
      </c>
    </row>
    <row r="371" spans="3:54">
      <c r="C371" s="1">
        <f t="shared" si="295"/>
        <v>367</v>
      </c>
      <c r="D371" s="1">
        <f t="shared" si="296"/>
        <v>81</v>
      </c>
      <c r="E371" s="1">
        <f t="shared" si="249"/>
        <v>45106</v>
      </c>
      <c r="F371" s="1" t="str">
        <f t="shared" si="297"/>
        <v>20230629</v>
      </c>
      <c r="G371">
        <f t="shared" si="250"/>
        <v>2</v>
      </c>
      <c r="J371" s="1" t="str">
        <f>INDEX(辅助表!$F$3:$F$14,G371)</f>
        <v>测试机组#1调度单元</v>
      </c>
      <c r="K371" s="1" t="str">
        <f t="shared" si="251"/>
        <v>2023-06-29</v>
      </c>
      <c r="L371" s="3">
        <f ca="1" t="shared" si="252"/>
        <v>0.822916666666667</v>
      </c>
      <c r="M371" s="1" t="str">
        <f ca="1" t="shared" si="253"/>
        <v/>
      </c>
      <c r="N371" s="1" t="str">
        <f ca="1" t="shared" si="254"/>
        <v/>
      </c>
      <c r="O371" s="1" t="str">
        <f ca="1" t="shared" si="255"/>
        <v/>
      </c>
      <c r="P371" s="1" t="str">
        <f ca="1" t="shared" si="256"/>
        <v/>
      </c>
      <c r="Q371" s="1" t="str">
        <f ca="1" t="shared" si="257"/>
        <v/>
      </c>
      <c r="R371" s="1" t="str">
        <f ca="1" t="shared" si="258"/>
        <v/>
      </c>
      <c r="S371" s="1" t="str">
        <f ca="1" t="shared" si="259"/>
        <v/>
      </c>
      <c r="T371" s="1" t="str">
        <f ca="1" t="shared" si="260"/>
        <v/>
      </c>
      <c r="U371" s="1" t="str">
        <f ca="1" t="shared" si="261"/>
        <v/>
      </c>
      <c r="V371" s="1" t="str">
        <f ca="1" t="shared" si="262"/>
        <v/>
      </c>
      <c r="W371" s="1" t="str">
        <f ca="1" t="shared" si="263"/>
        <v/>
      </c>
      <c r="X371" s="1" t="str">
        <f ca="1" t="shared" si="264"/>
        <v/>
      </c>
      <c r="Y371" s="1" t="str">
        <f ca="1" t="shared" si="265"/>
        <v/>
      </c>
      <c r="Z371" s="1" t="str">
        <f ca="1" t="shared" si="266"/>
        <v/>
      </c>
      <c r="AA371" s="1" t="str">
        <f ca="1" t="shared" si="267"/>
        <v/>
      </c>
      <c r="AB371" s="1" t="str">
        <f ca="1" t="shared" si="268"/>
        <v/>
      </c>
      <c r="AC371" s="1" t="str">
        <f ca="1" t="shared" si="269"/>
        <v/>
      </c>
      <c r="AD371" s="1" t="str">
        <f ca="1" t="shared" si="270"/>
        <v/>
      </c>
      <c r="AE371" s="1" t="str">
        <f ca="1" t="shared" si="271"/>
        <v/>
      </c>
      <c r="AF371" s="1" t="str">
        <f ca="1" t="shared" si="272"/>
        <v/>
      </c>
      <c r="AG371" s="1" t="str">
        <f ca="1" t="shared" si="273"/>
        <v/>
      </c>
      <c r="AH371" s="1" t="str">
        <f ca="1" t="shared" si="274"/>
        <v/>
      </c>
      <c r="AI371" s="1" t="str">
        <f ca="1" t="shared" si="275"/>
        <v/>
      </c>
      <c r="AJ371" s="1" t="str">
        <f ca="1" t="shared" si="276"/>
        <v/>
      </c>
      <c r="AK371" s="1" t="str">
        <f ca="1" t="shared" si="277"/>
        <v/>
      </c>
      <c r="AL371" s="1" t="str">
        <f ca="1" t="shared" si="278"/>
        <v/>
      </c>
      <c r="AM371" s="1" t="str">
        <f ca="1" t="shared" si="279"/>
        <v/>
      </c>
      <c r="AN371" s="1" t="str">
        <f ca="1" t="shared" si="280"/>
        <v/>
      </c>
      <c r="AO371" s="1" t="str">
        <f ca="1" t="shared" si="281"/>
        <v/>
      </c>
      <c r="AP371" s="1" t="str">
        <f ca="1" t="shared" si="282"/>
        <v/>
      </c>
      <c r="AQ371" s="1" t="str">
        <f ca="1" t="shared" si="283"/>
        <v/>
      </c>
      <c r="AR371" s="1" t="str">
        <f ca="1" t="shared" si="284"/>
        <v/>
      </c>
      <c r="AS371" s="1" t="str">
        <f ca="1" t="shared" si="285"/>
        <v/>
      </c>
      <c r="AT371" s="1" t="str">
        <f ca="1" t="shared" si="286"/>
        <v/>
      </c>
      <c r="AU371" s="1" t="str">
        <f ca="1" t="shared" si="287"/>
        <v/>
      </c>
      <c r="AV371" s="1" t="str">
        <f ca="1" t="shared" si="288"/>
        <v/>
      </c>
      <c r="AW371" s="1" t="str">
        <f ca="1" t="shared" si="289"/>
        <v/>
      </c>
      <c r="AX371" s="1" t="str">
        <f ca="1" t="shared" si="290"/>
        <v/>
      </c>
      <c r="AY371" s="1" t="str">
        <f ca="1" t="shared" si="291"/>
        <v/>
      </c>
      <c r="AZ371" s="1" t="str">
        <f ca="1" t="shared" si="292"/>
        <v/>
      </c>
      <c r="BA371" s="1" t="str">
        <f ca="1" t="shared" si="293"/>
        <v/>
      </c>
      <c r="BB371" s="1" t="str">
        <f ca="1" t="shared" si="294"/>
        <v/>
      </c>
    </row>
    <row r="372" spans="3:54">
      <c r="C372" s="1">
        <f t="shared" si="295"/>
        <v>368</v>
      </c>
      <c r="D372" s="1">
        <f t="shared" si="296"/>
        <v>82</v>
      </c>
      <c r="E372" s="1">
        <f t="shared" si="249"/>
        <v>45106</v>
      </c>
      <c r="F372" s="1" t="str">
        <f t="shared" si="297"/>
        <v>20230629</v>
      </c>
      <c r="G372">
        <f t="shared" si="250"/>
        <v>2</v>
      </c>
      <c r="J372" s="1" t="str">
        <f>INDEX(辅助表!$F$3:$F$14,G372)</f>
        <v>测试机组#1调度单元</v>
      </c>
      <c r="K372" s="1" t="str">
        <f t="shared" si="251"/>
        <v>2023-06-29</v>
      </c>
      <c r="L372" s="3">
        <f ca="1" t="shared" si="252"/>
        <v>0.833333333333333</v>
      </c>
      <c r="M372" s="1" t="str">
        <f ca="1" t="shared" si="253"/>
        <v/>
      </c>
      <c r="N372" s="1" t="str">
        <f ca="1" t="shared" si="254"/>
        <v/>
      </c>
      <c r="O372" s="1" t="str">
        <f ca="1" t="shared" si="255"/>
        <v/>
      </c>
      <c r="P372" s="1" t="str">
        <f ca="1" t="shared" si="256"/>
        <v/>
      </c>
      <c r="Q372" s="1" t="str">
        <f ca="1" t="shared" si="257"/>
        <v/>
      </c>
      <c r="R372" s="1" t="str">
        <f ca="1" t="shared" si="258"/>
        <v/>
      </c>
      <c r="S372" s="1" t="str">
        <f ca="1" t="shared" si="259"/>
        <v/>
      </c>
      <c r="T372" s="1" t="str">
        <f ca="1" t="shared" si="260"/>
        <v/>
      </c>
      <c r="U372" s="1" t="str">
        <f ca="1" t="shared" si="261"/>
        <v/>
      </c>
      <c r="V372" s="1" t="str">
        <f ca="1" t="shared" si="262"/>
        <v/>
      </c>
      <c r="W372" s="1" t="str">
        <f ca="1" t="shared" si="263"/>
        <v/>
      </c>
      <c r="X372" s="1" t="str">
        <f ca="1" t="shared" si="264"/>
        <v/>
      </c>
      <c r="Y372" s="1" t="str">
        <f ca="1" t="shared" si="265"/>
        <v/>
      </c>
      <c r="Z372" s="1" t="str">
        <f ca="1" t="shared" si="266"/>
        <v/>
      </c>
      <c r="AA372" s="1" t="str">
        <f ca="1" t="shared" si="267"/>
        <v/>
      </c>
      <c r="AB372" s="1" t="str">
        <f ca="1" t="shared" si="268"/>
        <v/>
      </c>
      <c r="AC372" s="1" t="str">
        <f ca="1" t="shared" si="269"/>
        <v/>
      </c>
      <c r="AD372" s="1" t="str">
        <f ca="1" t="shared" si="270"/>
        <v/>
      </c>
      <c r="AE372" s="1" t="str">
        <f ca="1" t="shared" si="271"/>
        <v/>
      </c>
      <c r="AF372" s="1" t="str">
        <f ca="1" t="shared" si="272"/>
        <v/>
      </c>
      <c r="AG372" s="1" t="str">
        <f ca="1" t="shared" si="273"/>
        <v/>
      </c>
      <c r="AH372" s="1" t="str">
        <f ca="1" t="shared" si="274"/>
        <v/>
      </c>
      <c r="AI372" s="1" t="str">
        <f ca="1" t="shared" si="275"/>
        <v/>
      </c>
      <c r="AJ372" s="1" t="str">
        <f ca="1" t="shared" si="276"/>
        <v/>
      </c>
      <c r="AK372" s="1" t="str">
        <f ca="1" t="shared" si="277"/>
        <v/>
      </c>
      <c r="AL372" s="1" t="str">
        <f ca="1" t="shared" si="278"/>
        <v/>
      </c>
      <c r="AM372" s="1" t="str">
        <f ca="1" t="shared" si="279"/>
        <v/>
      </c>
      <c r="AN372" s="1" t="str">
        <f ca="1" t="shared" si="280"/>
        <v/>
      </c>
      <c r="AO372" s="1" t="str">
        <f ca="1" t="shared" si="281"/>
        <v/>
      </c>
      <c r="AP372" s="1" t="str">
        <f ca="1" t="shared" si="282"/>
        <v/>
      </c>
      <c r="AQ372" s="1" t="str">
        <f ca="1" t="shared" si="283"/>
        <v/>
      </c>
      <c r="AR372" s="1" t="str">
        <f ca="1" t="shared" si="284"/>
        <v/>
      </c>
      <c r="AS372" s="1" t="str">
        <f ca="1" t="shared" si="285"/>
        <v/>
      </c>
      <c r="AT372" s="1" t="str">
        <f ca="1" t="shared" si="286"/>
        <v/>
      </c>
      <c r="AU372" s="1" t="str">
        <f ca="1" t="shared" si="287"/>
        <v/>
      </c>
      <c r="AV372" s="1" t="str">
        <f ca="1" t="shared" si="288"/>
        <v/>
      </c>
      <c r="AW372" s="1" t="str">
        <f ca="1" t="shared" si="289"/>
        <v/>
      </c>
      <c r="AX372" s="1" t="str">
        <f ca="1" t="shared" si="290"/>
        <v/>
      </c>
      <c r="AY372" s="1" t="str">
        <f ca="1" t="shared" si="291"/>
        <v/>
      </c>
      <c r="AZ372" s="1" t="str">
        <f ca="1" t="shared" si="292"/>
        <v/>
      </c>
      <c r="BA372" s="1" t="str">
        <f ca="1" t="shared" si="293"/>
        <v/>
      </c>
      <c r="BB372" s="1" t="str">
        <f ca="1" t="shared" si="294"/>
        <v/>
      </c>
    </row>
    <row r="373" spans="3:54">
      <c r="C373" s="1">
        <f t="shared" si="295"/>
        <v>369</v>
      </c>
      <c r="D373" s="1">
        <f t="shared" si="296"/>
        <v>83</v>
      </c>
      <c r="E373" s="1">
        <f t="shared" si="249"/>
        <v>45106</v>
      </c>
      <c r="F373" s="1" t="str">
        <f t="shared" si="297"/>
        <v>20230629</v>
      </c>
      <c r="G373">
        <f t="shared" si="250"/>
        <v>2</v>
      </c>
      <c r="J373" s="1" t="str">
        <f>INDEX(辅助表!$F$3:$F$14,G373)</f>
        <v>测试机组#1调度单元</v>
      </c>
      <c r="K373" s="1" t="str">
        <f t="shared" si="251"/>
        <v>2023-06-29</v>
      </c>
      <c r="L373" s="3">
        <f ca="1" t="shared" si="252"/>
        <v>0.84375</v>
      </c>
      <c r="M373" s="1" t="str">
        <f ca="1" t="shared" si="253"/>
        <v/>
      </c>
      <c r="N373" s="1" t="str">
        <f ca="1" t="shared" si="254"/>
        <v/>
      </c>
      <c r="O373" s="1" t="str">
        <f ca="1" t="shared" si="255"/>
        <v/>
      </c>
      <c r="P373" s="1" t="str">
        <f ca="1" t="shared" si="256"/>
        <v/>
      </c>
      <c r="Q373" s="1" t="str">
        <f ca="1" t="shared" si="257"/>
        <v/>
      </c>
      <c r="R373" s="1" t="str">
        <f ca="1" t="shared" si="258"/>
        <v/>
      </c>
      <c r="S373" s="1" t="str">
        <f ca="1" t="shared" si="259"/>
        <v/>
      </c>
      <c r="T373" s="1" t="str">
        <f ca="1" t="shared" si="260"/>
        <v/>
      </c>
      <c r="U373" s="1" t="str">
        <f ca="1" t="shared" si="261"/>
        <v/>
      </c>
      <c r="V373" s="1" t="str">
        <f ca="1" t="shared" si="262"/>
        <v/>
      </c>
      <c r="W373" s="1" t="str">
        <f ca="1" t="shared" si="263"/>
        <v/>
      </c>
      <c r="X373" s="1" t="str">
        <f ca="1" t="shared" si="264"/>
        <v/>
      </c>
      <c r="Y373" s="1" t="str">
        <f ca="1" t="shared" si="265"/>
        <v/>
      </c>
      <c r="Z373" s="1" t="str">
        <f ca="1" t="shared" si="266"/>
        <v/>
      </c>
      <c r="AA373" s="1" t="str">
        <f ca="1" t="shared" si="267"/>
        <v/>
      </c>
      <c r="AB373" s="1" t="str">
        <f ca="1" t="shared" si="268"/>
        <v/>
      </c>
      <c r="AC373" s="1" t="str">
        <f ca="1" t="shared" si="269"/>
        <v/>
      </c>
      <c r="AD373" s="1" t="str">
        <f ca="1" t="shared" si="270"/>
        <v/>
      </c>
      <c r="AE373" s="1" t="str">
        <f ca="1" t="shared" si="271"/>
        <v/>
      </c>
      <c r="AF373" s="1" t="str">
        <f ca="1" t="shared" si="272"/>
        <v/>
      </c>
      <c r="AG373" s="1" t="str">
        <f ca="1" t="shared" si="273"/>
        <v/>
      </c>
      <c r="AH373" s="1" t="str">
        <f ca="1" t="shared" si="274"/>
        <v/>
      </c>
      <c r="AI373" s="1" t="str">
        <f ca="1" t="shared" si="275"/>
        <v/>
      </c>
      <c r="AJ373" s="1" t="str">
        <f ca="1" t="shared" si="276"/>
        <v/>
      </c>
      <c r="AK373" s="1" t="str">
        <f ca="1" t="shared" si="277"/>
        <v/>
      </c>
      <c r="AL373" s="1" t="str">
        <f ca="1" t="shared" si="278"/>
        <v/>
      </c>
      <c r="AM373" s="1" t="str">
        <f ca="1" t="shared" si="279"/>
        <v/>
      </c>
      <c r="AN373" s="1" t="str">
        <f ca="1" t="shared" si="280"/>
        <v/>
      </c>
      <c r="AO373" s="1" t="str">
        <f ca="1" t="shared" si="281"/>
        <v/>
      </c>
      <c r="AP373" s="1" t="str">
        <f ca="1" t="shared" si="282"/>
        <v/>
      </c>
      <c r="AQ373" s="1" t="str">
        <f ca="1" t="shared" si="283"/>
        <v/>
      </c>
      <c r="AR373" s="1" t="str">
        <f ca="1" t="shared" si="284"/>
        <v/>
      </c>
      <c r="AS373" s="1" t="str">
        <f ca="1" t="shared" si="285"/>
        <v/>
      </c>
      <c r="AT373" s="1" t="str">
        <f ca="1" t="shared" si="286"/>
        <v/>
      </c>
      <c r="AU373" s="1" t="str">
        <f ca="1" t="shared" si="287"/>
        <v/>
      </c>
      <c r="AV373" s="1" t="str">
        <f ca="1" t="shared" si="288"/>
        <v/>
      </c>
      <c r="AW373" s="1" t="str">
        <f ca="1" t="shared" si="289"/>
        <v/>
      </c>
      <c r="AX373" s="1" t="str">
        <f ca="1" t="shared" si="290"/>
        <v/>
      </c>
      <c r="AY373" s="1" t="str">
        <f ca="1" t="shared" si="291"/>
        <v/>
      </c>
      <c r="AZ373" s="1" t="str">
        <f ca="1" t="shared" si="292"/>
        <v/>
      </c>
      <c r="BA373" s="1" t="str">
        <f ca="1" t="shared" si="293"/>
        <v/>
      </c>
      <c r="BB373" s="1" t="str">
        <f ca="1" t="shared" si="294"/>
        <v/>
      </c>
    </row>
    <row r="374" spans="3:54">
      <c r="C374" s="1">
        <f t="shared" si="295"/>
        <v>370</v>
      </c>
      <c r="D374" s="1">
        <f t="shared" si="296"/>
        <v>84</v>
      </c>
      <c r="E374" s="1">
        <f t="shared" si="249"/>
        <v>45106</v>
      </c>
      <c r="F374" s="1" t="str">
        <f t="shared" si="297"/>
        <v>20230629</v>
      </c>
      <c r="G374">
        <f t="shared" si="250"/>
        <v>2</v>
      </c>
      <c r="J374" s="1" t="str">
        <f>INDEX(辅助表!$F$3:$F$14,G374)</f>
        <v>测试机组#1调度单元</v>
      </c>
      <c r="K374" s="1" t="str">
        <f t="shared" si="251"/>
        <v>2023-06-29</v>
      </c>
      <c r="L374" s="3">
        <f ca="1" t="shared" si="252"/>
        <v>0.854166666666667</v>
      </c>
      <c r="M374" s="1" t="str">
        <f ca="1" t="shared" si="253"/>
        <v/>
      </c>
      <c r="N374" s="1" t="str">
        <f ca="1" t="shared" si="254"/>
        <v/>
      </c>
      <c r="O374" s="1" t="str">
        <f ca="1" t="shared" si="255"/>
        <v/>
      </c>
      <c r="P374" s="1" t="str">
        <f ca="1" t="shared" si="256"/>
        <v/>
      </c>
      <c r="Q374" s="1" t="str">
        <f ca="1" t="shared" si="257"/>
        <v/>
      </c>
      <c r="R374" s="1" t="str">
        <f ca="1" t="shared" si="258"/>
        <v/>
      </c>
      <c r="S374" s="1" t="str">
        <f ca="1" t="shared" si="259"/>
        <v/>
      </c>
      <c r="T374" s="1" t="str">
        <f ca="1" t="shared" si="260"/>
        <v/>
      </c>
      <c r="U374" s="1" t="str">
        <f ca="1" t="shared" si="261"/>
        <v/>
      </c>
      <c r="V374" s="1" t="str">
        <f ca="1" t="shared" si="262"/>
        <v/>
      </c>
      <c r="W374" s="1" t="str">
        <f ca="1" t="shared" si="263"/>
        <v/>
      </c>
      <c r="X374" s="1" t="str">
        <f ca="1" t="shared" si="264"/>
        <v/>
      </c>
      <c r="Y374" s="1" t="str">
        <f ca="1" t="shared" si="265"/>
        <v/>
      </c>
      <c r="Z374" s="1" t="str">
        <f ca="1" t="shared" si="266"/>
        <v/>
      </c>
      <c r="AA374" s="1" t="str">
        <f ca="1" t="shared" si="267"/>
        <v/>
      </c>
      <c r="AB374" s="1" t="str">
        <f ca="1" t="shared" si="268"/>
        <v/>
      </c>
      <c r="AC374" s="1" t="str">
        <f ca="1" t="shared" si="269"/>
        <v/>
      </c>
      <c r="AD374" s="1" t="str">
        <f ca="1" t="shared" si="270"/>
        <v/>
      </c>
      <c r="AE374" s="1" t="str">
        <f ca="1" t="shared" si="271"/>
        <v/>
      </c>
      <c r="AF374" s="1" t="str">
        <f ca="1" t="shared" si="272"/>
        <v/>
      </c>
      <c r="AG374" s="1" t="str">
        <f ca="1" t="shared" si="273"/>
        <v/>
      </c>
      <c r="AH374" s="1" t="str">
        <f ca="1" t="shared" si="274"/>
        <v/>
      </c>
      <c r="AI374" s="1" t="str">
        <f ca="1" t="shared" si="275"/>
        <v/>
      </c>
      <c r="AJ374" s="1" t="str">
        <f ca="1" t="shared" si="276"/>
        <v/>
      </c>
      <c r="AK374" s="1" t="str">
        <f ca="1" t="shared" si="277"/>
        <v/>
      </c>
      <c r="AL374" s="1" t="str">
        <f ca="1" t="shared" si="278"/>
        <v/>
      </c>
      <c r="AM374" s="1" t="str">
        <f ca="1" t="shared" si="279"/>
        <v/>
      </c>
      <c r="AN374" s="1" t="str">
        <f ca="1" t="shared" si="280"/>
        <v/>
      </c>
      <c r="AO374" s="1" t="str">
        <f ca="1" t="shared" si="281"/>
        <v/>
      </c>
      <c r="AP374" s="1" t="str">
        <f ca="1" t="shared" si="282"/>
        <v/>
      </c>
      <c r="AQ374" s="1" t="str">
        <f ca="1" t="shared" si="283"/>
        <v/>
      </c>
      <c r="AR374" s="1" t="str">
        <f ca="1" t="shared" si="284"/>
        <v/>
      </c>
      <c r="AS374" s="1" t="str">
        <f ca="1" t="shared" si="285"/>
        <v/>
      </c>
      <c r="AT374" s="1" t="str">
        <f ca="1" t="shared" si="286"/>
        <v/>
      </c>
      <c r="AU374" s="1" t="str">
        <f ca="1" t="shared" si="287"/>
        <v/>
      </c>
      <c r="AV374" s="1" t="str">
        <f ca="1" t="shared" si="288"/>
        <v/>
      </c>
      <c r="AW374" s="1" t="str">
        <f ca="1" t="shared" si="289"/>
        <v/>
      </c>
      <c r="AX374" s="1" t="str">
        <f ca="1" t="shared" si="290"/>
        <v/>
      </c>
      <c r="AY374" s="1" t="str">
        <f ca="1" t="shared" si="291"/>
        <v/>
      </c>
      <c r="AZ374" s="1" t="str">
        <f ca="1" t="shared" si="292"/>
        <v/>
      </c>
      <c r="BA374" s="1" t="str">
        <f ca="1" t="shared" si="293"/>
        <v/>
      </c>
      <c r="BB374" s="1" t="str">
        <f ca="1" t="shared" si="294"/>
        <v/>
      </c>
    </row>
    <row r="375" spans="3:54">
      <c r="C375" s="1">
        <f t="shared" si="295"/>
        <v>371</v>
      </c>
      <c r="D375" s="1">
        <f t="shared" si="296"/>
        <v>85</v>
      </c>
      <c r="E375" s="1">
        <f t="shared" si="249"/>
        <v>45106</v>
      </c>
      <c r="F375" s="1" t="str">
        <f t="shared" si="297"/>
        <v>20230629</v>
      </c>
      <c r="G375">
        <f t="shared" si="250"/>
        <v>2</v>
      </c>
      <c r="J375" s="1" t="str">
        <f>INDEX(辅助表!$F$3:$F$14,G375)</f>
        <v>测试机组#1调度单元</v>
      </c>
      <c r="K375" s="1" t="str">
        <f t="shared" si="251"/>
        <v>2023-06-29</v>
      </c>
      <c r="L375" s="3">
        <f ca="1" t="shared" si="252"/>
        <v>0.864583333333333</v>
      </c>
      <c r="M375" s="1" t="str">
        <f ca="1" t="shared" si="253"/>
        <v/>
      </c>
      <c r="N375" s="1" t="str">
        <f ca="1" t="shared" si="254"/>
        <v/>
      </c>
      <c r="O375" s="1" t="str">
        <f ca="1" t="shared" si="255"/>
        <v/>
      </c>
      <c r="P375" s="1" t="str">
        <f ca="1" t="shared" si="256"/>
        <v/>
      </c>
      <c r="Q375" s="1" t="str">
        <f ca="1" t="shared" si="257"/>
        <v/>
      </c>
      <c r="R375" s="1" t="str">
        <f ca="1" t="shared" si="258"/>
        <v/>
      </c>
      <c r="S375" s="1" t="str">
        <f ca="1" t="shared" si="259"/>
        <v/>
      </c>
      <c r="T375" s="1" t="str">
        <f ca="1" t="shared" si="260"/>
        <v/>
      </c>
      <c r="U375" s="1" t="str">
        <f ca="1" t="shared" si="261"/>
        <v/>
      </c>
      <c r="V375" s="1" t="str">
        <f ca="1" t="shared" si="262"/>
        <v/>
      </c>
      <c r="W375" s="1" t="str">
        <f ca="1" t="shared" si="263"/>
        <v/>
      </c>
      <c r="X375" s="1" t="str">
        <f ca="1" t="shared" si="264"/>
        <v/>
      </c>
      <c r="Y375" s="1" t="str">
        <f ca="1" t="shared" si="265"/>
        <v/>
      </c>
      <c r="Z375" s="1" t="str">
        <f ca="1" t="shared" si="266"/>
        <v/>
      </c>
      <c r="AA375" s="1" t="str">
        <f ca="1" t="shared" si="267"/>
        <v/>
      </c>
      <c r="AB375" s="1" t="str">
        <f ca="1" t="shared" si="268"/>
        <v/>
      </c>
      <c r="AC375" s="1" t="str">
        <f ca="1" t="shared" si="269"/>
        <v/>
      </c>
      <c r="AD375" s="1" t="str">
        <f ca="1" t="shared" si="270"/>
        <v/>
      </c>
      <c r="AE375" s="1" t="str">
        <f ca="1" t="shared" si="271"/>
        <v/>
      </c>
      <c r="AF375" s="1" t="str">
        <f ca="1" t="shared" si="272"/>
        <v/>
      </c>
      <c r="AG375" s="1" t="str">
        <f ca="1" t="shared" si="273"/>
        <v/>
      </c>
      <c r="AH375" s="1" t="str">
        <f ca="1" t="shared" si="274"/>
        <v/>
      </c>
      <c r="AI375" s="1" t="str">
        <f ca="1" t="shared" si="275"/>
        <v/>
      </c>
      <c r="AJ375" s="1" t="str">
        <f ca="1" t="shared" si="276"/>
        <v/>
      </c>
      <c r="AK375" s="1" t="str">
        <f ca="1" t="shared" si="277"/>
        <v/>
      </c>
      <c r="AL375" s="1" t="str">
        <f ca="1" t="shared" si="278"/>
        <v/>
      </c>
      <c r="AM375" s="1" t="str">
        <f ca="1" t="shared" si="279"/>
        <v/>
      </c>
      <c r="AN375" s="1" t="str">
        <f ca="1" t="shared" si="280"/>
        <v/>
      </c>
      <c r="AO375" s="1" t="str">
        <f ca="1" t="shared" si="281"/>
        <v/>
      </c>
      <c r="AP375" s="1" t="str">
        <f ca="1" t="shared" si="282"/>
        <v/>
      </c>
      <c r="AQ375" s="1" t="str">
        <f ca="1" t="shared" si="283"/>
        <v/>
      </c>
      <c r="AR375" s="1" t="str">
        <f ca="1" t="shared" si="284"/>
        <v/>
      </c>
      <c r="AS375" s="1" t="str">
        <f ca="1" t="shared" si="285"/>
        <v/>
      </c>
      <c r="AT375" s="1" t="str">
        <f ca="1" t="shared" si="286"/>
        <v/>
      </c>
      <c r="AU375" s="1" t="str">
        <f ca="1" t="shared" si="287"/>
        <v/>
      </c>
      <c r="AV375" s="1" t="str">
        <f ca="1" t="shared" si="288"/>
        <v/>
      </c>
      <c r="AW375" s="1" t="str">
        <f ca="1" t="shared" si="289"/>
        <v/>
      </c>
      <c r="AX375" s="1" t="str">
        <f ca="1" t="shared" si="290"/>
        <v/>
      </c>
      <c r="AY375" s="1" t="str">
        <f ca="1" t="shared" si="291"/>
        <v/>
      </c>
      <c r="AZ375" s="1" t="str">
        <f ca="1" t="shared" si="292"/>
        <v/>
      </c>
      <c r="BA375" s="1" t="str">
        <f ca="1" t="shared" si="293"/>
        <v/>
      </c>
      <c r="BB375" s="1" t="str">
        <f ca="1" t="shared" si="294"/>
        <v/>
      </c>
    </row>
    <row r="376" spans="3:54">
      <c r="C376" s="1">
        <f t="shared" si="295"/>
        <v>372</v>
      </c>
      <c r="D376" s="1">
        <f t="shared" si="296"/>
        <v>86</v>
      </c>
      <c r="E376" s="1">
        <f t="shared" si="249"/>
        <v>45106</v>
      </c>
      <c r="F376" s="1" t="str">
        <f t="shared" si="297"/>
        <v>20230629</v>
      </c>
      <c r="G376">
        <f t="shared" si="250"/>
        <v>2</v>
      </c>
      <c r="J376" s="1" t="str">
        <f>INDEX(辅助表!$F$3:$F$14,G376)</f>
        <v>测试机组#1调度单元</v>
      </c>
      <c r="K376" s="1" t="str">
        <f t="shared" si="251"/>
        <v>2023-06-29</v>
      </c>
      <c r="L376" s="3">
        <f ca="1" t="shared" si="252"/>
        <v>0.875</v>
      </c>
      <c r="M376" s="1" t="str">
        <f ca="1" t="shared" si="253"/>
        <v/>
      </c>
      <c r="N376" s="1" t="str">
        <f ca="1" t="shared" si="254"/>
        <v/>
      </c>
      <c r="O376" s="1" t="str">
        <f ca="1" t="shared" si="255"/>
        <v/>
      </c>
      <c r="P376" s="1" t="str">
        <f ca="1" t="shared" si="256"/>
        <v/>
      </c>
      <c r="Q376" s="1" t="str">
        <f ca="1" t="shared" si="257"/>
        <v/>
      </c>
      <c r="R376" s="1" t="str">
        <f ca="1" t="shared" si="258"/>
        <v/>
      </c>
      <c r="S376" s="1" t="str">
        <f ca="1" t="shared" si="259"/>
        <v/>
      </c>
      <c r="T376" s="1" t="str">
        <f ca="1" t="shared" si="260"/>
        <v/>
      </c>
      <c r="U376" s="1" t="str">
        <f ca="1" t="shared" si="261"/>
        <v/>
      </c>
      <c r="V376" s="1" t="str">
        <f ca="1" t="shared" si="262"/>
        <v/>
      </c>
      <c r="W376" s="1" t="str">
        <f ca="1" t="shared" si="263"/>
        <v/>
      </c>
      <c r="X376" s="1" t="str">
        <f ca="1" t="shared" si="264"/>
        <v/>
      </c>
      <c r="Y376" s="1" t="str">
        <f ca="1" t="shared" si="265"/>
        <v/>
      </c>
      <c r="Z376" s="1" t="str">
        <f ca="1" t="shared" si="266"/>
        <v/>
      </c>
      <c r="AA376" s="1" t="str">
        <f ca="1" t="shared" si="267"/>
        <v/>
      </c>
      <c r="AB376" s="1" t="str">
        <f ca="1" t="shared" si="268"/>
        <v/>
      </c>
      <c r="AC376" s="1" t="str">
        <f ca="1" t="shared" si="269"/>
        <v/>
      </c>
      <c r="AD376" s="1" t="str">
        <f ca="1" t="shared" si="270"/>
        <v/>
      </c>
      <c r="AE376" s="1" t="str">
        <f ca="1" t="shared" si="271"/>
        <v/>
      </c>
      <c r="AF376" s="1" t="str">
        <f ca="1" t="shared" si="272"/>
        <v/>
      </c>
      <c r="AG376" s="1" t="str">
        <f ca="1" t="shared" si="273"/>
        <v/>
      </c>
      <c r="AH376" s="1" t="str">
        <f ca="1" t="shared" si="274"/>
        <v/>
      </c>
      <c r="AI376" s="1" t="str">
        <f ca="1" t="shared" si="275"/>
        <v/>
      </c>
      <c r="AJ376" s="1" t="str">
        <f ca="1" t="shared" si="276"/>
        <v/>
      </c>
      <c r="AK376" s="1" t="str">
        <f ca="1" t="shared" si="277"/>
        <v/>
      </c>
      <c r="AL376" s="1" t="str">
        <f ca="1" t="shared" si="278"/>
        <v/>
      </c>
      <c r="AM376" s="1" t="str">
        <f ca="1" t="shared" si="279"/>
        <v/>
      </c>
      <c r="AN376" s="1" t="str">
        <f ca="1" t="shared" si="280"/>
        <v/>
      </c>
      <c r="AO376" s="1" t="str">
        <f ca="1" t="shared" si="281"/>
        <v/>
      </c>
      <c r="AP376" s="1" t="str">
        <f ca="1" t="shared" si="282"/>
        <v/>
      </c>
      <c r="AQ376" s="1" t="str">
        <f ca="1" t="shared" si="283"/>
        <v/>
      </c>
      <c r="AR376" s="1" t="str">
        <f ca="1" t="shared" si="284"/>
        <v/>
      </c>
      <c r="AS376" s="1" t="str">
        <f ca="1" t="shared" si="285"/>
        <v/>
      </c>
      <c r="AT376" s="1" t="str">
        <f ca="1" t="shared" si="286"/>
        <v/>
      </c>
      <c r="AU376" s="1" t="str">
        <f ca="1" t="shared" si="287"/>
        <v/>
      </c>
      <c r="AV376" s="1" t="str">
        <f ca="1" t="shared" si="288"/>
        <v/>
      </c>
      <c r="AW376" s="1" t="str">
        <f ca="1" t="shared" si="289"/>
        <v/>
      </c>
      <c r="AX376" s="1" t="str">
        <f ca="1" t="shared" si="290"/>
        <v/>
      </c>
      <c r="AY376" s="1" t="str">
        <f ca="1" t="shared" si="291"/>
        <v/>
      </c>
      <c r="AZ376" s="1" t="str">
        <f ca="1" t="shared" si="292"/>
        <v/>
      </c>
      <c r="BA376" s="1" t="str">
        <f ca="1" t="shared" si="293"/>
        <v/>
      </c>
      <c r="BB376" s="1" t="str">
        <f ca="1" t="shared" si="294"/>
        <v/>
      </c>
    </row>
    <row r="377" spans="3:54">
      <c r="C377" s="1">
        <f t="shared" si="295"/>
        <v>373</v>
      </c>
      <c r="D377" s="1">
        <f t="shared" si="296"/>
        <v>87</v>
      </c>
      <c r="E377" s="1">
        <f t="shared" si="249"/>
        <v>45106</v>
      </c>
      <c r="F377" s="1" t="str">
        <f t="shared" si="297"/>
        <v>20230629</v>
      </c>
      <c r="G377">
        <f t="shared" si="250"/>
        <v>2</v>
      </c>
      <c r="J377" s="1" t="str">
        <f>INDEX(辅助表!$F$3:$F$14,G377)</f>
        <v>测试机组#1调度单元</v>
      </c>
      <c r="K377" s="1" t="str">
        <f t="shared" si="251"/>
        <v>2023-06-29</v>
      </c>
      <c r="L377" s="3">
        <f ca="1" t="shared" si="252"/>
        <v>0.885416666666667</v>
      </c>
      <c r="M377" s="1" t="str">
        <f ca="1" t="shared" si="253"/>
        <v/>
      </c>
      <c r="N377" s="1" t="str">
        <f ca="1" t="shared" si="254"/>
        <v/>
      </c>
      <c r="O377" s="1" t="str">
        <f ca="1" t="shared" si="255"/>
        <v/>
      </c>
      <c r="P377" s="1" t="str">
        <f ca="1" t="shared" si="256"/>
        <v/>
      </c>
      <c r="Q377" s="1" t="str">
        <f ca="1" t="shared" si="257"/>
        <v/>
      </c>
      <c r="R377" s="1" t="str">
        <f ca="1" t="shared" si="258"/>
        <v/>
      </c>
      <c r="S377" s="1" t="str">
        <f ca="1" t="shared" si="259"/>
        <v/>
      </c>
      <c r="T377" s="1" t="str">
        <f ca="1" t="shared" si="260"/>
        <v/>
      </c>
      <c r="U377" s="1" t="str">
        <f ca="1" t="shared" si="261"/>
        <v/>
      </c>
      <c r="V377" s="1" t="str">
        <f ca="1" t="shared" si="262"/>
        <v/>
      </c>
      <c r="W377" s="1" t="str">
        <f ca="1" t="shared" si="263"/>
        <v/>
      </c>
      <c r="X377" s="1" t="str">
        <f ca="1" t="shared" si="264"/>
        <v/>
      </c>
      <c r="Y377" s="1" t="str">
        <f ca="1" t="shared" si="265"/>
        <v/>
      </c>
      <c r="Z377" s="1" t="str">
        <f ca="1" t="shared" si="266"/>
        <v/>
      </c>
      <c r="AA377" s="1" t="str">
        <f ca="1" t="shared" si="267"/>
        <v/>
      </c>
      <c r="AB377" s="1" t="str">
        <f ca="1" t="shared" si="268"/>
        <v/>
      </c>
      <c r="AC377" s="1" t="str">
        <f ca="1" t="shared" si="269"/>
        <v/>
      </c>
      <c r="AD377" s="1" t="str">
        <f ca="1" t="shared" si="270"/>
        <v/>
      </c>
      <c r="AE377" s="1" t="str">
        <f ca="1" t="shared" si="271"/>
        <v/>
      </c>
      <c r="AF377" s="1" t="str">
        <f ca="1" t="shared" si="272"/>
        <v/>
      </c>
      <c r="AG377" s="1" t="str">
        <f ca="1" t="shared" si="273"/>
        <v/>
      </c>
      <c r="AH377" s="1" t="str">
        <f ca="1" t="shared" si="274"/>
        <v/>
      </c>
      <c r="AI377" s="1" t="str">
        <f ca="1" t="shared" si="275"/>
        <v/>
      </c>
      <c r="AJ377" s="1" t="str">
        <f ca="1" t="shared" si="276"/>
        <v/>
      </c>
      <c r="AK377" s="1" t="str">
        <f ca="1" t="shared" si="277"/>
        <v/>
      </c>
      <c r="AL377" s="1" t="str">
        <f ca="1" t="shared" si="278"/>
        <v/>
      </c>
      <c r="AM377" s="1" t="str">
        <f ca="1" t="shared" si="279"/>
        <v/>
      </c>
      <c r="AN377" s="1" t="str">
        <f ca="1" t="shared" si="280"/>
        <v/>
      </c>
      <c r="AO377" s="1" t="str">
        <f ca="1" t="shared" si="281"/>
        <v/>
      </c>
      <c r="AP377" s="1" t="str">
        <f ca="1" t="shared" si="282"/>
        <v/>
      </c>
      <c r="AQ377" s="1" t="str">
        <f ca="1" t="shared" si="283"/>
        <v/>
      </c>
      <c r="AR377" s="1" t="str">
        <f ca="1" t="shared" si="284"/>
        <v/>
      </c>
      <c r="AS377" s="1" t="str">
        <f ca="1" t="shared" si="285"/>
        <v/>
      </c>
      <c r="AT377" s="1" t="str">
        <f ca="1" t="shared" si="286"/>
        <v/>
      </c>
      <c r="AU377" s="1" t="str">
        <f ca="1" t="shared" si="287"/>
        <v/>
      </c>
      <c r="AV377" s="1" t="str">
        <f ca="1" t="shared" si="288"/>
        <v/>
      </c>
      <c r="AW377" s="1" t="str">
        <f ca="1" t="shared" si="289"/>
        <v/>
      </c>
      <c r="AX377" s="1" t="str">
        <f ca="1" t="shared" si="290"/>
        <v/>
      </c>
      <c r="AY377" s="1" t="str">
        <f ca="1" t="shared" si="291"/>
        <v/>
      </c>
      <c r="AZ377" s="1" t="str">
        <f ca="1" t="shared" si="292"/>
        <v/>
      </c>
      <c r="BA377" s="1" t="str">
        <f ca="1" t="shared" si="293"/>
        <v/>
      </c>
      <c r="BB377" s="1" t="str">
        <f ca="1" t="shared" si="294"/>
        <v/>
      </c>
    </row>
    <row r="378" spans="3:54">
      <c r="C378" s="1">
        <f t="shared" si="295"/>
        <v>374</v>
      </c>
      <c r="D378" s="1">
        <f t="shared" si="296"/>
        <v>88</v>
      </c>
      <c r="E378" s="1">
        <f t="shared" si="249"/>
        <v>45106</v>
      </c>
      <c r="F378" s="1" t="str">
        <f t="shared" si="297"/>
        <v>20230629</v>
      </c>
      <c r="G378">
        <f t="shared" si="250"/>
        <v>2</v>
      </c>
      <c r="J378" s="1" t="str">
        <f>INDEX(辅助表!$F$3:$F$14,G378)</f>
        <v>测试机组#1调度单元</v>
      </c>
      <c r="K378" s="1" t="str">
        <f t="shared" si="251"/>
        <v>2023-06-29</v>
      </c>
      <c r="L378" s="3">
        <f ca="1" t="shared" si="252"/>
        <v>0.895833333333333</v>
      </c>
      <c r="M378" s="1" t="str">
        <f ca="1" t="shared" si="253"/>
        <v/>
      </c>
      <c r="N378" s="1" t="str">
        <f ca="1" t="shared" si="254"/>
        <v/>
      </c>
      <c r="O378" s="1" t="str">
        <f ca="1" t="shared" si="255"/>
        <v/>
      </c>
      <c r="P378" s="1" t="str">
        <f ca="1" t="shared" si="256"/>
        <v/>
      </c>
      <c r="Q378" s="1" t="str">
        <f ca="1" t="shared" si="257"/>
        <v/>
      </c>
      <c r="R378" s="1" t="str">
        <f ca="1" t="shared" si="258"/>
        <v/>
      </c>
      <c r="S378" s="1" t="str">
        <f ca="1" t="shared" si="259"/>
        <v/>
      </c>
      <c r="T378" s="1" t="str">
        <f ca="1" t="shared" si="260"/>
        <v/>
      </c>
      <c r="U378" s="1" t="str">
        <f ca="1" t="shared" si="261"/>
        <v/>
      </c>
      <c r="V378" s="1" t="str">
        <f ca="1" t="shared" si="262"/>
        <v/>
      </c>
      <c r="W378" s="1" t="str">
        <f ca="1" t="shared" si="263"/>
        <v/>
      </c>
      <c r="X378" s="1" t="str">
        <f ca="1" t="shared" si="264"/>
        <v/>
      </c>
      <c r="Y378" s="1" t="str">
        <f ca="1" t="shared" si="265"/>
        <v/>
      </c>
      <c r="Z378" s="1" t="str">
        <f ca="1" t="shared" si="266"/>
        <v/>
      </c>
      <c r="AA378" s="1" t="str">
        <f ca="1" t="shared" si="267"/>
        <v/>
      </c>
      <c r="AB378" s="1" t="str">
        <f ca="1" t="shared" si="268"/>
        <v/>
      </c>
      <c r="AC378" s="1" t="str">
        <f ca="1" t="shared" si="269"/>
        <v/>
      </c>
      <c r="AD378" s="1" t="str">
        <f ca="1" t="shared" si="270"/>
        <v/>
      </c>
      <c r="AE378" s="1" t="str">
        <f ca="1" t="shared" si="271"/>
        <v/>
      </c>
      <c r="AF378" s="1" t="str">
        <f ca="1" t="shared" si="272"/>
        <v/>
      </c>
      <c r="AG378" s="1" t="str">
        <f ca="1" t="shared" si="273"/>
        <v/>
      </c>
      <c r="AH378" s="1" t="str">
        <f ca="1" t="shared" si="274"/>
        <v/>
      </c>
      <c r="AI378" s="1" t="str">
        <f ca="1" t="shared" si="275"/>
        <v/>
      </c>
      <c r="AJ378" s="1" t="str">
        <f ca="1" t="shared" si="276"/>
        <v/>
      </c>
      <c r="AK378" s="1" t="str">
        <f ca="1" t="shared" si="277"/>
        <v/>
      </c>
      <c r="AL378" s="1" t="str">
        <f ca="1" t="shared" si="278"/>
        <v/>
      </c>
      <c r="AM378" s="1" t="str">
        <f ca="1" t="shared" si="279"/>
        <v/>
      </c>
      <c r="AN378" s="1" t="str">
        <f ca="1" t="shared" si="280"/>
        <v/>
      </c>
      <c r="AO378" s="1" t="str">
        <f ca="1" t="shared" si="281"/>
        <v/>
      </c>
      <c r="AP378" s="1" t="str">
        <f ca="1" t="shared" si="282"/>
        <v/>
      </c>
      <c r="AQ378" s="1" t="str">
        <f ca="1" t="shared" si="283"/>
        <v/>
      </c>
      <c r="AR378" s="1" t="str">
        <f ca="1" t="shared" si="284"/>
        <v/>
      </c>
      <c r="AS378" s="1" t="str">
        <f ca="1" t="shared" si="285"/>
        <v/>
      </c>
      <c r="AT378" s="1" t="str">
        <f ca="1" t="shared" si="286"/>
        <v/>
      </c>
      <c r="AU378" s="1" t="str">
        <f ca="1" t="shared" si="287"/>
        <v/>
      </c>
      <c r="AV378" s="1" t="str">
        <f ca="1" t="shared" si="288"/>
        <v/>
      </c>
      <c r="AW378" s="1" t="str">
        <f ca="1" t="shared" si="289"/>
        <v/>
      </c>
      <c r="AX378" s="1" t="str">
        <f ca="1" t="shared" si="290"/>
        <v/>
      </c>
      <c r="AY378" s="1" t="str">
        <f ca="1" t="shared" si="291"/>
        <v/>
      </c>
      <c r="AZ378" s="1" t="str">
        <f ca="1" t="shared" si="292"/>
        <v/>
      </c>
      <c r="BA378" s="1" t="str">
        <f ca="1" t="shared" si="293"/>
        <v/>
      </c>
      <c r="BB378" s="1" t="str">
        <f ca="1" t="shared" si="294"/>
        <v/>
      </c>
    </row>
    <row r="379" spans="3:54">
      <c r="C379" s="1">
        <f t="shared" si="295"/>
        <v>375</v>
      </c>
      <c r="D379" s="1">
        <f t="shared" si="296"/>
        <v>89</v>
      </c>
      <c r="E379" s="1">
        <f t="shared" si="249"/>
        <v>45106</v>
      </c>
      <c r="F379" s="1" t="str">
        <f t="shared" si="297"/>
        <v>20230629</v>
      </c>
      <c r="G379">
        <f t="shared" si="250"/>
        <v>2</v>
      </c>
      <c r="J379" s="1" t="str">
        <f>INDEX(辅助表!$F$3:$F$14,G379)</f>
        <v>测试机组#1调度单元</v>
      </c>
      <c r="K379" s="1" t="str">
        <f t="shared" si="251"/>
        <v>2023-06-29</v>
      </c>
      <c r="L379" s="3">
        <f ca="1" t="shared" si="252"/>
        <v>0.90625</v>
      </c>
      <c r="M379" s="1" t="str">
        <f ca="1" t="shared" si="253"/>
        <v/>
      </c>
      <c r="N379" s="1" t="str">
        <f ca="1" t="shared" si="254"/>
        <v/>
      </c>
      <c r="O379" s="1" t="str">
        <f ca="1" t="shared" si="255"/>
        <v/>
      </c>
      <c r="P379" s="1" t="str">
        <f ca="1" t="shared" si="256"/>
        <v/>
      </c>
      <c r="Q379" s="1" t="str">
        <f ca="1" t="shared" si="257"/>
        <v/>
      </c>
      <c r="R379" s="1" t="str">
        <f ca="1" t="shared" si="258"/>
        <v/>
      </c>
      <c r="S379" s="1" t="str">
        <f ca="1" t="shared" si="259"/>
        <v/>
      </c>
      <c r="T379" s="1" t="str">
        <f ca="1" t="shared" si="260"/>
        <v/>
      </c>
      <c r="U379" s="1" t="str">
        <f ca="1" t="shared" si="261"/>
        <v/>
      </c>
      <c r="V379" s="1" t="str">
        <f ca="1" t="shared" si="262"/>
        <v/>
      </c>
      <c r="W379" s="1" t="str">
        <f ca="1" t="shared" si="263"/>
        <v/>
      </c>
      <c r="X379" s="1" t="str">
        <f ca="1" t="shared" si="264"/>
        <v/>
      </c>
      <c r="Y379" s="1" t="str">
        <f ca="1" t="shared" si="265"/>
        <v/>
      </c>
      <c r="Z379" s="1" t="str">
        <f ca="1" t="shared" si="266"/>
        <v/>
      </c>
      <c r="AA379" s="1" t="str">
        <f ca="1" t="shared" si="267"/>
        <v/>
      </c>
      <c r="AB379" s="1" t="str">
        <f ca="1" t="shared" si="268"/>
        <v/>
      </c>
      <c r="AC379" s="1" t="str">
        <f ca="1" t="shared" si="269"/>
        <v/>
      </c>
      <c r="AD379" s="1" t="str">
        <f ca="1" t="shared" si="270"/>
        <v/>
      </c>
      <c r="AE379" s="1" t="str">
        <f ca="1" t="shared" si="271"/>
        <v/>
      </c>
      <c r="AF379" s="1" t="str">
        <f ca="1" t="shared" si="272"/>
        <v/>
      </c>
      <c r="AG379" s="1" t="str">
        <f ca="1" t="shared" si="273"/>
        <v/>
      </c>
      <c r="AH379" s="1" t="str">
        <f ca="1" t="shared" si="274"/>
        <v/>
      </c>
      <c r="AI379" s="1" t="str">
        <f ca="1" t="shared" si="275"/>
        <v/>
      </c>
      <c r="AJ379" s="1" t="str">
        <f ca="1" t="shared" si="276"/>
        <v/>
      </c>
      <c r="AK379" s="1" t="str">
        <f ca="1" t="shared" si="277"/>
        <v/>
      </c>
      <c r="AL379" s="1" t="str">
        <f ca="1" t="shared" si="278"/>
        <v/>
      </c>
      <c r="AM379" s="1" t="str">
        <f ca="1" t="shared" si="279"/>
        <v/>
      </c>
      <c r="AN379" s="1" t="str">
        <f ca="1" t="shared" si="280"/>
        <v/>
      </c>
      <c r="AO379" s="1" t="str">
        <f ca="1" t="shared" si="281"/>
        <v/>
      </c>
      <c r="AP379" s="1" t="str">
        <f ca="1" t="shared" si="282"/>
        <v/>
      </c>
      <c r="AQ379" s="1" t="str">
        <f ca="1" t="shared" si="283"/>
        <v/>
      </c>
      <c r="AR379" s="1" t="str">
        <f ca="1" t="shared" si="284"/>
        <v/>
      </c>
      <c r="AS379" s="1" t="str">
        <f ca="1" t="shared" si="285"/>
        <v/>
      </c>
      <c r="AT379" s="1" t="str">
        <f ca="1" t="shared" si="286"/>
        <v/>
      </c>
      <c r="AU379" s="1" t="str">
        <f ca="1" t="shared" si="287"/>
        <v/>
      </c>
      <c r="AV379" s="1" t="str">
        <f ca="1" t="shared" si="288"/>
        <v/>
      </c>
      <c r="AW379" s="1" t="str">
        <f ca="1" t="shared" si="289"/>
        <v/>
      </c>
      <c r="AX379" s="1" t="str">
        <f ca="1" t="shared" si="290"/>
        <v/>
      </c>
      <c r="AY379" s="1" t="str">
        <f ca="1" t="shared" si="291"/>
        <v/>
      </c>
      <c r="AZ379" s="1" t="str">
        <f ca="1" t="shared" si="292"/>
        <v/>
      </c>
      <c r="BA379" s="1" t="str">
        <f ca="1" t="shared" si="293"/>
        <v/>
      </c>
      <c r="BB379" s="1" t="str">
        <f ca="1" t="shared" si="294"/>
        <v/>
      </c>
    </row>
    <row r="380" spans="3:54">
      <c r="C380" s="1">
        <f t="shared" si="295"/>
        <v>376</v>
      </c>
      <c r="D380" s="1">
        <f t="shared" si="296"/>
        <v>90</v>
      </c>
      <c r="E380" s="1">
        <f t="shared" si="249"/>
        <v>45106</v>
      </c>
      <c r="F380" s="1" t="str">
        <f t="shared" si="297"/>
        <v>20230629</v>
      </c>
      <c r="G380">
        <f t="shared" si="250"/>
        <v>2</v>
      </c>
      <c r="J380" s="1" t="str">
        <f>INDEX(辅助表!$F$3:$F$14,G380)</f>
        <v>测试机组#1调度单元</v>
      </c>
      <c r="K380" s="1" t="str">
        <f t="shared" si="251"/>
        <v>2023-06-29</v>
      </c>
      <c r="L380" s="3">
        <f ca="1" t="shared" si="252"/>
        <v>0.916666666666667</v>
      </c>
      <c r="M380" s="1" t="str">
        <f ca="1" t="shared" si="253"/>
        <v/>
      </c>
      <c r="N380" s="1" t="str">
        <f ca="1" t="shared" si="254"/>
        <v/>
      </c>
      <c r="O380" s="1" t="str">
        <f ca="1" t="shared" si="255"/>
        <v/>
      </c>
      <c r="P380" s="1" t="str">
        <f ca="1" t="shared" si="256"/>
        <v/>
      </c>
      <c r="Q380" s="1" t="str">
        <f ca="1" t="shared" si="257"/>
        <v/>
      </c>
      <c r="R380" s="1" t="str">
        <f ca="1" t="shared" si="258"/>
        <v/>
      </c>
      <c r="S380" s="1" t="str">
        <f ca="1" t="shared" si="259"/>
        <v/>
      </c>
      <c r="T380" s="1" t="str">
        <f ca="1" t="shared" si="260"/>
        <v/>
      </c>
      <c r="U380" s="1" t="str">
        <f ca="1" t="shared" si="261"/>
        <v/>
      </c>
      <c r="V380" s="1" t="str">
        <f ca="1" t="shared" si="262"/>
        <v/>
      </c>
      <c r="W380" s="1" t="str">
        <f ca="1" t="shared" si="263"/>
        <v/>
      </c>
      <c r="X380" s="1" t="str">
        <f ca="1" t="shared" si="264"/>
        <v/>
      </c>
      <c r="Y380" s="1" t="str">
        <f ca="1" t="shared" si="265"/>
        <v/>
      </c>
      <c r="Z380" s="1" t="str">
        <f ca="1" t="shared" si="266"/>
        <v/>
      </c>
      <c r="AA380" s="1" t="str">
        <f ca="1" t="shared" si="267"/>
        <v/>
      </c>
      <c r="AB380" s="1" t="str">
        <f ca="1" t="shared" si="268"/>
        <v/>
      </c>
      <c r="AC380" s="1" t="str">
        <f ca="1" t="shared" si="269"/>
        <v/>
      </c>
      <c r="AD380" s="1" t="str">
        <f ca="1" t="shared" si="270"/>
        <v/>
      </c>
      <c r="AE380" s="1" t="str">
        <f ca="1" t="shared" si="271"/>
        <v/>
      </c>
      <c r="AF380" s="1" t="str">
        <f ca="1" t="shared" si="272"/>
        <v/>
      </c>
      <c r="AG380" s="1" t="str">
        <f ca="1" t="shared" si="273"/>
        <v/>
      </c>
      <c r="AH380" s="1" t="str">
        <f ca="1" t="shared" si="274"/>
        <v/>
      </c>
      <c r="AI380" s="1" t="str">
        <f ca="1" t="shared" si="275"/>
        <v/>
      </c>
      <c r="AJ380" s="1" t="str">
        <f ca="1" t="shared" si="276"/>
        <v/>
      </c>
      <c r="AK380" s="1" t="str">
        <f ca="1" t="shared" si="277"/>
        <v/>
      </c>
      <c r="AL380" s="1" t="str">
        <f ca="1" t="shared" si="278"/>
        <v/>
      </c>
      <c r="AM380" s="1" t="str">
        <f ca="1" t="shared" si="279"/>
        <v/>
      </c>
      <c r="AN380" s="1" t="str">
        <f ca="1" t="shared" si="280"/>
        <v/>
      </c>
      <c r="AO380" s="1" t="str">
        <f ca="1" t="shared" si="281"/>
        <v/>
      </c>
      <c r="AP380" s="1" t="str">
        <f ca="1" t="shared" si="282"/>
        <v/>
      </c>
      <c r="AQ380" s="1" t="str">
        <f ca="1" t="shared" si="283"/>
        <v/>
      </c>
      <c r="AR380" s="1" t="str">
        <f ca="1" t="shared" si="284"/>
        <v/>
      </c>
      <c r="AS380" s="1" t="str">
        <f ca="1" t="shared" si="285"/>
        <v/>
      </c>
      <c r="AT380" s="1" t="str">
        <f ca="1" t="shared" si="286"/>
        <v/>
      </c>
      <c r="AU380" s="1" t="str">
        <f ca="1" t="shared" si="287"/>
        <v/>
      </c>
      <c r="AV380" s="1" t="str">
        <f ca="1" t="shared" si="288"/>
        <v/>
      </c>
      <c r="AW380" s="1" t="str">
        <f ca="1" t="shared" si="289"/>
        <v/>
      </c>
      <c r="AX380" s="1" t="str">
        <f ca="1" t="shared" si="290"/>
        <v/>
      </c>
      <c r="AY380" s="1" t="str">
        <f ca="1" t="shared" si="291"/>
        <v/>
      </c>
      <c r="AZ380" s="1" t="str">
        <f ca="1" t="shared" si="292"/>
        <v/>
      </c>
      <c r="BA380" s="1" t="str">
        <f ca="1" t="shared" si="293"/>
        <v/>
      </c>
      <c r="BB380" s="1" t="str">
        <f ca="1" t="shared" si="294"/>
        <v/>
      </c>
    </row>
    <row r="381" spans="3:54">
      <c r="C381" s="1">
        <f t="shared" si="295"/>
        <v>377</v>
      </c>
      <c r="D381" s="1">
        <f t="shared" si="296"/>
        <v>91</v>
      </c>
      <c r="E381" s="1">
        <f t="shared" si="249"/>
        <v>45106</v>
      </c>
      <c r="F381" s="1" t="str">
        <f t="shared" si="297"/>
        <v>20230629</v>
      </c>
      <c r="G381">
        <f t="shared" si="250"/>
        <v>2</v>
      </c>
      <c r="J381" s="1" t="str">
        <f>INDEX(辅助表!$F$3:$F$14,G381)</f>
        <v>测试机组#1调度单元</v>
      </c>
      <c r="K381" s="1" t="str">
        <f t="shared" si="251"/>
        <v>2023-06-29</v>
      </c>
      <c r="L381" s="3">
        <f ca="1" t="shared" si="252"/>
        <v>0.927083333333333</v>
      </c>
      <c r="M381" s="1" t="str">
        <f ca="1" t="shared" si="253"/>
        <v/>
      </c>
      <c r="N381" s="1" t="str">
        <f ca="1" t="shared" si="254"/>
        <v/>
      </c>
      <c r="O381" s="1" t="str">
        <f ca="1" t="shared" si="255"/>
        <v/>
      </c>
      <c r="P381" s="1" t="str">
        <f ca="1" t="shared" si="256"/>
        <v/>
      </c>
      <c r="Q381" s="1" t="str">
        <f ca="1" t="shared" si="257"/>
        <v/>
      </c>
      <c r="R381" s="1" t="str">
        <f ca="1" t="shared" si="258"/>
        <v/>
      </c>
      <c r="S381" s="1" t="str">
        <f ca="1" t="shared" si="259"/>
        <v/>
      </c>
      <c r="T381" s="1" t="str">
        <f ca="1" t="shared" si="260"/>
        <v/>
      </c>
      <c r="U381" s="1" t="str">
        <f ca="1" t="shared" si="261"/>
        <v/>
      </c>
      <c r="V381" s="1" t="str">
        <f ca="1" t="shared" si="262"/>
        <v/>
      </c>
      <c r="W381" s="1" t="str">
        <f ca="1" t="shared" si="263"/>
        <v/>
      </c>
      <c r="X381" s="1" t="str">
        <f ca="1" t="shared" si="264"/>
        <v/>
      </c>
      <c r="Y381" s="1" t="str">
        <f ca="1" t="shared" si="265"/>
        <v/>
      </c>
      <c r="Z381" s="1" t="str">
        <f ca="1" t="shared" si="266"/>
        <v/>
      </c>
      <c r="AA381" s="1" t="str">
        <f ca="1" t="shared" si="267"/>
        <v/>
      </c>
      <c r="AB381" s="1" t="str">
        <f ca="1" t="shared" si="268"/>
        <v/>
      </c>
      <c r="AC381" s="1" t="str">
        <f ca="1" t="shared" si="269"/>
        <v/>
      </c>
      <c r="AD381" s="1" t="str">
        <f ca="1" t="shared" si="270"/>
        <v/>
      </c>
      <c r="AE381" s="1" t="str">
        <f ca="1" t="shared" si="271"/>
        <v/>
      </c>
      <c r="AF381" s="1" t="str">
        <f ca="1" t="shared" si="272"/>
        <v/>
      </c>
      <c r="AG381" s="1" t="str">
        <f ca="1" t="shared" si="273"/>
        <v/>
      </c>
      <c r="AH381" s="1" t="str">
        <f ca="1" t="shared" si="274"/>
        <v/>
      </c>
      <c r="AI381" s="1" t="str">
        <f ca="1" t="shared" si="275"/>
        <v/>
      </c>
      <c r="AJ381" s="1" t="str">
        <f ca="1" t="shared" si="276"/>
        <v/>
      </c>
      <c r="AK381" s="1" t="str">
        <f ca="1" t="shared" si="277"/>
        <v/>
      </c>
      <c r="AL381" s="1" t="str">
        <f ca="1" t="shared" si="278"/>
        <v/>
      </c>
      <c r="AM381" s="1" t="str">
        <f ca="1" t="shared" si="279"/>
        <v/>
      </c>
      <c r="AN381" s="1" t="str">
        <f ca="1" t="shared" si="280"/>
        <v/>
      </c>
      <c r="AO381" s="1" t="str">
        <f ca="1" t="shared" si="281"/>
        <v/>
      </c>
      <c r="AP381" s="1" t="str">
        <f ca="1" t="shared" si="282"/>
        <v/>
      </c>
      <c r="AQ381" s="1" t="str">
        <f ca="1" t="shared" si="283"/>
        <v/>
      </c>
      <c r="AR381" s="1" t="str">
        <f ca="1" t="shared" si="284"/>
        <v/>
      </c>
      <c r="AS381" s="1" t="str">
        <f ca="1" t="shared" si="285"/>
        <v/>
      </c>
      <c r="AT381" s="1" t="str">
        <f ca="1" t="shared" si="286"/>
        <v/>
      </c>
      <c r="AU381" s="1" t="str">
        <f ca="1" t="shared" si="287"/>
        <v/>
      </c>
      <c r="AV381" s="1" t="str">
        <f ca="1" t="shared" si="288"/>
        <v/>
      </c>
      <c r="AW381" s="1" t="str">
        <f ca="1" t="shared" si="289"/>
        <v/>
      </c>
      <c r="AX381" s="1" t="str">
        <f ca="1" t="shared" si="290"/>
        <v/>
      </c>
      <c r="AY381" s="1" t="str">
        <f ca="1" t="shared" si="291"/>
        <v/>
      </c>
      <c r="AZ381" s="1" t="str">
        <f ca="1" t="shared" si="292"/>
        <v/>
      </c>
      <c r="BA381" s="1" t="str">
        <f ca="1" t="shared" si="293"/>
        <v/>
      </c>
      <c r="BB381" s="1" t="str">
        <f ca="1" t="shared" si="294"/>
        <v/>
      </c>
    </row>
    <row r="382" spans="3:54">
      <c r="C382" s="1">
        <f t="shared" si="295"/>
        <v>378</v>
      </c>
      <c r="D382" s="1">
        <f t="shared" si="296"/>
        <v>92</v>
      </c>
      <c r="E382" s="1">
        <f t="shared" si="249"/>
        <v>45106</v>
      </c>
      <c r="F382" s="1" t="str">
        <f t="shared" si="297"/>
        <v>20230629</v>
      </c>
      <c r="G382">
        <f t="shared" si="250"/>
        <v>2</v>
      </c>
      <c r="J382" s="1" t="str">
        <f>INDEX(辅助表!$F$3:$F$14,G382)</f>
        <v>测试机组#1调度单元</v>
      </c>
      <c r="K382" s="1" t="str">
        <f t="shared" si="251"/>
        <v>2023-06-29</v>
      </c>
      <c r="L382" s="3">
        <f ca="1" t="shared" si="252"/>
        <v>0.9375</v>
      </c>
      <c r="M382" s="1" t="str">
        <f ca="1" t="shared" si="253"/>
        <v/>
      </c>
      <c r="N382" s="1" t="str">
        <f ca="1" t="shared" si="254"/>
        <v/>
      </c>
      <c r="O382" s="1" t="str">
        <f ca="1" t="shared" si="255"/>
        <v/>
      </c>
      <c r="P382" s="1" t="str">
        <f ca="1" t="shared" si="256"/>
        <v/>
      </c>
      <c r="Q382" s="1" t="str">
        <f ca="1" t="shared" si="257"/>
        <v/>
      </c>
      <c r="R382" s="1" t="str">
        <f ca="1" t="shared" si="258"/>
        <v/>
      </c>
      <c r="S382" s="1" t="str">
        <f ca="1" t="shared" si="259"/>
        <v/>
      </c>
      <c r="T382" s="1" t="str">
        <f ca="1" t="shared" si="260"/>
        <v/>
      </c>
      <c r="U382" s="1" t="str">
        <f ca="1" t="shared" si="261"/>
        <v/>
      </c>
      <c r="V382" s="1" t="str">
        <f ca="1" t="shared" si="262"/>
        <v/>
      </c>
      <c r="W382" s="1" t="str">
        <f ca="1" t="shared" si="263"/>
        <v/>
      </c>
      <c r="X382" s="1" t="str">
        <f ca="1" t="shared" si="264"/>
        <v/>
      </c>
      <c r="Y382" s="1" t="str">
        <f ca="1" t="shared" si="265"/>
        <v/>
      </c>
      <c r="Z382" s="1" t="str">
        <f ca="1" t="shared" si="266"/>
        <v/>
      </c>
      <c r="AA382" s="1" t="str">
        <f ca="1" t="shared" si="267"/>
        <v/>
      </c>
      <c r="AB382" s="1" t="str">
        <f ca="1" t="shared" si="268"/>
        <v/>
      </c>
      <c r="AC382" s="1" t="str">
        <f ca="1" t="shared" si="269"/>
        <v/>
      </c>
      <c r="AD382" s="1" t="str">
        <f ca="1" t="shared" si="270"/>
        <v/>
      </c>
      <c r="AE382" s="1" t="str">
        <f ca="1" t="shared" si="271"/>
        <v/>
      </c>
      <c r="AF382" s="1" t="str">
        <f ca="1" t="shared" si="272"/>
        <v/>
      </c>
      <c r="AG382" s="1" t="str">
        <f ca="1" t="shared" si="273"/>
        <v/>
      </c>
      <c r="AH382" s="1" t="str">
        <f ca="1" t="shared" si="274"/>
        <v/>
      </c>
      <c r="AI382" s="1" t="str">
        <f ca="1" t="shared" si="275"/>
        <v/>
      </c>
      <c r="AJ382" s="1" t="str">
        <f ca="1" t="shared" si="276"/>
        <v/>
      </c>
      <c r="AK382" s="1" t="str">
        <f ca="1" t="shared" si="277"/>
        <v/>
      </c>
      <c r="AL382" s="1" t="str">
        <f ca="1" t="shared" si="278"/>
        <v/>
      </c>
      <c r="AM382" s="1" t="str">
        <f ca="1" t="shared" si="279"/>
        <v/>
      </c>
      <c r="AN382" s="1" t="str">
        <f ca="1" t="shared" si="280"/>
        <v/>
      </c>
      <c r="AO382" s="1" t="str">
        <f ca="1" t="shared" si="281"/>
        <v/>
      </c>
      <c r="AP382" s="1" t="str">
        <f ca="1" t="shared" si="282"/>
        <v/>
      </c>
      <c r="AQ382" s="1" t="str">
        <f ca="1" t="shared" si="283"/>
        <v/>
      </c>
      <c r="AR382" s="1" t="str">
        <f ca="1" t="shared" si="284"/>
        <v/>
      </c>
      <c r="AS382" s="1" t="str">
        <f ca="1" t="shared" si="285"/>
        <v/>
      </c>
      <c r="AT382" s="1" t="str">
        <f ca="1" t="shared" si="286"/>
        <v/>
      </c>
      <c r="AU382" s="1" t="str">
        <f ca="1" t="shared" si="287"/>
        <v/>
      </c>
      <c r="AV382" s="1" t="str">
        <f ca="1" t="shared" si="288"/>
        <v/>
      </c>
      <c r="AW382" s="1" t="str">
        <f ca="1" t="shared" si="289"/>
        <v/>
      </c>
      <c r="AX382" s="1" t="str">
        <f ca="1" t="shared" si="290"/>
        <v/>
      </c>
      <c r="AY382" s="1" t="str">
        <f ca="1" t="shared" si="291"/>
        <v/>
      </c>
      <c r="AZ382" s="1" t="str">
        <f ca="1" t="shared" si="292"/>
        <v/>
      </c>
      <c r="BA382" s="1" t="str">
        <f ca="1" t="shared" si="293"/>
        <v/>
      </c>
      <c r="BB382" s="1" t="str">
        <f ca="1" t="shared" si="294"/>
        <v/>
      </c>
    </row>
    <row r="383" spans="3:54">
      <c r="C383" s="1">
        <f t="shared" si="295"/>
        <v>379</v>
      </c>
      <c r="D383" s="1">
        <f t="shared" si="296"/>
        <v>93</v>
      </c>
      <c r="E383" s="1">
        <f t="shared" si="249"/>
        <v>45106</v>
      </c>
      <c r="F383" s="1" t="str">
        <f t="shared" si="297"/>
        <v>20230629</v>
      </c>
      <c r="G383">
        <f t="shared" si="250"/>
        <v>2</v>
      </c>
      <c r="J383" s="1" t="str">
        <f>INDEX(辅助表!$F$3:$F$14,G383)</f>
        <v>测试机组#1调度单元</v>
      </c>
      <c r="K383" s="1" t="str">
        <f t="shared" si="251"/>
        <v>2023-06-29</v>
      </c>
      <c r="L383" s="3">
        <f ca="1" t="shared" si="252"/>
        <v>0.947916666666667</v>
      </c>
      <c r="M383" s="1" t="str">
        <f ca="1" t="shared" si="253"/>
        <v/>
      </c>
      <c r="N383" s="1" t="str">
        <f ca="1" t="shared" si="254"/>
        <v/>
      </c>
      <c r="O383" s="1" t="str">
        <f ca="1" t="shared" si="255"/>
        <v/>
      </c>
      <c r="P383" s="1" t="str">
        <f ca="1" t="shared" si="256"/>
        <v/>
      </c>
      <c r="Q383" s="1" t="str">
        <f ca="1" t="shared" si="257"/>
        <v/>
      </c>
      <c r="R383" s="1" t="str">
        <f ca="1" t="shared" si="258"/>
        <v/>
      </c>
      <c r="S383" s="1" t="str">
        <f ca="1" t="shared" si="259"/>
        <v/>
      </c>
      <c r="T383" s="1" t="str">
        <f ca="1" t="shared" si="260"/>
        <v/>
      </c>
      <c r="U383" s="1" t="str">
        <f ca="1" t="shared" si="261"/>
        <v/>
      </c>
      <c r="V383" s="1" t="str">
        <f ca="1" t="shared" si="262"/>
        <v/>
      </c>
      <c r="W383" s="1" t="str">
        <f ca="1" t="shared" si="263"/>
        <v/>
      </c>
      <c r="X383" s="1" t="str">
        <f ca="1" t="shared" si="264"/>
        <v/>
      </c>
      <c r="Y383" s="1" t="str">
        <f ca="1" t="shared" si="265"/>
        <v/>
      </c>
      <c r="Z383" s="1" t="str">
        <f ca="1" t="shared" si="266"/>
        <v/>
      </c>
      <c r="AA383" s="1" t="str">
        <f ca="1" t="shared" si="267"/>
        <v/>
      </c>
      <c r="AB383" s="1" t="str">
        <f ca="1" t="shared" si="268"/>
        <v/>
      </c>
      <c r="AC383" s="1" t="str">
        <f ca="1" t="shared" si="269"/>
        <v/>
      </c>
      <c r="AD383" s="1" t="str">
        <f ca="1" t="shared" si="270"/>
        <v/>
      </c>
      <c r="AE383" s="1" t="str">
        <f ca="1" t="shared" si="271"/>
        <v/>
      </c>
      <c r="AF383" s="1" t="str">
        <f ca="1" t="shared" si="272"/>
        <v/>
      </c>
      <c r="AG383" s="1" t="str">
        <f ca="1" t="shared" si="273"/>
        <v/>
      </c>
      <c r="AH383" s="1" t="str">
        <f ca="1" t="shared" si="274"/>
        <v/>
      </c>
      <c r="AI383" s="1" t="str">
        <f ca="1" t="shared" si="275"/>
        <v/>
      </c>
      <c r="AJ383" s="1" t="str">
        <f ca="1" t="shared" si="276"/>
        <v/>
      </c>
      <c r="AK383" s="1" t="str">
        <f ca="1" t="shared" si="277"/>
        <v/>
      </c>
      <c r="AL383" s="1" t="str">
        <f ca="1" t="shared" si="278"/>
        <v/>
      </c>
      <c r="AM383" s="1" t="str">
        <f ca="1" t="shared" si="279"/>
        <v/>
      </c>
      <c r="AN383" s="1" t="str">
        <f ca="1" t="shared" si="280"/>
        <v/>
      </c>
      <c r="AO383" s="1" t="str">
        <f ca="1" t="shared" si="281"/>
        <v/>
      </c>
      <c r="AP383" s="1" t="str">
        <f ca="1" t="shared" si="282"/>
        <v/>
      </c>
      <c r="AQ383" s="1" t="str">
        <f ca="1" t="shared" si="283"/>
        <v/>
      </c>
      <c r="AR383" s="1" t="str">
        <f ca="1" t="shared" si="284"/>
        <v/>
      </c>
      <c r="AS383" s="1" t="str">
        <f ca="1" t="shared" si="285"/>
        <v/>
      </c>
      <c r="AT383" s="1" t="str">
        <f ca="1" t="shared" si="286"/>
        <v/>
      </c>
      <c r="AU383" s="1" t="str">
        <f ca="1" t="shared" si="287"/>
        <v/>
      </c>
      <c r="AV383" s="1" t="str">
        <f ca="1" t="shared" si="288"/>
        <v/>
      </c>
      <c r="AW383" s="1" t="str">
        <f ca="1" t="shared" si="289"/>
        <v/>
      </c>
      <c r="AX383" s="1" t="str">
        <f ca="1" t="shared" si="290"/>
        <v/>
      </c>
      <c r="AY383" s="1" t="str">
        <f ca="1" t="shared" si="291"/>
        <v/>
      </c>
      <c r="AZ383" s="1" t="str">
        <f ca="1" t="shared" si="292"/>
        <v/>
      </c>
      <c r="BA383" s="1" t="str">
        <f ca="1" t="shared" si="293"/>
        <v/>
      </c>
      <c r="BB383" s="1" t="str">
        <f ca="1" t="shared" si="294"/>
        <v/>
      </c>
    </row>
    <row r="384" spans="3:54">
      <c r="C384" s="1">
        <f t="shared" si="295"/>
        <v>380</v>
      </c>
      <c r="D384" s="1">
        <f t="shared" si="296"/>
        <v>94</v>
      </c>
      <c r="E384" s="1">
        <f t="shared" si="249"/>
        <v>45106</v>
      </c>
      <c r="F384" s="1" t="str">
        <f t="shared" si="297"/>
        <v>20230629</v>
      </c>
      <c r="G384">
        <f t="shared" si="250"/>
        <v>2</v>
      </c>
      <c r="J384" s="1" t="str">
        <f>INDEX(辅助表!$F$3:$F$14,G384)</f>
        <v>测试机组#1调度单元</v>
      </c>
      <c r="K384" s="1" t="str">
        <f t="shared" si="251"/>
        <v>2023-06-29</v>
      </c>
      <c r="L384" s="3">
        <f ca="1" t="shared" si="252"/>
        <v>0.958333333333333</v>
      </c>
      <c r="M384" s="1" t="str">
        <f ca="1" t="shared" si="253"/>
        <v/>
      </c>
      <c r="N384" s="1" t="str">
        <f ca="1" t="shared" si="254"/>
        <v/>
      </c>
      <c r="O384" s="1" t="str">
        <f ca="1" t="shared" si="255"/>
        <v/>
      </c>
      <c r="P384" s="1" t="str">
        <f ca="1" t="shared" si="256"/>
        <v/>
      </c>
      <c r="Q384" s="1" t="str">
        <f ca="1" t="shared" si="257"/>
        <v/>
      </c>
      <c r="R384" s="1" t="str">
        <f ca="1" t="shared" si="258"/>
        <v/>
      </c>
      <c r="S384" s="1" t="str">
        <f ca="1" t="shared" si="259"/>
        <v/>
      </c>
      <c r="T384" s="1" t="str">
        <f ca="1" t="shared" si="260"/>
        <v/>
      </c>
      <c r="U384" s="1" t="str">
        <f ca="1" t="shared" si="261"/>
        <v/>
      </c>
      <c r="V384" s="1" t="str">
        <f ca="1" t="shared" si="262"/>
        <v/>
      </c>
      <c r="W384" s="1" t="str">
        <f ca="1" t="shared" si="263"/>
        <v/>
      </c>
      <c r="X384" s="1" t="str">
        <f ca="1" t="shared" si="264"/>
        <v/>
      </c>
      <c r="Y384" s="1" t="str">
        <f ca="1" t="shared" si="265"/>
        <v/>
      </c>
      <c r="Z384" s="1" t="str">
        <f ca="1" t="shared" si="266"/>
        <v/>
      </c>
      <c r="AA384" s="1" t="str">
        <f ca="1" t="shared" si="267"/>
        <v/>
      </c>
      <c r="AB384" s="1" t="str">
        <f ca="1" t="shared" si="268"/>
        <v/>
      </c>
      <c r="AC384" s="1" t="str">
        <f ca="1" t="shared" si="269"/>
        <v/>
      </c>
      <c r="AD384" s="1" t="str">
        <f ca="1" t="shared" si="270"/>
        <v/>
      </c>
      <c r="AE384" s="1" t="str">
        <f ca="1" t="shared" si="271"/>
        <v/>
      </c>
      <c r="AF384" s="1" t="str">
        <f ca="1" t="shared" si="272"/>
        <v/>
      </c>
      <c r="AG384" s="1" t="str">
        <f ca="1" t="shared" si="273"/>
        <v/>
      </c>
      <c r="AH384" s="1" t="str">
        <f ca="1" t="shared" si="274"/>
        <v/>
      </c>
      <c r="AI384" s="1" t="str">
        <f ca="1" t="shared" si="275"/>
        <v/>
      </c>
      <c r="AJ384" s="1" t="str">
        <f ca="1" t="shared" si="276"/>
        <v/>
      </c>
      <c r="AK384" s="1" t="str">
        <f ca="1" t="shared" si="277"/>
        <v/>
      </c>
      <c r="AL384" s="1" t="str">
        <f ca="1" t="shared" si="278"/>
        <v/>
      </c>
      <c r="AM384" s="1" t="str">
        <f ca="1" t="shared" si="279"/>
        <v/>
      </c>
      <c r="AN384" s="1" t="str">
        <f ca="1" t="shared" si="280"/>
        <v/>
      </c>
      <c r="AO384" s="1" t="str">
        <f ca="1" t="shared" si="281"/>
        <v/>
      </c>
      <c r="AP384" s="1" t="str">
        <f ca="1" t="shared" si="282"/>
        <v/>
      </c>
      <c r="AQ384" s="1" t="str">
        <f ca="1" t="shared" si="283"/>
        <v/>
      </c>
      <c r="AR384" s="1" t="str">
        <f ca="1" t="shared" si="284"/>
        <v/>
      </c>
      <c r="AS384" s="1" t="str">
        <f ca="1" t="shared" si="285"/>
        <v/>
      </c>
      <c r="AT384" s="1" t="str">
        <f ca="1" t="shared" si="286"/>
        <v/>
      </c>
      <c r="AU384" s="1" t="str">
        <f ca="1" t="shared" si="287"/>
        <v/>
      </c>
      <c r="AV384" s="1" t="str">
        <f ca="1" t="shared" si="288"/>
        <v/>
      </c>
      <c r="AW384" s="1" t="str">
        <f ca="1" t="shared" si="289"/>
        <v/>
      </c>
      <c r="AX384" s="1" t="str">
        <f ca="1" t="shared" si="290"/>
        <v/>
      </c>
      <c r="AY384" s="1" t="str">
        <f ca="1" t="shared" si="291"/>
        <v/>
      </c>
      <c r="AZ384" s="1" t="str">
        <f ca="1" t="shared" si="292"/>
        <v/>
      </c>
      <c r="BA384" s="1" t="str">
        <f ca="1" t="shared" si="293"/>
        <v/>
      </c>
      <c r="BB384" s="1" t="str">
        <f ca="1" t="shared" si="294"/>
        <v/>
      </c>
    </row>
    <row r="385" spans="3:54">
      <c r="C385" s="1">
        <f t="shared" si="295"/>
        <v>381</v>
      </c>
      <c r="D385" s="1">
        <f t="shared" si="296"/>
        <v>95</v>
      </c>
      <c r="E385" s="1">
        <f t="shared" si="249"/>
        <v>45106</v>
      </c>
      <c r="F385" s="1" t="str">
        <f t="shared" si="297"/>
        <v>20230629</v>
      </c>
      <c r="G385">
        <f t="shared" si="250"/>
        <v>2</v>
      </c>
      <c r="J385" s="1" t="str">
        <f>INDEX(辅助表!$F$3:$F$14,G385)</f>
        <v>测试机组#1调度单元</v>
      </c>
      <c r="K385" s="1" t="str">
        <f t="shared" si="251"/>
        <v>2023-06-29</v>
      </c>
      <c r="L385" s="3">
        <f ca="1" t="shared" si="252"/>
        <v>0.96875</v>
      </c>
      <c r="M385" s="1" t="str">
        <f ca="1" t="shared" si="253"/>
        <v/>
      </c>
      <c r="N385" s="1" t="str">
        <f ca="1" t="shared" si="254"/>
        <v/>
      </c>
      <c r="O385" s="1" t="str">
        <f ca="1" t="shared" si="255"/>
        <v/>
      </c>
      <c r="P385" s="1" t="str">
        <f ca="1" t="shared" si="256"/>
        <v/>
      </c>
      <c r="Q385" s="1" t="str">
        <f ca="1" t="shared" si="257"/>
        <v/>
      </c>
      <c r="R385" s="1" t="str">
        <f ca="1" t="shared" si="258"/>
        <v/>
      </c>
      <c r="S385" s="1" t="str">
        <f ca="1" t="shared" si="259"/>
        <v/>
      </c>
      <c r="T385" s="1" t="str">
        <f ca="1" t="shared" si="260"/>
        <v/>
      </c>
      <c r="U385" s="1" t="str">
        <f ca="1" t="shared" si="261"/>
        <v/>
      </c>
      <c r="V385" s="1" t="str">
        <f ca="1" t="shared" si="262"/>
        <v/>
      </c>
      <c r="W385" s="1" t="str">
        <f ca="1" t="shared" si="263"/>
        <v/>
      </c>
      <c r="X385" s="1" t="str">
        <f ca="1" t="shared" si="264"/>
        <v/>
      </c>
      <c r="Y385" s="1" t="str">
        <f ca="1" t="shared" si="265"/>
        <v/>
      </c>
      <c r="Z385" s="1" t="str">
        <f ca="1" t="shared" si="266"/>
        <v/>
      </c>
      <c r="AA385" s="1" t="str">
        <f ca="1" t="shared" si="267"/>
        <v/>
      </c>
      <c r="AB385" s="1" t="str">
        <f ca="1" t="shared" si="268"/>
        <v/>
      </c>
      <c r="AC385" s="1" t="str">
        <f ca="1" t="shared" si="269"/>
        <v/>
      </c>
      <c r="AD385" s="1" t="str">
        <f ca="1" t="shared" si="270"/>
        <v/>
      </c>
      <c r="AE385" s="1" t="str">
        <f ca="1" t="shared" si="271"/>
        <v/>
      </c>
      <c r="AF385" s="1" t="str">
        <f ca="1" t="shared" si="272"/>
        <v/>
      </c>
      <c r="AG385" s="1" t="str">
        <f ca="1" t="shared" si="273"/>
        <v/>
      </c>
      <c r="AH385" s="1" t="str">
        <f ca="1" t="shared" si="274"/>
        <v/>
      </c>
      <c r="AI385" s="1" t="str">
        <f ca="1" t="shared" si="275"/>
        <v/>
      </c>
      <c r="AJ385" s="1" t="str">
        <f ca="1" t="shared" si="276"/>
        <v/>
      </c>
      <c r="AK385" s="1" t="str">
        <f ca="1" t="shared" si="277"/>
        <v/>
      </c>
      <c r="AL385" s="1" t="str">
        <f ca="1" t="shared" si="278"/>
        <v/>
      </c>
      <c r="AM385" s="1" t="str">
        <f ca="1" t="shared" si="279"/>
        <v/>
      </c>
      <c r="AN385" s="1" t="str">
        <f ca="1" t="shared" si="280"/>
        <v/>
      </c>
      <c r="AO385" s="1" t="str">
        <f ca="1" t="shared" si="281"/>
        <v/>
      </c>
      <c r="AP385" s="1" t="str">
        <f ca="1" t="shared" si="282"/>
        <v/>
      </c>
      <c r="AQ385" s="1" t="str">
        <f ca="1" t="shared" si="283"/>
        <v/>
      </c>
      <c r="AR385" s="1" t="str">
        <f ca="1" t="shared" si="284"/>
        <v/>
      </c>
      <c r="AS385" s="1" t="str">
        <f ca="1" t="shared" si="285"/>
        <v/>
      </c>
      <c r="AT385" s="1" t="str">
        <f ca="1" t="shared" si="286"/>
        <v/>
      </c>
      <c r="AU385" s="1" t="str">
        <f ca="1" t="shared" si="287"/>
        <v/>
      </c>
      <c r="AV385" s="1" t="str">
        <f ca="1" t="shared" si="288"/>
        <v/>
      </c>
      <c r="AW385" s="1" t="str">
        <f ca="1" t="shared" si="289"/>
        <v/>
      </c>
      <c r="AX385" s="1" t="str">
        <f ca="1" t="shared" si="290"/>
        <v/>
      </c>
      <c r="AY385" s="1" t="str">
        <f ca="1" t="shared" si="291"/>
        <v/>
      </c>
      <c r="AZ385" s="1" t="str">
        <f ca="1" t="shared" si="292"/>
        <v/>
      </c>
      <c r="BA385" s="1" t="str">
        <f ca="1" t="shared" si="293"/>
        <v/>
      </c>
      <c r="BB385" s="1" t="str">
        <f ca="1" t="shared" si="294"/>
        <v/>
      </c>
    </row>
    <row r="386" spans="3:54">
      <c r="C386" s="1">
        <f t="shared" si="295"/>
        <v>382</v>
      </c>
      <c r="D386" s="1">
        <f t="shared" si="296"/>
        <v>96</v>
      </c>
      <c r="E386" s="1">
        <f t="shared" si="249"/>
        <v>45106</v>
      </c>
      <c r="F386" s="1" t="str">
        <f t="shared" si="297"/>
        <v>20230629</v>
      </c>
      <c r="G386">
        <f t="shared" si="250"/>
        <v>2</v>
      </c>
      <c r="J386" s="1" t="str">
        <f>INDEX(辅助表!$F$3:$F$14,G386)</f>
        <v>测试机组#1调度单元</v>
      </c>
      <c r="K386" s="1" t="str">
        <f t="shared" si="251"/>
        <v>2023-06-29</v>
      </c>
      <c r="L386" s="3">
        <f ca="1" t="shared" si="252"/>
        <v>0.979166666666667</v>
      </c>
      <c r="M386" s="1" t="str">
        <f ca="1" t="shared" si="253"/>
        <v/>
      </c>
      <c r="N386" s="1" t="str">
        <f ca="1" t="shared" si="254"/>
        <v/>
      </c>
      <c r="O386" s="1" t="str">
        <f ca="1" t="shared" si="255"/>
        <v/>
      </c>
      <c r="P386" s="1" t="str">
        <f ca="1" t="shared" si="256"/>
        <v/>
      </c>
      <c r="Q386" s="1" t="str">
        <f ca="1" t="shared" si="257"/>
        <v/>
      </c>
      <c r="R386" s="1" t="str">
        <f ca="1" t="shared" si="258"/>
        <v/>
      </c>
      <c r="S386" s="1" t="str">
        <f ca="1" t="shared" si="259"/>
        <v/>
      </c>
      <c r="T386" s="1" t="str">
        <f ca="1" t="shared" si="260"/>
        <v/>
      </c>
      <c r="U386" s="1" t="str">
        <f ca="1" t="shared" si="261"/>
        <v/>
      </c>
      <c r="V386" s="1" t="str">
        <f ca="1" t="shared" si="262"/>
        <v/>
      </c>
      <c r="W386" s="1" t="str">
        <f ca="1" t="shared" si="263"/>
        <v/>
      </c>
      <c r="X386" s="1" t="str">
        <f ca="1" t="shared" si="264"/>
        <v/>
      </c>
      <c r="Y386" s="1" t="str">
        <f ca="1" t="shared" si="265"/>
        <v/>
      </c>
      <c r="Z386" s="1" t="str">
        <f ca="1" t="shared" si="266"/>
        <v/>
      </c>
      <c r="AA386" s="1" t="str">
        <f ca="1" t="shared" si="267"/>
        <v/>
      </c>
      <c r="AB386" s="1" t="str">
        <f ca="1" t="shared" si="268"/>
        <v/>
      </c>
      <c r="AC386" s="1" t="str">
        <f ca="1" t="shared" si="269"/>
        <v/>
      </c>
      <c r="AD386" s="1" t="str">
        <f ca="1" t="shared" si="270"/>
        <v/>
      </c>
      <c r="AE386" s="1" t="str">
        <f ca="1" t="shared" si="271"/>
        <v/>
      </c>
      <c r="AF386" s="1" t="str">
        <f ca="1" t="shared" si="272"/>
        <v/>
      </c>
      <c r="AG386" s="1" t="str">
        <f ca="1" t="shared" si="273"/>
        <v/>
      </c>
      <c r="AH386" s="1" t="str">
        <f ca="1" t="shared" si="274"/>
        <v/>
      </c>
      <c r="AI386" s="1" t="str">
        <f ca="1" t="shared" si="275"/>
        <v/>
      </c>
      <c r="AJ386" s="1" t="str">
        <f ca="1" t="shared" si="276"/>
        <v/>
      </c>
      <c r="AK386" s="1" t="str">
        <f ca="1" t="shared" si="277"/>
        <v/>
      </c>
      <c r="AL386" s="1" t="str">
        <f ca="1" t="shared" si="278"/>
        <v/>
      </c>
      <c r="AM386" s="1" t="str">
        <f ca="1" t="shared" si="279"/>
        <v/>
      </c>
      <c r="AN386" s="1" t="str">
        <f ca="1" t="shared" si="280"/>
        <v/>
      </c>
      <c r="AO386" s="1" t="str">
        <f ca="1" t="shared" si="281"/>
        <v/>
      </c>
      <c r="AP386" s="1" t="str">
        <f ca="1" t="shared" si="282"/>
        <v/>
      </c>
      <c r="AQ386" s="1" t="str">
        <f ca="1" t="shared" si="283"/>
        <v/>
      </c>
      <c r="AR386" s="1" t="str">
        <f ca="1" t="shared" si="284"/>
        <v/>
      </c>
      <c r="AS386" s="1" t="str">
        <f ca="1" t="shared" si="285"/>
        <v/>
      </c>
      <c r="AT386" s="1" t="str">
        <f ca="1" t="shared" si="286"/>
        <v/>
      </c>
      <c r="AU386" s="1" t="str">
        <f ca="1" t="shared" si="287"/>
        <v/>
      </c>
      <c r="AV386" s="1" t="str">
        <f ca="1" t="shared" si="288"/>
        <v/>
      </c>
      <c r="AW386" s="1" t="str">
        <f ca="1" t="shared" si="289"/>
        <v/>
      </c>
      <c r="AX386" s="1" t="str">
        <f ca="1" t="shared" si="290"/>
        <v/>
      </c>
      <c r="AY386" s="1" t="str">
        <f ca="1" t="shared" si="291"/>
        <v/>
      </c>
      <c r="AZ386" s="1" t="str">
        <f ca="1" t="shared" si="292"/>
        <v/>
      </c>
      <c r="BA386" s="1" t="str">
        <f ca="1" t="shared" si="293"/>
        <v/>
      </c>
      <c r="BB386" s="1" t="str">
        <f ca="1" t="shared" si="294"/>
        <v/>
      </c>
    </row>
    <row r="387" spans="3:54">
      <c r="C387" s="1">
        <f t="shared" si="295"/>
        <v>383</v>
      </c>
      <c r="D387" s="1">
        <f t="shared" si="296"/>
        <v>97</v>
      </c>
      <c r="E387" s="1">
        <f t="shared" si="249"/>
        <v>45106</v>
      </c>
      <c r="F387" s="1" t="str">
        <f t="shared" si="297"/>
        <v>20230629</v>
      </c>
      <c r="G387">
        <f t="shared" si="250"/>
        <v>2</v>
      </c>
      <c r="J387" s="1" t="str">
        <f>INDEX(辅助表!$F$3:$F$14,G387)</f>
        <v>测试机组#1调度单元</v>
      </c>
      <c r="K387" s="1" t="str">
        <f t="shared" si="251"/>
        <v>2023-06-29</v>
      </c>
      <c r="L387" s="3">
        <f ca="1" t="shared" si="252"/>
        <v>0.989583333333333</v>
      </c>
      <c r="M387" s="1" t="str">
        <f ca="1" t="shared" si="253"/>
        <v/>
      </c>
      <c r="N387" s="1" t="str">
        <f ca="1" t="shared" si="254"/>
        <v/>
      </c>
      <c r="O387" s="1" t="str">
        <f ca="1" t="shared" si="255"/>
        <v/>
      </c>
      <c r="P387" s="1" t="str">
        <f ca="1" t="shared" si="256"/>
        <v/>
      </c>
      <c r="Q387" s="1" t="str">
        <f ca="1" t="shared" si="257"/>
        <v/>
      </c>
      <c r="R387" s="1" t="str">
        <f ca="1" t="shared" si="258"/>
        <v/>
      </c>
      <c r="S387" s="1" t="str">
        <f ca="1" t="shared" si="259"/>
        <v/>
      </c>
      <c r="T387" s="1" t="str">
        <f ca="1" t="shared" si="260"/>
        <v/>
      </c>
      <c r="U387" s="1" t="str">
        <f ca="1" t="shared" si="261"/>
        <v/>
      </c>
      <c r="V387" s="1" t="str">
        <f ca="1" t="shared" si="262"/>
        <v/>
      </c>
      <c r="W387" s="1" t="str">
        <f ca="1" t="shared" si="263"/>
        <v/>
      </c>
      <c r="X387" s="1" t="str">
        <f ca="1" t="shared" si="264"/>
        <v/>
      </c>
      <c r="Y387" s="1" t="str">
        <f ca="1" t="shared" si="265"/>
        <v/>
      </c>
      <c r="Z387" s="1" t="str">
        <f ca="1" t="shared" si="266"/>
        <v/>
      </c>
      <c r="AA387" s="1" t="str">
        <f ca="1" t="shared" si="267"/>
        <v/>
      </c>
      <c r="AB387" s="1" t="str">
        <f ca="1" t="shared" si="268"/>
        <v/>
      </c>
      <c r="AC387" s="1" t="str">
        <f ca="1" t="shared" si="269"/>
        <v/>
      </c>
      <c r="AD387" s="1" t="str">
        <f ca="1" t="shared" si="270"/>
        <v/>
      </c>
      <c r="AE387" s="1" t="str">
        <f ca="1" t="shared" si="271"/>
        <v/>
      </c>
      <c r="AF387" s="1" t="str">
        <f ca="1" t="shared" si="272"/>
        <v/>
      </c>
      <c r="AG387" s="1" t="str">
        <f ca="1" t="shared" si="273"/>
        <v/>
      </c>
      <c r="AH387" s="1" t="str">
        <f ca="1" t="shared" si="274"/>
        <v/>
      </c>
      <c r="AI387" s="1" t="str">
        <f ca="1" t="shared" si="275"/>
        <v/>
      </c>
      <c r="AJ387" s="1" t="str">
        <f ca="1" t="shared" si="276"/>
        <v/>
      </c>
      <c r="AK387" s="1" t="str">
        <f ca="1" t="shared" si="277"/>
        <v/>
      </c>
      <c r="AL387" s="1" t="str">
        <f ca="1" t="shared" si="278"/>
        <v/>
      </c>
      <c r="AM387" s="1" t="str">
        <f ca="1" t="shared" si="279"/>
        <v/>
      </c>
      <c r="AN387" s="1" t="str">
        <f ca="1" t="shared" si="280"/>
        <v/>
      </c>
      <c r="AO387" s="1" t="str">
        <f ca="1" t="shared" si="281"/>
        <v/>
      </c>
      <c r="AP387" s="1" t="str">
        <f ca="1" t="shared" si="282"/>
        <v/>
      </c>
      <c r="AQ387" s="1" t="str">
        <f ca="1" t="shared" si="283"/>
        <v/>
      </c>
      <c r="AR387" s="1" t="str">
        <f ca="1" t="shared" si="284"/>
        <v/>
      </c>
      <c r="AS387" s="1" t="str">
        <f ca="1" t="shared" si="285"/>
        <v/>
      </c>
      <c r="AT387" s="1" t="str">
        <f ca="1" t="shared" si="286"/>
        <v/>
      </c>
      <c r="AU387" s="1" t="str">
        <f ca="1" t="shared" si="287"/>
        <v/>
      </c>
      <c r="AV387" s="1" t="str">
        <f ca="1" t="shared" si="288"/>
        <v/>
      </c>
      <c r="AW387" s="1" t="str">
        <f ca="1" t="shared" si="289"/>
        <v/>
      </c>
      <c r="AX387" s="1" t="str">
        <f ca="1" t="shared" si="290"/>
        <v/>
      </c>
      <c r="AY387" s="1" t="str">
        <f ca="1" t="shared" si="291"/>
        <v/>
      </c>
      <c r="AZ387" s="1" t="str">
        <f ca="1" t="shared" si="292"/>
        <v/>
      </c>
      <c r="BA387" s="1" t="str">
        <f ca="1" t="shared" si="293"/>
        <v/>
      </c>
      <c r="BB387" s="1" t="str">
        <f ca="1" t="shared" si="294"/>
        <v/>
      </c>
    </row>
    <row r="388" spans="3:54">
      <c r="C388" s="1">
        <f t="shared" si="295"/>
        <v>384</v>
      </c>
      <c r="D388" s="1">
        <f t="shared" si="296"/>
        <v>98</v>
      </c>
      <c r="E388" s="1">
        <f t="shared" si="249"/>
        <v>45106</v>
      </c>
      <c r="F388" s="1" t="str">
        <f t="shared" si="297"/>
        <v>20230629</v>
      </c>
      <c r="G388">
        <f t="shared" si="250"/>
        <v>2</v>
      </c>
      <c r="J388" s="1" t="str">
        <f>INDEX(辅助表!$F$3:$F$14,G388)</f>
        <v>测试机组#1调度单元</v>
      </c>
      <c r="K388" s="1" t="str">
        <f t="shared" si="251"/>
        <v>2023-06-29</v>
      </c>
      <c r="L388" s="15" t="str">
        <f ca="1" t="shared" si="252"/>
        <v>24:00</v>
      </c>
      <c r="M388" s="1" t="str">
        <f ca="1" t="shared" si="253"/>
        <v/>
      </c>
      <c r="N388" s="1" t="str">
        <f ca="1" t="shared" si="254"/>
        <v/>
      </c>
      <c r="O388" s="1" t="str">
        <f ca="1" t="shared" si="255"/>
        <v/>
      </c>
      <c r="P388" s="1" t="str">
        <f ca="1" t="shared" si="256"/>
        <v/>
      </c>
      <c r="Q388" s="1" t="str">
        <f ca="1" t="shared" si="257"/>
        <v/>
      </c>
      <c r="R388" s="1" t="str">
        <f ca="1" t="shared" si="258"/>
        <v/>
      </c>
      <c r="S388" s="1" t="str">
        <f ca="1" t="shared" si="259"/>
        <v/>
      </c>
      <c r="T388" s="1" t="str">
        <f ca="1" t="shared" si="260"/>
        <v/>
      </c>
      <c r="U388" s="1" t="str">
        <f ca="1" t="shared" si="261"/>
        <v/>
      </c>
      <c r="V388" s="1" t="str">
        <f ca="1" t="shared" si="262"/>
        <v/>
      </c>
      <c r="W388" s="1" t="str">
        <f ca="1" t="shared" si="263"/>
        <v/>
      </c>
      <c r="X388" s="1" t="str">
        <f ca="1" t="shared" si="264"/>
        <v/>
      </c>
      <c r="Y388" s="1" t="str">
        <f ca="1" t="shared" si="265"/>
        <v/>
      </c>
      <c r="Z388" s="1" t="str">
        <f ca="1" t="shared" si="266"/>
        <v/>
      </c>
      <c r="AA388" s="1" t="str">
        <f ca="1" t="shared" si="267"/>
        <v/>
      </c>
      <c r="AB388" s="1" t="str">
        <f ca="1" t="shared" si="268"/>
        <v/>
      </c>
      <c r="AC388" s="1" t="str">
        <f ca="1" t="shared" si="269"/>
        <v/>
      </c>
      <c r="AD388" s="1" t="str">
        <f ca="1" t="shared" si="270"/>
        <v/>
      </c>
      <c r="AE388" s="1" t="str">
        <f ca="1" t="shared" si="271"/>
        <v/>
      </c>
      <c r="AF388" s="1" t="str">
        <f ca="1" t="shared" si="272"/>
        <v/>
      </c>
      <c r="AG388" s="1" t="str">
        <f ca="1" t="shared" si="273"/>
        <v/>
      </c>
      <c r="AH388" s="1" t="str">
        <f ca="1" t="shared" si="274"/>
        <v/>
      </c>
      <c r="AI388" s="1" t="str">
        <f ca="1" t="shared" si="275"/>
        <v/>
      </c>
      <c r="AJ388" s="1" t="str">
        <f ca="1" t="shared" si="276"/>
        <v/>
      </c>
      <c r="AK388" s="1" t="str">
        <f ca="1" t="shared" si="277"/>
        <v/>
      </c>
      <c r="AL388" s="1" t="str">
        <f ca="1" t="shared" si="278"/>
        <v/>
      </c>
      <c r="AM388" s="1" t="str">
        <f ca="1" t="shared" si="279"/>
        <v/>
      </c>
      <c r="AN388" s="1" t="str">
        <f ca="1" t="shared" si="280"/>
        <v/>
      </c>
      <c r="AO388" s="1" t="str">
        <f ca="1" t="shared" si="281"/>
        <v/>
      </c>
      <c r="AP388" s="1" t="str">
        <f ca="1" t="shared" si="282"/>
        <v/>
      </c>
      <c r="AQ388" s="1" t="str">
        <f ca="1" t="shared" si="283"/>
        <v/>
      </c>
      <c r="AR388" s="1" t="str">
        <f ca="1" t="shared" si="284"/>
        <v/>
      </c>
      <c r="AS388" s="1" t="str">
        <f ca="1" t="shared" si="285"/>
        <v/>
      </c>
      <c r="AT388" s="1" t="str">
        <f ca="1" t="shared" si="286"/>
        <v/>
      </c>
      <c r="AU388" s="1" t="str">
        <f ca="1" t="shared" si="287"/>
        <v/>
      </c>
      <c r="AV388" s="1" t="str">
        <f ca="1" t="shared" si="288"/>
        <v/>
      </c>
      <c r="AW388" s="1" t="str">
        <f ca="1" t="shared" si="289"/>
        <v/>
      </c>
      <c r="AX388" s="1" t="str">
        <f ca="1" t="shared" si="290"/>
        <v/>
      </c>
      <c r="AY388" s="1" t="str">
        <f ca="1" t="shared" si="291"/>
        <v/>
      </c>
      <c r="AZ388" s="1" t="str">
        <f ca="1" t="shared" si="292"/>
        <v/>
      </c>
      <c r="BA388" s="1" t="str">
        <f ca="1" t="shared" si="293"/>
        <v/>
      </c>
      <c r="BB388" s="1" t="str">
        <f ca="1" t="shared" si="294"/>
        <v/>
      </c>
    </row>
    <row r="389" spans="3:54">
      <c r="C389" s="1">
        <f t="shared" si="295"/>
        <v>385</v>
      </c>
      <c r="D389" s="1">
        <f t="shared" si="296"/>
        <v>3</v>
      </c>
      <c r="E389" s="1">
        <f t="shared" si="249"/>
        <v>45107</v>
      </c>
      <c r="F389" s="1" t="str">
        <f t="shared" si="297"/>
        <v>20230630</v>
      </c>
      <c r="G389">
        <f t="shared" si="250"/>
        <v>1</v>
      </c>
      <c r="J389" s="1" t="str">
        <f>INDEX(辅助表!$F$3:$F$14,G389)</f>
        <v>风电调度单元</v>
      </c>
      <c r="K389" s="1" t="str">
        <f t="shared" si="251"/>
        <v>2023-06-30</v>
      </c>
      <c r="L389" s="3">
        <f ca="1" t="shared" si="252"/>
        <v>0.0104166666666667</v>
      </c>
      <c r="M389" s="1" t="str">
        <f ca="1" t="shared" si="253"/>
        <v/>
      </c>
      <c r="N389" s="1" t="str">
        <f ca="1" t="shared" si="254"/>
        <v/>
      </c>
      <c r="O389" s="1" t="str">
        <f ca="1" t="shared" si="255"/>
        <v/>
      </c>
      <c r="P389" s="1" t="str">
        <f ca="1" t="shared" si="256"/>
        <v/>
      </c>
      <c r="Q389" s="1" t="str">
        <f ca="1" t="shared" si="257"/>
        <v/>
      </c>
      <c r="R389" s="1" t="str">
        <f ca="1" t="shared" si="258"/>
        <v/>
      </c>
      <c r="S389" s="1" t="str">
        <f ca="1" t="shared" si="259"/>
        <v/>
      </c>
      <c r="T389" s="1" t="str">
        <f ca="1" t="shared" si="260"/>
        <v/>
      </c>
      <c r="U389" s="1" t="str">
        <f ca="1" t="shared" si="261"/>
        <v/>
      </c>
      <c r="V389" s="1" t="str">
        <f ca="1" t="shared" si="262"/>
        <v/>
      </c>
      <c r="W389" s="1" t="str">
        <f ca="1" t="shared" si="263"/>
        <v/>
      </c>
      <c r="X389" s="1" t="str">
        <f ca="1" t="shared" si="264"/>
        <v/>
      </c>
      <c r="Y389" s="1" t="str">
        <f ca="1" t="shared" si="265"/>
        <v/>
      </c>
      <c r="Z389" s="1" t="str">
        <f ca="1" t="shared" si="266"/>
        <v/>
      </c>
      <c r="AA389" s="1" t="str">
        <f ca="1" t="shared" si="267"/>
        <v/>
      </c>
      <c r="AB389" s="1" t="str">
        <f ca="1" t="shared" si="268"/>
        <v/>
      </c>
      <c r="AC389" s="1" t="str">
        <f ca="1" t="shared" si="269"/>
        <v/>
      </c>
      <c r="AD389" s="1" t="str">
        <f ca="1" t="shared" si="270"/>
        <v/>
      </c>
      <c r="AE389" s="1" t="str">
        <f ca="1" t="shared" si="271"/>
        <v/>
      </c>
      <c r="AF389" s="1" t="str">
        <f ca="1" t="shared" si="272"/>
        <v/>
      </c>
      <c r="AG389" s="1" t="str">
        <f ca="1" t="shared" si="273"/>
        <v/>
      </c>
      <c r="AH389" s="1" t="str">
        <f ca="1" t="shared" si="274"/>
        <v/>
      </c>
      <c r="AI389" s="1" t="str">
        <f ca="1" t="shared" si="275"/>
        <v/>
      </c>
      <c r="AJ389" s="1" t="str">
        <f ca="1" t="shared" si="276"/>
        <v/>
      </c>
      <c r="AK389" s="1" t="str">
        <f ca="1" t="shared" si="277"/>
        <v/>
      </c>
      <c r="AL389" s="1" t="str">
        <f ca="1" t="shared" si="278"/>
        <v/>
      </c>
      <c r="AM389" s="1" t="str">
        <f ca="1" t="shared" si="279"/>
        <v/>
      </c>
      <c r="AN389" s="1" t="str">
        <f ca="1" t="shared" si="280"/>
        <v/>
      </c>
      <c r="AO389" s="1" t="str">
        <f ca="1" t="shared" si="281"/>
        <v/>
      </c>
      <c r="AP389" s="1" t="str">
        <f ca="1" t="shared" si="282"/>
        <v/>
      </c>
      <c r="AQ389" s="1" t="str">
        <f ca="1" t="shared" si="283"/>
        <v/>
      </c>
      <c r="AR389" s="1" t="str">
        <f ca="1" t="shared" si="284"/>
        <v/>
      </c>
      <c r="AS389" s="1" t="str">
        <f ca="1" t="shared" si="285"/>
        <v/>
      </c>
      <c r="AT389" s="1" t="str">
        <f ca="1" t="shared" si="286"/>
        <v/>
      </c>
      <c r="AU389" s="1" t="str">
        <f ca="1" t="shared" si="287"/>
        <v/>
      </c>
      <c r="AV389" s="1" t="str">
        <f ca="1" t="shared" si="288"/>
        <v/>
      </c>
      <c r="AW389" s="1" t="str">
        <f ca="1" t="shared" si="289"/>
        <v/>
      </c>
      <c r="AX389" s="1" t="str">
        <f ca="1" t="shared" si="290"/>
        <v/>
      </c>
      <c r="AY389" s="1" t="str">
        <f ca="1" t="shared" si="291"/>
        <v/>
      </c>
      <c r="AZ389" s="1" t="str">
        <f ca="1" t="shared" si="292"/>
        <v/>
      </c>
      <c r="BA389" s="1" t="str">
        <f ca="1" t="shared" si="293"/>
        <v/>
      </c>
      <c r="BB389" s="1" t="str">
        <f ca="1" t="shared" si="294"/>
        <v/>
      </c>
    </row>
    <row r="390" spans="3:54">
      <c r="C390" s="1">
        <f t="shared" si="295"/>
        <v>386</v>
      </c>
      <c r="D390" s="1">
        <f t="shared" si="296"/>
        <v>4</v>
      </c>
      <c r="E390" s="1">
        <f t="shared" ref="E390:E453" si="298">IF(MOD(C390,$H$3*96)=1,E389+1,E389)</f>
        <v>45107</v>
      </c>
      <c r="F390" s="1" t="str">
        <f t="shared" si="297"/>
        <v>20230630</v>
      </c>
      <c r="G390">
        <f t="shared" ref="G390:G453" si="299">IF(MOD(C390,$H$3*$F$3)=1,1,IF(MOD(C390,$F$3)=1,G389+1,G389))</f>
        <v>1</v>
      </c>
      <c r="J390" s="1" t="str">
        <f>INDEX(辅助表!$F$3:$F$14,G390)</f>
        <v>风电调度单元</v>
      </c>
      <c r="K390" s="1" t="str">
        <f t="shared" ref="K390:K453" si="300">TEXT(E390,"yyyy-mm-dd")</f>
        <v>2023-06-30</v>
      </c>
      <c r="L390" s="3">
        <f ca="1" t="shared" ref="L390:L453" si="301">INDIRECT(ADDRESS(D390,3,,,"辅助表"))</f>
        <v>0.0208333333333333</v>
      </c>
      <c r="M390" s="1" t="str">
        <f ca="1" t="shared" ref="M390:M453" si="302">IFERROR(IF(INDIRECT(ADDRESS($D390,M$1,1,1,$J390&amp;"-"&amp;$F390))="","",INDIRECT(ADDRESS($D390,M$1,1,1,$J390&amp;"-"&amp;$F390))),"")</f>
        <v/>
      </c>
      <c r="N390" s="1" t="str">
        <f ca="1" t="shared" ref="N390:N453" si="303">IFERROR(IF(INDIRECT(ADDRESS($D390,N$1,1,1,$J390&amp;"-"&amp;$F390))="","",INDIRECT(ADDRESS($D390,N$1,1,1,$J390&amp;"-"&amp;$F390))),"")</f>
        <v/>
      </c>
      <c r="O390" s="1" t="str">
        <f ca="1" t="shared" ref="O390:O453" si="304">IFERROR(IF(INDIRECT(ADDRESS($D390,O$1,1,1,$J390&amp;"-"&amp;$F390))="","",INDIRECT(ADDRESS($D390,O$1,1,1,$J390&amp;"-"&amp;$F390))),"")</f>
        <v/>
      </c>
      <c r="P390" s="1" t="str">
        <f ca="1" t="shared" ref="P390:P453" si="305">IFERROR(IF(INDIRECT(ADDRESS($D390,P$1,1,1,$J390&amp;"-"&amp;$F390))="","",INDIRECT(ADDRESS($D390,P$1,1,1,$J390&amp;"-"&amp;$F390))),"")</f>
        <v/>
      </c>
      <c r="Q390" s="1" t="str">
        <f ca="1" t="shared" ref="Q390:Q453" si="306">IFERROR(IF(INDIRECT(ADDRESS($D390,Q$1,1,1,$J390&amp;"-"&amp;$F390))="","",INDIRECT(ADDRESS($D390,Q$1,1,1,$J390&amp;"-"&amp;$F390))),"")</f>
        <v/>
      </c>
      <c r="R390" s="1" t="str">
        <f ca="1" t="shared" ref="R390:R453" si="307">IFERROR(IF(INDIRECT(ADDRESS($D390,R$1,1,1,$J390&amp;"-"&amp;$F390))="","",INDIRECT(ADDRESS($D390,R$1,1,1,$J390&amp;"-"&amp;$F390))),"")</f>
        <v/>
      </c>
      <c r="S390" s="1" t="str">
        <f ca="1" t="shared" ref="S390:S453" si="308">IFERROR(IF(INDIRECT(ADDRESS($D390,S$1,1,1,$J390&amp;"-"&amp;$F390))="","",INDIRECT(ADDRESS($D390,S$1,1,1,$J390&amp;"-"&amp;$F390))),"")</f>
        <v/>
      </c>
      <c r="T390" s="1" t="str">
        <f ca="1" t="shared" ref="T390:T453" si="309">IFERROR(IF(INDIRECT(ADDRESS($D390,T$1,1,1,$J390&amp;"-"&amp;$F390))="","",INDIRECT(ADDRESS($D390,T$1,1,1,$J390&amp;"-"&amp;$F390))),"")</f>
        <v/>
      </c>
      <c r="U390" s="1" t="str">
        <f ca="1" t="shared" ref="U390:U453" si="310">IFERROR(IF(INDIRECT(ADDRESS($D390,U$1,1,1,$J390&amp;"-"&amp;$F390))="","",INDIRECT(ADDRESS($D390,U$1,1,1,$J390&amp;"-"&amp;$F390))),"")</f>
        <v/>
      </c>
      <c r="V390" s="1" t="str">
        <f ca="1" t="shared" ref="V390:V453" si="311">IFERROR(IF(INDIRECT(ADDRESS($D390,V$1,1,1,$J390&amp;"-"&amp;$F390))="","",INDIRECT(ADDRESS($D390,V$1,1,1,$J390&amp;"-"&amp;$F390))),"")</f>
        <v/>
      </c>
      <c r="W390" s="1" t="str">
        <f ca="1" t="shared" ref="W390:W453" si="312">IFERROR(IF(INDIRECT(ADDRESS($D390,W$1,1,1,$J390&amp;"-"&amp;$F390))="","",INDIRECT(ADDRESS($D390,W$1,1,1,$J390&amp;"-"&amp;$F390))),"")</f>
        <v/>
      </c>
      <c r="X390" s="1" t="str">
        <f ca="1" t="shared" ref="X390:X453" si="313">IFERROR(IF(INDIRECT(ADDRESS($D390,X$1,1,1,$J390&amp;"-"&amp;$F390))="","",INDIRECT(ADDRESS($D390,X$1,1,1,$J390&amp;"-"&amp;$F390))),"")</f>
        <v/>
      </c>
      <c r="Y390" s="1" t="str">
        <f ca="1" t="shared" ref="Y390:Y453" si="314">IFERROR(IF(INDIRECT(ADDRESS($D390,Y$1,1,1,$J390&amp;"-"&amp;$F390))="","",INDIRECT(ADDRESS($D390,Y$1,1,1,$J390&amp;"-"&amp;$F390))),"")</f>
        <v/>
      </c>
      <c r="Z390" s="1" t="str">
        <f ca="1" t="shared" ref="Z390:Z453" si="315">IFERROR(IF(INDIRECT(ADDRESS($D390,Z$1,1,1,$J390&amp;"-"&amp;$F390))="","",INDIRECT(ADDRESS($D390,Z$1,1,1,$J390&amp;"-"&amp;$F390))),"")</f>
        <v/>
      </c>
      <c r="AA390" s="1" t="str">
        <f ca="1" t="shared" ref="AA390:AA453" si="316">IFERROR(IF(INDIRECT(ADDRESS($D390,AA$1,1,1,$J390&amp;"-"&amp;$F390))="","",INDIRECT(ADDRESS($D390,AA$1,1,1,$J390&amp;"-"&amp;$F390))),"")</f>
        <v/>
      </c>
      <c r="AB390" s="1" t="str">
        <f ca="1" t="shared" ref="AB390:AB453" si="317">IFERROR(IF(INDIRECT(ADDRESS($D390,AB$1,1,1,$J390&amp;"-"&amp;$F390))="","",INDIRECT(ADDRESS($D390,AB$1,1,1,$J390&amp;"-"&amp;$F390))),"")</f>
        <v/>
      </c>
      <c r="AC390" s="1" t="str">
        <f ca="1" t="shared" ref="AC390:AC453" si="318">IFERROR(IF(INDIRECT(ADDRESS($D390,AC$1,1,1,$J390&amp;"-"&amp;$F390))="","",INDIRECT(ADDRESS($D390,AC$1,1,1,$J390&amp;"-"&amp;$F390))),"")</f>
        <v/>
      </c>
      <c r="AD390" s="1" t="str">
        <f ca="1" t="shared" ref="AD390:AD453" si="319">IFERROR(IF(INDIRECT(ADDRESS($D390,AD$1,1,1,$J390&amp;"-"&amp;$F390))="","",INDIRECT(ADDRESS($D390,AD$1,1,1,$J390&amp;"-"&amp;$F390))),"")</f>
        <v/>
      </c>
      <c r="AE390" s="1" t="str">
        <f ca="1" t="shared" ref="AE390:AE453" si="320">IFERROR(IF(INDIRECT(ADDRESS($D390,AE$1,1,1,$J390&amp;"-"&amp;$F390))="","",INDIRECT(ADDRESS($D390,AE$1,1,1,$J390&amp;"-"&amp;$F390))),"")</f>
        <v/>
      </c>
      <c r="AF390" s="1" t="str">
        <f ca="1" t="shared" ref="AF390:AF453" si="321">IFERROR(IF(INDIRECT(ADDRESS($D390,AF$1,1,1,$J390&amp;"-"&amp;$F390))="","",INDIRECT(ADDRESS($D390,AF$1,1,1,$J390&amp;"-"&amp;$F390))),"")</f>
        <v/>
      </c>
      <c r="AG390" s="1" t="str">
        <f ca="1" t="shared" ref="AG390:AG453" si="322">IFERROR(IF(INDIRECT(ADDRESS($D390,AG$1,1,1,$J390&amp;"-"&amp;$F390))="","",INDIRECT(ADDRESS($D390,AG$1,1,1,$J390&amp;"-"&amp;$F390))),"")</f>
        <v/>
      </c>
      <c r="AH390" s="1" t="str">
        <f ca="1" t="shared" ref="AH390:AH453" si="323">IFERROR(IF(INDIRECT(ADDRESS($D390,AH$1,1,1,$J390&amp;"-"&amp;$F390))="","",INDIRECT(ADDRESS($D390,AH$1,1,1,$J390&amp;"-"&amp;$F390))),"")</f>
        <v/>
      </c>
      <c r="AI390" s="1" t="str">
        <f ca="1" t="shared" ref="AI390:AI453" si="324">IFERROR(IF(INDIRECT(ADDRESS($D390,AI$1,1,1,$J390&amp;"-"&amp;$F390))="","",INDIRECT(ADDRESS($D390,AI$1,1,1,$J390&amp;"-"&amp;$F390))),"")</f>
        <v/>
      </c>
      <c r="AJ390" s="1" t="str">
        <f ca="1" t="shared" ref="AJ390:AJ453" si="325">IFERROR(IF(INDIRECT(ADDRESS($D390,AJ$1,1,1,$J390&amp;"-"&amp;$F390))="","",INDIRECT(ADDRESS($D390,AJ$1,1,1,$J390&amp;"-"&amp;$F390))),"")</f>
        <v/>
      </c>
      <c r="AK390" s="1" t="str">
        <f ca="1" t="shared" ref="AK390:AK453" si="326">IFERROR(IF(INDIRECT(ADDRESS($D390,AK$1,1,1,$J390&amp;"-"&amp;$F390))="","",INDIRECT(ADDRESS($D390,AK$1,1,1,$J390&amp;"-"&amp;$F390))),"")</f>
        <v/>
      </c>
      <c r="AL390" s="1" t="str">
        <f ca="1" t="shared" ref="AL390:AL453" si="327">IFERROR(IF(INDIRECT(ADDRESS($D390,AL$1,1,1,$J390&amp;"-"&amp;$F390))="","",INDIRECT(ADDRESS($D390,AL$1,1,1,$J390&amp;"-"&amp;$F390))),"")</f>
        <v/>
      </c>
      <c r="AM390" s="1" t="str">
        <f ca="1" t="shared" ref="AM390:AM453" si="328">IFERROR(IF(INDIRECT(ADDRESS($D390,AM$1,1,1,$J390&amp;"-"&amp;$F390))="","",INDIRECT(ADDRESS($D390,AM$1,1,1,$J390&amp;"-"&amp;$F390))),"")</f>
        <v/>
      </c>
      <c r="AN390" s="1" t="str">
        <f ca="1" t="shared" ref="AN390:AN453" si="329">IFERROR(IF(INDIRECT(ADDRESS($D390,AN$1,1,1,$J390&amp;"-"&amp;$F390))="","",INDIRECT(ADDRESS($D390,AN$1,1,1,$J390&amp;"-"&amp;$F390))),"")</f>
        <v/>
      </c>
      <c r="AO390" s="1" t="str">
        <f ca="1" t="shared" ref="AO390:AO453" si="330">IFERROR(IF(INDIRECT(ADDRESS($D390,AO$1,1,1,$J390&amp;"-"&amp;$F390))="","",INDIRECT(ADDRESS($D390,AO$1,1,1,$J390&amp;"-"&amp;$F390))),"")</f>
        <v/>
      </c>
      <c r="AP390" s="1" t="str">
        <f ca="1" t="shared" ref="AP390:AP453" si="331">IFERROR(IF(INDIRECT(ADDRESS($D390,AP$1,1,1,$J390&amp;"-"&amp;$F390))="","",INDIRECT(ADDRESS($D390,AP$1,1,1,$J390&amp;"-"&amp;$F390))),"")</f>
        <v/>
      </c>
      <c r="AQ390" s="1" t="str">
        <f ca="1" t="shared" ref="AQ390:AQ453" si="332">IFERROR(IF(INDIRECT(ADDRESS($D390,AQ$1,1,1,$J390&amp;"-"&amp;$F390))="","",INDIRECT(ADDRESS($D390,AQ$1,1,1,$J390&amp;"-"&amp;$F390))),"")</f>
        <v/>
      </c>
      <c r="AR390" s="1" t="str">
        <f ca="1" t="shared" ref="AR390:AR453" si="333">IFERROR(IF(INDIRECT(ADDRESS($D390,AR$1,1,1,$J390&amp;"-"&amp;$F390))="","",INDIRECT(ADDRESS($D390,AR$1,1,1,$J390&amp;"-"&amp;$F390))),"")</f>
        <v/>
      </c>
      <c r="AS390" s="1" t="str">
        <f ca="1" t="shared" ref="AS390:AS453" si="334">IFERROR(IF(INDIRECT(ADDRESS($D390,AS$1,1,1,$J390&amp;"-"&amp;$F390))="","",INDIRECT(ADDRESS($D390,AS$1,1,1,$J390&amp;"-"&amp;$F390))),"")</f>
        <v/>
      </c>
      <c r="AT390" s="1" t="str">
        <f ca="1" t="shared" ref="AT390:AT453" si="335">IFERROR(IF(INDIRECT(ADDRESS($D390,AT$1,1,1,$J390&amp;"-"&amp;$F390))="","",INDIRECT(ADDRESS($D390,AT$1,1,1,$J390&amp;"-"&amp;$F390))),"")</f>
        <v/>
      </c>
      <c r="AU390" s="1" t="str">
        <f ca="1" t="shared" ref="AU390:AU453" si="336">IFERROR(IF(INDIRECT(ADDRESS($D390,AU$1,1,1,$J390&amp;"-"&amp;$F390))="","",INDIRECT(ADDRESS($D390,AU$1,1,1,$J390&amp;"-"&amp;$F390))),"")</f>
        <v/>
      </c>
      <c r="AV390" s="1" t="str">
        <f ca="1" t="shared" ref="AV390:AV453" si="337">IFERROR(IF(INDIRECT(ADDRESS($D390,AV$1,1,1,$J390&amp;"-"&amp;$F390))="","",INDIRECT(ADDRESS($D390,AV$1,1,1,$J390&amp;"-"&amp;$F390))),"")</f>
        <v/>
      </c>
      <c r="AW390" s="1" t="str">
        <f ca="1" t="shared" ref="AW390:AW453" si="338">IFERROR(IF(INDIRECT(ADDRESS($D390,AW$1,1,1,$J390&amp;"-"&amp;$F390))="","",INDIRECT(ADDRESS($D390,AW$1,1,1,$J390&amp;"-"&amp;$F390))),"")</f>
        <v/>
      </c>
      <c r="AX390" s="1" t="str">
        <f ca="1" t="shared" ref="AX390:AX453" si="339">IFERROR(IF(INDIRECT(ADDRESS($D390,AX$1,1,1,$J390&amp;"-"&amp;$F390))="","",INDIRECT(ADDRESS($D390,AX$1,1,1,$J390&amp;"-"&amp;$F390))),"")</f>
        <v/>
      </c>
      <c r="AY390" s="1" t="str">
        <f ca="1" t="shared" ref="AY390:AY453" si="340">IFERROR(IF(INDIRECT(ADDRESS($D390,AY$1,1,1,$J390&amp;"-"&amp;$F390))="","",INDIRECT(ADDRESS($D390,AY$1,1,1,$J390&amp;"-"&amp;$F390))),"")</f>
        <v/>
      </c>
      <c r="AZ390" s="1" t="str">
        <f ca="1" t="shared" ref="AZ390:AZ453" si="341">IFERROR(IF(INDIRECT(ADDRESS($D390,AZ$1,1,1,$J390&amp;"-"&amp;$F390))="","",INDIRECT(ADDRESS($D390,AZ$1,1,1,$J390&amp;"-"&amp;$F390))),"")</f>
        <v/>
      </c>
      <c r="BA390" s="1" t="str">
        <f ca="1" t="shared" ref="BA390:BA453" si="342">IFERROR(IF(INDIRECT(ADDRESS($D390,BA$1,1,1,$J390&amp;"-"&amp;$F390))="","",INDIRECT(ADDRESS($D390,BA$1,1,1,$J390&amp;"-"&amp;$F390))),"")</f>
        <v/>
      </c>
      <c r="BB390" s="1" t="str">
        <f ca="1" t="shared" ref="BB390:BB453" si="343">IFERROR(IF(INDIRECT(ADDRESS($D390,BB$1,1,1,$J390&amp;"-"&amp;$F390))="","",INDIRECT(ADDRESS($D390,BB$1,1,1,$J390&amp;"-"&amp;$F390))),"")</f>
        <v/>
      </c>
    </row>
    <row r="391" spans="3:54">
      <c r="C391" s="1">
        <f t="shared" ref="C391:C454" si="344">C390+1</f>
        <v>387</v>
      </c>
      <c r="D391" s="1">
        <f t="shared" ref="D391:D454" si="345">IF(MOD(C391,$F$3)=1,$D$1,D390+1)</f>
        <v>5</v>
      </c>
      <c r="E391" s="1">
        <f t="shared" si="298"/>
        <v>45107</v>
      </c>
      <c r="F391" s="1" t="str">
        <f t="shared" ref="F391:F454" si="346">TEXT(E391,"yyyymmdd")</f>
        <v>20230630</v>
      </c>
      <c r="G391">
        <f t="shared" si="299"/>
        <v>1</v>
      </c>
      <c r="J391" s="1" t="str">
        <f>INDEX(辅助表!$F$3:$F$14,G391)</f>
        <v>风电调度单元</v>
      </c>
      <c r="K391" s="1" t="str">
        <f t="shared" si="300"/>
        <v>2023-06-30</v>
      </c>
      <c r="L391" s="3">
        <f ca="1" t="shared" si="301"/>
        <v>0.03125</v>
      </c>
      <c r="M391" s="1" t="str">
        <f ca="1" t="shared" si="302"/>
        <v/>
      </c>
      <c r="N391" s="1" t="str">
        <f ca="1" t="shared" si="303"/>
        <v/>
      </c>
      <c r="O391" s="1" t="str">
        <f ca="1" t="shared" si="304"/>
        <v/>
      </c>
      <c r="P391" s="1" t="str">
        <f ca="1" t="shared" si="305"/>
        <v/>
      </c>
      <c r="Q391" s="1" t="str">
        <f ca="1" t="shared" si="306"/>
        <v/>
      </c>
      <c r="R391" s="1" t="str">
        <f ca="1" t="shared" si="307"/>
        <v/>
      </c>
      <c r="S391" s="1" t="str">
        <f ca="1" t="shared" si="308"/>
        <v/>
      </c>
      <c r="T391" s="1" t="str">
        <f ca="1" t="shared" si="309"/>
        <v/>
      </c>
      <c r="U391" s="1" t="str">
        <f ca="1" t="shared" si="310"/>
        <v/>
      </c>
      <c r="V391" s="1" t="str">
        <f ca="1" t="shared" si="311"/>
        <v/>
      </c>
      <c r="W391" s="1" t="str">
        <f ca="1" t="shared" si="312"/>
        <v/>
      </c>
      <c r="X391" s="1" t="str">
        <f ca="1" t="shared" si="313"/>
        <v/>
      </c>
      <c r="Y391" s="1" t="str">
        <f ca="1" t="shared" si="314"/>
        <v/>
      </c>
      <c r="Z391" s="1" t="str">
        <f ca="1" t="shared" si="315"/>
        <v/>
      </c>
      <c r="AA391" s="1" t="str">
        <f ca="1" t="shared" si="316"/>
        <v/>
      </c>
      <c r="AB391" s="1" t="str">
        <f ca="1" t="shared" si="317"/>
        <v/>
      </c>
      <c r="AC391" s="1" t="str">
        <f ca="1" t="shared" si="318"/>
        <v/>
      </c>
      <c r="AD391" s="1" t="str">
        <f ca="1" t="shared" si="319"/>
        <v/>
      </c>
      <c r="AE391" s="1" t="str">
        <f ca="1" t="shared" si="320"/>
        <v/>
      </c>
      <c r="AF391" s="1" t="str">
        <f ca="1" t="shared" si="321"/>
        <v/>
      </c>
      <c r="AG391" s="1" t="str">
        <f ca="1" t="shared" si="322"/>
        <v/>
      </c>
      <c r="AH391" s="1" t="str">
        <f ca="1" t="shared" si="323"/>
        <v/>
      </c>
      <c r="AI391" s="1" t="str">
        <f ca="1" t="shared" si="324"/>
        <v/>
      </c>
      <c r="AJ391" s="1" t="str">
        <f ca="1" t="shared" si="325"/>
        <v/>
      </c>
      <c r="AK391" s="1" t="str">
        <f ca="1" t="shared" si="326"/>
        <v/>
      </c>
      <c r="AL391" s="1" t="str">
        <f ca="1" t="shared" si="327"/>
        <v/>
      </c>
      <c r="AM391" s="1" t="str">
        <f ca="1" t="shared" si="328"/>
        <v/>
      </c>
      <c r="AN391" s="1" t="str">
        <f ca="1" t="shared" si="329"/>
        <v/>
      </c>
      <c r="AO391" s="1" t="str">
        <f ca="1" t="shared" si="330"/>
        <v/>
      </c>
      <c r="AP391" s="1" t="str">
        <f ca="1" t="shared" si="331"/>
        <v/>
      </c>
      <c r="AQ391" s="1" t="str">
        <f ca="1" t="shared" si="332"/>
        <v/>
      </c>
      <c r="AR391" s="1" t="str">
        <f ca="1" t="shared" si="333"/>
        <v/>
      </c>
      <c r="AS391" s="1" t="str">
        <f ca="1" t="shared" si="334"/>
        <v/>
      </c>
      <c r="AT391" s="1" t="str">
        <f ca="1" t="shared" si="335"/>
        <v/>
      </c>
      <c r="AU391" s="1" t="str">
        <f ca="1" t="shared" si="336"/>
        <v/>
      </c>
      <c r="AV391" s="1" t="str">
        <f ca="1" t="shared" si="337"/>
        <v/>
      </c>
      <c r="AW391" s="1" t="str">
        <f ca="1" t="shared" si="338"/>
        <v/>
      </c>
      <c r="AX391" s="1" t="str">
        <f ca="1" t="shared" si="339"/>
        <v/>
      </c>
      <c r="AY391" s="1" t="str">
        <f ca="1" t="shared" si="340"/>
        <v/>
      </c>
      <c r="AZ391" s="1" t="str">
        <f ca="1" t="shared" si="341"/>
        <v/>
      </c>
      <c r="BA391" s="1" t="str">
        <f ca="1" t="shared" si="342"/>
        <v/>
      </c>
      <c r="BB391" s="1" t="str">
        <f ca="1" t="shared" si="343"/>
        <v/>
      </c>
    </row>
    <row r="392" spans="3:54">
      <c r="C392" s="1">
        <f t="shared" si="344"/>
        <v>388</v>
      </c>
      <c r="D392" s="1">
        <f t="shared" si="345"/>
        <v>6</v>
      </c>
      <c r="E392" s="1">
        <f t="shared" si="298"/>
        <v>45107</v>
      </c>
      <c r="F392" s="1" t="str">
        <f t="shared" si="346"/>
        <v>20230630</v>
      </c>
      <c r="G392">
        <f t="shared" si="299"/>
        <v>1</v>
      </c>
      <c r="J392" s="1" t="str">
        <f>INDEX(辅助表!$F$3:$F$14,G392)</f>
        <v>风电调度单元</v>
      </c>
      <c r="K392" s="1" t="str">
        <f t="shared" si="300"/>
        <v>2023-06-30</v>
      </c>
      <c r="L392" s="3">
        <f ca="1" t="shared" si="301"/>
        <v>0.0416666666666667</v>
      </c>
      <c r="M392" s="1" t="str">
        <f ca="1" t="shared" si="302"/>
        <v/>
      </c>
      <c r="N392" s="1" t="str">
        <f ca="1" t="shared" si="303"/>
        <v/>
      </c>
      <c r="O392" s="1" t="str">
        <f ca="1" t="shared" si="304"/>
        <v/>
      </c>
      <c r="P392" s="1" t="str">
        <f ca="1" t="shared" si="305"/>
        <v/>
      </c>
      <c r="Q392" s="1" t="str">
        <f ca="1" t="shared" si="306"/>
        <v/>
      </c>
      <c r="R392" s="1" t="str">
        <f ca="1" t="shared" si="307"/>
        <v/>
      </c>
      <c r="S392" s="1" t="str">
        <f ca="1" t="shared" si="308"/>
        <v/>
      </c>
      <c r="T392" s="1" t="str">
        <f ca="1" t="shared" si="309"/>
        <v/>
      </c>
      <c r="U392" s="1" t="str">
        <f ca="1" t="shared" si="310"/>
        <v/>
      </c>
      <c r="V392" s="1" t="str">
        <f ca="1" t="shared" si="311"/>
        <v/>
      </c>
      <c r="W392" s="1" t="str">
        <f ca="1" t="shared" si="312"/>
        <v/>
      </c>
      <c r="X392" s="1" t="str">
        <f ca="1" t="shared" si="313"/>
        <v/>
      </c>
      <c r="Y392" s="1" t="str">
        <f ca="1" t="shared" si="314"/>
        <v/>
      </c>
      <c r="Z392" s="1" t="str">
        <f ca="1" t="shared" si="315"/>
        <v/>
      </c>
      <c r="AA392" s="1" t="str">
        <f ca="1" t="shared" si="316"/>
        <v/>
      </c>
      <c r="AB392" s="1" t="str">
        <f ca="1" t="shared" si="317"/>
        <v/>
      </c>
      <c r="AC392" s="1" t="str">
        <f ca="1" t="shared" si="318"/>
        <v/>
      </c>
      <c r="AD392" s="1" t="str">
        <f ca="1" t="shared" si="319"/>
        <v/>
      </c>
      <c r="AE392" s="1" t="str">
        <f ca="1" t="shared" si="320"/>
        <v/>
      </c>
      <c r="AF392" s="1" t="str">
        <f ca="1" t="shared" si="321"/>
        <v/>
      </c>
      <c r="AG392" s="1" t="str">
        <f ca="1" t="shared" si="322"/>
        <v/>
      </c>
      <c r="AH392" s="1" t="str">
        <f ca="1" t="shared" si="323"/>
        <v/>
      </c>
      <c r="AI392" s="1" t="str">
        <f ca="1" t="shared" si="324"/>
        <v/>
      </c>
      <c r="AJ392" s="1" t="str">
        <f ca="1" t="shared" si="325"/>
        <v/>
      </c>
      <c r="AK392" s="1" t="str">
        <f ca="1" t="shared" si="326"/>
        <v/>
      </c>
      <c r="AL392" s="1" t="str">
        <f ca="1" t="shared" si="327"/>
        <v/>
      </c>
      <c r="AM392" s="1" t="str">
        <f ca="1" t="shared" si="328"/>
        <v/>
      </c>
      <c r="AN392" s="1" t="str">
        <f ca="1" t="shared" si="329"/>
        <v/>
      </c>
      <c r="AO392" s="1" t="str">
        <f ca="1" t="shared" si="330"/>
        <v/>
      </c>
      <c r="AP392" s="1" t="str">
        <f ca="1" t="shared" si="331"/>
        <v/>
      </c>
      <c r="AQ392" s="1" t="str">
        <f ca="1" t="shared" si="332"/>
        <v/>
      </c>
      <c r="AR392" s="1" t="str">
        <f ca="1" t="shared" si="333"/>
        <v/>
      </c>
      <c r="AS392" s="1" t="str">
        <f ca="1" t="shared" si="334"/>
        <v/>
      </c>
      <c r="AT392" s="1" t="str">
        <f ca="1" t="shared" si="335"/>
        <v/>
      </c>
      <c r="AU392" s="1" t="str">
        <f ca="1" t="shared" si="336"/>
        <v/>
      </c>
      <c r="AV392" s="1" t="str">
        <f ca="1" t="shared" si="337"/>
        <v/>
      </c>
      <c r="AW392" s="1" t="str">
        <f ca="1" t="shared" si="338"/>
        <v/>
      </c>
      <c r="AX392" s="1" t="str">
        <f ca="1" t="shared" si="339"/>
        <v/>
      </c>
      <c r="AY392" s="1" t="str">
        <f ca="1" t="shared" si="340"/>
        <v/>
      </c>
      <c r="AZ392" s="1" t="str">
        <f ca="1" t="shared" si="341"/>
        <v/>
      </c>
      <c r="BA392" s="1" t="str">
        <f ca="1" t="shared" si="342"/>
        <v/>
      </c>
      <c r="BB392" s="1" t="str">
        <f ca="1" t="shared" si="343"/>
        <v/>
      </c>
    </row>
    <row r="393" spans="3:54">
      <c r="C393" s="1">
        <f t="shared" si="344"/>
        <v>389</v>
      </c>
      <c r="D393" s="1">
        <f t="shared" si="345"/>
        <v>7</v>
      </c>
      <c r="E393" s="1">
        <f t="shared" si="298"/>
        <v>45107</v>
      </c>
      <c r="F393" s="1" t="str">
        <f t="shared" si="346"/>
        <v>20230630</v>
      </c>
      <c r="G393">
        <f t="shared" si="299"/>
        <v>1</v>
      </c>
      <c r="J393" s="1" t="str">
        <f>INDEX(辅助表!$F$3:$F$14,G393)</f>
        <v>风电调度单元</v>
      </c>
      <c r="K393" s="1" t="str">
        <f t="shared" si="300"/>
        <v>2023-06-30</v>
      </c>
      <c r="L393" s="3">
        <f ca="1" t="shared" si="301"/>
        <v>0.0520833333333333</v>
      </c>
      <c r="M393" s="1" t="str">
        <f ca="1" t="shared" si="302"/>
        <v/>
      </c>
      <c r="N393" s="1" t="str">
        <f ca="1" t="shared" si="303"/>
        <v/>
      </c>
      <c r="O393" s="1" t="str">
        <f ca="1" t="shared" si="304"/>
        <v/>
      </c>
      <c r="P393" s="1" t="str">
        <f ca="1" t="shared" si="305"/>
        <v/>
      </c>
      <c r="Q393" s="1" t="str">
        <f ca="1" t="shared" si="306"/>
        <v/>
      </c>
      <c r="R393" s="1" t="str">
        <f ca="1" t="shared" si="307"/>
        <v/>
      </c>
      <c r="S393" s="1" t="str">
        <f ca="1" t="shared" si="308"/>
        <v/>
      </c>
      <c r="T393" s="1" t="str">
        <f ca="1" t="shared" si="309"/>
        <v/>
      </c>
      <c r="U393" s="1" t="str">
        <f ca="1" t="shared" si="310"/>
        <v/>
      </c>
      <c r="V393" s="1" t="str">
        <f ca="1" t="shared" si="311"/>
        <v/>
      </c>
      <c r="W393" s="1" t="str">
        <f ca="1" t="shared" si="312"/>
        <v/>
      </c>
      <c r="X393" s="1" t="str">
        <f ca="1" t="shared" si="313"/>
        <v/>
      </c>
      <c r="Y393" s="1" t="str">
        <f ca="1" t="shared" si="314"/>
        <v/>
      </c>
      <c r="Z393" s="1" t="str">
        <f ca="1" t="shared" si="315"/>
        <v/>
      </c>
      <c r="AA393" s="1" t="str">
        <f ca="1" t="shared" si="316"/>
        <v/>
      </c>
      <c r="AB393" s="1" t="str">
        <f ca="1" t="shared" si="317"/>
        <v/>
      </c>
      <c r="AC393" s="1" t="str">
        <f ca="1" t="shared" si="318"/>
        <v/>
      </c>
      <c r="AD393" s="1" t="str">
        <f ca="1" t="shared" si="319"/>
        <v/>
      </c>
      <c r="AE393" s="1" t="str">
        <f ca="1" t="shared" si="320"/>
        <v/>
      </c>
      <c r="AF393" s="1" t="str">
        <f ca="1" t="shared" si="321"/>
        <v/>
      </c>
      <c r="AG393" s="1" t="str">
        <f ca="1" t="shared" si="322"/>
        <v/>
      </c>
      <c r="AH393" s="1" t="str">
        <f ca="1" t="shared" si="323"/>
        <v/>
      </c>
      <c r="AI393" s="1" t="str">
        <f ca="1" t="shared" si="324"/>
        <v/>
      </c>
      <c r="AJ393" s="1" t="str">
        <f ca="1" t="shared" si="325"/>
        <v/>
      </c>
      <c r="AK393" s="1" t="str">
        <f ca="1" t="shared" si="326"/>
        <v/>
      </c>
      <c r="AL393" s="1" t="str">
        <f ca="1" t="shared" si="327"/>
        <v/>
      </c>
      <c r="AM393" s="1" t="str">
        <f ca="1" t="shared" si="328"/>
        <v/>
      </c>
      <c r="AN393" s="1" t="str">
        <f ca="1" t="shared" si="329"/>
        <v/>
      </c>
      <c r="AO393" s="1" t="str">
        <f ca="1" t="shared" si="330"/>
        <v/>
      </c>
      <c r="AP393" s="1" t="str">
        <f ca="1" t="shared" si="331"/>
        <v/>
      </c>
      <c r="AQ393" s="1" t="str">
        <f ca="1" t="shared" si="332"/>
        <v/>
      </c>
      <c r="AR393" s="1" t="str">
        <f ca="1" t="shared" si="333"/>
        <v/>
      </c>
      <c r="AS393" s="1" t="str">
        <f ca="1" t="shared" si="334"/>
        <v/>
      </c>
      <c r="AT393" s="1" t="str">
        <f ca="1" t="shared" si="335"/>
        <v/>
      </c>
      <c r="AU393" s="1" t="str">
        <f ca="1" t="shared" si="336"/>
        <v/>
      </c>
      <c r="AV393" s="1" t="str">
        <f ca="1" t="shared" si="337"/>
        <v/>
      </c>
      <c r="AW393" s="1" t="str">
        <f ca="1" t="shared" si="338"/>
        <v/>
      </c>
      <c r="AX393" s="1" t="str">
        <f ca="1" t="shared" si="339"/>
        <v/>
      </c>
      <c r="AY393" s="1" t="str">
        <f ca="1" t="shared" si="340"/>
        <v/>
      </c>
      <c r="AZ393" s="1" t="str">
        <f ca="1" t="shared" si="341"/>
        <v/>
      </c>
      <c r="BA393" s="1" t="str">
        <f ca="1" t="shared" si="342"/>
        <v/>
      </c>
      <c r="BB393" s="1" t="str">
        <f ca="1" t="shared" si="343"/>
        <v/>
      </c>
    </row>
    <row r="394" spans="3:54">
      <c r="C394" s="1">
        <f t="shared" si="344"/>
        <v>390</v>
      </c>
      <c r="D394" s="1">
        <f t="shared" si="345"/>
        <v>8</v>
      </c>
      <c r="E394" s="1">
        <f t="shared" si="298"/>
        <v>45107</v>
      </c>
      <c r="F394" s="1" t="str">
        <f t="shared" si="346"/>
        <v>20230630</v>
      </c>
      <c r="G394">
        <f t="shared" si="299"/>
        <v>1</v>
      </c>
      <c r="J394" s="1" t="str">
        <f>INDEX(辅助表!$F$3:$F$14,G394)</f>
        <v>风电调度单元</v>
      </c>
      <c r="K394" s="1" t="str">
        <f t="shared" si="300"/>
        <v>2023-06-30</v>
      </c>
      <c r="L394" s="3">
        <f ca="1" t="shared" si="301"/>
        <v>0.0625</v>
      </c>
      <c r="M394" s="1" t="str">
        <f ca="1" t="shared" si="302"/>
        <v/>
      </c>
      <c r="N394" s="1" t="str">
        <f ca="1" t="shared" si="303"/>
        <v/>
      </c>
      <c r="O394" s="1" t="str">
        <f ca="1" t="shared" si="304"/>
        <v/>
      </c>
      <c r="P394" s="1" t="str">
        <f ca="1" t="shared" si="305"/>
        <v/>
      </c>
      <c r="Q394" s="1" t="str">
        <f ca="1" t="shared" si="306"/>
        <v/>
      </c>
      <c r="R394" s="1" t="str">
        <f ca="1" t="shared" si="307"/>
        <v/>
      </c>
      <c r="S394" s="1" t="str">
        <f ca="1" t="shared" si="308"/>
        <v/>
      </c>
      <c r="T394" s="1" t="str">
        <f ca="1" t="shared" si="309"/>
        <v/>
      </c>
      <c r="U394" s="1" t="str">
        <f ca="1" t="shared" si="310"/>
        <v/>
      </c>
      <c r="V394" s="1" t="str">
        <f ca="1" t="shared" si="311"/>
        <v/>
      </c>
      <c r="W394" s="1" t="str">
        <f ca="1" t="shared" si="312"/>
        <v/>
      </c>
      <c r="X394" s="1" t="str">
        <f ca="1" t="shared" si="313"/>
        <v/>
      </c>
      <c r="Y394" s="1" t="str">
        <f ca="1" t="shared" si="314"/>
        <v/>
      </c>
      <c r="Z394" s="1" t="str">
        <f ca="1" t="shared" si="315"/>
        <v/>
      </c>
      <c r="AA394" s="1" t="str">
        <f ca="1" t="shared" si="316"/>
        <v/>
      </c>
      <c r="AB394" s="1" t="str">
        <f ca="1" t="shared" si="317"/>
        <v/>
      </c>
      <c r="AC394" s="1" t="str">
        <f ca="1" t="shared" si="318"/>
        <v/>
      </c>
      <c r="AD394" s="1" t="str">
        <f ca="1" t="shared" si="319"/>
        <v/>
      </c>
      <c r="AE394" s="1" t="str">
        <f ca="1" t="shared" si="320"/>
        <v/>
      </c>
      <c r="AF394" s="1" t="str">
        <f ca="1" t="shared" si="321"/>
        <v/>
      </c>
      <c r="AG394" s="1" t="str">
        <f ca="1" t="shared" si="322"/>
        <v/>
      </c>
      <c r="AH394" s="1" t="str">
        <f ca="1" t="shared" si="323"/>
        <v/>
      </c>
      <c r="AI394" s="1" t="str">
        <f ca="1" t="shared" si="324"/>
        <v/>
      </c>
      <c r="AJ394" s="1" t="str">
        <f ca="1" t="shared" si="325"/>
        <v/>
      </c>
      <c r="AK394" s="1" t="str">
        <f ca="1" t="shared" si="326"/>
        <v/>
      </c>
      <c r="AL394" s="1" t="str">
        <f ca="1" t="shared" si="327"/>
        <v/>
      </c>
      <c r="AM394" s="1" t="str">
        <f ca="1" t="shared" si="328"/>
        <v/>
      </c>
      <c r="AN394" s="1" t="str">
        <f ca="1" t="shared" si="329"/>
        <v/>
      </c>
      <c r="AO394" s="1" t="str">
        <f ca="1" t="shared" si="330"/>
        <v/>
      </c>
      <c r="AP394" s="1" t="str">
        <f ca="1" t="shared" si="331"/>
        <v/>
      </c>
      <c r="AQ394" s="1" t="str">
        <f ca="1" t="shared" si="332"/>
        <v/>
      </c>
      <c r="AR394" s="1" t="str">
        <f ca="1" t="shared" si="333"/>
        <v/>
      </c>
      <c r="AS394" s="1" t="str">
        <f ca="1" t="shared" si="334"/>
        <v/>
      </c>
      <c r="AT394" s="1" t="str">
        <f ca="1" t="shared" si="335"/>
        <v/>
      </c>
      <c r="AU394" s="1" t="str">
        <f ca="1" t="shared" si="336"/>
        <v/>
      </c>
      <c r="AV394" s="1" t="str">
        <f ca="1" t="shared" si="337"/>
        <v/>
      </c>
      <c r="AW394" s="1" t="str">
        <f ca="1" t="shared" si="338"/>
        <v/>
      </c>
      <c r="AX394" s="1" t="str">
        <f ca="1" t="shared" si="339"/>
        <v/>
      </c>
      <c r="AY394" s="1" t="str">
        <f ca="1" t="shared" si="340"/>
        <v/>
      </c>
      <c r="AZ394" s="1" t="str">
        <f ca="1" t="shared" si="341"/>
        <v/>
      </c>
      <c r="BA394" s="1" t="str">
        <f ca="1" t="shared" si="342"/>
        <v/>
      </c>
      <c r="BB394" s="1" t="str">
        <f ca="1" t="shared" si="343"/>
        <v/>
      </c>
    </row>
    <row r="395" spans="3:54">
      <c r="C395" s="1">
        <f t="shared" si="344"/>
        <v>391</v>
      </c>
      <c r="D395" s="1">
        <f t="shared" si="345"/>
        <v>9</v>
      </c>
      <c r="E395" s="1">
        <f t="shared" si="298"/>
        <v>45107</v>
      </c>
      <c r="F395" s="1" t="str">
        <f t="shared" si="346"/>
        <v>20230630</v>
      </c>
      <c r="G395">
        <f t="shared" si="299"/>
        <v>1</v>
      </c>
      <c r="J395" s="1" t="str">
        <f>INDEX(辅助表!$F$3:$F$14,G395)</f>
        <v>风电调度单元</v>
      </c>
      <c r="K395" s="1" t="str">
        <f t="shared" si="300"/>
        <v>2023-06-30</v>
      </c>
      <c r="L395" s="3">
        <f ca="1" t="shared" si="301"/>
        <v>0.0729166666666667</v>
      </c>
      <c r="M395" s="1" t="str">
        <f ca="1" t="shared" si="302"/>
        <v/>
      </c>
      <c r="N395" s="1" t="str">
        <f ca="1" t="shared" si="303"/>
        <v/>
      </c>
      <c r="O395" s="1" t="str">
        <f ca="1" t="shared" si="304"/>
        <v/>
      </c>
      <c r="P395" s="1" t="str">
        <f ca="1" t="shared" si="305"/>
        <v/>
      </c>
      <c r="Q395" s="1" t="str">
        <f ca="1" t="shared" si="306"/>
        <v/>
      </c>
      <c r="R395" s="1" t="str">
        <f ca="1" t="shared" si="307"/>
        <v/>
      </c>
      <c r="S395" s="1" t="str">
        <f ca="1" t="shared" si="308"/>
        <v/>
      </c>
      <c r="T395" s="1" t="str">
        <f ca="1" t="shared" si="309"/>
        <v/>
      </c>
      <c r="U395" s="1" t="str">
        <f ca="1" t="shared" si="310"/>
        <v/>
      </c>
      <c r="V395" s="1" t="str">
        <f ca="1" t="shared" si="311"/>
        <v/>
      </c>
      <c r="W395" s="1" t="str">
        <f ca="1" t="shared" si="312"/>
        <v/>
      </c>
      <c r="X395" s="1" t="str">
        <f ca="1" t="shared" si="313"/>
        <v/>
      </c>
      <c r="Y395" s="1" t="str">
        <f ca="1" t="shared" si="314"/>
        <v/>
      </c>
      <c r="Z395" s="1" t="str">
        <f ca="1" t="shared" si="315"/>
        <v/>
      </c>
      <c r="AA395" s="1" t="str">
        <f ca="1" t="shared" si="316"/>
        <v/>
      </c>
      <c r="AB395" s="1" t="str">
        <f ca="1" t="shared" si="317"/>
        <v/>
      </c>
      <c r="AC395" s="1" t="str">
        <f ca="1" t="shared" si="318"/>
        <v/>
      </c>
      <c r="AD395" s="1" t="str">
        <f ca="1" t="shared" si="319"/>
        <v/>
      </c>
      <c r="AE395" s="1" t="str">
        <f ca="1" t="shared" si="320"/>
        <v/>
      </c>
      <c r="AF395" s="1" t="str">
        <f ca="1" t="shared" si="321"/>
        <v/>
      </c>
      <c r="AG395" s="1" t="str">
        <f ca="1" t="shared" si="322"/>
        <v/>
      </c>
      <c r="AH395" s="1" t="str">
        <f ca="1" t="shared" si="323"/>
        <v/>
      </c>
      <c r="AI395" s="1" t="str">
        <f ca="1" t="shared" si="324"/>
        <v/>
      </c>
      <c r="AJ395" s="1" t="str">
        <f ca="1" t="shared" si="325"/>
        <v/>
      </c>
      <c r="AK395" s="1" t="str">
        <f ca="1" t="shared" si="326"/>
        <v/>
      </c>
      <c r="AL395" s="1" t="str">
        <f ca="1" t="shared" si="327"/>
        <v/>
      </c>
      <c r="AM395" s="1" t="str">
        <f ca="1" t="shared" si="328"/>
        <v/>
      </c>
      <c r="AN395" s="1" t="str">
        <f ca="1" t="shared" si="329"/>
        <v/>
      </c>
      <c r="AO395" s="1" t="str">
        <f ca="1" t="shared" si="330"/>
        <v/>
      </c>
      <c r="AP395" s="1" t="str">
        <f ca="1" t="shared" si="331"/>
        <v/>
      </c>
      <c r="AQ395" s="1" t="str">
        <f ca="1" t="shared" si="332"/>
        <v/>
      </c>
      <c r="AR395" s="1" t="str">
        <f ca="1" t="shared" si="333"/>
        <v/>
      </c>
      <c r="AS395" s="1" t="str">
        <f ca="1" t="shared" si="334"/>
        <v/>
      </c>
      <c r="AT395" s="1" t="str">
        <f ca="1" t="shared" si="335"/>
        <v/>
      </c>
      <c r="AU395" s="1" t="str">
        <f ca="1" t="shared" si="336"/>
        <v/>
      </c>
      <c r="AV395" s="1" t="str">
        <f ca="1" t="shared" si="337"/>
        <v/>
      </c>
      <c r="AW395" s="1" t="str">
        <f ca="1" t="shared" si="338"/>
        <v/>
      </c>
      <c r="AX395" s="1" t="str">
        <f ca="1" t="shared" si="339"/>
        <v/>
      </c>
      <c r="AY395" s="1" t="str">
        <f ca="1" t="shared" si="340"/>
        <v/>
      </c>
      <c r="AZ395" s="1" t="str">
        <f ca="1" t="shared" si="341"/>
        <v/>
      </c>
      <c r="BA395" s="1" t="str">
        <f ca="1" t="shared" si="342"/>
        <v/>
      </c>
      <c r="BB395" s="1" t="str">
        <f ca="1" t="shared" si="343"/>
        <v/>
      </c>
    </row>
    <row r="396" spans="3:54">
      <c r="C396" s="1">
        <f t="shared" si="344"/>
        <v>392</v>
      </c>
      <c r="D396" s="1">
        <f t="shared" si="345"/>
        <v>10</v>
      </c>
      <c r="E396" s="1">
        <f t="shared" si="298"/>
        <v>45107</v>
      </c>
      <c r="F396" s="1" t="str">
        <f t="shared" si="346"/>
        <v>20230630</v>
      </c>
      <c r="G396">
        <f t="shared" si="299"/>
        <v>1</v>
      </c>
      <c r="J396" s="1" t="str">
        <f>INDEX(辅助表!$F$3:$F$14,G396)</f>
        <v>风电调度单元</v>
      </c>
      <c r="K396" s="1" t="str">
        <f t="shared" si="300"/>
        <v>2023-06-30</v>
      </c>
      <c r="L396" s="3">
        <f ca="1" t="shared" si="301"/>
        <v>0.0833333333333333</v>
      </c>
      <c r="M396" s="1" t="str">
        <f ca="1" t="shared" si="302"/>
        <v/>
      </c>
      <c r="N396" s="1" t="str">
        <f ca="1" t="shared" si="303"/>
        <v/>
      </c>
      <c r="O396" s="1" t="str">
        <f ca="1" t="shared" si="304"/>
        <v/>
      </c>
      <c r="P396" s="1" t="str">
        <f ca="1" t="shared" si="305"/>
        <v/>
      </c>
      <c r="Q396" s="1" t="str">
        <f ca="1" t="shared" si="306"/>
        <v/>
      </c>
      <c r="R396" s="1" t="str">
        <f ca="1" t="shared" si="307"/>
        <v/>
      </c>
      <c r="S396" s="1" t="str">
        <f ca="1" t="shared" si="308"/>
        <v/>
      </c>
      <c r="T396" s="1" t="str">
        <f ca="1" t="shared" si="309"/>
        <v/>
      </c>
      <c r="U396" s="1" t="str">
        <f ca="1" t="shared" si="310"/>
        <v/>
      </c>
      <c r="V396" s="1" t="str">
        <f ca="1" t="shared" si="311"/>
        <v/>
      </c>
      <c r="W396" s="1" t="str">
        <f ca="1" t="shared" si="312"/>
        <v/>
      </c>
      <c r="X396" s="1" t="str">
        <f ca="1" t="shared" si="313"/>
        <v/>
      </c>
      <c r="Y396" s="1" t="str">
        <f ca="1" t="shared" si="314"/>
        <v/>
      </c>
      <c r="Z396" s="1" t="str">
        <f ca="1" t="shared" si="315"/>
        <v/>
      </c>
      <c r="AA396" s="1" t="str">
        <f ca="1" t="shared" si="316"/>
        <v/>
      </c>
      <c r="AB396" s="1" t="str">
        <f ca="1" t="shared" si="317"/>
        <v/>
      </c>
      <c r="AC396" s="1" t="str">
        <f ca="1" t="shared" si="318"/>
        <v/>
      </c>
      <c r="AD396" s="1" t="str">
        <f ca="1" t="shared" si="319"/>
        <v/>
      </c>
      <c r="AE396" s="1" t="str">
        <f ca="1" t="shared" si="320"/>
        <v/>
      </c>
      <c r="AF396" s="1" t="str">
        <f ca="1" t="shared" si="321"/>
        <v/>
      </c>
      <c r="AG396" s="1" t="str">
        <f ca="1" t="shared" si="322"/>
        <v/>
      </c>
      <c r="AH396" s="1" t="str">
        <f ca="1" t="shared" si="323"/>
        <v/>
      </c>
      <c r="AI396" s="1" t="str">
        <f ca="1" t="shared" si="324"/>
        <v/>
      </c>
      <c r="AJ396" s="1" t="str">
        <f ca="1" t="shared" si="325"/>
        <v/>
      </c>
      <c r="AK396" s="1" t="str">
        <f ca="1" t="shared" si="326"/>
        <v/>
      </c>
      <c r="AL396" s="1" t="str">
        <f ca="1" t="shared" si="327"/>
        <v/>
      </c>
      <c r="AM396" s="1" t="str">
        <f ca="1" t="shared" si="328"/>
        <v/>
      </c>
      <c r="AN396" s="1" t="str">
        <f ca="1" t="shared" si="329"/>
        <v/>
      </c>
      <c r="AO396" s="1" t="str">
        <f ca="1" t="shared" si="330"/>
        <v/>
      </c>
      <c r="AP396" s="1" t="str">
        <f ca="1" t="shared" si="331"/>
        <v/>
      </c>
      <c r="AQ396" s="1" t="str">
        <f ca="1" t="shared" si="332"/>
        <v/>
      </c>
      <c r="AR396" s="1" t="str">
        <f ca="1" t="shared" si="333"/>
        <v/>
      </c>
      <c r="AS396" s="1" t="str">
        <f ca="1" t="shared" si="334"/>
        <v/>
      </c>
      <c r="AT396" s="1" t="str">
        <f ca="1" t="shared" si="335"/>
        <v/>
      </c>
      <c r="AU396" s="1" t="str">
        <f ca="1" t="shared" si="336"/>
        <v/>
      </c>
      <c r="AV396" s="1" t="str">
        <f ca="1" t="shared" si="337"/>
        <v/>
      </c>
      <c r="AW396" s="1" t="str">
        <f ca="1" t="shared" si="338"/>
        <v/>
      </c>
      <c r="AX396" s="1" t="str">
        <f ca="1" t="shared" si="339"/>
        <v/>
      </c>
      <c r="AY396" s="1" t="str">
        <f ca="1" t="shared" si="340"/>
        <v/>
      </c>
      <c r="AZ396" s="1" t="str">
        <f ca="1" t="shared" si="341"/>
        <v/>
      </c>
      <c r="BA396" s="1" t="str">
        <f ca="1" t="shared" si="342"/>
        <v/>
      </c>
      <c r="BB396" s="1" t="str">
        <f ca="1" t="shared" si="343"/>
        <v/>
      </c>
    </row>
    <row r="397" spans="3:54">
      <c r="C397" s="1">
        <f t="shared" si="344"/>
        <v>393</v>
      </c>
      <c r="D397" s="1">
        <f t="shared" si="345"/>
        <v>11</v>
      </c>
      <c r="E397" s="1">
        <f t="shared" si="298"/>
        <v>45107</v>
      </c>
      <c r="F397" s="1" t="str">
        <f t="shared" si="346"/>
        <v>20230630</v>
      </c>
      <c r="G397">
        <f t="shared" si="299"/>
        <v>1</v>
      </c>
      <c r="J397" s="1" t="str">
        <f>INDEX(辅助表!$F$3:$F$14,G397)</f>
        <v>风电调度单元</v>
      </c>
      <c r="K397" s="1" t="str">
        <f t="shared" si="300"/>
        <v>2023-06-30</v>
      </c>
      <c r="L397" s="3">
        <f ca="1" t="shared" si="301"/>
        <v>0.09375</v>
      </c>
      <c r="M397" s="1" t="str">
        <f ca="1" t="shared" si="302"/>
        <v/>
      </c>
      <c r="N397" s="1" t="str">
        <f ca="1" t="shared" si="303"/>
        <v/>
      </c>
      <c r="O397" s="1" t="str">
        <f ca="1" t="shared" si="304"/>
        <v/>
      </c>
      <c r="P397" s="1" t="str">
        <f ca="1" t="shared" si="305"/>
        <v/>
      </c>
      <c r="Q397" s="1" t="str">
        <f ca="1" t="shared" si="306"/>
        <v/>
      </c>
      <c r="R397" s="1" t="str">
        <f ca="1" t="shared" si="307"/>
        <v/>
      </c>
      <c r="S397" s="1" t="str">
        <f ca="1" t="shared" si="308"/>
        <v/>
      </c>
      <c r="T397" s="1" t="str">
        <f ca="1" t="shared" si="309"/>
        <v/>
      </c>
      <c r="U397" s="1" t="str">
        <f ca="1" t="shared" si="310"/>
        <v/>
      </c>
      <c r="V397" s="1" t="str">
        <f ca="1" t="shared" si="311"/>
        <v/>
      </c>
      <c r="W397" s="1" t="str">
        <f ca="1" t="shared" si="312"/>
        <v/>
      </c>
      <c r="X397" s="1" t="str">
        <f ca="1" t="shared" si="313"/>
        <v/>
      </c>
      <c r="Y397" s="1" t="str">
        <f ca="1" t="shared" si="314"/>
        <v/>
      </c>
      <c r="Z397" s="1" t="str">
        <f ca="1" t="shared" si="315"/>
        <v/>
      </c>
      <c r="AA397" s="1" t="str">
        <f ca="1" t="shared" si="316"/>
        <v/>
      </c>
      <c r="AB397" s="1" t="str">
        <f ca="1" t="shared" si="317"/>
        <v/>
      </c>
      <c r="AC397" s="1" t="str">
        <f ca="1" t="shared" si="318"/>
        <v/>
      </c>
      <c r="AD397" s="1" t="str">
        <f ca="1" t="shared" si="319"/>
        <v/>
      </c>
      <c r="AE397" s="1" t="str">
        <f ca="1" t="shared" si="320"/>
        <v/>
      </c>
      <c r="AF397" s="1" t="str">
        <f ca="1" t="shared" si="321"/>
        <v/>
      </c>
      <c r="AG397" s="1" t="str">
        <f ca="1" t="shared" si="322"/>
        <v/>
      </c>
      <c r="AH397" s="1" t="str">
        <f ca="1" t="shared" si="323"/>
        <v/>
      </c>
      <c r="AI397" s="1" t="str">
        <f ca="1" t="shared" si="324"/>
        <v/>
      </c>
      <c r="AJ397" s="1" t="str">
        <f ca="1" t="shared" si="325"/>
        <v/>
      </c>
      <c r="AK397" s="1" t="str">
        <f ca="1" t="shared" si="326"/>
        <v/>
      </c>
      <c r="AL397" s="1" t="str">
        <f ca="1" t="shared" si="327"/>
        <v/>
      </c>
      <c r="AM397" s="1" t="str">
        <f ca="1" t="shared" si="328"/>
        <v/>
      </c>
      <c r="AN397" s="1" t="str">
        <f ca="1" t="shared" si="329"/>
        <v/>
      </c>
      <c r="AO397" s="1" t="str">
        <f ca="1" t="shared" si="330"/>
        <v/>
      </c>
      <c r="AP397" s="1" t="str">
        <f ca="1" t="shared" si="331"/>
        <v/>
      </c>
      <c r="AQ397" s="1" t="str">
        <f ca="1" t="shared" si="332"/>
        <v/>
      </c>
      <c r="AR397" s="1" t="str">
        <f ca="1" t="shared" si="333"/>
        <v/>
      </c>
      <c r="AS397" s="1" t="str">
        <f ca="1" t="shared" si="334"/>
        <v/>
      </c>
      <c r="AT397" s="1" t="str">
        <f ca="1" t="shared" si="335"/>
        <v/>
      </c>
      <c r="AU397" s="1" t="str">
        <f ca="1" t="shared" si="336"/>
        <v/>
      </c>
      <c r="AV397" s="1" t="str">
        <f ca="1" t="shared" si="337"/>
        <v/>
      </c>
      <c r="AW397" s="1" t="str">
        <f ca="1" t="shared" si="338"/>
        <v/>
      </c>
      <c r="AX397" s="1" t="str">
        <f ca="1" t="shared" si="339"/>
        <v/>
      </c>
      <c r="AY397" s="1" t="str">
        <f ca="1" t="shared" si="340"/>
        <v/>
      </c>
      <c r="AZ397" s="1" t="str">
        <f ca="1" t="shared" si="341"/>
        <v/>
      </c>
      <c r="BA397" s="1" t="str">
        <f ca="1" t="shared" si="342"/>
        <v/>
      </c>
      <c r="BB397" s="1" t="str">
        <f ca="1" t="shared" si="343"/>
        <v/>
      </c>
    </row>
    <row r="398" spans="3:54">
      <c r="C398" s="1">
        <f t="shared" si="344"/>
        <v>394</v>
      </c>
      <c r="D398" s="1">
        <f t="shared" si="345"/>
        <v>12</v>
      </c>
      <c r="E398" s="1">
        <f t="shared" si="298"/>
        <v>45107</v>
      </c>
      <c r="F398" s="1" t="str">
        <f t="shared" si="346"/>
        <v>20230630</v>
      </c>
      <c r="G398">
        <f t="shared" si="299"/>
        <v>1</v>
      </c>
      <c r="J398" s="1" t="str">
        <f>INDEX(辅助表!$F$3:$F$14,G398)</f>
        <v>风电调度单元</v>
      </c>
      <c r="K398" s="1" t="str">
        <f t="shared" si="300"/>
        <v>2023-06-30</v>
      </c>
      <c r="L398" s="3">
        <f ca="1" t="shared" si="301"/>
        <v>0.104166666666667</v>
      </c>
      <c r="M398" s="1" t="str">
        <f ca="1" t="shared" si="302"/>
        <v/>
      </c>
      <c r="N398" s="1" t="str">
        <f ca="1" t="shared" si="303"/>
        <v/>
      </c>
      <c r="O398" s="1" t="str">
        <f ca="1" t="shared" si="304"/>
        <v/>
      </c>
      <c r="P398" s="1" t="str">
        <f ca="1" t="shared" si="305"/>
        <v/>
      </c>
      <c r="Q398" s="1" t="str">
        <f ca="1" t="shared" si="306"/>
        <v/>
      </c>
      <c r="R398" s="1" t="str">
        <f ca="1" t="shared" si="307"/>
        <v/>
      </c>
      <c r="S398" s="1" t="str">
        <f ca="1" t="shared" si="308"/>
        <v/>
      </c>
      <c r="T398" s="1" t="str">
        <f ca="1" t="shared" si="309"/>
        <v/>
      </c>
      <c r="U398" s="1" t="str">
        <f ca="1" t="shared" si="310"/>
        <v/>
      </c>
      <c r="V398" s="1" t="str">
        <f ca="1" t="shared" si="311"/>
        <v/>
      </c>
      <c r="W398" s="1" t="str">
        <f ca="1" t="shared" si="312"/>
        <v/>
      </c>
      <c r="X398" s="1" t="str">
        <f ca="1" t="shared" si="313"/>
        <v/>
      </c>
      <c r="Y398" s="1" t="str">
        <f ca="1" t="shared" si="314"/>
        <v/>
      </c>
      <c r="Z398" s="1" t="str">
        <f ca="1" t="shared" si="315"/>
        <v/>
      </c>
      <c r="AA398" s="1" t="str">
        <f ca="1" t="shared" si="316"/>
        <v/>
      </c>
      <c r="AB398" s="1" t="str">
        <f ca="1" t="shared" si="317"/>
        <v/>
      </c>
      <c r="AC398" s="1" t="str">
        <f ca="1" t="shared" si="318"/>
        <v/>
      </c>
      <c r="AD398" s="1" t="str">
        <f ca="1" t="shared" si="319"/>
        <v/>
      </c>
      <c r="AE398" s="1" t="str">
        <f ca="1" t="shared" si="320"/>
        <v/>
      </c>
      <c r="AF398" s="1" t="str">
        <f ca="1" t="shared" si="321"/>
        <v/>
      </c>
      <c r="AG398" s="1" t="str">
        <f ca="1" t="shared" si="322"/>
        <v/>
      </c>
      <c r="AH398" s="1" t="str">
        <f ca="1" t="shared" si="323"/>
        <v/>
      </c>
      <c r="AI398" s="1" t="str">
        <f ca="1" t="shared" si="324"/>
        <v/>
      </c>
      <c r="AJ398" s="1" t="str">
        <f ca="1" t="shared" si="325"/>
        <v/>
      </c>
      <c r="AK398" s="1" t="str">
        <f ca="1" t="shared" si="326"/>
        <v/>
      </c>
      <c r="AL398" s="1" t="str">
        <f ca="1" t="shared" si="327"/>
        <v/>
      </c>
      <c r="AM398" s="1" t="str">
        <f ca="1" t="shared" si="328"/>
        <v/>
      </c>
      <c r="AN398" s="1" t="str">
        <f ca="1" t="shared" si="329"/>
        <v/>
      </c>
      <c r="AO398" s="1" t="str">
        <f ca="1" t="shared" si="330"/>
        <v/>
      </c>
      <c r="AP398" s="1" t="str">
        <f ca="1" t="shared" si="331"/>
        <v/>
      </c>
      <c r="AQ398" s="1" t="str">
        <f ca="1" t="shared" si="332"/>
        <v/>
      </c>
      <c r="AR398" s="1" t="str">
        <f ca="1" t="shared" si="333"/>
        <v/>
      </c>
      <c r="AS398" s="1" t="str">
        <f ca="1" t="shared" si="334"/>
        <v/>
      </c>
      <c r="AT398" s="1" t="str">
        <f ca="1" t="shared" si="335"/>
        <v/>
      </c>
      <c r="AU398" s="1" t="str">
        <f ca="1" t="shared" si="336"/>
        <v/>
      </c>
      <c r="AV398" s="1" t="str">
        <f ca="1" t="shared" si="337"/>
        <v/>
      </c>
      <c r="AW398" s="1" t="str">
        <f ca="1" t="shared" si="338"/>
        <v/>
      </c>
      <c r="AX398" s="1" t="str">
        <f ca="1" t="shared" si="339"/>
        <v/>
      </c>
      <c r="AY398" s="1" t="str">
        <f ca="1" t="shared" si="340"/>
        <v/>
      </c>
      <c r="AZ398" s="1" t="str">
        <f ca="1" t="shared" si="341"/>
        <v/>
      </c>
      <c r="BA398" s="1" t="str">
        <f ca="1" t="shared" si="342"/>
        <v/>
      </c>
      <c r="BB398" s="1" t="str">
        <f ca="1" t="shared" si="343"/>
        <v/>
      </c>
    </row>
    <row r="399" spans="3:54">
      <c r="C399" s="1">
        <f t="shared" si="344"/>
        <v>395</v>
      </c>
      <c r="D399" s="1">
        <f t="shared" si="345"/>
        <v>13</v>
      </c>
      <c r="E399" s="1">
        <f t="shared" si="298"/>
        <v>45107</v>
      </c>
      <c r="F399" s="1" t="str">
        <f t="shared" si="346"/>
        <v>20230630</v>
      </c>
      <c r="G399">
        <f t="shared" si="299"/>
        <v>1</v>
      </c>
      <c r="J399" s="1" t="str">
        <f>INDEX(辅助表!$F$3:$F$14,G399)</f>
        <v>风电调度单元</v>
      </c>
      <c r="K399" s="1" t="str">
        <f t="shared" si="300"/>
        <v>2023-06-30</v>
      </c>
      <c r="L399" s="3">
        <f ca="1" t="shared" si="301"/>
        <v>0.114583333333333</v>
      </c>
      <c r="M399" s="1" t="str">
        <f ca="1" t="shared" si="302"/>
        <v/>
      </c>
      <c r="N399" s="1" t="str">
        <f ca="1" t="shared" si="303"/>
        <v/>
      </c>
      <c r="O399" s="1" t="str">
        <f ca="1" t="shared" si="304"/>
        <v/>
      </c>
      <c r="P399" s="1" t="str">
        <f ca="1" t="shared" si="305"/>
        <v/>
      </c>
      <c r="Q399" s="1" t="str">
        <f ca="1" t="shared" si="306"/>
        <v/>
      </c>
      <c r="R399" s="1" t="str">
        <f ca="1" t="shared" si="307"/>
        <v/>
      </c>
      <c r="S399" s="1" t="str">
        <f ca="1" t="shared" si="308"/>
        <v/>
      </c>
      <c r="T399" s="1" t="str">
        <f ca="1" t="shared" si="309"/>
        <v/>
      </c>
      <c r="U399" s="1" t="str">
        <f ca="1" t="shared" si="310"/>
        <v/>
      </c>
      <c r="V399" s="1" t="str">
        <f ca="1" t="shared" si="311"/>
        <v/>
      </c>
      <c r="W399" s="1" t="str">
        <f ca="1" t="shared" si="312"/>
        <v/>
      </c>
      <c r="X399" s="1" t="str">
        <f ca="1" t="shared" si="313"/>
        <v/>
      </c>
      <c r="Y399" s="1" t="str">
        <f ca="1" t="shared" si="314"/>
        <v/>
      </c>
      <c r="Z399" s="1" t="str">
        <f ca="1" t="shared" si="315"/>
        <v/>
      </c>
      <c r="AA399" s="1" t="str">
        <f ca="1" t="shared" si="316"/>
        <v/>
      </c>
      <c r="AB399" s="1" t="str">
        <f ca="1" t="shared" si="317"/>
        <v/>
      </c>
      <c r="AC399" s="1" t="str">
        <f ca="1" t="shared" si="318"/>
        <v/>
      </c>
      <c r="AD399" s="1" t="str">
        <f ca="1" t="shared" si="319"/>
        <v/>
      </c>
      <c r="AE399" s="1" t="str">
        <f ca="1" t="shared" si="320"/>
        <v/>
      </c>
      <c r="AF399" s="1" t="str">
        <f ca="1" t="shared" si="321"/>
        <v/>
      </c>
      <c r="AG399" s="1" t="str">
        <f ca="1" t="shared" si="322"/>
        <v/>
      </c>
      <c r="AH399" s="1" t="str">
        <f ca="1" t="shared" si="323"/>
        <v/>
      </c>
      <c r="AI399" s="1" t="str">
        <f ca="1" t="shared" si="324"/>
        <v/>
      </c>
      <c r="AJ399" s="1" t="str">
        <f ca="1" t="shared" si="325"/>
        <v/>
      </c>
      <c r="AK399" s="1" t="str">
        <f ca="1" t="shared" si="326"/>
        <v/>
      </c>
      <c r="AL399" s="1" t="str">
        <f ca="1" t="shared" si="327"/>
        <v/>
      </c>
      <c r="AM399" s="1" t="str">
        <f ca="1" t="shared" si="328"/>
        <v/>
      </c>
      <c r="AN399" s="1" t="str">
        <f ca="1" t="shared" si="329"/>
        <v/>
      </c>
      <c r="AO399" s="1" t="str">
        <f ca="1" t="shared" si="330"/>
        <v/>
      </c>
      <c r="AP399" s="1" t="str">
        <f ca="1" t="shared" si="331"/>
        <v/>
      </c>
      <c r="AQ399" s="1" t="str">
        <f ca="1" t="shared" si="332"/>
        <v/>
      </c>
      <c r="AR399" s="1" t="str">
        <f ca="1" t="shared" si="333"/>
        <v/>
      </c>
      <c r="AS399" s="1" t="str">
        <f ca="1" t="shared" si="334"/>
        <v/>
      </c>
      <c r="AT399" s="1" t="str">
        <f ca="1" t="shared" si="335"/>
        <v/>
      </c>
      <c r="AU399" s="1" t="str">
        <f ca="1" t="shared" si="336"/>
        <v/>
      </c>
      <c r="AV399" s="1" t="str">
        <f ca="1" t="shared" si="337"/>
        <v/>
      </c>
      <c r="AW399" s="1" t="str">
        <f ca="1" t="shared" si="338"/>
        <v/>
      </c>
      <c r="AX399" s="1" t="str">
        <f ca="1" t="shared" si="339"/>
        <v/>
      </c>
      <c r="AY399" s="1" t="str">
        <f ca="1" t="shared" si="340"/>
        <v/>
      </c>
      <c r="AZ399" s="1" t="str">
        <f ca="1" t="shared" si="341"/>
        <v/>
      </c>
      <c r="BA399" s="1" t="str">
        <f ca="1" t="shared" si="342"/>
        <v/>
      </c>
      <c r="BB399" s="1" t="str">
        <f ca="1" t="shared" si="343"/>
        <v/>
      </c>
    </row>
    <row r="400" spans="3:54">
      <c r="C400" s="1">
        <f t="shared" si="344"/>
        <v>396</v>
      </c>
      <c r="D400" s="1">
        <f t="shared" si="345"/>
        <v>14</v>
      </c>
      <c r="E400" s="1">
        <f t="shared" si="298"/>
        <v>45107</v>
      </c>
      <c r="F400" s="1" t="str">
        <f t="shared" si="346"/>
        <v>20230630</v>
      </c>
      <c r="G400">
        <f t="shared" si="299"/>
        <v>1</v>
      </c>
      <c r="J400" s="1" t="str">
        <f>INDEX(辅助表!$F$3:$F$14,G400)</f>
        <v>风电调度单元</v>
      </c>
      <c r="K400" s="1" t="str">
        <f t="shared" si="300"/>
        <v>2023-06-30</v>
      </c>
      <c r="L400" s="3">
        <f ca="1" t="shared" si="301"/>
        <v>0.125</v>
      </c>
      <c r="M400" s="1" t="str">
        <f ca="1" t="shared" si="302"/>
        <v/>
      </c>
      <c r="N400" s="1" t="str">
        <f ca="1" t="shared" si="303"/>
        <v/>
      </c>
      <c r="O400" s="1" t="str">
        <f ca="1" t="shared" si="304"/>
        <v/>
      </c>
      <c r="P400" s="1" t="str">
        <f ca="1" t="shared" si="305"/>
        <v/>
      </c>
      <c r="Q400" s="1" t="str">
        <f ca="1" t="shared" si="306"/>
        <v/>
      </c>
      <c r="R400" s="1" t="str">
        <f ca="1" t="shared" si="307"/>
        <v/>
      </c>
      <c r="S400" s="1" t="str">
        <f ca="1" t="shared" si="308"/>
        <v/>
      </c>
      <c r="T400" s="1" t="str">
        <f ca="1" t="shared" si="309"/>
        <v/>
      </c>
      <c r="U400" s="1" t="str">
        <f ca="1" t="shared" si="310"/>
        <v/>
      </c>
      <c r="V400" s="1" t="str">
        <f ca="1" t="shared" si="311"/>
        <v/>
      </c>
      <c r="W400" s="1" t="str">
        <f ca="1" t="shared" si="312"/>
        <v/>
      </c>
      <c r="X400" s="1" t="str">
        <f ca="1" t="shared" si="313"/>
        <v/>
      </c>
      <c r="Y400" s="1" t="str">
        <f ca="1" t="shared" si="314"/>
        <v/>
      </c>
      <c r="Z400" s="1" t="str">
        <f ca="1" t="shared" si="315"/>
        <v/>
      </c>
      <c r="AA400" s="1" t="str">
        <f ca="1" t="shared" si="316"/>
        <v/>
      </c>
      <c r="AB400" s="1" t="str">
        <f ca="1" t="shared" si="317"/>
        <v/>
      </c>
      <c r="AC400" s="1" t="str">
        <f ca="1" t="shared" si="318"/>
        <v/>
      </c>
      <c r="AD400" s="1" t="str">
        <f ca="1" t="shared" si="319"/>
        <v/>
      </c>
      <c r="AE400" s="1" t="str">
        <f ca="1" t="shared" si="320"/>
        <v/>
      </c>
      <c r="AF400" s="1" t="str">
        <f ca="1" t="shared" si="321"/>
        <v/>
      </c>
      <c r="AG400" s="1" t="str">
        <f ca="1" t="shared" si="322"/>
        <v/>
      </c>
      <c r="AH400" s="1" t="str">
        <f ca="1" t="shared" si="323"/>
        <v/>
      </c>
      <c r="AI400" s="1" t="str">
        <f ca="1" t="shared" si="324"/>
        <v/>
      </c>
      <c r="AJ400" s="1" t="str">
        <f ca="1" t="shared" si="325"/>
        <v/>
      </c>
      <c r="AK400" s="1" t="str">
        <f ca="1" t="shared" si="326"/>
        <v/>
      </c>
      <c r="AL400" s="1" t="str">
        <f ca="1" t="shared" si="327"/>
        <v/>
      </c>
      <c r="AM400" s="1" t="str">
        <f ca="1" t="shared" si="328"/>
        <v/>
      </c>
      <c r="AN400" s="1" t="str">
        <f ca="1" t="shared" si="329"/>
        <v/>
      </c>
      <c r="AO400" s="1" t="str">
        <f ca="1" t="shared" si="330"/>
        <v/>
      </c>
      <c r="AP400" s="1" t="str">
        <f ca="1" t="shared" si="331"/>
        <v/>
      </c>
      <c r="AQ400" s="1" t="str">
        <f ca="1" t="shared" si="332"/>
        <v/>
      </c>
      <c r="AR400" s="1" t="str">
        <f ca="1" t="shared" si="333"/>
        <v/>
      </c>
      <c r="AS400" s="1" t="str">
        <f ca="1" t="shared" si="334"/>
        <v/>
      </c>
      <c r="AT400" s="1" t="str">
        <f ca="1" t="shared" si="335"/>
        <v/>
      </c>
      <c r="AU400" s="1" t="str">
        <f ca="1" t="shared" si="336"/>
        <v/>
      </c>
      <c r="AV400" s="1" t="str">
        <f ca="1" t="shared" si="337"/>
        <v/>
      </c>
      <c r="AW400" s="1" t="str">
        <f ca="1" t="shared" si="338"/>
        <v/>
      </c>
      <c r="AX400" s="1" t="str">
        <f ca="1" t="shared" si="339"/>
        <v/>
      </c>
      <c r="AY400" s="1" t="str">
        <f ca="1" t="shared" si="340"/>
        <v/>
      </c>
      <c r="AZ400" s="1" t="str">
        <f ca="1" t="shared" si="341"/>
        <v/>
      </c>
      <c r="BA400" s="1" t="str">
        <f ca="1" t="shared" si="342"/>
        <v/>
      </c>
      <c r="BB400" s="1" t="str">
        <f ca="1" t="shared" si="343"/>
        <v/>
      </c>
    </row>
    <row r="401" spans="3:54">
      <c r="C401" s="1">
        <f t="shared" si="344"/>
        <v>397</v>
      </c>
      <c r="D401" s="1">
        <f t="shared" si="345"/>
        <v>15</v>
      </c>
      <c r="E401" s="1">
        <f t="shared" si="298"/>
        <v>45107</v>
      </c>
      <c r="F401" s="1" t="str">
        <f t="shared" si="346"/>
        <v>20230630</v>
      </c>
      <c r="G401">
        <f t="shared" si="299"/>
        <v>1</v>
      </c>
      <c r="J401" s="1" t="str">
        <f>INDEX(辅助表!$F$3:$F$14,G401)</f>
        <v>风电调度单元</v>
      </c>
      <c r="K401" s="1" t="str">
        <f t="shared" si="300"/>
        <v>2023-06-30</v>
      </c>
      <c r="L401" s="3">
        <f ca="1" t="shared" si="301"/>
        <v>0.135416666666667</v>
      </c>
      <c r="M401" s="1" t="str">
        <f ca="1" t="shared" si="302"/>
        <v/>
      </c>
      <c r="N401" s="1" t="str">
        <f ca="1" t="shared" si="303"/>
        <v/>
      </c>
      <c r="O401" s="1" t="str">
        <f ca="1" t="shared" si="304"/>
        <v/>
      </c>
      <c r="P401" s="1" t="str">
        <f ca="1" t="shared" si="305"/>
        <v/>
      </c>
      <c r="Q401" s="1" t="str">
        <f ca="1" t="shared" si="306"/>
        <v/>
      </c>
      <c r="R401" s="1" t="str">
        <f ca="1" t="shared" si="307"/>
        <v/>
      </c>
      <c r="S401" s="1" t="str">
        <f ca="1" t="shared" si="308"/>
        <v/>
      </c>
      <c r="T401" s="1" t="str">
        <f ca="1" t="shared" si="309"/>
        <v/>
      </c>
      <c r="U401" s="1" t="str">
        <f ca="1" t="shared" si="310"/>
        <v/>
      </c>
      <c r="V401" s="1" t="str">
        <f ca="1" t="shared" si="311"/>
        <v/>
      </c>
      <c r="W401" s="1" t="str">
        <f ca="1" t="shared" si="312"/>
        <v/>
      </c>
      <c r="X401" s="1" t="str">
        <f ca="1" t="shared" si="313"/>
        <v/>
      </c>
      <c r="Y401" s="1" t="str">
        <f ca="1" t="shared" si="314"/>
        <v/>
      </c>
      <c r="Z401" s="1" t="str">
        <f ca="1" t="shared" si="315"/>
        <v/>
      </c>
      <c r="AA401" s="1" t="str">
        <f ca="1" t="shared" si="316"/>
        <v/>
      </c>
      <c r="AB401" s="1" t="str">
        <f ca="1" t="shared" si="317"/>
        <v/>
      </c>
      <c r="AC401" s="1" t="str">
        <f ca="1" t="shared" si="318"/>
        <v/>
      </c>
      <c r="AD401" s="1" t="str">
        <f ca="1" t="shared" si="319"/>
        <v/>
      </c>
      <c r="AE401" s="1" t="str">
        <f ca="1" t="shared" si="320"/>
        <v/>
      </c>
      <c r="AF401" s="1" t="str">
        <f ca="1" t="shared" si="321"/>
        <v/>
      </c>
      <c r="AG401" s="1" t="str">
        <f ca="1" t="shared" si="322"/>
        <v/>
      </c>
      <c r="AH401" s="1" t="str">
        <f ca="1" t="shared" si="323"/>
        <v/>
      </c>
      <c r="AI401" s="1" t="str">
        <f ca="1" t="shared" si="324"/>
        <v/>
      </c>
      <c r="AJ401" s="1" t="str">
        <f ca="1" t="shared" si="325"/>
        <v/>
      </c>
      <c r="AK401" s="1" t="str">
        <f ca="1" t="shared" si="326"/>
        <v/>
      </c>
      <c r="AL401" s="1" t="str">
        <f ca="1" t="shared" si="327"/>
        <v/>
      </c>
      <c r="AM401" s="1" t="str">
        <f ca="1" t="shared" si="328"/>
        <v/>
      </c>
      <c r="AN401" s="1" t="str">
        <f ca="1" t="shared" si="329"/>
        <v/>
      </c>
      <c r="AO401" s="1" t="str">
        <f ca="1" t="shared" si="330"/>
        <v/>
      </c>
      <c r="AP401" s="1" t="str">
        <f ca="1" t="shared" si="331"/>
        <v/>
      </c>
      <c r="AQ401" s="1" t="str">
        <f ca="1" t="shared" si="332"/>
        <v/>
      </c>
      <c r="AR401" s="1" t="str">
        <f ca="1" t="shared" si="333"/>
        <v/>
      </c>
      <c r="AS401" s="1" t="str">
        <f ca="1" t="shared" si="334"/>
        <v/>
      </c>
      <c r="AT401" s="1" t="str">
        <f ca="1" t="shared" si="335"/>
        <v/>
      </c>
      <c r="AU401" s="1" t="str">
        <f ca="1" t="shared" si="336"/>
        <v/>
      </c>
      <c r="AV401" s="1" t="str">
        <f ca="1" t="shared" si="337"/>
        <v/>
      </c>
      <c r="AW401" s="1" t="str">
        <f ca="1" t="shared" si="338"/>
        <v/>
      </c>
      <c r="AX401" s="1" t="str">
        <f ca="1" t="shared" si="339"/>
        <v/>
      </c>
      <c r="AY401" s="1" t="str">
        <f ca="1" t="shared" si="340"/>
        <v/>
      </c>
      <c r="AZ401" s="1" t="str">
        <f ca="1" t="shared" si="341"/>
        <v/>
      </c>
      <c r="BA401" s="1" t="str">
        <f ca="1" t="shared" si="342"/>
        <v/>
      </c>
      <c r="BB401" s="1" t="str">
        <f ca="1" t="shared" si="343"/>
        <v/>
      </c>
    </row>
    <row r="402" spans="3:54">
      <c r="C402" s="1">
        <f t="shared" si="344"/>
        <v>398</v>
      </c>
      <c r="D402" s="1">
        <f t="shared" si="345"/>
        <v>16</v>
      </c>
      <c r="E402" s="1">
        <f t="shared" si="298"/>
        <v>45107</v>
      </c>
      <c r="F402" s="1" t="str">
        <f t="shared" si="346"/>
        <v>20230630</v>
      </c>
      <c r="G402">
        <f t="shared" si="299"/>
        <v>1</v>
      </c>
      <c r="J402" s="1" t="str">
        <f>INDEX(辅助表!$F$3:$F$14,G402)</f>
        <v>风电调度单元</v>
      </c>
      <c r="K402" s="1" t="str">
        <f t="shared" si="300"/>
        <v>2023-06-30</v>
      </c>
      <c r="L402" s="3">
        <f ca="1" t="shared" si="301"/>
        <v>0.145833333333333</v>
      </c>
      <c r="M402" s="1" t="str">
        <f ca="1" t="shared" si="302"/>
        <v/>
      </c>
      <c r="N402" s="1" t="str">
        <f ca="1" t="shared" si="303"/>
        <v/>
      </c>
      <c r="O402" s="1" t="str">
        <f ca="1" t="shared" si="304"/>
        <v/>
      </c>
      <c r="P402" s="1" t="str">
        <f ca="1" t="shared" si="305"/>
        <v/>
      </c>
      <c r="Q402" s="1" t="str">
        <f ca="1" t="shared" si="306"/>
        <v/>
      </c>
      <c r="R402" s="1" t="str">
        <f ca="1" t="shared" si="307"/>
        <v/>
      </c>
      <c r="S402" s="1" t="str">
        <f ca="1" t="shared" si="308"/>
        <v/>
      </c>
      <c r="T402" s="1" t="str">
        <f ca="1" t="shared" si="309"/>
        <v/>
      </c>
      <c r="U402" s="1" t="str">
        <f ca="1" t="shared" si="310"/>
        <v/>
      </c>
      <c r="V402" s="1" t="str">
        <f ca="1" t="shared" si="311"/>
        <v/>
      </c>
      <c r="W402" s="1" t="str">
        <f ca="1" t="shared" si="312"/>
        <v/>
      </c>
      <c r="X402" s="1" t="str">
        <f ca="1" t="shared" si="313"/>
        <v/>
      </c>
      <c r="Y402" s="1" t="str">
        <f ca="1" t="shared" si="314"/>
        <v/>
      </c>
      <c r="Z402" s="1" t="str">
        <f ca="1" t="shared" si="315"/>
        <v/>
      </c>
      <c r="AA402" s="1" t="str">
        <f ca="1" t="shared" si="316"/>
        <v/>
      </c>
      <c r="AB402" s="1" t="str">
        <f ca="1" t="shared" si="317"/>
        <v/>
      </c>
      <c r="AC402" s="1" t="str">
        <f ca="1" t="shared" si="318"/>
        <v/>
      </c>
      <c r="AD402" s="1" t="str">
        <f ca="1" t="shared" si="319"/>
        <v/>
      </c>
      <c r="AE402" s="1" t="str">
        <f ca="1" t="shared" si="320"/>
        <v/>
      </c>
      <c r="AF402" s="1" t="str">
        <f ca="1" t="shared" si="321"/>
        <v/>
      </c>
      <c r="AG402" s="1" t="str">
        <f ca="1" t="shared" si="322"/>
        <v/>
      </c>
      <c r="AH402" s="1" t="str">
        <f ca="1" t="shared" si="323"/>
        <v/>
      </c>
      <c r="AI402" s="1" t="str">
        <f ca="1" t="shared" si="324"/>
        <v/>
      </c>
      <c r="AJ402" s="1" t="str">
        <f ca="1" t="shared" si="325"/>
        <v/>
      </c>
      <c r="AK402" s="1" t="str">
        <f ca="1" t="shared" si="326"/>
        <v/>
      </c>
      <c r="AL402" s="1" t="str">
        <f ca="1" t="shared" si="327"/>
        <v/>
      </c>
      <c r="AM402" s="1" t="str">
        <f ca="1" t="shared" si="328"/>
        <v/>
      </c>
      <c r="AN402" s="1" t="str">
        <f ca="1" t="shared" si="329"/>
        <v/>
      </c>
      <c r="AO402" s="1" t="str">
        <f ca="1" t="shared" si="330"/>
        <v/>
      </c>
      <c r="AP402" s="1" t="str">
        <f ca="1" t="shared" si="331"/>
        <v/>
      </c>
      <c r="AQ402" s="1" t="str">
        <f ca="1" t="shared" si="332"/>
        <v/>
      </c>
      <c r="AR402" s="1" t="str">
        <f ca="1" t="shared" si="333"/>
        <v/>
      </c>
      <c r="AS402" s="1" t="str">
        <f ca="1" t="shared" si="334"/>
        <v/>
      </c>
      <c r="AT402" s="1" t="str">
        <f ca="1" t="shared" si="335"/>
        <v/>
      </c>
      <c r="AU402" s="1" t="str">
        <f ca="1" t="shared" si="336"/>
        <v/>
      </c>
      <c r="AV402" s="1" t="str">
        <f ca="1" t="shared" si="337"/>
        <v/>
      </c>
      <c r="AW402" s="1" t="str">
        <f ca="1" t="shared" si="338"/>
        <v/>
      </c>
      <c r="AX402" s="1" t="str">
        <f ca="1" t="shared" si="339"/>
        <v/>
      </c>
      <c r="AY402" s="1" t="str">
        <f ca="1" t="shared" si="340"/>
        <v/>
      </c>
      <c r="AZ402" s="1" t="str">
        <f ca="1" t="shared" si="341"/>
        <v/>
      </c>
      <c r="BA402" s="1" t="str">
        <f ca="1" t="shared" si="342"/>
        <v/>
      </c>
      <c r="BB402" s="1" t="str">
        <f ca="1" t="shared" si="343"/>
        <v/>
      </c>
    </row>
    <row r="403" spans="3:54">
      <c r="C403" s="1">
        <f t="shared" si="344"/>
        <v>399</v>
      </c>
      <c r="D403" s="1">
        <f t="shared" si="345"/>
        <v>17</v>
      </c>
      <c r="E403" s="1">
        <f t="shared" si="298"/>
        <v>45107</v>
      </c>
      <c r="F403" s="1" t="str">
        <f t="shared" si="346"/>
        <v>20230630</v>
      </c>
      <c r="G403">
        <f t="shared" si="299"/>
        <v>1</v>
      </c>
      <c r="J403" s="1" t="str">
        <f>INDEX(辅助表!$F$3:$F$14,G403)</f>
        <v>风电调度单元</v>
      </c>
      <c r="K403" s="1" t="str">
        <f t="shared" si="300"/>
        <v>2023-06-30</v>
      </c>
      <c r="L403" s="3">
        <f ca="1" t="shared" si="301"/>
        <v>0.15625</v>
      </c>
      <c r="M403" s="1" t="str">
        <f ca="1" t="shared" si="302"/>
        <v/>
      </c>
      <c r="N403" s="1" t="str">
        <f ca="1" t="shared" si="303"/>
        <v/>
      </c>
      <c r="O403" s="1" t="str">
        <f ca="1" t="shared" si="304"/>
        <v/>
      </c>
      <c r="P403" s="1" t="str">
        <f ca="1" t="shared" si="305"/>
        <v/>
      </c>
      <c r="Q403" s="1" t="str">
        <f ca="1" t="shared" si="306"/>
        <v/>
      </c>
      <c r="R403" s="1" t="str">
        <f ca="1" t="shared" si="307"/>
        <v/>
      </c>
      <c r="S403" s="1" t="str">
        <f ca="1" t="shared" si="308"/>
        <v/>
      </c>
      <c r="T403" s="1" t="str">
        <f ca="1" t="shared" si="309"/>
        <v/>
      </c>
      <c r="U403" s="1" t="str">
        <f ca="1" t="shared" si="310"/>
        <v/>
      </c>
      <c r="V403" s="1" t="str">
        <f ca="1" t="shared" si="311"/>
        <v/>
      </c>
      <c r="W403" s="1" t="str">
        <f ca="1" t="shared" si="312"/>
        <v/>
      </c>
      <c r="X403" s="1" t="str">
        <f ca="1" t="shared" si="313"/>
        <v/>
      </c>
      <c r="Y403" s="1" t="str">
        <f ca="1" t="shared" si="314"/>
        <v/>
      </c>
      <c r="Z403" s="1" t="str">
        <f ca="1" t="shared" si="315"/>
        <v/>
      </c>
      <c r="AA403" s="1" t="str">
        <f ca="1" t="shared" si="316"/>
        <v/>
      </c>
      <c r="AB403" s="1" t="str">
        <f ca="1" t="shared" si="317"/>
        <v/>
      </c>
      <c r="AC403" s="1" t="str">
        <f ca="1" t="shared" si="318"/>
        <v/>
      </c>
      <c r="AD403" s="1" t="str">
        <f ca="1" t="shared" si="319"/>
        <v/>
      </c>
      <c r="AE403" s="1" t="str">
        <f ca="1" t="shared" si="320"/>
        <v/>
      </c>
      <c r="AF403" s="1" t="str">
        <f ca="1" t="shared" si="321"/>
        <v/>
      </c>
      <c r="AG403" s="1" t="str">
        <f ca="1" t="shared" si="322"/>
        <v/>
      </c>
      <c r="AH403" s="1" t="str">
        <f ca="1" t="shared" si="323"/>
        <v/>
      </c>
      <c r="AI403" s="1" t="str">
        <f ca="1" t="shared" si="324"/>
        <v/>
      </c>
      <c r="AJ403" s="1" t="str">
        <f ca="1" t="shared" si="325"/>
        <v/>
      </c>
      <c r="AK403" s="1" t="str">
        <f ca="1" t="shared" si="326"/>
        <v/>
      </c>
      <c r="AL403" s="1" t="str">
        <f ca="1" t="shared" si="327"/>
        <v/>
      </c>
      <c r="AM403" s="1" t="str">
        <f ca="1" t="shared" si="328"/>
        <v/>
      </c>
      <c r="AN403" s="1" t="str">
        <f ca="1" t="shared" si="329"/>
        <v/>
      </c>
      <c r="AO403" s="1" t="str">
        <f ca="1" t="shared" si="330"/>
        <v/>
      </c>
      <c r="AP403" s="1" t="str">
        <f ca="1" t="shared" si="331"/>
        <v/>
      </c>
      <c r="AQ403" s="1" t="str">
        <f ca="1" t="shared" si="332"/>
        <v/>
      </c>
      <c r="AR403" s="1" t="str">
        <f ca="1" t="shared" si="333"/>
        <v/>
      </c>
      <c r="AS403" s="1" t="str">
        <f ca="1" t="shared" si="334"/>
        <v/>
      </c>
      <c r="AT403" s="1" t="str">
        <f ca="1" t="shared" si="335"/>
        <v/>
      </c>
      <c r="AU403" s="1" t="str">
        <f ca="1" t="shared" si="336"/>
        <v/>
      </c>
      <c r="AV403" s="1" t="str">
        <f ca="1" t="shared" si="337"/>
        <v/>
      </c>
      <c r="AW403" s="1" t="str">
        <f ca="1" t="shared" si="338"/>
        <v/>
      </c>
      <c r="AX403" s="1" t="str">
        <f ca="1" t="shared" si="339"/>
        <v/>
      </c>
      <c r="AY403" s="1" t="str">
        <f ca="1" t="shared" si="340"/>
        <v/>
      </c>
      <c r="AZ403" s="1" t="str">
        <f ca="1" t="shared" si="341"/>
        <v/>
      </c>
      <c r="BA403" s="1" t="str">
        <f ca="1" t="shared" si="342"/>
        <v/>
      </c>
      <c r="BB403" s="1" t="str">
        <f ca="1" t="shared" si="343"/>
        <v/>
      </c>
    </row>
    <row r="404" spans="3:54">
      <c r="C404" s="1">
        <f t="shared" si="344"/>
        <v>400</v>
      </c>
      <c r="D404" s="1">
        <f t="shared" si="345"/>
        <v>18</v>
      </c>
      <c r="E404" s="1">
        <f t="shared" si="298"/>
        <v>45107</v>
      </c>
      <c r="F404" s="1" t="str">
        <f t="shared" si="346"/>
        <v>20230630</v>
      </c>
      <c r="G404">
        <f t="shared" si="299"/>
        <v>1</v>
      </c>
      <c r="J404" s="1" t="str">
        <f>INDEX(辅助表!$F$3:$F$14,G404)</f>
        <v>风电调度单元</v>
      </c>
      <c r="K404" s="1" t="str">
        <f t="shared" si="300"/>
        <v>2023-06-30</v>
      </c>
      <c r="L404" s="3">
        <f ca="1" t="shared" si="301"/>
        <v>0.166666666666667</v>
      </c>
      <c r="M404" s="1" t="str">
        <f ca="1" t="shared" si="302"/>
        <v/>
      </c>
      <c r="N404" s="1" t="str">
        <f ca="1" t="shared" si="303"/>
        <v/>
      </c>
      <c r="O404" s="1" t="str">
        <f ca="1" t="shared" si="304"/>
        <v/>
      </c>
      <c r="P404" s="1" t="str">
        <f ca="1" t="shared" si="305"/>
        <v/>
      </c>
      <c r="Q404" s="1" t="str">
        <f ca="1" t="shared" si="306"/>
        <v/>
      </c>
      <c r="R404" s="1" t="str">
        <f ca="1" t="shared" si="307"/>
        <v/>
      </c>
      <c r="S404" s="1" t="str">
        <f ca="1" t="shared" si="308"/>
        <v/>
      </c>
      <c r="T404" s="1" t="str">
        <f ca="1" t="shared" si="309"/>
        <v/>
      </c>
      <c r="U404" s="1" t="str">
        <f ca="1" t="shared" si="310"/>
        <v/>
      </c>
      <c r="V404" s="1" t="str">
        <f ca="1" t="shared" si="311"/>
        <v/>
      </c>
      <c r="W404" s="1" t="str">
        <f ca="1" t="shared" si="312"/>
        <v/>
      </c>
      <c r="X404" s="1" t="str">
        <f ca="1" t="shared" si="313"/>
        <v/>
      </c>
      <c r="Y404" s="1" t="str">
        <f ca="1" t="shared" si="314"/>
        <v/>
      </c>
      <c r="Z404" s="1" t="str">
        <f ca="1" t="shared" si="315"/>
        <v/>
      </c>
      <c r="AA404" s="1" t="str">
        <f ca="1" t="shared" si="316"/>
        <v/>
      </c>
      <c r="AB404" s="1" t="str">
        <f ca="1" t="shared" si="317"/>
        <v/>
      </c>
      <c r="AC404" s="1" t="str">
        <f ca="1" t="shared" si="318"/>
        <v/>
      </c>
      <c r="AD404" s="1" t="str">
        <f ca="1" t="shared" si="319"/>
        <v/>
      </c>
      <c r="AE404" s="1" t="str">
        <f ca="1" t="shared" si="320"/>
        <v/>
      </c>
      <c r="AF404" s="1" t="str">
        <f ca="1" t="shared" si="321"/>
        <v/>
      </c>
      <c r="AG404" s="1" t="str">
        <f ca="1" t="shared" si="322"/>
        <v/>
      </c>
      <c r="AH404" s="1" t="str">
        <f ca="1" t="shared" si="323"/>
        <v/>
      </c>
      <c r="AI404" s="1" t="str">
        <f ca="1" t="shared" si="324"/>
        <v/>
      </c>
      <c r="AJ404" s="1" t="str">
        <f ca="1" t="shared" si="325"/>
        <v/>
      </c>
      <c r="AK404" s="1" t="str">
        <f ca="1" t="shared" si="326"/>
        <v/>
      </c>
      <c r="AL404" s="1" t="str">
        <f ca="1" t="shared" si="327"/>
        <v/>
      </c>
      <c r="AM404" s="1" t="str">
        <f ca="1" t="shared" si="328"/>
        <v/>
      </c>
      <c r="AN404" s="1" t="str">
        <f ca="1" t="shared" si="329"/>
        <v/>
      </c>
      <c r="AO404" s="1" t="str">
        <f ca="1" t="shared" si="330"/>
        <v/>
      </c>
      <c r="AP404" s="1" t="str">
        <f ca="1" t="shared" si="331"/>
        <v/>
      </c>
      <c r="AQ404" s="1" t="str">
        <f ca="1" t="shared" si="332"/>
        <v/>
      </c>
      <c r="AR404" s="1" t="str">
        <f ca="1" t="shared" si="333"/>
        <v/>
      </c>
      <c r="AS404" s="1" t="str">
        <f ca="1" t="shared" si="334"/>
        <v/>
      </c>
      <c r="AT404" s="1" t="str">
        <f ca="1" t="shared" si="335"/>
        <v/>
      </c>
      <c r="AU404" s="1" t="str">
        <f ca="1" t="shared" si="336"/>
        <v/>
      </c>
      <c r="AV404" s="1" t="str">
        <f ca="1" t="shared" si="337"/>
        <v/>
      </c>
      <c r="AW404" s="1" t="str">
        <f ca="1" t="shared" si="338"/>
        <v/>
      </c>
      <c r="AX404" s="1" t="str">
        <f ca="1" t="shared" si="339"/>
        <v/>
      </c>
      <c r="AY404" s="1" t="str">
        <f ca="1" t="shared" si="340"/>
        <v/>
      </c>
      <c r="AZ404" s="1" t="str">
        <f ca="1" t="shared" si="341"/>
        <v/>
      </c>
      <c r="BA404" s="1" t="str">
        <f ca="1" t="shared" si="342"/>
        <v/>
      </c>
      <c r="BB404" s="1" t="str">
        <f ca="1" t="shared" si="343"/>
        <v/>
      </c>
    </row>
    <row r="405" spans="3:54">
      <c r="C405" s="1">
        <f t="shared" si="344"/>
        <v>401</v>
      </c>
      <c r="D405" s="1">
        <f t="shared" si="345"/>
        <v>19</v>
      </c>
      <c r="E405" s="1">
        <f t="shared" si="298"/>
        <v>45107</v>
      </c>
      <c r="F405" s="1" t="str">
        <f t="shared" si="346"/>
        <v>20230630</v>
      </c>
      <c r="G405">
        <f t="shared" si="299"/>
        <v>1</v>
      </c>
      <c r="J405" s="1" t="str">
        <f>INDEX(辅助表!$F$3:$F$14,G405)</f>
        <v>风电调度单元</v>
      </c>
      <c r="K405" s="1" t="str">
        <f t="shared" si="300"/>
        <v>2023-06-30</v>
      </c>
      <c r="L405" s="3">
        <f ca="1" t="shared" si="301"/>
        <v>0.177083333333333</v>
      </c>
      <c r="M405" s="1" t="str">
        <f ca="1" t="shared" si="302"/>
        <v/>
      </c>
      <c r="N405" s="1" t="str">
        <f ca="1" t="shared" si="303"/>
        <v/>
      </c>
      <c r="O405" s="1" t="str">
        <f ca="1" t="shared" si="304"/>
        <v/>
      </c>
      <c r="P405" s="1" t="str">
        <f ca="1" t="shared" si="305"/>
        <v/>
      </c>
      <c r="Q405" s="1" t="str">
        <f ca="1" t="shared" si="306"/>
        <v/>
      </c>
      <c r="R405" s="1" t="str">
        <f ca="1" t="shared" si="307"/>
        <v/>
      </c>
      <c r="S405" s="1" t="str">
        <f ca="1" t="shared" si="308"/>
        <v/>
      </c>
      <c r="T405" s="1" t="str">
        <f ca="1" t="shared" si="309"/>
        <v/>
      </c>
      <c r="U405" s="1" t="str">
        <f ca="1" t="shared" si="310"/>
        <v/>
      </c>
      <c r="V405" s="1" t="str">
        <f ca="1" t="shared" si="311"/>
        <v/>
      </c>
      <c r="W405" s="1" t="str">
        <f ca="1" t="shared" si="312"/>
        <v/>
      </c>
      <c r="X405" s="1" t="str">
        <f ca="1" t="shared" si="313"/>
        <v/>
      </c>
      <c r="Y405" s="1" t="str">
        <f ca="1" t="shared" si="314"/>
        <v/>
      </c>
      <c r="Z405" s="1" t="str">
        <f ca="1" t="shared" si="315"/>
        <v/>
      </c>
      <c r="AA405" s="1" t="str">
        <f ca="1" t="shared" si="316"/>
        <v/>
      </c>
      <c r="AB405" s="1" t="str">
        <f ca="1" t="shared" si="317"/>
        <v/>
      </c>
      <c r="AC405" s="1" t="str">
        <f ca="1" t="shared" si="318"/>
        <v/>
      </c>
      <c r="AD405" s="1" t="str">
        <f ca="1" t="shared" si="319"/>
        <v/>
      </c>
      <c r="AE405" s="1" t="str">
        <f ca="1" t="shared" si="320"/>
        <v/>
      </c>
      <c r="AF405" s="1" t="str">
        <f ca="1" t="shared" si="321"/>
        <v/>
      </c>
      <c r="AG405" s="1" t="str">
        <f ca="1" t="shared" si="322"/>
        <v/>
      </c>
      <c r="AH405" s="1" t="str">
        <f ca="1" t="shared" si="323"/>
        <v/>
      </c>
      <c r="AI405" s="1" t="str">
        <f ca="1" t="shared" si="324"/>
        <v/>
      </c>
      <c r="AJ405" s="1" t="str">
        <f ca="1" t="shared" si="325"/>
        <v/>
      </c>
      <c r="AK405" s="1" t="str">
        <f ca="1" t="shared" si="326"/>
        <v/>
      </c>
      <c r="AL405" s="1" t="str">
        <f ca="1" t="shared" si="327"/>
        <v/>
      </c>
      <c r="AM405" s="1" t="str">
        <f ca="1" t="shared" si="328"/>
        <v/>
      </c>
      <c r="AN405" s="1" t="str">
        <f ca="1" t="shared" si="329"/>
        <v/>
      </c>
      <c r="AO405" s="1" t="str">
        <f ca="1" t="shared" si="330"/>
        <v/>
      </c>
      <c r="AP405" s="1" t="str">
        <f ca="1" t="shared" si="331"/>
        <v/>
      </c>
      <c r="AQ405" s="1" t="str">
        <f ca="1" t="shared" si="332"/>
        <v/>
      </c>
      <c r="AR405" s="1" t="str">
        <f ca="1" t="shared" si="333"/>
        <v/>
      </c>
      <c r="AS405" s="1" t="str">
        <f ca="1" t="shared" si="334"/>
        <v/>
      </c>
      <c r="AT405" s="1" t="str">
        <f ca="1" t="shared" si="335"/>
        <v/>
      </c>
      <c r="AU405" s="1" t="str">
        <f ca="1" t="shared" si="336"/>
        <v/>
      </c>
      <c r="AV405" s="1" t="str">
        <f ca="1" t="shared" si="337"/>
        <v/>
      </c>
      <c r="AW405" s="1" t="str">
        <f ca="1" t="shared" si="338"/>
        <v/>
      </c>
      <c r="AX405" s="1" t="str">
        <f ca="1" t="shared" si="339"/>
        <v/>
      </c>
      <c r="AY405" s="1" t="str">
        <f ca="1" t="shared" si="340"/>
        <v/>
      </c>
      <c r="AZ405" s="1" t="str">
        <f ca="1" t="shared" si="341"/>
        <v/>
      </c>
      <c r="BA405" s="1" t="str">
        <f ca="1" t="shared" si="342"/>
        <v/>
      </c>
      <c r="BB405" s="1" t="str">
        <f ca="1" t="shared" si="343"/>
        <v/>
      </c>
    </row>
    <row r="406" spans="3:54">
      <c r="C406" s="1">
        <f t="shared" si="344"/>
        <v>402</v>
      </c>
      <c r="D406" s="1">
        <f t="shared" si="345"/>
        <v>20</v>
      </c>
      <c r="E406" s="1">
        <f t="shared" si="298"/>
        <v>45107</v>
      </c>
      <c r="F406" s="1" t="str">
        <f t="shared" si="346"/>
        <v>20230630</v>
      </c>
      <c r="G406">
        <f t="shared" si="299"/>
        <v>1</v>
      </c>
      <c r="J406" s="1" t="str">
        <f>INDEX(辅助表!$F$3:$F$14,G406)</f>
        <v>风电调度单元</v>
      </c>
      <c r="K406" s="1" t="str">
        <f t="shared" si="300"/>
        <v>2023-06-30</v>
      </c>
      <c r="L406" s="3">
        <f ca="1" t="shared" si="301"/>
        <v>0.1875</v>
      </c>
      <c r="M406" s="1" t="str">
        <f ca="1" t="shared" si="302"/>
        <v/>
      </c>
      <c r="N406" s="1" t="str">
        <f ca="1" t="shared" si="303"/>
        <v/>
      </c>
      <c r="O406" s="1" t="str">
        <f ca="1" t="shared" si="304"/>
        <v/>
      </c>
      <c r="P406" s="1" t="str">
        <f ca="1" t="shared" si="305"/>
        <v/>
      </c>
      <c r="Q406" s="1" t="str">
        <f ca="1" t="shared" si="306"/>
        <v/>
      </c>
      <c r="R406" s="1" t="str">
        <f ca="1" t="shared" si="307"/>
        <v/>
      </c>
      <c r="S406" s="1" t="str">
        <f ca="1" t="shared" si="308"/>
        <v/>
      </c>
      <c r="T406" s="1" t="str">
        <f ca="1" t="shared" si="309"/>
        <v/>
      </c>
      <c r="U406" s="1" t="str">
        <f ca="1" t="shared" si="310"/>
        <v/>
      </c>
      <c r="V406" s="1" t="str">
        <f ca="1" t="shared" si="311"/>
        <v/>
      </c>
      <c r="W406" s="1" t="str">
        <f ca="1" t="shared" si="312"/>
        <v/>
      </c>
      <c r="X406" s="1" t="str">
        <f ca="1" t="shared" si="313"/>
        <v/>
      </c>
      <c r="Y406" s="1" t="str">
        <f ca="1" t="shared" si="314"/>
        <v/>
      </c>
      <c r="Z406" s="1" t="str">
        <f ca="1" t="shared" si="315"/>
        <v/>
      </c>
      <c r="AA406" s="1" t="str">
        <f ca="1" t="shared" si="316"/>
        <v/>
      </c>
      <c r="AB406" s="1" t="str">
        <f ca="1" t="shared" si="317"/>
        <v/>
      </c>
      <c r="AC406" s="1" t="str">
        <f ca="1" t="shared" si="318"/>
        <v/>
      </c>
      <c r="AD406" s="1" t="str">
        <f ca="1" t="shared" si="319"/>
        <v/>
      </c>
      <c r="AE406" s="1" t="str">
        <f ca="1" t="shared" si="320"/>
        <v/>
      </c>
      <c r="AF406" s="1" t="str">
        <f ca="1" t="shared" si="321"/>
        <v/>
      </c>
      <c r="AG406" s="1" t="str">
        <f ca="1" t="shared" si="322"/>
        <v/>
      </c>
      <c r="AH406" s="1" t="str">
        <f ca="1" t="shared" si="323"/>
        <v/>
      </c>
      <c r="AI406" s="1" t="str">
        <f ca="1" t="shared" si="324"/>
        <v/>
      </c>
      <c r="AJ406" s="1" t="str">
        <f ca="1" t="shared" si="325"/>
        <v/>
      </c>
      <c r="AK406" s="1" t="str">
        <f ca="1" t="shared" si="326"/>
        <v/>
      </c>
      <c r="AL406" s="1" t="str">
        <f ca="1" t="shared" si="327"/>
        <v/>
      </c>
      <c r="AM406" s="1" t="str">
        <f ca="1" t="shared" si="328"/>
        <v/>
      </c>
      <c r="AN406" s="1" t="str">
        <f ca="1" t="shared" si="329"/>
        <v/>
      </c>
      <c r="AO406" s="1" t="str">
        <f ca="1" t="shared" si="330"/>
        <v/>
      </c>
      <c r="AP406" s="1" t="str">
        <f ca="1" t="shared" si="331"/>
        <v/>
      </c>
      <c r="AQ406" s="1" t="str">
        <f ca="1" t="shared" si="332"/>
        <v/>
      </c>
      <c r="AR406" s="1" t="str">
        <f ca="1" t="shared" si="333"/>
        <v/>
      </c>
      <c r="AS406" s="1" t="str">
        <f ca="1" t="shared" si="334"/>
        <v/>
      </c>
      <c r="AT406" s="1" t="str">
        <f ca="1" t="shared" si="335"/>
        <v/>
      </c>
      <c r="AU406" s="1" t="str">
        <f ca="1" t="shared" si="336"/>
        <v/>
      </c>
      <c r="AV406" s="1" t="str">
        <f ca="1" t="shared" si="337"/>
        <v/>
      </c>
      <c r="AW406" s="1" t="str">
        <f ca="1" t="shared" si="338"/>
        <v/>
      </c>
      <c r="AX406" s="1" t="str">
        <f ca="1" t="shared" si="339"/>
        <v/>
      </c>
      <c r="AY406" s="1" t="str">
        <f ca="1" t="shared" si="340"/>
        <v/>
      </c>
      <c r="AZ406" s="1" t="str">
        <f ca="1" t="shared" si="341"/>
        <v/>
      </c>
      <c r="BA406" s="1" t="str">
        <f ca="1" t="shared" si="342"/>
        <v/>
      </c>
      <c r="BB406" s="1" t="str">
        <f ca="1" t="shared" si="343"/>
        <v/>
      </c>
    </row>
    <row r="407" spans="3:54">
      <c r="C407" s="1">
        <f t="shared" si="344"/>
        <v>403</v>
      </c>
      <c r="D407" s="1">
        <f t="shared" si="345"/>
        <v>21</v>
      </c>
      <c r="E407" s="1">
        <f t="shared" si="298"/>
        <v>45107</v>
      </c>
      <c r="F407" s="1" t="str">
        <f t="shared" si="346"/>
        <v>20230630</v>
      </c>
      <c r="G407">
        <f t="shared" si="299"/>
        <v>1</v>
      </c>
      <c r="J407" s="1" t="str">
        <f>INDEX(辅助表!$F$3:$F$14,G407)</f>
        <v>风电调度单元</v>
      </c>
      <c r="K407" s="1" t="str">
        <f t="shared" si="300"/>
        <v>2023-06-30</v>
      </c>
      <c r="L407" s="3">
        <f ca="1" t="shared" si="301"/>
        <v>0.197916666666667</v>
      </c>
      <c r="M407" s="1" t="str">
        <f ca="1" t="shared" si="302"/>
        <v/>
      </c>
      <c r="N407" s="1" t="str">
        <f ca="1" t="shared" si="303"/>
        <v/>
      </c>
      <c r="O407" s="1" t="str">
        <f ca="1" t="shared" si="304"/>
        <v/>
      </c>
      <c r="P407" s="1" t="str">
        <f ca="1" t="shared" si="305"/>
        <v/>
      </c>
      <c r="Q407" s="1" t="str">
        <f ca="1" t="shared" si="306"/>
        <v/>
      </c>
      <c r="R407" s="1" t="str">
        <f ca="1" t="shared" si="307"/>
        <v/>
      </c>
      <c r="S407" s="1" t="str">
        <f ca="1" t="shared" si="308"/>
        <v/>
      </c>
      <c r="T407" s="1" t="str">
        <f ca="1" t="shared" si="309"/>
        <v/>
      </c>
      <c r="U407" s="1" t="str">
        <f ca="1" t="shared" si="310"/>
        <v/>
      </c>
      <c r="V407" s="1" t="str">
        <f ca="1" t="shared" si="311"/>
        <v/>
      </c>
      <c r="W407" s="1" t="str">
        <f ca="1" t="shared" si="312"/>
        <v/>
      </c>
      <c r="X407" s="1" t="str">
        <f ca="1" t="shared" si="313"/>
        <v/>
      </c>
      <c r="Y407" s="1" t="str">
        <f ca="1" t="shared" si="314"/>
        <v/>
      </c>
      <c r="Z407" s="1" t="str">
        <f ca="1" t="shared" si="315"/>
        <v/>
      </c>
      <c r="AA407" s="1" t="str">
        <f ca="1" t="shared" si="316"/>
        <v/>
      </c>
      <c r="AB407" s="1" t="str">
        <f ca="1" t="shared" si="317"/>
        <v/>
      </c>
      <c r="AC407" s="1" t="str">
        <f ca="1" t="shared" si="318"/>
        <v/>
      </c>
      <c r="AD407" s="1" t="str">
        <f ca="1" t="shared" si="319"/>
        <v/>
      </c>
      <c r="AE407" s="1" t="str">
        <f ca="1" t="shared" si="320"/>
        <v/>
      </c>
      <c r="AF407" s="1" t="str">
        <f ca="1" t="shared" si="321"/>
        <v/>
      </c>
      <c r="AG407" s="1" t="str">
        <f ca="1" t="shared" si="322"/>
        <v/>
      </c>
      <c r="AH407" s="1" t="str">
        <f ca="1" t="shared" si="323"/>
        <v/>
      </c>
      <c r="AI407" s="1" t="str">
        <f ca="1" t="shared" si="324"/>
        <v/>
      </c>
      <c r="AJ407" s="1" t="str">
        <f ca="1" t="shared" si="325"/>
        <v/>
      </c>
      <c r="AK407" s="1" t="str">
        <f ca="1" t="shared" si="326"/>
        <v/>
      </c>
      <c r="AL407" s="1" t="str">
        <f ca="1" t="shared" si="327"/>
        <v/>
      </c>
      <c r="AM407" s="1" t="str">
        <f ca="1" t="shared" si="328"/>
        <v/>
      </c>
      <c r="AN407" s="1" t="str">
        <f ca="1" t="shared" si="329"/>
        <v/>
      </c>
      <c r="AO407" s="1" t="str">
        <f ca="1" t="shared" si="330"/>
        <v/>
      </c>
      <c r="AP407" s="1" t="str">
        <f ca="1" t="shared" si="331"/>
        <v/>
      </c>
      <c r="AQ407" s="1" t="str">
        <f ca="1" t="shared" si="332"/>
        <v/>
      </c>
      <c r="AR407" s="1" t="str">
        <f ca="1" t="shared" si="333"/>
        <v/>
      </c>
      <c r="AS407" s="1" t="str">
        <f ca="1" t="shared" si="334"/>
        <v/>
      </c>
      <c r="AT407" s="1" t="str">
        <f ca="1" t="shared" si="335"/>
        <v/>
      </c>
      <c r="AU407" s="1" t="str">
        <f ca="1" t="shared" si="336"/>
        <v/>
      </c>
      <c r="AV407" s="1" t="str">
        <f ca="1" t="shared" si="337"/>
        <v/>
      </c>
      <c r="AW407" s="1" t="str">
        <f ca="1" t="shared" si="338"/>
        <v/>
      </c>
      <c r="AX407" s="1" t="str">
        <f ca="1" t="shared" si="339"/>
        <v/>
      </c>
      <c r="AY407" s="1" t="str">
        <f ca="1" t="shared" si="340"/>
        <v/>
      </c>
      <c r="AZ407" s="1" t="str">
        <f ca="1" t="shared" si="341"/>
        <v/>
      </c>
      <c r="BA407" s="1" t="str">
        <f ca="1" t="shared" si="342"/>
        <v/>
      </c>
      <c r="BB407" s="1" t="str">
        <f ca="1" t="shared" si="343"/>
        <v/>
      </c>
    </row>
    <row r="408" spans="3:54">
      <c r="C408" s="1">
        <f t="shared" si="344"/>
        <v>404</v>
      </c>
      <c r="D408" s="1">
        <f t="shared" si="345"/>
        <v>22</v>
      </c>
      <c r="E408" s="1">
        <f t="shared" si="298"/>
        <v>45107</v>
      </c>
      <c r="F408" s="1" t="str">
        <f t="shared" si="346"/>
        <v>20230630</v>
      </c>
      <c r="G408">
        <f t="shared" si="299"/>
        <v>1</v>
      </c>
      <c r="J408" s="1" t="str">
        <f>INDEX(辅助表!$F$3:$F$14,G408)</f>
        <v>风电调度单元</v>
      </c>
      <c r="K408" s="1" t="str">
        <f t="shared" si="300"/>
        <v>2023-06-30</v>
      </c>
      <c r="L408" s="3">
        <f ca="1" t="shared" si="301"/>
        <v>0.208333333333333</v>
      </c>
      <c r="M408" s="1" t="str">
        <f ca="1" t="shared" si="302"/>
        <v/>
      </c>
      <c r="N408" s="1" t="str">
        <f ca="1" t="shared" si="303"/>
        <v/>
      </c>
      <c r="O408" s="1" t="str">
        <f ca="1" t="shared" si="304"/>
        <v/>
      </c>
      <c r="P408" s="1" t="str">
        <f ca="1" t="shared" si="305"/>
        <v/>
      </c>
      <c r="Q408" s="1" t="str">
        <f ca="1" t="shared" si="306"/>
        <v/>
      </c>
      <c r="R408" s="1" t="str">
        <f ca="1" t="shared" si="307"/>
        <v/>
      </c>
      <c r="S408" s="1" t="str">
        <f ca="1" t="shared" si="308"/>
        <v/>
      </c>
      <c r="T408" s="1" t="str">
        <f ca="1" t="shared" si="309"/>
        <v/>
      </c>
      <c r="U408" s="1" t="str">
        <f ca="1" t="shared" si="310"/>
        <v/>
      </c>
      <c r="V408" s="1" t="str">
        <f ca="1" t="shared" si="311"/>
        <v/>
      </c>
      <c r="W408" s="1" t="str">
        <f ca="1" t="shared" si="312"/>
        <v/>
      </c>
      <c r="X408" s="1" t="str">
        <f ca="1" t="shared" si="313"/>
        <v/>
      </c>
      <c r="Y408" s="1" t="str">
        <f ca="1" t="shared" si="314"/>
        <v/>
      </c>
      <c r="Z408" s="1" t="str">
        <f ca="1" t="shared" si="315"/>
        <v/>
      </c>
      <c r="AA408" s="1" t="str">
        <f ca="1" t="shared" si="316"/>
        <v/>
      </c>
      <c r="AB408" s="1" t="str">
        <f ca="1" t="shared" si="317"/>
        <v/>
      </c>
      <c r="AC408" s="1" t="str">
        <f ca="1" t="shared" si="318"/>
        <v/>
      </c>
      <c r="AD408" s="1" t="str">
        <f ca="1" t="shared" si="319"/>
        <v/>
      </c>
      <c r="AE408" s="1" t="str">
        <f ca="1" t="shared" si="320"/>
        <v/>
      </c>
      <c r="AF408" s="1" t="str">
        <f ca="1" t="shared" si="321"/>
        <v/>
      </c>
      <c r="AG408" s="1" t="str">
        <f ca="1" t="shared" si="322"/>
        <v/>
      </c>
      <c r="AH408" s="1" t="str">
        <f ca="1" t="shared" si="323"/>
        <v/>
      </c>
      <c r="AI408" s="1" t="str">
        <f ca="1" t="shared" si="324"/>
        <v/>
      </c>
      <c r="AJ408" s="1" t="str">
        <f ca="1" t="shared" si="325"/>
        <v/>
      </c>
      <c r="AK408" s="1" t="str">
        <f ca="1" t="shared" si="326"/>
        <v/>
      </c>
      <c r="AL408" s="1" t="str">
        <f ca="1" t="shared" si="327"/>
        <v/>
      </c>
      <c r="AM408" s="1" t="str">
        <f ca="1" t="shared" si="328"/>
        <v/>
      </c>
      <c r="AN408" s="1" t="str">
        <f ca="1" t="shared" si="329"/>
        <v/>
      </c>
      <c r="AO408" s="1" t="str">
        <f ca="1" t="shared" si="330"/>
        <v/>
      </c>
      <c r="AP408" s="1" t="str">
        <f ca="1" t="shared" si="331"/>
        <v/>
      </c>
      <c r="AQ408" s="1" t="str">
        <f ca="1" t="shared" si="332"/>
        <v/>
      </c>
      <c r="AR408" s="1" t="str">
        <f ca="1" t="shared" si="333"/>
        <v/>
      </c>
      <c r="AS408" s="1" t="str">
        <f ca="1" t="shared" si="334"/>
        <v/>
      </c>
      <c r="AT408" s="1" t="str">
        <f ca="1" t="shared" si="335"/>
        <v/>
      </c>
      <c r="AU408" s="1" t="str">
        <f ca="1" t="shared" si="336"/>
        <v/>
      </c>
      <c r="AV408" s="1" t="str">
        <f ca="1" t="shared" si="337"/>
        <v/>
      </c>
      <c r="AW408" s="1" t="str">
        <f ca="1" t="shared" si="338"/>
        <v/>
      </c>
      <c r="AX408" s="1" t="str">
        <f ca="1" t="shared" si="339"/>
        <v/>
      </c>
      <c r="AY408" s="1" t="str">
        <f ca="1" t="shared" si="340"/>
        <v/>
      </c>
      <c r="AZ408" s="1" t="str">
        <f ca="1" t="shared" si="341"/>
        <v/>
      </c>
      <c r="BA408" s="1" t="str">
        <f ca="1" t="shared" si="342"/>
        <v/>
      </c>
      <c r="BB408" s="1" t="str">
        <f ca="1" t="shared" si="343"/>
        <v/>
      </c>
    </row>
    <row r="409" spans="3:54">
      <c r="C409" s="1">
        <f t="shared" si="344"/>
        <v>405</v>
      </c>
      <c r="D409" s="1">
        <f t="shared" si="345"/>
        <v>23</v>
      </c>
      <c r="E409" s="1">
        <f t="shared" si="298"/>
        <v>45107</v>
      </c>
      <c r="F409" s="1" t="str">
        <f t="shared" si="346"/>
        <v>20230630</v>
      </c>
      <c r="G409">
        <f t="shared" si="299"/>
        <v>1</v>
      </c>
      <c r="J409" s="1" t="str">
        <f>INDEX(辅助表!$F$3:$F$14,G409)</f>
        <v>风电调度单元</v>
      </c>
      <c r="K409" s="1" t="str">
        <f t="shared" si="300"/>
        <v>2023-06-30</v>
      </c>
      <c r="L409" s="3">
        <f ca="1" t="shared" si="301"/>
        <v>0.21875</v>
      </c>
      <c r="M409" s="1" t="str">
        <f ca="1" t="shared" si="302"/>
        <v/>
      </c>
      <c r="N409" s="1" t="str">
        <f ca="1" t="shared" si="303"/>
        <v/>
      </c>
      <c r="O409" s="1" t="str">
        <f ca="1" t="shared" si="304"/>
        <v/>
      </c>
      <c r="P409" s="1" t="str">
        <f ca="1" t="shared" si="305"/>
        <v/>
      </c>
      <c r="Q409" s="1" t="str">
        <f ca="1" t="shared" si="306"/>
        <v/>
      </c>
      <c r="R409" s="1" t="str">
        <f ca="1" t="shared" si="307"/>
        <v/>
      </c>
      <c r="S409" s="1" t="str">
        <f ca="1" t="shared" si="308"/>
        <v/>
      </c>
      <c r="T409" s="1" t="str">
        <f ca="1" t="shared" si="309"/>
        <v/>
      </c>
      <c r="U409" s="1" t="str">
        <f ca="1" t="shared" si="310"/>
        <v/>
      </c>
      <c r="V409" s="1" t="str">
        <f ca="1" t="shared" si="311"/>
        <v/>
      </c>
      <c r="W409" s="1" t="str">
        <f ca="1" t="shared" si="312"/>
        <v/>
      </c>
      <c r="X409" s="1" t="str">
        <f ca="1" t="shared" si="313"/>
        <v/>
      </c>
      <c r="Y409" s="1" t="str">
        <f ca="1" t="shared" si="314"/>
        <v/>
      </c>
      <c r="Z409" s="1" t="str">
        <f ca="1" t="shared" si="315"/>
        <v/>
      </c>
      <c r="AA409" s="1" t="str">
        <f ca="1" t="shared" si="316"/>
        <v/>
      </c>
      <c r="AB409" s="1" t="str">
        <f ca="1" t="shared" si="317"/>
        <v/>
      </c>
      <c r="AC409" s="1" t="str">
        <f ca="1" t="shared" si="318"/>
        <v/>
      </c>
      <c r="AD409" s="1" t="str">
        <f ca="1" t="shared" si="319"/>
        <v/>
      </c>
      <c r="AE409" s="1" t="str">
        <f ca="1" t="shared" si="320"/>
        <v/>
      </c>
      <c r="AF409" s="1" t="str">
        <f ca="1" t="shared" si="321"/>
        <v/>
      </c>
      <c r="AG409" s="1" t="str">
        <f ca="1" t="shared" si="322"/>
        <v/>
      </c>
      <c r="AH409" s="1" t="str">
        <f ca="1" t="shared" si="323"/>
        <v/>
      </c>
      <c r="AI409" s="1" t="str">
        <f ca="1" t="shared" si="324"/>
        <v/>
      </c>
      <c r="AJ409" s="1" t="str">
        <f ca="1" t="shared" si="325"/>
        <v/>
      </c>
      <c r="AK409" s="1" t="str">
        <f ca="1" t="shared" si="326"/>
        <v/>
      </c>
      <c r="AL409" s="1" t="str">
        <f ca="1" t="shared" si="327"/>
        <v/>
      </c>
      <c r="AM409" s="1" t="str">
        <f ca="1" t="shared" si="328"/>
        <v/>
      </c>
      <c r="AN409" s="1" t="str">
        <f ca="1" t="shared" si="329"/>
        <v/>
      </c>
      <c r="AO409" s="1" t="str">
        <f ca="1" t="shared" si="330"/>
        <v/>
      </c>
      <c r="AP409" s="1" t="str">
        <f ca="1" t="shared" si="331"/>
        <v/>
      </c>
      <c r="AQ409" s="1" t="str">
        <f ca="1" t="shared" si="332"/>
        <v/>
      </c>
      <c r="AR409" s="1" t="str">
        <f ca="1" t="shared" si="333"/>
        <v/>
      </c>
      <c r="AS409" s="1" t="str">
        <f ca="1" t="shared" si="334"/>
        <v/>
      </c>
      <c r="AT409" s="1" t="str">
        <f ca="1" t="shared" si="335"/>
        <v/>
      </c>
      <c r="AU409" s="1" t="str">
        <f ca="1" t="shared" si="336"/>
        <v/>
      </c>
      <c r="AV409" s="1" t="str">
        <f ca="1" t="shared" si="337"/>
        <v/>
      </c>
      <c r="AW409" s="1" t="str">
        <f ca="1" t="shared" si="338"/>
        <v/>
      </c>
      <c r="AX409" s="1" t="str">
        <f ca="1" t="shared" si="339"/>
        <v/>
      </c>
      <c r="AY409" s="1" t="str">
        <f ca="1" t="shared" si="340"/>
        <v/>
      </c>
      <c r="AZ409" s="1" t="str">
        <f ca="1" t="shared" si="341"/>
        <v/>
      </c>
      <c r="BA409" s="1" t="str">
        <f ca="1" t="shared" si="342"/>
        <v/>
      </c>
      <c r="BB409" s="1" t="str">
        <f ca="1" t="shared" si="343"/>
        <v/>
      </c>
    </row>
    <row r="410" spans="3:54">
      <c r="C410" s="1">
        <f t="shared" si="344"/>
        <v>406</v>
      </c>
      <c r="D410" s="1">
        <f t="shared" si="345"/>
        <v>24</v>
      </c>
      <c r="E410" s="1">
        <f t="shared" si="298"/>
        <v>45107</v>
      </c>
      <c r="F410" s="1" t="str">
        <f t="shared" si="346"/>
        <v>20230630</v>
      </c>
      <c r="G410">
        <f t="shared" si="299"/>
        <v>1</v>
      </c>
      <c r="J410" s="1" t="str">
        <f>INDEX(辅助表!$F$3:$F$14,G410)</f>
        <v>风电调度单元</v>
      </c>
      <c r="K410" s="1" t="str">
        <f t="shared" si="300"/>
        <v>2023-06-30</v>
      </c>
      <c r="L410" s="3">
        <f ca="1" t="shared" si="301"/>
        <v>0.229166666666667</v>
      </c>
      <c r="M410" s="1" t="str">
        <f ca="1" t="shared" si="302"/>
        <v/>
      </c>
      <c r="N410" s="1" t="str">
        <f ca="1" t="shared" si="303"/>
        <v/>
      </c>
      <c r="O410" s="1" t="str">
        <f ca="1" t="shared" si="304"/>
        <v/>
      </c>
      <c r="P410" s="1" t="str">
        <f ca="1" t="shared" si="305"/>
        <v/>
      </c>
      <c r="Q410" s="1" t="str">
        <f ca="1" t="shared" si="306"/>
        <v/>
      </c>
      <c r="R410" s="1" t="str">
        <f ca="1" t="shared" si="307"/>
        <v/>
      </c>
      <c r="S410" s="1" t="str">
        <f ca="1" t="shared" si="308"/>
        <v/>
      </c>
      <c r="T410" s="1" t="str">
        <f ca="1" t="shared" si="309"/>
        <v/>
      </c>
      <c r="U410" s="1" t="str">
        <f ca="1" t="shared" si="310"/>
        <v/>
      </c>
      <c r="V410" s="1" t="str">
        <f ca="1" t="shared" si="311"/>
        <v/>
      </c>
      <c r="W410" s="1" t="str">
        <f ca="1" t="shared" si="312"/>
        <v/>
      </c>
      <c r="X410" s="1" t="str">
        <f ca="1" t="shared" si="313"/>
        <v/>
      </c>
      <c r="Y410" s="1" t="str">
        <f ca="1" t="shared" si="314"/>
        <v/>
      </c>
      <c r="Z410" s="1" t="str">
        <f ca="1" t="shared" si="315"/>
        <v/>
      </c>
      <c r="AA410" s="1" t="str">
        <f ca="1" t="shared" si="316"/>
        <v/>
      </c>
      <c r="AB410" s="1" t="str">
        <f ca="1" t="shared" si="317"/>
        <v/>
      </c>
      <c r="AC410" s="1" t="str">
        <f ca="1" t="shared" si="318"/>
        <v/>
      </c>
      <c r="AD410" s="1" t="str">
        <f ca="1" t="shared" si="319"/>
        <v/>
      </c>
      <c r="AE410" s="1" t="str">
        <f ca="1" t="shared" si="320"/>
        <v/>
      </c>
      <c r="AF410" s="1" t="str">
        <f ca="1" t="shared" si="321"/>
        <v/>
      </c>
      <c r="AG410" s="1" t="str">
        <f ca="1" t="shared" si="322"/>
        <v/>
      </c>
      <c r="AH410" s="1" t="str">
        <f ca="1" t="shared" si="323"/>
        <v/>
      </c>
      <c r="AI410" s="1" t="str">
        <f ca="1" t="shared" si="324"/>
        <v/>
      </c>
      <c r="AJ410" s="1" t="str">
        <f ca="1" t="shared" si="325"/>
        <v/>
      </c>
      <c r="AK410" s="1" t="str">
        <f ca="1" t="shared" si="326"/>
        <v/>
      </c>
      <c r="AL410" s="1" t="str">
        <f ca="1" t="shared" si="327"/>
        <v/>
      </c>
      <c r="AM410" s="1" t="str">
        <f ca="1" t="shared" si="328"/>
        <v/>
      </c>
      <c r="AN410" s="1" t="str">
        <f ca="1" t="shared" si="329"/>
        <v/>
      </c>
      <c r="AO410" s="1" t="str">
        <f ca="1" t="shared" si="330"/>
        <v/>
      </c>
      <c r="AP410" s="1" t="str">
        <f ca="1" t="shared" si="331"/>
        <v/>
      </c>
      <c r="AQ410" s="1" t="str">
        <f ca="1" t="shared" si="332"/>
        <v/>
      </c>
      <c r="AR410" s="1" t="str">
        <f ca="1" t="shared" si="333"/>
        <v/>
      </c>
      <c r="AS410" s="1" t="str">
        <f ca="1" t="shared" si="334"/>
        <v/>
      </c>
      <c r="AT410" s="1" t="str">
        <f ca="1" t="shared" si="335"/>
        <v/>
      </c>
      <c r="AU410" s="1" t="str">
        <f ca="1" t="shared" si="336"/>
        <v/>
      </c>
      <c r="AV410" s="1" t="str">
        <f ca="1" t="shared" si="337"/>
        <v/>
      </c>
      <c r="AW410" s="1" t="str">
        <f ca="1" t="shared" si="338"/>
        <v/>
      </c>
      <c r="AX410" s="1" t="str">
        <f ca="1" t="shared" si="339"/>
        <v/>
      </c>
      <c r="AY410" s="1" t="str">
        <f ca="1" t="shared" si="340"/>
        <v/>
      </c>
      <c r="AZ410" s="1" t="str">
        <f ca="1" t="shared" si="341"/>
        <v/>
      </c>
      <c r="BA410" s="1" t="str">
        <f ca="1" t="shared" si="342"/>
        <v/>
      </c>
      <c r="BB410" s="1" t="str">
        <f ca="1" t="shared" si="343"/>
        <v/>
      </c>
    </row>
    <row r="411" spans="3:54">
      <c r="C411" s="1">
        <f t="shared" si="344"/>
        <v>407</v>
      </c>
      <c r="D411" s="1">
        <f t="shared" si="345"/>
        <v>25</v>
      </c>
      <c r="E411" s="1">
        <f t="shared" si="298"/>
        <v>45107</v>
      </c>
      <c r="F411" s="1" t="str">
        <f t="shared" si="346"/>
        <v>20230630</v>
      </c>
      <c r="G411">
        <f t="shared" si="299"/>
        <v>1</v>
      </c>
      <c r="J411" s="1" t="str">
        <f>INDEX(辅助表!$F$3:$F$14,G411)</f>
        <v>风电调度单元</v>
      </c>
      <c r="K411" s="1" t="str">
        <f t="shared" si="300"/>
        <v>2023-06-30</v>
      </c>
      <c r="L411" s="3">
        <f ca="1" t="shared" si="301"/>
        <v>0.239583333333333</v>
      </c>
      <c r="M411" s="1" t="str">
        <f ca="1" t="shared" si="302"/>
        <v/>
      </c>
      <c r="N411" s="1" t="str">
        <f ca="1" t="shared" si="303"/>
        <v/>
      </c>
      <c r="O411" s="1" t="str">
        <f ca="1" t="shared" si="304"/>
        <v/>
      </c>
      <c r="P411" s="1" t="str">
        <f ca="1" t="shared" si="305"/>
        <v/>
      </c>
      <c r="Q411" s="1" t="str">
        <f ca="1" t="shared" si="306"/>
        <v/>
      </c>
      <c r="R411" s="1" t="str">
        <f ca="1" t="shared" si="307"/>
        <v/>
      </c>
      <c r="S411" s="1" t="str">
        <f ca="1" t="shared" si="308"/>
        <v/>
      </c>
      <c r="T411" s="1" t="str">
        <f ca="1" t="shared" si="309"/>
        <v/>
      </c>
      <c r="U411" s="1" t="str">
        <f ca="1" t="shared" si="310"/>
        <v/>
      </c>
      <c r="V411" s="1" t="str">
        <f ca="1" t="shared" si="311"/>
        <v/>
      </c>
      <c r="W411" s="1" t="str">
        <f ca="1" t="shared" si="312"/>
        <v/>
      </c>
      <c r="X411" s="1" t="str">
        <f ca="1" t="shared" si="313"/>
        <v/>
      </c>
      <c r="Y411" s="1" t="str">
        <f ca="1" t="shared" si="314"/>
        <v/>
      </c>
      <c r="Z411" s="1" t="str">
        <f ca="1" t="shared" si="315"/>
        <v/>
      </c>
      <c r="AA411" s="1" t="str">
        <f ca="1" t="shared" si="316"/>
        <v/>
      </c>
      <c r="AB411" s="1" t="str">
        <f ca="1" t="shared" si="317"/>
        <v/>
      </c>
      <c r="AC411" s="1" t="str">
        <f ca="1" t="shared" si="318"/>
        <v/>
      </c>
      <c r="AD411" s="1" t="str">
        <f ca="1" t="shared" si="319"/>
        <v/>
      </c>
      <c r="AE411" s="1" t="str">
        <f ca="1" t="shared" si="320"/>
        <v/>
      </c>
      <c r="AF411" s="1" t="str">
        <f ca="1" t="shared" si="321"/>
        <v/>
      </c>
      <c r="AG411" s="1" t="str">
        <f ca="1" t="shared" si="322"/>
        <v/>
      </c>
      <c r="AH411" s="1" t="str">
        <f ca="1" t="shared" si="323"/>
        <v/>
      </c>
      <c r="AI411" s="1" t="str">
        <f ca="1" t="shared" si="324"/>
        <v/>
      </c>
      <c r="AJ411" s="1" t="str">
        <f ca="1" t="shared" si="325"/>
        <v/>
      </c>
      <c r="AK411" s="1" t="str">
        <f ca="1" t="shared" si="326"/>
        <v/>
      </c>
      <c r="AL411" s="1" t="str">
        <f ca="1" t="shared" si="327"/>
        <v/>
      </c>
      <c r="AM411" s="1" t="str">
        <f ca="1" t="shared" si="328"/>
        <v/>
      </c>
      <c r="AN411" s="1" t="str">
        <f ca="1" t="shared" si="329"/>
        <v/>
      </c>
      <c r="AO411" s="1" t="str">
        <f ca="1" t="shared" si="330"/>
        <v/>
      </c>
      <c r="AP411" s="1" t="str">
        <f ca="1" t="shared" si="331"/>
        <v/>
      </c>
      <c r="AQ411" s="1" t="str">
        <f ca="1" t="shared" si="332"/>
        <v/>
      </c>
      <c r="AR411" s="1" t="str">
        <f ca="1" t="shared" si="333"/>
        <v/>
      </c>
      <c r="AS411" s="1" t="str">
        <f ca="1" t="shared" si="334"/>
        <v/>
      </c>
      <c r="AT411" s="1" t="str">
        <f ca="1" t="shared" si="335"/>
        <v/>
      </c>
      <c r="AU411" s="1" t="str">
        <f ca="1" t="shared" si="336"/>
        <v/>
      </c>
      <c r="AV411" s="1" t="str">
        <f ca="1" t="shared" si="337"/>
        <v/>
      </c>
      <c r="AW411" s="1" t="str">
        <f ca="1" t="shared" si="338"/>
        <v/>
      </c>
      <c r="AX411" s="1" t="str">
        <f ca="1" t="shared" si="339"/>
        <v/>
      </c>
      <c r="AY411" s="1" t="str">
        <f ca="1" t="shared" si="340"/>
        <v/>
      </c>
      <c r="AZ411" s="1" t="str">
        <f ca="1" t="shared" si="341"/>
        <v/>
      </c>
      <c r="BA411" s="1" t="str">
        <f ca="1" t="shared" si="342"/>
        <v/>
      </c>
      <c r="BB411" s="1" t="str">
        <f ca="1" t="shared" si="343"/>
        <v/>
      </c>
    </row>
    <row r="412" spans="3:54">
      <c r="C412" s="1">
        <f t="shared" si="344"/>
        <v>408</v>
      </c>
      <c r="D412" s="1">
        <f t="shared" si="345"/>
        <v>26</v>
      </c>
      <c r="E412" s="1">
        <f t="shared" si="298"/>
        <v>45107</v>
      </c>
      <c r="F412" s="1" t="str">
        <f t="shared" si="346"/>
        <v>20230630</v>
      </c>
      <c r="G412">
        <f t="shared" si="299"/>
        <v>1</v>
      </c>
      <c r="J412" s="1" t="str">
        <f>INDEX(辅助表!$F$3:$F$14,G412)</f>
        <v>风电调度单元</v>
      </c>
      <c r="K412" s="1" t="str">
        <f t="shared" si="300"/>
        <v>2023-06-30</v>
      </c>
      <c r="L412" s="3">
        <f ca="1" t="shared" si="301"/>
        <v>0.25</v>
      </c>
      <c r="M412" s="1" t="str">
        <f ca="1" t="shared" si="302"/>
        <v/>
      </c>
      <c r="N412" s="1" t="str">
        <f ca="1" t="shared" si="303"/>
        <v/>
      </c>
      <c r="O412" s="1" t="str">
        <f ca="1" t="shared" si="304"/>
        <v/>
      </c>
      <c r="P412" s="1" t="str">
        <f ca="1" t="shared" si="305"/>
        <v/>
      </c>
      <c r="Q412" s="1" t="str">
        <f ca="1" t="shared" si="306"/>
        <v/>
      </c>
      <c r="R412" s="1" t="str">
        <f ca="1" t="shared" si="307"/>
        <v/>
      </c>
      <c r="S412" s="1" t="str">
        <f ca="1" t="shared" si="308"/>
        <v/>
      </c>
      <c r="T412" s="1" t="str">
        <f ca="1" t="shared" si="309"/>
        <v/>
      </c>
      <c r="U412" s="1" t="str">
        <f ca="1" t="shared" si="310"/>
        <v/>
      </c>
      <c r="V412" s="1" t="str">
        <f ca="1" t="shared" si="311"/>
        <v/>
      </c>
      <c r="W412" s="1" t="str">
        <f ca="1" t="shared" si="312"/>
        <v/>
      </c>
      <c r="X412" s="1" t="str">
        <f ca="1" t="shared" si="313"/>
        <v/>
      </c>
      <c r="Y412" s="1" t="str">
        <f ca="1" t="shared" si="314"/>
        <v/>
      </c>
      <c r="Z412" s="1" t="str">
        <f ca="1" t="shared" si="315"/>
        <v/>
      </c>
      <c r="AA412" s="1" t="str">
        <f ca="1" t="shared" si="316"/>
        <v/>
      </c>
      <c r="AB412" s="1" t="str">
        <f ca="1" t="shared" si="317"/>
        <v/>
      </c>
      <c r="AC412" s="1" t="str">
        <f ca="1" t="shared" si="318"/>
        <v/>
      </c>
      <c r="AD412" s="1" t="str">
        <f ca="1" t="shared" si="319"/>
        <v/>
      </c>
      <c r="AE412" s="1" t="str">
        <f ca="1" t="shared" si="320"/>
        <v/>
      </c>
      <c r="AF412" s="1" t="str">
        <f ca="1" t="shared" si="321"/>
        <v/>
      </c>
      <c r="AG412" s="1" t="str">
        <f ca="1" t="shared" si="322"/>
        <v/>
      </c>
      <c r="AH412" s="1" t="str">
        <f ca="1" t="shared" si="323"/>
        <v/>
      </c>
      <c r="AI412" s="1" t="str">
        <f ca="1" t="shared" si="324"/>
        <v/>
      </c>
      <c r="AJ412" s="1" t="str">
        <f ca="1" t="shared" si="325"/>
        <v/>
      </c>
      <c r="AK412" s="1" t="str">
        <f ca="1" t="shared" si="326"/>
        <v/>
      </c>
      <c r="AL412" s="1" t="str">
        <f ca="1" t="shared" si="327"/>
        <v/>
      </c>
      <c r="AM412" s="1" t="str">
        <f ca="1" t="shared" si="328"/>
        <v/>
      </c>
      <c r="AN412" s="1" t="str">
        <f ca="1" t="shared" si="329"/>
        <v/>
      </c>
      <c r="AO412" s="1" t="str">
        <f ca="1" t="shared" si="330"/>
        <v/>
      </c>
      <c r="AP412" s="1" t="str">
        <f ca="1" t="shared" si="331"/>
        <v/>
      </c>
      <c r="AQ412" s="1" t="str">
        <f ca="1" t="shared" si="332"/>
        <v/>
      </c>
      <c r="AR412" s="1" t="str">
        <f ca="1" t="shared" si="333"/>
        <v/>
      </c>
      <c r="AS412" s="1" t="str">
        <f ca="1" t="shared" si="334"/>
        <v/>
      </c>
      <c r="AT412" s="1" t="str">
        <f ca="1" t="shared" si="335"/>
        <v/>
      </c>
      <c r="AU412" s="1" t="str">
        <f ca="1" t="shared" si="336"/>
        <v/>
      </c>
      <c r="AV412" s="1" t="str">
        <f ca="1" t="shared" si="337"/>
        <v/>
      </c>
      <c r="AW412" s="1" t="str">
        <f ca="1" t="shared" si="338"/>
        <v/>
      </c>
      <c r="AX412" s="1" t="str">
        <f ca="1" t="shared" si="339"/>
        <v/>
      </c>
      <c r="AY412" s="1" t="str">
        <f ca="1" t="shared" si="340"/>
        <v/>
      </c>
      <c r="AZ412" s="1" t="str">
        <f ca="1" t="shared" si="341"/>
        <v/>
      </c>
      <c r="BA412" s="1" t="str">
        <f ca="1" t="shared" si="342"/>
        <v/>
      </c>
      <c r="BB412" s="1" t="str">
        <f ca="1" t="shared" si="343"/>
        <v/>
      </c>
    </row>
    <row r="413" spans="3:54">
      <c r="C413" s="1">
        <f t="shared" si="344"/>
        <v>409</v>
      </c>
      <c r="D413" s="1">
        <f t="shared" si="345"/>
        <v>27</v>
      </c>
      <c r="E413" s="1">
        <f t="shared" si="298"/>
        <v>45107</v>
      </c>
      <c r="F413" s="1" t="str">
        <f t="shared" si="346"/>
        <v>20230630</v>
      </c>
      <c r="G413">
        <f t="shared" si="299"/>
        <v>1</v>
      </c>
      <c r="J413" s="1" t="str">
        <f>INDEX(辅助表!$F$3:$F$14,G413)</f>
        <v>风电调度单元</v>
      </c>
      <c r="K413" s="1" t="str">
        <f t="shared" si="300"/>
        <v>2023-06-30</v>
      </c>
      <c r="L413" s="3">
        <f ca="1" t="shared" si="301"/>
        <v>0.260416666666667</v>
      </c>
      <c r="M413" s="1" t="str">
        <f ca="1" t="shared" si="302"/>
        <v/>
      </c>
      <c r="N413" s="1" t="str">
        <f ca="1" t="shared" si="303"/>
        <v/>
      </c>
      <c r="O413" s="1" t="str">
        <f ca="1" t="shared" si="304"/>
        <v/>
      </c>
      <c r="P413" s="1" t="str">
        <f ca="1" t="shared" si="305"/>
        <v/>
      </c>
      <c r="Q413" s="1" t="str">
        <f ca="1" t="shared" si="306"/>
        <v/>
      </c>
      <c r="R413" s="1" t="str">
        <f ca="1" t="shared" si="307"/>
        <v/>
      </c>
      <c r="S413" s="1" t="str">
        <f ca="1" t="shared" si="308"/>
        <v/>
      </c>
      <c r="T413" s="1" t="str">
        <f ca="1" t="shared" si="309"/>
        <v/>
      </c>
      <c r="U413" s="1" t="str">
        <f ca="1" t="shared" si="310"/>
        <v/>
      </c>
      <c r="V413" s="1" t="str">
        <f ca="1" t="shared" si="311"/>
        <v/>
      </c>
      <c r="W413" s="1" t="str">
        <f ca="1" t="shared" si="312"/>
        <v/>
      </c>
      <c r="X413" s="1" t="str">
        <f ca="1" t="shared" si="313"/>
        <v/>
      </c>
      <c r="Y413" s="1" t="str">
        <f ca="1" t="shared" si="314"/>
        <v/>
      </c>
      <c r="Z413" s="1" t="str">
        <f ca="1" t="shared" si="315"/>
        <v/>
      </c>
      <c r="AA413" s="1" t="str">
        <f ca="1" t="shared" si="316"/>
        <v/>
      </c>
      <c r="AB413" s="1" t="str">
        <f ca="1" t="shared" si="317"/>
        <v/>
      </c>
      <c r="AC413" s="1" t="str">
        <f ca="1" t="shared" si="318"/>
        <v/>
      </c>
      <c r="AD413" s="1" t="str">
        <f ca="1" t="shared" si="319"/>
        <v/>
      </c>
      <c r="AE413" s="1" t="str">
        <f ca="1" t="shared" si="320"/>
        <v/>
      </c>
      <c r="AF413" s="1" t="str">
        <f ca="1" t="shared" si="321"/>
        <v/>
      </c>
      <c r="AG413" s="1" t="str">
        <f ca="1" t="shared" si="322"/>
        <v/>
      </c>
      <c r="AH413" s="1" t="str">
        <f ca="1" t="shared" si="323"/>
        <v/>
      </c>
      <c r="AI413" s="1" t="str">
        <f ca="1" t="shared" si="324"/>
        <v/>
      </c>
      <c r="AJ413" s="1" t="str">
        <f ca="1" t="shared" si="325"/>
        <v/>
      </c>
      <c r="AK413" s="1" t="str">
        <f ca="1" t="shared" si="326"/>
        <v/>
      </c>
      <c r="AL413" s="1" t="str">
        <f ca="1" t="shared" si="327"/>
        <v/>
      </c>
      <c r="AM413" s="1" t="str">
        <f ca="1" t="shared" si="328"/>
        <v/>
      </c>
      <c r="AN413" s="1" t="str">
        <f ca="1" t="shared" si="329"/>
        <v/>
      </c>
      <c r="AO413" s="1" t="str">
        <f ca="1" t="shared" si="330"/>
        <v/>
      </c>
      <c r="AP413" s="1" t="str">
        <f ca="1" t="shared" si="331"/>
        <v/>
      </c>
      <c r="AQ413" s="1" t="str">
        <f ca="1" t="shared" si="332"/>
        <v/>
      </c>
      <c r="AR413" s="1" t="str">
        <f ca="1" t="shared" si="333"/>
        <v/>
      </c>
      <c r="AS413" s="1" t="str">
        <f ca="1" t="shared" si="334"/>
        <v/>
      </c>
      <c r="AT413" s="1" t="str">
        <f ca="1" t="shared" si="335"/>
        <v/>
      </c>
      <c r="AU413" s="1" t="str">
        <f ca="1" t="shared" si="336"/>
        <v/>
      </c>
      <c r="AV413" s="1" t="str">
        <f ca="1" t="shared" si="337"/>
        <v/>
      </c>
      <c r="AW413" s="1" t="str">
        <f ca="1" t="shared" si="338"/>
        <v/>
      </c>
      <c r="AX413" s="1" t="str">
        <f ca="1" t="shared" si="339"/>
        <v/>
      </c>
      <c r="AY413" s="1" t="str">
        <f ca="1" t="shared" si="340"/>
        <v/>
      </c>
      <c r="AZ413" s="1" t="str">
        <f ca="1" t="shared" si="341"/>
        <v/>
      </c>
      <c r="BA413" s="1" t="str">
        <f ca="1" t="shared" si="342"/>
        <v/>
      </c>
      <c r="BB413" s="1" t="str">
        <f ca="1" t="shared" si="343"/>
        <v/>
      </c>
    </row>
    <row r="414" spans="3:54">
      <c r="C414" s="1">
        <f t="shared" si="344"/>
        <v>410</v>
      </c>
      <c r="D414" s="1">
        <f t="shared" si="345"/>
        <v>28</v>
      </c>
      <c r="E414" s="1">
        <f t="shared" si="298"/>
        <v>45107</v>
      </c>
      <c r="F414" s="1" t="str">
        <f t="shared" si="346"/>
        <v>20230630</v>
      </c>
      <c r="G414">
        <f t="shared" si="299"/>
        <v>1</v>
      </c>
      <c r="J414" s="1" t="str">
        <f>INDEX(辅助表!$F$3:$F$14,G414)</f>
        <v>风电调度单元</v>
      </c>
      <c r="K414" s="1" t="str">
        <f t="shared" si="300"/>
        <v>2023-06-30</v>
      </c>
      <c r="L414" s="3">
        <f ca="1" t="shared" si="301"/>
        <v>0.270833333333333</v>
      </c>
      <c r="M414" s="1" t="str">
        <f ca="1" t="shared" si="302"/>
        <v/>
      </c>
      <c r="N414" s="1" t="str">
        <f ca="1" t="shared" si="303"/>
        <v/>
      </c>
      <c r="O414" s="1" t="str">
        <f ca="1" t="shared" si="304"/>
        <v/>
      </c>
      <c r="P414" s="1" t="str">
        <f ca="1" t="shared" si="305"/>
        <v/>
      </c>
      <c r="Q414" s="1" t="str">
        <f ca="1" t="shared" si="306"/>
        <v/>
      </c>
      <c r="R414" s="1" t="str">
        <f ca="1" t="shared" si="307"/>
        <v/>
      </c>
      <c r="S414" s="1" t="str">
        <f ca="1" t="shared" si="308"/>
        <v/>
      </c>
      <c r="T414" s="1" t="str">
        <f ca="1" t="shared" si="309"/>
        <v/>
      </c>
      <c r="U414" s="1" t="str">
        <f ca="1" t="shared" si="310"/>
        <v/>
      </c>
      <c r="V414" s="1" t="str">
        <f ca="1" t="shared" si="311"/>
        <v/>
      </c>
      <c r="W414" s="1" t="str">
        <f ca="1" t="shared" si="312"/>
        <v/>
      </c>
      <c r="X414" s="1" t="str">
        <f ca="1" t="shared" si="313"/>
        <v/>
      </c>
      <c r="Y414" s="1" t="str">
        <f ca="1" t="shared" si="314"/>
        <v/>
      </c>
      <c r="Z414" s="1" t="str">
        <f ca="1" t="shared" si="315"/>
        <v/>
      </c>
      <c r="AA414" s="1" t="str">
        <f ca="1" t="shared" si="316"/>
        <v/>
      </c>
      <c r="AB414" s="1" t="str">
        <f ca="1" t="shared" si="317"/>
        <v/>
      </c>
      <c r="AC414" s="1" t="str">
        <f ca="1" t="shared" si="318"/>
        <v/>
      </c>
      <c r="AD414" s="1" t="str">
        <f ca="1" t="shared" si="319"/>
        <v/>
      </c>
      <c r="AE414" s="1" t="str">
        <f ca="1" t="shared" si="320"/>
        <v/>
      </c>
      <c r="AF414" s="1" t="str">
        <f ca="1" t="shared" si="321"/>
        <v/>
      </c>
      <c r="AG414" s="1" t="str">
        <f ca="1" t="shared" si="322"/>
        <v/>
      </c>
      <c r="AH414" s="1" t="str">
        <f ca="1" t="shared" si="323"/>
        <v/>
      </c>
      <c r="AI414" s="1" t="str">
        <f ca="1" t="shared" si="324"/>
        <v/>
      </c>
      <c r="AJ414" s="1" t="str">
        <f ca="1" t="shared" si="325"/>
        <v/>
      </c>
      <c r="AK414" s="1" t="str">
        <f ca="1" t="shared" si="326"/>
        <v/>
      </c>
      <c r="AL414" s="1" t="str">
        <f ca="1" t="shared" si="327"/>
        <v/>
      </c>
      <c r="AM414" s="1" t="str">
        <f ca="1" t="shared" si="328"/>
        <v/>
      </c>
      <c r="AN414" s="1" t="str">
        <f ca="1" t="shared" si="329"/>
        <v/>
      </c>
      <c r="AO414" s="1" t="str">
        <f ca="1" t="shared" si="330"/>
        <v/>
      </c>
      <c r="AP414" s="1" t="str">
        <f ca="1" t="shared" si="331"/>
        <v/>
      </c>
      <c r="AQ414" s="1" t="str">
        <f ca="1" t="shared" si="332"/>
        <v/>
      </c>
      <c r="AR414" s="1" t="str">
        <f ca="1" t="shared" si="333"/>
        <v/>
      </c>
      <c r="AS414" s="1" t="str">
        <f ca="1" t="shared" si="334"/>
        <v/>
      </c>
      <c r="AT414" s="1" t="str">
        <f ca="1" t="shared" si="335"/>
        <v/>
      </c>
      <c r="AU414" s="1" t="str">
        <f ca="1" t="shared" si="336"/>
        <v/>
      </c>
      <c r="AV414" s="1" t="str">
        <f ca="1" t="shared" si="337"/>
        <v/>
      </c>
      <c r="AW414" s="1" t="str">
        <f ca="1" t="shared" si="338"/>
        <v/>
      </c>
      <c r="AX414" s="1" t="str">
        <f ca="1" t="shared" si="339"/>
        <v/>
      </c>
      <c r="AY414" s="1" t="str">
        <f ca="1" t="shared" si="340"/>
        <v/>
      </c>
      <c r="AZ414" s="1" t="str">
        <f ca="1" t="shared" si="341"/>
        <v/>
      </c>
      <c r="BA414" s="1" t="str">
        <f ca="1" t="shared" si="342"/>
        <v/>
      </c>
      <c r="BB414" s="1" t="str">
        <f ca="1" t="shared" si="343"/>
        <v/>
      </c>
    </row>
    <row r="415" spans="3:54">
      <c r="C415" s="1">
        <f t="shared" si="344"/>
        <v>411</v>
      </c>
      <c r="D415" s="1">
        <f t="shared" si="345"/>
        <v>29</v>
      </c>
      <c r="E415" s="1">
        <f t="shared" si="298"/>
        <v>45107</v>
      </c>
      <c r="F415" s="1" t="str">
        <f t="shared" si="346"/>
        <v>20230630</v>
      </c>
      <c r="G415">
        <f t="shared" si="299"/>
        <v>1</v>
      </c>
      <c r="J415" s="1" t="str">
        <f>INDEX(辅助表!$F$3:$F$14,G415)</f>
        <v>风电调度单元</v>
      </c>
      <c r="K415" s="1" t="str">
        <f t="shared" si="300"/>
        <v>2023-06-30</v>
      </c>
      <c r="L415" s="3">
        <f ca="1" t="shared" si="301"/>
        <v>0.28125</v>
      </c>
      <c r="M415" s="1" t="str">
        <f ca="1" t="shared" si="302"/>
        <v/>
      </c>
      <c r="N415" s="1" t="str">
        <f ca="1" t="shared" si="303"/>
        <v/>
      </c>
      <c r="O415" s="1" t="str">
        <f ca="1" t="shared" si="304"/>
        <v/>
      </c>
      <c r="P415" s="1" t="str">
        <f ca="1" t="shared" si="305"/>
        <v/>
      </c>
      <c r="Q415" s="1" t="str">
        <f ca="1" t="shared" si="306"/>
        <v/>
      </c>
      <c r="R415" s="1" t="str">
        <f ca="1" t="shared" si="307"/>
        <v/>
      </c>
      <c r="S415" s="1" t="str">
        <f ca="1" t="shared" si="308"/>
        <v/>
      </c>
      <c r="T415" s="1" t="str">
        <f ca="1" t="shared" si="309"/>
        <v/>
      </c>
      <c r="U415" s="1" t="str">
        <f ca="1" t="shared" si="310"/>
        <v/>
      </c>
      <c r="V415" s="1" t="str">
        <f ca="1" t="shared" si="311"/>
        <v/>
      </c>
      <c r="W415" s="1" t="str">
        <f ca="1" t="shared" si="312"/>
        <v/>
      </c>
      <c r="X415" s="1" t="str">
        <f ca="1" t="shared" si="313"/>
        <v/>
      </c>
      <c r="Y415" s="1" t="str">
        <f ca="1" t="shared" si="314"/>
        <v/>
      </c>
      <c r="Z415" s="1" t="str">
        <f ca="1" t="shared" si="315"/>
        <v/>
      </c>
      <c r="AA415" s="1" t="str">
        <f ca="1" t="shared" si="316"/>
        <v/>
      </c>
      <c r="AB415" s="1" t="str">
        <f ca="1" t="shared" si="317"/>
        <v/>
      </c>
      <c r="AC415" s="1" t="str">
        <f ca="1" t="shared" si="318"/>
        <v/>
      </c>
      <c r="AD415" s="1" t="str">
        <f ca="1" t="shared" si="319"/>
        <v/>
      </c>
      <c r="AE415" s="1" t="str">
        <f ca="1" t="shared" si="320"/>
        <v/>
      </c>
      <c r="AF415" s="1" t="str">
        <f ca="1" t="shared" si="321"/>
        <v/>
      </c>
      <c r="AG415" s="1" t="str">
        <f ca="1" t="shared" si="322"/>
        <v/>
      </c>
      <c r="AH415" s="1" t="str">
        <f ca="1" t="shared" si="323"/>
        <v/>
      </c>
      <c r="AI415" s="1" t="str">
        <f ca="1" t="shared" si="324"/>
        <v/>
      </c>
      <c r="AJ415" s="1" t="str">
        <f ca="1" t="shared" si="325"/>
        <v/>
      </c>
      <c r="AK415" s="1" t="str">
        <f ca="1" t="shared" si="326"/>
        <v/>
      </c>
      <c r="AL415" s="1" t="str">
        <f ca="1" t="shared" si="327"/>
        <v/>
      </c>
      <c r="AM415" s="1" t="str">
        <f ca="1" t="shared" si="328"/>
        <v/>
      </c>
      <c r="AN415" s="1" t="str">
        <f ca="1" t="shared" si="329"/>
        <v/>
      </c>
      <c r="AO415" s="1" t="str">
        <f ca="1" t="shared" si="330"/>
        <v/>
      </c>
      <c r="AP415" s="1" t="str">
        <f ca="1" t="shared" si="331"/>
        <v/>
      </c>
      <c r="AQ415" s="1" t="str">
        <f ca="1" t="shared" si="332"/>
        <v/>
      </c>
      <c r="AR415" s="1" t="str">
        <f ca="1" t="shared" si="333"/>
        <v/>
      </c>
      <c r="AS415" s="1" t="str">
        <f ca="1" t="shared" si="334"/>
        <v/>
      </c>
      <c r="AT415" s="1" t="str">
        <f ca="1" t="shared" si="335"/>
        <v/>
      </c>
      <c r="AU415" s="1" t="str">
        <f ca="1" t="shared" si="336"/>
        <v/>
      </c>
      <c r="AV415" s="1" t="str">
        <f ca="1" t="shared" si="337"/>
        <v/>
      </c>
      <c r="AW415" s="1" t="str">
        <f ca="1" t="shared" si="338"/>
        <v/>
      </c>
      <c r="AX415" s="1" t="str">
        <f ca="1" t="shared" si="339"/>
        <v/>
      </c>
      <c r="AY415" s="1" t="str">
        <f ca="1" t="shared" si="340"/>
        <v/>
      </c>
      <c r="AZ415" s="1" t="str">
        <f ca="1" t="shared" si="341"/>
        <v/>
      </c>
      <c r="BA415" s="1" t="str">
        <f ca="1" t="shared" si="342"/>
        <v/>
      </c>
      <c r="BB415" s="1" t="str">
        <f ca="1" t="shared" si="343"/>
        <v/>
      </c>
    </row>
    <row r="416" spans="3:54">
      <c r="C416" s="1">
        <f t="shared" si="344"/>
        <v>412</v>
      </c>
      <c r="D416" s="1">
        <f t="shared" si="345"/>
        <v>30</v>
      </c>
      <c r="E416" s="1">
        <f t="shared" si="298"/>
        <v>45107</v>
      </c>
      <c r="F416" s="1" t="str">
        <f t="shared" si="346"/>
        <v>20230630</v>
      </c>
      <c r="G416">
        <f t="shared" si="299"/>
        <v>1</v>
      </c>
      <c r="J416" s="1" t="str">
        <f>INDEX(辅助表!$F$3:$F$14,G416)</f>
        <v>风电调度单元</v>
      </c>
      <c r="K416" s="1" t="str">
        <f t="shared" si="300"/>
        <v>2023-06-30</v>
      </c>
      <c r="L416" s="3">
        <f ca="1" t="shared" si="301"/>
        <v>0.291666666666667</v>
      </c>
      <c r="M416" s="1" t="str">
        <f ca="1" t="shared" si="302"/>
        <v/>
      </c>
      <c r="N416" s="1" t="str">
        <f ca="1" t="shared" si="303"/>
        <v/>
      </c>
      <c r="O416" s="1" t="str">
        <f ca="1" t="shared" si="304"/>
        <v/>
      </c>
      <c r="P416" s="1" t="str">
        <f ca="1" t="shared" si="305"/>
        <v/>
      </c>
      <c r="Q416" s="1" t="str">
        <f ca="1" t="shared" si="306"/>
        <v/>
      </c>
      <c r="R416" s="1" t="str">
        <f ca="1" t="shared" si="307"/>
        <v/>
      </c>
      <c r="S416" s="1" t="str">
        <f ca="1" t="shared" si="308"/>
        <v/>
      </c>
      <c r="T416" s="1" t="str">
        <f ca="1" t="shared" si="309"/>
        <v/>
      </c>
      <c r="U416" s="1" t="str">
        <f ca="1" t="shared" si="310"/>
        <v/>
      </c>
      <c r="V416" s="1" t="str">
        <f ca="1" t="shared" si="311"/>
        <v/>
      </c>
      <c r="W416" s="1" t="str">
        <f ca="1" t="shared" si="312"/>
        <v/>
      </c>
      <c r="X416" s="1" t="str">
        <f ca="1" t="shared" si="313"/>
        <v/>
      </c>
      <c r="Y416" s="1" t="str">
        <f ca="1" t="shared" si="314"/>
        <v/>
      </c>
      <c r="Z416" s="1" t="str">
        <f ca="1" t="shared" si="315"/>
        <v/>
      </c>
      <c r="AA416" s="1" t="str">
        <f ca="1" t="shared" si="316"/>
        <v/>
      </c>
      <c r="AB416" s="1" t="str">
        <f ca="1" t="shared" si="317"/>
        <v/>
      </c>
      <c r="AC416" s="1" t="str">
        <f ca="1" t="shared" si="318"/>
        <v/>
      </c>
      <c r="AD416" s="1" t="str">
        <f ca="1" t="shared" si="319"/>
        <v/>
      </c>
      <c r="AE416" s="1" t="str">
        <f ca="1" t="shared" si="320"/>
        <v/>
      </c>
      <c r="AF416" s="1" t="str">
        <f ca="1" t="shared" si="321"/>
        <v/>
      </c>
      <c r="AG416" s="1" t="str">
        <f ca="1" t="shared" si="322"/>
        <v/>
      </c>
      <c r="AH416" s="1" t="str">
        <f ca="1" t="shared" si="323"/>
        <v/>
      </c>
      <c r="AI416" s="1" t="str">
        <f ca="1" t="shared" si="324"/>
        <v/>
      </c>
      <c r="AJ416" s="1" t="str">
        <f ca="1" t="shared" si="325"/>
        <v/>
      </c>
      <c r="AK416" s="1" t="str">
        <f ca="1" t="shared" si="326"/>
        <v/>
      </c>
      <c r="AL416" s="1" t="str">
        <f ca="1" t="shared" si="327"/>
        <v/>
      </c>
      <c r="AM416" s="1" t="str">
        <f ca="1" t="shared" si="328"/>
        <v/>
      </c>
      <c r="AN416" s="1" t="str">
        <f ca="1" t="shared" si="329"/>
        <v/>
      </c>
      <c r="AO416" s="1" t="str">
        <f ca="1" t="shared" si="330"/>
        <v/>
      </c>
      <c r="AP416" s="1" t="str">
        <f ca="1" t="shared" si="331"/>
        <v/>
      </c>
      <c r="AQ416" s="1" t="str">
        <f ca="1" t="shared" si="332"/>
        <v/>
      </c>
      <c r="AR416" s="1" t="str">
        <f ca="1" t="shared" si="333"/>
        <v/>
      </c>
      <c r="AS416" s="1" t="str">
        <f ca="1" t="shared" si="334"/>
        <v/>
      </c>
      <c r="AT416" s="1" t="str">
        <f ca="1" t="shared" si="335"/>
        <v/>
      </c>
      <c r="AU416" s="1" t="str">
        <f ca="1" t="shared" si="336"/>
        <v/>
      </c>
      <c r="AV416" s="1" t="str">
        <f ca="1" t="shared" si="337"/>
        <v/>
      </c>
      <c r="AW416" s="1" t="str">
        <f ca="1" t="shared" si="338"/>
        <v/>
      </c>
      <c r="AX416" s="1" t="str">
        <f ca="1" t="shared" si="339"/>
        <v/>
      </c>
      <c r="AY416" s="1" t="str">
        <f ca="1" t="shared" si="340"/>
        <v/>
      </c>
      <c r="AZ416" s="1" t="str">
        <f ca="1" t="shared" si="341"/>
        <v/>
      </c>
      <c r="BA416" s="1" t="str">
        <f ca="1" t="shared" si="342"/>
        <v/>
      </c>
      <c r="BB416" s="1" t="str">
        <f ca="1" t="shared" si="343"/>
        <v/>
      </c>
    </row>
    <row r="417" spans="3:54">
      <c r="C417" s="1">
        <f t="shared" si="344"/>
        <v>413</v>
      </c>
      <c r="D417" s="1">
        <f t="shared" si="345"/>
        <v>31</v>
      </c>
      <c r="E417" s="1">
        <f t="shared" si="298"/>
        <v>45107</v>
      </c>
      <c r="F417" s="1" t="str">
        <f t="shared" si="346"/>
        <v>20230630</v>
      </c>
      <c r="G417">
        <f t="shared" si="299"/>
        <v>1</v>
      </c>
      <c r="J417" s="1" t="str">
        <f>INDEX(辅助表!$F$3:$F$14,G417)</f>
        <v>风电调度单元</v>
      </c>
      <c r="K417" s="1" t="str">
        <f t="shared" si="300"/>
        <v>2023-06-30</v>
      </c>
      <c r="L417" s="3">
        <f ca="1" t="shared" si="301"/>
        <v>0.302083333333333</v>
      </c>
      <c r="M417" s="1" t="str">
        <f ca="1" t="shared" si="302"/>
        <v/>
      </c>
      <c r="N417" s="1" t="str">
        <f ca="1" t="shared" si="303"/>
        <v/>
      </c>
      <c r="O417" s="1" t="str">
        <f ca="1" t="shared" si="304"/>
        <v/>
      </c>
      <c r="P417" s="1" t="str">
        <f ca="1" t="shared" si="305"/>
        <v/>
      </c>
      <c r="Q417" s="1" t="str">
        <f ca="1" t="shared" si="306"/>
        <v/>
      </c>
      <c r="R417" s="1" t="str">
        <f ca="1" t="shared" si="307"/>
        <v/>
      </c>
      <c r="S417" s="1" t="str">
        <f ca="1" t="shared" si="308"/>
        <v/>
      </c>
      <c r="T417" s="1" t="str">
        <f ca="1" t="shared" si="309"/>
        <v/>
      </c>
      <c r="U417" s="1" t="str">
        <f ca="1" t="shared" si="310"/>
        <v/>
      </c>
      <c r="V417" s="1" t="str">
        <f ca="1" t="shared" si="311"/>
        <v/>
      </c>
      <c r="W417" s="1" t="str">
        <f ca="1" t="shared" si="312"/>
        <v/>
      </c>
      <c r="X417" s="1" t="str">
        <f ca="1" t="shared" si="313"/>
        <v/>
      </c>
      <c r="Y417" s="1" t="str">
        <f ca="1" t="shared" si="314"/>
        <v/>
      </c>
      <c r="Z417" s="1" t="str">
        <f ca="1" t="shared" si="315"/>
        <v/>
      </c>
      <c r="AA417" s="1" t="str">
        <f ca="1" t="shared" si="316"/>
        <v/>
      </c>
      <c r="AB417" s="1" t="str">
        <f ca="1" t="shared" si="317"/>
        <v/>
      </c>
      <c r="AC417" s="1" t="str">
        <f ca="1" t="shared" si="318"/>
        <v/>
      </c>
      <c r="AD417" s="1" t="str">
        <f ca="1" t="shared" si="319"/>
        <v/>
      </c>
      <c r="AE417" s="1" t="str">
        <f ca="1" t="shared" si="320"/>
        <v/>
      </c>
      <c r="AF417" s="1" t="str">
        <f ca="1" t="shared" si="321"/>
        <v/>
      </c>
      <c r="AG417" s="1" t="str">
        <f ca="1" t="shared" si="322"/>
        <v/>
      </c>
      <c r="AH417" s="1" t="str">
        <f ca="1" t="shared" si="323"/>
        <v/>
      </c>
      <c r="AI417" s="1" t="str">
        <f ca="1" t="shared" si="324"/>
        <v/>
      </c>
      <c r="AJ417" s="1" t="str">
        <f ca="1" t="shared" si="325"/>
        <v/>
      </c>
      <c r="AK417" s="1" t="str">
        <f ca="1" t="shared" si="326"/>
        <v/>
      </c>
      <c r="AL417" s="1" t="str">
        <f ca="1" t="shared" si="327"/>
        <v/>
      </c>
      <c r="AM417" s="1" t="str">
        <f ca="1" t="shared" si="328"/>
        <v/>
      </c>
      <c r="AN417" s="1" t="str">
        <f ca="1" t="shared" si="329"/>
        <v/>
      </c>
      <c r="AO417" s="1" t="str">
        <f ca="1" t="shared" si="330"/>
        <v/>
      </c>
      <c r="AP417" s="1" t="str">
        <f ca="1" t="shared" si="331"/>
        <v/>
      </c>
      <c r="AQ417" s="1" t="str">
        <f ca="1" t="shared" si="332"/>
        <v/>
      </c>
      <c r="AR417" s="1" t="str">
        <f ca="1" t="shared" si="333"/>
        <v/>
      </c>
      <c r="AS417" s="1" t="str">
        <f ca="1" t="shared" si="334"/>
        <v/>
      </c>
      <c r="AT417" s="1" t="str">
        <f ca="1" t="shared" si="335"/>
        <v/>
      </c>
      <c r="AU417" s="1" t="str">
        <f ca="1" t="shared" si="336"/>
        <v/>
      </c>
      <c r="AV417" s="1" t="str">
        <f ca="1" t="shared" si="337"/>
        <v/>
      </c>
      <c r="AW417" s="1" t="str">
        <f ca="1" t="shared" si="338"/>
        <v/>
      </c>
      <c r="AX417" s="1" t="str">
        <f ca="1" t="shared" si="339"/>
        <v/>
      </c>
      <c r="AY417" s="1" t="str">
        <f ca="1" t="shared" si="340"/>
        <v/>
      </c>
      <c r="AZ417" s="1" t="str">
        <f ca="1" t="shared" si="341"/>
        <v/>
      </c>
      <c r="BA417" s="1" t="str">
        <f ca="1" t="shared" si="342"/>
        <v/>
      </c>
      <c r="BB417" s="1" t="str">
        <f ca="1" t="shared" si="343"/>
        <v/>
      </c>
    </row>
    <row r="418" spans="3:54">
      <c r="C418" s="1">
        <f t="shared" si="344"/>
        <v>414</v>
      </c>
      <c r="D418" s="1">
        <f t="shared" si="345"/>
        <v>32</v>
      </c>
      <c r="E418" s="1">
        <f t="shared" si="298"/>
        <v>45107</v>
      </c>
      <c r="F418" s="1" t="str">
        <f t="shared" si="346"/>
        <v>20230630</v>
      </c>
      <c r="G418">
        <f t="shared" si="299"/>
        <v>1</v>
      </c>
      <c r="J418" s="1" t="str">
        <f>INDEX(辅助表!$F$3:$F$14,G418)</f>
        <v>风电调度单元</v>
      </c>
      <c r="K418" s="1" t="str">
        <f t="shared" si="300"/>
        <v>2023-06-30</v>
      </c>
      <c r="L418" s="3">
        <f ca="1" t="shared" si="301"/>
        <v>0.3125</v>
      </c>
      <c r="M418" s="1" t="str">
        <f ca="1" t="shared" si="302"/>
        <v/>
      </c>
      <c r="N418" s="1" t="str">
        <f ca="1" t="shared" si="303"/>
        <v/>
      </c>
      <c r="O418" s="1" t="str">
        <f ca="1" t="shared" si="304"/>
        <v/>
      </c>
      <c r="P418" s="1" t="str">
        <f ca="1" t="shared" si="305"/>
        <v/>
      </c>
      <c r="Q418" s="1" t="str">
        <f ca="1" t="shared" si="306"/>
        <v/>
      </c>
      <c r="R418" s="1" t="str">
        <f ca="1" t="shared" si="307"/>
        <v/>
      </c>
      <c r="S418" s="1" t="str">
        <f ca="1" t="shared" si="308"/>
        <v/>
      </c>
      <c r="T418" s="1" t="str">
        <f ca="1" t="shared" si="309"/>
        <v/>
      </c>
      <c r="U418" s="1" t="str">
        <f ca="1" t="shared" si="310"/>
        <v/>
      </c>
      <c r="V418" s="1" t="str">
        <f ca="1" t="shared" si="311"/>
        <v/>
      </c>
      <c r="W418" s="1" t="str">
        <f ca="1" t="shared" si="312"/>
        <v/>
      </c>
      <c r="X418" s="1" t="str">
        <f ca="1" t="shared" si="313"/>
        <v/>
      </c>
      <c r="Y418" s="1" t="str">
        <f ca="1" t="shared" si="314"/>
        <v/>
      </c>
      <c r="Z418" s="1" t="str">
        <f ca="1" t="shared" si="315"/>
        <v/>
      </c>
      <c r="AA418" s="1" t="str">
        <f ca="1" t="shared" si="316"/>
        <v/>
      </c>
      <c r="AB418" s="1" t="str">
        <f ca="1" t="shared" si="317"/>
        <v/>
      </c>
      <c r="AC418" s="1" t="str">
        <f ca="1" t="shared" si="318"/>
        <v/>
      </c>
      <c r="AD418" s="1" t="str">
        <f ca="1" t="shared" si="319"/>
        <v/>
      </c>
      <c r="AE418" s="1" t="str">
        <f ca="1" t="shared" si="320"/>
        <v/>
      </c>
      <c r="AF418" s="1" t="str">
        <f ca="1" t="shared" si="321"/>
        <v/>
      </c>
      <c r="AG418" s="1" t="str">
        <f ca="1" t="shared" si="322"/>
        <v/>
      </c>
      <c r="AH418" s="1" t="str">
        <f ca="1" t="shared" si="323"/>
        <v/>
      </c>
      <c r="AI418" s="1" t="str">
        <f ca="1" t="shared" si="324"/>
        <v/>
      </c>
      <c r="AJ418" s="1" t="str">
        <f ca="1" t="shared" si="325"/>
        <v/>
      </c>
      <c r="AK418" s="1" t="str">
        <f ca="1" t="shared" si="326"/>
        <v/>
      </c>
      <c r="AL418" s="1" t="str">
        <f ca="1" t="shared" si="327"/>
        <v/>
      </c>
      <c r="AM418" s="1" t="str">
        <f ca="1" t="shared" si="328"/>
        <v/>
      </c>
      <c r="AN418" s="1" t="str">
        <f ca="1" t="shared" si="329"/>
        <v/>
      </c>
      <c r="AO418" s="1" t="str">
        <f ca="1" t="shared" si="330"/>
        <v/>
      </c>
      <c r="AP418" s="1" t="str">
        <f ca="1" t="shared" si="331"/>
        <v/>
      </c>
      <c r="AQ418" s="1" t="str">
        <f ca="1" t="shared" si="332"/>
        <v/>
      </c>
      <c r="AR418" s="1" t="str">
        <f ca="1" t="shared" si="333"/>
        <v/>
      </c>
      <c r="AS418" s="1" t="str">
        <f ca="1" t="shared" si="334"/>
        <v/>
      </c>
      <c r="AT418" s="1" t="str">
        <f ca="1" t="shared" si="335"/>
        <v/>
      </c>
      <c r="AU418" s="1" t="str">
        <f ca="1" t="shared" si="336"/>
        <v/>
      </c>
      <c r="AV418" s="1" t="str">
        <f ca="1" t="shared" si="337"/>
        <v/>
      </c>
      <c r="AW418" s="1" t="str">
        <f ca="1" t="shared" si="338"/>
        <v/>
      </c>
      <c r="AX418" s="1" t="str">
        <f ca="1" t="shared" si="339"/>
        <v/>
      </c>
      <c r="AY418" s="1" t="str">
        <f ca="1" t="shared" si="340"/>
        <v/>
      </c>
      <c r="AZ418" s="1" t="str">
        <f ca="1" t="shared" si="341"/>
        <v/>
      </c>
      <c r="BA418" s="1" t="str">
        <f ca="1" t="shared" si="342"/>
        <v/>
      </c>
      <c r="BB418" s="1" t="str">
        <f ca="1" t="shared" si="343"/>
        <v/>
      </c>
    </row>
    <row r="419" spans="3:54">
      <c r="C419" s="1">
        <f t="shared" si="344"/>
        <v>415</v>
      </c>
      <c r="D419" s="1">
        <f t="shared" si="345"/>
        <v>33</v>
      </c>
      <c r="E419" s="1">
        <f t="shared" si="298"/>
        <v>45107</v>
      </c>
      <c r="F419" s="1" t="str">
        <f t="shared" si="346"/>
        <v>20230630</v>
      </c>
      <c r="G419">
        <f t="shared" si="299"/>
        <v>1</v>
      </c>
      <c r="J419" s="1" t="str">
        <f>INDEX(辅助表!$F$3:$F$14,G419)</f>
        <v>风电调度单元</v>
      </c>
      <c r="K419" s="1" t="str">
        <f t="shared" si="300"/>
        <v>2023-06-30</v>
      </c>
      <c r="L419" s="3">
        <f ca="1" t="shared" si="301"/>
        <v>0.322916666666667</v>
      </c>
      <c r="M419" s="1" t="str">
        <f ca="1" t="shared" si="302"/>
        <v/>
      </c>
      <c r="N419" s="1" t="str">
        <f ca="1" t="shared" si="303"/>
        <v/>
      </c>
      <c r="O419" s="1" t="str">
        <f ca="1" t="shared" si="304"/>
        <v/>
      </c>
      <c r="P419" s="1" t="str">
        <f ca="1" t="shared" si="305"/>
        <v/>
      </c>
      <c r="Q419" s="1" t="str">
        <f ca="1" t="shared" si="306"/>
        <v/>
      </c>
      <c r="R419" s="1" t="str">
        <f ca="1" t="shared" si="307"/>
        <v/>
      </c>
      <c r="S419" s="1" t="str">
        <f ca="1" t="shared" si="308"/>
        <v/>
      </c>
      <c r="T419" s="1" t="str">
        <f ca="1" t="shared" si="309"/>
        <v/>
      </c>
      <c r="U419" s="1" t="str">
        <f ca="1" t="shared" si="310"/>
        <v/>
      </c>
      <c r="V419" s="1" t="str">
        <f ca="1" t="shared" si="311"/>
        <v/>
      </c>
      <c r="W419" s="1" t="str">
        <f ca="1" t="shared" si="312"/>
        <v/>
      </c>
      <c r="X419" s="1" t="str">
        <f ca="1" t="shared" si="313"/>
        <v/>
      </c>
      <c r="Y419" s="1" t="str">
        <f ca="1" t="shared" si="314"/>
        <v/>
      </c>
      <c r="Z419" s="1" t="str">
        <f ca="1" t="shared" si="315"/>
        <v/>
      </c>
      <c r="AA419" s="1" t="str">
        <f ca="1" t="shared" si="316"/>
        <v/>
      </c>
      <c r="AB419" s="1" t="str">
        <f ca="1" t="shared" si="317"/>
        <v/>
      </c>
      <c r="AC419" s="1" t="str">
        <f ca="1" t="shared" si="318"/>
        <v/>
      </c>
      <c r="AD419" s="1" t="str">
        <f ca="1" t="shared" si="319"/>
        <v/>
      </c>
      <c r="AE419" s="1" t="str">
        <f ca="1" t="shared" si="320"/>
        <v/>
      </c>
      <c r="AF419" s="1" t="str">
        <f ca="1" t="shared" si="321"/>
        <v/>
      </c>
      <c r="AG419" s="1" t="str">
        <f ca="1" t="shared" si="322"/>
        <v/>
      </c>
      <c r="AH419" s="1" t="str">
        <f ca="1" t="shared" si="323"/>
        <v/>
      </c>
      <c r="AI419" s="1" t="str">
        <f ca="1" t="shared" si="324"/>
        <v/>
      </c>
      <c r="AJ419" s="1" t="str">
        <f ca="1" t="shared" si="325"/>
        <v/>
      </c>
      <c r="AK419" s="1" t="str">
        <f ca="1" t="shared" si="326"/>
        <v/>
      </c>
      <c r="AL419" s="1" t="str">
        <f ca="1" t="shared" si="327"/>
        <v/>
      </c>
      <c r="AM419" s="1" t="str">
        <f ca="1" t="shared" si="328"/>
        <v/>
      </c>
      <c r="AN419" s="1" t="str">
        <f ca="1" t="shared" si="329"/>
        <v/>
      </c>
      <c r="AO419" s="1" t="str">
        <f ca="1" t="shared" si="330"/>
        <v/>
      </c>
      <c r="AP419" s="1" t="str">
        <f ca="1" t="shared" si="331"/>
        <v/>
      </c>
      <c r="AQ419" s="1" t="str">
        <f ca="1" t="shared" si="332"/>
        <v/>
      </c>
      <c r="AR419" s="1" t="str">
        <f ca="1" t="shared" si="333"/>
        <v/>
      </c>
      <c r="AS419" s="1" t="str">
        <f ca="1" t="shared" si="334"/>
        <v/>
      </c>
      <c r="AT419" s="1" t="str">
        <f ca="1" t="shared" si="335"/>
        <v/>
      </c>
      <c r="AU419" s="1" t="str">
        <f ca="1" t="shared" si="336"/>
        <v/>
      </c>
      <c r="AV419" s="1" t="str">
        <f ca="1" t="shared" si="337"/>
        <v/>
      </c>
      <c r="AW419" s="1" t="str">
        <f ca="1" t="shared" si="338"/>
        <v/>
      </c>
      <c r="AX419" s="1" t="str">
        <f ca="1" t="shared" si="339"/>
        <v/>
      </c>
      <c r="AY419" s="1" t="str">
        <f ca="1" t="shared" si="340"/>
        <v/>
      </c>
      <c r="AZ419" s="1" t="str">
        <f ca="1" t="shared" si="341"/>
        <v/>
      </c>
      <c r="BA419" s="1" t="str">
        <f ca="1" t="shared" si="342"/>
        <v/>
      </c>
      <c r="BB419" s="1" t="str">
        <f ca="1" t="shared" si="343"/>
        <v/>
      </c>
    </row>
    <row r="420" spans="3:54">
      <c r="C420" s="1">
        <f t="shared" si="344"/>
        <v>416</v>
      </c>
      <c r="D420" s="1">
        <f t="shared" si="345"/>
        <v>34</v>
      </c>
      <c r="E420" s="1">
        <f t="shared" si="298"/>
        <v>45107</v>
      </c>
      <c r="F420" s="1" t="str">
        <f t="shared" si="346"/>
        <v>20230630</v>
      </c>
      <c r="G420">
        <f t="shared" si="299"/>
        <v>1</v>
      </c>
      <c r="J420" s="1" t="str">
        <f>INDEX(辅助表!$F$3:$F$14,G420)</f>
        <v>风电调度单元</v>
      </c>
      <c r="K420" s="1" t="str">
        <f t="shared" si="300"/>
        <v>2023-06-30</v>
      </c>
      <c r="L420" s="3">
        <f ca="1" t="shared" si="301"/>
        <v>0.333333333333333</v>
      </c>
      <c r="M420" s="1" t="str">
        <f ca="1" t="shared" si="302"/>
        <v/>
      </c>
      <c r="N420" s="1" t="str">
        <f ca="1" t="shared" si="303"/>
        <v/>
      </c>
      <c r="O420" s="1" t="str">
        <f ca="1" t="shared" si="304"/>
        <v/>
      </c>
      <c r="P420" s="1" t="str">
        <f ca="1" t="shared" si="305"/>
        <v/>
      </c>
      <c r="Q420" s="1" t="str">
        <f ca="1" t="shared" si="306"/>
        <v/>
      </c>
      <c r="R420" s="1" t="str">
        <f ca="1" t="shared" si="307"/>
        <v/>
      </c>
      <c r="S420" s="1" t="str">
        <f ca="1" t="shared" si="308"/>
        <v/>
      </c>
      <c r="T420" s="1" t="str">
        <f ca="1" t="shared" si="309"/>
        <v/>
      </c>
      <c r="U420" s="1" t="str">
        <f ca="1" t="shared" si="310"/>
        <v/>
      </c>
      <c r="V420" s="1" t="str">
        <f ca="1" t="shared" si="311"/>
        <v/>
      </c>
      <c r="W420" s="1" t="str">
        <f ca="1" t="shared" si="312"/>
        <v/>
      </c>
      <c r="X420" s="1" t="str">
        <f ca="1" t="shared" si="313"/>
        <v/>
      </c>
      <c r="Y420" s="1" t="str">
        <f ca="1" t="shared" si="314"/>
        <v/>
      </c>
      <c r="Z420" s="1" t="str">
        <f ca="1" t="shared" si="315"/>
        <v/>
      </c>
      <c r="AA420" s="1" t="str">
        <f ca="1" t="shared" si="316"/>
        <v/>
      </c>
      <c r="AB420" s="1" t="str">
        <f ca="1" t="shared" si="317"/>
        <v/>
      </c>
      <c r="AC420" s="1" t="str">
        <f ca="1" t="shared" si="318"/>
        <v/>
      </c>
      <c r="AD420" s="1" t="str">
        <f ca="1" t="shared" si="319"/>
        <v/>
      </c>
      <c r="AE420" s="1" t="str">
        <f ca="1" t="shared" si="320"/>
        <v/>
      </c>
      <c r="AF420" s="1" t="str">
        <f ca="1" t="shared" si="321"/>
        <v/>
      </c>
      <c r="AG420" s="1" t="str">
        <f ca="1" t="shared" si="322"/>
        <v/>
      </c>
      <c r="AH420" s="1" t="str">
        <f ca="1" t="shared" si="323"/>
        <v/>
      </c>
      <c r="AI420" s="1" t="str">
        <f ca="1" t="shared" si="324"/>
        <v/>
      </c>
      <c r="AJ420" s="1" t="str">
        <f ca="1" t="shared" si="325"/>
        <v/>
      </c>
      <c r="AK420" s="1" t="str">
        <f ca="1" t="shared" si="326"/>
        <v/>
      </c>
      <c r="AL420" s="1" t="str">
        <f ca="1" t="shared" si="327"/>
        <v/>
      </c>
      <c r="AM420" s="1" t="str">
        <f ca="1" t="shared" si="328"/>
        <v/>
      </c>
      <c r="AN420" s="1" t="str">
        <f ca="1" t="shared" si="329"/>
        <v/>
      </c>
      <c r="AO420" s="1" t="str">
        <f ca="1" t="shared" si="330"/>
        <v/>
      </c>
      <c r="AP420" s="1" t="str">
        <f ca="1" t="shared" si="331"/>
        <v/>
      </c>
      <c r="AQ420" s="1" t="str">
        <f ca="1" t="shared" si="332"/>
        <v/>
      </c>
      <c r="AR420" s="1" t="str">
        <f ca="1" t="shared" si="333"/>
        <v/>
      </c>
      <c r="AS420" s="1" t="str">
        <f ca="1" t="shared" si="334"/>
        <v/>
      </c>
      <c r="AT420" s="1" t="str">
        <f ca="1" t="shared" si="335"/>
        <v/>
      </c>
      <c r="AU420" s="1" t="str">
        <f ca="1" t="shared" si="336"/>
        <v/>
      </c>
      <c r="AV420" s="1" t="str">
        <f ca="1" t="shared" si="337"/>
        <v/>
      </c>
      <c r="AW420" s="1" t="str">
        <f ca="1" t="shared" si="338"/>
        <v/>
      </c>
      <c r="AX420" s="1" t="str">
        <f ca="1" t="shared" si="339"/>
        <v/>
      </c>
      <c r="AY420" s="1" t="str">
        <f ca="1" t="shared" si="340"/>
        <v/>
      </c>
      <c r="AZ420" s="1" t="str">
        <f ca="1" t="shared" si="341"/>
        <v/>
      </c>
      <c r="BA420" s="1" t="str">
        <f ca="1" t="shared" si="342"/>
        <v/>
      </c>
      <c r="BB420" s="1" t="str">
        <f ca="1" t="shared" si="343"/>
        <v/>
      </c>
    </row>
    <row r="421" spans="3:54">
      <c r="C421" s="1">
        <f t="shared" si="344"/>
        <v>417</v>
      </c>
      <c r="D421" s="1">
        <f t="shared" si="345"/>
        <v>35</v>
      </c>
      <c r="E421" s="1">
        <f t="shared" si="298"/>
        <v>45107</v>
      </c>
      <c r="F421" s="1" t="str">
        <f t="shared" si="346"/>
        <v>20230630</v>
      </c>
      <c r="G421">
        <f t="shared" si="299"/>
        <v>1</v>
      </c>
      <c r="J421" s="1" t="str">
        <f>INDEX(辅助表!$F$3:$F$14,G421)</f>
        <v>风电调度单元</v>
      </c>
      <c r="K421" s="1" t="str">
        <f t="shared" si="300"/>
        <v>2023-06-30</v>
      </c>
      <c r="L421" s="3">
        <f ca="1" t="shared" si="301"/>
        <v>0.34375</v>
      </c>
      <c r="M421" s="1" t="str">
        <f ca="1" t="shared" si="302"/>
        <v/>
      </c>
      <c r="N421" s="1" t="str">
        <f ca="1" t="shared" si="303"/>
        <v/>
      </c>
      <c r="O421" s="1" t="str">
        <f ca="1" t="shared" si="304"/>
        <v/>
      </c>
      <c r="P421" s="1" t="str">
        <f ca="1" t="shared" si="305"/>
        <v/>
      </c>
      <c r="Q421" s="1" t="str">
        <f ca="1" t="shared" si="306"/>
        <v/>
      </c>
      <c r="R421" s="1" t="str">
        <f ca="1" t="shared" si="307"/>
        <v/>
      </c>
      <c r="S421" s="1" t="str">
        <f ca="1" t="shared" si="308"/>
        <v/>
      </c>
      <c r="T421" s="1" t="str">
        <f ca="1" t="shared" si="309"/>
        <v/>
      </c>
      <c r="U421" s="1" t="str">
        <f ca="1" t="shared" si="310"/>
        <v/>
      </c>
      <c r="V421" s="1" t="str">
        <f ca="1" t="shared" si="311"/>
        <v/>
      </c>
      <c r="W421" s="1" t="str">
        <f ca="1" t="shared" si="312"/>
        <v/>
      </c>
      <c r="X421" s="1" t="str">
        <f ca="1" t="shared" si="313"/>
        <v/>
      </c>
      <c r="Y421" s="1" t="str">
        <f ca="1" t="shared" si="314"/>
        <v/>
      </c>
      <c r="Z421" s="1" t="str">
        <f ca="1" t="shared" si="315"/>
        <v/>
      </c>
      <c r="AA421" s="1" t="str">
        <f ca="1" t="shared" si="316"/>
        <v/>
      </c>
      <c r="AB421" s="1" t="str">
        <f ca="1" t="shared" si="317"/>
        <v/>
      </c>
      <c r="AC421" s="1" t="str">
        <f ca="1" t="shared" si="318"/>
        <v/>
      </c>
      <c r="AD421" s="1" t="str">
        <f ca="1" t="shared" si="319"/>
        <v/>
      </c>
      <c r="AE421" s="1" t="str">
        <f ca="1" t="shared" si="320"/>
        <v/>
      </c>
      <c r="AF421" s="1" t="str">
        <f ca="1" t="shared" si="321"/>
        <v/>
      </c>
      <c r="AG421" s="1" t="str">
        <f ca="1" t="shared" si="322"/>
        <v/>
      </c>
      <c r="AH421" s="1" t="str">
        <f ca="1" t="shared" si="323"/>
        <v/>
      </c>
      <c r="AI421" s="1" t="str">
        <f ca="1" t="shared" si="324"/>
        <v/>
      </c>
      <c r="AJ421" s="1" t="str">
        <f ca="1" t="shared" si="325"/>
        <v/>
      </c>
      <c r="AK421" s="1" t="str">
        <f ca="1" t="shared" si="326"/>
        <v/>
      </c>
      <c r="AL421" s="1" t="str">
        <f ca="1" t="shared" si="327"/>
        <v/>
      </c>
      <c r="AM421" s="1" t="str">
        <f ca="1" t="shared" si="328"/>
        <v/>
      </c>
      <c r="AN421" s="1" t="str">
        <f ca="1" t="shared" si="329"/>
        <v/>
      </c>
      <c r="AO421" s="1" t="str">
        <f ca="1" t="shared" si="330"/>
        <v/>
      </c>
      <c r="AP421" s="1" t="str">
        <f ca="1" t="shared" si="331"/>
        <v/>
      </c>
      <c r="AQ421" s="1" t="str">
        <f ca="1" t="shared" si="332"/>
        <v/>
      </c>
      <c r="AR421" s="1" t="str">
        <f ca="1" t="shared" si="333"/>
        <v/>
      </c>
      <c r="AS421" s="1" t="str">
        <f ca="1" t="shared" si="334"/>
        <v/>
      </c>
      <c r="AT421" s="1" t="str">
        <f ca="1" t="shared" si="335"/>
        <v/>
      </c>
      <c r="AU421" s="1" t="str">
        <f ca="1" t="shared" si="336"/>
        <v/>
      </c>
      <c r="AV421" s="1" t="str">
        <f ca="1" t="shared" si="337"/>
        <v/>
      </c>
      <c r="AW421" s="1" t="str">
        <f ca="1" t="shared" si="338"/>
        <v/>
      </c>
      <c r="AX421" s="1" t="str">
        <f ca="1" t="shared" si="339"/>
        <v/>
      </c>
      <c r="AY421" s="1" t="str">
        <f ca="1" t="shared" si="340"/>
        <v/>
      </c>
      <c r="AZ421" s="1" t="str">
        <f ca="1" t="shared" si="341"/>
        <v/>
      </c>
      <c r="BA421" s="1" t="str">
        <f ca="1" t="shared" si="342"/>
        <v/>
      </c>
      <c r="BB421" s="1" t="str">
        <f ca="1" t="shared" si="343"/>
        <v/>
      </c>
    </row>
    <row r="422" spans="3:54">
      <c r="C422" s="1">
        <f t="shared" si="344"/>
        <v>418</v>
      </c>
      <c r="D422" s="1">
        <f t="shared" si="345"/>
        <v>36</v>
      </c>
      <c r="E422" s="1">
        <f t="shared" si="298"/>
        <v>45107</v>
      </c>
      <c r="F422" s="1" t="str">
        <f t="shared" si="346"/>
        <v>20230630</v>
      </c>
      <c r="G422">
        <f t="shared" si="299"/>
        <v>1</v>
      </c>
      <c r="J422" s="1" t="str">
        <f>INDEX(辅助表!$F$3:$F$14,G422)</f>
        <v>风电调度单元</v>
      </c>
      <c r="K422" s="1" t="str">
        <f t="shared" si="300"/>
        <v>2023-06-30</v>
      </c>
      <c r="L422" s="3">
        <f ca="1" t="shared" si="301"/>
        <v>0.354166666666667</v>
      </c>
      <c r="M422" s="1" t="str">
        <f ca="1" t="shared" si="302"/>
        <v/>
      </c>
      <c r="N422" s="1" t="str">
        <f ca="1" t="shared" si="303"/>
        <v/>
      </c>
      <c r="O422" s="1" t="str">
        <f ca="1" t="shared" si="304"/>
        <v/>
      </c>
      <c r="P422" s="1" t="str">
        <f ca="1" t="shared" si="305"/>
        <v/>
      </c>
      <c r="Q422" s="1" t="str">
        <f ca="1" t="shared" si="306"/>
        <v/>
      </c>
      <c r="R422" s="1" t="str">
        <f ca="1" t="shared" si="307"/>
        <v/>
      </c>
      <c r="S422" s="1" t="str">
        <f ca="1" t="shared" si="308"/>
        <v/>
      </c>
      <c r="T422" s="1" t="str">
        <f ca="1" t="shared" si="309"/>
        <v/>
      </c>
      <c r="U422" s="1" t="str">
        <f ca="1" t="shared" si="310"/>
        <v/>
      </c>
      <c r="V422" s="1" t="str">
        <f ca="1" t="shared" si="311"/>
        <v/>
      </c>
      <c r="W422" s="1" t="str">
        <f ca="1" t="shared" si="312"/>
        <v/>
      </c>
      <c r="X422" s="1" t="str">
        <f ca="1" t="shared" si="313"/>
        <v/>
      </c>
      <c r="Y422" s="1" t="str">
        <f ca="1" t="shared" si="314"/>
        <v/>
      </c>
      <c r="Z422" s="1" t="str">
        <f ca="1" t="shared" si="315"/>
        <v/>
      </c>
      <c r="AA422" s="1" t="str">
        <f ca="1" t="shared" si="316"/>
        <v/>
      </c>
      <c r="AB422" s="1" t="str">
        <f ca="1" t="shared" si="317"/>
        <v/>
      </c>
      <c r="AC422" s="1" t="str">
        <f ca="1" t="shared" si="318"/>
        <v/>
      </c>
      <c r="AD422" s="1" t="str">
        <f ca="1" t="shared" si="319"/>
        <v/>
      </c>
      <c r="AE422" s="1" t="str">
        <f ca="1" t="shared" si="320"/>
        <v/>
      </c>
      <c r="AF422" s="1" t="str">
        <f ca="1" t="shared" si="321"/>
        <v/>
      </c>
      <c r="AG422" s="1" t="str">
        <f ca="1" t="shared" si="322"/>
        <v/>
      </c>
      <c r="AH422" s="1" t="str">
        <f ca="1" t="shared" si="323"/>
        <v/>
      </c>
      <c r="AI422" s="1" t="str">
        <f ca="1" t="shared" si="324"/>
        <v/>
      </c>
      <c r="AJ422" s="1" t="str">
        <f ca="1" t="shared" si="325"/>
        <v/>
      </c>
      <c r="AK422" s="1" t="str">
        <f ca="1" t="shared" si="326"/>
        <v/>
      </c>
      <c r="AL422" s="1" t="str">
        <f ca="1" t="shared" si="327"/>
        <v/>
      </c>
      <c r="AM422" s="1" t="str">
        <f ca="1" t="shared" si="328"/>
        <v/>
      </c>
      <c r="AN422" s="1" t="str">
        <f ca="1" t="shared" si="329"/>
        <v/>
      </c>
      <c r="AO422" s="1" t="str">
        <f ca="1" t="shared" si="330"/>
        <v/>
      </c>
      <c r="AP422" s="1" t="str">
        <f ca="1" t="shared" si="331"/>
        <v/>
      </c>
      <c r="AQ422" s="1" t="str">
        <f ca="1" t="shared" si="332"/>
        <v/>
      </c>
      <c r="AR422" s="1" t="str">
        <f ca="1" t="shared" si="333"/>
        <v/>
      </c>
      <c r="AS422" s="1" t="str">
        <f ca="1" t="shared" si="334"/>
        <v/>
      </c>
      <c r="AT422" s="1" t="str">
        <f ca="1" t="shared" si="335"/>
        <v/>
      </c>
      <c r="AU422" s="1" t="str">
        <f ca="1" t="shared" si="336"/>
        <v/>
      </c>
      <c r="AV422" s="1" t="str">
        <f ca="1" t="shared" si="337"/>
        <v/>
      </c>
      <c r="AW422" s="1" t="str">
        <f ca="1" t="shared" si="338"/>
        <v/>
      </c>
      <c r="AX422" s="1" t="str">
        <f ca="1" t="shared" si="339"/>
        <v/>
      </c>
      <c r="AY422" s="1" t="str">
        <f ca="1" t="shared" si="340"/>
        <v/>
      </c>
      <c r="AZ422" s="1" t="str">
        <f ca="1" t="shared" si="341"/>
        <v/>
      </c>
      <c r="BA422" s="1" t="str">
        <f ca="1" t="shared" si="342"/>
        <v/>
      </c>
      <c r="BB422" s="1" t="str">
        <f ca="1" t="shared" si="343"/>
        <v/>
      </c>
    </row>
    <row r="423" spans="3:54">
      <c r="C423" s="1">
        <f t="shared" si="344"/>
        <v>419</v>
      </c>
      <c r="D423" s="1">
        <f t="shared" si="345"/>
        <v>37</v>
      </c>
      <c r="E423" s="1">
        <f t="shared" si="298"/>
        <v>45107</v>
      </c>
      <c r="F423" s="1" t="str">
        <f t="shared" si="346"/>
        <v>20230630</v>
      </c>
      <c r="G423">
        <f t="shared" si="299"/>
        <v>1</v>
      </c>
      <c r="J423" s="1" t="str">
        <f>INDEX(辅助表!$F$3:$F$14,G423)</f>
        <v>风电调度单元</v>
      </c>
      <c r="K423" s="1" t="str">
        <f t="shared" si="300"/>
        <v>2023-06-30</v>
      </c>
      <c r="L423" s="3">
        <f ca="1" t="shared" si="301"/>
        <v>0.364583333333333</v>
      </c>
      <c r="M423" s="1" t="str">
        <f ca="1" t="shared" si="302"/>
        <v/>
      </c>
      <c r="N423" s="1" t="str">
        <f ca="1" t="shared" si="303"/>
        <v/>
      </c>
      <c r="O423" s="1" t="str">
        <f ca="1" t="shared" si="304"/>
        <v/>
      </c>
      <c r="P423" s="1" t="str">
        <f ca="1" t="shared" si="305"/>
        <v/>
      </c>
      <c r="Q423" s="1" t="str">
        <f ca="1" t="shared" si="306"/>
        <v/>
      </c>
      <c r="R423" s="1" t="str">
        <f ca="1" t="shared" si="307"/>
        <v/>
      </c>
      <c r="S423" s="1" t="str">
        <f ca="1" t="shared" si="308"/>
        <v/>
      </c>
      <c r="T423" s="1" t="str">
        <f ca="1" t="shared" si="309"/>
        <v/>
      </c>
      <c r="U423" s="1" t="str">
        <f ca="1" t="shared" si="310"/>
        <v/>
      </c>
      <c r="V423" s="1" t="str">
        <f ca="1" t="shared" si="311"/>
        <v/>
      </c>
      <c r="W423" s="1" t="str">
        <f ca="1" t="shared" si="312"/>
        <v/>
      </c>
      <c r="X423" s="1" t="str">
        <f ca="1" t="shared" si="313"/>
        <v/>
      </c>
      <c r="Y423" s="1" t="str">
        <f ca="1" t="shared" si="314"/>
        <v/>
      </c>
      <c r="Z423" s="1" t="str">
        <f ca="1" t="shared" si="315"/>
        <v/>
      </c>
      <c r="AA423" s="1" t="str">
        <f ca="1" t="shared" si="316"/>
        <v/>
      </c>
      <c r="AB423" s="1" t="str">
        <f ca="1" t="shared" si="317"/>
        <v/>
      </c>
      <c r="AC423" s="1" t="str">
        <f ca="1" t="shared" si="318"/>
        <v/>
      </c>
      <c r="AD423" s="1" t="str">
        <f ca="1" t="shared" si="319"/>
        <v/>
      </c>
      <c r="AE423" s="1" t="str">
        <f ca="1" t="shared" si="320"/>
        <v/>
      </c>
      <c r="AF423" s="1" t="str">
        <f ca="1" t="shared" si="321"/>
        <v/>
      </c>
      <c r="AG423" s="1" t="str">
        <f ca="1" t="shared" si="322"/>
        <v/>
      </c>
      <c r="AH423" s="1" t="str">
        <f ca="1" t="shared" si="323"/>
        <v/>
      </c>
      <c r="AI423" s="1" t="str">
        <f ca="1" t="shared" si="324"/>
        <v/>
      </c>
      <c r="AJ423" s="1" t="str">
        <f ca="1" t="shared" si="325"/>
        <v/>
      </c>
      <c r="AK423" s="1" t="str">
        <f ca="1" t="shared" si="326"/>
        <v/>
      </c>
      <c r="AL423" s="1" t="str">
        <f ca="1" t="shared" si="327"/>
        <v/>
      </c>
      <c r="AM423" s="1" t="str">
        <f ca="1" t="shared" si="328"/>
        <v/>
      </c>
      <c r="AN423" s="1" t="str">
        <f ca="1" t="shared" si="329"/>
        <v/>
      </c>
      <c r="AO423" s="1" t="str">
        <f ca="1" t="shared" si="330"/>
        <v/>
      </c>
      <c r="AP423" s="1" t="str">
        <f ca="1" t="shared" si="331"/>
        <v/>
      </c>
      <c r="AQ423" s="1" t="str">
        <f ca="1" t="shared" si="332"/>
        <v/>
      </c>
      <c r="AR423" s="1" t="str">
        <f ca="1" t="shared" si="333"/>
        <v/>
      </c>
      <c r="AS423" s="1" t="str">
        <f ca="1" t="shared" si="334"/>
        <v/>
      </c>
      <c r="AT423" s="1" t="str">
        <f ca="1" t="shared" si="335"/>
        <v/>
      </c>
      <c r="AU423" s="1" t="str">
        <f ca="1" t="shared" si="336"/>
        <v/>
      </c>
      <c r="AV423" s="1" t="str">
        <f ca="1" t="shared" si="337"/>
        <v/>
      </c>
      <c r="AW423" s="1" t="str">
        <f ca="1" t="shared" si="338"/>
        <v/>
      </c>
      <c r="AX423" s="1" t="str">
        <f ca="1" t="shared" si="339"/>
        <v/>
      </c>
      <c r="AY423" s="1" t="str">
        <f ca="1" t="shared" si="340"/>
        <v/>
      </c>
      <c r="AZ423" s="1" t="str">
        <f ca="1" t="shared" si="341"/>
        <v/>
      </c>
      <c r="BA423" s="1" t="str">
        <f ca="1" t="shared" si="342"/>
        <v/>
      </c>
      <c r="BB423" s="1" t="str">
        <f ca="1" t="shared" si="343"/>
        <v/>
      </c>
    </row>
    <row r="424" spans="3:54">
      <c r="C424" s="1">
        <f t="shared" si="344"/>
        <v>420</v>
      </c>
      <c r="D424" s="1">
        <f t="shared" si="345"/>
        <v>38</v>
      </c>
      <c r="E424" s="1">
        <f t="shared" si="298"/>
        <v>45107</v>
      </c>
      <c r="F424" s="1" t="str">
        <f t="shared" si="346"/>
        <v>20230630</v>
      </c>
      <c r="G424">
        <f t="shared" si="299"/>
        <v>1</v>
      </c>
      <c r="J424" s="1" t="str">
        <f>INDEX(辅助表!$F$3:$F$14,G424)</f>
        <v>风电调度单元</v>
      </c>
      <c r="K424" s="1" t="str">
        <f t="shared" si="300"/>
        <v>2023-06-30</v>
      </c>
      <c r="L424" s="3">
        <f ca="1" t="shared" si="301"/>
        <v>0.375</v>
      </c>
      <c r="M424" s="1" t="str">
        <f ca="1" t="shared" si="302"/>
        <v/>
      </c>
      <c r="N424" s="1" t="str">
        <f ca="1" t="shared" si="303"/>
        <v/>
      </c>
      <c r="O424" s="1" t="str">
        <f ca="1" t="shared" si="304"/>
        <v/>
      </c>
      <c r="P424" s="1" t="str">
        <f ca="1" t="shared" si="305"/>
        <v/>
      </c>
      <c r="Q424" s="1" t="str">
        <f ca="1" t="shared" si="306"/>
        <v/>
      </c>
      <c r="R424" s="1" t="str">
        <f ca="1" t="shared" si="307"/>
        <v/>
      </c>
      <c r="S424" s="1" t="str">
        <f ca="1" t="shared" si="308"/>
        <v/>
      </c>
      <c r="T424" s="1" t="str">
        <f ca="1" t="shared" si="309"/>
        <v/>
      </c>
      <c r="U424" s="1" t="str">
        <f ca="1" t="shared" si="310"/>
        <v/>
      </c>
      <c r="V424" s="1" t="str">
        <f ca="1" t="shared" si="311"/>
        <v/>
      </c>
      <c r="W424" s="1" t="str">
        <f ca="1" t="shared" si="312"/>
        <v/>
      </c>
      <c r="X424" s="1" t="str">
        <f ca="1" t="shared" si="313"/>
        <v/>
      </c>
      <c r="Y424" s="1" t="str">
        <f ca="1" t="shared" si="314"/>
        <v/>
      </c>
      <c r="Z424" s="1" t="str">
        <f ca="1" t="shared" si="315"/>
        <v/>
      </c>
      <c r="AA424" s="1" t="str">
        <f ca="1" t="shared" si="316"/>
        <v/>
      </c>
      <c r="AB424" s="1" t="str">
        <f ca="1" t="shared" si="317"/>
        <v/>
      </c>
      <c r="AC424" s="1" t="str">
        <f ca="1" t="shared" si="318"/>
        <v/>
      </c>
      <c r="AD424" s="1" t="str">
        <f ca="1" t="shared" si="319"/>
        <v/>
      </c>
      <c r="AE424" s="1" t="str">
        <f ca="1" t="shared" si="320"/>
        <v/>
      </c>
      <c r="AF424" s="1" t="str">
        <f ca="1" t="shared" si="321"/>
        <v/>
      </c>
      <c r="AG424" s="1" t="str">
        <f ca="1" t="shared" si="322"/>
        <v/>
      </c>
      <c r="AH424" s="1" t="str">
        <f ca="1" t="shared" si="323"/>
        <v/>
      </c>
      <c r="AI424" s="1" t="str">
        <f ca="1" t="shared" si="324"/>
        <v/>
      </c>
      <c r="AJ424" s="1" t="str">
        <f ca="1" t="shared" si="325"/>
        <v/>
      </c>
      <c r="AK424" s="1" t="str">
        <f ca="1" t="shared" si="326"/>
        <v/>
      </c>
      <c r="AL424" s="1" t="str">
        <f ca="1" t="shared" si="327"/>
        <v/>
      </c>
      <c r="AM424" s="1" t="str">
        <f ca="1" t="shared" si="328"/>
        <v/>
      </c>
      <c r="AN424" s="1" t="str">
        <f ca="1" t="shared" si="329"/>
        <v/>
      </c>
      <c r="AO424" s="1" t="str">
        <f ca="1" t="shared" si="330"/>
        <v/>
      </c>
      <c r="AP424" s="1" t="str">
        <f ca="1" t="shared" si="331"/>
        <v/>
      </c>
      <c r="AQ424" s="1" t="str">
        <f ca="1" t="shared" si="332"/>
        <v/>
      </c>
      <c r="AR424" s="1" t="str">
        <f ca="1" t="shared" si="333"/>
        <v/>
      </c>
      <c r="AS424" s="1" t="str">
        <f ca="1" t="shared" si="334"/>
        <v/>
      </c>
      <c r="AT424" s="1" t="str">
        <f ca="1" t="shared" si="335"/>
        <v/>
      </c>
      <c r="AU424" s="1" t="str">
        <f ca="1" t="shared" si="336"/>
        <v/>
      </c>
      <c r="AV424" s="1" t="str">
        <f ca="1" t="shared" si="337"/>
        <v/>
      </c>
      <c r="AW424" s="1" t="str">
        <f ca="1" t="shared" si="338"/>
        <v/>
      </c>
      <c r="AX424" s="1" t="str">
        <f ca="1" t="shared" si="339"/>
        <v/>
      </c>
      <c r="AY424" s="1" t="str">
        <f ca="1" t="shared" si="340"/>
        <v/>
      </c>
      <c r="AZ424" s="1" t="str">
        <f ca="1" t="shared" si="341"/>
        <v/>
      </c>
      <c r="BA424" s="1" t="str">
        <f ca="1" t="shared" si="342"/>
        <v/>
      </c>
      <c r="BB424" s="1" t="str">
        <f ca="1" t="shared" si="343"/>
        <v/>
      </c>
    </row>
    <row r="425" spans="3:54">
      <c r="C425" s="1">
        <f t="shared" si="344"/>
        <v>421</v>
      </c>
      <c r="D425" s="1">
        <f t="shared" si="345"/>
        <v>39</v>
      </c>
      <c r="E425" s="1">
        <f t="shared" si="298"/>
        <v>45107</v>
      </c>
      <c r="F425" s="1" t="str">
        <f t="shared" si="346"/>
        <v>20230630</v>
      </c>
      <c r="G425">
        <f t="shared" si="299"/>
        <v>1</v>
      </c>
      <c r="J425" s="1" t="str">
        <f>INDEX(辅助表!$F$3:$F$14,G425)</f>
        <v>风电调度单元</v>
      </c>
      <c r="K425" s="1" t="str">
        <f t="shared" si="300"/>
        <v>2023-06-30</v>
      </c>
      <c r="L425" s="3">
        <f ca="1" t="shared" si="301"/>
        <v>0.385416666666667</v>
      </c>
      <c r="M425" s="1" t="str">
        <f ca="1" t="shared" si="302"/>
        <v/>
      </c>
      <c r="N425" s="1" t="str">
        <f ca="1" t="shared" si="303"/>
        <v/>
      </c>
      <c r="O425" s="1" t="str">
        <f ca="1" t="shared" si="304"/>
        <v/>
      </c>
      <c r="P425" s="1" t="str">
        <f ca="1" t="shared" si="305"/>
        <v/>
      </c>
      <c r="Q425" s="1" t="str">
        <f ca="1" t="shared" si="306"/>
        <v/>
      </c>
      <c r="R425" s="1" t="str">
        <f ca="1" t="shared" si="307"/>
        <v/>
      </c>
      <c r="S425" s="1" t="str">
        <f ca="1" t="shared" si="308"/>
        <v/>
      </c>
      <c r="T425" s="1" t="str">
        <f ca="1" t="shared" si="309"/>
        <v/>
      </c>
      <c r="U425" s="1" t="str">
        <f ca="1" t="shared" si="310"/>
        <v/>
      </c>
      <c r="V425" s="1" t="str">
        <f ca="1" t="shared" si="311"/>
        <v/>
      </c>
      <c r="W425" s="1" t="str">
        <f ca="1" t="shared" si="312"/>
        <v/>
      </c>
      <c r="X425" s="1" t="str">
        <f ca="1" t="shared" si="313"/>
        <v/>
      </c>
      <c r="Y425" s="1" t="str">
        <f ca="1" t="shared" si="314"/>
        <v/>
      </c>
      <c r="Z425" s="1" t="str">
        <f ca="1" t="shared" si="315"/>
        <v/>
      </c>
      <c r="AA425" s="1" t="str">
        <f ca="1" t="shared" si="316"/>
        <v/>
      </c>
      <c r="AB425" s="1" t="str">
        <f ca="1" t="shared" si="317"/>
        <v/>
      </c>
      <c r="AC425" s="1" t="str">
        <f ca="1" t="shared" si="318"/>
        <v/>
      </c>
      <c r="AD425" s="1" t="str">
        <f ca="1" t="shared" si="319"/>
        <v/>
      </c>
      <c r="AE425" s="1" t="str">
        <f ca="1" t="shared" si="320"/>
        <v/>
      </c>
      <c r="AF425" s="1" t="str">
        <f ca="1" t="shared" si="321"/>
        <v/>
      </c>
      <c r="AG425" s="1" t="str">
        <f ca="1" t="shared" si="322"/>
        <v/>
      </c>
      <c r="AH425" s="1" t="str">
        <f ca="1" t="shared" si="323"/>
        <v/>
      </c>
      <c r="AI425" s="1" t="str">
        <f ca="1" t="shared" si="324"/>
        <v/>
      </c>
      <c r="AJ425" s="1" t="str">
        <f ca="1" t="shared" si="325"/>
        <v/>
      </c>
      <c r="AK425" s="1" t="str">
        <f ca="1" t="shared" si="326"/>
        <v/>
      </c>
      <c r="AL425" s="1" t="str">
        <f ca="1" t="shared" si="327"/>
        <v/>
      </c>
      <c r="AM425" s="1" t="str">
        <f ca="1" t="shared" si="328"/>
        <v/>
      </c>
      <c r="AN425" s="1" t="str">
        <f ca="1" t="shared" si="329"/>
        <v/>
      </c>
      <c r="AO425" s="1" t="str">
        <f ca="1" t="shared" si="330"/>
        <v/>
      </c>
      <c r="AP425" s="1" t="str">
        <f ca="1" t="shared" si="331"/>
        <v/>
      </c>
      <c r="AQ425" s="1" t="str">
        <f ca="1" t="shared" si="332"/>
        <v/>
      </c>
      <c r="AR425" s="1" t="str">
        <f ca="1" t="shared" si="333"/>
        <v/>
      </c>
      <c r="AS425" s="1" t="str">
        <f ca="1" t="shared" si="334"/>
        <v/>
      </c>
      <c r="AT425" s="1" t="str">
        <f ca="1" t="shared" si="335"/>
        <v/>
      </c>
      <c r="AU425" s="1" t="str">
        <f ca="1" t="shared" si="336"/>
        <v/>
      </c>
      <c r="AV425" s="1" t="str">
        <f ca="1" t="shared" si="337"/>
        <v/>
      </c>
      <c r="AW425" s="1" t="str">
        <f ca="1" t="shared" si="338"/>
        <v/>
      </c>
      <c r="AX425" s="1" t="str">
        <f ca="1" t="shared" si="339"/>
        <v/>
      </c>
      <c r="AY425" s="1" t="str">
        <f ca="1" t="shared" si="340"/>
        <v/>
      </c>
      <c r="AZ425" s="1" t="str">
        <f ca="1" t="shared" si="341"/>
        <v/>
      </c>
      <c r="BA425" s="1" t="str">
        <f ca="1" t="shared" si="342"/>
        <v/>
      </c>
      <c r="BB425" s="1" t="str">
        <f ca="1" t="shared" si="343"/>
        <v/>
      </c>
    </row>
    <row r="426" spans="3:54">
      <c r="C426" s="1">
        <f t="shared" si="344"/>
        <v>422</v>
      </c>
      <c r="D426" s="1">
        <f t="shared" si="345"/>
        <v>40</v>
      </c>
      <c r="E426" s="1">
        <f t="shared" si="298"/>
        <v>45107</v>
      </c>
      <c r="F426" s="1" t="str">
        <f t="shared" si="346"/>
        <v>20230630</v>
      </c>
      <c r="G426">
        <f t="shared" si="299"/>
        <v>1</v>
      </c>
      <c r="J426" s="1" t="str">
        <f>INDEX(辅助表!$F$3:$F$14,G426)</f>
        <v>风电调度单元</v>
      </c>
      <c r="K426" s="1" t="str">
        <f t="shared" si="300"/>
        <v>2023-06-30</v>
      </c>
      <c r="L426" s="3">
        <f ca="1" t="shared" si="301"/>
        <v>0.395833333333333</v>
      </c>
      <c r="M426" s="1" t="str">
        <f ca="1" t="shared" si="302"/>
        <v/>
      </c>
      <c r="N426" s="1" t="str">
        <f ca="1" t="shared" si="303"/>
        <v/>
      </c>
      <c r="O426" s="1" t="str">
        <f ca="1" t="shared" si="304"/>
        <v/>
      </c>
      <c r="P426" s="1" t="str">
        <f ca="1" t="shared" si="305"/>
        <v/>
      </c>
      <c r="Q426" s="1" t="str">
        <f ca="1" t="shared" si="306"/>
        <v/>
      </c>
      <c r="R426" s="1" t="str">
        <f ca="1" t="shared" si="307"/>
        <v/>
      </c>
      <c r="S426" s="1" t="str">
        <f ca="1" t="shared" si="308"/>
        <v/>
      </c>
      <c r="T426" s="1" t="str">
        <f ca="1" t="shared" si="309"/>
        <v/>
      </c>
      <c r="U426" s="1" t="str">
        <f ca="1" t="shared" si="310"/>
        <v/>
      </c>
      <c r="V426" s="1" t="str">
        <f ca="1" t="shared" si="311"/>
        <v/>
      </c>
      <c r="W426" s="1" t="str">
        <f ca="1" t="shared" si="312"/>
        <v/>
      </c>
      <c r="X426" s="1" t="str">
        <f ca="1" t="shared" si="313"/>
        <v/>
      </c>
      <c r="Y426" s="1" t="str">
        <f ca="1" t="shared" si="314"/>
        <v/>
      </c>
      <c r="Z426" s="1" t="str">
        <f ca="1" t="shared" si="315"/>
        <v/>
      </c>
      <c r="AA426" s="1" t="str">
        <f ca="1" t="shared" si="316"/>
        <v/>
      </c>
      <c r="AB426" s="1" t="str">
        <f ca="1" t="shared" si="317"/>
        <v/>
      </c>
      <c r="AC426" s="1" t="str">
        <f ca="1" t="shared" si="318"/>
        <v/>
      </c>
      <c r="AD426" s="1" t="str">
        <f ca="1" t="shared" si="319"/>
        <v/>
      </c>
      <c r="AE426" s="1" t="str">
        <f ca="1" t="shared" si="320"/>
        <v/>
      </c>
      <c r="AF426" s="1" t="str">
        <f ca="1" t="shared" si="321"/>
        <v/>
      </c>
      <c r="AG426" s="1" t="str">
        <f ca="1" t="shared" si="322"/>
        <v/>
      </c>
      <c r="AH426" s="1" t="str">
        <f ca="1" t="shared" si="323"/>
        <v/>
      </c>
      <c r="AI426" s="1" t="str">
        <f ca="1" t="shared" si="324"/>
        <v/>
      </c>
      <c r="AJ426" s="1" t="str">
        <f ca="1" t="shared" si="325"/>
        <v/>
      </c>
      <c r="AK426" s="1" t="str">
        <f ca="1" t="shared" si="326"/>
        <v/>
      </c>
      <c r="AL426" s="1" t="str">
        <f ca="1" t="shared" si="327"/>
        <v/>
      </c>
      <c r="AM426" s="1" t="str">
        <f ca="1" t="shared" si="328"/>
        <v/>
      </c>
      <c r="AN426" s="1" t="str">
        <f ca="1" t="shared" si="329"/>
        <v/>
      </c>
      <c r="AO426" s="1" t="str">
        <f ca="1" t="shared" si="330"/>
        <v/>
      </c>
      <c r="AP426" s="1" t="str">
        <f ca="1" t="shared" si="331"/>
        <v/>
      </c>
      <c r="AQ426" s="1" t="str">
        <f ca="1" t="shared" si="332"/>
        <v/>
      </c>
      <c r="AR426" s="1" t="str">
        <f ca="1" t="shared" si="333"/>
        <v/>
      </c>
      <c r="AS426" s="1" t="str">
        <f ca="1" t="shared" si="334"/>
        <v/>
      </c>
      <c r="AT426" s="1" t="str">
        <f ca="1" t="shared" si="335"/>
        <v/>
      </c>
      <c r="AU426" s="1" t="str">
        <f ca="1" t="shared" si="336"/>
        <v/>
      </c>
      <c r="AV426" s="1" t="str">
        <f ca="1" t="shared" si="337"/>
        <v/>
      </c>
      <c r="AW426" s="1" t="str">
        <f ca="1" t="shared" si="338"/>
        <v/>
      </c>
      <c r="AX426" s="1" t="str">
        <f ca="1" t="shared" si="339"/>
        <v/>
      </c>
      <c r="AY426" s="1" t="str">
        <f ca="1" t="shared" si="340"/>
        <v/>
      </c>
      <c r="AZ426" s="1" t="str">
        <f ca="1" t="shared" si="341"/>
        <v/>
      </c>
      <c r="BA426" s="1" t="str">
        <f ca="1" t="shared" si="342"/>
        <v/>
      </c>
      <c r="BB426" s="1" t="str">
        <f ca="1" t="shared" si="343"/>
        <v/>
      </c>
    </row>
    <row r="427" spans="3:54">
      <c r="C427" s="1">
        <f t="shared" si="344"/>
        <v>423</v>
      </c>
      <c r="D427" s="1">
        <f t="shared" si="345"/>
        <v>41</v>
      </c>
      <c r="E427" s="1">
        <f t="shared" si="298"/>
        <v>45107</v>
      </c>
      <c r="F427" s="1" t="str">
        <f t="shared" si="346"/>
        <v>20230630</v>
      </c>
      <c r="G427">
        <f t="shared" si="299"/>
        <v>1</v>
      </c>
      <c r="J427" s="1" t="str">
        <f>INDEX(辅助表!$F$3:$F$14,G427)</f>
        <v>风电调度单元</v>
      </c>
      <c r="K427" s="1" t="str">
        <f t="shared" si="300"/>
        <v>2023-06-30</v>
      </c>
      <c r="L427" s="3">
        <f ca="1" t="shared" si="301"/>
        <v>0.40625</v>
      </c>
      <c r="M427" s="1" t="str">
        <f ca="1" t="shared" si="302"/>
        <v/>
      </c>
      <c r="N427" s="1" t="str">
        <f ca="1" t="shared" si="303"/>
        <v/>
      </c>
      <c r="O427" s="1" t="str">
        <f ca="1" t="shared" si="304"/>
        <v/>
      </c>
      <c r="P427" s="1" t="str">
        <f ca="1" t="shared" si="305"/>
        <v/>
      </c>
      <c r="Q427" s="1" t="str">
        <f ca="1" t="shared" si="306"/>
        <v/>
      </c>
      <c r="R427" s="1" t="str">
        <f ca="1" t="shared" si="307"/>
        <v/>
      </c>
      <c r="S427" s="1" t="str">
        <f ca="1" t="shared" si="308"/>
        <v/>
      </c>
      <c r="T427" s="1" t="str">
        <f ca="1" t="shared" si="309"/>
        <v/>
      </c>
      <c r="U427" s="1" t="str">
        <f ca="1" t="shared" si="310"/>
        <v/>
      </c>
      <c r="V427" s="1" t="str">
        <f ca="1" t="shared" si="311"/>
        <v/>
      </c>
      <c r="W427" s="1" t="str">
        <f ca="1" t="shared" si="312"/>
        <v/>
      </c>
      <c r="X427" s="1" t="str">
        <f ca="1" t="shared" si="313"/>
        <v/>
      </c>
      <c r="Y427" s="1" t="str">
        <f ca="1" t="shared" si="314"/>
        <v/>
      </c>
      <c r="Z427" s="1" t="str">
        <f ca="1" t="shared" si="315"/>
        <v/>
      </c>
      <c r="AA427" s="1" t="str">
        <f ca="1" t="shared" si="316"/>
        <v/>
      </c>
      <c r="AB427" s="1" t="str">
        <f ca="1" t="shared" si="317"/>
        <v/>
      </c>
      <c r="AC427" s="1" t="str">
        <f ca="1" t="shared" si="318"/>
        <v/>
      </c>
      <c r="AD427" s="1" t="str">
        <f ca="1" t="shared" si="319"/>
        <v/>
      </c>
      <c r="AE427" s="1" t="str">
        <f ca="1" t="shared" si="320"/>
        <v/>
      </c>
      <c r="AF427" s="1" t="str">
        <f ca="1" t="shared" si="321"/>
        <v/>
      </c>
      <c r="AG427" s="1" t="str">
        <f ca="1" t="shared" si="322"/>
        <v/>
      </c>
      <c r="AH427" s="1" t="str">
        <f ca="1" t="shared" si="323"/>
        <v/>
      </c>
      <c r="AI427" s="1" t="str">
        <f ca="1" t="shared" si="324"/>
        <v/>
      </c>
      <c r="AJ427" s="1" t="str">
        <f ca="1" t="shared" si="325"/>
        <v/>
      </c>
      <c r="AK427" s="1" t="str">
        <f ca="1" t="shared" si="326"/>
        <v/>
      </c>
      <c r="AL427" s="1" t="str">
        <f ca="1" t="shared" si="327"/>
        <v/>
      </c>
      <c r="AM427" s="1" t="str">
        <f ca="1" t="shared" si="328"/>
        <v/>
      </c>
      <c r="AN427" s="1" t="str">
        <f ca="1" t="shared" si="329"/>
        <v/>
      </c>
      <c r="AO427" s="1" t="str">
        <f ca="1" t="shared" si="330"/>
        <v/>
      </c>
      <c r="AP427" s="1" t="str">
        <f ca="1" t="shared" si="331"/>
        <v/>
      </c>
      <c r="AQ427" s="1" t="str">
        <f ca="1" t="shared" si="332"/>
        <v/>
      </c>
      <c r="AR427" s="1" t="str">
        <f ca="1" t="shared" si="333"/>
        <v/>
      </c>
      <c r="AS427" s="1" t="str">
        <f ca="1" t="shared" si="334"/>
        <v/>
      </c>
      <c r="AT427" s="1" t="str">
        <f ca="1" t="shared" si="335"/>
        <v/>
      </c>
      <c r="AU427" s="1" t="str">
        <f ca="1" t="shared" si="336"/>
        <v/>
      </c>
      <c r="AV427" s="1" t="str">
        <f ca="1" t="shared" si="337"/>
        <v/>
      </c>
      <c r="AW427" s="1" t="str">
        <f ca="1" t="shared" si="338"/>
        <v/>
      </c>
      <c r="AX427" s="1" t="str">
        <f ca="1" t="shared" si="339"/>
        <v/>
      </c>
      <c r="AY427" s="1" t="str">
        <f ca="1" t="shared" si="340"/>
        <v/>
      </c>
      <c r="AZ427" s="1" t="str">
        <f ca="1" t="shared" si="341"/>
        <v/>
      </c>
      <c r="BA427" s="1" t="str">
        <f ca="1" t="shared" si="342"/>
        <v/>
      </c>
      <c r="BB427" s="1" t="str">
        <f ca="1" t="shared" si="343"/>
        <v/>
      </c>
    </row>
    <row r="428" spans="3:54">
      <c r="C428" s="1">
        <f t="shared" si="344"/>
        <v>424</v>
      </c>
      <c r="D428" s="1">
        <f t="shared" si="345"/>
        <v>42</v>
      </c>
      <c r="E428" s="1">
        <f t="shared" si="298"/>
        <v>45107</v>
      </c>
      <c r="F428" s="1" t="str">
        <f t="shared" si="346"/>
        <v>20230630</v>
      </c>
      <c r="G428">
        <f t="shared" si="299"/>
        <v>1</v>
      </c>
      <c r="J428" s="1" t="str">
        <f>INDEX(辅助表!$F$3:$F$14,G428)</f>
        <v>风电调度单元</v>
      </c>
      <c r="K428" s="1" t="str">
        <f t="shared" si="300"/>
        <v>2023-06-30</v>
      </c>
      <c r="L428" s="3">
        <f ca="1" t="shared" si="301"/>
        <v>0.416666666666667</v>
      </c>
      <c r="M428" s="1" t="str">
        <f ca="1" t="shared" si="302"/>
        <v/>
      </c>
      <c r="N428" s="1" t="str">
        <f ca="1" t="shared" si="303"/>
        <v/>
      </c>
      <c r="O428" s="1" t="str">
        <f ca="1" t="shared" si="304"/>
        <v/>
      </c>
      <c r="P428" s="1" t="str">
        <f ca="1" t="shared" si="305"/>
        <v/>
      </c>
      <c r="Q428" s="1" t="str">
        <f ca="1" t="shared" si="306"/>
        <v/>
      </c>
      <c r="R428" s="1" t="str">
        <f ca="1" t="shared" si="307"/>
        <v/>
      </c>
      <c r="S428" s="1" t="str">
        <f ca="1" t="shared" si="308"/>
        <v/>
      </c>
      <c r="T428" s="1" t="str">
        <f ca="1" t="shared" si="309"/>
        <v/>
      </c>
      <c r="U428" s="1" t="str">
        <f ca="1" t="shared" si="310"/>
        <v/>
      </c>
      <c r="V428" s="1" t="str">
        <f ca="1" t="shared" si="311"/>
        <v/>
      </c>
      <c r="W428" s="1" t="str">
        <f ca="1" t="shared" si="312"/>
        <v/>
      </c>
      <c r="X428" s="1" t="str">
        <f ca="1" t="shared" si="313"/>
        <v/>
      </c>
      <c r="Y428" s="1" t="str">
        <f ca="1" t="shared" si="314"/>
        <v/>
      </c>
      <c r="Z428" s="1" t="str">
        <f ca="1" t="shared" si="315"/>
        <v/>
      </c>
      <c r="AA428" s="1" t="str">
        <f ca="1" t="shared" si="316"/>
        <v/>
      </c>
      <c r="AB428" s="1" t="str">
        <f ca="1" t="shared" si="317"/>
        <v/>
      </c>
      <c r="AC428" s="1" t="str">
        <f ca="1" t="shared" si="318"/>
        <v/>
      </c>
      <c r="AD428" s="1" t="str">
        <f ca="1" t="shared" si="319"/>
        <v/>
      </c>
      <c r="AE428" s="1" t="str">
        <f ca="1" t="shared" si="320"/>
        <v/>
      </c>
      <c r="AF428" s="1" t="str">
        <f ca="1" t="shared" si="321"/>
        <v/>
      </c>
      <c r="AG428" s="1" t="str">
        <f ca="1" t="shared" si="322"/>
        <v/>
      </c>
      <c r="AH428" s="1" t="str">
        <f ca="1" t="shared" si="323"/>
        <v/>
      </c>
      <c r="AI428" s="1" t="str">
        <f ca="1" t="shared" si="324"/>
        <v/>
      </c>
      <c r="AJ428" s="1" t="str">
        <f ca="1" t="shared" si="325"/>
        <v/>
      </c>
      <c r="AK428" s="1" t="str">
        <f ca="1" t="shared" si="326"/>
        <v/>
      </c>
      <c r="AL428" s="1" t="str">
        <f ca="1" t="shared" si="327"/>
        <v/>
      </c>
      <c r="AM428" s="1" t="str">
        <f ca="1" t="shared" si="328"/>
        <v/>
      </c>
      <c r="AN428" s="1" t="str">
        <f ca="1" t="shared" si="329"/>
        <v/>
      </c>
      <c r="AO428" s="1" t="str">
        <f ca="1" t="shared" si="330"/>
        <v/>
      </c>
      <c r="AP428" s="1" t="str">
        <f ca="1" t="shared" si="331"/>
        <v/>
      </c>
      <c r="AQ428" s="1" t="str">
        <f ca="1" t="shared" si="332"/>
        <v/>
      </c>
      <c r="AR428" s="1" t="str">
        <f ca="1" t="shared" si="333"/>
        <v/>
      </c>
      <c r="AS428" s="1" t="str">
        <f ca="1" t="shared" si="334"/>
        <v/>
      </c>
      <c r="AT428" s="1" t="str">
        <f ca="1" t="shared" si="335"/>
        <v/>
      </c>
      <c r="AU428" s="1" t="str">
        <f ca="1" t="shared" si="336"/>
        <v/>
      </c>
      <c r="AV428" s="1" t="str">
        <f ca="1" t="shared" si="337"/>
        <v/>
      </c>
      <c r="AW428" s="1" t="str">
        <f ca="1" t="shared" si="338"/>
        <v/>
      </c>
      <c r="AX428" s="1" t="str">
        <f ca="1" t="shared" si="339"/>
        <v/>
      </c>
      <c r="AY428" s="1" t="str">
        <f ca="1" t="shared" si="340"/>
        <v/>
      </c>
      <c r="AZ428" s="1" t="str">
        <f ca="1" t="shared" si="341"/>
        <v/>
      </c>
      <c r="BA428" s="1" t="str">
        <f ca="1" t="shared" si="342"/>
        <v/>
      </c>
      <c r="BB428" s="1" t="str">
        <f ca="1" t="shared" si="343"/>
        <v/>
      </c>
    </row>
    <row r="429" spans="3:54">
      <c r="C429" s="1">
        <f t="shared" si="344"/>
        <v>425</v>
      </c>
      <c r="D429" s="1">
        <f t="shared" si="345"/>
        <v>43</v>
      </c>
      <c r="E429" s="1">
        <f t="shared" si="298"/>
        <v>45107</v>
      </c>
      <c r="F429" s="1" t="str">
        <f t="shared" si="346"/>
        <v>20230630</v>
      </c>
      <c r="G429">
        <f t="shared" si="299"/>
        <v>1</v>
      </c>
      <c r="J429" s="1" t="str">
        <f>INDEX(辅助表!$F$3:$F$14,G429)</f>
        <v>风电调度单元</v>
      </c>
      <c r="K429" s="1" t="str">
        <f t="shared" si="300"/>
        <v>2023-06-30</v>
      </c>
      <c r="L429" s="3">
        <f ca="1" t="shared" si="301"/>
        <v>0.427083333333333</v>
      </c>
      <c r="M429" s="1" t="str">
        <f ca="1" t="shared" si="302"/>
        <v/>
      </c>
      <c r="N429" s="1" t="str">
        <f ca="1" t="shared" si="303"/>
        <v/>
      </c>
      <c r="O429" s="1" t="str">
        <f ca="1" t="shared" si="304"/>
        <v/>
      </c>
      <c r="P429" s="1" t="str">
        <f ca="1" t="shared" si="305"/>
        <v/>
      </c>
      <c r="Q429" s="1" t="str">
        <f ca="1" t="shared" si="306"/>
        <v/>
      </c>
      <c r="R429" s="1" t="str">
        <f ca="1" t="shared" si="307"/>
        <v/>
      </c>
      <c r="S429" s="1" t="str">
        <f ca="1" t="shared" si="308"/>
        <v/>
      </c>
      <c r="T429" s="1" t="str">
        <f ca="1" t="shared" si="309"/>
        <v/>
      </c>
      <c r="U429" s="1" t="str">
        <f ca="1" t="shared" si="310"/>
        <v/>
      </c>
      <c r="V429" s="1" t="str">
        <f ca="1" t="shared" si="311"/>
        <v/>
      </c>
      <c r="W429" s="1" t="str">
        <f ca="1" t="shared" si="312"/>
        <v/>
      </c>
      <c r="X429" s="1" t="str">
        <f ca="1" t="shared" si="313"/>
        <v/>
      </c>
      <c r="Y429" s="1" t="str">
        <f ca="1" t="shared" si="314"/>
        <v/>
      </c>
      <c r="Z429" s="1" t="str">
        <f ca="1" t="shared" si="315"/>
        <v/>
      </c>
      <c r="AA429" s="1" t="str">
        <f ca="1" t="shared" si="316"/>
        <v/>
      </c>
      <c r="AB429" s="1" t="str">
        <f ca="1" t="shared" si="317"/>
        <v/>
      </c>
      <c r="AC429" s="1" t="str">
        <f ca="1" t="shared" si="318"/>
        <v/>
      </c>
      <c r="AD429" s="1" t="str">
        <f ca="1" t="shared" si="319"/>
        <v/>
      </c>
      <c r="AE429" s="1" t="str">
        <f ca="1" t="shared" si="320"/>
        <v/>
      </c>
      <c r="AF429" s="1" t="str">
        <f ca="1" t="shared" si="321"/>
        <v/>
      </c>
      <c r="AG429" s="1" t="str">
        <f ca="1" t="shared" si="322"/>
        <v/>
      </c>
      <c r="AH429" s="1" t="str">
        <f ca="1" t="shared" si="323"/>
        <v/>
      </c>
      <c r="AI429" s="1" t="str">
        <f ca="1" t="shared" si="324"/>
        <v/>
      </c>
      <c r="AJ429" s="1" t="str">
        <f ca="1" t="shared" si="325"/>
        <v/>
      </c>
      <c r="AK429" s="1" t="str">
        <f ca="1" t="shared" si="326"/>
        <v/>
      </c>
      <c r="AL429" s="1" t="str">
        <f ca="1" t="shared" si="327"/>
        <v/>
      </c>
      <c r="AM429" s="1" t="str">
        <f ca="1" t="shared" si="328"/>
        <v/>
      </c>
      <c r="AN429" s="1" t="str">
        <f ca="1" t="shared" si="329"/>
        <v/>
      </c>
      <c r="AO429" s="1" t="str">
        <f ca="1" t="shared" si="330"/>
        <v/>
      </c>
      <c r="AP429" s="1" t="str">
        <f ca="1" t="shared" si="331"/>
        <v/>
      </c>
      <c r="AQ429" s="1" t="str">
        <f ca="1" t="shared" si="332"/>
        <v/>
      </c>
      <c r="AR429" s="1" t="str">
        <f ca="1" t="shared" si="333"/>
        <v/>
      </c>
      <c r="AS429" s="1" t="str">
        <f ca="1" t="shared" si="334"/>
        <v/>
      </c>
      <c r="AT429" s="1" t="str">
        <f ca="1" t="shared" si="335"/>
        <v/>
      </c>
      <c r="AU429" s="1" t="str">
        <f ca="1" t="shared" si="336"/>
        <v/>
      </c>
      <c r="AV429" s="1" t="str">
        <f ca="1" t="shared" si="337"/>
        <v/>
      </c>
      <c r="AW429" s="1" t="str">
        <f ca="1" t="shared" si="338"/>
        <v/>
      </c>
      <c r="AX429" s="1" t="str">
        <f ca="1" t="shared" si="339"/>
        <v/>
      </c>
      <c r="AY429" s="1" t="str">
        <f ca="1" t="shared" si="340"/>
        <v/>
      </c>
      <c r="AZ429" s="1" t="str">
        <f ca="1" t="shared" si="341"/>
        <v/>
      </c>
      <c r="BA429" s="1" t="str">
        <f ca="1" t="shared" si="342"/>
        <v/>
      </c>
      <c r="BB429" s="1" t="str">
        <f ca="1" t="shared" si="343"/>
        <v/>
      </c>
    </row>
    <row r="430" spans="3:54">
      <c r="C430" s="1">
        <f t="shared" si="344"/>
        <v>426</v>
      </c>
      <c r="D430" s="1">
        <f t="shared" si="345"/>
        <v>44</v>
      </c>
      <c r="E430" s="1">
        <f t="shared" si="298"/>
        <v>45107</v>
      </c>
      <c r="F430" s="1" t="str">
        <f t="shared" si="346"/>
        <v>20230630</v>
      </c>
      <c r="G430">
        <f t="shared" si="299"/>
        <v>1</v>
      </c>
      <c r="J430" s="1" t="str">
        <f>INDEX(辅助表!$F$3:$F$14,G430)</f>
        <v>风电调度单元</v>
      </c>
      <c r="K430" s="1" t="str">
        <f t="shared" si="300"/>
        <v>2023-06-30</v>
      </c>
      <c r="L430" s="3">
        <f ca="1" t="shared" si="301"/>
        <v>0.4375</v>
      </c>
      <c r="M430" s="1" t="str">
        <f ca="1" t="shared" si="302"/>
        <v/>
      </c>
      <c r="N430" s="1" t="str">
        <f ca="1" t="shared" si="303"/>
        <v/>
      </c>
      <c r="O430" s="1" t="str">
        <f ca="1" t="shared" si="304"/>
        <v/>
      </c>
      <c r="P430" s="1" t="str">
        <f ca="1" t="shared" si="305"/>
        <v/>
      </c>
      <c r="Q430" s="1" t="str">
        <f ca="1" t="shared" si="306"/>
        <v/>
      </c>
      <c r="R430" s="1" t="str">
        <f ca="1" t="shared" si="307"/>
        <v/>
      </c>
      <c r="S430" s="1" t="str">
        <f ca="1" t="shared" si="308"/>
        <v/>
      </c>
      <c r="T430" s="1" t="str">
        <f ca="1" t="shared" si="309"/>
        <v/>
      </c>
      <c r="U430" s="1" t="str">
        <f ca="1" t="shared" si="310"/>
        <v/>
      </c>
      <c r="V430" s="1" t="str">
        <f ca="1" t="shared" si="311"/>
        <v/>
      </c>
      <c r="W430" s="1" t="str">
        <f ca="1" t="shared" si="312"/>
        <v/>
      </c>
      <c r="X430" s="1" t="str">
        <f ca="1" t="shared" si="313"/>
        <v/>
      </c>
      <c r="Y430" s="1" t="str">
        <f ca="1" t="shared" si="314"/>
        <v/>
      </c>
      <c r="Z430" s="1" t="str">
        <f ca="1" t="shared" si="315"/>
        <v/>
      </c>
      <c r="AA430" s="1" t="str">
        <f ca="1" t="shared" si="316"/>
        <v/>
      </c>
      <c r="AB430" s="1" t="str">
        <f ca="1" t="shared" si="317"/>
        <v/>
      </c>
      <c r="AC430" s="1" t="str">
        <f ca="1" t="shared" si="318"/>
        <v/>
      </c>
      <c r="AD430" s="1" t="str">
        <f ca="1" t="shared" si="319"/>
        <v/>
      </c>
      <c r="AE430" s="1" t="str">
        <f ca="1" t="shared" si="320"/>
        <v/>
      </c>
      <c r="AF430" s="1" t="str">
        <f ca="1" t="shared" si="321"/>
        <v/>
      </c>
      <c r="AG430" s="1" t="str">
        <f ca="1" t="shared" si="322"/>
        <v/>
      </c>
      <c r="AH430" s="1" t="str">
        <f ca="1" t="shared" si="323"/>
        <v/>
      </c>
      <c r="AI430" s="1" t="str">
        <f ca="1" t="shared" si="324"/>
        <v/>
      </c>
      <c r="AJ430" s="1" t="str">
        <f ca="1" t="shared" si="325"/>
        <v/>
      </c>
      <c r="AK430" s="1" t="str">
        <f ca="1" t="shared" si="326"/>
        <v/>
      </c>
      <c r="AL430" s="1" t="str">
        <f ca="1" t="shared" si="327"/>
        <v/>
      </c>
      <c r="AM430" s="1" t="str">
        <f ca="1" t="shared" si="328"/>
        <v/>
      </c>
      <c r="AN430" s="1" t="str">
        <f ca="1" t="shared" si="329"/>
        <v/>
      </c>
      <c r="AO430" s="1" t="str">
        <f ca="1" t="shared" si="330"/>
        <v/>
      </c>
      <c r="AP430" s="1" t="str">
        <f ca="1" t="shared" si="331"/>
        <v/>
      </c>
      <c r="AQ430" s="1" t="str">
        <f ca="1" t="shared" si="332"/>
        <v/>
      </c>
      <c r="AR430" s="1" t="str">
        <f ca="1" t="shared" si="333"/>
        <v/>
      </c>
      <c r="AS430" s="1" t="str">
        <f ca="1" t="shared" si="334"/>
        <v/>
      </c>
      <c r="AT430" s="1" t="str">
        <f ca="1" t="shared" si="335"/>
        <v/>
      </c>
      <c r="AU430" s="1" t="str">
        <f ca="1" t="shared" si="336"/>
        <v/>
      </c>
      <c r="AV430" s="1" t="str">
        <f ca="1" t="shared" si="337"/>
        <v/>
      </c>
      <c r="AW430" s="1" t="str">
        <f ca="1" t="shared" si="338"/>
        <v/>
      </c>
      <c r="AX430" s="1" t="str">
        <f ca="1" t="shared" si="339"/>
        <v/>
      </c>
      <c r="AY430" s="1" t="str">
        <f ca="1" t="shared" si="340"/>
        <v/>
      </c>
      <c r="AZ430" s="1" t="str">
        <f ca="1" t="shared" si="341"/>
        <v/>
      </c>
      <c r="BA430" s="1" t="str">
        <f ca="1" t="shared" si="342"/>
        <v/>
      </c>
      <c r="BB430" s="1" t="str">
        <f ca="1" t="shared" si="343"/>
        <v/>
      </c>
    </row>
    <row r="431" spans="3:54">
      <c r="C431" s="1">
        <f t="shared" si="344"/>
        <v>427</v>
      </c>
      <c r="D431" s="1">
        <f t="shared" si="345"/>
        <v>45</v>
      </c>
      <c r="E431" s="1">
        <f t="shared" si="298"/>
        <v>45107</v>
      </c>
      <c r="F431" s="1" t="str">
        <f t="shared" si="346"/>
        <v>20230630</v>
      </c>
      <c r="G431">
        <f t="shared" si="299"/>
        <v>1</v>
      </c>
      <c r="J431" s="1" t="str">
        <f>INDEX(辅助表!$F$3:$F$14,G431)</f>
        <v>风电调度单元</v>
      </c>
      <c r="K431" s="1" t="str">
        <f t="shared" si="300"/>
        <v>2023-06-30</v>
      </c>
      <c r="L431" s="3">
        <f ca="1" t="shared" si="301"/>
        <v>0.447916666666667</v>
      </c>
      <c r="M431" s="1" t="str">
        <f ca="1" t="shared" si="302"/>
        <v/>
      </c>
      <c r="N431" s="1" t="str">
        <f ca="1" t="shared" si="303"/>
        <v/>
      </c>
      <c r="O431" s="1" t="str">
        <f ca="1" t="shared" si="304"/>
        <v/>
      </c>
      <c r="P431" s="1" t="str">
        <f ca="1" t="shared" si="305"/>
        <v/>
      </c>
      <c r="Q431" s="1" t="str">
        <f ca="1" t="shared" si="306"/>
        <v/>
      </c>
      <c r="R431" s="1" t="str">
        <f ca="1" t="shared" si="307"/>
        <v/>
      </c>
      <c r="S431" s="1" t="str">
        <f ca="1" t="shared" si="308"/>
        <v/>
      </c>
      <c r="T431" s="1" t="str">
        <f ca="1" t="shared" si="309"/>
        <v/>
      </c>
      <c r="U431" s="1" t="str">
        <f ca="1" t="shared" si="310"/>
        <v/>
      </c>
      <c r="V431" s="1" t="str">
        <f ca="1" t="shared" si="311"/>
        <v/>
      </c>
      <c r="W431" s="1" t="str">
        <f ca="1" t="shared" si="312"/>
        <v/>
      </c>
      <c r="X431" s="1" t="str">
        <f ca="1" t="shared" si="313"/>
        <v/>
      </c>
      <c r="Y431" s="1" t="str">
        <f ca="1" t="shared" si="314"/>
        <v/>
      </c>
      <c r="Z431" s="1" t="str">
        <f ca="1" t="shared" si="315"/>
        <v/>
      </c>
      <c r="AA431" s="1" t="str">
        <f ca="1" t="shared" si="316"/>
        <v/>
      </c>
      <c r="AB431" s="1" t="str">
        <f ca="1" t="shared" si="317"/>
        <v/>
      </c>
      <c r="AC431" s="1" t="str">
        <f ca="1" t="shared" si="318"/>
        <v/>
      </c>
      <c r="AD431" s="1" t="str">
        <f ca="1" t="shared" si="319"/>
        <v/>
      </c>
      <c r="AE431" s="1" t="str">
        <f ca="1" t="shared" si="320"/>
        <v/>
      </c>
      <c r="AF431" s="1" t="str">
        <f ca="1" t="shared" si="321"/>
        <v/>
      </c>
      <c r="AG431" s="1" t="str">
        <f ca="1" t="shared" si="322"/>
        <v/>
      </c>
      <c r="AH431" s="1" t="str">
        <f ca="1" t="shared" si="323"/>
        <v/>
      </c>
      <c r="AI431" s="1" t="str">
        <f ca="1" t="shared" si="324"/>
        <v/>
      </c>
      <c r="AJ431" s="1" t="str">
        <f ca="1" t="shared" si="325"/>
        <v/>
      </c>
      <c r="AK431" s="1" t="str">
        <f ca="1" t="shared" si="326"/>
        <v/>
      </c>
      <c r="AL431" s="1" t="str">
        <f ca="1" t="shared" si="327"/>
        <v/>
      </c>
      <c r="AM431" s="1" t="str">
        <f ca="1" t="shared" si="328"/>
        <v/>
      </c>
      <c r="AN431" s="1" t="str">
        <f ca="1" t="shared" si="329"/>
        <v/>
      </c>
      <c r="AO431" s="1" t="str">
        <f ca="1" t="shared" si="330"/>
        <v/>
      </c>
      <c r="AP431" s="1" t="str">
        <f ca="1" t="shared" si="331"/>
        <v/>
      </c>
      <c r="AQ431" s="1" t="str">
        <f ca="1" t="shared" si="332"/>
        <v/>
      </c>
      <c r="AR431" s="1" t="str">
        <f ca="1" t="shared" si="333"/>
        <v/>
      </c>
      <c r="AS431" s="1" t="str">
        <f ca="1" t="shared" si="334"/>
        <v/>
      </c>
      <c r="AT431" s="1" t="str">
        <f ca="1" t="shared" si="335"/>
        <v/>
      </c>
      <c r="AU431" s="1" t="str">
        <f ca="1" t="shared" si="336"/>
        <v/>
      </c>
      <c r="AV431" s="1" t="str">
        <f ca="1" t="shared" si="337"/>
        <v/>
      </c>
      <c r="AW431" s="1" t="str">
        <f ca="1" t="shared" si="338"/>
        <v/>
      </c>
      <c r="AX431" s="1" t="str">
        <f ca="1" t="shared" si="339"/>
        <v/>
      </c>
      <c r="AY431" s="1" t="str">
        <f ca="1" t="shared" si="340"/>
        <v/>
      </c>
      <c r="AZ431" s="1" t="str">
        <f ca="1" t="shared" si="341"/>
        <v/>
      </c>
      <c r="BA431" s="1" t="str">
        <f ca="1" t="shared" si="342"/>
        <v/>
      </c>
      <c r="BB431" s="1" t="str">
        <f ca="1" t="shared" si="343"/>
        <v/>
      </c>
    </row>
    <row r="432" spans="3:54">
      <c r="C432" s="1">
        <f t="shared" si="344"/>
        <v>428</v>
      </c>
      <c r="D432" s="1">
        <f t="shared" si="345"/>
        <v>46</v>
      </c>
      <c r="E432" s="1">
        <f t="shared" si="298"/>
        <v>45107</v>
      </c>
      <c r="F432" s="1" t="str">
        <f t="shared" si="346"/>
        <v>20230630</v>
      </c>
      <c r="G432">
        <f t="shared" si="299"/>
        <v>1</v>
      </c>
      <c r="J432" s="1" t="str">
        <f>INDEX(辅助表!$F$3:$F$14,G432)</f>
        <v>风电调度单元</v>
      </c>
      <c r="K432" s="1" t="str">
        <f t="shared" si="300"/>
        <v>2023-06-30</v>
      </c>
      <c r="L432" s="3">
        <f ca="1" t="shared" si="301"/>
        <v>0.458333333333333</v>
      </c>
      <c r="M432" s="1" t="str">
        <f ca="1" t="shared" si="302"/>
        <v/>
      </c>
      <c r="N432" s="1" t="str">
        <f ca="1" t="shared" si="303"/>
        <v/>
      </c>
      <c r="O432" s="1" t="str">
        <f ca="1" t="shared" si="304"/>
        <v/>
      </c>
      <c r="P432" s="1" t="str">
        <f ca="1" t="shared" si="305"/>
        <v/>
      </c>
      <c r="Q432" s="1" t="str">
        <f ca="1" t="shared" si="306"/>
        <v/>
      </c>
      <c r="R432" s="1" t="str">
        <f ca="1" t="shared" si="307"/>
        <v/>
      </c>
      <c r="S432" s="1" t="str">
        <f ca="1" t="shared" si="308"/>
        <v/>
      </c>
      <c r="T432" s="1" t="str">
        <f ca="1" t="shared" si="309"/>
        <v/>
      </c>
      <c r="U432" s="1" t="str">
        <f ca="1" t="shared" si="310"/>
        <v/>
      </c>
      <c r="V432" s="1" t="str">
        <f ca="1" t="shared" si="311"/>
        <v/>
      </c>
      <c r="W432" s="1" t="str">
        <f ca="1" t="shared" si="312"/>
        <v/>
      </c>
      <c r="X432" s="1" t="str">
        <f ca="1" t="shared" si="313"/>
        <v/>
      </c>
      <c r="Y432" s="1" t="str">
        <f ca="1" t="shared" si="314"/>
        <v/>
      </c>
      <c r="Z432" s="1" t="str">
        <f ca="1" t="shared" si="315"/>
        <v/>
      </c>
      <c r="AA432" s="1" t="str">
        <f ca="1" t="shared" si="316"/>
        <v/>
      </c>
      <c r="AB432" s="1" t="str">
        <f ca="1" t="shared" si="317"/>
        <v/>
      </c>
      <c r="AC432" s="1" t="str">
        <f ca="1" t="shared" si="318"/>
        <v/>
      </c>
      <c r="AD432" s="1" t="str">
        <f ca="1" t="shared" si="319"/>
        <v/>
      </c>
      <c r="AE432" s="1" t="str">
        <f ca="1" t="shared" si="320"/>
        <v/>
      </c>
      <c r="AF432" s="1" t="str">
        <f ca="1" t="shared" si="321"/>
        <v/>
      </c>
      <c r="AG432" s="1" t="str">
        <f ca="1" t="shared" si="322"/>
        <v/>
      </c>
      <c r="AH432" s="1" t="str">
        <f ca="1" t="shared" si="323"/>
        <v/>
      </c>
      <c r="AI432" s="1" t="str">
        <f ca="1" t="shared" si="324"/>
        <v/>
      </c>
      <c r="AJ432" s="1" t="str">
        <f ca="1" t="shared" si="325"/>
        <v/>
      </c>
      <c r="AK432" s="1" t="str">
        <f ca="1" t="shared" si="326"/>
        <v/>
      </c>
      <c r="AL432" s="1" t="str">
        <f ca="1" t="shared" si="327"/>
        <v/>
      </c>
      <c r="AM432" s="1" t="str">
        <f ca="1" t="shared" si="328"/>
        <v/>
      </c>
      <c r="AN432" s="1" t="str">
        <f ca="1" t="shared" si="329"/>
        <v/>
      </c>
      <c r="AO432" s="1" t="str">
        <f ca="1" t="shared" si="330"/>
        <v/>
      </c>
      <c r="AP432" s="1" t="str">
        <f ca="1" t="shared" si="331"/>
        <v/>
      </c>
      <c r="AQ432" s="1" t="str">
        <f ca="1" t="shared" si="332"/>
        <v/>
      </c>
      <c r="AR432" s="1" t="str">
        <f ca="1" t="shared" si="333"/>
        <v/>
      </c>
      <c r="AS432" s="1" t="str">
        <f ca="1" t="shared" si="334"/>
        <v/>
      </c>
      <c r="AT432" s="1" t="str">
        <f ca="1" t="shared" si="335"/>
        <v/>
      </c>
      <c r="AU432" s="1" t="str">
        <f ca="1" t="shared" si="336"/>
        <v/>
      </c>
      <c r="AV432" s="1" t="str">
        <f ca="1" t="shared" si="337"/>
        <v/>
      </c>
      <c r="AW432" s="1" t="str">
        <f ca="1" t="shared" si="338"/>
        <v/>
      </c>
      <c r="AX432" s="1" t="str">
        <f ca="1" t="shared" si="339"/>
        <v/>
      </c>
      <c r="AY432" s="1" t="str">
        <f ca="1" t="shared" si="340"/>
        <v/>
      </c>
      <c r="AZ432" s="1" t="str">
        <f ca="1" t="shared" si="341"/>
        <v/>
      </c>
      <c r="BA432" s="1" t="str">
        <f ca="1" t="shared" si="342"/>
        <v/>
      </c>
      <c r="BB432" s="1" t="str">
        <f ca="1" t="shared" si="343"/>
        <v/>
      </c>
    </row>
    <row r="433" spans="3:54">
      <c r="C433" s="1">
        <f t="shared" si="344"/>
        <v>429</v>
      </c>
      <c r="D433" s="1">
        <f t="shared" si="345"/>
        <v>47</v>
      </c>
      <c r="E433" s="1">
        <f t="shared" si="298"/>
        <v>45107</v>
      </c>
      <c r="F433" s="1" t="str">
        <f t="shared" si="346"/>
        <v>20230630</v>
      </c>
      <c r="G433">
        <f t="shared" si="299"/>
        <v>1</v>
      </c>
      <c r="J433" s="1" t="str">
        <f>INDEX(辅助表!$F$3:$F$14,G433)</f>
        <v>风电调度单元</v>
      </c>
      <c r="K433" s="1" t="str">
        <f t="shared" si="300"/>
        <v>2023-06-30</v>
      </c>
      <c r="L433" s="3">
        <f ca="1" t="shared" si="301"/>
        <v>0.46875</v>
      </c>
      <c r="M433" s="1" t="str">
        <f ca="1" t="shared" si="302"/>
        <v/>
      </c>
      <c r="N433" s="1" t="str">
        <f ca="1" t="shared" si="303"/>
        <v/>
      </c>
      <c r="O433" s="1" t="str">
        <f ca="1" t="shared" si="304"/>
        <v/>
      </c>
      <c r="P433" s="1" t="str">
        <f ca="1" t="shared" si="305"/>
        <v/>
      </c>
      <c r="Q433" s="1" t="str">
        <f ca="1" t="shared" si="306"/>
        <v/>
      </c>
      <c r="R433" s="1" t="str">
        <f ca="1" t="shared" si="307"/>
        <v/>
      </c>
      <c r="S433" s="1" t="str">
        <f ca="1" t="shared" si="308"/>
        <v/>
      </c>
      <c r="T433" s="1" t="str">
        <f ca="1" t="shared" si="309"/>
        <v/>
      </c>
      <c r="U433" s="1" t="str">
        <f ca="1" t="shared" si="310"/>
        <v/>
      </c>
      <c r="V433" s="1" t="str">
        <f ca="1" t="shared" si="311"/>
        <v/>
      </c>
      <c r="W433" s="1" t="str">
        <f ca="1" t="shared" si="312"/>
        <v/>
      </c>
      <c r="X433" s="1" t="str">
        <f ca="1" t="shared" si="313"/>
        <v/>
      </c>
      <c r="Y433" s="1" t="str">
        <f ca="1" t="shared" si="314"/>
        <v/>
      </c>
      <c r="Z433" s="1" t="str">
        <f ca="1" t="shared" si="315"/>
        <v/>
      </c>
      <c r="AA433" s="1" t="str">
        <f ca="1" t="shared" si="316"/>
        <v/>
      </c>
      <c r="AB433" s="1" t="str">
        <f ca="1" t="shared" si="317"/>
        <v/>
      </c>
      <c r="AC433" s="1" t="str">
        <f ca="1" t="shared" si="318"/>
        <v/>
      </c>
      <c r="AD433" s="1" t="str">
        <f ca="1" t="shared" si="319"/>
        <v/>
      </c>
      <c r="AE433" s="1" t="str">
        <f ca="1" t="shared" si="320"/>
        <v/>
      </c>
      <c r="AF433" s="1" t="str">
        <f ca="1" t="shared" si="321"/>
        <v/>
      </c>
      <c r="AG433" s="1" t="str">
        <f ca="1" t="shared" si="322"/>
        <v/>
      </c>
      <c r="AH433" s="1" t="str">
        <f ca="1" t="shared" si="323"/>
        <v/>
      </c>
      <c r="AI433" s="1" t="str">
        <f ca="1" t="shared" si="324"/>
        <v/>
      </c>
      <c r="AJ433" s="1" t="str">
        <f ca="1" t="shared" si="325"/>
        <v/>
      </c>
      <c r="AK433" s="1" t="str">
        <f ca="1" t="shared" si="326"/>
        <v/>
      </c>
      <c r="AL433" s="1" t="str">
        <f ca="1" t="shared" si="327"/>
        <v/>
      </c>
      <c r="AM433" s="1" t="str">
        <f ca="1" t="shared" si="328"/>
        <v/>
      </c>
      <c r="AN433" s="1" t="str">
        <f ca="1" t="shared" si="329"/>
        <v/>
      </c>
      <c r="AO433" s="1" t="str">
        <f ca="1" t="shared" si="330"/>
        <v/>
      </c>
      <c r="AP433" s="1" t="str">
        <f ca="1" t="shared" si="331"/>
        <v/>
      </c>
      <c r="AQ433" s="1" t="str">
        <f ca="1" t="shared" si="332"/>
        <v/>
      </c>
      <c r="AR433" s="1" t="str">
        <f ca="1" t="shared" si="333"/>
        <v/>
      </c>
      <c r="AS433" s="1" t="str">
        <f ca="1" t="shared" si="334"/>
        <v/>
      </c>
      <c r="AT433" s="1" t="str">
        <f ca="1" t="shared" si="335"/>
        <v/>
      </c>
      <c r="AU433" s="1" t="str">
        <f ca="1" t="shared" si="336"/>
        <v/>
      </c>
      <c r="AV433" s="1" t="str">
        <f ca="1" t="shared" si="337"/>
        <v/>
      </c>
      <c r="AW433" s="1" t="str">
        <f ca="1" t="shared" si="338"/>
        <v/>
      </c>
      <c r="AX433" s="1" t="str">
        <f ca="1" t="shared" si="339"/>
        <v/>
      </c>
      <c r="AY433" s="1" t="str">
        <f ca="1" t="shared" si="340"/>
        <v/>
      </c>
      <c r="AZ433" s="1" t="str">
        <f ca="1" t="shared" si="341"/>
        <v/>
      </c>
      <c r="BA433" s="1" t="str">
        <f ca="1" t="shared" si="342"/>
        <v/>
      </c>
      <c r="BB433" s="1" t="str">
        <f ca="1" t="shared" si="343"/>
        <v/>
      </c>
    </row>
    <row r="434" spans="3:54">
      <c r="C434" s="1">
        <f t="shared" si="344"/>
        <v>430</v>
      </c>
      <c r="D434" s="1">
        <f t="shared" si="345"/>
        <v>48</v>
      </c>
      <c r="E434" s="1">
        <f t="shared" si="298"/>
        <v>45107</v>
      </c>
      <c r="F434" s="1" t="str">
        <f t="shared" si="346"/>
        <v>20230630</v>
      </c>
      <c r="G434">
        <f t="shared" si="299"/>
        <v>1</v>
      </c>
      <c r="J434" s="1" t="str">
        <f>INDEX(辅助表!$F$3:$F$14,G434)</f>
        <v>风电调度单元</v>
      </c>
      <c r="K434" s="1" t="str">
        <f t="shared" si="300"/>
        <v>2023-06-30</v>
      </c>
      <c r="L434" s="3">
        <f ca="1" t="shared" si="301"/>
        <v>0.479166666666667</v>
      </c>
      <c r="M434" s="1" t="str">
        <f ca="1" t="shared" si="302"/>
        <v/>
      </c>
      <c r="N434" s="1" t="str">
        <f ca="1" t="shared" si="303"/>
        <v/>
      </c>
      <c r="O434" s="1" t="str">
        <f ca="1" t="shared" si="304"/>
        <v/>
      </c>
      <c r="P434" s="1" t="str">
        <f ca="1" t="shared" si="305"/>
        <v/>
      </c>
      <c r="Q434" s="1" t="str">
        <f ca="1" t="shared" si="306"/>
        <v/>
      </c>
      <c r="R434" s="1" t="str">
        <f ca="1" t="shared" si="307"/>
        <v/>
      </c>
      <c r="S434" s="1" t="str">
        <f ca="1" t="shared" si="308"/>
        <v/>
      </c>
      <c r="T434" s="1" t="str">
        <f ca="1" t="shared" si="309"/>
        <v/>
      </c>
      <c r="U434" s="1" t="str">
        <f ca="1" t="shared" si="310"/>
        <v/>
      </c>
      <c r="V434" s="1" t="str">
        <f ca="1" t="shared" si="311"/>
        <v/>
      </c>
      <c r="W434" s="1" t="str">
        <f ca="1" t="shared" si="312"/>
        <v/>
      </c>
      <c r="X434" s="1" t="str">
        <f ca="1" t="shared" si="313"/>
        <v/>
      </c>
      <c r="Y434" s="1" t="str">
        <f ca="1" t="shared" si="314"/>
        <v/>
      </c>
      <c r="Z434" s="1" t="str">
        <f ca="1" t="shared" si="315"/>
        <v/>
      </c>
      <c r="AA434" s="1" t="str">
        <f ca="1" t="shared" si="316"/>
        <v/>
      </c>
      <c r="AB434" s="1" t="str">
        <f ca="1" t="shared" si="317"/>
        <v/>
      </c>
      <c r="AC434" s="1" t="str">
        <f ca="1" t="shared" si="318"/>
        <v/>
      </c>
      <c r="AD434" s="1" t="str">
        <f ca="1" t="shared" si="319"/>
        <v/>
      </c>
      <c r="AE434" s="1" t="str">
        <f ca="1" t="shared" si="320"/>
        <v/>
      </c>
      <c r="AF434" s="1" t="str">
        <f ca="1" t="shared" si="321"/>
        <v/>
      </c>
      <c r="AG434" s="1" t="str">
        <f ca="1" t="shared" si="322"/>
        <v/>
      </c>
      <c r="AH434" s="1" t="str">
        <f ca="1" t="shared" si="323"/>
        <v/>
      </c>
      <c r="AI434" s="1" t="str">
        <f ca="1" t="shared" si="324"/>
        <v/>
      </c>
      <c r="AJ434" s="1" t="str">
        <f ca="1" t="shared" si="325"/>
        <v/>
      </c>
      <c r="AK434" s="1" t="str">
        <f ca="1" t="shared" si="326"/>
        <v/>
      </c>
      <c r="AL434" s="1" t="str">
        <f ca="1" t="shared" si="327"/>
        <v/>
      </c>
      <c r="AM434" s="1" t="str">
        <f ca="1" t="shared" si="328"/>
        <v/>
      </c>
      <c r="AN434" s="1" t="str">
        <f ca="1" t="shared" si="329"/>
        <v/>
      </c>
      <c r="AO434" s="1" t="str">
        <f ca="1" t="shared" si="330"/>
        <v/>
      </c>
      <c r="AP434" s="1" t="str">
        <f ca="1" t="shared" si="331"/>
        <v/>
      </c>
      <c r="AQ434" s="1" t="str">
        <f ca="1" t="shared" si="332"/>
        <v/>
      </c>
      <c r="AR434" s="1" t="str">
        <f ca="1" t="shared" si="333"/>
        <v/>
      </c>
      <c r="AS434" s="1" t="str">
        <f ca="1" t="shared" si="334"/>
        <v/>
      </c>
      <c r="AT434" s="1" t="str">
        <f ca="1" t="shared" si="335"/>
        <v/>
      </c>
      <c r="AU434" s="1" t="str">
        <f ca="1" t="shared" si="336"/>
        <v/>
      </c>
      <c r="AV434" s="1" t="str">
        <f ca="1" t="shared" si="337"/>
        <v/>
      </c>
      <c r="AW434" s="1" t="str">
        <f ca="1" t="shared" si="338"/>
        <v/>
      </c>
      <c r="AX434" s="1" t="str">
        <f ca="1" t="shared" si="339"/>
        <v/>
      </c>
      <c r="AY434" s="1" t="str">
        <f ca="1" t="shared" si="340"/>
        <v/>
      </c>
      <c r="AZ434" s="1" t="str">
        <f ca="1" t="shared" si="341"/>
        <v/>
      </c>
      <c r="BA434" s="1" t="str">
        <f ca="1" t="shared" si="342"/>
        <v/>
      </c>
      <c r="BB434" s="1" t="str">
        <f ca="1" t="shared" si="343"/>
        <v/>
      </c>
    </row>
    <row r="435" spans="3:54">
      <c r="C435" s="1">
        <f t="shared" si="344"/>
        <v>431</v>
      </c>
      <c r="D435" s="1">
        <f t="shared" si="345"/>
        <v>49</v>
      </c>
      <c r="E435" s="1">
        <f t="shared" si="298"/>
        <v>45107</v>
      </c>
      <c r="F435" s="1" t="str">
        <f t="shared" si="346"/>
        <v>20230630</v>
      </c>
      <c r="G435">
        <f t="shared" si="299"/>
        <v>1</v>
      </c>
      <c r="J435" s="1" t="str">
        <f>INDEX(辅助表!$F$3:$F$14,G435)</f>
        <v>风电调度单元</v>
      </c>
      <c r="K435" s="1" t="str">
        <f t="shared" si="300"/>
        <v>2023-06-30</v>
      </c>
      <c r="L435" s="3">
        <f ca="1" t="shared" si="301"/>
        <v>0.489583333333333</v>
      </c>
      <c r="M435" s="1" t="str">
        <f ca="1" t="shared" si="302"/>
        <v/>
      </c>
      <c r="N435" s="1" t="str">
        <f ca="1" t="shared" si="303"/>
        <v/>
      </c>
      <c r="O435" s="1" t="str">
        <f ca="1" t="shared" si="304"/>
        <v/>
      </c>
      <c r="P435" s="1" t="str">
        <f ca="1" t="shared" si="305"/>
        <v/>
      </c>
      <c r="Q435" s="1" t="str">
        <f ca="1" t="shared" si="306"/>
        <v/>
      </c>
      <c r="R435" s="1" t="str">
        <f ca="1" t="shared" si="307"/>
        <v/>
      </c>
      <c r="S435" s="1" t="str">
        <f ca="1" t="shared" si="308"/>
        <v/>
      </c>
      <c r="T435" s="1" t="str">
        <f ca="1" t="shared" si="309"/>
        <v/>
      </c>
      <c r="U435" s="1" t="str">
        <f ca="1" t="shared" si="310"/>
        <v/>
      </c>
      <c r="V435" s="1" t="str">
        <f ca="1" t="shared" si="311"/>
        <v/>
      </c>
      <c r="W435" s="1" t="str">
        <f ca="1" t="shared" si="312"/>
        <v/>
      </c>
      <c r="X435" s="1" t="str">
        <f ca="1" t="shared" si="313"/>
        <v/>
      </c>
      <c r="Y435" s="1" t="str">
        <f ca="1" t="shared" si="314"/>
        <v/>
      </c>
      <c r="Z435" s="1" t="str">
        <f ca="1" t="shared" si="315"/>
        <v/>
      </c>
      <c r="AA435" s="1" t="str">
        <f ca="1" t="shared" si="316"/>
        <v/>
      </c>
      <c r="AB435" s="1" t="str">
        <f ca="1" t="shared" si="317"/>
        <v/>
      </c>
      <c r="AC435" s="1" t="str">
        <f ca="1" t="shared" si="318"/>
        <v/>
      </c>
      <c r="AD435" s="1" t="str">
        <f ca="1" t="shared" si="319"/>
        <v/>
      </c>
      <c r="AE435" s="1" t="str">
        <f ca="1" t="shared" si="320"/>
        <v/>
      </c>
      <c r="AF435" s="1" t="str">
        <f ca="1" t="shared" si="321"/>
        <v/>
      </c>
      <c r="AG435" s="1" t="str">
        <f ca="1" t="shared" si="322"/>
        <v/>
      </c>
      <c r="AH435" s="1" t="str">
        <f ca="1" t="shared" si="323"/>
        <v/>
      </c>
      <c r="AI435" s="1" t="str">
        <f ca="1" t="shared" si="324"/>
        <v/>
      </c>
      <c r="AJ435" s="1" t="str">
        <f ca="1" t="shared" si="325"/>
        <v/>
      </c>
      <c r="AK435" s="1" t="str">
        <f ca="1" t="shared" si="326"/>
        <v/>
      </c>
      <c r="AL435" s="1" t="str">
        <f ca="1" t="shared" si="327"/>
        <v/>
      </c>
      <c r="AM435" s="1" t="str">
        <f ca="1" t="shared" si="328"/>
        <v/>
      </c>
      <c r="AN435" s="1" t="str">
        <f ca="1" t="shared" si="329"/>
        <v/>
      </c>
      <c r="AO435" s="1" t="str">
        <f ca="1" t="shared" si="330"/>
        <v/>
      </c>
      <c r="AP435" s="1" t="str">
        <f ca="1" t="shared" si="331"/>
        <v/>
      </c>
      <c r="AQ435" s="1" t="str">
        <f ca="1" t="shared" si="332"/>
        <v/>
      </c>
      <c r="AR435" s="1" t="str">
        <f ca="1" t="shared" si="333"/>
        <v/>
      </c>
      <c r="AS435" s="1" t="str">
        <f ca="1" t="shared" si="334"/>
        <v/>
      </c>
      <c r="AT435" s="1" t="str">
        <f ca="1" t="shared" si="335"/>
        <v/>
      </c>
      <c r="AU435" s="1" t="str">
        <f ca="1" t="shared" si="336"/>
        <v/>
      </c>
      <c r="AV435" s="1" t="str">
        <f ca="1" t="shared" si="337"/>
        <v/>
      </c>
      <c r="AW435" s="1" t="str">
        <f ca="1" t="shared" si="338"/>
        <v/>
      </c>
      <c r="AX435" s="1" t="str">
        <f ca="1" t="shared" si="339"/>
        <v/>
      </c>
      <c r="AY435" s="1" t="str">
        <f ca="1" t="shared" si="340"/>
        <v/>
      </c>
      <c r="AZ435" s="1" t="str">
        <f ca="1" t="shared" si="341"/>
        <v/>
      </c>
      <c r="BA435" s="1" t="str">
        <f ca="1" t="shared" si="342"/>
        <v/>
      </c>
      <c r="BB435" s="1" t="str">
        <f ca="1" t="shared" si="343"/>
        <v/>
      </c>
    </row>
    <row r="436" spans="3:54">
      <c r="C436" s="1">
        <f t="shared" si="344"/>
        <v>432</v>
      </c>
      <c r="D436" s="1">
        <f t="shared" si="345"/>
        <v>50</v>
      </c>
      <c r="E436" s="1">
        <f t="shared" si="298"/>
        <v>45107</v>
      </c>
      <c r="F436" s="1" t="str">
        <f t="shared" si="346"/>
        <v>20230630</v>
      </c>
      <c r="G436">
        <f t="shared" si="299"/>
        <v>1</v>
      </c>
      <c r="J436" s="1" t="str">
        <f>INDEX(辅助表!$F$3:$F$14,G436)</f>
        <v>风电调度单元</v>
      </c>
      <c r="K436" s="1" t="str">
        <f t="shared" si="300"/>
        <v>2023-06-30</v>
      </c>
      <c r="L436" s="3">
        <f ca="1" t="shared" si="301"/>
        <v>0.5</v>
      </c>
      <c r="M436" s="1" t="str">
        <f ca="1" t="shared" si="302"/>
        <v/>
      </c>
      <c r="N436" s="1" t="str">
        <f ca="1" t="shared" si="303"/>
        <v/>
      </c>
      <c r="O436" s="1" t="str">
        <f ca="1" t="shared" si="304"/>
        <v/>
      </c>
      <c r="P436" s="1" t="str">
        <f ca="1" t="shared" si="305"/>
        <v/>
      </c>
      <c r="Q436" s="1" t="str">
        <f ca="1" t="shared" si="306"/>
        <v/>
      </c>
      <c r="R436" s="1" t="str">
        <f ca="1" t="shared" si="307"/>
        <v/>
      </c>
      <c r="S436" s="1" t="str">
        <f ca="1" t="shared" si="308"/>
        <v/>
      </c>
      <c r="T436" s="1" t="str">
        <f ca="1" t="shared" si="309"/>
        <v/>
      </c>
      <c r="U436" s="1" t="str">
        <f ca="1" t="shared" si="310"/>
        <v/>
      </c>
      <c r="V436" s="1" t="str">
        <f ca="1" t="shared" si="311"/>
        <v/>
      </c>
      <c r="W436" s="1" t="str">
        <f ca="1" t="shared" si="312"/>
        <v/>
      </c>
      <c r="X436" s="1" t="str">
        <f ca="1" t="shared" si="313"/>
        <v/>
      </c>
      <c r="Y436" s="1" t="str">
        <f ca="1" t="shared" si="314"/>
        <v/>
      </c>
      <c r="Z436" s="1" t="str">
        <f ca="1" t="shared" si="315"/>
        <v/>
      </c>
      <c r="AA436" s="1" t="str">
        <f ca="1" t="shared" si="316"/>
        <v/>
      </c>
      <c r="AB436" s="1" t="str">
        <f ca="1" t="shared" si="317"/>
        <v/>
      </c>
      <c r="AC436" s="1" t="str">
        <f ca="1" t="shared" si="318"/>
        <v/>
      </c>
      <c r="AD436" s="1" t="str">
        <f ca="1" t="shared" si="319"/>
        <v/>
      </c>
      <c r="AE436" s="1" t="str">
        <f ca="1" t="shared" si="320"/>
        <v/>
      </c>
      <c r="AF436" s="1" t="str">
        <f ca="1" t="shared" si="321"/>
        <v/>
      </c>
      <c r="AG436" s="1" t="str">
        <f ca="1" t="shared" si="322"/>
        <v/>
      </c>
      <c r="AH436" s="1" t="str">
        <f ca="1" t="shared" si="323"/>
        <v/>
      </c>
      <c r="AI436" s="1" t="str">
        <f ca="1" t="shared" si="324"/>
        <v/>
      </c>
      <c r="AJ436" s="1" t="str">
        <f ca="1" t="shared" si="325"/>
        <v/>
      </c>
      <c r="AK436" s="1" t="str">
        <f ca="1" t="shared" si="326"/>
        <v/>
      </c>
      <c r="AL436" s="1" t="str">
        <f ca="1" t="shared" si="327"/>
        <v/>
      </c>
      <c r="AM436" s="1" t="str">
        <f ca="1" t="shared" si="328"/>
        <v/>
      </c>
      <c r="AN436" s="1" t="str">
        <f ca="1" t="shared" si="329"/>
        <v/>
      </c>
      <c r="AO436" s="1" t="str">
        <f ca="1" t="shared" si="330"/>
        <v/>
      </c>
      <c r="AP436" s="1" t="str">
        <f ca="1" t="shared" si="331"/>
        <v/>
      </c>
      <c r="AQ436" s="1" t="str">
        <f ca="1" t="shared" si="332"/>
        <v/>
      </c>
      <c r="AR436" s="1" t="str">
        <f ca="1" t="shared" si="333"/>
        <v/>
      </c>
      <c r="AS436" s="1" t="str">
        <f ca="1" t="shared" si="334"/>
        <v/>
      </c>
      <c r="AT436" s="1" t="str">
        <f ca="1" t="shared" si="335"/>
        <v/>
      </c>
      <c r="AU436" s="1" t="str">
        <f ca="1" t="shared" si="336"/>
        <v/>
      </c>
      <c r="AV436" s="1" t="str">
        <f ca="1" t="shared" si="337"/>
        <v/>
      </c>
      <c r="AW436" s="1" t="str">
        <f ca="1" t="shared" si="338"/>
        <v/>
      </c>
      <c r="AX436" s="1" t="str">
        <f ca="1" t="shared" si="339"/>
        <v/>
      </c>
      <c r="AY436" s="1" t="str">
        <f ca="1" t="shared" si="340"/>
        <v/>
      </c>
      <c r="AZ436" s="1" t="str">
        <f ca="1" t="shared" si="341"/>
        <v/>
      </c>
      <c r="BA436" s="1" t="str">
        <f ca="1" t="shared" si="342"/>
        <v/>
      </c>
      <c r="BB436" s="1" t="str">
        <f ca="1" t="shared" si="343"/>
        <v/>
      </c>
    </row>
    <row r="437" spans="3:54">
      <c r="C437" s="1">
        <f t="shared" si="344"/>
        <v>433</v>
      </c>
      <c r="D437" s="1">
        <f t="shared" si="345"/>
        <v>51</v>
      </c>
      <c r="E437" s="1">
        <f t="shared" si="298"/>
        <v>45107</v>
      </c>
      <c r="F437" s="1" t="str">
        <f t="shared" si="346"/>
        <v>20230630</v>
      </c>
      <c r="G437">
        <f t="shared" si="299"/>
        <v>1</v>
      </c>
      <c r="J437" s="1" t="str">
        <f>INDEX(辅助表!$F$3:$F$14,G437)</f>
        <v>风电调度单元</v>
      </c>
      <c r="K437" s="1" t="str">
        <f t="shared" si="300"/>
        <v>2023-06-30</v>
      </c>
      <c r="L437" s="3">
        <f ca="1" t="shared" si="301"/>
        <v>0.510416666666667</v>
      </c>
      <c r="M437" s="1" t="str">
        <f ca="1" t="shared" si="302"/>
        <v/>
      </c>
      <c r="N437" s="1" t="str">
        <f ca="1" t="shared" si="303"/>
        <v/>
      </c>
      <c r="O437" s="1" t="str">
        <f ca="1" t="shared" si="304"/>
        <v/>
      </c>
      <c r="P437" s="1" t="str">
        <f ca="1" t="shared" si="305"/>
        <v/>
      </c>
      <c r="Q437" s="1" t="str">
        <f ca="1" t="shared" si="306"/>
        <v/>
      </c>
      <c r="R437" s="1" t="str">
        <f ca="1" t="shared" si="307"/>
        <v/>
      </c>
      <c r="S437" s="1" t="str">
        <f ca="1" t="shared" si="308"/>
        <v/>
      </c>
      <c r="T437" s="1" t="str">
        <f ca="1" t="shared" si="309"/>
        <v/>
      </c>
      <c r="U437" s="1" t="str">
        <f ca="1" t="shared" si="310"/>
        <v/>
      </c>
      <c r="V437" s="1" t="str">
        <f ca="1" t="shared" si="311"/>
        <v/>
      </c>
      <c r="W437" s="1" t="str">
        <f ca="1" t="shared" si="312"/>
        <v/>
      </c>
      <c r="X437" s="1" t="str">
        <f ca="1" t="shared" si="313"/>
        <v/>
      </c>
      <c r="Y437" s="1" t="str">
        <f ca="1" t="shared" si="314"/>
        <v/>
      </c>
      <c r="Z437" s="1" t="str">
        <f ca="1" t="shared" si="315"/>
        <v/>
      </c>
      <c r="AA437" s="1" t="str">
        <f ca="1" t="shared" si="316"/>
        <v/>
      </c>
      <c r="AB437" s="1" t="str">
        <f ca="1" t="shared" si="317"/>
        <v/>
      </c>
      <c r="AC437" s="1" t="str">
        <f ca="1" t="shared" si="318"/>
        <v/>
      </c>
      <c r="AD437" s="1" t="str">
        <f ca="1" t="shared" si="319"/>
        <v/>
      </c>
      <c r="AE437" s="1" t="str">
        <f ca="1" t="shared" si="320"/>
        <v/>
      </c>
      <c r="AF437" s="1" t="str">
        <f ca="1" t="shared" si="321"/>
        <v/>
      </c>
      <c r="AG437" s="1" t="str">
        <f ca="1" t="shared" si="322"/>
        <v/>
      </c>
      <c r="AH437" s="1" t="str">
        <f ca="1" t="shared" si="323"/>
        <v/>
      </c>
      <c r="AI437" s="1" t="str">
        <f ca="1" t="shared" si="324"/>
        <v/>
      </c>
      <c r="AJ437" s="1" t="str">
        <f ca="1" t="shared" si="325"/>
        <v/>
      </c>
      <c r="AK437" s="1" t="str">
        <f ca="1" t="shared" si="326"/>
        <v/>
      </c>
      <c r="AL437" s="1" t="str">
        <f ca="1" t="shared" si="327"/>
        <v/>
      </c>
      <c r="AM437" s="1" t="str">
        <f ca="1" t="shared" si="328"/>
        <v/>
      </c>
      <c r="AN437" s="1" t="str">
        <f ca="1" t="shared" si="329"/>
        <v/>
      </c>
      <c r="AO437" s="1" t="str">
        <f ca="1" t="shared" si="330"/>
        <v/>
      </c>
      <c r="AP437" s="1" t="str">
        <f ca="1" t="shared" si="331"/>
        <v/>
      </c>
      <c r="AQ437" s="1" t="str">
        <f ca="1" t="shared" si="332"/>
        <v/>
      </c>
      <c r="AR437" s="1" t="str">
        <f ca="1" t="shared" si="333"/>
        <v/>
      </c>
      <c r="AS437" s="1" t="str">
        <f ca="1" t="shared" si="334"/>
        <v/>
      </c>
      <c r="AT437" s="1" t="str">
        <f ca="1" t="shared" si="335"/>
        <v/>
      </c>
      <c r="AU437" s="1" t="str">
        <f ca="1" t="shared" si="336"/>
        <v/>
      </c>
      <c r="AV437" s="1" t="str">
        <f ca="1" t="shared" si="337"/>
        <v/>
      </c>
      <c r="AW437" s="1" t="str">
        <f ca="1" t="shared" si="338"/>
        <v/>
      </c>
      <c r="AX437" s="1" t="str">
        <f ca="1" t="shared" si="339"/>
        <v/>
      </c>
      <c r="AY437" s="1" t="str">
        <f ca="1" t="shared" si="340"/>
        <v/>
      </c>
      <c r="AZ437" s="1" t="str">
        <f ca="1" t="shared" si="341"/>
        <v/>
      </c>
      <c r="BA437" s="1" t="str">
        <f ca="1" t="shared" si="342"/>
        <v/>
      </c>
      <c r="BB437" s="1" t="str">
        <f ca="1" t="shared" si="343"/>
        <v/>
      </c>
    </row>
    <row r="438" spans="3:54">
      <c r="C438" s="1">
        <f t="shared" si="344"/>
        <v>434</v>
      </c>
      <c r="D438" s="1">
        <f t="shared" si="345"/>
        <v>52</v>
      </c>
      <c r="E438" s="1">
        <f t="shared" si="298"/>
        <v>45107</v>
      </c>
      <c r="F438" s="1" t="str">
        <f t="shared" si="346"/>
        <v>20230630</v>
      </c>
      <c r="G438">
        <f t="shared" si="299"/>
        <v>1</v>
      </c>
      <c r="J438" s="1" t="str">
        <f>INDEX(辅助表!$F$3:$F$14,G438)</f>
        <v>风电调度单元</v>
      </c>
      <c r="K438" s="1" t="str">
        <f t="shared" si="300"/>
        <v>2023-06-30</v>
      </c>
      <c r="L438" s="3">
        <f ca="1" t="shared" si="301"/>
        <v>0.520833333333333</v>
      </c>
      <c r="M438" s="1" t="str">
        <f ca="1" t="shared" si="302"/>
        <v/>
      </c>
      <c r="N438" s="1" t="str">
        <f ca="1" t="shared" si="303"/>
        <v/>
      </c>
      <c r="O438" s="1" t="str">
        <f ca="1" t="shared" si="304"/>
        <v/>
      </c>
      <c r="P438" s="1" t="str">
        <f ca="1" t="shared" si="305"/>
        <v/>
      </c>
      <c r="Q438" s="1" t="str">
        <f ca="1" t="shared" si="306"/>
        <v/>
      </c>
      <c r="R438" s="1" t="str">
        <f ca="1" t="shared" si="307"/>
        <v/>
      </c>
      <c r="S438" s="1" t="str">
        <f ca="1" t="shared" si="308"/>
        <v/>
      </c>
      <c r="T438" s="1" t="str">
        <f ca="1" t="shared" si="309"/>
        <v/>
      </c>
      <c r="U438" s="1" t="str">
        <f ca="1" t="shared" si="310"/>
        <v/>
      </c>
      <c r="V438" s="1" t="str">
        <f ca="1" t="shared" si="311"/>
        <v/>
      </c>
      <c r="W438" s="1" t="str">
        <f ca="1" t="shared" si="312"/>
        <v/>
      </c>
      <c r="X438" s="1" t="str">
        <f ca="1" t="shared" si="313"/>
        <v/>
      </c>
      <c r="Y438" s="1" t="str">
        <f ca="1" t="shared" si="314"/>
        <v/>
      </c>
      <c r="Z438" s="1" t="str">
        <f ca="1" t="shared" si="315"/>
        <v/>
      </c>
      <c r="AA438" s="1" t="str">
        <f ca="1" t="shared" si="316"/>
        <v/>
      </c>
      <c r="AB438" s="1" t="str">
        <f ca="1" t="shared" si="317"/>
        <v/>
      </c>
      <c r="AC438" s="1" t="str">
        <f ca="1" t="shared" si="318"/>
        <v/>
      </c>
      <c r="AD438" s="1" t="str">
        <f ca="1" t="shared" si="319"/>
        <v/>
      </c>
      <c r="AE438" s="1" t="str">
        <f ca="1" t="shared" si="320"/>
        <v/>
      </c>
      <c r="AF438" s="1" t="str">
        <f ca="1" t="shared" si="321"/>
        <v/>
      </c>
      <c r="AG438" s="1" t="str">
        <f ca="1" t="shared" si="322"/>
        <v/>
      </c>
      <c r="AH438" s="1" t="str">
        <f ca="1" t="shared" si="323"/>
        <v/>
      </c>
      <c r="AI438" s="1" t="str">
        <f ca="1" t="shared" si="324"/>
        <v/>
      </c>
      <c r="AJ438" s="1" t="str">
        <f ca="1" t="shared" si="325"/>
        <v/>
      </c>
      <c r="AK438" s="1" t="str">
        <f ca="1" t="shared" si="326"/>
        <v/>
      </c>
      <c r="AL438" s="1" t="str">
        <f ca="1" t="shared" si="327"/>
        <v/>
      </c>
      <c r="AM438" s="1" t="str">
        <f ca="1" t="shared" si="328"/>
        <v/>
      </c>
      <c r="AN438" s="1" t="str">
        <f ca="1" t="shared" si="329"/>
        <v/>
      </c>
      <c r="AO438" s="1" t="str">
        <f ca="1" t="shared" si="330"/>
        <v/>
      </c>
      <c r="AP438" s="1" t="str">
        <f ca="1" t="shared" si="331"/>
        <v/>
      </c>
      <c r="AQ438" s="1" t="str">
        <f ca="1" t="shared" si="332"/>
        <v/>
      </c>
      <c r="AR438" s="1" t="str">
        <f ca="1" t="shared" si="333"/>
        <v/>
      </c>
      <c r="AS438" s="1" t="str">
        <f ca="1" t="shared" si="334"/>
        <v/>
      </c>
      <c r="AT438" s="1" t="str">
        <f ca="1" t="shared" si="335"/>
        <v/>
      </c>
      <c r="AU438" s="1" t="str">
        <f ca="1" t="shared" si="336"/>
        <v/>
      </c>
      <c r="AV438" s="1" t="str">
        <f ca="1" t="shared" si="337"/>
        <v/>
      </c>
      <c r="AW438" s="1" t="str">
        <f ca="1" t="shared" si="338"/>
        <v/>
      </c>
      <c r="AX438" s="1" t="str">
        <f ca="1" t="shared" si="339"/>
        <v/>
      </c>
      <c r="AY438" s="1" t="str">
        <f ca="1" t="shared" si="340"/>
        <v/>
      </c>
      <c r="AZ438" s="1" t="str">
        <f ca="1" t="shared" si="341"/>
        <v/>
      </c>
      <c r="BA438" s="1" t="str">
        <f ca="1" t="shared" si="342"/>
        <v/>
      </c>
      <c r="BB438" s="1" t="str">
        <f ca="1" t="shared" si="343"/>
        <v/>
      </c>
    </row>
    <row r="439" spans="3:54">
      <c r="C439" s="1">
        <f t="shared" si="344"/>
        <v>435</v>
      </c>
      <c r="D439" s="1">
        <f t="shared" si="345"/>
        <v>53</v>
      </c>
      <c r="E439" s="1">
        <f t="shared" si="298"/>
        <v>45107</v>
      </c>
      <c r="F439" s="1" t="str">
        <f t="shared" si="346"/>
        <v>20230630</v>
      </c>
      <c r="G439">
        <f t="shared" si="299"/>
        <v>1</v>
      </c>
      <c r="J439" s="1" t="str">
        <f>INDEX(辅助表!$F$3:$F$14,G439)</f>
        <v>风电调度单元</v>
      </c>
      <c r="K439" s="1" t="str">
        <f t="shared" si="300"/>
        <v>2023-06-30</v>
      </c>
      <c r="L439" s="3">
        <f ca="1" t="shared" si="301"/>
        <v>0.53125</v>
      </c>
      <c r="M439" s="1" t="str">
        <f ca="1" t="shared" si="302"/>
        <v/>
      </c>
      <c r="N439" s="1" t="str">
        <f ca="1" t="shared" si="303"/>
        <v/>
      </c>
      <c r="O439" s="1" t="str">
        <f ca="1" t="shared" si="304"/>
        <v/>
      </c>
      <c r="P439" s="1" t="str">
        <f ca="1" t="shared" si="305"/>
        <v/>
      </c>
      <c r="Q439" s="1" t="str">
        <f ca="1" t="shared" si="306"/>
        <v/>
      </c>
      <c r="R439" s="1" t="str">
        <f ca="1" t="shared" si="307"/>
        <v/>
      </c>
      <c r="S439" s="1" t="str">
        <f ca="1" t="shared" si="308"/>
        <v/>
      </c>
      <c r="T439" s="1" t="str">
        <f ca="1" t="shared" si="309"/>
        <v/>
      </c>
      <c r="U439" s="1" t="str">
        <f ca="1" t="shared" si="310"/>
        <v/>
      </c>
      <c r="V439" s="1" t="str">
        <f ca="1" t="shared" si="311"/>
        <v/>
      </c>
      <c r="W439" s="1" t="str">
        <f ca="1" t="shared" si="312"/>
        <v/>
      </c>
      <c r="X439" s="1" t="str">
        <f ca="1" t="shared" si="313"/>
        <v/>
      </c>
      <c r="Y439" s="1" t="str">
        <f ca="1" t="shared" si="314"/>
        <v/>
      </c>
      <c r="Z439" s="1" t="str">
        <f ca="1" t="shared" si="315"/>
        <v/>
      </c>
      <c r="AA439" s="1" t="str">
        <f ca="1" t="shared" si="316"/>
        <v/>
      </c>
      <c r="AB439" s="1" t="str">
        <f ca="1" t="shared" si="317"/>
        <v/>
      </c>
      <c r="AC439" s="1" t="str">
        <f ca="1" t="shared" si="318"/>
        <v/>
      </c>
      <c r="AD439" s="1" t="str">
        <f ca="1" t="shared" si="319"/>
        <v/>
      </c>
      <c r="AE439" s="1" t="str">
        <f ca="1" t="shared" si="320"/>
        <v/>
      </c>
      <c r="AF439" s="1" t="str">
        <f ca="1" t="shared" si="321"/>
        <v/>
      </c>
      <c r="AG439" s="1" t="str">
        <f ca="1" t="shared" si="322"/>
        <v/>
      </c>
      <c r="AH439" s="1" t="str">
        <f ca="1" t="shared" si="323"/>
        <v/>
      </c>
      <c r="AI439" s="1" t="str">
        <f ca="1" t="shared" si="324"/>
        <v/>
      </c>
      <c r="AJ439" s="1" t="str">
        <f ca="1" t="shared" si="325"/>
        <v/>
      </c>
      <c r="AK439" s="1" t="str">
        <f ca="1" t="shared" si="326"/>
        <v/>
      </c>
      <c r="AL439" s="1" t="str">
        <f ca="1" t="shared" si="327"/>
        <v/>
      </c>
      <c r="AM439" s="1" t="str">
        <f ca="1" t="shared" si="328"/>
        <v/>
      </c>
      <c r="AN439" s="1" t="str">
        <f ca="1" t="shared" si="329"/>
        <v/>
      </c>
      <c r="AO439" s="1" t="str">
        <f ca="1" t="shared" si="330"/>
        <v/>
      </c>
      <c r="AP439" s="1" t="str">
        <f ca="1" t="shared" si="331"/>
        <v/>
      </c>
      <c r="AQ439" s="1" t="str">
        <f ca="1" t="shared" si="332"/>
        <v/>
      </c>
      <c r="AR439" s="1" t="str">
        <f ca="1" t="shared" si="333"/>
        <v/>
      </c>
      <c r="AS439" s="1" t="str">
        <f ca="1" t="shared" si="334"/>
        <v/>
      </c>
      <c r="AT439" s="1" t="str">
        <f ca="1" t="shared" si="335"/>
        <v/>
      </c>
      <c r="AU439" s="1" t="str">
        <f ca="1" t="shared" si="336"/>
        <v/>
      </c>
      <c r="AV439" s="1" t="str">
        <f ca="1" t="shared" si="337"/>
        <v/>
      </c>
      <c r="AW439" s="1" t="str">
        <f ca="1" t="shared" si="338"/>
        <v/>
      </c>
      <c r="AX439" s="1" t="str">
        <f ca="1" t="shared" si="339"/>
        <v/>
      </c>
      <c r="AY439" s="1" t="str">
        <f ca="1" t="shared" si="340"/>
        <v/>
      </c>
      <c r="AZ439" s="1" t="str">
        <f ca="1" t="shared" si="341"/>
        <v/>
      </c>
      <c r="BA439" s="1" t="str">
        <f ca="1" t="shared" si="342"/>
        <v/>
      </c>
      <c r="BB439" s="1" t="str">
        <f ca="1" t="shared" si="343"/>
        <v/>
      </c>
    </row>
    <row r="440" spans="3:54">
      <c r="C440" s="1">
        <f t="shared" si="344"/>
        <v>436</v>
      </c>
      <c r="D440" s="1">
        <f t="shared" si="345"/>
        <v>54</v>
      </c>
      <c r="E440" s="1">
        <f t="shared" si="298"/>
        <v>45107</v>
      </c>
      <c r="F440" s="1" t="str">
        <f t="shared" si="346"/>
        <v>20230630</v>
      </c>
      <c r="G440">
        <f t="shared" si="299"/>
        <v>1</v>
      </c>
      <c r="J440" s="1" t="str">
        <f>INDEX(辅助表!$F$3:$F$14,G440)</f>
        <v>风电调度单元</v>
      </c>
      <c r="K440" s="1" t="str">
        <f t="shared" si="300"/>
        <v>2023-06-30</v>
      </c>
      <c r="L440" s="3">
        <f ca="1" t="shared" si="301"/>
        <v>0.541666666666667</v>
      </c>
      <c r="M440" s="1" t="str">
        <f ca="1" t="shared" si="302"/>
        <v/>
      </c>
      <c r="N440" s="1" t="str">
        <f ca="1" t="shared" si="303"/>
        <v/>
      </c>
      <c r="O440" s="1" t="str">
        <f ca="1" t="shared" si="304"/>
        <v/>
      </c>
      <c r="P440" s="1" t="str">
        <f ca="1" t="shared" si="305"/>
        <v/>
      </c>
      <c r="Q440" s="1" t="str">
        <f ca="1" t="shared" si="306"/>
        <v/>
      </c>
      <c r="R440" s="1" t="str">
        <f ca="1" t="shared" si="307"/>
        <v/>
      </c>
      <c r="S440" s="1" t="str">
        <f ca="1" t="shared" si="308"/>
        <v/>
      </c>
      <c r="T440" s="1" t="str">
        <f ca="1" t="shared" si="309"/>
        <v/>
      </c>
      <c r="U440" s="1" t="str">
        <f ca="1" t="shared" si="310"/>
        <v/>
      </c>
      <c r="V440" s="1" t="str">
        <f ca="1" t="shared" si="311"/>
        <v/>
      </c>
      <c r="W440" s="1" t="str">
        <f ca="1" t="shared" si="312"/>
        <v/>
      </c>
      <c r="X440" s="1" t="str">
        <f ca="1" t="shared" si="313"/>
        <v/>
      </c>
      <c r="Y440" s="1" t="str">
        <f ca="1" t="shared" si="314"/>
        <v/>
      </c>
      <c r="Z440" s="1" t="str">
        <f ca="1" t="shared" si="315"/>
        <v/>
      </c>
      <c r="AA440" s="1" t="str">
        <f ca="1" t="shared" si="316"/>
        <v/>
      </c>
      <c r="AB440" s="1" t="str">
        <f ca="1" t="shared" si="317"/>
        <v/>
      </c>
      <c r="AC440" s="1" t="str">
        <f ca="1" t="shared" si="318"/>
        <v/>
      </c>
      <c r="AD440" s="1" t="str">
        <f ca="1" t="shared" si="319"/>
        <v/>
      </c>
      <c r="AE440" s="1" t="str">
        <f ca="1" t="shared" si="320"/>
        <v/>
      </c>
      <c r="AF440" s="1" t="str">
        <f ca="1" t="shared" si="321"/>
        <v/>
      </c>
      <c r="AG440" s="1" t="str">
        <f ca="1" t="shared" si="322"/>
        <v/>
      </c>
      <c r="AH440" s="1" t="str">
        <f ca="1" t="shared" si="323"/>
        <v/>
      </c>
      <c r="AI440" s="1" t="str">
        <f ca="1" t="shared" si="324"/>
        <v/>
      </c>
      <c r="AJ440" s="1" t="str">
        <f ca="1" t="shared" si="325"/>
        <v/>
      </c>
      <c r="AK440" s="1" t="str">
        <f ca="1" t="shared" si="326"/>
        <v/>
      </c>
      <c r="AL440" s="1" t="str">
        <f ca="1" t="shared" si="327"/>
        <v/>
      </c>
      <c r="AM440" s="1" t="str">
        <f ca="1" t="shared" si="328"/>
        <v/>
      </c>
      <c r="AN440" s="1" t="str">
        <f ca="1" t="shared" si="329"/>
        <v/>
      </c>
      <c r="AO440" s="1" t="str">
        <f ca="1" t="shared" si="330"/>
        <v/>
      </c>
      <c r="AP440" s="1" t="str">
        <f ca="1" t="shared" si="331"/>
        <v/>
      </c>
      <c r="AQ440" s="1" t="str">
        <f ca="1" t="shared" si="332"/>
        <v/>
      </c>
      <c r="AR440" s="1" t="str">
        <f ca="1" t="shared" si="333"/>
        <v/>
      </c>
      <c r="AS440" s="1" t="str">
        <f ca="1" t="shared" si="334"/>
        <v/>
      </c>
      <c r="AT440" s="1" t="str">
        <f ca="1" t="shared" si="335"/>
        <v/>
      </c>
      <c r="AU440" s="1" t="str">
        <f ca="1" t="shared" si="336"/>
        <v/>
      </c>
      <c r="AV440" s="1" t="str">
        <f ca="1" t="shared" si="337"/>
        <v/>
      </c>
      <c r="AW440" s="1" t="str">
        <f ca="1" t="shared" si="338"/>
        <v/>
      </c>
      <c r="AX440" s="1" t="str">
        <f ca="1" t="shared" si="339"/>
        <v/>
      </c>
      <c r="AY440" s="1" t="str">
        <f ca="1" t="shared" si="340"/>
        <v/>
      </c>
      <c r="AZ440" s="1" t="str">
        <f ca="1" t="shared" si="341"/>
        <v/>
      </c>
      <c r="BA440" s="1" t="str">
        <f ca="1" t="shared" si="342"/>
        <v/>
      </c>
      <c r="BB440" s="1" t="str">
        <f ca="1" t="shared" si="343"/>
        <v/>
      </c>
    </row>
    <row r="441" spans="3:54">
      <c r="C441" s="1">
        <f t="shared" si="344"/>
        <v>437</v>
      </c>
      <c r="D441" s="1">
        <f t="shared" si="345"/>
        <v>55</v>
      </c>
      <c r="E441" s="1">
        <f t="shared" si="298"/>
        <v>45107</v>
      </c>
      <c r="F441" s="1" t="str">
        <f t="shared" si="346"/>
        <v>20230630</v>
      </c>
      <c r="G441">
        <f t="shared" si="299"/>
        <v>1</v>
      </c>
      <c r="J441" s="1" t="str">
        <f>INDEX(辅助表!$F$3:$F$14,G441)</f>
        <v>风电调度单元</v>
      </c>
      <c r="K441" s="1" t="str">
        <f t="shared" si="300"/>
        <v>2023-06-30</v>
      </c>
      <c r="L441" s="3">
        <f ca="1" t="shared" si="301"/>
        <v>0.552083333333333</v>
      </c>
      <c r="M441" s="1" t="str">
        <f ca="1" t="shared" si="302"/>
        <v/>
      </c>
      <c r="N441" s="1" t="str">
        <f ca="1" t="shared" si="303"/>
        <v/>
      </c>
      <c r="O441" s="1" t="str">
        <f ca="1" t="shared" si="304"/>
        <v/>
      </c>
      <c r="P441" s="1" t="str">
        <f ca="1" t="shared" si="305"/>
        <v/>
      </c>
      <c r="Q441" s="1" t="str">
        <f ca="1" t="shared" si="306"/>
        <v/>
      </c>
      <c r="R441" s="1" t="str">
        <f ca="1" t="shared" si="307"/>
        <v/>
      </c>
      <c r="S441" s="1" t="str">
        <f ca="1" t="shared" si="308"/>
        <v/>
      </c>
      <c r="T441" s="1" t="str">
        <f ca="1" t="shared" si="309"/>
        <v/>
      </c>
      <c r="U441" s="1" t="str">
        <f ca="1" t="shared" si="310"/>
        <v/>
      </c>
      <c r="V441" s="1" t="str">
        <f ca="1" t="shared" si="311"/>
        <v/>
      </c>
      <c r="W441" s="1" t="str">
        <f ca="1" t="shared" si="312"/>
        <v/>
      </c>
      <c r="X441" s="1" t="str">
        <f ca="1" t="shared" si="313"/>
        <v/>
      </c>
      <c r="Y441" s="1" t="str">
        <f ca="1" t="shared" si="314"/>
        <v/>
      </c>
      <c r="Z441" s="1" t="str">
        <f ca="1" t="shared" si="315"/>
        <v/>
      </c>
      <c r="AA441" s="1" t="str">
        <f ca="1" t="shared" si="316"/>
        <v/>
      </c>
      <c r="AB441" s="1" t="str">
        <f ca="1" t="shared" si="317"/>
        <v/>
      </c>
      <c r="AC441" s="1" t="str">
        <f ca="1" t="shared" si="318"/>
        <v/>
      </c>
      <c r="AD441" s="1" t="str">
        <f ca="1" t="shared" si="319"/>
        <v/>
      </c>
      <c r="AE441" s="1" t="str">
        <f ca="1" t="shared" si="320"/>
        <v/>
      </c>
      <c r="AF441" s="1" t="str">
        <f ca="1" t="shared" si="321"/>
        <v/>
      </c>
      <c r="AG441" s="1" t="str">
        <f ca="1" t="shared" si="322"/>
        <v/>
      </c>
      <c r="AH441" s="1" t="str">
        <f ca="1" t="shared" si="323"/>
        <v/>
      </c>
      <c r="AI441" s="1" t="str">
        <f ca="1" t="shared" si="324"/>
        <v/>
      </c>
      <c r="AJ441" s="1" t="str">
        <f ca="1" t="shared" si="325"/>
        <v/>
      </c>
      <c r="AK441" s="1" t="str">
        <f ca="1" t="shared" si="326"/>
        <v/>
      </c>
      <c r="AL441" s="1" t="str">
        <f ca="1" t="shared" si="327"/>
        <v/>
      </c>
      <c r="AM441" s="1" t="str">
        <f ca="1" t="shared" si="328"/>
        <v/>
      </c>
      <c r="AN441" s="1" t="str">
        <f ca="1" t="shared" si="329"/>
        <v/>
      </c>
      <c r="AO441" s="1" t="str">
        <f ca="1" t="shared" si="330"/>
        <v/>
      </c>
      <c r="AP441" s="1" t="str">
        <f ca="1" t="shared" si="331"/>
        <v/>
      </c>
      <c r="AQ441" s="1" t="str">
        <f ca="1" t="shared" si="332"/>
        <v/>
      </c>
      <c r="AR441" s="1" t="str">
        <f ca="1" t="shared" si="333"/>
        <v/>
      </c>
      <c r="AS441" s="1" t="str">
        <f ca="1" t="shared" si="334"/>
        <v/>
      </c>
      <c r="AT441" s="1" t="str">
        <f ca="1" t="shared" si="335"/>
        <v/>
      </c>
      <c r="AU441" s="1" t="str">
        <f ca="1" t="shared" si="336"/>
        <v/>
      </c>
      <c r="AV441" s="1" t="str">
        <f ca="1" t="shared" si="337"/>
        <v/>
      </c>
      <c r="AW441" s="1" t="str">
        <f ca="1" t="shared" si="338"/>
        <v/>
      </c>
      <c r="AX441" s="1" t="str">
        <f ca="1" t="shared" si="339"/>
        <v/>
      </c>
      <c r="AY441" s="1" t="str">
        <f ca="1" t="shared" si="340"/>
        <v/>
      </c>
      <c r="AZ441" s="1" t="str">
        <f ca="1" t="shared" si="341"/>
        <v/>
      </c>
      <c r="BA441" s="1" t="str">
        <f ca="1" t="shared" si="342"/>
        <v/>
      </c>
      <c r="BB441" s="1" t="str">
        <f ca="1" t="shared" si="343"/>
        <v/>
      </c>
    </row>
    <row r="442" spans="3:54">
      <c r="C442" s="1">
        <f t="shared" si="344"/>
        <v>438</v>
      </c>
      <c r="D442" s="1">
        <f t="shared" si="345"/>
        <v>56</v>
      </c>
      <c r="E442" s="1">
        <f t="shared" si="298"/>
        <v>45107</v>
      </c>
      <c r="F442" s="1" t="str">
        <f t="shared" si="346"/>
        <v>20230630</v>
      </c>
      <c r="G442">
        <f t="shared" si="299"/>
        <v>1</v>
      </c>
      <c r="J442" s="1" t="str">
        <f>INDEX(辅助表!$F$3:$F$14,G442)</f>
        <v>风电调度单元</v>
      </c>
      <c r="K442" s="1" t="str">
        <f t="shared" si="300"/>
        <v>2023-06-30</v>
      </c>
      <c r="L442" s="3">
        <f ca="1" t="shared" si="301"/>
        <v>0.5625</v>
      </c>
      <c r="M442" s="1" t="str">
        <f ca="1" t="shared" si="302"/>
        <v/>
      </c>
      <c r="N442" s="1" t="str">
        <f ca="1" t="shared" si="303"/>
        <v/>
      </c>
      <c r="O442" s="1" t="str">
        <f ca="1" t="shared" si="304"/>
        <v/>
      </c>
      <c r="P442" s="1" t="str">
        <f ca="1" t="shared" si="305"/>
        <v/>
      </c>
      <c r="Q442" s="1" t="str">
        <f ca="1" t="shared" si="306"/>
        <v/>
      </c>
      <c r="R442" s="1" t="str">
        <f ca="1" t="shared" si="307"/>
        <v/>
      </c>
      <c r="S442" s="1" t="str">
        <f ca="1" t="shared" si="308"/>
        <v/>
      </c>
      <c r="T442" s="1" t="str">
        <f ca="1" t="shared" si="309"/>
        <v/>
      </c>
      <c r="U442" s="1" t="str">
        <f ca="1" t="shared" si="310"/>
        <v/>
      </c>
      <c r="V442" s="1" t="str">
        <f ca="1" t="shared" si="311"/>
        <v/>
      </c>
      <c r="W442" s="1" t="str">
        <f ca="1" t="shared" si="312"/>
        <v/>
      </c>
      <c r="X442" s="1" t="str">
        <f ca="1" t="shared" si="313"/>
        <v/>
      </c>
      <c r="Y442" s="1" t="str">
        <f ca="1" t="shared" si="314"/>
        <v/>
      </c>
      <c r="Z442" s="1" t="str">
        <f ca="1" t="shared" si="315"/>
        <v/>
      </c>
      <c r="AA442" s="1" t="str">
        <f ca="1" t="shared" si="316"/>
        <v/>
      </c>
      <c r="AB442" s="1" t="str">
        <f ca="1" t="shared" si="317"/>
        <v/>
      </c>
      <c r="AC442" s="1" t="str">
        <f ca="1" t="shared" si="318"/>
        <v/>
      </c>
      <c r="AD442" s="1" t="str">
        <f ca="1" t="shared" si="319"/>
        <v/>
      </c>
      <c r="AE442" s="1" t="str">
        <f ca="1" t="shared" si="320"/>
        <v/>
      </c>
      <c r="AF442" s="1" t="str">
        <f ca="1" t="shared" si="321"/>
        <v/>
      </c>
      <c r="AG442" s="1" t="str">
        <f ca="1" t="shared" si="322"/>
        <v/>
      </c>
      <c r="AH442" s="1" t="str">
        <f ca="1" t="shared" si="323"/>
        <v/>
      </c>
      <c r="AI442" s="1" t="str">
        <f ca="1" t="shared" si="324"/>
        <v/>
      </c>
      <c r="AJ442" s="1" t="str">
        <f ca="1" t="shared" si="325"/>
        <v/>
      </c>
      <c r="AK442" s="1" t="str">
        <f ca="1" t="shared" si="326"/>
        <v/>
      </c>
      <c r="AL442" s="1" t="str">
        <f ca="1" t="shared" si="327"/>
        <v/>
      </c>
      <c r="AM442" s="1" t="str">
        <f ca="1" t="shared" si="328"/>
        <v/>
      </c>
      <c r="AN442" s="1" t="str">
        <f ca="1" t="shared" si="329"/>
        <v/>
      </c>
      <c r="AO442" s="1" t="str">
        <f ca="1" t="shared" si="330"/>
        <v/>
      </c>
      <c r="AP442" s="1" t="str">
        <f ca="1" t="shared" si="331"/>
        <v/>
      </c>
      <c r="AQ442" s="1" t="str">
        <f ca="1" t="shared" si="332"/>
        <v/>
      </c>
      <c r="AR442" s="1" t="str">
        <f ca="1" t="shared" si="333"/>
        <v/>
      </c>
      <c r="AS442" s="1" t="str">
        <f ca="1" t="shared" si="334"/>
        <v/>
      </c>
      <c r="AT442" s="1" t="str">
        <f ca="1" t="shared" si="335"/>
        <v/>
      </c>
      <c r="AU442" s="1" t="str">
        <f ca="1" t="shared" si="336"/>
        <v/>
      </c>
      <c r="AV442" s="1" t="str">
        <f ca="1" t="shared" si="337"/>
        <v/>
      </c>
      <c r="AW442" s="1" t="str">
        <f ca="1" t="shared" si="338"/>
        <v/>
      </c>
      <c r="AX442" s="1" t="str">
        <f ca="1" t="shared" si="339"/>
        <v/>
      </c>
      <c r="AY442" s="1" t="str">
        <f ca="1" t="shared" si="340"/>
        <v/>
      </c>
      <c r="AZ442" s="1" t="str">
        <f ca="1" t="shared" si="341"/>
        <v/>
      </c>
      <c r="BA442" s="1" t="str">
        <f ca="1" t="shared" si="342"/>
        <v/>
      </c>
      <c r="BB442" s="1" t="str">
        <f ca="1" t="shared" si="343"/>
        <v/>
      </c>
    </row>
    <row r="443" spans="3:54">
      <c r="C443" s="1">
        <f t="shared" si="344"/>
        <v>439</v>
      </c>
      <c r="D443" s="1">
        <f t="shared" si="345"/>
        <v>57</v>
      </c>
      <c r="E443" s="1">
        <f t="shared" si="298"/>
        <v>45107</v>
      </c>
      <c r="F443" s="1" t="str">
        <f t="shared" si="346"/>
        <v>20230630</v>
      </c>
      <c r="G443">
        <f t="shared" si="299"/>
        <v>1</v>
      </c>
      <c r="J443" s="1" t="str">
        <f>INDEX(辅助表!$F$3:$F$14,G443)</f>
        <v>风电调度单元</v>
      </c>
      <c r="K443" s="1" t="str">
        <f t="shared" si="300"/>
        <v>2023-06-30</v>
      </c>
      <c r="L443" s="3">
        <f ca="1" t="shared" si="301"/>
        <v>0.572916666666667</v>
      </c>
      <c r="M443" s="1" t="str">
        <f ca="1" t="shared" si="302"/>
        <v/>
      </c>
      <c r="N443" s="1" t="str">
        <f ca="1" t="shared" si="303"/>
        <v/>
      </c>
      <c r="O443" s="1" t="str">
        <f ca="1" t="shared" si="304"/>
        <v/>
      </c>
      <c r="P443" s="1" t="str">
        <f ca="1" t="shared" si="305"/>
        <v/>
      </c>
      <c r="Q443" s="1" t="str">
        <f ca="1" t="shared" si="306"/>
        <v/>
      </c>
      <c r="R443" s="1" t="str">
        <f ca="1" t="shared" si="307"/>
        <v/>
      </c>
      <c r="S443" s="1" t="str">
        <f ca="1" t="shared" si="308"/>
        <v/>
      </c>
      <c r="T443" s="1" t="str">
        <f ca="1" t="shared" si="309"/>
        <v/>
      </c>
      <c r="U443" s="1" t="str">
        <f ca="1" t="shared" si="310"/>
        <v/>
      </c>
      <c r="V443" s="1" t="str">
        <f ca="1" t="shared" si="311"/>
        <v/>
      </c>
      <c r="W443" s="1" t="str">
        <f ca="1" t="shared" si="312"/>
        <v/>
      </c>
      <c r="X443" s="1" t="str">
        <f ca="1" t="shared" si="313"/>
        <v/>
      </c>
      <c r="Y443" s="1" t="str">
        <f ca="1" t="shared" si="314"/>
        <v/>
      </c>
      <c r="Z443" s="1" t="str">
        <f ca="1" t="shared" si="315"/>
        <v/>
      </c>
      <c r="AA443" s="1" t="str">
        <f ca="1" t="shared" si="316"/>
        <v/>
      </c>
      <c r="AB443" s="1" t="str">
        <f ca="1" t="shared" si="317"/>
        <v/>
      </c>
      <c r="AC443" s="1" t="str">
        <f ca="1" t="shared" si="318"/>
        <v/>
      </c>
      <c r="AD443" s="1" t="str">
        <f ca="1" t="shared" si="319"/>
        <v/>
      </c>
      <c r="AE443" s="1" t="str">
        <f ca="1" t="shared" si="320"/>
        <v/>
      </c>
      <c r="AF443" s="1" t="str">
        <f ca="1" t="shared" si="321"/>
        <v/>
      </c>
      <c r="AG443" s="1" t="str">
        <f ca="1" t="shared" si="322"/>
        <v/>
      </c>
      <c r="AH443" s="1" t="str">
        <f ca="1" t="shared" si="323"/>
        <v/>
      </c>
      <c r="AI443" s="1" t="str">
        <f ca="1" t="shared" si="324"/>
        <v/>
      </c>
      <c r="AJ443" s="1" t="str">
        <f ca="1" t="shared" si="325"/>
        <v/>
      </c>
      <c r="AK443" s="1" t="str">
        <f ca="1" t="shared" si="326"/>
        <v/>
      </c>
      <c r="AL443" s="1" t="str">
        <f ca="1" t="shared" si="327"/>
        <v/>
      </c>
      <c r="AM443" s="1" t="str">
        <f ca="1" t="shared" si="328"/>
        <v/>
      </c>
      <c r="AN443" s="1" t="str">
        <f ca="1" t="shared" si="329"/>
        <v/>
      </c>
      <c r="AO443" s="1" t="str">
        <f ca="1" t="shared" si="330"/>
        <v/>
      </c>
      <c r="AP443" s="1" t="str">
        <f ca="1" t="shared" si="331"/>
        <v/>
      </c>
      <c r="AQ443" s="1" t="str">
        <f ca="1" t="shared" si="332"/>
        <v/>
      </c>
      <c r="AR443" s="1" t="str">
        <f ca="1" t="shared" si="333"/>
        <v/>
      </c>
      <c r="AS443" s="1" t="str">
        <f ca="1" t="shared" si="334"/>
        <v/>
      </c>
      <c r="AT443" s="1" t="str">
        <f ca="1" t="shared" si="335"/>
        <v/>
      </c>
      <c r="AU443" s="1" t="str">
        <f ca="1" t="shared" si="336"/>
        <v/>
      </c>
      <c r="AV443" s="1" t="str">
        <f ca="1" t="shared" si="337"/>
        <v/>
      </c>
      <c r="AW443" s="1" t="str">
        <f ca="1" t="shared" si="338"/>
        <v/>
      </c>
      <c r="AX443" s="1" t="str">
        <f ca="1" t="shared" si="339"/>
        <v/>
      </c>
      <c r="AY443" s="1" t="str">
        <f ca="1" t="shared" si="340"/>
        <v/>
      </c>
      <c r="AZ443" s="1" t="str">
        <f ca="1" t="shared" si="341"/>
        <v/>
      </c>
      <c r="BA443" s="1" t="str">
        <f ca="1" t="shared" si="342"/>
        <v/>
      </c>
      <c r="BB443" s="1" t="str">
        <f ca="1" t="shared" si="343"/>
        <v/>
      </c>
    </row>
    <row r="444" spans="3:54">
      <c r="C444" s="1">
        <f t="shared" si="344"/>
        <v>440</v>
      </c>
      <c r="D444" s="1">
        <f t="shared" si="345"/>
        <v>58</v>
      </c>
      <c r="E444" s="1">
        <f t="shared" si="298"/>
        <v>45107</v>
      </c>
      <c r="F444" s="1" t="str">
        <f t="shared" si="346"/>
        <v>20230630</v>
      </c>
      <c r="G444">
        <f t="shared" si="299"/>
        <v>1</v>
      </c>
      <c r="J444" s="1" t="str">
        <f>INDEX(辅助表!$F$3:$F$14,G444)</f>
        <v>风电调度单元</v>
      </c>
      <c r="K444" s="1" t="str">
        <f t="shared" si="300"/>
        <v>2023-06-30</v>
      </c>
      <c r="L444" s="3">
        <f ca="1" t="shared" si="301"/>
        <v>0.583333333333333</v>
      </c>
      <c r="M444" s="1" t="str">
        <f ca="1" t="shared" si="302"/>
        <v/>
      </c>
      <c r="N444" s="1" t="str">
        <f ca="1" t="shared" si="303"/>
        <v/>
      </c>
      <c r="O444" s="1" t="str">
        <f ca="1" t="shared" si="304"/>
        <v/>
      </c>
      <c r="P444" s="1" t="str">
        <f ca="1" t="shared" si="305"/>
        <v/>
      </c>
      <c r="Q444" s="1" t="str">
        <f ca="1" t="shared" si="306"/>
        <v/>
      </c>
      <c r="R444" s="1" t="str">
        <f ca="1" t="shared" si="307"/>
        <v/>
      </c>
      <c r="S444" s="1" t="str">
        <f ca="1" t="shared" si="308"/>
        <v/>
      </c>
      <c r="T444" s="1" t="str">
        <f ca="1" t="shared" si="309"/>
        <v/>
      </c>
      <c r="U444" s="1" t="str">
        <f ca="1" t="shared" si="310"/>
        <v/>
      </c>
      <c r="V444" s="1" t="str">
        <f ca="1" t="shared" si="311"/>
        <v/>
      </c>
      <c r="W444" s="1" t="str">
        <f ca="1" t="shared" si="312"/>
        <v/>
      </c>
      <c r="X444" s="1" t="str">
        <f ca="1" t="shared" si="313"/>
        <v/>
      </c>
      <c r="Y444" s="1" t="str">
        <f ca="1" t="shared" si="314"/>
        <v/>
      </c>
      <c r="Z444" s="1" t="str">
        <f ca="1" t="shared" si="315"/>
        <v/>
      </c>
      <c r="AA444" s="1" t="str">
        <f ca="1" t="shared" si="316"/>
        <v/>
      </c>
      <c r="AB444" s="1" t="str">
        <f ca="1" t="shared" si="317"/>
        <v/>
      </c>
      <c r="AC444" s="1" t="str">
        <f ca="1" t="shared" si="318"/>
        <v/>
      </c>
      <c r="AD444" s="1" t="str">
        <f ca="1" t="shared" si="319"/>
        <v/>
      </c>
      <c r="AE444" s="1" t="str">
        <f ca="1" t="shared" si="320"/>
        <v/>
      </c>
      <c r="AF444" s="1" t="str">
        <f ca="1" t="shared" si="321"/>
        <v/>
      </c>
      <c r="AG444" s="1" t="str">
        <f ca="1" t="shared" si="322"/>
        <v/>
      </c>
      <c r="AH444" s="1" t="str">
        <f ca="1" t="shared" si="323"/>
        <v/>
      </c>
      <c r="AI444" s="1" t="str">
        <f ca="1" t="shared" si="324"/>
        <v/>
      </c>
      <c r="AJ444" s="1" t="str">
        <f ca="1" t="shared" si="325"/>
        <v/>
      </c>
      <c r="AK444" s="1" t="str">
        <f ca="1" t="shared" si="326"/>
        <v/>
      </c>
      <c r="AL444" s="1" t="str">
        <f ca="1" t="shared" si="327"/>
        <v/>
      </c>
      <c r="AM444" s="1" t="str">
        <f ca="1" t="shared" si="328"/>
        <v/>
      </c>
      <c r="AN444" s="1" t="str">
        <f ca="1" t="shared" si="329"/>
        <v/>
      </c>
      <c r="AO444" s="1" t="str">
        <f ca="1" t="shared" si="330"/>
        <v/>
      </c>
      <c r="AP444" s="1" t="str">
        <f ca="1" t="shared" si="331"/>
        <v/>
      </c>
      <c r="AQ444" s="1" t="str">
        <f ca="1" t="shared" si="332"/>
        <v/>
      </c>
      <c r="AR444" s="1" t="str">
        <f ca="1" t="shared" si="333"/>
        <v/>
      </c>
      <c r="AS444" s="1" t="str">
        <f ca="1" t="shared" si="334"/>
        <v/>
      </c>
      <c r="AT444" s="1" t="str">
        <f ca="1" t="shared" si="335"/>
        <v/>
      </c>
      <c r="AU444" s="1" t="str">
        <f ca="1" t="shared" si="336"/>
        <v/>
      </c>
      <c r="AV444" s="1" t="str">
        <f ca="1" t="shared" si="337"/>
        <v/>
      </c>
      <c r="AW444" s="1" t="str">
        <f ca="1" t="shared" si="338"/>
        <v/>
      </c>
      <c r="AX444" s="1" t="str">
        <f ca="1" t="shared" si="339"/>
        <v/>
      </c>
      <c r="AY444" s="1" t="str">
        <f ca="1" t="shared" si="340"/>
        <v/>
      </c>
      <c r="AZ444" s="1" t="str">
        <f ca="1" t="shared" si="341"/>
        <v/>
      </c>
      <c r="BA444" s="1" t="str">
        <f ca="1" t="shared" si="342"/>
        <v/>
      </c>
      <c r="BB444" s="1" t="str">
        <f ca="1" t="shared" si="343"/>
        <v/>
      </c>
    </row>
    <row r="445" spans="3:54">
      <c r="C445" s="1">
        <f t="shared" si="344"/>
        <v>441</v>
      </c>
      <c r="D445" s="1">
        <f t="shared" si="345"/>
        <v>59</v>
      </c>
      <c r="E445" s="1">
        <f t="shared" si="298"/>
        <v>45107</v>
      </c>
      <c r="F445" s="1" t="str">
        <f t="shared" si="346"/>
        <v>20230630</v>
      </c>
      <c r="G445">
        <f t="shared" si="299"/>
        <v>1</v>
      </c>
      <c r="J445" s="1" t="str">
        <f>INDEX(辅助表!$F$3:$F$14,G445)</f>
        <v>风电调度单元</v>
      </c>
      <c r="K445" s="1" t="str">
        <f t="shared" si="300"/>
        <v>2023-06-30</v>
      </c>
      <c r="L445" s="3">
        <f ca="1" t="shared" si="301"/>
        <v>0.59375</v>
      </c>
      <c r="M445" s="1" t="str">
        <f ca="1" t="shared" si="302"/>
        <v/>
      </c>
      <c r="N445" s="1" t="str">
        <f ca="1" t="shared" si="303"/>
        <v/>
      </c>
      <c r="O445" s="1" t="str">
        <f ca="1" t="shared" si="304"/>
        <v/>
      </c>
      <c r="P445" s="1" t="str">
        <f ca="1" t="shared" si="305"/>
        <v/>
      </c>
      <c r="Q445" s="1" t="str">
        <f ca="1" t="shared" si="306"/>
        <v/>
      </c>
      <c r="R445" s="1" t="str">
        <f ca="1" t="shared" si="307"/>
        <v/>
      </c>
      <c r="S445" s="1" t="str">
        <f ca="1" t="shared" si="308"/>
        <v/>
      </c>
      <c r="T445" s="1" t="str">
        <f ca="1" t="shared" si="309"/>
        <v/>
      </c>
      <c r="U445" s="1" t="str">
        <f ca="1" t="shared" si="310"/>
        <v/>
      </c>
      <c r="V445" s="1" t="str">
        <f ca="1" t="shared" si="311"/>
        <v/>
      </c>
      <c r="W445" s="1" t="str">
        <f ca="1" t="shared" si="312"/>
        <v/>
      </c>
      <c r="X445" s="1" t="str">
        <f ca="1" t="shared" si="313"/>
        <v/>
      </c>
      <c r="Y445" s="1" t="str">
        <f ca="1" t="shared" si="314"/>
        <v/>
      </c>
      <c r="Z445" s="1" t="str">
        <f ca="1" t="shared" si="315"/>
        <v/>
      </c>
      <c r="AA445" s="1" t="str">
        <f ca="1" t="shared" si="316"/>
        <v/>
      </c>
      <c r="AB445" s="1" t="str">
        <f ca="1" t="shared" si="317"/>
        <v/>
      </c>
      <c r="AC445" s="1" t="str">
        <f ca="1" t="shared" si="318"/>
        <v/>
      </c>
      <c r="AD445" s="1" t="str">
        <f ca="1" t="shared" si="319"/>
        <v/>
      </c>
      <c r="AE445" s="1" t="str">
        <f ca="1" t="shared" si="320"/>
        <v/>
      </c>
      <c r="AF445" s="1" t="str">
        <f ca="1" t="shared" si="321"/>
        <v/>
      </c>
      <c r="AG445" s="1" t="str">
        <f ca="1" t="shared" si="322"/>
        <v/>
      </c>
      <c r="AH445" s="1" t="str">
        <f ca="1" t="shared" si="323"/>
        <v/>
      </c>
      <c r="AI445" s="1" t="str">
        <f ca="1" t="shared" si="324"/>
        <v/>
      </c>
      <c r="AJ445" s="1" t="str">
        <f ca="1" t="shared" si="325"/>
        <v/>
      </c>
      <c r="AK445" s="1" t="str">
        <f ca="1" t="shared" si="326"/>
        <v/>
      </c>
      <c r="AL445" s="1" t="str">
        <f ca="1" t="shared" si="327"/>
        <v/>
      </c>
      <c r="AM445" s="1" t="str">
        <f ca="1" t="shared" si="328"/>
        <v/>
      </c>
      <c r="AN445" s="1" t="str">
        <f ca="1" t="shared" si="329"/>
        <v/>
      </c>
      <c r="AO445" s="1" t="str">
        <f ca="1" t="shared" si="330"/>
        <v/>
      </c>
      <c r="AP445" s="1" t="str">
        <f ca="1" t="shared" si="331"/>
        <v/>
      </c>
      <c r="AQ445" s="1" t="str">
        <f ca="1" t="shared" si="332"/>
        <v/>
      </c>
      <c r="AR445" s="1" t="str">
        <f ca="1" t="shared" si="333"/>
        <v/>
      </c>
      <c r="AS445" s="1" t="str">
        <f ca="1" t="shared" si="334"/>
        <v/>
      </c>
      <c r="AT445" s="1" t="str">
        <f ca="1" t="shared" si="335"/>
        <v/>
      </c>
      <c r="AU445" s="1" t="str">
        <f ca="1" t="shared" si="336"/>
        <v/>
      </c>
      <c r="AV445" s="1" t="str">
        <f ca="1" t="shared" si="337"/>
        <v/>
      </c>
      <c r="AW445" s="1" t="str">
        <f ca="1" t="shared" si="338"/>
        <v/>
      </c>
      <c r="AX445" s="1" t="str">
        <f ca="1" t="shared" si="339"/>
        <v/>
      </c>
      <c r="AY445" s="1" t="str">
        <f ca="1" t="shared" si="340"/>
        <v/>
      </c>
      <c r="AZ445" s="1" t="str">
        <f ca="1" t="shared" si="341"/>
        <v/>
      </c>
      <c r="BA445" s="1" t="str">
        <f ca="1" t="shared" si="342"/>
        <v/>
      </c>
      <c r="BB445" s="1" t="str">
        <f ca="1" t="shared" si="343"/>
        <v/>
      </c>
    </row>
    <row r="446" spans="3:54">
      <c r="C446" s="1">
        <f t="shared" si="344"/>
        <v>442</v>
      </c>
      <c r="D446" s="1">
        <f t="shared" si="345"/>
        <v>60</v>
      </c>
      <c r="E446" s="1">
        <f t="shared" si="298"/>
        <v>45107</v>
      </c>
      <c r="F446" s="1" t="str">
        <f t="shared" si="346"/>
        <v>20230630</v>
      </c>
      <c r="G446">
        <f t="shared" si="299"/>
        <v>1</v>
      </c>
      <c r="J446" s="1" t="str">
        <f>INDEX(辅助表!$F$3:$F$14,G446)</f>
        <v>风电调度单元</v>
      </c>
      <c r="K446" s="1" t="str">
        <f t="shared" si="300"/>
        <v>2023-06-30</v>
      </c>
      <c r="L446" s="3">
        <f ca="1" t="shared" si="301"/>
        <v>0.604166666666667</v>
      </c>
      <c r="M446" s="1" t="str">
        <f ca="1" t="shared" si="302"/>
        <v/>
      </c>
      <c r="N446" s="1" t="str">
        <f ca="1" t="shared" si="303"/>
        <v/>
      </c>
      <c r="O446" s="1" t="str">
        <f ca="1" t="shared" si="304"/>
        <v/>
      </c>
      <c r="P446" s="1" t="str">
        <f ca="1" t="shared" si="305"/>
        <v/>
      </c>
      <c r="Q446" s="1" t="str">
        <f ca="1" t="shared" si="306"/>
        <v/>
      </c>
      <c r="R446" s="1" t="str">
        <f ca="1" t="shared" si="307"/>
        <v/>
      </c>
      <c r="S446" s="1" t="str">
        <f ca="1" t="shared" si="308"/>
        <v/>
      </c>
      <c r="T446" s="1" t="str">
        <f ca="1" t="shared" si="309"/>
        <v/>
      </c>
      <c r="U446" s="1" t="str">
        <f ca="1" t="shared" si="310"/>
        <v/>
      </c>
      <c r="V446" s="1" t="str">
        <f ca="1" t="shared" si="311"/>
        <v/>
      </c>
      <c r="W446" s="1" t="str">
        <f ca="1" t="shared" si="312"/>
        <v/>
      </c>
      <c r="X446" s="1" t="str">
        <f ca="1" t="shared" si="313"/>
        <v/>
      </c>
      <c r="Y446" s="1" t="str">
        <f ca="1" t="shared" si="314"/>
        <v/>
      </c>
      <c r="Z446" s="1" t="str">
        <f ca="1" t="shared" si="315"/>
        <v/>
      </c>
      <c r="AA446" s="1" t="str">
        <f ca="1" t="shared" si="316"/>
        <v/>
      </c>
      <c r="AB446" s="1" t="str">
        <f ca="1" t="shared" si="317"/>
        <v/>
      </c>
      <c r="AC446" s="1" t="str">
        <f ca="1" t="shared" si="318"/>
        <v/>
      </c>
      <c r="AD446" s="1" t="str">
        <f ca="1" t="shared" si="319"/>
        <v/>
      </c>
      <c r="AE446" s="1" t="str">
        <f ca="1" t="shared" si="320"/>
        <v/>
      </c>
      <c r="AF446" s="1" t="str">
        <f ca="1" t="shared" si="321"/>
        <v/>
      </c>
      <c r="AG446" s="1" t="str">
        <f ca="1" t="shared" si="322"/>
        <v/>
      </c>
      <c r="AH446" s="1" t="str">
        <f ca="1" t="shared" si="323"/>
        <v/>
      </c>
      <c r="AI446" s="1" t="str">
        <f ca="1" t="shared" si="324"/>
        <v/>
      </c>
      <c r="AJ446" s="1" t="str">
        <f ca="1" t="shared" si="325"/>
        <v/>
      </c>
      <c r="AK446" s="1" t="str">
        <f ca="1" t="shared" si="326"/>
        <v/>
      </c>
      <c r="AL446" s="1" t="str">
        <f ca="1" t="shared" si="327"/>
        <v/>
      </c>
      <c r="AM446" s="1" t="str">
        <f ca="1" t="shared" si="328"/>
        <v/>
      </c>
      <c r="AN446" s="1" t="str">
        <f ca="1" t="shared" si="329"/>
        <v/>
      </c>
      <c r="AO446" s="1" t="str">
        <f ca="1" t="shared" si="330"/>
        <v/>
      </c>
      <c r="AP446" s="1" t="str">
        <f ca="1" t="shared" si="331"/>
        <v/>
      </c>
      <c r="AQ446" s="1" t="str">
        <f ca="1" t="shared" si="332"/>
        <v/>
      </c>
      <c r="AR446" s="1" t="str">
        <f ca="1" t="shared" si="333"/>
        <v/>
      </c>
      <c r="AS446" s="1" t="str">
        <f ca="1" t="shared" si="334"/>
        <v/>
      </c>
      <c r="AT446" s="1" t="str">
        <f ca="1" t="shared" si="335"/>
        <v/>
      </c>
      <c r="AU446" s="1" t="str">
        <f ca="1" t="shared" si="336"/>
        <v/>
      </c>
      <c r="AV446" s="1" t="str">
        <f ca="1" t="shared" si="337"/>
        <v/>
      </c>
      <c r="AW446" s="1" t="str">
        <f ca="1" t="shared" si="338"/>
        <v/>
      </c>
      <c r="AX446" s="1" t="str">
        <f ca="1" t="shared" si="339"/>
        <v/>
      </c>
      <c r="AY446" s="1" t="str">
        <f ca="1" t="shared" si="340"/>
        <v/>
      </c>
      <c r="AZ446" s="1" t="str">
        <f ca="1" t="shared" si="341"/>
        <v/>
      </c>
      <c r="BA446" s="1" t="str">
        <f ca="1" t="shared" si="342"/>
        <v/>
      </c>
      <c r="BB446" s="1" t="str">
        <f ca="1" t="shared" si="343"/>
        <v/>
      </c>
    </row>
    <row r="447" spans="3:54">
      <c r="C447" s="1">
        <f t="shared" si="344"/>
        <v>443</v>
      </c>
      <c r="D447" s="1">
        <f t="shared" si="345"/>
        <v>61</v>
      </c>
      <c r="E447" s="1">
        <f t="shared" si="298"/>
        <v>45107</v>
      </c>
      <c r="F447" s="1" t="str">
        <f t="shared" si="346"/>
        <v>20230630</v>
      </c>
      <c r="G447">
        <f t="shared" si="299"/>
        <v>1</v>
      </c>
      <c r="J447" s="1" t="str">
        <f>INDEX(辅助表!$F$3:$F$14,G447)</f>
        <v>风电调度单元</v>
      </c>
      <c r="K447" s="1" t="str">
        <f t="shared" si="300"/>
        <v>2023-06-30</v>
      </c>
      <c r="L447" s="3">
        <f ca="1" t="shared" si="301"/>
        <v>0.614583333333333</v>
      </c>
      <c r="M447" s="1" t="str">
        <f ca="1" t="shared" si="302"/>
        <v/>
      </c>
      <c r="N447" s="1" t="str">
        <f ca="1" t="shared" si="303"/>
        <v/>
      </c>
      <c r="O447" s="1" t="str">
        <f ca="1" t="shared" si="304"/>
        <v/>
      </c>
      <c r="P447" s="1" t="str">
        <f ca="1" t="shared" si="305"/>
        <v/>
      </c>
      <c r="Q447" s="1" t="str">
        <f ca="1" t="shared" si="306"/>
        <v/>
      </c>
      <c r="R447" s="1" t="str">
        <f ca="1" t="shared" si="307"/>
        <v/>
      </c>
      <c r="S447" s="1" t="str">
        <f ca="1" t="shared" si="308"/>
        <v/>
      </c>
      <c r="T447" s="1" t="str">
        <f ca="1" t="shared" si="309"/>
        <v/>
      </c>
      <c r="U447" s="1" t="str">
        <f ca="1" t="shared" si="310"/>
        <v/>
      </c>
      <c r="V447" s="1" t="str">
        <f ca="1" t="shared" si="311"/>
        <v/>
      </c>
      <c r="W447" s="1" t="str">
        <f ca="1" t="shared" si="312"/>
        <v/>
      </c>
      <c r="X447" s="1" t="str">
        <f ca="1" t="shared" si="313"/>
        <v/>
      </c>
      <c r="Y447" s="1" t="str">
        <f ca="1" t="shared" si="314"/>
        <v/>
      </c>
      <c r="Z447" s="1" t="str">
        <f ca="1" t="shared" si="315"/>
        <v/>
      </c>
      <c r="AA447" s="1" t="str">
        <f ca="1" t="shared" si="316"/>
        <v/>
      </c>
      <c r="AB447" s="1" t="str">
        <f ca="1" t="shared" si="317"/>
        <v/>
      </c>
      <c r="AC447" s="1" t="str">
        <f ca="1" t="shared" si="318"/>
        <v/>
      </c>
      <c r="AD447" s="1" t="str">
        <f ca="1" t="shared" si="319"/>
        <v/>
      </c>
      <c r="AE447" s="1" t="str">
        <f ca="1" t="shared" si="320"/>
        <v/>
      </c>
      <c r="AF447" s="1" t="str">
        <f ca="1" t="shared" si="321"/>
        <v/>
      </c>
      <c r="AG447" s="1" t="str">
        <f ca="1" t="shared" si="322"/>
        <v/>
      </c>
      <c r="AH447" s="1" t="str">
        <f ca="1" t="shared" si="323"/>
        <v/>
      </c>
      <c r="AI447" s="1" t="str">
        <f ca="1" t="shared" si="324"/>
        <v/>
      </c>
      <c r="AJ447" s="1" t="str">
        <f ca="1" t="shared" si="325"/>
        <v/>
      </c>
      <c r="AK447" s="1" t="str">
        <f ca="1" t="shared" si="326"/>
        <v/>
      </c>
      <c r="AL447" s="1" t="str">
        <f ca="1" t="shared" si="327"/>
        <v/>
      </c>
      <c r="AM447" s="1" t="str">
        <f ca="1" t="shared" si="328"/>
        <v/>
      </c>
      <c r="AN447" s="1" t="str">
        <f ca="1" t="shared" si="329"/>
        <v/>
      </c>
      <c r="AO447" s="1" t="str">
        <f ca="1" t="shared" si="330"/>
        <v/>
      </c>
      <c r="AP447" s="1" t="str">
        <f ca="1" t="shared" si="331"/>
        <v/>
      </c>
      <c r="AQ447" s="1" t="str">
        <f ca="1" t="shared" si="332"/>
        <v/>
      </c>
      <c r="AR447" s="1" t="str">
        <f ca="1" t="shared" si="333"/>
        <v/>
      </c>
      <c r="AS447" s="1" t="str">
        <f ca="1" t="shared" si="334"/>
        <v/>
      </c>
      <c r="AT447" s="1" t="str">
        <f ca="1" t="shared" si="335"/>
        <v/>
      </c>
      <c r="AU447" s="1" t="str">
        <f ca="1" t="shared" si="336"/>
        <v/>
      </c>
      <c r="AV447" s="1" t="str">
        <f ca="1" t="shared" si="337"/>
        <v/>
      </c>
      <c r="AW447" s="1" t="str">
        <f ca="1" t="shared" si="338"/>
        <v/>
      </c>
      <c r="AX447" s="1" t="str">
        <f ca="1" t="shared" si="339"/>
        <v/>
      </c>
      <c r="AY447" s="1" t="str">
        <f ca="1" t="shared" si="340"/>
        <v/>
      </c>
      <c r="AZ447" s="1" t="str">
        <f ca="1" t="shared" si="341"/>
        <v/>
      </c>
      <c r="BA447" s="1" t="str">
        <f ca="1" t="shared" si="342"/>
        <v/>
      </c>
      <c r="BB447" s="1" t="str">
        <f ca="1" t="shared" si="343"/>
        <v/>
      </c>
    </row>
    <row r="448" spans="3:54">
      <c r="C448" s="1">
        <f t="shared" si="344"/>
        <v>444</v>
      </c>
      <c r="D448" s="1">
        <f t="shared" si="345"/>
        <v>62</v>
      </c>
      <c r="E448" s="1">
        <f t="shared" si="298"/>
        <v>45107</v>
      </c>
      <c r="F448" s="1" t="str">
        <f t="shared" si="346"/>
        <v>20230630</v>
      </c>
      <c r="G448">
        <f t="shared" si="299"/>
        <v>1</v>
      </c>
      <c r="J448" s="1" t="str">
        <f>INDEX(辅助表!$F$3:$F$14,G448)</f>
        <v>风电调度单元</v>
      </c>
      <c r="K448" s="1" t="str">
        <f t="shared" si="300"/>
        <v>2023-06-30</v>
      </c>
      <c r="L448" s="3">
        <f ca="1" t="shared" si="301"/>
        <v>0.625</v>
      </c>
      <c r="M448" s="1" t="str">
        <f ca="1" t="shared" si="302"/>
        <v/>
      </c>
      <c r="N448" s="1" t="str">
        <f ca="1" t="shared" si="303"/>
        <v/>
      </c>
      <c r="O448" s="1" t="str">
        <f ca="1" t="shared" si="304"/>
        <v/>
      </c>
      <c r="P448" s="1" t="str">
        <f ca="1" t="shared" si="305"/>
        <v/>
      </c>
      <c r="Q448" s="1" t="str">
        <f ca="1" t="shared" si="306"/>
        <v/>
      </c>
      <c r="R448" s="1" t="str">
        <f ca="1" t="shared" si="307"/>
        <v/>
      </c>
      <c r="S448" s="1" t="str">
        <f ca="1" t="shared" si="308"/>
        <v/>
      </c>
      <c r="T448" s="1" t="str">
        <f ca="1" t="shared" si="309"/>
        <v/>
      </c>
      <c r="U448" s="1" t="str">
        <f ca="1" t="shared" si="310"/>
        <v/>
      </c>
      <c r="V448" s="1" t="str">
        <f ca="1" t="shared" si="311"/>
        <v/>
      </c>
      <c r="W448" s="1" t="str">
        <f ca="1" t="shared" si="312"/>
        <v/>
      </c>
      <c r="X448" s="1" t="str">
        <f ca="1" t="shared" si="313"/>
        <v/>
      </c>
      <c r="Y448" s="1" t="str">
        <f ca="1" t="shared" si="314"/>
        <v/>
      </c>
      <c r="Z448" s="1" t="str">
        <f ca="1" t="shared" si="315"/>
        <v/>
      </c>
      <c r="AA448" s="1" t="str">
        <f ca="1" t="shared" si="316"/>
        <v/>
      </c>
      <c r="AB448" s="1" t="str">
        <f ca="1" t="shared" si="317"/>
        <v/>
      </c>
      <c r="AC448" s="1" t="str">
        <f ca="1" t="shared" si="318"/>
        <v/>
      </c>
      <c r="AD448" s="1" t="str">
        <f ca="1" t="shared" si="319"/>
        <v/>
      </c>
      <c r="AE448" s="1" t="str">
        <f ca="1" t="shared" si="320"/>
        <v/>
      </c>
      <c r="AF448" s="1" t="str">
        <f ca="1" t="shared" si="321"/>
        <v/>
      </c>
      <c r="AG448" s="1" t="str">
        <f ca="1" t="shared" si="322"/>
        <v/>
      </c>
      <c r="AH448" s="1" t="str">
        <f ca="1" t="shared" si="323"/>
        <v/>
      </c>
      <c r="AI448" s="1" t="str">
        <f ca="1" t="shared" si="324"/>
        <v/>
      </c>
      <c r="AJ448" s="1" t="str">
        <f ca="1" t="shared" si="325"/>
        <v/>
      </c>
      <c r="AK448" s="1" t="str">
        <f ca="1" t="shared" si="326"/>
        <v/>
      </c>
      <c r="AL448" s="1" t="str">
        <f ca="1" t="shared" si="327"/>
        <v/>
      </c>
      <c r="AM448" s="1" t="str">
        <f ca="1" t="shared" si="328"/>
        <v/>
      </c>
      <c r="AN448" s="1" t="str">
        <f ca="1" t="shared" si="329"/>
        <v/>
      </c>
      <c r="AO448" s="1" t="str">
        <f ca="1" t="shared" si="330"/>
        <v/>
      </c>
      <c r="AP448" s="1" t="str">
        <f ca="1" t="shared" si="331"/>
        <v/>
      </c>
      <c r="AQ448" s="1" t="str">
        <f ca="1" t="shared" si="332"/>
        <v/>
      </c>
      <c r="AR448" s="1" t="str">
        <f ca="1" t="shared" si="333"/>
        <v/>
      </c>
      <c r="AS448" s="1" t="str">
        <f ca="1" t="shared" si="334"/>
        <v/>
      </c>
      <c r="AT448" s="1" t="str">
        <f ca="1" t="shared" si="335"/>
        <v/>
      </c>
      <c r="AU448" s="1" t="str">
        <f ca="1" t="shared" si="336"/>
        <v/>
      </c>
      <c r="AV448" s="1" t="str">
        <f ca="1" t="shared" si="337"/>
        <v/>
      </c>
      <c r="AW448" s="1" t="str">
        <f ca="1" t="shared" si="338"/>
        <v/>
      </c>
      <c r="AX448" s="1" t="str">
        <f ca="1" t="shared" si="339"/>
        <v/>
      </c>
      <c r="AY448" s="1" t="str">
        <f ca="1" t="shared" si="340"/>
        <v/>
      </c>
      <c r="AZ448" s="1" t="str">
        <f ca="1" t="shared" si="341"/>
        <v/>
      </c>
      <c r="BA448" s="1" t="str">
        <f ca="1" t="shared" si="342"/>
        <v/>
      </c>
      <c r="BB448" s="1" t="str">
        <f ca="1" t="shared" si="343"/>
        <v/>
      </c>
    </row>
    <row r="449" spans="3:54">
      <c r="C449" s="1">
        <f t="shared" si="344"/>
        <v>445</v>
      </c>
      <c r="D449" s="1">
        <f t="shared" si="345"/>
        <v>63</v>
      </c>
      <c r="E449" s="1">
        <f t="shared" si="298"/>
        <v>45107</v>
      </c>
      <c r="F449" s="1" t="str">
        <f t="shared" si="346"/>
        <v>20230630</v>
      </c>
      <c r="G449">
        <f t="shared" si="299"/>
        <v>1</v>
      </c>
      <c r="J449" s="1" t="str">
        <f>INDEX(辅助表!$F$3:$F$14,G449)</f>
        <v>风电调度单元</v>
      </c>
      <c r="K449" s="1" t="str">
        <f t="shared" si="300"/>
        <v>2023-06-30</v>
      </c>
      <c r="L449" s="3">
        <f ca="1" t="shared" si="301"/>
        <v>0.635416666666667</v>
      </c>
      <c r="M449" s="1" t="str">
        <f ca="1" t="shared" si="302"/>
        <v/>
      </c>
      <c r="N449" s="1" t="str">
        <f ca="1" t="shared" si="303"/>
        <v/>
      </c>
      <c r="O449" s="1" t="str">
        <f ca="1" t="shared" si="304"/>
        <v/>
      </c>
      <c r="P449" s="1" t="str">
        <f ca="1" t="shared" si="305"/>
        <v/>
      </c>
      <c r="Q449" s="1" t="str">
        <f ca="1" t="shared" si="306"/>
        <v/>
      </c>
      <c r="R449" s="1" t="str">
        <f ca="1" t="shared" si="307"/>
        <v/>
      </c>
      <c r="S449" s="1" t="str">
        <f ca="1" t="shared" si="308"/>
        <v/>
      </c>
      <c r="T449" s="1" t="str">
        <f ca="1" t="shared" si="309"/>
        <v/>
      </c>
      <c r="U449" s="1" t="str">
        <f ca="1" t="shared" si="310"/>
        <v/>
      </c>
      <c r="V449" s="1" t="str">
        <f ca="1" t="shared" si="311"/>
        <v/>
      </c>
      <c r="W449" s="1" t="str">
        <f ca="1" t="shared" si="312"/>
        <v/>
      </c>
      <c r="X449" s="1" t="str">
        <f ca="1" t="shared" si="313"/>
        <v/>
      </c>
      <c r="Y449" s="1" t="str">
        <f ca="1" t="shared" si="314"/>
        <v/>
      </c>
      <c r="Z449" s="1" t="str">
        <f ca="1" t="shared" si="315"/>
        <v/>
      </c>
      <c r="AA449" s="1" t="str">
        <f ca="1" t="shared" si="316"/>
        <v/>
      </c>
      <c r="AB449" s="1" t="str">
        <f ca="1" t="shared" si="317"/>
        <v/>
      </c>
      <c r="AC449" s="1" t="str">
        <f ca="1" t="shared" si="318"/>
        <v/>
      </c>
      <c r="AD449" s="1" t="str">
        <f ca="1" t="shared" si="319"/>
        <v/>
      </c>
      <c r="AE449" s="1" t="str">
        <f ca="1" t="shared" si="320"/>
        <v/>
      </c>
      <c r="AF449" s="1" t="str">
        <f ca="1" t="shared" si="321"/>
        <v/>
      </c>
      <c r="AG449" s="1" t="str">
        <f ca="1" t="shared" si="322"/>
        <v/>
      </c>
      <c r="AH449" s="1" t="str">
        <f ca="1" t="shared" si="323"/>
        <v/>
      </c>
      <c r="AI449" s="1" t="str">
        <f ca="1" t="shared" si="324"/>
        <v/>
      </c>
      <c r="AJ449" s="1" t="str">
        <f ca="1" t="shared" si="325"/>
        <v/>
      </c>
      <c r="AK449" s="1" t="str">
        <f ca="1" t="shared" si="326"/>
        <v/>
      </c>
      <c r="AL449" s="1" t="str">
        <f ca="1" t="shared" si="327"/>
        <v/>
      </c>
      <c r="AM449" s="1" t="str">
        <f ca="1" t="shared" si="328"/>
        <v/>
      </c>
      <c r="AN449" s="1" t="str">
        <f ca="1" t="shared" si="329"/>
        <v/>
      </c>
      <c r="AO449" s="1" t="str">
        <f ca="1" t="shared" si="330"/>
        <v/>
      </c>
      <c r="AP449" s="1" t="str">
        <f ca="1" t="shared" si="331"/>
        <v/>
      </c>
      <c r="AQ449" s="1" t="str">
        <f ca="1" t="shared" si="332"/>
        <v/>
      </c>
      <c r="AR449" s="1" t="str">
        <f ca="1" t="shared" si="333"/>
        <v/>
      </c>
      <c r="AS449" s="1" t="str">
        <f ca="1" t="shared" si="334"/>
        <v/>
      </c>
      <c r="AT449" s="1" t="str">
        <f ca="1" t="shared" si="335"/>
        <v/>
      </c>
      <c r="AU449" s="1" t="str">
        <f ca="1" t="shared" si="336"/>
        <v/>
      </c>
      <c r="AV449" s="1" t="str">
        <f ca="1" t="shared" si="337"/>
        <v/>
      </c>
      <c r="AW449" s="1" t="str">
        <f ca="1" t="shared" si="338"/>
        <v/>
      </c>
      <c r="AX449" s="1" t="str">
        <f ca="1" t="shared" si="339"/>
        <v/>
      </c>
      <c r="AY449" s="1" t="str">
        <f ca="1" t="shared" si="340"/>
        <v/>
      </c>
      <c r="AZ449" s="1" t="str">
        <f ca="1" t="shared" si="341"/>
        <v/>
      </c>
      <c r="BA449" s="1" t="str">
        <f ca="1" t="shared" si="342"/>
        <v/>
      </c>
      <c r="BB449" s="1" t="str">
        <f ca="1" t="shared" si="343"/>
        <v/>
      </c>
    </row>
    <row r="450" spans="3:54">
      <c r="C450" s="1">
        <f t="shared" si="344"/>
        <v>446</v>
      </c>
      <c r="D450" s="1">
        <f t="shared" si="345"/>
        <v>64</v>
      </c>
      <c r="E450" s="1">
        <f t="shared" si="298"/>
        <v>45107</v>
      </c>
      <c r="F450" s="1" t="str">
        <f t="shared" si="346"/>
        <v>20230630</v>
      </c>
      <c r="G450">
        <f t="shared" si="299"/>
        <v>1</v>
      </c>
      <c r="J450" s="1" t="str">
        <f>INDEX(辅助表!$F$3:$F$14,G450)</f>
        <v>风电调度单元</v>
      </c>
      <c r="K450" s="1" t="str">
        <f t="shared" si="300"/>
        <v>2023-06-30</v>
      </c>
      <c r="L450" s="3">
        <f ca="1" t="shared" si="301"/>
        <v>0.645833333333333</v>
      </c>
      <c r="M450" s="1" t="str">
        <f ca="1" t="shared" si="302"/>
        <v/>
      </c>
      <c r="N450" s="1" t="str">
        <f ca="1" t="shared" si="303"/>
        <v/>
      </c>
      <c r="O450" s="1" t="str">
        <f ca="1" t="shared" si="304"/>
        <v/>
      </c>
      <c r="P450" s="1" t="str">
        <f ca="1" t="shared" si="305"/>
        <v/>
      </c>
      <c r="Q450" s="1" t="str">
        <f ca="1" t="shared" si="306"/>
        <v/>
      </c>
      <c r="R450" s="1" t="str">
        <f ca="1" t="shared" si="307"/>
        <v/>
      </c>
      <c r="S450" s="1" t="str">
        <f ca="1" t="shared" si="308"/>
        <v/>
      </c>
      <c r="T450" s="1" t="str">
        <f ca="1" t="shared" si="309"/>
        <v/>
      </c>
      <c r="U450" s="1" t="str">
        <f ca="1" t="shared" si="310"/>
        <v/>
      </c>
      <c r="V450" s="1" t="str">
        <f ca="1" t="shared" si="311"/>
        <v/>
      </c>
      <c r="W450" s="1" t="str">
        <f ca="1" t="shared" si="312"/>
        <v/>
      </c>
      <c r="X450" s="1" t="str">
        <f ca="1" t="shared" si="313"/>
        <v/>
      </c>
      <c r="Y450" s="1" t="str">
        <f ca="1" t="shared" si="314"/>
        <v/>
      </c>
      <c r="Z450" s="1" t="str">
        <f ca="1" t="shared" si="315"/>
        <v/>
      </c>
      <c r="AA450" s="1" t="str">
        <f ca="1" t="shared" si="316"/>
        <v/>
      </c>
      <c r="AB450" s="1" t="str">
        <f ca="1" t="shared" si="317"/>
        <v/>
      </c>
      <c r="AC450" s="1" t="str">
        <f ca="1" t="shared" si="318"/>
        <v/>
      </c>
      <c r="AD450" s="1" t="str">
        <f ca="1" t="shared" si="319"/>
        <v/>
      </c>
      <c r="AE450" s="1" t="str">
        <f ca="1" t="shared" si="320"/>
        <v/>
      </c>
      <c r="AF450" s="1" t="str">
        <f ca="1" t="shared" si="321"/>
        <v/>
      </c>
      <c r="AG450" s="1" t="str">
        <f ca="1" t="shared" si="322"/>
        <v/>
      </c>
      <c r="AH450" s="1" t="str">
        <f ca="1" t="shared" si="323"/>
        <v/>
      </c>
      <c r="AI450" s="1" t="str">
        <f ca="1" t="shared" si="324"/>
        <v/>
      </c>
      <c r="AJ450" s="1" t="str">
        <f ca="1" t="shared" si="325"/>
        <v/>
      </c>
      <c r="AK450" s="1" t="str">
        <f ca="1" t="shared" si="326"/>
        <v/>
      </c>
      <c r="AL450" s="1" t="str">
        <f ca="1" t="shared" si="327"/>
        <v/>
      </c>
      <c r="AM450" s="1" t="str">
        <f ca="1" t="shared" si="328"/>
        <v/>
      </c>
      <c r="AN450" s="1" t="str">
        <f ca="1" t="shared" si="329"/>
        <v/>
      </c>
      <c r="AO450" s="1" t="str">
        <f ca="1" t="shared" si="330"/>
        <v/>
      </c>
      <c r="AP450" s="1" t="str">
        <f ca="1" t="shared" si="331"/>
        <v/>
      </c>
      <c r="AQ450" s="1" t="str">
        <f ca="1" t="shared" si="332"/>
        <v/>
      </c>
      <c r="AR450" s="1" t="str">
        <f ca="1" t="shared" si="333"/>
        <v/>
      </c>
      <c r="AS450" s="1" t="str">
        <f ca="1" t="shared" si="334"/>
        <v/>
      </c>
      <c r="AT450" s="1" t="str">
        <f ca="1" t="shared" si="335"/>
        <v/>
      </c>
      <c r="AU450" s="1" t="str">
        <f ca="1" t="shared" si="336"/>
        <v/>
      </c>
      <c r="AV450" s="1" t="str">
        <f ca="1" t="shared" si="337"/>
        <v/>
      </c>
      <c r="AW450" s="1" t="str">
        <f ca="1" t="shared" si="338"/>
        <v/>
      </c>
      <c r="AX450" s="1" t="str">
        <f ca="1" t="shared" si="339"/>
        <v/>
      </c>
      <c r="AY450" s="1" t="str">
        <f ca="1" t="shared" si="340"/>
        <v/>
      </c>
      <c r="AZ450" s="1" t="str">
        <f ca="1" t="shared" si="341"/>
        <v/>
      </c>
      <c r="BA450" s="1" t="str">
        <f ca="1" t="shared" si="342"/>
        <v/>
      </c>
      <c r="BB450" s="1" t="str">
        <f ca="1" t="shared" si="343"/>
        <v/>
      </c>
    </row>
    <row r="451" spans="3:54">
      <c r="C451" s="1">
        <f t="shared" si="344"/>
        <v>447</v>
      </c>
      <c r="D451" s="1">
        <f t="shared" si="345"/>
        <v>65</v>
      </c>
      <c r="E451" s="1">
        <f t="shared" si="298"/>
        <v>45107</v>
      </c>
      <c r="F451" s="1" t="str">
        <f t="shared" si="346"/>
        <v>20230630</v>
      </c>
      <c r="G451">
        <f t="shared" si="299"/>
        <v>1</v>
      </c>
      <c r="J451" s="1" t="str">
        <f>INDEX(辅助表!$F$3:$F$14,G451)</f>
        <v>风电调度单元</v>
      </c>
      <c r="K451" s="1" t="str">
        <f t="shared" si="300"/>
        <v>2023-06-30</v>
      </c>
      <c r="L451" s="3">
        <f ca="1" t="shared" si="301"/>
        <v>0.65625</v>
      </c>
      <c r="M451" s="1" t="str">
        <f ca="1" t="shared" si="302"/>
        <v/>
      </c>
      <c r="N451" s="1" t="str">
        <f ca="1" t="shared" si="303"/>
        <v/>
      </c>
      <c r="O451" s="1" t="str">
        <f ca="1" t="shared" si="304"/>
        <v/>
      </c>
      <c r="P451" s="1" t="str">
        <f ca="1" t="shared" si="305"/>
        <v/>
      </c>
      <c r="Q451" s="1" t="str">
        <f ca="1" t="shared" si="306"/>
        <v/>
      </c>
      <c r="R451" s="1" t="str">
        <f ca="1" t="shared" si="307"/>
        <v/>
      </c>
      <c r="S451" s="1" t="str">
        <f ca="1" t="shared" si="308"/>
        <v/>
      </c>
      <c r="T451" s="1" t="str">
        <f ca="1" t="shared" si="309"/>
        <v/>
      </c>
      <c r="U451" s="1" t="str">
        <f ca="1" t="shared" si="310"/>
        <v/>
      </c>
      <c r="V451" s="1" t="str">
        <f ca="1" t="shared" si="311"/>
        <v/>
      </c>
      <c r="W451" s="1" t="str">
        <f ca="1" t="shared" si="312"/>
        <v/>
      </c>
      <c r="X451" s="1" t="str">
        <f ca="1" t="shared" si="313"/>
        <v/>
      </c>
      <c r="Y451" s="1" t="str">
        <f ca="1" t="shared" si="314"/>
        <v/>
      </c>
      <c r="Z451" s="1" t="str">
        <f ca="1" t="shared" si="315"/>
        <v/>
      </c>
      <c r="AA451" s="1" t="str">
        <f ca="1" t="shared" si="316"/>
        <v/>
      </c>
      <c r="AB451" s="1" t="str">
        <f ca="1" t="shared" si="317"/>
        <v/>
      </c>
      <c r="AC451" s="1" t="str">
        <f ca="1" t="shared" si="318"/>
        <v/>
      </c>
      <c r="AD451" s="1" t="str">
        <f ca="1" t="shared" si="319"/>
        <v/>
      </c>
      <c r="AE451" s="1" t="str">
        <f ca="1" t="shared" si="320"/>
        <v/>
      </c>
      <c r="AF451" s="1" t="str">
        <f ca="1" t="shared" si="321"/>
        <v/>
      </c>
      <c r="AG451" s="1" t="str">
        <f ca="1" t="shared" si="322"/>
        <v/>
      </c>
      <c r="AH451" s="1" t="str">
        <f ca="1" t="shared" si="323"/>
        <v/>
      </c>
      <c r="AI451" s="1" t="str">
        <f ca="1" t="shared" si="324"/>
        <v/>
      </c>
      <c r="AJ451" s="1" t="str">
        <f ca="1" t="shared" si="325"/>
        <v/>
      </c>
      <c r="AK451" s="1" t="str">
        <f ca="1" t="shared" si="326"/>
        <v/>
      </c>
      <c r="AL451" s="1" t="str">
        <f ca="1" t="shared" si="327"/>
        <v/>
      </c>
      <c r="AM451" s="1" t="str">
        <f ca="1" t="shared" si="328"/>
        <v/>
      </c>
      <c r="AN451" s="1" t="str">
        <f ca="1" t="shared" si="329"/>
        <v/>
      </c>
      <c r="AO451" s="1" t="str">
        <f ca="1" t="shared" si="330"/>
        <v/>
      </c>
      <c r="AP451" s="1" t="str">
        <f ca="1" t="shared" si="331"/>
        <v/>
      </c>
      <c r="AQ451" s="1" t="str">
        <f ca="1" t="shared" si="332"/>
        <v/>
      </c>
      <c r="AR451" s="1" t="str">
        <f ca="1" t="shared" si="333"/>
        <v/>
      </c>
      <c r="AS451" s="1" t="str">
        <f ca="1" t="shared" si="334"/>
        <v/>
      </c>
      <c r="AT451" s="1" t="str">
        <f ca="1" t="shared" si="335"/>
        <v/>
      </c>
      <c r="AU451" s="1" t="str">
        <f ca="1" t="shared" si="336"/>
        <v/>
      </c>
      <c r="AV451" s="1" t="str">
        <f ca="1" t="shared" si="337"/>
        <v/>
      </c>
      <c r="AW451" s="1" t="str">
        <f ca="1" t="shared" si="338"/>
        <v/>
      </c>
      <c r="AX451" s="1" t="str">
        <f ca="1" t="shared" si="339"/>
        <v/>
      </c>
      <c r="AY451" s="1" t="str">
        <f ca="1" t="shared" si="340"/>
        <v/>
      </c>
      <c r="AZ451" s="1" t="str">
        <f ca="1" t="shared" si="341"/>
        <v/>
      </c>
      <c r="BA451" s="1" t="str">
        <f ca="1" t="shared" si="342"/>
        <v/>
      </c>
      <c r="BB451" s="1" t="str">
        <f ca="1" t="shared" si="343"/>
        <v/>
      </c>
    </row>
    <row r="452" spans="3:54">
      <c r="C452" s="1">
        <f t="shared" si="344"/>
        <v>448</v>
      </c>
      <c r="D452" s="1">
        <f t="shared" si="345"/>
        <v>66</v>
      </c>
      <c r="E452" s="1">
        <f t="shared" si="298"/>
        <v>45107</v>
      </c>
      <c r="F452" s="1" t="str">
        <f t="shared" si="346"/>
        <v>20230630</v>
      </c>
      <c r="G452">
        <f t="shared" si="299"/>
        <v>1</v>
      </c>
      <c r="J452" s="1" t="str">
        <f>INDEX(辅助表!$F$3:$F$14,G452)</f>
        <v>风电调度单元</v>
      </c>
      <c r="K452" s="1" t="str">
        <f t="shared" si="300"/>
        <v>2023-06-30</v>
      </c>
      <c r="L452" s="3">
        <f ca="1" t="shared" si="301"/>
        <v>0.666666666666667</v>
      </c>
      <c r="M452" s="1" t="str">
        <f ca="1" t="shared" si="302"/>
        <v/>
      </c>
      <c r="N452" s="1" t="str">
        <f ca="1" t="shared" si="303"/>
        <v/>
      </c>
      <c r="O452" s="1" t="str">
        <f ca="1" t="shared" si="304"/>
        <v/>
      </c>
      <c r="P452" s="1" t="str">
        <f ca="1" t="shared" si="305"/>
        <v/>
      </c>
      <c r="Q452" s="1" t="str">
        <f ca="1" t="shared" si="306"/>
        <v/>
      </c>
      <c r="R452" s="1" t="str">
        <f ca="1" t="shared" si="307"/>
        <v/>
      </c>
      <c r="S452" s="1" t="str">
        <f ca="1" t="shared" si="308"/>
        <v/>
      </c>
      <c r="T452" s="1" t="str">
        <f ca="1" t="shared" si="309"/>
        <v/>
      </c>
      <c r="U452" s="1" t="str">
        <f ca="1" t="shared" si="310"/>
        <v/>
      </c>
      <c r="V452" s="1" t="str">
        <f ca="1" t="shared" si="311"/>
        <v/>
      </c>
      <c r="W452" s="1" t="str">
        <f ca="1" t="shared" si="312"/>
        <v/>
      </c>
      <c r="X452" s="1" t="str">
        <f ca="1" t="shared" si="313"/>
        <v/>
      </c>
      <c r="Y452" s="1" t="str">
        <f ca="1" t="shared" si="314"/>
        <v/>
      </c>
      <c r="Z452" s="1" t="str">
        <f ca="1" t="shared" si="315"/>
        <v/>
      </c>
      <c r="AA452" s="1" t="str">
        <f ca="1" t="shared" si="316"/>
        <v/>
      </c>
      <c r="AB452" s="1" t="str">
        <f ca="1" t="shared" si="317"/>
        <v/>
      </c>
      <c r="AC452" s="1" t="str">
        <f ca="1" t="shared" si="318"/>
        <v/>
      </c>
      <c r="AD452" s="1" t="str">
        <f ca="1" t="shared" si="319"/>
        <v/>
      </c>
      <c r="AE452" s="1" t="str">
        <f ca="1" t="shared" si="320"/>
        <v/>
      </c>
      <c r="AF452" s="1" t="str">
        <f ca="1" t="shared" si="321"/>
        <v/>
      </c>
      <c r="AG452" s="1" t="str">
        <f ca="1" t="shared" si="322"/>
        <v/>
      </c>
      <c r="AH452" s="1" t="str">
        <f ca="1" t="shared" si="323"/>
        <v/>
      </c>
      <c r="AI452" s="1" t="str">
        <f ca="1" t="shared" si="324"/>
        <v/>
      </c>
      <c r="AJ452" s="1" t="str">
        <f ca="1" t="shared" si="325"/>
        <v/>
      </c>
      <c r="AK452" s="1" t="str">
        <f ca="1" t="shared" si="326"/>
        <v/>
      </c>
      <c r="AL452" s="1" t="str">
        <f ca="1" t="shared" si="327"/>
        <v/>
      </c>
      <c r="AM452" s="1" t="str">
        <f ca="1" t="shared" si="328"/>
        <v/>
      </c>
      <c r="AN452" s="1" t="str">
        <f ca="1" t="shared" si="329"/>
        <v/>
      </c>
      <c r="AO452" s="1" t="str">
        <f ca="1" t="shared" si="330"/>
        <v/>
      </c>
      <c r="AP452" s="1" t="str">
        <f ca="1" t="shared" si="331"/>
        <v/>
      </c>
      <c r="AQ452" s="1" t="str">
        <f ca="1" t="shared" si="332"/>
        <v/>
      </c>
      <c r="AR452" s="1" t="str">
        <f ca="1" t="shared" si="333"/>
        <v/>
      </c>
      <c r="AS452" s="1" t="str">
        <f ca="1" t="shared" si="334"/>
        <v/>
      </c>
      <c r="AT452" s="1" t="str">
        <f ca="1" t="shared" si="335"/>
        <v/>
      </c>
      <c r="AU452" s="1" t="str">
        <f ca="1" t="shared" si="336"/>
        <v/>
      </c>
      <c r="AV452" s="1" t="str">
        <f ca="1" t="shared" si="337"/>
        <v/>
      </c>
      <c r="AW452" s="1" t="str">
        <f ca="1" t="shared" si="338"/>
        <v/>
      </c>
      <c r="AX452" s="1" t="str">
        <f ca="1" t="shared" si="339"/>
        <v/>
      </c>
      <c r="AY452" s="1" t="str">
        <f ca="1" t="shared" si="340"/>
        <v/>
      </c>
      <c r="AZ452" s="1" t="str">
        <f ca="1" t="shared" si="341"/>
        <v/>
      </c>
      <c r="BA452" s="1" t="str">
        <f ca="1" t="shared" si="342"/>
        <v/>
      </c>
      <c r="BB452" s="1" t="str">
        <f ca="1" t="shared" si="343"/>
        <v/>
      </c>
    </row>
    <row r="453" spans="3:54">
      <c r="C453" s="1">
        <f t="shared" si="344"/>
        <v>449</v>
      </c>
      <c r="D453" s="1">
        <f t="shared" si="345"/>
        <v>67</v>
      </c>
      <c r="E453" s="1">
        <f t="shared" si="298"/>
        <v>45107</v>
      </c>
      <c r="F453" s="1" t="str">
        <f t="shared" si="346"/>
        <v>20230630</v>
      </c>
      <c r="G453">
        <f t="shared" si="299"/>
        <v>1</v>
      </c>
      <c r="J453" s="1" t="str">
        <f>INDEX(辅助表!$F$3:$F$14,G453)</f>
        <v>风电调度单元</v>
      </c>
      <c r="K453" s="1" t="str">
        <f t="shared" si="300"/>
        <v>2023-06-30</v>
      </c>
      <c r="L453" s="3">
        <f ca="1" t="shared" si="301"/>
        <v>0.677083333333333</v>
      </c>
      <c r="M453" s="1" t="str">
        <f ca="1" t="shared" si="302"/>
        <v/>
      </c>
      <c r="N453" s="1" t="str">
        <f ca="1" t="shared" si="303"/>
        <v/>
      </c>
      <c r="O453" s="1" t="str">
        <f ca="1" t="shared" si="304"/>
        <v/>
      </c>
      <c r="P453" s="1" t="str">
        <f ca="1" t="shared" si="305"/>
        <v/>
      </c>
      <c r="Q453" s="1" t="str">
        <f ca="1" t="shared" si="306"/>
        <v/>
      </c>
      <c r="R453" s="1" t="str">
        <f ca="1" t="shared" si="307"/>
        <v/>
      </c>
      <c r="S453" s="1" t="str">
        <f ca="1" t="shared" si="308"/>
        <v/>
      </c>
      <c r="T453" s="1" t="str">
        <f ca="1" t="shared" si="309"/>
        <v/>
      </c>
      <c r="U453" s="1" t="str">
        <f ca="1" t="shared" si="310"/>
        <v/>
      </c>
      <c r="V453" s="1" t="str">
        <f ca="1" t="shared" si="311"/>
        <v/>
      </c>
      <c r="W453" s="1" t="str">
        <f ca="1" t="shared" si="312"/>
        <v/>
      </c>
      <c r="X453" s="1" t="str">
        <f ca="1" t="shared" si="313"/>
        <v/>
      </c>
      <c r="Y453" s="1" t="str">
        <f ca="1" t="shared" si="314"/>
        <v/>
      </c>
      <c r="Z453" s="1" t="str">
        <f ca="1" t="shared" si="315"/>
        <v/>
      </c>
      <c r="AA453" s="1" t="str">
        <f ca="1" t="shared" si="316"/>
        <v/>
      </c>
      <c r="AB453" s="1" t="str">
        <f ca="1" t="shared" si="317"/>
        <v/>
      </c>
      <c r="AC453" s="1" t="str">
        <f ca="1" t="shared" si="318"/>
        <v/>
      </c>
      <c r="AD453" s="1" t="str">
        <f ca="1" t="shared" si="319"/>
        <v/>
      </c>
      <c r="AE453" s="1" t="str">
        <f ca="1" t="shared" si="320"/>
        <v/>
      </c>
      <c r="AF453" s="1" t="str">
        <f ca="1" t="shared" si="321"/>
        <v/>
      </c>
      <c r="AG453" s="1" t="str">
        <f ca="1" t="shared" si="322"/>
        <v/>
      </c>
      <c r="AH453" s="1" t="str">
        <f ca="1" t="shared" si="323"/>
        <v/>
      </c>
      <c r="AI453" s="1" t="str">
        <f ca="1" t="shared" si="324"/>
        <v/>
      </c>
      <c r="AJ453" s="1" t="str">
        <f ca="1" t="shared" si="325"/>
        <v/>
      </c>
      <c r="AK453" s="1" t="str">
        <f ca="1" t="shared" si="326"/>
        <v/>
      </c>
      <c r="AL453" s="1" t="str">
        <f ca="1" t="shared" si="327"/>
        <v/>
      </c>
      <c r="AM453" s="1" t="str">
        <f ca="1" t="shared" si="328"/>
        <v/>
      </c>
      <c r="AN453" s="1" t="str">
        <f ca="1" t="shared" si="329"/>
        <v/>
      </c>
      <c r="AO453" s="1" t="str">
        <f ca="1" t="shared" si="330"/>
        <v/>
      </c>
      <c r="AP453" s="1" t="str">
        <f ca="1" t="shared" si="331"/>
        <v/>
      </c>
      <c r="AQ453" s="1" t="str">
        <f ca="1" t="shared" si="332"/>
        <v/>
      </c>
      <c r="AR453" s="1" t="str">
        <f ca="1" t="shared" si="333"/>
        <v/>
      </c>
      <c r="AS453" s="1" t="str">
        <f ca="1" t="shared" si="334"/>
        <v/>
      </c>
      <c r="AT453" s="1" t="str">
        <f ca="1" t="shared" si="335"/>
        <v/>
      </c>
      <c r="AU453" s="1" t="str">
        <f ca="1" t="shared" si="336"/>
        <v/>
      </c>
      <c r="AV453" s="1" t="str">
        <f ca="1" t="shared" si="337"/>
        <v/>
      </c>
      <c r="AW453" s="1" t="str">
        <f ca="1" t="shared" si="338"/>
        <v/>
      </c>
      <c r="AX453" s="1" t="str">
        <f ca="1" t="shared" si="339"/>
        <v/>
      </c>
      <c r="AY453" s="1" t="str">
        <f ca="1" t="shared" si="340"/>
        <v/>
      </c>
      <c r="AZ453" s="1" t="str">
        <f ca="1" t="shared" si="341"/>
        <v/>
      </c>
      <c r="BA453" s="1" t="str">
        <f ca="1" t="shared" si="342"/>
        <v/>
      </c>
      <c r="BB453" s="1" t="str">
        <f ca="1" t="shared" si="343"/>
        <v/>
      </c>
    </row>
    <row r="454" spans="3:54">
      <c r="C454" s="1">
        <f t="shared" si="344"/>
        <v>450</v>
      </c>
      <c r="D454" s="1">
        <f t="shared" si="345"/>
        <v>68</v>
      </c>
      <c r="E454" s="1">
        <f t="shared" ref="E454:E517" si="347">IF(MOD(C454,$H$3*96)=1,E453+1,E453)</f>
        <v>45107</v>
      </c>
      <c r="F454" s="1" t="str">
        <f t="shared" si="346"/>
        <v>20230630</v>
      </c>
      <c r="G454">
        <f t="shared" ref="G454:G517" si="348">IF(MOD(C454,$H$3*$F$3)=1,1,IF(MOD(C454,$F$3)=1,G453+1,G453))</f>
        <v>1</v>
      </c>
      <c r="J454" s="1" t="str">
        <f>INDEX(辅助表!$F$3:$F$14,G454)</f>
        <v>风电调度单元</v>
      </c>
      <c r="K454" s="1" t="str">
        <f t="shared" ref="K454:K517" si="349">TEXT(E454,"yyyy-mm-dd")</f>
        <v>2023-06-30</v>
      </c>
      <c r="L454" s="3">
        <f ca="1" t="shared" ref="L454:L517" si="350">INDIRECT(ADDRESS(D454,3,,,"辅助表"))</f>
        <v>0.6875</v>
      </c>
      <c r="M454" s="1" t="str">
        <f ca="1" t="shared" ref="M454:M517" si="351">IFERROR(IF(INDIRECT(ADDRESS($D454,M$1,1,1,$J454&amp;"-"&amp;$F454))="","",INDIRECT(ADDRESS($D454,M$1,1,1,$J454&amp;"-"&amp;$F454))),"")</f>
        <v/>
      </c>
      <c r="N454" s="1" t="str">
        <f ca="1" t="shared" ref="N454:N517" si="352">IFERROR(IF(INDIRECT(ADDRESS($D454,N$1,1,1,$J454&amp;"-"&amp;$F454))="","",INDIRECT(ADDRESS($D454,N$1,1,1,$J454&amp;"-"&amp;$F454))),"")</f>
        <v/>
      </c>
      <c r="O454" s="1" t="str">
        <f ca="1" t="shared" ref="O454:O517" si="353">IFERROR(IF(INDIRECT(ADDRESS($D454,O$1,1,1,$J454&amp;"-"&amp;$F454))="","",INDIRECT(ADDRESS($D454,O$1,1,1,$J454&amp;"-"&amp;$F454))),"")</f>
        <v/>
      </c>
      <c r="P454" s="1" t="str">
        <f ca="1" t="shared" ref="P454:P517" si="354">IFERROR(IF(INDIRECT(ADDRESS($D454,P$1,1,1,$J454&amp;"-"&amp;$F454))="","",INDIRECT(ADDRESS($D454,P$1,1,1,$J454&amp;"-"&amp;$F454))),"")</f>
        <v/>
      </c>
      <c r="Q454" s="1" t="str">
        <f ca="1" t="shared" ref="Q454:Q517" si="355">IFERROR(IF(INDIRECT(ADDRESS($D454,Q$1,1,1,$J454&amp;"-"&amp;$F454))="","",INDIRECT(ADDRESS($D454,Q$1,1,1,$J454&amp;"-"&amp;$F454))),"")</f>
        <v/>
      </c>
      <c r="R454" s="1" t="str">
        <f ca="1" t="shared" ref="R454:R517" si="356">IFERROR(IF(INDIRECT(ADDRESS($D454,R$1,1,1,$J454&amp;"-"&amp;$F454))="","",INDIRECT(ADDRESS($D454,R$1,1,1,$J454&amp;"-"&amp;$F454))),"")</f>
        <v/>
      </c>
      <c r="S454" s="1" t="str">
        <f ca="1" t="shared" ref="S454:S517" si="357">IFERROR(IF(INDIRECT(ADDRESS($D454,S$1,1,1,$J454&amp;"-"&amp;$F454))="","",INDIRECT(ADDRESS($D454,S$1,1,1,$J454&amp;"-"&amp;$F454))),"")</f>
        <v/>
      </c>
      <c r="T454" s="1" t="str">
        <f ca="1" t="shared" ref="T454:T517" si="358">IFERROR(IF(INDIRECT(ADDRESS($D454,T$1,1,1,$J454&amp;"-"&amp;$F454))="","",INDIRECT(ADDRESS($D454,T$1,1,1,$J454&amp;"-"&amp;$F454))),"")</f>
        <v/>
      </c>
      <c r="U454" s="1" t="str">
        <f ca="1" t="shared" ref="U454:U517" si="359">IFERROR(IF(INDIRECT(ADDRESS($D454,U$1,1,1,$J454&amp;"-"&amp;$F454))="","",INDIRECT(ADDRESS($D454,U$1,1,1,$J454&amp;"-"&amp;$F454))),"")</f>
        <v/>
      </c>
      <c r="V454" s="1" t="str">
        <f ca="1" t="shared" ref="V454:V517" si="360">IFERROR(IF(INDIRECT(ADDRESS($D454,V$1,1,1,$J454&amp;"-"&amp;$F454))="","",INDIRECT(ADDRESS($D454,V$1,1,1,$J454&amp;"-"&amp;$F454))),"")</f>
        <v/>
      </c>
      <c r="W454" s="1" t="str">
        <f ca="1" t="shared" ref="W454:W517" si="361">IFERROR(IF(INDIRECT(ADDRESS($D454,W$1,1,1,$J454&amp;"-"&amp;$F454))="","",INDIRECT(ADDRESS($D454,W$1,1,1,$J454&amp;"-"&amp;$F454))),"")</f>
        <v/>
      </c>
      <c r="X454" s="1" t="str">
        <f ca="1" t="shared" ref="X454:X517" si="362">IFERROR(IF(INDIRECT(ADDRESS($D454,X$1,1,1,$J454&amp;"-"&amp;$F454))="","",INDIRECT(ADDRESS($D454,X$1,1,1,$J454&amp;"-"&amp;$F454))),"")</f>
        <v/>
      </c>
      <c r="Y454" s="1" t="str">
        <f ca="1" t="shared" ref="Y454:Y517" si="363">IFERROR(IF(INDIRECT(ADDRESS($D454,Y$1,1,1,$J454&amp;"-"&amp;$F454))="","",INDIRECT(ADDRESS($D454,Y$1,1,1,$J454&amp;"-"&amp;$F454))),"")</f>
        <v/>
      </c>
      <c r="Z454" s="1" t="str">
        <f ca="1" t="shared" ref="Z454:Z517" si="364">IFERROR(IF(INDIRECT(ADDRESS($D454,Z$1,1,1,$J454&amp;"-"&amp;$F454))="","",INDIRECT(ADDRESS($D454,Z$1,1,1,$J454&amp;"-"&amp;$F454))),"")</f>
        <v/>
      </c>
      <c r="AA454" s="1" t="str">
        <f ca="1" t="shared" ref="AA454:AA517" si="365">IFERROR(IF(INDIRECT(ADDRESS($D454,AA$1,1,1,$J454&amp;"-"&amp;$F454))="","",INDIRECT(ADDRESS($D454,AA$1,1,1,$J454&amp;"-"&amp;$F454))),"")</f>
        <v/>
      </c>
      <c r="AB454" s="1" t="str">
        <f ca="1" t="shared" ref="AB454:AB517" si="366">IFERROR(IF(INDIRECT(ADDRESS($D454,AB$1,1,1,$J454&amp;"-"&amp;$F454))="","",INDIRECT(ADDRESS($D454,AB$1,1,1,$J454&amp;"-"&amp;$F454))),"")</f>
        <v/>
      </c>
      <c r="AC454" s="1" t="str">
        <f ca="1" t="shared" ref="AC454:AC517" si="367">IFERROR(IF(INDIRECT(ADDRESS($D454,AC$1,1,1,$J454&amp;"-"&amp;$F454))="","",INDIRECT(ADDRESS($D454,AC$1,1,1,$J454&amp;"-"&amp;$F454))),"")</f>
        <v/>
      </c>
      <c r="AD454" s="1" t="str">
        <f ca="1" t="shared" ref="AD454:AD517" si="368">IFERROR(IF(INDIRECT(ADDRESS($D454,AD$1,1,1,$J454&amp;"-"&amp;$F454))="","",INDIRECT(ADDRESS($D454,AD$1,1,1,$J454&amp;"-"&amp;$F454))),"")</f>
        <v/>
      </c>
      <c r="AE454" s="1" t="str">
        <f ca="1" t="shared" ref="AE454:AE517" si="369">IFERROR(IF(INDIRECT(ADDRESS($D454,AE$1,1,1,$J454&amp;"-"&amp;$F454))="","",INDIRECT(ADDRESS($D454,AE$1,1,1,$J454&amp;"-"&amp;$F454))),"")</f>
        <v/>
      </c>
      <c r="AF454" s="1" t="str">
        <f ca="1" t="shared" ref="AF454:AF517" si="370">IFERROR(IF(INDIRECT(ADDRESS($D454,AF$1,1,1,$J454&amp;"-"&amp;$F454))="","",INDIRECT(ADDRESS($D454,AF$1,1,1,$J454&amp;"-"&amp;$F454))),"")</f>
        <v/>
      </c>
      <c r="AG454" s="1" t="str">
        <f ca="1" t="shared" ref="AG454:AG517" si="371">IFERROR(IF(INDIRECT(ADDRESS($D454,AG$1,1,1,$J454&amp;"-"&amp;$F454))="","",INDIRECT(ADDRESS($D454,AG$1,1,1,$J454&amp;"-"&amp;$F454))),"")</f>
        <v/>
      </c>
      <c r="AH454" s="1" t="str">
        <f ca="1" t="shared" ref="AH454:AH517" si="372">IFERROR(IF(INDIRECT(ADDRESS($D454,AH$1,1,1,$J454&amp;"-"&amp;$F454))="","",INDIRECT(ADDRESS($D454,AH$1,1,1,$J454&amp;"-"&amp;$F454))),"")</f>
        <v/>
      </c>
      <c r="AI454" s="1" t="str">
        <f ca="1" t="shared" ref="AI454:AI517" si="373">IFERROR(IF(INDIRECT(ADDRESS($D454,AI$1,1,1,$J454&amp;"-"&amp;$F454))="","",INDIRECT(ADDRESS($D454,AI$1,1,1,$J454&amp;"-"&amp;$F454))),"")</f>
        <v/>
      </c>
      <c r="AJ454" s="1" t="str">
        <f ca="1" t="shared" ref="AJ454:AJ517" si="374">IFERROR(IF(INDIRECT(ADDRESS($D454,AJ$1,1,1,$J454&amp;"-"&amp;$F454))="","",INDIRECT(ADDRESS($D454,AJ$1,1,1,$J454&amp;"-"&amp;$F454))),"")</f>
        <v/>
      </c>
      <c r="AK454" s="1" t="str">
        <f ca="1" t="shared" ref="AK454:AK517" si="375">IFERROR(IF(INDIRECT(ADDRESS($D454,AK$1,1,1,$J454&amp;"-"&amp;$F454))="","",INDIRECT(ADDRESS($D454,AK$1,1,1,$J454&amp;"-"&amp;$F454))),"")</f>
        <v/>
      </c>
      <c r="AL454" s="1" t="str">
        <f ca="1" t="shared" ref="AL454:AL517" si="376">IFERROR(IF(INDIRECT(ADDRESS($D454,AL$1,1,1,$J454&amp;"-"&amp;$F454))="","",INDIRECT(ADDRESS($D454,AL$1,1,1,$J454&amp;"-"&amp;$F454))),"")</f>
        <v/>
      </c>
      <c r="AM454" s="1" t="str">
        <f ca="1" t="shared" ref="AM454:AM517" si="377">IFERROR(IF(INDIRECT(ADDRESS($D454,AM$1,1,1,$J454&amp;"-"&amp;$F454))="","",INDIRECT(ADDRESS($D454,AM$1,1,1,$J454&amp;"-"&amp;$F454))),"")</f>
        <v/>
      </c>
      <c r="AN454" s="1" t="str">
        <f ca="1" t="shared" ref="AN454:AN517" si="378">IFERROR(IF(INDIRECT(ADDRESS($D454,AN$1,1,1,$J454&amp;"-"&amp;$F454))="","",INDIRECT(ADDRESS($D454,AN$1,1,1,$J454&amp;"-"&amp;$F454))),"")</f>
        <v/>
      </c>
      <c r="AO454" s="1" t="str">
        <f ca="1" t="shared" ref="AO454:AO517" si="379">IFERROR(IF(INDIRECT(ADDRESS($D454,AO$1,1,1,$J454&amp;"-"&amp;$F454))="","",INDIRECT(ADDRESS($D454,AO$1,1,1,$J454&amp;"-"&amp;$F454))),"")</f>
        <v/>
      </c>
      <c r="AP454" s="1" t="str">
        <f ca="1" t="shared" ref="AP454:AP517" si="380">IFERROR(IF(INDIRECT(ADDRESS($D454,AP$1,1,1,$J454&amp;"-"&amp;$F454))="","",INDIRECT(ADDRESS($D454,AP$1,1,1,$J454&amp;"-"&amp;$F454))),"")</f>
        <v/>
      </c>
      <c r="AQ454" s="1" t="str">
        <f ca="1" t="shared" ref="AQ454:AQ517" si="381">IFERROR(IF(INDIRECT(ADDRESS($D454,AQ$1,1,1,$J454&amp;"-"&amp;$F454))="","",INDIRECT(ADDRESS($D454,AQ$1,1,1,$J454&amp;"-"&amp;$F454))),"")</f>
        <v/>
      </c>
      <c r="AR454" s="1" t="str">
        <f ca="1" t="shared" ref="AR454:AR517" si="382">IFERROR(IF(INDIRECT(ADDRESS($D454,AR$1,1,1,$J454&amp;"-"&amp;$F454))="","",INDIRECT(ADDRESS($D454,AR$1,1,1,$J454&amp;"-"&amp;$F454))),"")</f>
        <v/>
      </c>
      <c r="AS454" s="1" t="str">
        <f ca="1" t="shared" ref="AS454:AS517" si="383">IFERROR(IF(INDIRECT(ADDRESS($D454,AS$1,1,1,$J454&amp;"-"&amp;$F454))="","",INDIRECT(ADDRESS($D454,AS$1,1,1,$J454&amp;"-"&amp;$F454))),"")</f>
        <v/>
      </c>
      <c r="AT454" s="1" t="str">
        <f ca="1" t="shared" ref="AT454:AT517" si="384">IFERROR(IF(INDIRECT(ADDRESS($D454,AT$1,1,1,$J454&amp;"-"&amp;$F454))="","",INDIRECT(ADDRESS($D454,AT$1,1,1,$J454&amp;"-"&amp;$F454))),"")</f>
        <v/>
      </c>
      <c r="AU454" s="1" t="str">
        <f ca="1" t="shared" ref="AU454:AU517" si="385">IFERROR(IF(INDIRECT(ADDRESS($D454,AU$1,1,1,$J454&amp;"-"&amp;$F454))="","",INDIRECT(ADDRESS($D454,AU$1,1,1,$J454&amp;"-"&amp;$F454))),"")</f>
        <v/>
      </c>
      <c r="AV454" s="1" t="str">
        <f ca="1" t="shared" ref="AV454:AV517" si="386">IFERROR(IF(INDIRECT(ADDRESS($D454,AV$1,1,1,$J454&amp;"-"&amp;$F454))="","",INDIRECT(ADDRESS($D454,AV$1,1,1,$J454&amp;"-"&amp;$F454))),"")</f>
        <v/>
      </c>
      <c r="AW454" s="1" t="str">
        <f ca="1" t="shared" ref="AW454:AW517" si="387">IFERROR(IF(INDIRECT(ADDRESS($D454,AW$1,1,1,$J454&amp;"-"&amp;$F454))="","",INDIRECT(ADDRESS($D454,AW$1,1,1,$J454&amp;"-"&amp;$F454))),"")</f>
        <v/>
      </c>
      <c r="AX454" s="1" t="str">
        <f ca="1" t="shared" ref="AX454:AX517" si="388">IFERROR(IF(INDIRECT(ADDRESS($D454,AX$1,1,1,$J454&amp;"-"&amp;$F454))="","",INDIRECT(ADDRESS($D454,AX$1,1,1,$J454&amp;"-"&amp;$F454))),"")</f>
        <v/>
      </c>
      <c r="AY454" s="1" t="str">
        <f ca="1" t="shared" ref="AY454:AY517" si="389">IFERROR(IF(INDIRECT(ADDRESS($D454,AY$1,1,1,$J454&amp;"-"&amp;$F454))="","",INDIRECT(ADDRESS($D454,AY$1,1,1,$J454&amp;"-"&amp;$F454))),"")</f>
        <v/>
      </c>
      <c r="AZ454" s="1" t="str">
        <f ca="1" t="shared" ref="AZ454:AZ517" si="390">IFERROR(IF(INDIRECT(ADDRESS($D454,AZ$1,1,1,$J454&amp;"-"&amp;$F454))="","",INDIRECT(ADDRESS($D454,AZ$1,1,1,$J454&amp;"-"&amp;$F454))),"")</f>
        <v/>
      </c>
      <c r="BA454" s="1" t="str">
        <f ca="1" t="shared" ref="BA454:BA517" si="391">IFERROR(IF(INDIRECT(ADDRESS($D454,BA$1,1,1,$J454&amp;"-"&amp;$F454))="","",INDIRECT(ADDRESS($D454,BA$1,1,1,$J454&amp;"-"&amp;$F454))),"")</f>
        <v/>
      </c>
      <c r="BB454" s="1" t="str">
        <f ca="1" t="shared" ref="BB454:BB517" si="392">IFERROR(IF(INDIRECT(ADDRESS($D454,BB$1,1,1,$J454&amp;"-"&amp;$F454))="","",INDIRECT(ADDRESS($D454,BB$1,1,1,$J454&amp;"-"&amp;$F454))),"")</f>
        <v/>
      </c>
    </row>
    <row r="455" spans="3:54">
      <c r="C455" s="1">
        <f t="shared" ref="C455:C518" si="393">C454+1</f>
        <v>451</v>
      </c>
      <c r="D455" s="1">
        <f t="shared" ref="D455:D518" si="394">IF(MOD(C455,$F$3)=1,$D$1,D454+1)</f>
        <v>69</v>
      </c>
      <c r="E455" s="1">
        <f t="shared" si="347"/>
        <v>45107</v>
      </c>
      <c r="F455" s="1" t="str">
        <f t="shared" ref="F455:F518" si="395">TEXT(E455,"yyyymmdd")</f>
        <v>20230630</v>
      </c>
      <c r="G455">
        <f t="shared" si="348"/>
        <v>1</v>
      </c>
      <c r="J455" s="1" t="str">
        <f>INDEX(辅助表!$F$3:$F$14,G455)</f>
        <v>风电调度单元</v>
      </c>
      <c r="K455" s="1" t="str">
        <f t="shared" si="349"/>
        <v>2023-06-30</v>
      </c>
      <c r="L455" s="3">
        <f ca="1" t="shared" si="350"/>
        <v>0.697916666666667</v>
      </c>
      <c r="M455" s="1" t="str">
        <f ca="1" t="shared" si="351"/>
        <v/>
      </c>
      <c r="N455" s="1" t="str">
        <f ca="1" t="shared" si="352"/>
        <v/>
      </c>
      <c r="O455" s="1" t="str">
        <f ca="1" t="shared" si="353"/>
        <v/>
      </c>
      <c r="P455" s="1" t="str">
        <f ca="1" t="shared" si="354"/>
        <v/>
      </c>
      <c r="Q455" s="1" t="str">
        <f ca="1" t="shared" si="355"/>
        <v/>
      </c>
      <c r="R455" s="1" t="str">
        <f ca="1" t="shared" si="356"/>
        <v/>
      </c>
      <c r="S455" s="1" t="str">
        <f ca="1" t="shared" si="357"/>
        <v/>
      </c>
      <c r="T455" s="1" t="str">
        <f ca="1" t="shared" si="358"/>
        <v/>
      </c>
      <c r="U455" s="1" t="str">
        <f ca="1" t="shared" si="359"/>
        <v/>
      </c>
      <c r="V455" s="1" t="str">
        <f ca="1" t="shared" si="360"/>
        <v/>
      </c>
      <c r="W455" s="1" t="str">
        <f ca="1" t="shared" si="361"/>
        <v/>
      </c>
      <c r="X455" s="1" t="str">
        <f ca="1" t="shared" si="362"/>
        <v/>
      </c>
      <c r="Y455" s="1" t="str">
        <f ca="1" t="shared" si="363"/>
        <v/>
      </c>
      <c r="Z455" s="1" t="str">
        <f ca="1" t="shared" si="364"/>
        <v/>
      </c>
      <c r="AA455" s="1" t="str">
        <f ca="1" t="shared" si="365"/>
        <v/>
      </c>
      <c r="AB455" s="1" t="str">
        <f ca="1" t="shared" si="366"/>
        <v/>
      </c>
      <c r="AC455" s="1" t="str">
        <f ca="1" t="shared" si="367"/>
        <v/>
      </c>
      <c r="AD455" s="1" t="str">
        <f ca="1" t="shared" si="368"/>
        <v/>
      </c>
      <c r="AE455" s="1" t="str">
        <f ca="1" t="shared" si="369"/>
        <v/>
      </c>
      <c r="AF455" s="1" t="str">
        <f ca="1" t="shared" si="370"/>
        <v/>
      </c>
      <c r="AG455" s="1" t="str">
        <f ca="1" t="shared" si="371"/>
        <v/>
      </c>
      <c r="AH455" s="1" t="str">
        <f ca="1" t="shared" si="372"/>
        <v/>
      </c>
      <c r="AI455" s="1" t="str">
        <f ca="1" t="shared" si="373"/>
        <v/>
      </c>
      <c r="AJ455" s="1" t="str">
        <f ca="1" t="shared" si="374"/>
        <v/>
      </c>
      <c r="AK455" s="1" t="str">
        <f ca="1" t="shared" si="375"/>
        <v/>
      </c>
      <c r="AL455" s="1" t="str">
        <f ca="1" t="shared" si="376"/>
        <v/>
      </c>
      <c r="AM455" s="1" t="str">
        <f ca="1" t="shared" si="377"/>
        <v/>
      </c>
      <c r="AN455" s="1" t="str">
        <f ca="1" t="shared" si="378"/>
        <v/>
      </c>
      <c r="AO455" s="1" t="str">
        <f ca="1" t="shared" si="379"/>
        <v/>
      </c>
      <c r="AP455" s="1" t="str">
        <f ca="1" t="shared" si="380"/>
        <v/>
      </c>
      <c r="AQ455" s="1" t="str">
        <f ca="1" t="shared" si="381"/>
        <v/>
      </c>
      <c r="AR455" s="1" t="str">
        <f ca="1" t="shared" si="382"/>
        <v/>
      </c>
      <c r="AS455" s="1" t="str">
        <f ca="1" t="shared" si="383"/>
        <v/>
      </c>
      <c r="AT455" s="1" t="str">
        <f ca="1" t="shared" si="384"/>
        <v/>
      </c>
      <c r="AU455" s="1" t="str">
        <f ca="1" t="shared" si="385"/>
        <v/>
      </c>
      <c r="AV455" s="1" t="str">
        <f ca="1" t="shared" si="386"/>
        <v/>
      </c>
      <c r="AW455" s="1" t="str">
        <f ca="1" t="shared" si="387"/>
        <v/>
      </c>
      <c r="AX455" s="1" t="str">
        <f ca="1" t="shared" si="388"/>
        <v/>
      </c>
      <c r="AY455" s="1" t="str">
        <f ca="1" t="shared" si="389"/>
        <v/>
      </c>
      <c r="AZ455" s="1" t="str">
        <f ca="1" t="shared" si="390"/>
        <v/>
      </c>
      <c r="BA455" s="1" t="str">
        <f ca="1" t="shared" si="391"/>
        <v/>
      </c>
      <c r="BB455" s="1" t="str">
        <f ca="1" t="shared" si="392"/>
        <v/>
      </c>
    </row>
    <row r="456" spans="3:54">
      <c r="C456" s="1">
        <f t="shared" si="393"/>
        <v>452</v>
      </c>
      <c r="D456" s="1">
        <f t="shared" si="394"/>
        <v>70</v>
      </c>
      <c r="E456" s="1">
        <f t="shared" si="347"/>
        <v>45107</v>
      </c>
      <c r="F456" s="1" t="str">
        <f t="shared" si="395"/>
        <v>20230630</v>
      </c>
      <c r="G456">
        <f t="shared" si="348"/>
        <v>1</v>
      </c>
      <c r="J456" s="1" t="str">
        <f>INDEX(辅助表!$F$3:$F$14,G456)</f>
        <v>风电调度单元</v>
      </c>
      <c r="K456" s="1" t="str">
        <f t="shared" si="349"/>
        <v>2023-06-30</v>
      </c>
      <c r="L456" s="3">
        <f ca="1" t="shared" si="350"/>
        <v>0.708333333333333</v>
      </c>
      <c r="M456" s="1" t="str">
        <f ca="1" t="shared" si="351"/>
        <v/>
      </c>
      <c r="N456" s="1" t="str">
        <f ca="1" t="shared" si="352"/>
        <v/>
      </c>
      <c r="O456" s="1" t="str">
        <f ca="1" t="shared" si="353"/>
        <v/>
      </c>
      <c r="P456" s="1" t="str">
        <f ca="1" t="shared" si="354"/>
        <v/>
      </c>
      <c r="Q456" s="1" t="str">
        <f ca="1" t="shared" si="355"/>
        <v/>
      </c>
      <c r="R456" s="1" t="str">
        <f ca="1" t="shared" si="356"/>
        <v/>
      </c>
      <c r="S456" s="1" t="str">
        <f ca="1" t="shared" si="357"/>
        <v/>
      </c>
      <c r="T456" s="1" t="str">
        <f ca="1" t="shared" si="358"/>
        <v/>
      </c>
      <c r="U456" s="1" t="str">
        <f ca="1" t="shared" si="359"/>
        <v/>
      </c>
      <c r="V456" s="1" t="str">
        <f ca="1" t="shared" si="360"/>
        <v/>
      </c>
      <c r="W456" s="1" t="str">
        <f ca="1" t="shared" si="361"/>
        <v/>
      </c>
      <c r="X456" s="1" t="str">
        <f ca="1" t="shared" si="362"/>
        <v/>
      </c>
      <c r="Y456" s="1" t="str">
        <f ca="1" t="shared" si="363"/>
        <v/>
      </c>
      <c r="Z456" s="1" t="str">
        <f ca="1" t="shared" si="364"/>
        <v/>
      </c>
      <c r="AA456" s="1" t="str">
        <f ca="1" t="shared" si="365"/>
        <v/>
      </c>
      <c r="AB456" s="1" t="str">
        <f ca="1" t="shared" si="366"/>
        <v/>
      </c>
      <c r="AC456" s="1" t="str">
        <f ca="1" t="shared" si="367"/>
        <v/>
      </c>
      <c r="AD456" s="1" t="str">
        <f ca="1" t="shared" si="368"/>
        <v/>
      </c>
      <c r="AE456" s="1" t="str">
        <f ca="1" t="shared" si="369"/>
        <v/>
      </c>
      <c r="AF456" s="1" t="str">
        <f ca="1" t="shared" si="370"/>
        <v/>
      </c>
      <c r="AG456" s="1" t="str">
        <f ca="1" t="shared" si="371"/>
        <v/>
      </c>
      <c r="AH456" s="1" t="str">
        <f ca="1" t="shared" si="372"/>
        <v/>
      </c>
      <c r="AI456" s="1" t="str">
        <f ca="1" t="shared" si="373"/>
        <v/>
      </c>
      <c r="AJ456" s="1" t="str">
        <f ca="1" t="shared" si="374"/>
        <v/>
      </c>
      <c r="AK456" s="1" t="str">
        <f ca="1" t="shared" si="375"/>
        <v/>
      </c>
      <c r="AL456" s="1" t="str">
        <f ca="1" t="shared" si="376"/>
        <v/>
      </c>
      <c r="AM456" s="1" t="str">
        <f ca="1" t="shared" si="377"/>
        <v/>
      </c>
      <c r="AN456" s="1" t="str">
        <f ca="1" t="shared" si="378"/>
        <v/>
      </c>
      <c r="AO456" s="1" t="str">
        <f ca="1" t="shared" si="379"/>
        <v/>
      </c>
      <c r="AP456" s="1" t="str">
        <f ca="1" t="shared" si="380"/>
        <v/>
      </c>
      <c r="AQ456" s="1" t="str">
        <f ca="1" t="shared" si="381"/>
        <v/>
      </c>
      <c r="AR456" s="1" t="str">
        <f ca="1" t="shared" si="382"/>
        <v/>
      </c>
      <c r="AS456" s="1" t="str">
        <f ca="1" t="shared" si="383"/>
        <v/>
      </c>
      <c r="AT456" s="1" t="str">
        <f ca="1" t="shared" si="384"/>
        <v/>
      </c>
      <c r="AU456" s="1" t="str">
        <f ca="1" t="shared" si="385"/>
        <v/>
      </c>
      <c r="AV456" s="1" t="str">
        <f ca="1" t="shared" si="386"/>
        <v/>
      </c>
      <c r="AW456" s="1" t="str">
        <f ca="1" t="shared" si="387"/>
        <v/>
      </c>
      <c r="AX456" s="1" t="str">
        <f ca="1" t="shared" si="388"/>
        <v/>
      </c>
      <c r="AY456" s="1" t="str">
        <f ca="1" t="shared" si="389"/>
        <v/>
      </c>
      <c r="AZ456" s="1" t="str">
        <f ca="1" t="shared" si="390"/>
        <v/>
      </c>
      <c r="BA456" s="1" t="str">
        <f ca="1" t="shared" si="391"/>
        <v/>
      </c>
      <c r="BB456" s="1" t="str">
        <f ca="1" t="shared" si="392"/>
        <v/>
      </c>
    </row>
    <row r="457" spans="3:54">
      <c r="C457" s="1">
        <f t="shared" si="393"/>
        <v>453</v>
      </c>
      <c r="D457" s="1">
        <f t="shared" si="394"/>
        <v>71</v>
      </c>
      <c r="E457" s="1">
        <f t="shared" si="347"/>
        <v>45107</v>
      </c>
      <c r="F457" s="1" t="str">
        <f t="shared" si="395"/>
        <v>20230630</v>
      </c>
      <c r="G457">
        <f t="shared" si="348"/>
        <v>1</v>
      </c>
      <c r="J457" s="1" t="str">
        <f>INDEX(辅助表!$F$3:$F$14,G457)</f>
        <v>风电调度单元</v>
      </c>
      <c r="K457" s="1" t="str">
        <f t="shared" si="349"/>
        <v>2023-06-30</v>
      </c>
      <c r="L457" s="3">
        <f ca="1" t="shared" si="350"/>
        <v>0.71875</v>
      </c>
      <c r="M457" s="1" t="str">
        <f ca="1" t="shared" si="351"/>
        <v/>
      </c>
      <c r="N457" s="1" t="str">
        <f ca="1" t="shared" si="352"/>
        <v/>
      </c>
      <c r="O457" s="1" t="str">
        <f ca="1" t="shared" si="353"/>
        <v/>
      </c>
      <c r="P457" s="1" t="str">
        <f ca="1" t="shared" si="354"/>
        <v/>
      </c>
      <c r="Q457" s="1" t="str">
        <f ca="1" t="shared" si="355"/>
        <v/>
      </c>
      <c r="R457" s="1" t="str">
        <f ca="1" t="shared" si="356"/>
        <v/>
      </c>
      <c r="S457" s="1" t="str">
        <f ca="1" t="shared" si="357"/>
        <v/>
      </c>
      <c r="T457" s="1" t="str">
        <f ca="1" t="shared" si="358"/>
        <v/>
      </c>
      <c r="U457" s="1" t="str">
        <f ca="1" t="shared" si="359"/>
        <v/>
      </c>
      <c r="V457" s="1" t="str">
        <f ca="1" t="shared" si="360"/>
        <v/>
      </c>
      <c r="W457" s="1" t="str">
        <f ca="1" t="shared" si="361"/>
        <v/>
      </c>
      <c r="X457" s="1" t="str">
        <f ca="1" t="shared" si="362"/>
        <v/>
      </c>
      <c r="Y457" s="1" t="str">
        <f ca="1" t="shared" si="363"/>
        <v/>
      </c>
      <c r="Z457" s="1" t="str">
        <f ca="1" t="shared" si="364"/>
        <v/>
      </c>
      <c r="AA457" s="1" t="str">
        <f ca="1" t="shared" si="365"/>
        <v/>
      </c>
      <c r="AB457" s="1" t="str">
        <f ca="1" t="shared" si="366"/>
        <v/>
      </c>
      <c r="AC457" s="1" t="str">
        <f ca="1" t="shared" si="367"/>
        <v/>
      </c>
      <c r="AD457" s="1" t="str">
        <f ca="1" t="shared" si="368"/>
        <v/>
      </c>
      <c r="AE457" s="1" t="str">
        <f ca="1" t="shared" si="369"/>
        <v/>
      </c>
      <c r="AF457" s="1" t="str">
        <f ca="1" t="shared" si="370"/>
        <v/>
      </c>
      <c r="AG457" s="1" t="str">
        <f ca="1" t="shared" si="371"/>
        <v/>
      </c>
      <c r="AH457" s="1" t="str">
        <f ca="1" t="shared" si="372"/>
        <v/>
      </c>
      <c r="AI457" s="1" t="str">
        <f ca="1" t="shared" si="373"/>
        <v/>
      </c>
      <c r="AJ457" s="1" t="str">
        <f ca="1" t="shared" si="374"/>
        <v/>
      </c>
      <c r="AK457" s="1" t="str">
        <f ca="1" t="shared" si="375"/>
        <v/>
      </c>
      <c r="AL457" s="1" t="str">
        <f ca="1" t="shared" si="376"/>
        <v/>
      </c>
      <c r="AM457" s="1" t="str">
        <f ca="1" t="shared" si="377"/>
        <v/>
      </c>
      <c r="AN457" s="1" t="str">
        <f ca="1" t="shared" si="378"/>
        <v/>
      </c>
      <c r="AO457" s="1" t="str">
        <f ca="1" t="shared" si="379"/>
        <v/>
      </c>
      <c r="AP457" s="1" t="str">
        <f ca="1" t="shared" si="380"/>
        <v/>
      </c>
      <c r="AQ457" s="1" t="str">
        <f ca="1" t="shared" si="381"/>
        <v/>
      </c>
      <c r="AR457" s="1" t="str">
        <f ca="1" t="shared" si="382"/>
        <v/>
      </c>
      <c r="AS457" s="1" t="str">
        <f ca="1" t="shared" si="383"/>
        <v/>
      </c>
      <c r="AT457" s="1" t="str">
        <f ca="1" t="shared" si="384"/>
        <v/>
      </c>
      <c r="AU457" s="1" t="str">
        <f ca="1" t="shared" si="385"/>
        <v/>
      </c>
      <c r="AV457" s="1" t="str">
        <f ca="1" t="shared" si="386"/>
        <v/>
      </c>
      <c r="AW457" s="1" t="str">
        <f ca="1" t="shared" si="387"/>
        <v/>
      </c>
      <c r="AX457" s="1" t="str">
        <f ca="1" t="shared" si="388"/>
        <v/>
      </c>
      <c r="AY457" s="1" t="str">
        <f ca="1" t="shared" si="389"/>
        <v/>
      </c>
      <c r="AZ457" s="1" t="str">
        <f ca="1" t="shared" si="390"/>
        <v/>
      </c>
      <c r="BA457" s="1" t="str">
        <f ca="1" t="shared" si="391"/>
        <v/>
      </c>
      <c r="BB457" s="1" t="str">
        <f ca="1" t="shared" si="392"/>
        <v/>
      </c>
    </row>
    <row r="458" spans="3:54">
      <c r="C458" s="1">
        <f t="shared" si="393"/>
        <v>454</v>
      </c>
      <c r="D458" s="1">
        <f t="shared" si="394"/>
        <v>72</v>
      </c>
      <c r="E458" s="1">
        <f t="shared" si="347"/>
        <v>45107</v>
      </c>
      <c r="F458" s="1" t="str">
        <f t="shared" si="395"/>
        <v>20230630</v>
      </c>
      <c r="G458">
        <f t="shared" si="348"/>
        <v>1</v>
      </c>
      <c r="J458" s="1" t="str">
        <f>INDEX(辅助表!$F$3:$F$14,G458)</f>
        <v>风电调度单元</v>
      </c>
      <c r="K458" s="1" t="str">
        <f t="shared" si="349"/>
        <v>2023-06-30</v>
      </c>
      <c r="L458" s="3">
        <f ca="1" t="shared" si="350"/>
        <v>0.729166666666667</v>
      </c>
      <c r="M458" s="1" t="str">
        <f ca="1" t="shared" si="351"/>
        <v/>
      </c>
      <c r="N458" s="1" t="str">
        <f ca="1" t="shared" si="352"/>
        <v/>
      </c>
      <c r="O458" s="1" t="str">
        <f ca="1" t="shared" si="353"/>
        <v/>
      </c>
      <c r="P458" s="1" t="str">
        <f ca="1" t="shared" si="354"/>
        <v/>
      </c>
      <c r="Q458" s="1" t="str">
        <f ca="1" t="shared" si="355"/>
        <v/>
      </c>
      <c r="R458" s="1" t="str">
        <f ca="1" t="shared" si="356"/>
        <v/>
      </c>
      <c r="S458" s="1" t="str">
        <f ca="1" t="shared" si="357"/>
        <v/>
      </c>
      <c r="T458" s="1" t="str">
        <f ca="1" t="shared" si="358"/>
        <v/>
      </c>
      <c r="U458" s="1" t="str">
        <f ca="1" t="shared" si="359"/>
        <v/>
      </c>
      <c r="V458" s="1" t="str">
        <f ca="1" t="shared" si="360"/>
        <v/>
      </c>
      <c r="W458" s="1" t="str">
        <f ca="1" t="shared" si="361"/>
        <v/>
      </c>
      <c r="X458" s="1" t="str">
        <f ca="1" t="shared" si="362"/>
        <v/>
      </c>
      <c r="Y458" s="1" t="str">
        <f ca="1" t="shared" si="363"/>
        <v/>
      </c>
      <c r="Z458" s="1" t="str">
        <f ca="1" t="shared" si="364"/>
        <v/>
      </c>
      <c r="AA458" s="1" t="str">
        <f ca="1" t="shared" si="365"/>
        <v/>
      </c>
      <c r="AB458" s="1" t="str">
        <f ca="1" t="shared" si="366"/>
        <v/>
      </c>
      <c r="AC458" s="1" t="str">
        <f ca="1" t="shared" si="367"/>
        <v/>
      </c>
      <c r="AD458" s="1" t="str">
        <f ca="1" t="shared" si="368"/>
        <v/>
      </c>
      <c r="AE458" s="1" t="str">
        <f ca="1" t="shared" si="369"/>
        <v/>
      </c>
      <c r="AF458" s="1" t="str">
        <f ca="1" t="shared" si="370"/>
        <v/>
      </c>
      <c r="AG458" s="1" t="str">
        <f ca="1" t="shared" si="371"/>
        <v/>
      </c>
      <c r="AH458" s="1" t="str">
        <f ca="1" t="shared" si="372"/>
        <v/>
      </c>
      <c r="AI458" s="1" t="str">
        <f ca="1" t="shared" si="373"/>
        <v/>
      </c>
      <c r="AJ458" s="1" t="str">
        <f ca="1" t="shared" si="374"/>
        <v/>
      </c>
      <c r="AK458" s="1" t="str">
        <f ca="1" t="shared" si="375"/>
        <v/>
      </c>
      <c r="AL458" s="1" t="str">
        <f ca="1" t="shared" si="376"/>
        <v/>
      </c>
      <c r="AM458" s="1" t="str">
        <f ca="1" t="shared" si="377"/>
        <v/>
      </c>
      <c r="AN458" s="1" t="str">
        <f ca="1" t="shared" si="378"/>
        <v/>
      </c>
      <c r="AO458" s="1" t="str">
        <f ca="1" t="shared" si="379"/>
        <v/>
      </c>
      <c r="AP458" s="1" t="str">
        <f ca="1" t="shared" si="380"/>
        <v/>
      </c>
      <c r="AQ458" s="1" t="str">
        <f ca="1" t="shared" si="381"/>
        <v/>
      </c>
      <c r="AR458" s="1" t="str">
        <f ca="1" t="shared" si="382"/>
        <v/>
      </c>
      <c r="AS458" s="1" t="str">
        <f ca="1" t="shared" si="383"/>
        <v/>
      </c>
      <c r="AT458" s="1" t="str">
        <f ca="1" t="shared" si="384"/>
        <v/>
      </c>
      <c r="AU458" s="1" t="str">
        <f ca="1" t="shared" si="385"/>
        <v/>
      </c>
      <c r="AV458" s="1" t="str">
        <f ca="1" t="shared" si="386"/>
        <v/>
      </c>
      <c r="AW458" s="1" t="str">
        <f ca="1" t="shared" si="387"/>
        <v/>
      </c>
      <c r="AX458" s="1" t="str">
        <f ca="1" t="shared" si="388"/>
        <v/>
      </c>
      <c r="AY458" s="1" t="str">
        <f ca="1" t="shared" si="389"/>
        <v/>
      </c>
      <c r="AZ458" s="1" t="str">
        <f ca="1" t="shared" si="390"/>
        <v/>
      </c>
      <c r="BA458" s="1" t="str">
        <f ca="1" t="shared" si="391"/>
        <v/>
      </c>
      <c r="BB458" s="1" t="str">
        <f ca="1" t="shared" si="392"/>
        <v/>
      </c>
    </row>
    <row r="459" spans="3:54">
      <c r="C459" s="1">
        <f t="shared" si="393"/>
        <v>455</v>
      </c>
      <c r="D459" s="1">
        <f t="shared" si="394"/>
        <v>73</v>
      </c>
      <c r="E459" s="1">
        <f t="shared" si="347"/>
        <v>45107</v>
      </c>
      <c r="F459" s="1" t="str">
        <f t="shared" si="395"/>
        <v>20230630</v>
      </c>
      <c r="G459">
        <f t="shared" si="348"/>
        <v>1</v>
      </c>
      <c r="J459" s="1" t="str">
        <f>INDEX(辅助表!$F$3:$F$14,G459)</f>
        <v>风电调度单元</v>
      </c>
      <c r="K459" s="1" t="str">
        <f t="shared" si="349"/>
        <v>2023-06-30</v>
      </c>
      <c r="L459" s="3">
        <f ca="1" t="shared" si="350"/>
        <v>0.739583333333333</v>
      </c>
      <c r="M459" s="1" t="str">
        <f ca="1" t="shared" si="351"/>
        <v/>
      </c>
      <c r="N459" s="1" t="str">
        <f ca="1" t="shared" si="352"/>
        <v/>
      </c>
      <c r="O459" s="1" t="str">
        <f ca="1" t="shared" si="353"/>
        <v/>
      </c>
      <c r="P459" s="1" t="str">
        <f ca="1" t="shared" si="354"/>
        <v/>
      </c>
      <c r="Q459" s="1" t="str">
        <f ca="1" t="shared" si="355"/>
        <v/>
      </c>
      <c r="R459" s="1" t="str">
        <f ca="1" t="shared" si="356"/>
        <v/>
      </c>
      <c r="S459" s="1" t="str">
        <f ca="1" t="shared" si="357"/>
        <v/>
      </c>
      <c r="T459" s="1" t="str">
        <f ca="1" t="shared" si="358"/>
        <v/>
      </c>
      <c r="U459" s="1" t="str">
        <f ca="1" t="shared" si="359"/>
        <v/>
      </c>
      <c r="V459" s="1" t="str">
        <f ca="1" t="shared" si="360"/>
        <v/>
      </c>
      <c r="W459" s="1" t="str">
        <f ca="1" t="shared" si="361"/>
        <v/>
      </c>
      <c r="X459" s="1" t="str">
        <f ca="1" t="shared" si="362"/>
        <v/>
      </c>
      <c r="Y459" s="1" t="str">
        <f ca="1" t="shared" si="363"/>
        <v/>
      </c>
      <c r="Z459" s="1" t="str">
        <f ca="1" t="shared" si="364"/>
        <v/>
      </c>
      <c r="AA459" s="1" t="str">
        <f ca="1" t="shared" si="365"/>
        <v/>
      </c>
      <c r="AB459" s="1" t="str">
        <f ca="1" t="shared" si="366"/>
        <v/>
      </c>
      <c r="AC459" s="1" t="str">
        <f ca="1" t="shared" si="367"/>
        <v/>
      </c>
      <c r="AD459" s="1" t="str">
        <f ca="1" t="shared" si="368"/>
        <v/>
      </c>
      <c r="AE459" s="1" t="str">
        <f ca="1" t="shared" si="369"/>
        <v/>
      </c>
      <c r="AF459" s="1" t="str">
        <f ca="1" t="shared" si="370"/>
        <v/>
      </c>
      <c r="AG459" s="1" t="str">
        <f ca="1" t="shared" si="371"/>
        <v/>
      </c>
      <c r="AH459" s="1" t="str">
        <f ca="1" t="shared" si="372"/>
        <v/>
      </c>
      <c r="AI459" s="1" t="str">
        <f ca="1" t="shared" si="373"/>
        <v/>
      </c>
      <c r="AJ459" s="1" t="str">
        <f ca="1" t="shared" si="374"/>
        <v/>
      </c>
      <c r="AK459" s="1" t="str">
        <f ca="1" t="shared" si="375"/>
        <v/>
      </c>
      <c r="AL459" s="1" t="str">
        <f ca="1" t="shared" si="376"/>
        <v/>
      </c>
      <c r="AM459" s="1" t="str">
        <f ca="1" t="shared" si="377"/>
        <v/>
      </c>
      <c r="AN459" s="1" t="str">
        <f ca="1" t="shared" si="378"/>
        <v/>
      </c>
      <c r="AO459" s="1" t="str">
        <f ca="1" t="shared" si="379"/>
        <v/>
      </c>
      <c r="AP459" s="1" t="str">
        <f ca="1" t="shared" si="380"/>
        <v/>
      </c>
      <c r="AQ459" s="1" t="str">
        <f ca="1" t="shared" si="381"/>
        <v/>
      </c>
      <c r="AR459" s="1" t="str">
        <f ca="1" t="shared" si="382"/>
        <v/>
      </c>
      <c r="AS459" s="1" t="str">
        <f ca="1" t="shared" si="383"/>
        <v/>
      </c>
      <c r="AT459" s="1" t="str">
        <f ca="1" t="shared" si="384"/>
        <v/>
      </c>
      <c r="AU459" s="1" t="str">
        <f ca="1" t="shared" si="385"/>
        <v/>
      </c>
      <c r="AV459" s="1" t="str">
        <f ca="1" t="shared" si="386"/>
        <v/>
      </c>
      <c r="AW459" s="1" t="str">
        <f ca="1" t="shared" si="387"/>
        <v/>
      </c>
      <c r="AX459" s="1" t="str">
        <f ca="1" t="shared" si="388"/>
        <v/>
      </c>
      <c r="AY459" s="1" t="str">
        <f ca="1" t="shared" si="389"/>
        <v/>
      </c>
      <c r="AZ459" s="1" t="str">
        <f ca="1" t="shared" si="390"/>
        <v/>
      </c>
      <c r="BA459" s="1" t="str">
        <f ca="1" t="shared" si="391"/>
        <v/>
      </c>
      <c r="BB459" s="1" t="str">
        <f ca="1" t="shared" si="392"/>
        <v/>
      </c>
    </row>
    <row r="460" spans="3:54">
      <c r="C460" s="1">
        <f t="shared" si="393"/>
        <v>456</v>
      </c>
      <c r="D460" s="1">
        <f t="shared" si="394"/>
        <v>74</v>
      </c>
      <c r="E460" s="1">
        <f t="shared" si="347"/>
        <v>45107</v>
      </c>
      <c r="F460" s="1" t="str">
        <f t="shared" si="395"/>
        <v>20230630</v>
      </c>
      <c r="G460">
        <f t="shared" si="348"/>
        <v>1</v>
      </c>
      <c r="J460" s="1" t="str">
        <f>INDEX(辅助表!$F$3:$F$14,G460)</f>
        <v>风电调度单元</v>
      </c>
      <c r="K460" s="1" t="str">
        <f t="shared" si="349"/>
        <v>2023-06-30</v>
      </c>
      <c r="L460" s="3">
        <f ca="1" t="shared" si="350"/>
        <v>0.75</v>
      </c>
      <c r="M460" s="1" t="str">
        <f ca="1" t="shared" si="351"/>
        <v/>
      </c>
      <c r="N460" s="1" t="str">
        <f ca="1" t="shared" si="352"/>
        <v/>
      </c>
      <c r="O460" s="1" t="str">
        <f ca="1" t="shared" si="353"/>
        <v/>
      </c>
      <c r="P460" s="1" t="str">
        <f ca="1" t="shared" si="354"/>
        <v/>
      </c>
      <c r="Q460" s="1" t="str">
        <f ca="1" t="shared" si="355"/>
        <v/>
      </c>
      <c r="R460" s="1" t="str">
        <f ca="1" t="shared" si="356"/>
        <v/>
      </c>
      <c r="S460" s="1" t="str">
        <f ca="1" t="shared" si="357"/>
        <v/>
      </c>
      <c r="T460" s="1" t="str">
        <f ca="1" t="shared" si="358"/>
        <v/>
      </c>
      <c r="U460" s="1" t="str">
        <f ca="1" t="shared" si="359"/>
        <v/>
      </c>
      <c r="V460" s="1" t="str">
        <f ca="1" t="shared" si="360"/>
        <v/>
      </c>
      <c r="W460" s="1" t="str">
        <f ca="1" t="shared" si="361"/>
        <v/>
      </c>
      <c r="X460" s="1" t="str">
        <f ca="1" t="shared" si="362"/>
        <v/>
      </c>
      <c r="Y460" s="1" t="str">
        <f ca="1" t="shared" si="363"/>
        <v/>
      </c>
      <c r="Z460" s="1" t="str">
        <f ca="1" t="shared" si="364"/>
        <v/>
      </c>
      <c r="AA460" s="1" t="str">
        <f ca="1" t="shared" si="365"/>
        <v/>
      </c>
      <c r="AB460" s="1" t="str">
        <f ca="1" t="shared" si="366"/>
        <v/>
      </c>
      <c r="AC460" s="1" t="str">
        <f ca="1" t="shared" si="367"/>
        <v/>
      </c>
      <c r="AD460" s="1" t="str">
        <f ca="1" t="shared" si="368"/>
        <v/>
      </c>
      <c r="AE460" s="1" t="str">
        <f ca="1" t="shared" si="369"/>
        <v/>
      </c>
      <c r="AF460" s="1" t="str">
        <f ca="1" t="shared" si="370"/>
        <v/>
      </c>
      <c r="AG460" s="1" t="str">
        <f ca="1" t="shared" si="371"/>
        <v/>
      </c>
      <c r="AH460" s="1" t="str">
        <f ca="1" t="shared" si="372"/>
        <v/>
      </c>
      <c r="AI460" s="1" t="str">
        <f ca="1" t="shared" si="373"/>
        <v/>
      </c>
      <c r="AJ460" s="1" t="str">
        <f ca="1" t="shared" si="374"/>
        <v/>
      </c>
      <c r="AK460" s="1" t="str">
        <f ca="1" t="shared" si="375"/>
        <v/>
      </c>
      <c r="AL460" s="1" t="str">
        <f ca="1" t="shared" si="376"/>
        <v/>
      </c>
      <c r="AM460" s="1" t="str">
        <f ca="1" t="shared" si="377"/>
        <v/>
      </c>
      <c r="AN460" s="1" t="str">
        <f ca="1" t="shared" si="378"/>
        <v/>
      </c>
      <c r="AO460" s="1" t="str">
        <f ca="1" t="shared" si="379"/>
        <v/>
      </c>
      <c r="AP460" s="1" t="str">
        <f ca="1" t="shared" si="380"/>
        <v/>
      </c>
      <c r="AQ460" s="1" t="str">
        <f ca="1" t="shared" si="381"/>
        <v/>
      </c>
      <c r="AR460" s="1" t="str">
        <f ca="1" t="shared" si="382"/>
        <v/>
      </c>
      <c r="AS460" s="1" t="str">
        <f ca="1" t="shared" si="383"/>
        <v/>
      </c>
      <c r="AT460" s="1" t="str">
        <f ca="1" t="shared" si="384"/>
        <v/>
      </c>
      <c r="AU460" s="1" t="str">
        <f ca="1" t="shared" si="385"/>
        <v/>
      </c>
      <c r="AV460" s="1" t="str">
        <f ca="1" t="shared" si="386"/>
        <v/>
      </c>
      <c r="AW460" s="1" t="str">
        <f ca="1" t="shared" si="387"/>
        <v/>
      </c>
      <c r="AX460" s="1" t="str">
        <f ca="1" t="shared" si="388"/>
        <v/>
      </c>
      <c r="AY460" s="1" t="str">
        <f ca="1" t="shared" si="389"/>
        <v/>
      </c>
      <c r="AZ460" s="1" t="str">
        <f ca="1" t="shared" si="390"/>
        <v/>
      </c>
      <c r="BA460" s="1" t="str">
        <f ca="1" t="shared" si="391"/>
        <v/>
      </c>
      <c r="BB460" s="1" t="str">
        <f ca="1" t="shared" si="392"/>
        <v/>
      </c>
    </row>
    <row r="461" spans="3:54">
      <c r="C461" s="1">
        <f t="shared" si="393"/>
        <v>457</v>
      </c>
      <c r="D461" s="1">
        <f t="shared" si="394"/>
        <v>75</v>
      </c>
      <c r="E461" s="1">
        <f t="shared" si="347"/>
        <v>45107</v>
      </c>
      <c r="F461" s="1" t="str">
        <f t="shared" si="395"/>
        <v>20230630</v>
      </c>
      <c r="G461">
        <f t="shared" si="348"/>
        <v>1</v>
      </c>
      <c r="J461" s="1" t="str">
        <f>INDEX(辅助表!$F$3:$F$14,G461)</f>
        <v>风电调度单元</v>
      </c>
      <c r="K461" s="1" t="str">
        <f t="shared" si="349"/>
        <v>2023-06-30</v>
      </c>
      <c r="L461" s="3">
        <f ca="1" t="shared" si="350"/>
        <v>0.760416666666667</v>
      </c>
      <c r="M461" s="1" t="str">
        <f ca="1" t="shared" si="351"/>
        <v/>
      </c>
      <c r="N461" s="1" t="str">
        <f ca="1" t="shared" si="352"/>
        <v/>
      </c>
      <c r="O461" s="1" t="str">
        <f ca="1" t="shared" si="353"/>
        <v/>
      </c>
      <c r="P461" s="1" t="str">
        <f ca="1" t="shared" si="354"/>
        <v/>
      </c>
      <c r="Q461" s="1" t="str">
        <f ca="1" t="shared" si="355"/>
        <v/>
      </c>
      <c r="R461" s="1" t="str">
        <f ca="1" t="shared" si="356"/>
        <v/>
      </c>
      <c r="S461" s="1" t="str">
        <f ca="1" t="shared" si="357"/>
        <v/>
      </c>
      <c r="T461" s="1" t="str">
        <f ca="1" t="shared" si="358"/>
        <v/>
      </c>
      <c r="U461" s="1" t="str">
        <f ca="1" t="shared" si="359"/>
        <v/>
      </c>
      <c r="V461" s="1" t="str">
        <f ca="1" t="shared" si="360"/>
        <v/>
      </c>
      <c r="W461" s="1" t="str">
        <f ca="1" t="shared" si="361"/>
        <v/>
      </c>
      <c r="X461" s="1" t="str">
        <f ca="1" t="shared" si="362"/>
        <v/>
      </c>
      <c r="Y461" s="1" t="str">
        <f ca="1" t="shared" si="363"/>
        <v/>
      </c>
      <c r="Z461" s="1" t="str">
        <f ca="1" t="shared" si="364"/>
        <v/>
      </c>
      <c r="AA461" s="1" t="str">
        <f ca="1" t="shared" si="365"/>
        <v/>
      </c>
      <c r="AB461" s="1" t="str">
        <f ca="1" t="shared" si="366"/>
        <v/>
      </c>
      <c r="AC461" s="1" t="str">
        <f ca="1" t="shared" si="367"/>
        <v/>
      </c>
      <c r="AD461" s="1" t="str">
        <f ca="1" t="shared" si="368"/>
        <v/>
      </c>
      <c r="AE461" s="1" t="str">
        <f ca="1" t="shared" si="369"/>
        <v/>
      </c>
      <c r="AF461" s="1" t="str">
        <f ca="1" t="shared" si="370"/>
        <v/>
      </c>
      <c r="AG461" s="1" t="str">
        <f ca="1" t="shared" si="371"/>
        <v/>
      </c>
      <c r="AH461" s="1" t="str">
        <f ca="1" t="shared" si="372"/>
        <v/>
      </c>
      <c r="AI461" s="1" t="str">
        <f ca="1" t="shared" si="373"/>
        <v/>
      </c>
      <c r="AJ461" s="1" t="str">
        <f ca="1" t="shared" si="374"/>
        <v/>
      </c>
      <c r="AK461" s="1" t="str">
        <f ca="1" t="shared" si="375"/>
        <v/>
      </c>
      <c r="AL461" s="1" t="str">
        <f ca="1" t="shared" si="376"/>
        <v/>
      </c>
      <c r="AM461" s="1" t="str">
        <f ca="1" t="shared" si="377"/>
        <v/>
      </c>
      <c r="AN461" s="1" t="str">
        <f ca="1" t="shared" si="378"/>
        <v/>
      </c>
      <c r="AO461" s="1" t="str">
        <f ca="1" t="shared" si="379"/>
        <v/>
      </c>
      <c r="AP461" s="1" t="str">
        <f ca="1" t="shared" si="380"/>
        <v/>
      </c>
      <c r="AQ461" s="1" t="str">
        <f ca="1" t="shared" si="381"/>
        <v/>
      </c>
      <c r="AR461" s="1" t="str">
        <f ca="1" t="shared" si="382"/>
        <v/>
      </c>
      <c r="AS461" s="1" t="str">
        <f ca="1" t="shared" si="383"/>
        <v/>
      </c>
      <c r="AT461" s="1" t="str">
        <f ca="1" t="shared" si="384"/>
        <v/>
      </c>
      <c r="AU461" s="1" t="str">
        <f ca="1" t="shared" si="385"/>
        <v/>
      </c>
      <c r="AV461" s="1" t="str">
        <f ca="1" t="shared" si="386"/>
        <v/>
      </c>
      <c r="AW461" s="1" t="str">
        <f ca="1" t="shared" si="387"/>
        <v/>
      </c>
      <c r="AX461" s="1" t="str">
        <f ca="1" t="shared" si="388"/>
        <v/>
      </c>
      <c r="AY461" s="1" t="str">
        <f ca="1" t="shared" si="389"/>
        <v/>
      </c>
      <c r="AZ461" s="1" t="str">
        <f ca="1" t="shared" si="390"/>
        <v/>
      </c>
      <c r="BA461" s="1" t="str">
        <f ca="1" t="shared" si="391"/>
        <v/>
      </c>
      <c r="BB461" s="1" t="str">
        <f ca="1" t="shared" si="392"/>
        <v/>
      </c>
    </row>
    <row r="462" spans="3:54">
      <c r="C462" s="1">
        <f t="shared" si="393"/>
        <v>458</v>
      </c>
      <c r="D462" s="1">
        <f t="shared" si="394"/>
        <v>76</v>
      </c>
      <c r="E462" s="1">
        <f t="shared" si="347"/>
        <v>45107</v>
      </c>
      <c r="F462" s="1" t="str">
        <f t="shared" si="395"/>
        <v>20230630</v>
      </c>
      <c r="G462">
        <f t="shared" si="348"/>
        <v>1</v>
      </c>
      <c r="J462" s="1" t="str">
        <f>INDEX(辅助表!$F$3:$F$14,G462)</f>
        <v>风电调度单元</v>
      </c>
      <c r="K462" s="1" t="str">
        <f t="shared" si="349"/>
        <v>2023-06-30</v>
      </c>
      <c r="L462" s="3">
        <f ca="1" t="shared" si="350"/>
        <v>0.770833333333333</v>
      </c>
      <c r="M462" s="1" t="str">
        <f ca="1" t="shared" si="351"/>
        <v/>
      </c>
      <c r="N462" s="1" t="str">
        <f ca="1" t="shared" si="352"/>
        <v/>
      </c>
      <c r="O462" s="1" t="str">
        <f ca="1" t="shared" si="353"/>
        <v/>
      </c>
      <c r="P462" s="1" t="str">
        <f ca="1" t="shared" si="354"/>
        <v/>
      </c>
      <c r="Q462" s="1" t="str">
        <f ca="1" t="shared" si="355"/>
        <v/>
      </c>
      <c r="R462" s="1" t="str">
        <f ca="1" t="shared" si="356"/>
        <v/>
      </c>
      <c r="S462" s="1" t="str">
        <f ca="1" t="shared" si="357"/>
        <v/>
      </c>
      <c r="T462" s="1" t="str">
        <f ca="1" t="shared" si="358"/>
        <v/>
      </c>
      <c r="U462" s="1" t="str">
        <f ca="1" t="shared" si="359"/>
        <v/>
      </c>
      <c r="V462" s="1" t="str">
        <f ca="1" t="shared" si="360"/>
        <v/>
      </c>
      <c r="W462" s="1" t="str">
        <f ca="1" t="shared" si="361"/>
        <v/>
      </c>
      <c r="X462" s="1" t="str">
        <f ca="1" t="shared" si="362"/>
        <v/>
      </c>
      <c r="Y462" s="1" t="str">
        <f ca="1" t="shared" si="363"/>
        <v/>
      </c>
      <c r="Z462" s="1" t="str">
        <f ca="1" t="shared" si="364"/>
        <v/>
      </c>
      <c r="AA462" s="1" t="str">
        <f ca="1" t="shared" si="365"/>
        <v/>
      </c>
      <c r="AB462" s="1" t="str">
        <f ca="1" t="shared" si="366"/>
        <v/>
      </c>
      <c r="AC462" s="1" t="str">
        <f ca="1" t="shared" si="367"/>
        <v/>
      </c>
      <c r="AD462" s="1" t="str">
        <f ca="1" t="shared" si="368"/>
        <v/>
      </c>
      <c r="AE462" s="1" t="str">
        <f ca="1" t="shared" si="369"/>
        <v/>
      </c>
      <c r="AF462" s="1" t="str">
        <f ca="1" t="shared" si="370"/>
        <v/>
      </c>
      <c r="AG462" s="1" t="str">
        <f ca="1" t="shared" si="371"/>
        <v/>
      </c>
      <c r="AH462" s="1" t="str">
        <f ca="1" t="shared" si="372"/>
        <v/>
      </c>
      <c r="AI462" s="1" t="str">
        <f ca="1" t="shared" si="373"/>
        <v/>
      </c>
      <c r="AJ462" s="1" t="str">
        <f ca="1" t="shared" si="374"/>
        <v/>
      </c>
      <c r="AK462" s="1" t="str">
        <f ca="1" t="shared" si="375"/>
        <v/>
      </c>
      <c r="AL462" s="1" t="str">
        <f ca="1" t="shared" si="376"/>
        <v/>
      </c>
      <c r="AM462" s="1" t="str">
        <f ca="1" t="shared" si="377"/>
        <v/>
      </c>
      <c r="AN462" s="1" t="str">
        <f ca="1" t="shared" si="378"/>
        <v/>
      </c>
      <c r="AO462" s="1" t="str">
        <f ca="1" t="shared" si="379"/>
        <v/>
      </c>
      <c r="AP462" s="1" t="str">
        <f ca="1" t="shared" si="380"/>
        <v/>
      </c>
      <c r="AQ462" s="1" t="str">
        <f ca="1" t="shared" si="381"/>
        <v/>
      </c>
      <c r="AR462" s="1" t="str">
        <f ca="1" t="shared" si="382"/>
        <v/>
      </c>
      <c r="AS462" s="1" t="str">
        <f ca="1" t="shared" si="383"/>
        <v/>
      </c>
      <c r="AT462" s="1" t="str">
        <f ca="1" t="shared" si="384"/>
        <v/>
      </c>
      <c r="AU462" s="1" t="str">
        <f ca="1" t="shared" si="385"/>
        <v/>
      </c>
      <c r="AV462" s="1" t="str">
        <f ca="1" t="shared" si="386"/>
        <v/>
      </c>
      <c r="AW462" s="1" t="str">
        <f ca="1" t="shared" si="387"/>
        <v/>
      </c>
      <c r="AX462" s="1" t="str">
        <f ca="1" t="shared" si="388"/>
        <v/>
      </c>
      <c r="AY462" s="1" t="str">
        <f ca="1" t="shared" si="389"/>
        <v/>
      </c>
      <c r="AZ462" s="1" t="str">
        <f ca="1" t="shared" si="390"/>
        <v/>
      </c>
      <c r="BA462" s="1" t="str">
        <f ca="1" t="shared" si="391"/>
        <v/>
      </c>
      <c r="BB462" s="1" t="str">
        <f ca="1" t="shared" si="392"/>
        <v/>
      </c>
    </row>
    <row r="463" spans="3:54">
      <c r="C463" s="1">
        <f t="shared" si="393"/>
        <v>459</v>
      </c>
      <c r="D463" s="1">
        <f t="shared" si="394"/>
        <v>77</v>
      </c>
      <c r="E463" s="1">
        <f t="shared" si="347"/>
        <v>45107</v>
      </c>
      <c r="F463" s="1" t="str">
        <f t="shared" si="395"/>
        <v>20230630</v>
      </c>
      <c r="G463">
        <f t="shared" si="348"/>
        <v>1</v>
      </c>
      <c r="J463" s="1" t="str">
        <f>INDEX(辅助表!$F$3:$F$14,G463)</f>
        <v>风电调度单元</v>
      </c>
      <c r="K463" s="1" t="str">
        <f t="shared" si="349"/>
        <v>2023-06-30</v>
      </c>
      <c r="L463" s="3">
        <f ca="1" t="shared" si="350"/>
        <v>0.78125</v>
      </c>
      <c r="M463" s="1" t="str">
        <f ca="1" t="shared" si="351"/>
        <v/>
      </c>
      <c r="N463" s="1" t="str">
        <f ca="1" t="shared" si="352"/>
        <v/>
      </c>
      <c r="O463" s="1" t="str">
        <f ca="1" t="shared" si="353"/>
        <v/>
      </c>
      <c r="P463" s="1" t="str">
        <f ca="1" t="shared" si="354"/>
        <v/>
      </c>
      <c r="Q463" s="1" t="str">
        <f ca="1" t="shared" si="355"/>
        <v/>
      </c>
      <c r="R463" s="1" t="str">
        <f ca="1" t="shared" si="356"/>
        <v/>
      </c>
      <c r="S463" s="1" t="str">
        <f ca="1" t="shared" si="357"/>
        <v/>
      </c>
      <c r="T463" s="1" t="str">
        <f ca="1" t="shared" si="358"/>
        <v/>
      </c>
      <c r="U463" s="1" t="str">
        <f ca="1" t="shared" si="359"/>
        <v/>
      </c>
      <c r="V463" s="1" t="str">
        <f ca="1" t="shared" si="360"/>
        <v/>
      </c>
      <c r="W463" s="1" t="str">
        <f ca="1" t="shared" si="361"/>
        <v/>
      </c>
      <c r="X463" s="1" t="str">
        <f ca="1" t="shared" si="362"/>
        <v/>
      </c>
      <c r="Y463" s="1" t="str">
        <f ca="1" t="shared" si="363"/>
        <v/>
      </c>
      <c r="Z463" s="1" t="str">
        <f ca="1" t="shared" si="364"/>
        <v/>
      </c>
      <c r="AA463" s="1" t="str">
        <f ca="1" t="shared" si="365"/>
        <v/>
      </c>
      <c r="AB463" s="1" t="str">
        <f ca="1" t="shared" si="366"/>
        <v/>
      </c>
      <c r="AC463" s="1" t="str">
        <f ca="1" t="shared" si="367"/>
        <v/>
      </c>
      <c r="AD463" s="1" t="str">
        <f ca="1" t="shared" si="368"/>
        <v/>
      </c>
      <c r="AE463" s="1" t="str">
        <f ca="1" t="shared" si="369"/>
        <v/>
      </c>
      <c r="AF463" s="1" t="str">
        <f ca="1" t="shared" si="370"/>
        <v/>
      </c>
      <c r="AG463" s="1" t="str">
        <f ca="1" t="shared" si="371"/>
        <v/>
      </c>
      <c r="AH463" s="1" t="str">
        <f ca="1" t="shared" si="372"/>
        <v/>
      </c>
      <c r="AI463" s="1" t="str">
        <f ca="1" t="shared" si="373"/>
        <v/>
      </c>
      <c r="AJ463" s="1" t="str">
        <f ca="1" t="shared" si="374"/>
        <v/>
      </c>
      <c r="AK463" s="1" t="str">
        <f ca="1" t="shared" si="375"/>
        <v/>
      </c>
      <c r="AL463" s="1" t="str">
        <f ca="1" t="shared" si="376"/>
        <v/>
      </c>
      <c r="AM463" s="1" t="str">
        <f ca="1" t="shared" si="377"/>
        <v/>
      </c>
      <c r="AN463" s="1" t="str">
        <f ca="1" t="shared" si="378"/>
        <v/>
      </c>
      <c r="AO463" s="1" t="str">
        <f ca="1" t="shared" si="379"/>
        <v/>
      </c>
      <c r="AP463" s="1" t="str">
        <f ca="1" t="shared" si="380"/>
        <v/>
      </c>
      <c r="AQ463" s="1" t="str">
        <f ca="1" t="shared" si="381"/>
        <v/>
      </c>
      <c r="AR463" s="1" t="str">
        <f ca="1" t="shared" si="382"/>
        <v/>
      </c>
      <c r="AS463" s="1" t="str">
        <f ca="1" t="shared" si="383"/>
        <v/>
      </c>
      <c r="AT463" s="1" t="str">
        <f ca="1" t="shared" si="384"/>
        <v/>
      </c>
      <c r="AU463" s="1" t="str">
        <f ca="1" t="shared" si="385"/>
        <v/>
      </c>
      <c r="AV463" s="1" t="str">
        <f ca="1" t="shared" si="386"/>
        <v/>
      </c>
      <c r="AW463" s="1" t="str">
        <f ca="1" t="shared" si="387"/>
        <v/>
      </c>
      <c r="AX463" s="1" t="str">
        <f ca="1" t="shared" si="388"/>
        <v/>
      </c>
      <c r="AY463" s="1" t="str">
        <f ca="1" t="shared" si="389"/>
        <v/>
      </c>
      <c r="AZ463" s="1" t="str">
        <f ca="1" t="shared" si="390"/>
        <v/>
      </c>
      <c r="BA463" s="1" t="str">
        <f ca="1" t="shared" si="391"/>
        <v/>
      </c>
      <c r="BB463" s="1" t="str">
        <f ca="1" t="shared" si="392"/>
        <v/>
      </c>
    </row>
    <row r="464" spans="3:54">
      <c r="C464" s="1">
        <f t="shared" si="393"/>
        <v>460</v>
      </c>
      <c r="D464" s="1">
        <f t="shared" si="394"/>
        <v>78</v>
      </c>
      <c r="E464" s="1">
        <f t="shared" si="347"/>
        <v>45107</v>
      </c>
      <c r="F464" s="1" t="str">
        <f t="shared" si="395"/>
        <v>20230630</v>
      </c>
      <c r="G464">
        <f t="shared" si="348"/>
        <v>1</v>
      </c>
      <c r="J464" s="1" t="str">
        <f>INDEX(辅助表!$F$3:$F$14,G464)</f>
        <v>风电调度单元</v>
      </c>
      <c r="K464" s="1" t="str">
        <f t="shared" si="349"/>
        <v>2023-06-30</v>
      </c>
      <c r="L464" s="3">
        <f ca="1" t="shared" si="350"/>
        <v>0.791666666666667</v>
      </c>
      <c r="M464" s="1" t="str">
        <f ca="1" t="shared" si="351"/>
        <v/>
      </c>
      <c r="N464" s="1" t="str">
        <f ca="1" t="shared" si="352"/>
        <v/>
      </c>
      <c r="O464" s="1" t="str">
        <f ca="1" t="shared" si="353"/>
        <v/>
      </c>
      <c r="P464" s="1" t="str">
        <f ca="1" t="shared" si="354"/>
        <v/>
      </c>
      <c r="Q464" s="1" t="str">
        <f ca="1" t="shared" si="355"/>
        <v/>
      </c>
      <c r="R464" s="1" t="str">
        <f ca="1" t="shared" si="356"/>
        <v/>
      </c>
      <c r="S464" s="1" t="str">
        <f ca="1" t="shared" si="357"/>
        <v/>
      </c>
      <c r="T464" s="1" t="str">
        <f ca="1" t="shared" si="358"/>
        <v/>
      </c>
      <c r="U464" s="1" t="str">
        <f ca="1" t="shared" si="359"/>
        <v/>
      </c>
      <c r="V464" s="1" t="str">
        <f ca="1" t="shared" si="360"/>
        <v/>
      </c>
      <c r="W464" s="1" t="str">
        <f ca="1" t="shared" si="361"/>
        <v/>
      </c>
      <c r="X464" s="1" t="str">
        <f ca="1" t="shared" si="362"/>
        <v/>
      </c>
      <c r="Y464" s="1" t="str">
        <f ca="1" t="shared" si="363"/>
        <v/>
      </c>
      <c r="Z464" s="1" t="str">
        <f ca="1" t="shared" si="364"/>
        <v/>
      </c>
      <c r="AA464" s="1" t="str">
        <f ca="1" t="shared" si="365"/>
        <v/>
      </c>
      <c r="AB464" s="1" t="str">
        <f ca="1" t="shared" si="366"/>
        <v/>
      </c>
      <c r="AC464" s="1" t="str">
        <f ca="1" t="shared" si="367"/>
        <v/>
      </c>
      <c r="AD464" s="1" t="str">
        <f ca="1" t="shared" si="368"/>
        <v/>
      </c>
      <c r="AE464" s="1" t="str">
        <f ca="1" t="shared" si="369"/>
        <v/>
      </c>
      <c r="AF464" s="1" t="str">
        <f ca="1" t="shared" si="370"/>
        <v/>
      </c>
      <c r="AG464" s="1" t="str">
        <f ca="1" t="shared" si="371"/>
        <v/>
      </c>
      <c r="AH464" s="1" t="str">
        <f ca="1" t="shared" si="372"/>
        <v/>
      </c>
      <c r="AI464" s="1" t="str">
        <f ca="1" t="shared" si="373"/>
        <v/>
      </c>
      <c r="AJ464" s="1" t="str">
        <f ca="1" t="shared" si="374"/>
        <v/>
      </c>
      <c r="AK464" s="1" t="str">
        <f ca="1" t="shared" si="375"/>
        <v/>
      </c>
      <c r="AL464" s="1" t="str">
        <f ca="1" t="shared" si="376"/>
        <v/>
      </c>
      <c r="AM464" s="1" t="str">
        <f ca="1" t="shared" si="377"/>
        <v/>
      </c>
      <c r="AN464" s="1" t="str">
        <f ca="1" t="shared" si="378"/>
        <v/>
      </c>
      <c r="AO464" s="1" t="str">
        <f ca="1" t="shared" si="379"/>
        <v/>
      </c>
      <c r="AP464" s="1" t="str">
        <f ca="1" t="shared" si="380"/>
        <v/>
      </c>
      <c r="AQ464" s="1" t="str">
        <f ca="1" t="shared" si="381"/>
        <v/>
      </c>
      <c r="AR464" s="1" t="str">
        <f ca="1" t="shared" si="382"/>
        <v/>
      </c>
      <c r="AS464" s="1" t="str">
        <f ca="1" t="shared" si="383"/>
        <v/>
      </c>
      <c r="AT464" s="1" t="str">
        <f ca="1" t="shared" si="384"/>
        <v/>
      </c>
      <c r="AU464" s="1" t="str">
        <f ca="1" t="shared" si="385"/>
        <v/>
      </c>
      <c r="AV464" s="1" t="str">
        <f ca="1" t="shared" si="386"/>
        <v/>
      </c>
      <c r="AW464" s="1" t="str">
        <f ca="1" t="shared" si="387"/>
        <v/>
      </c>
      <c r="AX464" s="1" t="str">
        <f ca="1" t="shared" si="388"/>
        <v/>
      </c>
      <c r="AY464" s="1" t="str">
        <f ca="1" t="shared" si="389"/>
        <v/>
      </c>
      <c r="AZ464" s="1" t="str">
        <f ca="1" t="shared" si="390"/>
        <v/>
      </c>
      <c r="BA464" s="1" t="str">
        <f ca="1" t="shared" si="391"/>
        <v/>
      </c>
      <c r="BB464" s="1" t="str">
        <f ca="1" t="shared" si="392"/>
        <v/>
      </c>
    </row>
    <row r="465" spans="3:54">
      <c r="C465" s="1">
        <f t="shared" si="393"/>
        <v>461</v>
      </c>
      <c r="D465" s="1">
        <f t="shared" si="394"/>
        <v>79</v>
      </c>
      <c r="E465" s="1">
        <f t="shared" si="347"/>
        <v>45107</v>
      </c>
      <c r="F465" s="1" t="str">
        <f t="shared" si="395"/>
        <v>20230630</v>
      </c>
      <c r="G465">
        <f t="shared" si="348"/>
        <v>1</v>
      </c>
      <c r="J465" s="1" t="str">
        <f>INDEX(辅助表!$F$3:$F$14,G465)</f>
        <v>风电调度单元</v>
      </c>
      <c r="K465" s="1" t="str">
        <f t="shared" si="349"/>
        <v>2023-06-30</v>
      </c>
      <c r="L465" s="3">
        <f ca="1" t="shared" si="350"/>
        <v>0.802083333333333</v>
      </c>
      <c r="M465" s="1" t="str">
        <f ca="1" t="shared" si="351"/>
        <v/>
      </c>
      <c r="N465" s="1" t="str">
        <f ca="1" t="shared" si="352"/>
        <v/>
      </c>
      <c r="O465" s="1" t="str">
        <f ca="1" t="shared" si="353"/>
        <v/>
      </c>
      <c r="P465" s="1" t="str">
        <f ca="1" t="shared" si="354"/>
        <v/>
      </c>
      <c r="Q465" s="1" t="str">
        <f ca="1" t="shared" si="355"/>
        <v/>
      </c>
      <c r="R465" s="1" t="str">
        <f ca="1" t="shared" si="356"/>
        <v/>
      </c>
      <c r="S465" s="1" t="str">
        <f ca="1" t="shared" si="357"/>
        <v/>
      </c>
      <c r="T465" s="1" t="str">
        <f ca="1" t="shared" si="358"/>
        <v/>
      </c>
      <c r="U465" s="1" t="str">
        <f ca="1" t="shared" si="359"/>
        <v/>
      </c>
      <c r="V465" s="1" t="str">
        <f ca="1" t="shared" si="360"/>
        <v/>
      </c>
      <c r="W465" s="1" t="str">
        <f ca="1" t="shared" si="361"/>
        <v/>
      </c>
      <c r="X465" s="1" t="str">
        <f ca="1" t="shared" si="362"/>
        <v/>
      </c>
      <c r="Y465" s="1" t="str">
        <f ca="1" t="shared" si="363"/>
        <v/>
      </c>
      <c r="Z465" s="1" t="str">
        <f ca="1" t="shared" si="364"/>
        <v/>
      </c>
      <c r="AA465" s="1" t="str">
        <f ca="1" t="shared" si="365"/>
        <v/>
      </c>
      <c r="AB465" s="1" t="str">
        <f ca="1" t="shared" si="366"/>
        <v/>
      </c>
      <c r="AC465" s="1" t="str">
        <f ca="1" t="shared" si="367"/>
        <v/>
      </c>
      <c r="AD465" s="1" t="str">
        <f ca="1" t="shared" si="368"/>
        <v/>
      </c>
      <c r="AE465" s="1" t="str">
        <f ca="1" t="shared" si="369"/>
        <v/>
      </c>
      <c r="AF465" s="1" t="str">
        <f ca="1" t="shared" si="370"/>
        <v/>
      </c>
      <c r="AG465" s="1" t="str">
        <f ca="1" t="shared" si="371"/>
        <v/>
      </c>
      <c r="AH465" s="1" t="str">
        <f ca="1" t="shared" si="372"/>
        <v/>
      </c>
      <c r="AI465" s="1" t="str">
        <f ca="1" t="shared" si="373"/>
        <v/>
      </c>
      <c r="AJ465" s="1" t="str">
        <f ca="1" t="shared" si="374"/>
        <v/>
      </c>
      <c r="AK465" s="1" t="str">
        <f ca="1" t="shared" si="375"/>
        <v/>
      </c>
      <c r="AL465" s="1" t="str">
        <f ca="1" t="shared" si="376"/>
        <v/>
      </c>
      <c r="AM465" s="1" t="str">
        <f ca="1" t="shared" si="377"/>
        <v/>
      </c>
      <c r="AN465" s="1" t="str">
        <f ca="1" t="shared" si="378"/>
        <v/>
      </c>
      <c r="AO465" s="1" t="str">
        <f ca="1" t="shared" si="379"/>
        <v/>
      </c>
      <c r="AP465" s="1" t="str">
        <f ca="1" t="shared" si="380"/>
        <v/>
      </c>
      <c r="AQ465" s="1" t="str">
        <f ca="1" t="shared" si="381"/>
        <v/>
      </c>
      <c r="AR465" s="1" t="str">
        <f ca="1" t="shared" si="382"/>
        <v/>
      </c>
      <c r="AS465" s="1" t="str">
        <f ca="1" t="shared" si="383"/>
        <v/>
      </c>
      <c r="AT465" s="1" t="str">
        <f ca="1" t="shared" si="384"/>
        <v/>
      </c>
      <c r="AU465" s="1" t="str">
        <f ca="1" t="shared" si="385"/>
        <v/>
      </c>
      <c r="AV465" s="1" t="str">
        <f ca="1" t="shared" si="386"/>
        <v/>
      </c>
      <c r="AW465" s="1" t="str">
        <f ca="1" t="shared" si="387"/>
        <v/>
      </c>
      <c r="AX465" s="1" t="str">
        <f ca="1" t="shared" si="388"/>
        <v/>
      </c>
      <c r="AY465" s="1" t="str">
        <f ca="1" t="shared" si="389"/>
        <v/>
      </c>
      <c r="AZ465" s="1" t="str">
        <f ca="1" t="shared" si="390"/>
        <v/>
      </c>
      <c r="BA465" s="1" t="str">
        <f ca="1" t="shared" si="391"/>
        <v/>
      </c>
      <c r="BB465" s="1" t="str">
        <f ca="1" t="shared" si="392"/>
        <v/>
      </c>
    </row>
    <row r="466" spans="3:54">
      <c r="C466" s="1">
        <f t="shared" si="393"/>
        <v>462</v>
      </c>
      <c r="D466" s="1">
        <f t="shared" si="394"/>
        <v>80</v>
      </c>
      <c r="E466" s="1">
        <f t="shared" si="347"/>
        <v>45107</v>
      </c>
      <c r="F466" s="1" t="str">
        <f t="shared" si="395"/>
        <v>20230630</v>
      </c>
      <c r="G466">
        <f t="shared" si="348"/>
        <v>1</v>
      </c>
      <c r="J466" s="1" t="str">
        <f>INDEX(辅助表!$F$3:$F$14,G466)</f>
        <v>风电调度单元</v>
      </c>
      <c r="K466" s="1" t="str">
        <f t="shared" si="349"/>
        <v>2023-06-30</v>
      </c>
      <c r="L466" s="3">
        <f ca="1" t="shared" si="350"/>
        <v>0.8125</v>
      </c>
      <c r="M466" s="1" t="str">
        <f ca="1" t="shared" si="351"/>
        <v/>
      </c>
      <c r="N466" s="1" t="str">
        <f ca="1" t="shared" si="352"/>
        <v/>
      </c>
      <c r="O466" s="1" t="str">
        <f ca="1" t="shared" si="353"/>
        <v/>
      </c>
      <c r="P466" s="1" t="str">
        <f ca="1" t="shared" si="354"/>
        <v/>
      </c>
      <c r="Q466" s="1" t="str">
        <f ca="1" t="shared" si="355"/>
        <v/>
      </c>
      <c r="R466" s="1" t="str">
        <f ca="1" t="shared" si="356"/>
        <v/>
      </c>
      <c r="S466" s="1" t="str">
        <f ca="1" t="shared" si="357"/>
        <v/>
      </c>
      <c r="T466" s="1" t="str">
        <f ca="1" t="shared" si="358"/>
        <v/>
      </c>
      <c r="U466" s="1" t="str">
        <f ca="1" t="shared" si="359"/>
        <v/>
      </c>
      <c r="V466" s="1" t="str">
        <f ca="1" t="shared" si="360"/>
        <v/>
      </c>
      <c r="W466" s="1" t="str">
        <f ca="1" t="shared" si="361"/>
        <v/>
      </c>
      <c r="X466" s="1" t="str">
        <f ca="1" t="shared" si="362"/>
        <v/>
      </c>
      <c r="Y466" s="1" t="str">
        <f ca="1" t="shared" si="363"/>
        <v/>
      </c>
      <c r="Z466" s="1" t="str">
        <f ca="1" t="shared" si="364"/>
        <v/>
      </c>
      <c r="AA466" s="1" t="str">
        <f ca="1" t="shared" si="365"/>
        <v/>
      </c>
      <c r="AB466" s="1" t="str">
        <f ca="1" t="shared" si="366"/>
        <v/>
      </c>
      <c r="AC466" s="1" t="str">
        <f ca="1" t="shared" si="367"/>
        <v/>
      </c>
      <c r="AD466" s="1" t="str">
        <f ca="1" t="shared" si="368"/>
        <v/>
      </c>
      <c r="AE466" s="1" t="str">
        <f ca="1" t="shared" si="369"/>
        <v/>
      </c>
      <c r="AF466" s="1" t="str">
        <f ca="1" t="shared" si="370"/>
        <v/>
      </c>
      <c r="AG466" s="1" t="str">
        <f ca="1" t="shared" si="371"/>
        <v/>
      </c>
      <c r="AH466" s="1" t="str">
        <f ca="1" t="shared" si="372"/>
        <v/>
      </c>
      <c r="AI466" s="1" t="str">
        <f ca="1" t="shared" si="373"/>
        <v/>
      </c>
      <c r="AJ466" s="1" t="str">
        <f ca="1" t="shared" si="374"/>
        <v/>
      </c>
      <c r="AK466" s="1" t="str">
        <f ca="1" t="shared" si="375"/>
        <v/>
      </c>
      <c r="AL466" s="1" t="str">
        <f ca="1" t="shared" si="376"/>
        <v/>
      </c>
      <c r="AM466" s="1" t="str">
        <f ca="1" t="shared" si="377"/>
        <v/>
      </c>
      <c r="AN466" s="1" t="str">
        <f ca="1" t="shared" si="378"/>
        <v/>
      </c>
      <c r="AO466" s="1" t="str">
        <f ca="1" t="shared" si="379"/>
        <v/>
      </c>
      <c r="AP466" s="1" t="str">
        <f ca="1" t="shared" si="380"/>
        <v/>
      </c>
      <c r="AQ466" s="1" t="str">
        <f ca="1" t="shared" si="381"/>
        <v/>
      </c>
      <c r="AR466" s="1" t="str">
        <f ca="1" t="shared" si="382"/>
        <v/>
      </c>
      <c r="AS466" s="1" t="str">
        <f ca="1" t="shared" si="383"/>
        <v/>
      </c>
      <c r="AT466" s="1" t="str">
        <f ca="1" t="shared" si="384"/>
        <v/>
      </c>
      <c r="AU466" s="1" t="str">
        <f ca="1" t="shared" si="385"/>
        <v/>
      </c>
      <c r="AV466" s="1" t="str">
        <f ca="1" t="shared" si="386"/>
        <v/>
      </c>
      <c r="AW466" s="1" t="str">
        <f ca="1" t="shared" si="387"/>
        <v/>
      </c>
      <c r="AX466" s="1" t="str">
        <f ca="1" t="shared" si="388"/>
        <v/>
      </c>
      <c r="AY466" s="1" t="str">
        <f ca="1" t="shared" si="389"/>
        <v/>
      </c>
      <c r="AZ466" s="1" t="str">
        <f ca="1" t="shared" si="390"/>
        <v/>
      </c>
      <c r="BA466" s="1" t="str">
        <f ca="1" t="shared" si="391"/>
        <v/>
      </c>
      <c r="BB466" s="1" t="str">
        <f ca="1" t="shared" si="392"/>
        <v/>
      </c>
    </row>
    <row r="467" spans="3:54">
      <c r="C467" s="1">
        <f t="shared" si="393"/>
        <v>463</v>
      </c>
      <c r="D467" s="1">
        <f t="shared" si="394"/>
        <v>81</v>
      </c>
      <c r="E467" s="1">
        <f t="shared" si="347"/>
        <v>45107</v>
      </c>
      <c r="F467" s="1" t="str">
        <f t="shared" si="395"/>
        <v>20230630</v>
      </c>
      <c r="G467">
        <f t="shared" si="348"/>
        <v>1</v>
      </c>
      <c r="J467" s="1" t="str">
        <f>INDEX(辅助表!$F$3:$F$14,G467)</f>
        <v>风电调度单元</v>
      </c>
      <c r="K467" s="1" t="str">
        <f t="shared" si="349"/>
        <v>2023-06-30</v>
      </c>
      <c r="L467" s="3">
        <f ca="1" t="shared" si="350"/>
        <v>0.822916666666667</v>
      </c>
      <c r="M467" s="1" t="str">
        <f ca="1" t="shared" si="351"/>
        <v/>
      </c>
      <c r="N467" s="1" t="str">
        <f ca="1" t="shared" si="352"/>
        <v/>
      </c>
      <c r="O467" s="1" t="str">
        <f ca="1" t="shared" si="353"/>
        <v/>
      </c>
      <c r="P467" s="1" t="str">
        <f ca="1" t="shared" si="354"/>
        <v/>
      </c>
      <c r="Q467" s="1" t="str">
        <f ca="1" t="shared" si="355"/>
        <v/>
      </c>
      <c r="R467" s="1" t="str">
        <f ca="1" t="shared" si="356"/>
        <v/>
      </c>
      <c r="S467" s="1" t="str">
        <f ca="1" t="shared" si="357"/>
        <v/>
      </c>
      <c r="T467" s="1" t="str">
        <f ca="1" t="shared" si="358"/>
        <v/>
      </c>
      <c r="U467" s="1" t="str">
        <f ca="1" t="shared" si="359"/>
        <v/>
      </c>
      <c r="V467" s="1" t="str">
        <f ca="1" t="shared" si="360"/>
        <v/>
      </c>
      <c r="W467" s="1" t="str">
        <f ca="1" t="shared" si="361"/>
        <v/>
      </c>
      <c r="X467" s="1" t="str">
        <f ca="1" t="shared" si="362"/>
        <v/>
      </c>
      <c r="Y467" s="1" t="str">
        <f ca="1" t="shared" si="363"/>
        <v/>
      </c>
      <c r="Z467" s="1" t="str">
        <f ca="1" t="shared" si="364"/>
        <v/>
      </c>
      <c r="AA467" s="1" t="str">
        <f ca="1" t="shared" si="365"/>
        <v/>
      </c>
      <c r="AB467" s="1" t="str">
        <f ca="1" t="shared" si="366"/>
        <v/>
      </c>
      <c r="AC467" s="1" t="str">
        <f ca="1" t="shared" si="367"/>
        <v/>
      </c>
      <c r="AD467" s="1" t="str">
        <f ca="1" t="shared" si="368"/>
        <v/>
      </c>
      <c r="AE467" s="1" t="str">
        <f ca="1" t="shared" si="369"/>
        <v/>
      </c>
      <c r="AF467" s="1" t="str">
        <f ca="1" t="shared" si="370"/>
        <v/>
      </c>
      <c r="AG467" s="1" t="str">
        <f ca="1" t="shared" si="371"/>
        <v/>
      </c>
      <c r="AH467" s="1" t="str">
        <f ca="1" t="shared" si="372"/>
        <v/>
      </c>
      <c r="AI467" s="1" t="str">
        <f ca="1" t="shared" si="373"/>
        <v/>
      </c>
      <c r="AJ467" s="1" t="str">
        <f ca="1" t="shared" si="374"/>
        <v/>
      </c>
      <c r="AK467" s="1" t="str">
        <f ca="1" t="shared" si="375"/>
        <v/>
      </c>
      <c r="AL467" s="1" t="str">
        <f ca="1" t="shared" si="376"/>
        <v/>
      </c>
      <c r="AM467" s="1" t="str">
        <f ca="1" t="shared" si="377"/>
        <v/>
      </c>
      <c r="AN467" s="1" t="str">
        <f ca="1" t="shared" si="378"/>
        <v/>
      </c>
      <c r="AO467" s="1" t="str">
        <f ca="1" t="shared" si="379"/>
        <v/>
      </c>
      <c r="AP467" s="1" t="str">
        <f ca="1" t="shared" si="380"/>
        <v/>
      </c>
      <c r="AQ467" s="1" t="str">
        <f ca="1" t="shared" si="381"/>
        <v/>
      </c>
      <c r="AR467" s="1" t="str">
        <f ca="1" t="shared" si="382"/>
        <v/>
      </c>
      <c r="AS467" s="1" t="str">
        <f ca="1" t="shared" si="383"/>
        <v/>
      </c>
      <c r="AT467" s="1" t="str">
        <f ca="1" t="shared" si="384"/>
        <v/>
      </c>
      <c r="AU467" s="1" t="str">
        <f ca="1" t="shared" si="385"/>
        <v/>
      </c>
      <c r="AV467" s="1" t="str">
        <f ca="1" t="shared" si="386"/>
        <v/>
      </c>
      <c r="AW467" s="1" t="str">
        <f ca="1" t="shared" si="387"/>
        <v/>
      </c>
      <c r="AX467" s="1" t="str">
        <f ca="1" t="shared" si="388"/>
        <v/>
      </c>
      <c r="AY467" s="1" t="str">
        <f ca="1" t="shared" si="389"/>
        <v/>
      </c>
      <c r="AZ467" s="1" t="str">
        <f ca="1" t="shared" si="390"/>
        <v/>
      </c>
      <c r="BA467" s="1" t="str">
        <f ca="1" t="shared" si="391"/>
        <v/>
      </c>
      <c r="BB467" s="1" t="str">
        <f ca="1" t="shared" si="392"/>
        <v/>
      </c>
    </row>
    <row r="468" spans="3:54">
      <c r="C468" s="1">
        <f t="shared" si="393"/>
        <v>464</v>
      </c>
      <c r="D468" s="1">
        <f t="shared" si="394"/>
        <v>82</v>
      </c>
      <c r="E468" s="1">
        <f t="shared" si="347"/>
        <v>45107</v>
      </c>
      <c r="F468" s="1" t="str">
        <f t="shared" si="395"/>
        <v>20230630</v>
      </c>
      <c r="G468">
        <f t="shared" si="348"/>
        <v>1</v>
      </c>
      <c r="J468" s="1" t="str">
        <f>INDEX(辅助表!$F$3:$F$14,G468)</f>
        <v>风电调度单元</v>
      </c>
      <c r="K468" s="1" t="str">
        <f t="shared" si="349"/>
        <v>2023-06-30</v>
      </c>
      <c r="L468" s="3">
        <f ca="1" t="shared" si="350"/>
        <v>0.833333333333333</v>
      </c>
      <c r="M468" s="1" t="str">
        <f ca="1" t="shared" si="351"/>
        <v/>
      </c>
      <c r="N468" s="1" t="str">
        <f ca="1" t="shared" si="352"/>
        <v/>
      </c>
      <c r="O468" s="1" t="str">
        <f ca="1" t="shared" si="353"/>
        <v/>
      </c>
      <c r="P468" s="1" t="str">
        <f ca="1" t="shared" si="354"/>
        <v/>
      </c>
      <c r="Q468" s="1" t="str">
        <f ca="1" t="shared" si="355"/>
        <v/>
      </c>
      <c r="R468" s="1" t="str">
        <f ca="1" t="shared" si="356"/>
        <v/>
      </c>
      <c r="S468" s="1" t="str">
        <f ca="1" t="shared" si="357"/>
        <v/>
      </c>
      <c r="T468" s="1" t="str">
        <f ca="1" t="shared" si="358"/>
        <v/>
      </c>
      <c r="U468" s="1" t="str">
        <f ca="1" t="shared" si="359"/>
        <v/>
      </c>
      <c r="V468" s="1" t="str">
        <f ca="1" t="shared" si="360"/>
        <v/>
      </c>
      <c r="W468" s="1" t="str">
        <f ca="1" t="shared" si="361"/>
        <v/>
      </c>
      <c r="X468" s="1" t="str">
        <f ca="1" t="shared" si="362"/>
        <v/>
      </c>
      <c r="Y468" s="1" t="str">
        <f ca="1" t="shared" si="363"/>
        <v/>
      </c>
      <c r="Z468" s="1" t="str">
        <f ca="1" t="shared" si="364"/>
        <v/>
      </c>
      <c r="AA468" s="1" t="str">
        <f ca="1" t="shared" si="365"/>
        <v/>
      </c>
      <c r="AB468" s="1" t="str">
        <f ca="1" t="shared" si="366"/>
        <v/>
      </c>
      <c r="AC468" s="1" t="str">
        <f ca="1" t="shared" si="367"/>
        <v/>
      </c>
      <c r="AD468" s="1" t="str">
        <f ca="1" t="shared" si="368"/>
        <v/>
      </c>
      <c r="AE468" s="1" t="str">
        <f ca="1" t="shared" si="369"/>
        <v/>
      </c>
      <c r="AF468" s="1" t="str">
        <f ca="1" t="shared" si="370"/>
        <v/>
      </c>
      <c r="AG468" s="1" t="str">
        <f ca="1" t="shared" si="371"/>
        <v/>
      </c>
      <c r="AH468" s="1" t="str">
        <f ca="1" t="shared" si="372"/>
        <v/>
      </c>
      <c r="AI468" s="1" t="str">
        <f ca="1" t="shared" si="373"/>
        <v/>
      </c>
      <c r="AJ468" s="1" t="str">
        <f ca="1" t="shared" si="374"/>
        <v/>
      </c>
      <c r="AK468" s="1" t="str">
        <f ca="1" t="shared" si="375"/>
        <v/>
      </c>
      <c r="AL468" s="1" t="str">
        <f ca="1" t="shared" si="376"/>
        <v/>
      </c>
      <c r="AM468" s="1" t="str">
        <f ca="1" t="shared" si="377"/>
        <v/>
      </c>
      <c r="AN468" s="1" t="str">
        <f ca="1" t="shared" si="378"/>
        <v/>
      </c>
      <c r="AO468" s="1" t="str">
        <f ca="1" t="shared" si="379"/>
        <v/>
      </c>
      <c r="AP468" s="1" t="str">
        <f ca="1" t="shared" si="380"/>
        <v/>
      </c>
      <c r="AQ468" s="1" t="str">
        <f ca="1" t="shared" si="381"/>
        <v/>
      </c>
      <c r="AR468" s="1" t="str">
        <f ca="1" t="shared" si="382"/>
        <v/>
      </c>
      <c r="AS468" s="1" t="str">
        <f ca="1" t="shared" si="383"/>
        <v/>
      </c>
      <c r="AT468" s="1" t="str">
        <f ca="1" t="shared" si="384"/>
        <v/>
      </c>
      <c r="AU468" s="1" t="str">
        <f ca="1" t="shared" si="385"/>
        <v/>
      </c>
      <c r="AV468" s="1" t="str">
        <f ca="1" t="shared" si="386"/>
        <v/>
      </c>
      <c r="AW468" s="1" t="str">
        <f ca="1" t="shared" si="387"/>
        <v/>
      </c>
      <c r="AX468" s="1" t="str">
        <f ca="1" t="shared" si="388"/>
        <v/>
      </c>
      <c r="AY468" s="1" t="str">
        <f ca="1" t="shared" si="389"/>
        <v/>
      </c>
      <c r="AZ468" s="1" t="str">
        <f ca="1" t="shared" si="390"/>
        <v/>
      </c>
      <c r="BA468" s="1" t="str">
        <f ca="1" t="shared" si="391"/>
        <v/>
      </c>
      <c r="BB468" s="1" t="str">
        <f ca="1" t="shared" si="392"/>
        <v/>
      </c>
    </row>
    <row r="469" spans="3:54">
      <c r="C469" s="1">
        <f t="shared" si="393"/>
        <v>465</v>
      </c>
      <c r="D469" s="1">
        <f t="shared" si="394"/>
        <v>83</v>
      </c>
      <c r="E469" s="1">
        <f t="shared" si="347"/>
        <v>45107</v>
      </c>
      <c r="F469" s="1" t="str">
        <f t="shared" si="395"/>
        <v>20230630</v>
      </c>
      <c r="G469">
        <f t="shared" si="348"/>
        <v>1</v>
      </c>
      <c r="J469" s="1" t="str">
        <f>INDEX(辅助表!$F$3:$F$14,G469)</f>
        <v>风电调度单元</v>
      </c>
      <c r="K469" s="1" t="str">
        <f t="shared" si="349"/>
        <v>2023-06-30</v>
      </c>
      <c r="L469" s="3">
        <f ca="1" t="shared" si="350"/>
        <v>0.84375</v>
      </c>
      <c r="M469" s="1" t="str">
        <f ca="1" t="shared" si="351"/>
        <v/>
      </c>
      <c r="N469" s="1" t="str">
        <f ca="1" t="shared" si="352"/>
        <v/>
      </c>
      <c r="O469" s="1" t="str">
        <f ca="1" t="shared" si="353"/>
        <v/>
      </c>
      <c r="P469" s="1" t="str">
        <f ca="1" t="shared" si="354"/>
        <v/>
      </c>
      <c r="Q469" s="1" t="str">
        <f ca="1" t="shared" si="355"/>
        <v/>
      </c>
      <c r="R469" s="1" t="str">
        <f ca="1" t="shared" si="356"/>
        <v/>
      </c>
      <c r="S469" s="1" t="str">
        <f ca="1" t="shared" si="357"/>
        <v/>
      </c>
      <c r="T469" s="1" t="str">
        <f ca="1" t="shared" si="358"/>
        <v/>
      </c>
      <c r="U469" s="1" t="str">
        <f ca="1" t="shared" si="359"/>
        <v/>
      </c>
      <c r="V469" s="1" t="str">
        <f ca="1" t="shared" si="360"/>
        <v/>
      </c>
      <c r="W469" s="1" t="str">
        <f ca="1" t="shared" si="361"/>
        <v/>
      </c>
      <c r="X469" s="1" t="str">
        <f ca="1" t="shared" si="362"/>
        <v/>
      </c>
      <c r="Y469" s="1" t="str">
        <f ca="1" t="shared" si="363"/>
        <v/>
      </c>
      <c r="Z469" s="1" t="str">
        <f ca="1" t="shared" si="364"/>
        <v/>
      </c>
      <c r="AA469" s="1" t="str">
        <f ca="1" t="shared" si="365"/>
        <v/>
      </c>
      <c r="AB469" s="1" t="str">
        <f ca="1" t="shared" si="366"/>
        <v/>
      </c>
      <c r="AC469" s="1" t="str">
        <f ca="1" t="shared" si="367"/>
        <v/>
      </c>
      <c r="AD469" s="1" t="str">
        <f ca="1" t="shared" si="368"/>
        <v/>
      </c>
      <c r="AE469" s="1" t="str">
        <f ca="1" t="shared" si="369"/>
        <v/>
      </c>
      <c r="AF469" s="1" t="str">
        <f ca="1" t="shared" si="370"/>
        <v/>
      </c>
      <c r="AG469" s="1" t="str">
        <f ca="1" t="shared" si="371"/>
        <v/>
      </c>
      <c r="AH469" s="1" t="str">
        <f ca="1" t="shared" si="372"/>
        <v/>
      </c>
      <c r="AI469" s="1" t="str">
        <f ca="1" t="shared" si="373"/>
        <v/>
      </c>
      <c r="AJ469" s="1" t="str">
        <f ca="1" t="shared" si="374"/>
        <v/>
      </c>
      <c r="AK469" s="1" t="str">
        <f ca="1" t="shared" si="375"/>
        <v/>
      </c>
      <c r="AL469" s="1" t="str">
        <f ca="1" t="shared" si="376"/>
        <v/>
      </c>
      <c r="AM469" s="1" t="str">
        <f ca="1" t="shared" si="377"/>
        <v/>
      </c>
      <c r="AN469" s="1" t="str">
        <f ca="1" t="shared" si="378"/>
        <v/>
      </c>
      <c r="AO469" s="1" t="str">
        <f ca="1" t="shared" si="379"/>
        <v/>
      </c>
      <c r="AP469" s="1" t="str">
        <f ca="1" t="shared" si="380"/>
        <v/>
      </c>
      <c r="AQ469" s="1" t="str">
        <f ca="1" t="shared" si="381"/>
        <v/>
      </c>
      <c r="AR469" s="1" t="str">
        <f ca="1" t="shared" si="382"/>
        <v/>
      </c>
      <c r="AS469" s="1" t="str">
        <f ca="1" t="shared" si="383"/>
        <v/>
      </c>
      <c r="AT469" s="1" t="str">
        <f ca="1" t="shared" si="384"/>
        <v/>
      </c>
      <c r="AU469" s="1" t="str">
        <f ca="1" t="shared" si="385"/>
        <v/>
      </c>
      <c r="AV469" s="1" t="str">
        <f ca="1" t="shared" si="386"/>
        <v/>
      </c>
      <c r="AW469" s="1" t="str">
        <f ca="1" t="shared" si="387"/>
        <v/>
      </c>
      <c r="AX469" s="1" t="str">
        <f ca="1" t="shared" si="388"/>
        <v/>
      </c>
      <c r="AY469" s="1" t="str">
        <f ca="1" t="shared" si="389"/>
        <v/>
      </c>
      <c r="AZ469" s="1" t="str">
        <f ca="1" t="shared" si="390"/>
        <v/>
      </c>
      <c r="BA469" s="1" t="str">
        <f ca="1" t="shared" si="391"/>
        <v/>
      </c>
      <c r="BB469" s="1" t="str">
        <f ca="1" t="shared" si="392"/>
        <v/>
      </c>
    </row>
    <row r="470" spans="3:54">
      <c r="C470" s="1">
        <f t="shared" si="393"/>
        <v>466</v>
      </c>
      <c r="D470" s="1">
        <f t="shared" si="394"/>
        <v>84</v>
      </c>
      <c r="E470" s="1">
        <f t="shared" si="347"/>
        <v>45107</v>
      </c>
      <c r="F470" s="1" t="str">
        <f t="shared" si="395"/>
        <v>20230630</v>
      </c>
      <c r="G470">
        <f t="shared" si="348"/>
        <v>1</v>
      </c>
      <c r="J470" s="1" t="str">
        <f>INDEX(辅助表!$F$3:$F$14,G470)</f>
        <v>风电调度单元</v>
      </c>
      <c r="K470" s="1" t="str">
        <f t="shared" si="349"/>
        <v>2023-06-30</v>
      </c>
      <c r="L470" s="3">
        <f ca="1" t="shared" si="350"/>
        <v>0.854166666666667</v>
      </c>
      <c r="M470" s="1" t="str">
        <f ca="1" t="shared" si="351"/>
        <v/>
      </c>
      <c r="N470" s="1" t="str">
        <f ca="1" t="shared" si="352"/>
        <v/>
      </c>
      <c r="O470" s="1" t="str">
        <f ca="1" t="shared" si="353"/>
        <v/>
      </c>
      <c r="P470" s="1" t="str">
        <f ca="1" t="shared" si="354"/>
        <v/>
      </c>
      <c r="Q470" s="1" t="str">
        <f ca="1" t="shared" si="355"/>
        <v/>
      </c>
      <c r="R470" s="1" t="str">
        <f ca="1" t="shared" si="356"/>
        <v/>
      </c>
      <c r="S470" s="1" t="str">
        <f ca="1" t="shared" si="357"/>
        <v/>
      </c>
      <c r="T470" s="1" t="str">
        <f ca="1" t="shared" si="358"/>
        <v/>
      </c>
      <c r="U470" s="1" t="str">
        <f ca="1" t="shared" si="359"/>
        <v/>
      </c>
      <c r="V470" s="1" t="str">
        <f ca="1" t="shared" si="360"/>
        <v/>
      </c>
      <c r="W470" s="1" t="str">
        <f ca="1" t="shared" si="361"/>
        <v/>
      </c>
      <c r="X470" s="1" t="str">
        <f ca="1" t="shared" si="362"/>
        <v/>
      </c>
      <c r="Y470" s="1" t="str">
        <f ca="1" t="shared" si="363"/>
        <v/>
      </c>
      <c r="Z470" s="1" t="str">
        <f ca="1" t="shared" si="364"/>
        <v/>
      </c>
      <c r="AA470" s="1" t="str">
        <f ca="1" t="shared" si="365"/>
        <v/>
      </c>
      <c r="AB470" s="1" t="str">
        <f ca="1" t="shared" si="366"/>
        <v/>
      </c>
      <c r="AC470" s="1" t="str">
        <f ca="1" t="shared" si="367"/>
        <v/>
      </c>
      <c r="AD470" s="1" t="str">
        <f ca="1" t="shared" si="368"/>
        <v/>
      </c>
      <c r="AE470" s="1" t="str">
        <f ca="1" t="shared" si="369"/>
        <v/>
      </c>
      <c r="AF470" s="1" t="str">
        <f ca="1" t="shared" si="370"/>
        <v/>
      </c>
      <c r="AG470" s="1" t="str">
        <f ca="1" t="shared" si="371"/>
        <v/>
      </c>
      <c r="AH470" s="1" t="str">
        <f ca="1" t="shared" si="372"/>
        <v/>
      </c>
      <c r="AI470" s="1" t="str">
        <f ca="1" t="shared" si="373"/>
        <v/>
      </c>
      <c r="AJ470" s="1" t="str">
        <f ca="1" t="shared" si="374"/>
        <v/>
      </c>
      <c r="AK470" s="1" t="str">
        <f ca="1" t="shared" si="375"/>
        <v/>
      </c>
      <c r="AL470" s="1" t="str">
        <f ca="1" t="shared" si="376"/>
        <v/>
      </c>
      <c r="AM470" s="1" t="str">
        <f ca="1" t="shared" si="377"/>
        <v/>
      </c>
      <c r="AN470" s="1" t="str">
        <f ca="1" t="shared" si="378"/>
        <v/>
      </c>
      <c r="AO470" s="1" t="str">
        <f ca="1" t="shared" si="379"/>
        <v/>
      </c>
      <c r="AP470" s="1" t="str">
        <f ca="1" t="shared" si="380"/>
        <v/>
      </c>
      <c r="AQ470" s="1" t="str">
        <f ca="1" t="shared" si="381"/>
        <v/>
      </c>
      <c r="AR470" s="1" t="str">
        <f ca="1" t="shared" si="382"/>
        <v/>
      </c>
      <c r="AS470" s="1" t="str">
        <f ca="1" t="shared" si="383"/>
        <v/>
      </c>
      <c r="AT470" s="1" t="str">
        <f ca="1" t="shared" si="384"/>
        <v/>
      </c>
      <c r="AU470" s="1" t="str">
        <f ca="1" t="shared" si="385"/>
        <v/>
      </c>
      <c r="AV470" s="1" t="str">
        <f ca="1" t="shared" si="386"/>
        <v/>
      </c>
      <c r="AW470" s="1" t="str">
        <f ca="1" t="shared" si="387"/>
        <v/>
      </c>
      <c r="AX470" s="1" t="str">
        <f ca="1" t="shared" si="388"/>
        <v/>
      </c>
      <c r="AY470" s="1" t="str">
        <f ca="1" t="shared" si="389"/>
        <v/>
      </c>
      <c r="AZ470" s="1" t="str">
        <f ca="1" t="shared" si="390"/>
        <v/>
      </c>
      <c r="BA470" s="1" t="str">
        <f ca="1" t="shared" si="391"/>
        <v/>
      </c>
      <c r="BB470" s="1" t="str">
        <f ca="1" t="shared" si="392"/>
        <v/>
      </c>
    </row>
    <row r="471" spans="3:54">
      <c r="C471" s="1">
        <f t="shared" si="393"/>
        <v>467</v>
      </c>
      <c r="D471" s="1">
        <f t="shared" si="394"/>
        <v>85</v>
      </c>
      <c r="E471" s="1">
        <f t="shared" si="347"/>
        <v>45107</v>
      </c>
      <c r="F471" s="1" t="str">
        <f t="shared" si="395"/>
        <v>20230630</v>
      </c>
      <c r="G471">
        <f t="shared" si="348"/>
        <v>1</v>
      </c>
      <c r="J471" s="1" t="str">
        <f>INDEX(辅助表!$F$3:$F$14,G471)</f>
        <v>风电调度单元</v>
      </c>
      <c r="K471" s="1" t="str">
        <f t="shared" si="349"/>
        <v>2023-06-30</v>
      </c>
      <c r="L471" s="3">
        <f ca="1" t="shared" si="350"/>
        <v>0.864583333333333</v>
      </c>
      <c r="M471" s="1" t="str">
        <f ca="1" t="shared" si="351"/>
        <v/>
      </c>
      <c r="N471" s="1" t="str">
        <f ca="1" t="shared" si="352"/>
        <v/>
      </c>
      <c r="O471" s="1" t="str">
        <f ca="1" t="shared" si="353"/>
        <v/>
      </c>
      <c r="P471" s="1" t="str">
        <f ca="1" t="shared" si="354"/>
        <v/>
      </c>
      <c r="Q471" s="1" t="str">
        <f ca="1" t="shared" si="355"/>
        <v/>
      </c>
      <c r="R471" s="1" t="str">
        <f ca="1" t="shared" si="356"/>
        <v/>
      </c>
      <c r="S471" s="1" t="str">
        <f ca="1" t="shared" si="357"/>
        <v/>
      </c>
      <c r="T471" s="1" t="str">
        <f ca="1" t="shared" si="358"/>
        <v/>
      </c>
      <c r="U471" s="1" t="str">
        <f ca="1" t="shared" si="359"/>
        <v/>
      </c>
      <c r="V471" s="1" t="str">
        <f ca="1" t="shared" si="360"/>
        <v/>
      </c>
      <c r="W471" s="1" t="str">
        <f ca="1" t="shared" si="361"/>
        <v/>
      </c>
      <c r="X471" s="1" t="str">
        <f ca="1" t="shared" si="362"/>
        <v/>
      </c>
      <c r="Y471" s="1" t="str">
        <f ca="1" t="shared" si="363"/>
        <v/>
      </c>
      <c r="Z471" s="1" t="str">
        <f ca="1" t="shared" si="364"/>
        <v/>
      </c>
      <c r="AA471" s="1" t="str">
        <f ca="1" t="shared" si="365"/>
        <v/>
      </c>
      <c r="AB471" s="1" t="str">
        <f ca="1" t="shared" si="366"/>
        <v/>
      </c>
      <c r="AC471" s="1" t="str">
        <f ca="1" t="shared" si="367"/>
        <v/>
      </c>
      <c r="AD471" s="1" t="str">
        <f ca="1" t="shared" si="368"/>
        <v/>
      </c>
      <c r="AE471" s="1" t="str">
        <f ca="1" t="shared" si="369"/>
        <v/>
      </c>
      <c r="AF471" s="1" t="str">
        <f ca="1" t="shared" si="370"/>
        <v/>
      </c>
      <c r="AG471" s="1" t="str">
        <f ca="1" t="shared" si="371"/>
        <v/>
      </c>
      <c r="AH471" s="1" t="str">
        <f ca="1" t="shared" si="372"/>
        <v/>
      </c>
      <c r="AI471" s="1" t="str">
        <f ca="1" t="shared" si="373"/>
        <v/>
      </c>
      <c r="AJ471" s="1" t="str">
        <f ca="1" t="shared" si="374"/>
        <v/>
      </c>
      <c r="AK471" s="1" t="str">
        <f ca="1" t="shared" si="375"/>
        <v/>
      </c>
      <c r="AL471" s="1" t="str">
        <f ca="1" t="shared" si="376"/>
        <v/>
      </c>
      <c r="AM471" s="1" t="str">
        <f ca="1" t="shared" si="377"/>
        <v/>
      </c>
      <c r="AN471" s="1" t="str">
        <f ca="1" t="shared" si="378"/>
        <v/>
      </c>
      <c r="AO471" s="1" t="str">
        <f ca="1" t="shared" si="379"/>
        <v/>
      </c>
      <c r="AP471" s="1" t="str">
        <f ca="1" t="shared" si="380"/>
        <v/>
      </c>
      <c r="AQ471" s="1" t="str">
        <f ca="1" t="shared" si="381"/>
        <v/>
      </c>
      <c r="AR471" s="1" t="str">
        <f ca="1" t="shared" si="382"/>
        <v/>
      </c>
      <c r="AS471" s="1" t="str">
        <f ca="1" t="shared" si="383"/>
        <v/>
      </c>
      <c r="AT471" s="1" t="str">
        <f ca="1" t="shared" si="384"/>
        <v/>
      </c>
      <c r="AU471" s="1" t="str">
        <f ca="1" t="shared" si="385"/>
        <v/>
      </c>
      <c r="AV471" s="1" t="str">
        <f ca="1" t="shared" si="386"/>
        <v/>
      </c>
      <c r="AW471" s="1" t="str">
        <f ca="1" t="shared" si="387"/>
        <v/>
      </c>
      <c r="AX471" s="1" t="str">
        <f ca="1" t="shared" si="388"/>
        <v/>
      </c>
      <c r="AY471" s="1" t="str">
        <f ca="1" t="shared" si="389"/>
        <v/>
      </c>
      <c r="AZ471" s="1" t="str">
        <f ca="1" t="shared" si="390"/>
        <v/>
      </c>
      <c r="BA471" s="1" t="str">
        <f ca="1" t="shared" si="391"/>
        <v/>
      </c>
      <c r="BB471" s="1" t="str">
        <f ca="1" t="shared" si="392"/>
        <v/>
      </c>
    </row>
    <row r="472" spans="3:54">
      <c r="C472" s="1">
        <f t="shared" si="393"/>
        <v>468</v>
      </c>
      <c r="D472" s="1">
        <f t="shared" si="394"/>
        <v>86</v>
      </c>
      <c r="E472" s="1">
        <f t="shared" si="347"/>
        <v>45107</v>
      </c>
      <c r="F472" s="1" t="str">
        <f t="shared" si="395"/>
        <v>20230630</v>
      </c>
      <c r="G472">
        <f t="shared" si="348"/>
        <v>1</v>
      </c>
      <c r="J472" s="1" t="str">
        <f>INDEX(辅助表!$F$3:$F$14,G472)</f>
        <v>风电调度单元</v>
      </c>
      <c r="K472" s="1" t="str">
        <f t="shared" si="349"/>
        <v>2023-06-30</v>
      </c>
      <c r="L472" s="3">
        <f ca="1" t="shared" si="350"/>
        <v>0.875</v>
      </c>
      <c r="M472" s="1" t="str">
        <f ca="1" t="shared" si="351"/>
        <v/>
      </c>
      <c r="N472" s="1" t="str">
        <f ca="1" t="shared" si="352"/>
        <v/>
      </c>
      <c r="O472" s="1" t="str">
        <f ca="1" t="shared" si="353"/>
        <v/>
      </c>
      <c r="P472" s="1" t="str">
        <f ca="1" t="shared" si="354"/>
        <v/>
      </c>
      <c r="Q472" s="1" t="str">
        <f ca="1" t="shared" si="355"/>
        <v/>
      </c>
      <c r="R472" s="1" t="str">
        <f ca="1" t="shared" si="356"/>
        <v/>
      </c>
      <c r="S472" s="1" t="str">
        <f ca="1" t="shared" si="357"/>
        <v/>
      </c>
      <c r="T472" s="1" t="str">
        <f ca="1" t="shared" si="358"/>
        <v/>
      </c>
      <c r="U472" s="1" t="str">
        <f ca="1" t="shared" si="359"/>
        <v/>
      </c>
      <c r="V472" s="1" t="str">
        <f ca="1" t="shared" si="360"/>
        <v/>
      </c>
      <c r="W472" s="1" t="str">
        <f ca="1" t="shared" si="361"/>
        <v/>
      </c>
      <c r="X472" s="1" t="str">
        <f ca="1" t="shared" si="362"/>
        <v/>
      </c>
      <c r="Y472" s="1" t="str">
        <f ca="1" t="shared" si="363"/>
        <v/>
      </c>
      <c r="Z472" s="1" t="str">
        <f ca="1" t="shared" si="364"/>
        <v/>
      </c>
      <c r="AA472" s="1" t="str">
        <f ca="1" t="shared" si="365"/>
        <v/>
      </c>
      <c r="AB472" s="1" t="str">
        <f ca="1" t="shared" si="366"/>
        <v/>
      </c>
      <c r="AC472" s="1" t="str">
        <f ca="1" t="shared" si="367"/>
        <v/>
      </c>
      <c r="AD472" s="1" t="str">
        <f ca="1" t="shared" si="368"/>
        <v/>
      </c>
      <c r="AE472" s="1" t="str">
        <f ca="1" t="shared" si="369"/>
        <v/>
      </c>
      <c r="AF472" s="1" t="str">
        <f ca="1" t="shared" si="370"/>
        <v/>
      </c>
      <c r="AG472" s="1" t="str">
        <f ca="1" t="shared" si="371"/>
        <v/>
      </c>
      <c r="AH472" s="1" t="str">
        <f ca="1" t="shared" si="372"/>
        <v/>
      </c>
      <c r="AI472" s="1" t="str">
        <f ca="1" t="shared" si="373"/>
        <v/>
      </c>
      <c r="AJ472" s="1" t="str">
        <f ca="1" t="shared" si="374"/>
        <v/>
      </c>
      <c r="AK472" s="1" t="str">
        <f ca="1" t="shared" si="375"/>
        <v/>
      </c>
      <c r="AL472" s="1" t="str">
        <f ca="1" t="shared" si="376"/>
        <v/>
      </c>
      <c r="AM472" s="1" t="str">
        <f ca="1" t="shared" si="377"/>
        <v/>
      </c>
      <c r="AN472" s="1" t="str">
        <f ca="1" t="shared" si="378"/>
        <v/>
      </c>
      <c r="AO472" s="1" t="str">
        <f ca="1" t="shared" si="379"/>
        <v/>
      </c>
      <c r="AP472" s="1" t="str">
        <f ca="1" t="shared" si="380"/>
        <v/>
      </c>
      <c r="AQ472" s="1" t="str">
        <f ca="1" t="shared" si="381"/>
        <v/>
      </c>
      <c r="AR472" s="1" t="str">
        <f ca="1" t="shared" si="382"/>
        <v/>
      </c>
      <c r="AS472" s="1" t="str">
        <f ca="1" t="shared" si="383"/>
        <v/>
      </c>
      <c r="AT472" s="1" t="str">
        <f ca="1" t="shared" si="384"/>
        <v/>
      </c>
      <c r="AU472" s="1" t="str">
        <f ca="1" t="shared" si="385"/>
        <v/>
      </c>
      <c r="AV472" s="1" t="str">
        <f ca="1" t="shared" si="386"/>
        <v/>
      </c>
      <c r="AW472" s="1" t="str">
        <f ca="1" t="shared" si="387"/>
        <v/>
      </c>
      <c r="AX472" s="1" t="str">
        <f ca="1" t="shared" si="388"/>
        <v/>
      </c>
      <c r="AY472" s="1" t="str">
        <f ca="1" t="shared" si="389"/>
        <v/>
      </c>
      <c r="AZ472" s="1" t="str">
        <f ca="1" t="shared" si="390"/>
        <v/>
      </c>
      <c r="BA472" s="1" t="str">
        <f ca="1" t="shared" si="391"/>
        <v/>
      </c>
      <c r="BB472" s="1" t="str">
        <f ca="1" t="shared" si="392"/>
        <v/>
      </c>
    </row>
    <row r="473" spans="3:54">
      <c r="C473" s="1">
        <f t="shared" si="393"/>
        <v>469</v>
      </c>
      <c r="D473" s="1">
        <f t="shared" si="394"/>
        <v>87</v>
      </c>
      <c r="E473" s="1">
        <f t="shared" si="347"/>
        <v>45107</v>
      </c>
      <c r="F473" s="1" t="str">
        <f t="shared" si="395"/>
        <v>20230630</v>
      </c>
      <c r="G473">
        <f t="shared" si="348"/>
        <v>1</v>
      </c>
      <c r="J473" s="1" t="str">
        <f>INDEX(辅助表!$F$3:$F$14,G473)</f>
        <v>风电调度单元</v>
      </c>
      <c r="K473" s="1" t="str">
        <f t="shared" si="349"/>
        <v>2023-06-30</v>
      </c>
      <c r="L473" s="3">
        <f ca="1" t="shared" si="350"/>
        <v>0.885416666666667</v>
      </c>
      <c r="M473" s="1" t="str">
        <f ca="1" t="shared" si="351"/>
        <v/>
      </c>
      <c r="N473" s="1" t="str">
        <f ca="1" t="shared" si="352"/>
        <v/>
      </c>
      <c r="O473" s="1" t="str">
        <f ca="1" t="shared" si="353"/>
        <v/>
      </c>
      <c r="P473" s="1" t="str">
        <f ca="1" t="shared" si="354"/>
        <v/>
      </c>
      <c r="Q473" s="1" t="str">
        <f ca="1" t="shared" si="355"/>
        <v/>
      </c>
      <c r="R473" s="1" t="str">
        <f ca="1" t="shared" si="356"/>
        <v/>
      </c>
      <c r="S473" s="1" t="str">
        <f ca="1" t="shared" si="357"/>
        <v/>
      </c>
      <c r="T473" s="1" t="str">
        <f ca="1" t="shared" si="358"/>
        <v/>
      </c>
      <c r="U473" s="1" t="str">
        <f ca="1" t="shared" si="359"/>
        <v/>
      </c>
      <c r="V473" s="1" t="str">
        <f ca="1" t="shared" si="360"/>
        <v/>
      </c>
      <c r="W473" s="1" t="str">
        <f ca="1" t="shared" si="361"/>
        <v/>
      </c>
      <c r="X473" s="1" t="str">
        <f ca="1" t="shared" si="362"/>
        <v/>
      </c>
      <c r="Y473" s="1" t="str">
        <f ca="1" t="shared" si="363"/>
        <v/>
      </c>
      <c r="Z473" s="1" t="str">
        <f ca="1" t="shared" si="364"/>
        <v/>
      </c>
      <c r="AA473" s="1" t="str">
        <f ca="1" t="shared" si="365"/>
        <v/>
      </c>
      <c r="AB473" s="1" t="str">
        <f ca="1" t="shared" si="366"/>
        <v/>
      </c>
      <c r="AC473" s="1" t="str">
        <f ca="1" t="shared" si="367"/>
        <v/>
      </c>
      <c r="AD473" s="1" t="str">
        <f ca="1" t="shared" si="368"/>
        <v/>
      </c>
      <c r="AE473" s="1" t="str">
        <f ca="1" t="shared" si="369"/>
        <v/>
      </c>
      <c r="AF473" s="1" t="str">
        <f ca="1" t="shared" si="370"/>
        <v/>
      </c>
      <c r="AG473" s="1" t="str">
        <f ca="1" t="shared" si="371"/>
        <v/>
      </c>
      <c r="AH473" s="1" t="str">
        <f ca="1" t="shared" si="372"/>
        <v/>
      </c>
      <c r="AI473" s="1" t="str">
        <f ca="1" t="shared" si="373"/>
        <v/>
      </c>
      <c r="AJ473" s="1" t="str">
        <f ca="1" t="shared" si="374"/>
        <v/>
      </c>
      <c r="AK473" s="1" t="str">
        <f ca="1" t="shared" si="375"/>
        <v/>
      </c>
      <c r="AL473" s="1" t="str">
        <f ca="1" t="shared" si="376"/>
        <v/>
      </c>
      <c r="AM473" s="1" t="str">
        <f ca="1" t="shared" si="377"/>
        <v/>
      </c>
      <c r="AN473" s="1" t="str">
        <f ca="1" t="shared" si="378"/>
        <v/>
      </c>
      <c r="AO473" s="1" t="str">
        <f ca="1" t="shared" si="379"/>
        <v/>
      </c>
      <c r="AP473" s="1" t="str">
        <f ca="1" t="shared" si="380"/>
        <v/>
      </c>
      <c r="AQ473" s="1" t="str">
        <f ca="1" t="shared" si="381"/>
        <v/>
      </c>
      <c r="AR473" s="1" t="str">
        <f ca="1" t="shared" si="382"/>
        <v/>
      </c>
      <c r="AS473" s="1" t="str">
        <f ca="1" t="shared" si="383"/>
        <v/>
      </c>
      <c r="AT473" s="1" t="str">
        <f ca="1" t="shared" si="384"/>
        <v/>
      </c>
      <c r="AU473" s="1" t="str">
        <f ca="1" t="shared" si="385"/>
        <v/>
      </c>
      <c r="AV473" s="1" t="str">
        <f ca="1" t="shared" si="386"/>
        <v/>
      </c>
      <c r="AW473" s="1" t="str">
        <f ca="1" t="shared" si="387"/>
        <v/>
      </c>
      <c r="AX473" s="1" t="str">
        <f ca="1" t="shared" si="388"/>
        <v/>
      </c>
      <c r="AY473" s="1" t="str">
        <f ca="1" t="shared" si="389"/>
        <v/>
      </c>
      <c r="AZ473" s="1" t="str">
        <f ca="1" t="shared" si="390"/>
        <v/>
      </c>
      <c r="BA473" s="1" t="str">
        <f ca="1" t="shared" si="391"/>
        <v/>
      </c>
      <c r="BB473" s="1" t="str">
        <f ca="1" t="shared" si="392"/>
        <v/>
      </c>
    </row>
    <row r="474" spans="3:54">
      <c r="C474" s="1">
        <f t="shared" si="393"/>
        <v>470</v>
      </c>
      <c r="D474" s="1">
        <f t="shared" si="394"/>
        <v>88</v>
      </c>
      <c r="E474" s="1">
        <f t="shared" si="347"/>
        <v>45107</v>
      </c>
      <c r="F474" s="1" t="str">
        <f t="shared" si="395"/>
        <v>20230630</v>
      </c>
      <c r="G474">
        <f t="shared" si="348"/>
        <v>1</v>
      </c>
      <c r="J474" s="1" t="str">
        <f>INDEX(辅助表!$F$3:$F$14,G474)</f>
        <v>风电调度单元</v>
      </c>
      <c r="K474" s="1" t="str">
        <f t="shared" si="349"/>
        <v>2023-06-30</v>
      </c>
      <c r="L474" s="3">
        <f ca="1" t="shared" si="350"/>
        <v>0.895833333333333</v>
      </c>
      <c r="M474" s="1" t="str">
        <f ca="1" t="shared" si="351"/>
        <v/>
      </c>
      <c r="N474" s="1" t="str">
        <f ca="1" t="shared" si="352"/>
        <v/>
      </c>
      <c r="O474" s="1" t="str">
        <f ca="1" t="shared" si="353"/>
        <v/>
      </c>
      <c r="P474" s="1" t="str">
        <f ca="1" t="shared" si="354"/>
        <v/>
      </c>
      <c r="Q474" s="1" t="str">
        <f ca="1" t="shared" si="355"/>
        <v/>
      </c>
      <c r="R474" s="1" t="str">
        <f ca="1" t="shared" si="356"/>
        <v/>
      </c>
      <c r="S474" s="1" t="str">
        <f ca="1" t="shared" si="357"/>
        <v/>
      </c>
      <c r="T474" s="1" t="str">
        <f ca="1" t="shared" si="358"/>
        <v/>
      </c>
      <c r="U474" s="1" t="str">
        <f ca="1" t="shared" si="359"/>
        <v/>
      </c>
      <c r="V474" s="1" t="str">
        <f ca="1" t="shared" si="360"/>
        <v/>
      </c>
      <c r="W474" s="1" t="str">
        <f ca="1" t="shared" si="361"/>
        <v/>
      </c>
      <c r="X474" s="1" t="str">
        <f ca="1" t="shared" si="362"/>
        <v/>
      </c>
      <c r="Y474" s="1" t="str">
        <f ca="1" t="shared" si="363"/>
        <v/>
      </c>
      <c r="Z474" s="1" t="str">
        <f ca="1" t="shared" si="364"/>
        <v/>
      </c>
      <c r="AA474" s="1" t="str">
        <f ca="1" t="shared" si="365"/>
        <v/>
      </c>
      <c r="AB474" s="1" t="str">
        <f ca="1" t="shared" si="366"/>
        <v/>
      </c>
      <c r="AC474" s="1" t="str">
        <f ca="1" t="shared" si="367"/>
        <v/>
      </c>
      <c r="AD474" s="1" t="str">
        <f ca="1" t="shared" si="368"/>
        <v/>
      </c>
      <c r="AE474" s="1" t="str">
        <f ca="1" t="shared" si="369"/>
        <v/>
      </c>
      <c r="AF474" s="1" t="str">
        <f ca="1" t="shared" si="370"/>
        <v/>
      </c>
      <c r="AG474" s="1" t="str">
        <f ca="1" t="shared" si="371"/>
        <v/>
      </c>
      <c r="AH474" s="1" t="str">
        <f ca="1" t="shared" si="372"/>
        <v/>
      </c>
      <c r="AI474" s="1" t="str">
        <f ca="1" t="shared" si="373"/>
        <v/>
      </c>
      <c r="AJ474" s="1" t="str">
        <f ca="1" t="shared" si="374"/>
        <v/>
      </c>
      <c r="AK474" s="1" t="str">
        <f ca="1" t="shared" si="375"/>
        <v/>
      </c>
      <c r="AL474" s="1" t="str">
        <f ca="1" t="shared" si="376"/>
        <v/>
      </c>
      <c r="AM474" s="1" t="str">
        <f ca="1" t="shared" si="377"/>
        <v/>
      </c>
      <c r="AN474" s="1" t="str">
        <f ca="1" t="shared" si="378"/>
        <v/>
      </c>
      <c r="AO474" s="1" t="str">
        <f ca="1" t="shared" si="379"/>
        <v/>
      </c>
      <c r="AP474" s="1" t="str">
        <f ca="1" t="shared" si="380"/>
        <v/>
      </c>
      <c r="AQ474" s="1" t="str">
        <f ca="1" t="shared" si="381"/>
        <v/>
      </c>
      <c r="AR474" s="1" t="str">
        <f ca="1" t="shared" si="382"/>
        <v/>
      </c>
      <c r="AS474" s="1" t="str">
        <f ca="1" t="shared" si="383"/>
        <v/>
      </c>
      <c r="AT474" s="1" t="str">
        <f ca="1" t="shared" si="384"/>
        <v/>
      </c>
      <c r="AU474" s="1" t="str">
        <f ca="1" t="shared" si="385"/>
        <v/>
      </c>
      <c r="AV474" s="1" t="str">
        <f ca="1" t="shared" si="386"/>
        <v/>
      </c>
      <c r="AW474" s="1" t="str">
        <f ca="1" t="shared" si="387"/>
        <v/>
      </c>
      <c r="AX474" s="1" t="str">
        <f ca="1" t="shared" si="388"/>
        <v/>
      </c>
      <c r="AY474" s="1" t="str">
        <f ca="1" t="shared" si="389"/>
        <v/>
      </c>
      <c r="AZ474" s="1" t="str">
        <f ca="1" t="shared" si="390"/>
        <v/>
      </c>
      <c r="BA474" s="1" t="str">
        <f ca="1" t="shared" si="391"/>
        <v/>
      </c>
      <c r="BB474" s="1" t="str">
        <f ca="1" t="shared" si="392"/>
        <v/>
      </c>
    </row>
    <row r="475" spans="3:54">
      <c r="C475" s="1">
        <f t="shared" si="393"/>
        <v>471</v>
      </c>
      <c r="D475" s="1">
        <f t="shared" si="394"/>
        <v>89</v>
      </c>
      <c r="E475" s="1">
        <f t="shared" si="347"/>
        <v>45107</v>
      </c>
      <c r="F475" s="1" t="str">
        <f t="shared" si="395"/>
        <v>20230630</v>
      </c>
      <c r="G475">
        <f t="shared" si="348"/>
        <v>1</v>
      </c>
      <c r="J475" s="1" t="str">
        <f>INDEX(辅助表!$F$3:$F$14,G475)</f>
        <v>风电调度单元</v>
      </c>
      <c r="K475" s="1" t="str">
        <f t="shared" si="349"/>
        <v>2023-06-30</v>
      </c>
      <c r="L475" s="3">
        <f ca="1" t="shared" si="350"/>
        <v>0.90625</v>
      </c>
      <c r="M475" s="1" t="str">
        <f ca="1" t="shared" si="351"/>
        <v/>
      </c>
      <c r="N475" s="1" t="str">
        <f ca="1" t="shared" si="352"/>
        <v/>
      </c>
      <c r="O475" s="1" t="str">
        <f ca="1" t="shared" si="353"/>
        <v/>
      </c>
      <c r="P475" s="1" t="str">
        <f ca="1" t="shared" si="354"/>
        <v/>
      </c>
      <c r="Q475" s="1" t="str">
        <f ca="1" t="shared" si="355"/>
        <v/>
      </c>
      <c r="R475" s="1" t="str">
        <f ca="1" t="shared" si="356"/>
        <v/>
      </c>
      <c r="S475" s="1" t="str">
        <f ca="1" t="shared" si="357"/>
        <v/>
      </c>
      <c r="T475" s="1" t="str">
        <f ca="1" t="shared" si="358"/>
        <v/>
      </c>
      <c r="U475" s="1" t="str">
        <f ca="1" t="shared" si="359"/>
        <v/>
      </c>
      <c r="V475" s="1" t="str">
        <f ca="1" t="shared" si="360"/>
        <v/>
      </c>
      <c r="W475" s="1" t="str">
        <f ca="1" t="shared" si="361"/>
        <v/>
      </c>
      <c r="X475" s="1" t="str">
        <f ca="1" t="shared" si="362"/>
        <v/>
      </c>
      <c r="Y475" s="1" t="str">
        <f ca="1" t="shared" si="363"/>
        <v/>
      </c>
      <c r="Z475" s="1" t="str">
        <f ca="1" t="shared" si="364"/>
        <v/>
      </c>
      <c r="AA475" s="1" t="str">
        <f ca="1" t="shared" si="365"/>
        <v/>
      </c>
      <c r="AB475" s="1" t="str">
        <f ca="1" t="shared" si="366"/>
        <v/>
      </c>
      <c r="AC475" s="1" t="str">
        <f ca="1" t="shared" si="367"/>
        <v/>
      </c>
      <c r="AD475" s="1" t="str">
        <f ca="1" t="shared" si="368"/>
        <v/>
      </c>
      <c r="AE475" s="1" t="str">
        <f ca="1" t="shared" si="369"/>
        <v/>
      </c>
      <c r="AF475" s="1" t="str">
        <f ca="1" t="shared" si="370"/>
        <v/>
      </c>
      <c r="AG475" s="1" t="str">
        <f ca="1" t="shared" si="371"/>
        <v/>
      </c>
      <c r="AH475" s="1" t="str">
        <f ca="1" t="shared" si="372"/>
        <v/>
      </c>
      <c r="AI475" s="1" t="str">
        <f ca="1" t="shared" si="373"/>
        <v/>
      </c>
      <c r="AJ475" s="1" t="str">
        <f ca="1" t="shared" si="374"/>
        <v/>
      </c>
      <c r="AK475" s="1" t="str">
        <f ca="1" t="shared" si="375"/>
        <v/>
      </c>
      <c r="AL475" s="1" t="str">
        <f ca="1" t="shared" si="376"/>
        <v/>
      </c>
      <c r="AM475" s="1" t="str">
        <f ca="1" t="shared" si="377"/>
        <v/>
      </c>
      <c r="AN475" s="1" t="str">
        <f ca="1" t="shared" si="378"/>
        <v/>
      </c>
      <c r="AO475" s="1" t="str">
        <f ca="1" t="shared" si="379"/>
        <v/>
      </c>
      <c r="AP475" s="1" t="str">
        <f ca="1" t="shared" si="380"/>
        <v/>
      </c>
      <c r="AQ475" s="1" t="str">
        <f ca="1" t="shared" si="381"/>
        <v/>
      </c>
      <c r="AR475" s="1" t="str">
        <f ca="1" t="shared" si="382"/>
        <v/>
      </c>
      <c r="AS475" s="1" t="str">
        <f ca="1" t="shared" si="383"/>
        <v/>
      </c>
      <c r="AT475" s="1" t="str">
        <f ca="1" t="shared" si="384"/>
        <v/>
      </c>
      <c r="AU475" s="1" t="str">
        <f ca="1" t="shared" si="385"/>
        <v/>
      </c>
      <c r="AV475" s="1" t="str">
        <f ca="1" t="shared" si="386"/>
        <v/>
      </c>
      <c r="AW475" s="1" t="str">
        <f ca="1" t="shared" si="387"/>
        <v/>
      </c>
      <c r="AX475" s="1" t="str">
        <f ca="1" t="shared" si="388"/>
        <v/>
      </c>
      <c r="AY475" s="1" t="str">
        <f ca="1" t="shared" si="389"/>
        <v/>
      </c>
      <c r="AZ475" s="1" t="str">
        <f ca="1" t="shared" si="390"/>
        <v/>
      </c>
      <c r="BA475" s="1" t="str">
        <f ca="1" t="shared" si="391"/>
        <v/>
      </c>
      <c r="BB475" s="1" t="str">
        <f ca="1" t="shared" si="392"/>
        <v/>
      </c>
    </row>
    <row r="476" spans="3:54">
      <c r="C476" s="1">
        <f t="shared" si="393"/>
        <v>472</v>
      </c>
      <c r="D476" s="1">
        <f t="shared" si="394"/>
        <v>90</v>
      </c>
      <c r="E476" s="1">
        <f t="shared" si="347"/>
        <v>45107</v>
      </c>
      <c r="F476" s="1" t="str">
        <f t="shared" si="395"/>
        <v>20230630</v>
      </c>
      <c r="G476">
        <f t="shared" si="348"/>
        <v>1</v>
      </c>
      <c r="J476" s="1" t="str">
        <f>INDEX(辅助表!$F$3:$F$14,G476)</f>
        <v>风电调度单元</v>
      </c>
      <c r="K476" s="1" t="str">
        <f t="shared" si="349"/>
        <v>2023-06-30</v>
      </c>
      <c r="L476" s="3">
        <f ca="1" t="shared" si="350"/>
        <v>0.916666666666667</v>
      </c>
      <c r="M476" s="1" t="str">
        <f ca="1" t="shared" si="351"/>
        <v/>
      </c>
      <c r="N476" s="1" t="str">
        <f ca="1" t="shared" si="352"/>
        <v/>
      </c>
      <c r="O476" s="1" t="str">
        <f ca="1" t="shared" si="353"/>
        <v/>
      </c>
      <c r="P476" s="1" t="str">
        <f ca="1" t="shared" si="354"/>
        <v/>
      </c>
      <c r="Q476" s="1" t="str">
        <f ca="1" t="shared" si="355"/>
        <v/>
      </c>
      <c r="R476" s="1" t="str">
        <f ca="1" t="shared" si="356"/>
        <v/>
      </c>
      <c r="S476" s="1" t="str">
        <f ca="1" t="shared" si="357"/>
        <v/>
      </c>
      <c r="T476" s="1" t="str">
        <f ca="1" t="shared" si="358"/>
        <v/>
      </c>
      <c r="U476" s="1" t="str">
        <f ca="1" t="shared" si="359"/>
        <v/>
      </c>
      <c r="V476" s="1" t="str">
        <f ca="1" t="shared" si="360"/>
        <v/>
      </c>
      <c r="W476" s="1" t="str">
        <f ca="1" t="shared" si="361"/>
        <v/>
      </c>
      <c r="X476" s="1" t="str">
        <f ca="1" t="shared" si="362"/>
        <v/>
      </c>
      <c r="Y476" s="1" t="str">
        <f ca="1" t="shared" si="363"/>
        <v/>
      </c>
      <c r="Z476" s="1" t="str">
        <f ca="1" t="shared" si="364"/>
        <v/>
      </c>
      <c r="AA476" s="1" t="str">
        <f ca="1" t="shared" si="365"/>
        <v/>
      </c>
      <c r="AB476" s="1" t="str">
        <f ca="1" t="shared" si="366"/>
        <v/>
      </c>
      <c r="AC476" s="1" t="str">
        <f ca="1" t="shared" si="367"/>
        <v/>
      </c>
      <c r="AD476" s="1" t="str">
        <f ca="1" t="shared" si="368"/>
        <v/>
      </c>
      <c r="AE476" s="1" t="str">
        <f ca="1" t="shared" si="369"/>
        <v/>
      </c>
      <c r="AF476" s="1" t="str">
        <f ca="1" t="shared" si="370"/>
        <v/>
      </c>
      <c r="AG476" s="1" t="str">
        <f ca="1" t="shared" si="371"/>
        <v/>
      </c>
      <c r="AH476" s="1" t="str">
        <f ca="1" t="shared" si="372"/>
        <v/>
      </c>
      <c r="AI476" s="1" t="str">
        <f ca="1" t="shared" si="373"/>
        <v/>
      </c>
      <c r="AJ476" s="1" t="str">
        <f ca="1" t="shared" si="374"/>
        <v/>
      </c>
      <c r="AK476" s="1" t="str">
        <f ca="1" t="shared" si="375"/>
        <v/>
      </c>
      <c r="AL476" s="1" t="str">
        <f ca="1" t="shared" si="376"/>
        <v/>
      </c>
      <c r="AM476" s="1" t="str">
        <f ca="1" t="shared" si="377"/>
        <v/>
      </c>
      <c r="AN476" s="1" t="str">
        <f ca="1" t="shared" si="378"/>
        <v/>
      </c>
      <c r="AO476" s="1" t="str">
        <f ca="1" t="shared" si="379"/>
        <v/>
      </c>
      <c r="AP476" s="1" t="str">
        <f ca="1" t="shared" si="380"/>
        <v/>
      </c>
      <c r="AQ476" s="1" t="str">
        <f ca="1" t="shared" si="381"/>
        <v/>
      </c>
      <c r="AR476" s="1" t="str">
        <f ca="1" t="shared" si="382"/>
        <v/>
      </c>
      <c r="AS476" s="1" t="str">
        <f ca="1" t="shared" si="383"/>
        <v/>
      </c>
      <c r="AT476" s="1" t="str">
        <f ca="1" t="shared" si="384"/>
        <v/>
      </c>
      <c r="AU476" s="1" t="str">
        <f ca="1" t="shared" si="385"/>
        <v/>
      </c>
      <c r="AV476" s="1" t="str">
        <f ca="1" t="shared" si="386"/>
        <v/>
      </c>
      <c r="AW476" s="1" t="str">
        <f ca="1" t="shared" si="387"/>
        <v/>
      </c>
      <c r="AX476" s="1" t="str">
        <f ca="1" t="shared" si="388"/>
        <v/>
      </c>
      <c r="AY476" s="1" t="str">
        <f ca="1" t="shared" si="389"/>
        <v/>
      </c>
      <c r="AZ476" s="1" t="str">
        <f ca="1" t="shared" si="390"/>
        <v/>
      </c>
      <c r="BA476" s="1" t="str">
        <f ca="1" t="shared" si="391"/>
        <v/>
      </c>
      <c r="BB476" s="1" t="str">
        <f ca="1" t="shared" si="392"/>
        <v/>
      </c>
    </row>
    <row r="477" spans="3:54">
      <c r="C477" s="1">
        <f t="shared" si="393"/>
        <v>473</v>
      </c>
      <c r="D477" s="1">
        <f t="shared" si="394"/>
        <v>91</v>
      </c>
      <c r="E477" s="1">
        <f t="shared" si="347"/>
        <v>45107</v>
      </c>
      <c r="F477" s="1" t="str">
        <f t="shared" si="395"/>
        <v>20230630</v>
      </c>
      <c r="G477">
        <f t="shared" si="348"/>
        <v>1</v>
      </c>
      <c r="J477" s="1" t="str">
        <f>INDEX(辅助表!$F$3:$F$14,G477)</f>
        <v>风电调度单元</v>
      </c>
      <c r="K477" s="1" t="str">
        <f t="shared" si="349"/>
        <v>2023-06-30</v>
      </c>
      <c r="L477" s="3">
        <f ca="1" t="shared" si="350"/>
        <v>0.927083333333333</v>
      </c>
      <c r="M477" s="1" t="str">
        <f ca="1" t="shared" si="351"/>
        <v/>
      </c>
      <c r="N477" s="1" t="str">
        <f ca="1" t="shared" si="352"/>
        <v/>
      </c>
      <c r="O477" s="1" t="str">
        <f ca="1" t="shared" si="353"/>
        <v/>
      </c>
      <c r="P477" s="1" t="str">
        <f ca="1" t="shared" si="354"/>
        <v/>
      </c>
      <c r="Q477" s="1" t="str">
        <f ca="1" t="shared" si="355"/>
        <v/>
      </c>
      <c r="R477" s="1" t="str">
        <f ca="1" t="shared" si="356"/>
        <v/>
      </c>
      <c r="S477" s="1" t="str">
        <f ca="1" t="shared" si="357"/>
        <v/>
      </c>
      <c r="T477" s="1" t="str">
        <f ca="1" t="shared" si="358"/>
        <v/>
      </c>
      <c r="U477" s="1" t="str">
        <f ca="1" t="shared" si="359"/>
        <v/>
      </c>
      <c r="V477" s="1" t="str">
        <f ca="1" t="shared" si="360"/>
        <v/>
      </c>
      <c r="W477" s="1" t="str">
        <f ca="1" t="shared" si="361"/>
        <v/>
      </c>
      <c r="X477" s="1" t="str">
        <f ca="1" t="shared" si="362"/>
        <v/>
      </c>
      <c r="Y477" s="1" t="str">
        <f ca="1" t="shared" si="363"/>
        <v/>
      </c>
      <c r="Z477" s="1" t="str">
        <f ca="1" t="shared" si="364"/>
        <v/>
      </c>
      <c r="AA477" s="1" t="str">
        <f ca="1" t="shared" si="365"/>
        <v/>
      </c>
      <c r="AB477" s="1" t="str">
        <f ca="1" t="shared" si="366"/>
        <v/>
      </c>
      <c r="AC477" s="1" t="str">
        <f ca="1" t="shared" si="367"/>
        <v/>
      </c>
      <c r="AD477" s="1" t="str">
        <f ca="1" t="shared" si="368"/>
        <v/>
      </c>
      <c r="AE477" s="1" t="str">
        <f ca="1" t="shared" si="369"/>
        <v/>
      </c>
      <c r="AF477" s="1" t="str">
        <f ca="1" t="shared" si="370"/>
        <v/>
      </c>
      <c r="AG477" s="1" t="str">
        <f ca="1" t="shared" si="371"/>
        <v/>
      </c>
      <c r="AH477" s="1" t="str">
        <f ca="1" t="shared" si="372"/>
        <v/>
      </c>
      <c r="AI477" s="1" t="str">
        <f ca="1" t="shared" si="373"/>
        <v/>
      </c>
      <c r="AJ477" s="1" t="str">
        <f ca="1" t="shared" si="374"/>
        <v/>
      </c>
      <c r="AK477" s="1" t="str">
        <f ca="1" t="shared" si="375"/>
        <v/>
      </c>
      <c r="AL477" s="1" t="str">
        <f ca="1" t="shared" si="376"/>
        <v/>
      </c>
      <c r="AM477" s="1" t="str">
        <f ca="1" t="shared" si="377"/>
        <v/>
      </c>
      <c r="AN477" s="1" t="str">
        <f ca="1" t="shared" si="378"/>
        <v/>
      </c>
      <c r="AO477" s="1" t="str">
        <f ca="1" t="shared" si="379"/>
        <v/>
      </c>
      <c r="AP477" s="1" t="str">
        <f ca="1" t="shared" si="380"/>
        <v/>
      </c>
      <c r="AQ477" s="1" t="str">
        <f ca="1" t="shared" si="381"/>
        <v/>
      </c>
      <c r="AR477" s="1" t="str">
        <f ca="1" t="shared" si="382"/>
        <v/>
      </c>
      <c r="AS477" s="1" t="str">
        <f ca="1" t="shared" si="383"/>
        <v/>
      </c>
      <c r="AT477" s="1" t="str">
        <f ca="1" t="shared" si="384"/>
        <v/>
      </c>
      <c r="AU477" s="1" t="str">
        <f ca="1" t="shared" si="385"/>
        <v/>
      </c>
      <c r="AV477" s="1" t="str">
        <f ca="1" t="shared" si="386"/>
        <v/>
      </c>
      <c r="AW477" s="1" t="str">
        <f ca="1" t="shared" si="387"/>
        <v/>
      </c>
      <c r="AX477" s="1" t="str">
        <f ca="1" t="shared" si="388"/>
        <v/>
      </c>
      <c r="AY477" s="1" t="str">
        <f ca="1" t="shared" si="389"/>
        <v/>
      </c>
      <c r="AZ477" s="1" t="str">
        <f ca="1" t="shared" si="390"/>
        <v/>
      </c>
      <c r="BA477" s="1" t="str">
        <f ca="1" t="shared" si="391"/>
        <v/>
      </c>
      <c r="BB477" s="1" t="str">
        <f ca="1" t="shared" si="392"/>
        <v/>
      </c>
    </row>
    <row r="478" spans="3:54">
      <c r="C478" s="1">
        <f t="shared" si="393"/>
        <v>474</v>
      </c>
      <c r="D478" s="1">
        <f t="shared" si="394"/>
        <v>92</v>
      </c>
      <c r="E478" s="1">
        <f t="shared" si="347"/>
        <v>45107</v>
      </c>
      <c r="F478" s="1" t="str">
        <f t="shared" si="395"/>
        <v>20230630</v>
      </c>
      <c r="G478">
        <f t="shared" si="348"/>
        <v>1</v>
      </c>
      <c r="J478" s="1" t="str">
        <f>INDEX(辅助表!$F$3:$F$14,G478)</f>
        <v>风电调度单元</v>
      </c>
      <c r="K478" s="1" t="str">
        <f t="shared" si="349"/>
        <v>2023-06-30</v>
      </c>
      <c r="L478" s="3">
        <f ca="1" t="shared" si="350"/>
        <v>0.9375</v>
      </c>
      <c r="M478" s="1" t="str">
        <f ca="1" t="shared" si="351"/>
        <v/>
      </c>
      <c r="N478" s="1" t="str">
        <f ca="1" t="shared" si="352"/>
        <v/>
      </c>
      <c r="O478" s="1" t="str">
        <f ca="1" t="shared" si="353"/>
        <v/>
      </c>
      <c r="P478" s="1" t="str">
        <f ca="1" t="shared" si="354"/>
        <v/>
      </c>
      <c r="Q478" s="1" t="str">
        <f ca="1" t="shared" si="355"/>
        <v/>
      </c>
      <c r="R478" s="1" t="str">
        <f ca="1" t="shared" si="356"/>
        <v/>
      </c>
      <c r="S478" s="1" t="str">
        <f ca="1" t="shared" si="357"/>
        <v/>
      </c>
      <c r="T478" s="1" t="str">
        <f ca="1" t="shared" si="358"/>
        <v/>
      </c>
      <c r="U478" s="1" t="str">
        <f ca="1" t="shared" si="359"/>
        <v/>
      </c>
      <c r="V478" s="1" t="str">
        <f ca="1" t="shared" si="360"/>
        <v/>
      </c>
      <c r="W478" s="1" t="str">
        <f ca="1" t="shared" si="361"/>
        <v/>
      </c>
      <c r="X478" s="1" t="str">
        <f ca="1" t="shared" si="362"/>
        <v/>
      </c>
      <c r="Y478" s="1" t="str">
        <f ca="1" t="shared" si="363"/>
        <v/>
      </c>
      <c r="Z478" s="1" t="str">
        <f ca="1" t="shared" si="364"/>
        <v/>
      </c>
      <c r="AA478" s="1" t="str">
        <f ca="1" t="shared" si="365"/>
        <v/>
      </c>
      <c r="AB478" s="1" t="str">
        <f ca="1" t="shared" si="366"/>
        <v/>
      </c>
      <c r="AC478" s="1" t="str">
        <f ca="1" t="shared" si="367"/>
        <v/>
      </c>
      <c r="AD478" s="1" t="str">
        <f ca="1" t="shared" si="368"/>
        <v/>
      </c>
      <c r="AE478" s="1" t="str">
        <f ca="1" t="shared" si="369"/>
        <v/>
      </c>
      <c r="AF478" s="1" t="str">
        <f ca="1" t="shared" si="370"/>
        <v/>
      </c>
      <c r="AG478" s="1" t="str">
        <f ca="1" t="shared" si="371"/>
        <v/>
      </c>
      <c r="AH478" s="1" t="str">
        <f ca="1" t="shared" si="372"/>
        <v/>
      </c>
      <c r="AI478" s="1" t="str">
        <f ca="1" t="shared" si="373"/>
        <v/>
      </c>
      <c r="AJ478" s="1" t="str">
        <f ca="1" t="shared" si="374"/>
        <v/>
      </c>
      <c r="AK478" s="1" t="str">
        <f ca="1" t="shared" si="375"/>
        <v/>
      </c>
      <c r="AL478" s="1" t="str">
        <f ca="1" t="shared" si="376"/>
        <v/>
      </c>
      <c r="AM478" s="1" t="str">
        <f ca="1" t="shared" si="377"/>
        <v/>
      </c>
      <c r="AN478" s="1" t="str">
        <f ca="1" t="shared" si="378"/>
        <v/>
      </c>
      <c r="AO478" s="1" t="str">
        <f ca="1" t="shared" si="379"/>
        <v/>
      </c>
      <c r="AP478" s="1" t="str">
        <f ca="1" t="shared" si="380"/>
        <v/>
      </c>
      <c r="AQ478" s="1" t="str">
        <f ca="1" t="shared" si="381"/>
        <v/>
      </c>
      <c r="AR478" s="1" t="str">
        <f ca="1" t="shared" si="382"/>
        <v/>
      </c>
      <c r="AS478" s="1" t="str">
        <f ca="1" t="shared" si="383"/>
        <v/>
      </c>
      <c r="AT478" s="1" t="str">
        <f ca="1" t="shared" si="384"/>
        <v/>
      </c>
      <c r="AU478" s="1" t="str">
        <f ca="1" t="shared" si="385"/>
        <v/>
      </c>
      <c r="AV478" s="1" t="str">
        <f ca="1" t="shared" si="386"/>
        <v/>
      </c>
      <c r="AW478" s="1" t="str">
        <f ca="1" t="shared" si="387"/>
        <v/>
      </c>
      <c r="AX478" s="1" t="str">
        <f ca="1" t="shared" si="388"/>
        <v/>
      </c>
      <c r="AY478" s="1" t="str">
        <f ca="1" t="shared" si="389"/>
        <v/>
      </c>
      <c r="AZ478" s="1" t="str">
        <f ca="1" t="shared" si="390"/>
        <v/>
      </c>
      <c r="BA478" s="1" t="str">
        <f ca="1" t="shared" si="391"/>
        <v/>
      </c>
      <c r="BB478" s="1" t="str">
        <f ca="1" t="shared" si="392"/>
        <v/>
      </c>
    </row>
    <row r="479" spans="3:54">
      <c r="C479" s="1">
        <f t="shared" si="393"/>
        <v>475</v>
      </c>
      <c r="D479" s="1">
        <f t="shared" si="394"/>
        <v>93</v>
      </c>
      <c r="E479" s="1">
        <f t="shared" si="347"/>
        <v>45107</v>
      </c>
      <c r="F479" s="1" t="str">
        <f t="shared" si="395"/>
        <v>20230630</v>
      </c>
      <c r="G479">
        <f t="shared" si="348"/>
        <v>1</v>
      </c>
      <c r="J479" s="1" t="str">
        <f>INDEX(辅助表!$F$3:$F$14,G479)</f>
        <v>风电调度单元</v>
      </c>
      <c r="K479" s="1" t="str">
        <f t="shared" si="349"/>
        <v>2023-06-30</v>
      </c>
      <c r="L479" s="3">
        <f ca="1" t="shared" si="350"/>
        <v>0.947916666666667</v>
      </c>
      <c r="M479" s="1" t="str">
        <f ca="1" t="shared" si="351"/>
        <v/>
      </c>
      <c r="N479" s="1" t="str">
        <f ca="1" t="shared" si="352"/>
        <v/>
      </c>
      <c r="O479" s="1" t="str">
        <f ca="1" t="shared" si="353"/>
        <v/>
      </c>
      <c r="P479" s="1" t="str">
        <f ca="1" t="shared" si="354"/>
        <v/>
      </c>
      <c r="Q479" s="1" t="str">
        <f ca="1" t="shared" si="355"/>
        <v/>
      </c>
      <c r="R479" s="1" t="str">
        <f ca="1" t="shared" si="356"/>
        <v/>
      </c>
      <c r="S479" s="1" t="str">
        <f ca="1" t="shared" si="357"/>
        <v/>
      </c>
      <c r="T479" s="1" t="str">
        <f ca="1" t="shared" si="358"/>
        <v/>
      </c>
      <c r="U479" s="1" t="str">
        <f ca="1" t="shared" si="359"/>
        <v/>
      </c>
      <c r="V479" s="1" t="str">
        <f ca="1" t="shared" si="360"/>
        <v/>
      </c>
      <c r="W479" s="1" t="str">
        <f ca="1" t="shared" si="361"/>
        <v/>
      </c>
      <c r="X479" s="1" t="str">
        <f ca="1" t="shared" si="362"/>
        <v/>
      </c>
      <c r="Y479" s="1" t="str">
        <f ca="1" t="shared" si="363"/>
        <v/>
      </c>
      <c r="Z479" s="1" t="str">
        <f ca="1" t="shared" si="364"/>
        <v/>
      </c>
      <c r="AA479" s="1" t="str">
        <f ca="1" t="shared" si="365"/>
        <v/>
      </c>
      <c r="AB479" s="1" t="str">
        <f ca="1" t="shared" si="366"/>
        <v/>
      </c>
      <c r="AC479" s="1" t="str">
        <f ca="1" t="shared" si="367"/>
        <v/>
      </c>
      <c r="AD479" s="1" t="str">
        <f ca="1" t="shared" si="368"/>
        <v/>
      </c>
      <c r="AE479" s="1" t="str">
        <f ca="1" t="shared" si="369"/>
        <v/>
      </c>
      <c r="AF479" s="1" t="str">
        <f ca="1" t="shared" si="370"/>
        <v/>
      </c>
      <c r="AG479" s="1" t="str">
        <f ca="1" t="shared" si="371"/>
        <v/>
      </c>
      <c r="AH479" s="1" t="str">
        <f ca="1" t="shared" si="372"/>
        <v/>
      </c>
      <c r="AI479" s="1" t="str">
        <f ca="1" t="shared" si="373"/>
        <v/>
      </c>
      <c r="AJ479" s="1" t="str">
        <f ca="1" t="shared" si="374"/>
        <v/>
      </c>
      <c r="AK479" s="1" t="str">
        <f ca="1" t="shared" si="375"/>
        <v/>
      </c>
      <c r="AL479" s="1" t="str">
        <f ca="1" t="shared" si="376"/>
        <v/>
      </c>
      <c r="AM479" s="1" t="str">
        <f ca="1" t="shared" si="377"/>
        <v/>
      </c>
      <c r="AN479" s="1" t="str">
        <f ca="1" t="shared" si="378"/>
        <v/>
      </c>
      <c r="AO479" s="1" t="str">
        <f ca="1" t="shared" si="379"/>
        <v/>
      </c>
      <c r="AP479" s="1" t="str">
        <f ca="1" t="shared" si="380"/>
        <v/>
      </c>
      <c r="AQ479" s="1" t="str">
        <f ca="1" t="shared" si="381"/>
        <v/>
      </c>
      <c r="AR479" s="1" t="str">
        <f ca="1" t="shared" si="382"/>
        <v/>
      </c>
      <c r="AS479" s="1" t="str">
        <f ca="1" t="shared" si="383"/>
        <v/>
      </c>
      <c r="AT479" s="1" t="str">
        <f ca="1" t="shared" si="384"/>
        <v/>
      </c>
      <c r="AU479" s="1" t="str">
        <f ca="1" t="shared" si="385"/>
        <v/>
      </c>
      <c r="AV479" s="1" t="str">
        <f ca="1" t="shared" si="386"/>
        <v/>
      </c>
      <c r="AW479" s="1" t="str">
        <f ca="1" t="shared" si="387"/>
        <v/>
      </c>
      <c r="AX479" s="1" t="str">
        <f ca="1" t="shared" si="388"/>
        <v/>
      </c>
      <c r="AY479" s="1" t="str">
        <f ca="1" t="shared" si="389"/>
        <v/>
      </c>
      <c r="AZ479" s="1" t="str">
        <f ca="1" t="shared" si="390"/>
        <v/>
      </c>
      <c r="BA479" s="1" t="str">
        <f ca="1" t="shared" si="391"/>
        <v/>
      </c>
      <c r="BB479" s="1" t="str">
        <f ca="1" t="shared" si="392"/>
        <v/>
      </c>
    </row>
    <row r="480" spans="3:54">
      <c r="C480" s="1">
        <f t="shared" si="393"/>
        <v>476</v>
      </c>
      <c r="D480" s="1">
        <f t="shared" si="394"/>
        <v>94</v>
      </c>
      <c r="E480" s="1">
        <f t="shared" si="347"/>
        <v>45107</v>
      </c>
      <c r="F480" s="1" t="str">
        <f t="shared" si="395"/>
        <v>20230630</v>
      </c>
      <c r="G480">
        <f t="shared" si="348"/>
        <v>1</v>
      </c>
      <c r="J480" s="1" t="str">
        <f>INDEX(辅助表!$F$3:$F$14,G480)</f>
        <v>风电调度单元</v>
      </c>
      <c r="K480" s="1" t="str">
        <f t="shared" si="349"/>
        <v>2023-06-30</v>
      </c>
      <c r="L480" s="3">
        <f ca="1" t="shared" si="350"/>
        <v>0.958333333333333</v>
      </c>
      <c r="M480" s="1" t="str">
        <f ca="1" t="shared" si="351"/>
        <v/>
      </c>
      <c r="N480" s="1" t="str">
        <f ca="1" t="shared" si="352"/>
        <v/>
      </c>
      <c r="O480" s="1" t="str">
        <f ca="1" t="shared" si="353"/>
        <v/>
      </c>
      <c r="P480" s="1" t="str">
        <f ca="1" t="shared" si="354"/>
        <v/>
      </c>
      <c r="Q480" s="1" t="str">
        <f ca="1" t="shared" si="355"/>
        <v/>
      </c>
      <c r="R480" s="1" t="str">
        <f ca="1" t="shared" si="356"/>
        <v/>
      </c>
      <c r="S480" s="1" t="str">
        <f ca="1" t="shared" si="357"/>
        <v/>
      </c>
      <c r="T480" s="1" t="str">
        <f ca="1" t="shared" si="358"/>
        <v/>
      </c>
      <c r="U480" s="1" t="str">
        <f ca="1" t="shared" si="359"/>
        <v/>
      </c>
      <c r="V480" s="1" t="str">
        <f ca="1" t="shared" si="360"/>
        <v/>
      </c>
      <c r="W480" s="1" t="str">
        <f ca="1" t="shared" si="361"/>
        <v/>
      </c>
      <c r="X480" s="1" t="str">
        <f ca="1" t="shared" si="362"/>
        <v/>
      </c>
      <c r="Y480" s="1" t="str">
        <f ca="1" t="shared" si="363"/>
        <v/>
      </c>
      <c r="Z480" s="1" t="str">
        <f ca="1" t="shared" si="364"/>
        <v/>
      </c>
      <c r="AA480" s="1" t="str">
        <f ca="1" t="shared" si="365"/>
        <v/>
      </c>
      <c r="AB480" s="1" t="str">
        <f ca="1" t="shared" si="366"/>
        <v/>
      </c>
      <c r="AC480" s="1" t="str">
        <f ca="1" t="shared" si="367"/>
        <v/>
      </c>
      <c r="AD480" s="1" t="str">
        <f ca="1" t="shared" si="368"/>
        <v/>
      </c>
      <c r="AE480" s="1" t="str">
        <f ca="1" t="shared" si="369"/>
        <v/>
      </c>
      <c r="AF480" s="1" t="str">
        <f ca="1" t="shared" si="370"/>
        <v/>
      </c>
      <c r="AG480" s="1" t="str">
        <f ca="1" t="shared" si="371"/>
        <v/>
      </c>
      <c r="AH480" s="1" t="str">
        <f ca="1" t="shared" si="372"/>
        <v/>
      </c>
      <c r="AI480" s="1" t="str">
        <f ca="1" t="shared" si="373"/>
        <v/>
      </c>
      <c r="AJ480" s="1" t="str">
        <f ca="1" t="shared" si="374"/>
        <v/>
      </c>
      <c r="AK480" s="1" t="str">
        <f ca="1" t="shared" si="375"/>
        <v/>
      </c>
      <c r="AL480" s="1" t="str">
        <f ca="1" t="shared" si="376"/>
        <v/>
      </c>
      <c r="AM480" s="1" t="str">
        <f ca="1" t="shared" si="377"/>
        <v/>
      </c>
      <c r="AN480" s="1" t="str">
        <f ca="1" t="shared" si="378"/>
        <v/>
      </c>
      <c r="AO480" s="1" t="str">
        <f ca="1" t="shared" si="379"/>
        <v/>
      </c>
      <c r="AP480" s="1" t="str">
        <f ca="1" t="shared" si="380"/>
        <v/>
      </c>
      <c r="AQ480" s="1" t="str">
        <f ca="1" t="shared" si="381"/>
        <v/>
      </c>
      <c r="AR480" s="1" t="str">
        <f ca="1" t="shared" si="382"/>
        <v/>
      </c>
      <c r="AS480" s="1" t="str">
        <f ca="1" t="shared" si="383"/>
        <v/>
      </c>
      <c r="AT480" s="1" t="str">
        <f ca="1" t="shared" si="384"/>
        <v/>
      </c>
      <c r="AU480" s="1" t="str">
        <f ca="1" t="shared" si="385"/>
        <v/>
      </c>
      <c r="AV480" s="1" t="str">
        <f ca="1" t="shared" si="386"/>
        <v/>
      </c>
      <c r="AW480" s="1" t="str">
        <f ca="1" t="shared" si="387"/>
        <v/>
      </c>
      <c r="AX480" s="1" t="str">
        <f ca="1" t="shared" si="388"/>
        <v/>
      </c>
      <c r="AY480" s="1" t="str">
        <f ca="1" t="shared" si="389"/>
        <v/>
      </c>
      <c r="AZ480" s="1" t="str">
        <f ca="1" t="shared" si="390"/>
        <v/>
      </c>
      <c r="BA480" s="1" t="str">
        <f ca="1" t="shared" si="391"/>
        <v/>
      </c>
      <c r="BB480" s="1" t="str">
        <f ca="1" t="shared" si="392"/>
        <v/>
      </c>
    </row>
    <row r="481" spans="3:54">
      <c r="C481" s="1">
        <f t="shared" si="393"/>
        <v>477</v>
      </c>
      <c r="D481" s="1">
        <f t="shared" si="394"/>
        <v>95</v>
      </c>
      <c r="E481" s="1">
        <f t="shared" si="347"/>
        <v>45107</v>
      </c>
      <c r="F481" s="1" t="str">
        <f t="shared" si="395"/>
        <v>20230630</v>
      </c>
      <c r="G481">
        <f t="shared" si="348"/>
        <v>1</v>
      </c>
      <c r="J481" s="1" t="str">
        <f>INDEX(辅助表!$F$3:$F$14,G481)</f>
        <v>风电调度单元</v>
      </c>
      <c r="K481" s="1" t="str">
        <f t="shared" si="349"/>
        <v>2023-06-30</v>
      </c>
      <c r="L481" s="3">
        <f ca="1" t="shared" si="350"/>
        <v>0.96875</v>
      </c>
      <c r="M481" s="1" t="str">
        <f ca="1" t="shared" si="351"/>
        <v/>
      </c>
      <c r="N481" s="1" t="str">
        <f ca="1" t="shared" si="352"/>
        <v/>
      </c>
      <c r="O481" s="1" t="str">
        <f ca="1" t="shared" si="353"/>
        <v/>
      </c>
      <c r="P481" s="1" t="str">
        <f ca="1" t="shared" si="354"/>
        <v/>
      </c>
      <c r="Q481" s="1" t="str">
        <f ca="1" t="shared" si="355"/>
        <v/>
      </c>
      <c r="R481" s="1" t="str">
        <f ca="1" t="shared" si="356"/>
        <v/>
      </c>
      <c r="S481" s="1" t="str">
        <f ca="1" t="shared" si="357"/>
        <v/>
      </c>
      <c r="T481" s="1" t="str">
        <f ca="1" t="shared" si="358"/>
        <v/>
      </c>
      <c r="U481" s="1" t="str">
        <f ca="1" t="shared" si="359"/>
        <v/>
      </c>
      <c r="V481" s="1" t="str">
        <f ca="1" t="shared" si="360"/>
        <v/>
      </c>
      <c r="W481" s="1" t="str">
        <f ca="1" t="shared" si="361"/>
        <v/>
      </c>
      <c r="X481" s="1" t="str">
        <f ca="1" t="shared" si="362"/>
        <v/>
      </c>
      <c r="Y481" s="1" t="str">
        <f ca="1" t="shared" si="363"/>
        <v/>
      </c>
      <c r="Z481" s="1" t="str">
        <f ca="1" t="shared" si="364"/>
        <v/>
      </c>
      <c r="AA481" s="1" t="str">
        <f ca="1" t="shared" si="365"/>
        <v/>
      </c>
      <c r="AB481" s="1" t="str">
        <f ca="1" t="shared" si="366"/>
        <v/>
      </c>
      <c r="AC481" s="1" t="str">
        <f ca="1" t="shared" si="367"/>
        <v/>
      </c>
      <c r="AD481" s="1" t="str">
        <f ca="1" t="shared" si="368"/>
        <v/>
      </c>
      <c r="AE481" s="1" t="str">
        <f ca="1" t="shared" si="369"/>
        <v/>
      </c>
      <c r="AF481" s="1" t="str">
        <f ca="1" t="shared" si="370"/>
        <v/>
      </c>
      <c r="AG481" s="1" t="str">
        <f ca="1" t="shared" si="371"/>
        <v/>
      </c>
      <c r="AH481" s="1" t="str">
        <f ca="1" t="shared" si="372"/>
        <v/>
      </c>
      <c r="AI481" s="1" t="str">
        <f ca="1" t="shared" si="373"/>
        <v/>
      </c>
      <c r="AJ481" s="1" t="str">
        <f ca="1" t="shared" si="374"/>
        <v/>
      </c>
      <c r="AK481" s="1" t="str">
        <f ca="1" t="shared" si="375"/>
        <v/>
      </c>
      <c r="AL481" s="1" t="str">
        <f ca="1" t="shared" si="376"/>
        <v/>
      </c>
      <c r="AM481" s="1" t="str">
        <f ca="1" t="shared" si="377"/>
        <v/>
      </c>
      <c r="AN481" s="1" t="str">
        <f ca="1" t="shared" si="378"/>
        <v/>
      </c>
      <c r="AO481" s="1" t="str">
        <f ca="1" t="shared" si="379"/>
        <v/>
      </c>
      <c r="AP481" s="1" t="str">
        <f ca="1" t="shared" si="380"/>
        <v/>
      </c>
      <c r="AQ481" s="1" t="str">
        <f ca="1" t="shared" si="381"/>
        <v/>
      </c>
      <c r="AR481" s="1" t="str">
        <f ca="1" t="shared" si="382"/>
        <v/>
      </c>
      <c r="AS481" s="1" t="str">
        <f ca="1" t="shared" si="383"/>
        <v/>
      </c>
      <c r="AT481" s="1" t="str">
        <f ca="1" t="shared" si="384"/>
        <v/>
      </c>
      <c r="AU481" s="1" t="str">
        <f ca="1" t="shared" si="385"/>
        <v/>
      </c>
      <c r="AV481" s="1" t="str">
        <f ca="1" t="shared" si="386"/>
        <v/>
      </c>
      <c r="AW481" s="1" t="str">
        <f ca="1" t="shared" si="387"/>
        <v/>
      </c>
      <c r="AX481" s="1" t="str">
        <f ca="1" t="shared" si="388"/>
        <v/>
      </c>
      <c r="AY481" s="1" t="str">
        <f ca="1" t="shared" si="389"/>
        <v/>
      </c>
      <c r="AZ481" s="1" t="str">
        <f ca="1" t="shared" si="390"/>
        <v/>
      </c>
      <c r="BA481" s="1" t="str">
        <f ca="1" t="shared" si="391"/>
        <v/>
      </c>
      <c r="BB481" s="1" t="str">
        <f ca="1" t="shared" si="392"/>
        <v/>
      </c>
    </row>
    <row r="482" spans="3:54">
      <c r="C482" s="1">
        <f t="shared" si="393"/>
        <v>478</v>
      </c>
      <c r="D482" s="1">
        <f t="shared" si="394"/>
        <v>96</v>
      </c>
      <c r="E482" s="1">
        <f t="shared" si="347"/>
        <v>45107</v>
      </c>
      <c r="F482" s="1" t="str">
        <f t="shared" si="395"/>
        <v>20230630</v>
      </c>
      <c r="G482">
        <f t="shared" si="348"/>
        <v>1</v>
      </c>
      <c r="J482" s="1" t="str">
        <f>INDEX(辅助表!$F$3:$F$14,G482)</f>
        <v>风电调度单元</v>
      </c>
      <c r="K482" s="1" t="str">
        <f t="shared" si="349"/>
        <v>2023-06-30</v>
      </c>
      <c r="L482" s="3">
        <f ca="1" t="shared" si="350"/>
        <v>0.979166666666667</v>
      </c>
      <c r="M482" s="1" t="str">
        <f ca="1" t="shared" si="351"/>
        <v/>
      </c>
      <c r="N482" s="1" t="str">
        <f ca="1" t="shared" si="352"/>
        <v/>
      </c>
      <c r="O482" s="1" t="str">
        <f ca="1" t="shared" si="353"/>
        <v/>
      </c>
      <c r="P482" s="1" t="str">
        <f ca="1" t="shared" si="354"/>
        <v/>
      </c>
      <c r="Q482" s="1" t="str">
        <f ca="1" t="shared" si="355"/>
        <v/>
      </c>
      <c r="R482" s="1" t="str">
        <f ca="1" t="shared" si="356"/>
        <v/>
      </c>
      <c r="S482" s="1" t="str">
        <f ca="1" t="shared" si="357"/>
        <v/>
      </c>
      <c r="T482" s="1" t="str">
        <f ca="1" t="shared" si="358"/>
        <v/>
      </c>
      <c r="U482" s="1" t="str">
        <f ca="1" t="shared" si="359"/>
        <v/>
      </c>
      <c r="V482" s="1" t="str">
        <f ca="1" t="shared" si="360"/>
        <v/>
      </c>
      <c r="W482" s="1" t="str">
        <f ca="1" t="shared" si="361"/>
        <v/>
      </c>
      <c r="X482" s="1" t="str">
        <f ca="1" t="shared" si="362"/>
        <v/>
      </c>
      <c r="Y482" s="1" t="str">
        <f ca="1" t="shared" si="363"/>
        <v/>
      </c>
      <c r="Z482" s="1" t="str">
        <f ca="1" t="shared" si="364"/>
        <v/>
      </c>
      <c r="AA482" s="1" t="str">
        <f ca="1" t="shared" si="365"/>
        <v/>
      </c>
      <c r="AB482" s="1" t="str">
        <f ca="1" t="shared" si="366"/>
        <v/>
      </c>
      <c r="AC482" s="1" t="str">
        <f ca="1" t="shared" si="367"/>
        <v/>
      </c>
      <c r="AD482" s="1" t="str">
        <f ca="1" t="shared" si="368"/>
        <v/>
      </c>
      <c r="AE482" s="1" t="str">
        <f ca="1" t="shared" si="369"/>
        <v/>
      </c>
      <c r="AF482" s="1" t="str">
        <f ca="1" t="shared" si="370"/>
        <v/>
      </c>
      <c r="AG482" s="1" t="str">
        <f ca="1" t="shared" si="371"/>
        <v/>
      </c>
      <c r="AH482" s="1" t="str">
        <f ca="1" t="shared" si="372"/>
        <v/>
      </c>
      <c r="AI482" s="1" t="str">
        <f ca="1" t="shared" si="373"/>
        <v/>
      </c>
      <c r="AJ482" s="1" t="str">
        <f ca="1" t="shared" si="374"/>
        <v/>
      </c>
      <c r="AK482" s="1" t="str">
        <f ca="1" t="shared" si="375"/>
        <v/>
      </c>
      <c r="AL482" s="1" t="str">
        <f ca="1" t="shared" si="376"/>
        <v/>
      </c>
      <c r="AM482" s="1" t="str">
        <f ca="1" t="shared" si="377"/>
        <v/>
      </c>
      <c r="AN482" s="1" t="str">
        <f ca="1" t="shared" si="378"/>
        <v/>
      </c>
      <c r="AO482" s="1" t="str">
        <f ca="1" t="shared" si="379"/>
        <v/>
      </c>
      <c r="AP482" s="1" t="str">
        <f ca="1" t="shared" si="380"/>
        <v/>
      </c>
      <c r="AQ482" s="1" t="str">
        <f ca="1" t="shared" si="381"/>
        <v/>
      </c>
      <c r="AR482" s="1" t="str">
        <f ca="1" t="shared" si="382"/>
        <v/>
      </c>
      <c r="AS482" s="1" t="str">
        <f ca="1" t="shared" si="383"/>
        <v/>
      </c>
      <c r="AT482" s="1" t="str">
        <f ca="1" t="shared" si="384"/>
        <v/>
      </c>
      <c r="AU482" s="1" t="str">
        <f ca="1" t="shared" si="385"/>
        <v/>
      </c>
      <c r="AV482" s="1" t="str">
        <f ca="1" t="shared" si="386"/>
        <v/>
      </c>
      <c r="AW482" s="1" t="str">
        <f ca="1" t="shared" si="387"/>
        <v/>
      </c>
      <c r="AX482" s="1" t="str">
        <f ca="1" t="shared" si="388"/>
        <v/>
      </c>
      <c r="AY482" s="1" t="str">
        <f ca="1" t="shared" si="389"/>
        <v/>
      </c>
      <c r="AZ482" s="1" t="str">
        <f ca="1" t="shared" si="390"/>
        <v/>
      </c>
      <c r="BA482" s="1" t="str">
        <f ca="1" t="shared" si="391"/>
        <v/>
      </c>
      <c r="BB482" s="1" t="str">
        <f ca="1" t="shared" si="392"/>
        <v/>
      </c>
    </row>
    <row r="483" spans="3:54">
      <c r="C483" s="1">
        <f t="shared" si="393"/>
        <v>479</v>
      </c>
      <c r="D483" s="1">
        <f t="shared" si="394"/>
        <v>97</v>
      </c>
      <c r="E483" s="1">
        <f t="shared" si="347"/>
        <v>45107</v>
      </c>
      <c r="F483" s="1" t="str">
        <f t="shared" si="395"/>
        <v>20230630</v>
      </c>
      <c r="G483">
        <f t="shared" si="348"/>
        <v>1</v>
      </c>
      <c r="J483" s="1" t="str">
        <f>INDEX(辅助表!$F$3:$F$14,G483)</f>
        <v>风电调度单元</v>
      </c>
      <c r="K483" s="1" t="str">
        <f t="shared" si="349"/>
        <v>2023-06-30</v>
      </c>
      <c r="L483" s="3">
        <f ca="1" t="shared" si="350"/>
        <v>0.989583333333333</v>
      </c>
      <c r="M483" s="1" t="str">
        <f ca="1" t="shared" si="351"/>
        <v/>
      </c>
      <c r="N483" s="1" t="str">
        <f ca="1" t="shared" si="352"/>
        <v/>
      </c>
      <c r="O483" s="1" t="str">
        <f ca="1" t="shared" si="353"/>
        <v/>
      </c>
      <c r="P483" s="1" t="str">
        <f ca="1" t="shared" si="354"/>
        <v/>
      </c>
      <c r="Q483" s="1" t="str">
        <f ca="1" t="shared" si="355"/>
        <v/>
      </c>
      <c r="R483" s="1" t="str">
        <f ca="1" t="shared" si="356"/>
        <v/>
      </c>
      <c r="S483" s="1" t="str">
        <f ca="1" t="shared" si="357"/>
        <v/>
      </c>
      <c r="T483" s="1" t="str">
        <f ca="1" t="shared" si="358"/>
        <v/>
      </c>
      <c r="U483" s="1" t="str">
        <f ca="1" t="shared" si="359"/>
        <v/>
      </c>
      <c r="V483" s="1" t="str">
        <f ca="1" t="shared" si="360"/>
        <v/>
      </c>
      <c r="W483" s="1" t="str">
        <f ca="1" t="shared" si="361"/>
        <v/>
      </c>
      <c r="X483" s="1" t="str">
        <f ca="1" t="shared" si="362"/>
        <v/>
      </c>
      <c r="Y483" s="1" t="str">
        <f ca="1" t="shared" si="363"/>
        <v/>
      </c>
      <c r="Z483" s="1" t="str">
        <f ca="1" t="shared" si="364"/>
        <v/>
      </c>
      <c r="AA483" s="1" t="str">
        <f ca="1" t="shared" si="365"/>
        <v/>
      </c>
      <c r="AB483" s="1" t="str">
        <f ca="1" t="shared" si="366"/>
        <v/>
      </c>
      <c r="AC483" s="1" t="str">
        <f ca="1" t="shared" si="367"/>
        <v/>
      </c>
      <c r="AD483" s="1" t="str">
        <f ca="1" t="shared" si="368"/>
        <v/>
      </c>
      <c r="AE483" s="1" t="str">
        <f ca="1" t="shared" si="369"/>
        <v/>
      </c>
      <c r="AF483" s="1" t="str">
        <f ca="1" t="shared" si="370"/>
        <v/>
      </c>
      <c r="AG483" s="1" t="str">
        <f ca="1" t="shared" si="371"/>
        <v/>
      </c>
      <c r="AH483" s="1" t="str">
        <f ca="1" t="shared" si="372"/>
        <v/>
      </c>
      <c r="AI483" s="1" t="str">
        <f ca="1" t="shared" si="373"/>
        <v/>
      </c>
      <c r="AJ483" s="1" t="str">
        <f ca="1" t="shared" si="374"/>
        <v/>
      </c>
      <c r="AK483" s="1" t="str">
        <f ca="1" t="shared" si="375"/>
        <v/>
      </c>
      <c r="AL483" s="1" t="str">
        <f ca="1" t="shared" si="376"/>
        <v/>
      </c>
      <c r="AM483" s="1" t="str">
        <f ca="1" t="shared" si="377"/>
        <v/>
      </c>
      <c r="AN483" s="1" t="str">
        <f ca="1" t="shared" si="378"/>
        <v/>
      </c>
      <c r="AO483" s="1" t="str">
        <f ca="1" t="shared" si="379"/>
        <v/>
      </c>
      <c r="AP483" s="1" t="str">
        <f ca="1" t="shared" si="380"/>
        <v/>
      </c>
      <c r="AQ483" s="1" t="str">
        <f ca="1" t="shared" si="381"/>
        <v/>
      </c>
      <c r="AR483" s="1" t="str">
        <f ca="1" t="shared" si="382"/>
        <v/>
      </c>
      <c r="AS483" s="1" t="str">
        <f ca="1" t="shared" si="383"/>
        <v/>
      </c>
      <c r="AT483" s="1" t="str">
        <f ca="1" t="shared" si="384"/>
        <v/>
      </c>
      <c r="AU483" s="1" t="str">
        <f ca="1" t="shared" si="385"/>
        <v/>
      </c>
      <c r="AV483" s="1" t="str">
        <f ca="1" t="shared" si="386"/>
        <v/>
      </c>
      <c r="AW483" s="1" t="str">
        <f ca="1" t="shared" si="387"/>
        <v/>
      </c>
      <c r="AX483" s="1" t="str">
        <f ca="1" t="shared" si="388"/>
        <v/>
      </c>
      <c r="AY483" s="1" t="str">
        <f ca="1" t="shared" si="389"/>
        <v/>
      </c>
      <c r="AZ483" s="1" t="str">
        <f ca="1" t="shared" si="390"/>
        <v/>
      </c>
      <c r="BA483" s="1" t="str">
        <f ca="1" t="shared" si="391"/>
        <v/>
      </c>
      <c r="BB483" s="1" t="str">
        <f ca="1" t="shared" si="392"/>
        <v/>
      </c>
    </row>
    <row r="484" spans="3:54">
      <c r="C484" s="1">
        <f t="shared" si="393"/>
        <v>480</v>
      </c>
      <c r="D484" s="1">
        <f t="shared" si="394"/>
        <v>98</v>
      </c>
      <c r="E484" s="1">
        <f t="shared" si="347"/>
        <v>45107</v>
      </c>
      <c r="F484" s="1" t="str">
        <f t="shared" si="395"/>
        <v>20230630</v>
      </c>
      <c r="G484">
        <f t="shared" si="348"/>
        <v>1</v>
      </c>
      <c r="J484" s="1" t="str">
        <f>INDEX(辅助表!$F$3:$F$14,G484)</f>
        <v>风电调度单元</v>
      </c>
      <c r="K484" s="1" t="str">
        <f t="shared" si="349"/>
        <v>2023-06-30</v>
      </c>
      <c r="L484" s="15" t="str">
        <f ca="1" t="shared" si="350"/>
        <v>24:00</v>
      </c>
      <c r="M484" s="1" t="str">
        <f ca="1" t="shared" si="351"/>
        <v/>
      </c>
      <c r="N484" s="1" t="str">
        <f ca="1" t="shared" si="352"/>
        <v/>
      </c>
      <c r="O484" s="1" t="str">
        <f ca="1" t="shared" si="353"/>
        <v/>
      </c>
      <c r="P484" s="1" t="str">
        <f ca="1" t="shared" si="354"/>
        <v/>
      </c>
      <c r="Q484" s="1" t="str">
        <f ca="1" t="shared" si="355"/>
        <v/>
      </c>
      <c r="R484" s="1" t="str">
        <f ca="1" t="shared" si="356"/>
        <v/>
      </c>
      <c r="S484" s="1" t="str">
        <f ca="1" t="shared" si="357"/>
        <v/>
      </c>
      <c r="T484" s="1" t="str">
        <f ca="1" t="shared" si="358"/>
        <v/>
      </c>
      <c r="U484" s="1" t="str">
        <f ca="1" t="shared" si="359"/>
        <v/>
      </c>
      <c r="V484" s="1" t="str">
        <f ca="1" t="shared" si="360"/>
        <v/>
      </c>
      <c r="W484" s="1" t="str">
        <f ca="1" t="shared" si="361"/>
        <v/>
      </c>
      <c r="X484" s="1" t="str">
        <f ca="1" t="shared" si="362"/>
        <v/>
      </c>
      <c r="Y484" s="1" t="str">
        <f ca="1" t="shared" si="363"/>
        <v/>
      </c>
      <c r="Z484" s="1" t="str">
        <f ca="1" t="shared" si="364"/>
        <v/>
      </c>
      <c r="AA484" s="1" t="str">
        <f ca="1" t="shared" si="365"/>
        <v/>
      </c>
      <c r="AB484" s="1" t="str">
        <f ca="1" t="shared" si="366"/>
        <v/>
      </c>
      <c r="AC484" s="1" t="str">
        <f ca="1" t="shared" si="367"/>
        <v/>
      </c>
      <c r="AD484" s="1" t="str">
        <f ca="1" t="shared" si="368"/>
        <v/>
      </c>
      <c r="AE484" s="1" t="str">
        <f ca="1" t="shared" si="369"/>
        <v/>
      </c>
      <c r="AF484" s="1" t="str">
        <f ca="1" t="shared" si="370"/>
        <v/>
      </c>
      <c r="AG484" s="1" t="str">
        <f ca="1" t="shared" si="371"/>
        <v/>
      </c>
      <c r="AH484" s="1" t="str">
        <f ca="1" t="shared" si="372"/>
        <v/>
      </c>
      <c r="AI484" s="1" t="str">
        <f ca="1" t="shared" si="373"/>
        <v/>
      </c>
      <c r="AJ484" s="1" t="str">
        <f ca="1" t="shared" si="374"/>
        <v/>
      </c>
      <c r="AK484" s="1" t="str">
        <f ca="1" t="shared" si="375"/>
        <v/>
      </c>
      <c r="AL484" s="1" t="str">
        <f ca="1" t="shared" si="376"/>
        <v/>
      </c>
      <c r="AM484" s="1" t="str">
        <f ca="1" t="shared" si="377"/>
        <v/>
      </c>
      <c r="AN484" s="1" t="str">
        <f ca="1" t="shared" si="378"/>
        <v/>
      </c>
      <c r="AO484" s="1" t="str">
        <f ca="1" t="shared" si="379"/>
        <v/>
      </c>
      <c r="AP484" s="1" t="str">
        <f ca="1" t="shared" si="380"/>
        <v/>
      </c>
      <c r="AQ484" s="1" t="str">
        <f ca="1" t="shared" si="381"/>
        <v/>
      </c>
      <c r="AR484" s="1" t="str">
        <f ca="1" t="shared" si="382"/>
        <v/>
      </c>
      <c r="AS484" s="1" t="str">
        <f ca="1" t="shared" si="383"/>
        <v/>
      </c>
      <c r="AT484" s="1" t="str">
        <f ca="1" t="shared" si="384"/>
        <v/>
      </c>
      <c r="AU484" s="1" t="str">
        <f ca="1" t="shared" si="385"/>
        <v/>
      </c>
      <c r="AV484" s="1" t="str">
        <f ca="1" t="shared" si="386"/>
        <v/>
      </c>
      <c r="AW484" s="1" t="str">
        <f ca="1" t="shared" si="387"/>
        <v/>
      </c>
      <c r="AX484" s="1" t="str">
        <f ca="1" t="shared" si="388"/>
        <v/>
      </c>
      <c r="AY484" s="1" t="str">
        <f ca="1" t="shared" si="389"/>
        <v/>
      </c>
      <c r="AZ484" s="1" t="str">
        <f ca="1" t="shared" si="390"/>
        <v/>
      </c>
      <c r="BA484" s="1" t="str">
        <f ca="1" t="shared" si="391"/>
        <v/>
      </c>
      <c r="BB484" s="1" t="str">
        <f ca="1" t="shared" si="392"/>
        <v/>
      </c>
    </row>
    <row r="485" spans="3:54">
      <c r="C485" s="1">
        <f t="shared" si="393"/>
        <v>481</v>
      </c>
      <c r="D485" s="1">
        <f t="shared" si="394"/>
        <v>3</v>
      </c>
      <c r="E485" s="1">
        <f t="shared" si="347"/>
        <v>45107</v>
      </c>
      <c r="F485" s="1" t="str">
        <f t="shared" si="395"/>
        <v>20230630</v>
      </c>
      <c r="G485">
        <f t="shared" si="348"/>
        <v>2</v>
      </c>
      <c r="J485" s="1" t="str">
        <f>INDEX(辅助表!$F$3:$F$14,G485)</f>
        <v>测试机组#1调度单元</v>
      </c>
      <c r="K485" s="1" t="str">
        <f t="shared" si="349"/>
        <v>2023-06-30</v>
      </c>
      <c r="L485" s="3">
        <f ca="1" t="shared" si="350"/>
        <v>0.0104166666666667</v>
      </c>
      <c r="M485" s="1" t="str">
        <f ca="1" t="shared" si="351"/>
        <v/>
      </c>
      <c r="N485" s="1" t="str">
        <f ca="1" t="shared" si="352"/>
        <v/>
      </c>
      <c r="O485" s="1" t="str">
        <f ca="1" t="shared" si="353"/>
        <v/>
      </c>
      <c r="P485" s="1" t="str">
        <f ca="1" t="shared" si="354"/>
        <v/>
      </c>
      <c r="Q485" s="1" t="str">
        <f ca="1" t="shared" si="355"/>
        <v/>
      </c>
      <c r="R485" s="1" t="str">
        <f ca="1" t="shared" si="356"/>
        <v/>
      </c>
      <c r="S485" s="1" t="str">
        <f ca="1" t="shared" si="357"/>
        <v/>
      </c>
      <c r="T485" s="1" t="str">
        <f ca="1" t="shared" si="358"/>
        <v/>
      </c>
      <c r="U485" s="1" t="str">
        <f ca="1" t="shared" si="359"/>
        <v/>
      </c>
      <c r="V485" s="1" t="str">
        <f ca="1" t="shared" si="360"/>
        <v/>
      </c>
      <c r="W485" s="1" t="str">
        <f ca="1" t="shared" si="361"/>
        <v/>
      </c>
      <c r="X485" s="1" t="str">
        <f ca="1" t="shared" si="362"/>
        <v/>
      </c>
      <c r="Y485" s="1" t="str">
        <f ca="1" t="shared" si="363"/>
        <v/>
      </c>
      <c r="Z485" s="1" t="str">
        <f ca="1" t="shared" si="364"/>
        <v/>
      </c>
      <c r="AA485" s="1" t="str">
        <f ca="1" t="shared" si="365"/>
        <v/>
      </c>
      <c r="AB485" s="1" t="str">
        <f ca="1" t="shared" si="366"/>
        <v/>
      </c>
      <c r="AC485" s="1" t="str">
        <f ca="1" t="shared" si="367"/>
        <v/>
      </c>
      <c r="AD485" s="1" t="str">
        <f ca="1" t="shared" si="368"/>
        <v/>
      </c>
      <c r="AE485" s="1" t="str">
        <f ca="1" t="shared" si="369"/>
        <v/>
      </c>
      <c r="AF485" s="1" t="str">
        <f ca="1" t="shared" si="370"/>
        <v/>
      </c>
      <c r="AG485" s="1" t="str">
        <f ca="1" t="shared" si="371"/>
        <v/>
      </c>
      <c r="AH485" s="1" t="str">
        <f ca="1" t="shared" si="372"/>
        <v/>
      </c>
      <c r="AI485" s="1" t="str">
        <f ca="1" t="shared" si="373"/>
        <v/>
      </c>
      <c r="AJ485" s="1" t="str">
        <f ca="1" t="shared" si="374"/>
        <v/>
      </c>
      <c r="AK485" s="1" t="str">
        <f ca="1" t="shared" si="375"/>
        <v/>
      </c>
      <c r="AL485" s="1" t="str">
        <f ca="1" t="shared" si="376"/>
        <v/>
      </c>
      <c r="AM485" s="1" t="str">
        <f ca="1" t="shared" si="377"/>
        <v/>
      </c>
      <c r="AN485" s="1" t="str">
        <f ca="1" t="shared" si="378"/>
        <v/>
      </c>
      <c r="AO485" s="1" t="str">
        <f ca="1" t="shared" si="379"/>
        <v/>
      </c>
      <c r="AP485" s="1" t="str">
        <f ca="1" t="shared" si="380"/>
        <v/>
      </c>
      <c r="AQ485" s="1" t="str">
        <f ca="1" t="shared" si="381"/>
        <v/>
      </c>
      <c r="AR485" s="1" t="str">
        <f ca="1" t="shared" si="382"/>
        <v/>
      </c>
      <c r="AS485" s="1" t="str">
        <f ca="1" t="shared" si="383"/>
        <v/>
      </c>
      <c r="AT485" s="1" t="str">
        <f ca="1" t="shared" si="384"/>
        <v/>
      </c>
      <c r="AU485" s="1" t="str">
        <f ca="1" t="shared" si="385"/>
        <v/>
      </c>
      <c r="AV485" s="1" t="str">
        <f ca="1" t="shared" si="386"/>
        <v/>
      </c>
      <c r="AW485" s="1" t="str">
        <f ca="1" t="shared" si="387"/>
        <v/>
      </c>
      <c r="AX485" s="1" t="str">
        <f ca="1" t="shared" si="388"/>
        <v/>
      </c>
      <c r="AY485" s="1" t="str">
        <f ca="1" t="shared" si="389"/>
        <v/>
      </c>
      <c r="AZ485" s="1" t="str">
        <f ca="1" t="shared" si="390"/>
        <v/>
      </c>
      <c r="BA485" s="1" t="str">
        <f ca="1" t="shared" si="391"/>
        <v/>
      </c>
      <c r="BB485" s="1" t="str">
        <f ca="1" t="shared" si="392"/>
        <v/>
      </c>
    </row>
    <row r="486" spans="3:54">
      <c r="C486" s="1">
        <f t="shared" si="393"/>
        <v>482</v>
      </c>
      <c r="D486" s="1">
        <f t="shared" si="394"/>
        <v>4</v>
      </c>
      <c r="E486" s="1">
        <f t="shared" si="347"/>
        <v>45107</v>
      </c>
      <c r="F486" s="1" t="str">
        <f t="shared" si="395"/>
        <v>20230630</v>
      </c>
      <c r="G486">
        <f t="shared" si="348"/>
        <v>2</v>
      </c>
      <c r="J486" s="1" t="str">
        <f>INDEX(辅助表!$F$3:$F$14,G486)</f>
        <v>测试机组#1调度单元</v>
      </c>
      <c r="K486" s="1" t="str">
        <f t="shared" si="349"/>
        <v>2023-06-30</v>
      </c>
      <c r="L486" s="3">
        <f ca="1" t="shared" si="350"/>
        <v>0.0208333333333333</v>
      </c>
      <c r="M486" s="1" t="str">
        <f ca="1" t="shared" si="351"/>
        <v/>
      </c>
      <c r="N486" s="1" t="str">
        <f ca="1" t="shared" si="352"/>
        <v/>
      </c>
      <c r="O486" s="1" t="str">
        <f ca="1" t="shared" si="353"/>
        <v/>
      </c>
      <c r="P486" s="1" t="str">
        <f ca="1" t="shared" si="354"/>
        <v/>
      </c>
      <c r="Q486" s="1" t="str">
        <f ca="1" t="shared" si="355"/>
        <v/>
      </c>
      <c r="R486" s="1" t="str">
        <f ca="1" t="shared" si="356"/>
        <v/>
      </c>
      <c r="S486" s="1" t="str">
        <f ca="1" t="shared" si="357"/>
        <v/>
      </c>
      <c r="T486" s="1" t="str">
        <f ca="1" t="shared" si="358"/>
        <v/>
      </c>
      <c r="U486" s="1" t="str">
        <f ca="1" t="shared" si="359"/>
        <v/>
      </c>
      <c r="V486" s="1" t="str">
        <f ca="1" t="shared" si="360"/>
        <v/>
      </c>
      <c r="W486" s="1" t="str">
        <f ca="1" t="shared" si="361"/>
        <v/>
      </c>
      <c r="X486" s="1" t="str">
        <f ca="1" t="shared" si="362"/>
        <v/>
      </c>
      <c r="Y486" s="1" t="str">
        <f ca="1" t="shared" si="363"/>
        <v/>
      </c>
      <c r="Z486" s="1" t="str">
        <f ca="1" t="shared" si="364"/>
        <v/>
      </c>
      <c r="AA486" s="1" t="str">
        <f ca="1" t="shared" si="365"/>
        <v/>
      </c>
      <c r="AB486" s="1" t="str">
        <f ca="1" t="shared" si="366"/>
        <v/>
      </c>
      <c r="AC486" s="1" t="str">
        <f ca="1" t="shared" si="367"/>
        <v/>
      </c>
      <c r="AD486" s="1" t="str">
        <f ca="1" t="shared" si="368"/>
        <v/>
      </c>
      <c r="AE486" s="1" t="str">
        <f ca="1" t="shared" si="369"/>
        <v/>
      </c>
      <c r="AF486" s="1" t="str">
        <f ca="1" t="shared" si="370"/>
        <v/>
      </c>
      <c r="AG486" s="1" t="str">
        <f ca="1" t="shared" si="371"/>
        <v/>
      </c>
      <c r="AH486" s="1" t="str">
        <f ca="1" t="shared" si="372"/>
        <v/>
      </c>
      <c r="AI486" s="1" t="str">
        <f ca="1" t="shared" si="373"/>
        <v/>
      </c>
      <c r="AJ486" s="1" t="str">
        <f ca="1" t="shared" si="374"/>
        <v/>
      </c>
      <c r="AK486" s="1" t="str">
        <f ca="1" t="shared" si="375"/>
        <v/>
      </c>
      <c r="AL486" s="1" t="str">
        <f ca="1" t="shared" si="376"/>
        <v/>
      </c>
      <c r="AM486" s="1" t="str">
        <f ca="1" t="shared" si="377"/>
        <v/>
      </c>
      <c r="AN486" s="1" t="str">
        <f ca="1" t="shared" si="378"/>
        <v/>
      </c>
      <c r="AO486" s="1" t="str">
        <f ca="1" t="shared" si="379"/>
        <v/>
      </c>
      <c r="AP486" s="1" t="str">
        <f ca="1" t="shared" si="380"/>
        <v/>
      </c>
      <c r="AQ486" s="1" t="str">
        <f ca="1" t="shared" si="381"/>
        <v/>
      </c>
      <c r="AR486" s="1" t="str">
        <f ca="1" t="shared" si="382"/>
        <v/>
      </c>
      <c r="AS486" s="1" t="str">
        <f ca="1" t="shared" si="383"/>
        <v/>
      </c>
      <c r="AT486" s="1" t="str">
        <f ca="1" t="shared" si="384"/>
        <v/>
      </c>
      <c r="AU486" s="1" t="str">
        <f ca="1" t="shared" si="385"/>
        <v/>
      </c>
      <c r="AV486" s="1" t="str">
        <f ca="1" t="shared" si="386"/>
        <v/>
      </c>
      <c r="AW486" s="1" t="str">
        <f ca="1" t="shared" si="387"/>
        <v/>
      </c>
      <c r="AX486" s="1" t="str">
        <f ca="1" t="shared" si="388"/>
        <v/>
      </c>
      <c r="AY486" s="1" t="str">
        <f ca="1" t="shared" si="389"/>
        <v/>
      </c>
      <c r="AZ486" s="1" t="str">
        <f ca="1" t="shared" si="390"/>
        <v/>
      </c>
      <c r="BA486" s="1" t="str">
        <f ca="1" t="shared" si="391"/>
        <v/>
      </c>
      <c r="BB486" s="1" t="str">
        <f ca="1" t="shared" si="392"/>
        <v/>
      </c>
    </row>
    <row r="487" spans="3:54">
      <c r="C487" s="1">
        <f t="shared" si="393"/>
        <v>483</v>
      </c>
      <c r="D487" s="1">
        <f t="shared" si="394"/>
        <v>5</v>
      </c>
      <c r="E487" s="1">
        <f t="shared" si="347"/>
        <v>45107</v>
      </c>
      <c r="F487" s="1" t="str">
        <f t="shared" si="395"/>
        <v>20230630</v>
      </c>
      <c r="G487">
        <f t="shared" si="348"/>
        <v>2</v>
      </c>
      <c r="J487" s="1" t="str">
        <f>INDEX(辅助表!$F$3:$F$14,G487)</f>
        <v>测试机组#1调度单元</v>
      </c>
      <c r="K487" s="1" t="str">
        <f t="shared" si="349"/>
        <v>2023-06-30</v>
      </c>
      <c r="L487" s="3">
        <f ca="1" t="shared" si="350"/>
        <v>0.03125</v>
      </c>
      <c r="M487" s="1" t="str">
        <f ca="1" t="shared" si="351"/>
        <v/>
      </c>
      <c r="N487" s="1" t="str">
        <f ca="1" t="shared" si="352"/>
        <v/>
      </c>
      <c r="O487" s="1" t="str">
        <f ca="1" t="shared" si="353"/>
        <v/>
      </c>
      <c r="P487" s="1" t="str">
        <f ca="1" t="shared" si="354"/>
        <v/>
      </c>
      <c r="Q487" s="1" t="str">
        <f ca="1" t="shared" si="355"/>
        <v/>
      </c>
      <c r="R487" s="1" t="str">
        <f ca="1" t="shared" si="356"/>
        <v/>
      </c>
      <c r="S487" s="1" t="str">
        <f ca="1" t="shared" si="357"/>
        <v/>
      </c>
      <c r="T487" s="1" t="str">
        <f ca="1" t="shared" si="358"/>
        <v/>
      </c>
      <c r="U487" s="1" t="str">
        <f ca="1" t="shared" si="359"/>
        <v/>
      </c>
      <c r="V487" s="1" t="str">
        <f ca="1" t="shared" si="360"/>
        <v/>
      </c>
      <c r="W487" s="1" t="str">
        <f ca="1" t="shared" si="361"/>
        <v/>
      </c>
      <c r="X487" s="1" t="str">
        <f ca="1" t="shared" si="362"/>
        <v/>
      </c>
      <c r="Y487" s="1" t="str">
        <f ca="1" t="shared" si="363"/>
        <v/>
      </c>
      <c r="Z487" s="1" t="str">
        <f ca="1" t="shared" si="364"/>
        <v/>
      </c>
      <c r="AA487" s="1" t="str">
        <f ca="1" t="shared" si="365"/>
        <v/>
      </c>
      <c r="AB487" s="1" t="str">
        <f ca="1" t="shared" si="366"/>
        <v/>
      </c>
      <c r="AC487" s="1" t="str">
        <f ca="1" t="shared" si="367"/>
        <v/>
      </c>
      <c r="AD487" s="1" t="str">
        <f ca="1" t="shared" si="368"/>
        <v/>
      </c>
      <c r="AE487" s="1" t="str">
        <f ca="1" t="shared" si="369"/>
        <v/>
      </c>
      <c r="AF487" s="1" t="str">
        <f ca="1" t="shared" si="370"/>
        <v/>
      </c>
      <c r="AG487" s="1" t="str">
        <f ca="1" t="shared" si="371"/>
        <v/>
      </c>
      <c r="AH487" s="1" t="str">
        <f ca="1" t="shared" si="372"/>
        <v/>
      </c>
      <c r="AI487" s="1" t="str">
        <f ca="1" t="shared" si="373"/>
        <v/>
      </c>
      <c r="AJ487" s="1" t="str">
        <f ca="1" t="shared" si="374"/>
        <v/>
      </c>
      <c r="AK487" s="1" t="str">
        <f ca="1" t="shared" si="375"/>
        <v/>
      </c>
      <c r="AL487" s="1" t="str">
        <f ca="1" t="shared" si="376"/>
        <v/>
      </c>
      <c r="AM487" s="1" t="str">
        <f ca="1" t="shared" si="377"/>
        <v/>
      </c>
      <c r="AN487" s="1" t="str">
        <f ca="1" t="shared" si="378"/>
        <v/>
      </c>
      <c r="AO487" s="1" t="str">
        <f ca="1" t="shared" si="379"/>
        <v/>
      </c>
      <c r="AP487" s="1" t="str">
        <f ca="1" t="shared" si="380"/>
        <v/>
      </c>
      <c r="AQ487" s="1" t="str">
        <f ca="1" t="shared" si="381"/>
        <v/>
      </c>
      <c r="AR487" s="1" t="str">
        <f ca="1" t="shared" si="382"/>
        <v/>
      </c>
      <c r="AS487" s="1" t="str">
        <f ca="1" t="shared" si="383"/>
        <v/>
      </c>
      <c r="AT487" s="1" t="str">
        <f ca="1" t="shared" si="384"/>
        <v/>
      </c>
      <c r="AU487" s="1" t="str">
        <f ca="1" t="shared" si="385"/>
        <v/>
      </c>
      <c r="AV487" s="1" t="str">
        <f ca="1" t="shared" si="386"/>
        <v/>
      </c>
      <c r="AW487" s="1" t="str">
        <f ca="1" t="shared" si="387"/>
        <v/>
      </c>
      <c r="AX487" s="1" t="str">
        <f ca="1" t="shared" si="388"/>
        <v/>
      </c>
      <c r="AY487" s="1" t="str">
        <f ca="1" t="shared" si="389"/>
        <v/>
      </c>
      <c r="AZ487" s="1" t="str">
        <f ca="1" t="shared" si="390"/>
        <v/>
      </c>
      <c r="BA487" s="1" t="str">
        <f ca="1" t="shared" si="391"/>
        <v/>
      </c>
      <c r="BB487" s="1" t="str">
        <f ca="1" t="shared" si="392"/>
        <v/>
      </c>
    </row>
    <row r="488" spans="3:54">
      <c r="C488" s="1">
        <f t="shared" si="393"/>
        <v>484</v>
      </c>
      <c r="D488" s="1">
        <f t="shared" si="394"/>
        <v>6</v>
      </c>
      <c r="E488" s="1">
        <f t="shared" si="347"/>
        <v>45107</v>
      </c>
      <c r="F488" s="1" t="str">
        <f t="shared" si="395"/>
        <v>20230630</v>
      </c>
      <c r="G488">
        <f t="shared" si="348"/>
        <v>2</v>
      </c>
      <c r="J488" s="1" t="str">
        <f>INDEX(辅助表!$F$3:$F$14,G488)</f>
        <v>测试机组#1调度单元</v>
      </c>
      <c r="K488" s="1" t="str">
        <f t="shared" si="349"/>
        <v>2023-06-30</v>
      </c>
      <c r="L488" s="3">
        <f ca="1" t="shared" si="350"/>
        <v>0.0416666666666667</v>
      </c>
      <c r="M488" s="1" t="str">
        <f ca="1" t="shared" si="351"/>
        <v/>
      </c>
      <c r="N488" s="1" t="str">
        <f ca="1" t="shared" si="352"/>
        <v/>
      </c>
      <c r="O488" s="1" t="str">
        <f ca="1" t="shared" si="353"/>
        <v/>
      </c>
      <c r="P488" s="1" t="str">
        <f ca="1" t="shared" si="354"/>
        <v/>
      </c>
      <c r="Q488" s="1" t="str">
        <f ca="1" t="shared" si="355"/>
        <v/>
      </c>
      <c r="R488" s="1" t="str">
        <f ca="1" t="shared" si="356"/>
        <v/>
      </c>
      <c r="S488" s="1" t="str">
        <f ca="1" t="shared" si="357"/>
        <v/>
      </c>
      <c r="T488" s="1" t="str">
        <f ca="1" t="shared" si="358"/>
        <v/>
      </c>
      <c r="U488" s="1" t="str">
        <f ca="1" t="shared" si="359"/>
        <v/>
      </c>
      <c r="V488" s="1" t="str">
        <f ca="1" t="shared" si="360"/>
        <v/>
      </c>
      <c r="W488" s="1" t="str">
        <f ca="1" t="shared" si="361"/>
        <v/>
      </c>
      <c r="X488" s="1" t="str">
        <f ca="1" t="shared" si="362"/>
        <v/>
      </c>
      <c r="Y488" s="1" t="str">
        <f ca="1" t="shared" si="363"/>
        <v/>
      </c>
      <c r="Z488" s="1" t="str">
        <f ca="1" t="shared" si="364"/>
        <v/>
      </c>
      <c r="AA488" s="1" t="str">
        <f ca="1" t="shared" si="365"/>
        <v/>
      </c>
      <c r="AB488" s="1" t="str">
        <f ca="1" t="shared" si="366"/>
        <v/>
      </c>
      <c r="AC488" s="1" t="str">
        <f ca="1" t="shared" si="367"/>
        <v/>
      </c>
      <c r="AD488" s="1" t="str">
        <f ca="1" t="shared" si="368"/>
        <v/>
      </c>
      <c r="AE488" s="1" t="str">
        <f ca="1" t="shared" si="369"/>
        <v/>
      </c>
      <c r="AF488" s="1" t="str">
        <f ca="1" t="shared" si="370"/>
        <v/>
      </c>
      <c r="AG488" s="1" t="str">
        <f ca="1" t="shared" si="371"/>
        <v/>
      </c>
      <c r="AH488" s="1" t="str">
        <f ca="1" t="shared" si="372"/>
        <v/>
      </c>
      <c r="AI488" s="1" t="str">
        <f ca="1" t="shared" si="373"/>
        <v/>
      </c>
      <c r="AJ488" s="1" t="str">
        <f ca="1" t="shared" si="374"/>
        <v/>
      </c>
      <c r="AK488" s="1" t="str">
        <f ca="1" t="shared" si="375"/>
        <v/>
      </c>
      <c r="AL488" s="1" t="str">
        <f ca="1" t="shared" si="376"/>
        <v/>
      </c>
      <c r="AM488" s="1" t="str">
        <f ca="1" t="shared" si="377"/>
        <v/>
      </c>
      <c r="AN488" s="1" t="str">
        <f ca="1" t="shared" si="378"/>
        <v/>
      </c>
      <c r="AO488" s="1" t="str">
        <f ca="1" t="shared" si="379"/>
        <v/>
      </c>
      <c r="AP488" s="1" t="str">
        <f ca="1" t="shared" si="380"/>
        <v/>
      </c>
      <c r="AQ488" s="1" t="str">
        <f ca="1" t="shared" si="381"/>
        <v/>
      </c>
      <c r="AR488" s="1" t="str">
        <f ca="1" t="shared" si="382"/>
        <v/>
      </c>
      <c r="AS488" s="1" t="str">
        <f ca="1" t="shared" si="383"/>
        <v/>
      </c>
      <c r="AT488" s="1" t="str">
        <f ca="1" t="shared" si="384"/>
        <v/>
      </c>
      <c r="AU488" s="1" t="str">
        <f ca="1" t="shared" si="385"/>
        <v/>
      </c>
      <c r="AV488" s="1" t="str">
        <f ca="1" t="shared" si="386"/>
        <v/>
      </c>
      <c r="AW488" s="1" t="str">
        <f ca="1" t="shared" si="387"/>
        <v/>
      </c>
      <c r="AX488" s="1" t="str">
        <f ca="1" t="shared" si="388"/>
        <v/>
      </c>
      <c r="AY488" s="1" t="str">
        <f ca="1" t="shared" si="389"/>
        <v/>
      </c>
      <c r="AZ488" s="1" t="str">
        <f ca="1" t="shared" si="390"/>
        <v/>
      </c>
      <c r="BA488" s="1" t="str">
        <f ca="1" t="shared" si="391"/>
        <v/>
      </c>
      <c r="BB488" s="1" t="str">
        <f ca="1" t="shared" si="392"/>
        <v/>
      </c>
    </row>
    <row r="489" spans="3:54">
      <c r="C489" s="1">
        <f t="shared" si="393"/>
        <v>485</v>
      </c>
      <c r="D489" s="1">
        <f t="shared" si="394"/>
        <v>7</v>
      </c>
      <c r="E489" s="1">
        <f t="shared" si="347"/>
        <v>45107</v>
      </c>
      <c r="F489" s="1" t="str">
        <f t="shared" si="395"/>
        <v>20230630</v>
      </c>
      <c r="G489">
        <f t="shared" si="348"/>
        <v>2</v>
      </c>
      <c r="J489" s="1" t="str">
        <f>INDEX(辅助表!$F$3:$F$14,G489)</f>
        <v>测试机组#1调度单元</v>
      </c>
      <c r="K489" s="1" t="str">
        <f t="shared" si="349"/>
        <v>2023-06-30</v>
      </c>
      <c r="L489" s="3">
        <f ca="1" t="shared" si="350"/>
        <v>0.0520833333333333</v>
      </c>
      <c r="M489" s="1" t="str">
        <f ca="1" t="shared" si="351"/>
        <v/>
      </c>
      <c r="N489" s="1" t="str">
        <f ca="1" t="shared" si="352"/>
        <v/>
      </c>
      <c r="O489" s="1" t="str">
        <f ca="1" t="shared" si="353"/>
        <v/>
      </c>
      <c r="P489" s="1" t="str">
        <f ca="1" t="shared" si="354"/>
        <v/>
      </c>
      <c r="Q489" s="1" t="str">
        <f ca="1" t="shared" si="355"/>
        <v/>
      </c>
      <c r="R489" s="1" t="str">
        <f ca="1" t="shared" si="356"/>
        <v/>
      </c>
      <c r="S489" s="1" t="str">
        <f ca="1" t="shared" si="357"/>
        <v/>
      </c>
      <c r="T489" s="1" t="str">
        <f ca="1" t="shared" si="358"/>
        <v/>
      </c>
      <c r="U489" s="1" t="str">
        <f ca="1" t="shared" si="359"/>
        <v/>
      </c>
      <c r="V489" s="1" t="str">
        <f ca="1" t="shared" si="360"/>
        <v/>
      </c>
      <c r="W489" s="1" t="str">
        <f ca="1" t="shared" si="361"/>
        <v/>
      </c>
      <c r="X489" s="1" t="str">
        <f ca="1" t="shared" si="362"/>
        <v/>
      </c>
      <c r="Y489" s="1" t="str">
        <f ca="1" t="shared" si="363"/>
        <v/>
      </c>
      <c r="Z489" s="1" t="str">
        <f ca="1" t="shared" si="364"/>
        <v/>
      </c>
      <c r="AA489" s="1" t="str">
        <f ca="1" t="shared" si="365"/>
        <v/>
      </c>
      <c r="AB489" s="1" t="str">
        <f ca="1" t="shared" si="366"/>
        <v/>
      </c>
      <c r="AC489" s="1" t="str">
        <f ca="1" t="shared" si="367"/>
        <v/>
      </c>
      <c r="AD489" s="1" t="str">
        <f ca="1" t="shared" si="368"/>
        <v/>
      </c>
      <c r="AE489" s="1" t="str">
        <f ca="1" t="shared" si="369"/>
        <v/>
      </c>
      <c r="AF489" s="1" t="str">
        <f ca="1" t="shared" si="370"/>
        <v/>
      </c>
      <c r="AG489" s="1" t="str">
        <f ca="1" t="shared" si="371"/>
        <v/>
      </c>
      <c r="AH489" s="1" t="str">
        <f ca="1" t="shared" si="372"/>
        <v/>
      </c>
      <c r="AI489" s="1" t="str">
        <f ca="1" t="shared" si="373"/>
        <v/>
      </c>
      <c r="AJ489" s="1" t="str">
        <f ca="1" t="shared" si="374"/>
        <v/>
      </c>
      <c r="AK489" s="1" t="str">
        <f ca="1" t="shared" si="375"/>
        <v/>
      </c>
      <c r="AL489" s="1" t="str">
        <f ca="1" t="shared" si="376"/>
        <v/>
      </c>
      <c r="AM489" s="1" t="str">
        <f ca="1" t="shared" si="377"/>
        <v/>
      </c>
      <c r="AN489" s="1" t="str">
        <f ca="1" t="shared" si="378"/>
        <v/>
      </c>
      <c r="AO489" s="1" t="str">
        <f ca="1" t="shared" si="379"/>
        <v/>
      </c>
      <c r="AP489" s="1" t="str">
        <f ca="1" t="shared" si="380"/>
        <v/>
      </c>
      <c r="AQ489" s="1" t="str">
        <f ca="1" t="shared" si="381"/>
        <v/>
      </c>
      <c r="AR489" s="1" t="str">
        <f ca="1" t="shared" si="382"/>
        <v/>
      </c>
      <c r="AS489" s="1" t="str">
        <f ca="1" t="shared" si="383"/>
        <v/>
      </c>
      <c r="AT489" s="1" t="str">
        <f ca="1" t="shared" si="384"/>
        <v/>
      </c>
      <c r="AU489" s="1" t="str">
        <f ca="1" t="shared" si="385"/>
        <v/>
      </c>
      <c r="AV489" s="1" t="str">
        <f ca="1" t="shared" si="386"/>
        <v/>
      </c>
      <c r="AW489" s="1" t="str">
        <f ca="1" t="shared" si="387"/>
        <v/>
      </c>
      <c r="AX489" s="1" t="str">
        <f ca="1" t="shared" si="388"/>
        <v/>
      </c>
      <c r="AY489" s="1" t="str">
        <f ca="1" t="shared" si="389"/>
        <v/>
      </c>
      <c r="AZ489" s="1" t="str">
        <f ca="1" t="shared" si="390"/>
        <v/>
      </c>
      <c r="BA489" s="1" t="str">
        <f ca="1" t="shared" si="391"/>
        <v/>
      </c>
      <c r="BB489" s="1" t="str">
        <f ca="1" t="shared" si="392"/>
        <v/>
      </c>
    </row>
    <row r="490" spans="3:54">
      <c r="C490" s="1">
        <f t="shared" si="393"/>
        <v>486</v>
      </c>
      <c r="D490" s="1">
        <f t="shared" si="394"/>
        <v>8</v>
      </c>
      <c r="E490" s="1">
        <f t="shared" si="347"/>
        <v>45107</v>
      </c>
      <c r="F490" s="1" t="str">
        <f t="shared" si="395"/>
        <v>20230630</v>
      </c>
      <c r="G490">
        <f t="shared" si="348"/>
        <v>2</v>
      </c>
      <c r="J490" s="1" t="str">
        <f>INDEX(辅助表!$F$3:$F$14,G490)</f>
        <v>测试机组#1调度单元</v>
      </c>
      <c r="K490" s="1" t="str">
        <f t="shared" si="349"/>
        <v>2023-06-30</v>
      </c>
      <c r="L490" s="3">
        <f ca="1" t="shared" si="350"/>
        <v>0.0625</v>
      </c>
      <c r="M490" s="1" t="str">
        <f ca="1" t="shared" si="351"/>
        <v/>
      </c>
      <c r="N490" s="1" t="str">
        <f ca="1" t="shared" si="352"/>
        <v/>
      </c>
      <c r="O490" s="1" t="str">
        <f ca="1" t="shared" si="353"/>
        <v/>
      </c>
      <c r="P490" s="1" t="str">
        <f ca="1" t="shared" si="354"/>
        <v/>
      </c>
      <c r="Q490" s="1" t="str">
        <f ca="1" t="shared" si="355"/>
        <v/>
      </c>
      <c r="R490" s="1" t="str">
        <f ca="1" t="shared" si="356"/>
        <v/>
      </c>
      <c r="S490" s="1" t="str">
        <f ca="1" t="shared" si="357"/>
        <v/>
      </c>
      <c r="T490" s="1" t="str">
        <f ca="1" t="shared" si="358"/>
        <v/>
      </c>
      <c r="U490" s="1" t="str">
        <f ca="1" t="shared" si="359"/>
        <v/>
      </c>
      <c r="V490" s="1" t="str">
        <f ca="1" t="shared" si="360"/>
        <v/>
      </c>
      <c r="W490" s="1" t="str">
        <f ca="1" t="shared" si="361"/>
        <v/>
      </c>
      <c r="X490" s="1" t="str">
        <f ca="1" t="shared" si="362"/>
        <v/>
      </c>
      <c r="Y490" s="1" t="str">
        <f ca="1" t="shared" si="363"/>
        <v/>
      </c>
      <c r="Z490" s="1" t="str">
        <f ca="1" t="shared" si="364"/>
        <v/>
      </c>
      <c r="AA490" s="1" t="str">
        <f ca="1" t="shared" si="365"/>
        <v/>
      </c>
      <c r="AB490" s="1" t="str">
        <f ca="1" t="shared" si="366"/>
        <v/>
      </c>
      <c r="AC490" s="1" t="str">
        <f ca="1" t="shared" si="367"/>
        <v/>
      </c>
      <c r="AD490" s="1" t="str">
        <f ca="1" t="shared" si="368"/>
        <v/>
      </c>
      <c r="AE490" s="1" t="str">
        <f ca="1" t="shared" si="369"/>
        <v/>
      </c>
      <c r="AF490" s="1" t="str">
        <f ca="1" t="shared" si="370"/>
        <v/>
      </c>
      <c r="AG490" s="1" t="str">
        <f ca="1" t="shared" si="371"/>
        <v/>
      </c>
      <c r="AH490" s="1" t="str">
        <f ca="1" t="shared" si="372"/>
        <v/>
      </c>
      <c r="AI490" s="1" t="str">
        <f ca="1" t="shared" si="373"/>
        <v/>
      </c>
      <c r="AJ490" s="1" t="str">
        <f ca="1" t="shared" si="374"/>
        <v/>
      </c>
      <c r="AK490" s="1" t="str">
        <f ca="1" t="shared" si="375"/>
        <v/>
      </c>
      <c r="AL490" s="1" t="str">
        <f ca="1" t="shared" si="376"/>
        <v/>
      </c>
      <c r="AM490" s="1" t="str">
        <f ca="1" t="shared" si="377"/>
        <v/>
      </c>
      <c r="AN490" s="1" t="str">
        <f ca="1" t="shared" si="378"/>
        <v/>
      </c>
      <c r="AO490" s="1" t="str">
        <f ca="1" t="shared" si="379"/>
        <v/>
      </c>
      <c r="AP490" s="1" t="str">
        <f ca="1" t="shared" si="380"/>
        <v/>
      </c>
      <c r="AQ490" s="1" t="str">
        <f ca="1" t="shared" si="381"/>
        <v/>
      </c>
      <c r="AR490" s="1" t="str">
        <f ca="1" t="shared" si="382"/>
        <v/>
      </c>
      <c r="AS490" s="1" t="str">
        <f ca="1" t="shared" si="383"/>
        <v/>
      </c>
      <c r="AT490" s="1" t="str">
        <f ca="1" t="shared" si="384"/>
        <v/>
      </c>
      <c r="AU490" s="1" t="str">
        <f ca="1" t="shared" si="385"/>
        <v/>
      </c>
      <c r="AV490" s="1" t="str">
        <f ca="1" t="shared" si="386"/>
        <v/>
      </c>
      <c r="AW490" s="1" t="str">
        <f ca="1" t="shared" si="387"/>
        <v/>
      </c>
      <c r="AX490" s="1" t="str">
        <f ca="1" t="shared" si="388"/>
        <v/>
      </c>
      <c r="AY490" s="1" t="str">
        <f ca="1" t="shared" si="389"/>
        <v/>
      </c>
      <c r="AZ490" s="1" t="str">
        <f ca="1" t="shared" si="390"/>
        <v/>
      </c>
      <c r="BA490" s="1" t="str">
        <f ca="1" t="shared" si="391"/>
        <v/>
      </c>
      <c r="BB490" s="1" t="str">
        <f ca="1" t="shared" si="392"/>
        <v/>
      </c>
    </row>
    <row r="491" spans="3:54">
      <c r="C491" s="1">
        <f t="shared" si="393"/>
        <v>487</v>
      </c>
      <c r="D491" s="1">
        <f t="shared" si="394"/>
        <v>9</v>
      </c>
      <c r="E491" s="1">
        <f t="shared" si="347"/>
        <v>45107</v>
      </c>
      <c r="F491" s="1" t="str">
        <f t="shared" si="395"/>
        <v>20230630</v>
      </c>
      <c r="G491">
        <f t="shared" si="348"/>
        <v>2</v>
      </c>
      <c r="J491" s="1" t="str">
        <f>INDEX(辅助表!$F$3:$F$14,G491)</f>
        <v>测试机组#1调度单元</v>
      </c>
      <c r="K491" s="1" t="str">
        <f t="shared" si="349"/>
        <v>2023-06-30</v>
      </c>
      <c r="L491" s="3">
        <f ca="1" t="shared" si="350"/>
        <v>0.0729166666666667</v>
      </c>
      <c r="M491" s="1" t="str">
        <f ca="1" t="shared" si="351"/>
        <v/>
      </c>
      <c r="N491" s="1" t="str">
        <f ca="1" t="shared" si="352"/>
        <v/>
      </c>
      <c r="O491" s="1" t="str">
        <f ca="1" t="shared" si="353"/>
        <v/>
      </c>
      <c r="P491" s="1" t="str">
        <f ca="1" t="shared" si="354"/>
        <v/>
      </c>
      <c r="Q491" s="1" t="str">
        <f ca="1" t="shared" si="355"/>
        <v/>
      </c>
      <c r="R491" s="1" t="str">
        <f ca="1" t="shared" si="356"/>
        <v/>
      </c>
      <c r="S491" s="1" t="str">
        <f ca="1" t="shared" si="357"/>
        <v/>
      </c>
      <c r="T491" s="1" t="str">
        <f ca="1" t="shared" si="358"/>
        <v/>
      </c>
      <c r="U491" s="1" t="str">
        <f ca="1" t="shared" si="359"/>
        <v/>
      </c>
      <c r="V491" s="1" t="str">
        <f ca="1" t="shared" si="360"/>
        <v/>
      </c>
      <c r="W491" s="1" t="str">
        <f ca="1" t="shared" si="361"/>
        <v/>
      </c>
      <c r="X491" s="1" t="str">
        <f ca="1" t="shared" si="362"/>
        <v/>
      </c>
      <c r="Y491" s="1" t="str">
        <f ca="1" t="shared" si="363"/>
        <v/>
      </c>
      <c r="Z491" s="1" t="str">
        <f ca="1" t="shared" si="364"/>
        <v/>
      </c>
      <c r="AA491" s="1" t="str">
        <f ca="1" t="shared" si="365"/>
        <v/>
      </c>
      <c r="AB491" s="1" t="str">
        <f ca="1" t="shared" si="366"/>
        <v/>
      </c>
      <c r="AC491" s="1" t="str">
        <f ca="1" t="shared" si="367"/>
        <v/>
      </c>
      <c r="AD491" s="1" t="str">
        <f ca="1" t="shared" si="368"/>
        <v/>
      </c>
      <c r="AE491" s="1" t="str">
        <f ca="1" t="shared" si="369"/>
        <v/>
      </c>
      <c r="AF491" s="1" t="str">
        <f ca="1" t="shared" si="370"/>
        <v/>
      </c>
      <c r="AG491" s="1" t="str">
        <f ca="1" t="shared" si="371"/>
        <v/>
      </c>
      <c r="AH491" s="1" t="str">
        <f ca="1" t="shared" si="372"/>
        <v/>
      </c>
      <c r="AI491" s="1" t="str">
        <f ca="1" t="shared" si="373"/>
        <v/>
      </c>
      <c r="AJ491" s="1" t="str">
        <f ca="1" t="shared" si="374"/>
        <v/>
      </c>
      <c r="AK491" s="1" t="str">
        <f ca="1" t="shared" si="375"/>
        <v/>
      </c>
      <c r="AL491" s="1" t="str">
        <f ca="1" t="shared" si="376"/>
        <v/>
      </c>
      <c r="AM491" s="1" t="str">
        <f ca="1" t="shared" si="377"/>
        <v/>
      </c>
      <c r="AN491" s="1" t="str">
        <f ca="1" t="shared" si="378"/>
        <v/>
      </c>
      <c r="AO491" s="1" t="str">
        <f ca="1" t="shared" si="379"/>
        <v/>
      </c>
      <c r="AP491" s="1" t="str">
        <f ca="1" t="shared" si="380"/>
        <v/>
      </c>
      <c r="AQ491" s="1" t="str">
        <f ca="1" t="shared" si="381"/>
        <v/>
      </c>
      <c r="AR491" s="1" t="str">
        <f ca="1" t="shared" si="382"/>
        <v/>
      </c>
      <c r="AS491" s="1" t="str">
        <f ca="1" t="shared" si="383"/>
        <v/>
      </c>
      <c r="AT491" s="1" t="str">
        <f ca="1" t="shared" si="384"/>
        <v/>
      </c>
      <c r="AU491" s="1" t="str">
        <f ca="1" t="shared" si="385"/>
        <v/>
      </c>
      <c r="AV491" s="1" t="str">
        <f ca="1" t="shared" si="386"/>
        <v/>
      </c>
      <c r="AW491" s="1" t="str">
        <f ca="1" t="shared" si="387"/>
        <v/>
      </c>
      <c r="AX491" s="1" t="str">
        <f ca="1" t="shared" si="388"/>
        <v/>
      </c>
      <c r="AY491" s="1" t="str">
        <f ca="1" t="shared" si="389"/>
        <v/>
      </c>
      <c r="AZ491" s="1" t="str">
        <f ca="1" t="shared" si="390"/>
        <v/>
      </c>
      <c r="BA491" s="1" t="str">
        <f ca="1" t="shared" si="391"/>
        <v/>
      </c>
      <c r="BB491" s="1" t="str">
        <f ca="1" t="shared" si="392"/>
        <v/>
      </c>
    </row>
    <row r="492" spans="3:54">
      <c r="C492" s="1">
        <f t="shared" si="393"/>
        <v>488</v>
      </c>
      <c r="D492" s="1">
        <f t="shared" si="394"/>
        <v>10</v>
      </c>
      <c r="E492" s="1">
        <f t="shared" si="347"/>
        <v>45107</v>
      </c>
      <c r="F492" s="1" t="str">
        <f t="shared" si="395"/>
        <v>20230630</v>
      </c>
      <c r="G492">
        <f t="shared" si="348"/>
        <v>2</v>
      </c>
      <c r="J492" s="1" t="str">
        <f>INDEX(辅助表!$F$3:$F$14,G492)</f>
        <v>测试机组#1调度单元</v>
      </c>
      <c r="K492" s="1" t="str">
        <f t="shared" si="349"/>
        <v>2023-06-30</v>
      </c>
      <c r="L492" s="3">
        <f ca="1" t="shared" si="350"/>
        <v>0.0833333333333333</v>
      </c>
      <c r="M492" s="1" t="str">
        <f ca="1" t="shared" si="351"/>
        <v/>
      </c>
      <c r="N492" s="1" t="str">
        <f ca="1" t="shared" si="352"/>
        <v/>
      </c>
      <c r="O492" s="1" t="str">
        <f ca="1" t="shared" si="353"/>
        <v/>
      </c>
      <c r="P492" s="1" t="str">
        <f ca="1" t="shared" si="354"/>
        <v/>
      </c>
      <c r="Q492" s="1" t="str">
        <f ca="1" t="shared" si="355"/>
        <v/>
      </c>
      <c r="R492" s="1" t="str">
        <f ca="1" t="shared" si="356"/>
        <v/>
      </c>
      <c r="S492" s="1" t="str">
        <f ca="1" t="shared" si="357"/>
        <v/>
      </c>
      <c r="T492" s="1" t="str">
        <f ca="1" t="shared" si="358"/>
        <v/>
      </c>
      <c r="U492" s="1" t="str">
        <f ca="1" t="shared" si="359"/>
        <v/>
      </c>
      <c r="V492" s="1" t="str">
        <f ca="1" t="shared" si="360"/>
        <v/>
      </c>
      <c r="W492" s="1" t="str">
        <f ca="1" t="shared" si="361"/>
        <v/>
      </c>
      <c r="X492" s="1" t="str">
        <f ca="1" t="shared" si="362"/>
        <v/>
      </c>
      <c r="Y492" s="1" t="str">
        <f ca="1" t="shared" si="363"/>
        <v/>
      </c>
      <c r="Z492" s="1" t="str">
        <f ca="1" t="shared" si="364"/>
        <v/>
      </c>
      <c r="AA492" s="1" t="str">
        <f ca="1" t="shared" si="365"/>
        <v/>
      </c>
      <c r="AB492" s="1" t="str">
        <f ca="1" t="shared" si="366"/>
        <v/>
      </c>
      <c r="AC492" s="1" t="str">
        <f ca="1" t="shared" si="367"/>
        <v/>
      </c>
      <c r="AD492" s="1" t="str">
        <f ca="1" t="shared" si="368"/>
        <v/>
      </c>
      <c r="AE492" s="1" t="str">
        <f ca="1" t="shared" si="369"/>
        <v/>
      </c>
      <c r="AF492" s="1" t="str">
        <f ca="1" t="shared" si="370"/>
        <v/>
      </c>
      <c r="AG492" s="1" t="str">
        <f ca="1" t="shared" si="371"/>
        <v/>
      </c>
      <c r="AH492" s="1" t="str">
        <f ca="1" t="shared" si="372"/>
        <v/>
      </c>
      <c r="AI492" s="1" t="str">
        <f ca="1" t="shared" si="373"/>
        <v/>
      </c>
      <c r="AJ492" s="1" t="str">
        <f ca="1" t="shared" si="374"/>
        <v/>
      </c>
      <c r="AK492" s="1" t="str">
        <f ca="1" t="shared" si="375"/>
        <v/>
      </c>
      <c r="AL492" s="1" t="str">
        <f ca="1" t="shared" si="376"/>
        <v/>
      </c>
      <c r="AM492" s="1" t="str">
        <f ca="1" t="shared" si="377"/>
        <v/>
      </c>
      <c r="AN492" s="1" t="str">
        <f ca="1" t="shared" si="378"/>
        <v/>
      </c>
      <c r="AO492" s="1" t="str">
        <f ca="1" t="shared" si="379"/>
        <v/>
      </c>
      <c r="AP492" s="1" t="str">
        <f ca="1" t="shared" si="380"/>
        <v/>
      </c>
      <c r="AQ492" s="1" t="str">
        <f ca="1" t="shared" si="381"/>
        <v/>
      </c>
      <c r="AR492" s="1" t="str">
        <f ca="1" t="shared" si="382"/>
        <v/>
      </c>
      <c r="AS492" s="1" t="str">
        <f ca="1" t="shared" si="383"/>
        <v/>
      </c>
      <c r="AT492" s="1" t="str">
        <f ca="1" t="shared" si="384"/>
        <v/>
      </c>
      <c r="AU492" s="1" t="str">
        <f ca="1" t="shared" si="385"/>
        <v/>
      </c>
      <c r="AV492" s="1" t="str">
        <f ca="1" t="shared" si="386"/>
        <v/>
      </c>
      <c r="AW492" s="1" t="str">
        <f ca="1" t="shared" si="387"/>
        <v/>
      </c>
      <c r="AX492" s="1" t="str">
        <f ca="1" t="shared" si="388"/>
        <v/>
      </c>
      <c r="AY492" s="1" t="str">
        <f ca="1" t="shared" si="389"/>
        <v/>
      </c>
      <c r="AZ492" s="1" t="str">
        <f ca="1" t="shared" si="390"/>
        <v/>
      </c>
      <c r="BA492" s="1" t="str">
        <f ca="1" t="shared" si="391"/>
        <v/>
      </c>
      <c r="BB492" s="1" t="str">
        <f ca="1" t="shared" si="392"/>
        <v/>
      </c>
    </row>
    <row r="493" spans="3:54">
      <c r="C493" s="1">
        <f t="shared" si="393"/>
        <v>489</v>
      </c>
      <c r="D493" s="1">
        <f t="shared" si="394"/>
        <v>11</v>
      </c>
      <c r="E493" s="1">
        <f t="shared" si="347"/>
        <v>45107</v>
      </c>
      <c r="F493" s="1" t="str">
        <f t="shared" si="395"/>
        <v>20230630</v>
      </c>
      <c r="G493">
        <f t="shared" si="348"/>
        <v>2</v>
      </c>
      <c r="J493" s="1" t="str">
        <f>INDEX(辅助表!$F$3:$F$14,G493)</f>
        <v>测试机组#1调度单元</v>
      </c>
      <c r="K493" s="1" t="str">
        <f t="shared" si="349"/>
        <v>2023-06-30</v>
      </c>
      <c r="L493" s="3">
        <f ca="1" t="shared" si="350"/>
        <v>0.09375</v>
      </c>
      <c r="M493" s="1" t="str">
        <f ca="1" t="shared" si="351"/>
        <v/>
      </c>
      <c r="N493" s="1" t="str">
        <f ca="1" t="shared" si="352"/>
        <v/>
      </c>
      <c r="O493" s="1" t="str">
        <f ca="1" t="shared" si="353"/>
        <v/>
      </c>
      <c r="P493" s="1" t="str">
        <f ca="1" t="shared" si="354"/>
        <v/>
      </c>
      <c r="Q493" s="1" t="str">
        <f ca="1" t="shared" si="355"/>
        <v/>
      </c>
      <c r="R493" s="1" t="str">
        <f ca="1" t="shared" si="356"/>
        <v/>
      </c>
      <c r="S493" s="1" t="str">
        <f ca="1" t="shared" si="357"/>
        <v/>
      </c>
      <c r="T493" s="1" t="str">
        <f ca="1" t="shared" si="358"/>
        <v/>
      </c>
      <c r="U493" s="1" t="str">
        <f ca="1" t="shared" si="359"/>
        <v/>
      </c>
      <c r="V493" s="1" t="str">
        <f ca="1" t="shared" si="360"/>
        <v/>
      </c>
      <c r="W493" s="1" t="str">
        <f ca="1" t="shared" si="361"/>
        <v/>
      </c>
      <c r="X493" s="1" t="str">
        <f ca="1" t="shared" si="362"/>
        <v/>
      </c>
      <c r="Y493" s="1" t="str">
        <f ca="1" t="shared" si="363"/>
        <v/>
      </c>
      <c r="Z493" s="1" t="str">
        <f ca="1" t="shared" si="364"/>
        <v/>
      </c>
      <c r="AA493" s="1" t="str">
        <f ca="1" t="shared" si="365"/>
        <v/>
      </c>
      <c r="AB493" s="1" t="str">
        <f ca="1" t="shared" si="366"/>
        <v/>
      </c>
      <c r="AC493" s="1" t="str">
        <f ca="1" t="shared" si="367"/>
        <v/>
      </c>
      <c r="AD493" s="1" t="str">
        <f ca="1" t="shared" si="368"/>
        <v/>
      </c>
      <c r="AE493" s="1" t="str">
        <f ca="1" t="shared" si="369"/>
        <v/>
      </c>
      <c r="AF493" s="1" t="str">
        <f ca="1" t="shared" si="370"/>
        <v/>
      </c>
      <c r="AG493" s="1" t="str">
        <f ca="1" t="shared" si="371"/>
        <v/>
      </c>
      <c r="AH493" s="1" t="str">
        <f ca="1" t="shared" si="372"/>
        <v/>
      </c>
      <c r="AI493" s="1" t="str">
        <f ca="1" t="shared" si="373"/>
        <v/>
      </c>
      <c r="AJ493" s="1" t="str">
        <f ca="1" t="shared" si="374"/>
        <v/>
      </c>
      <c r="AK493" s="1" t="str">
        <f ca="1" t="shared" si="375"/>
        <v/>
      </c>
      <c r="AL493" s="1" t="str">
        <f ca="1" t="shared" si="376"/>
        <v/>
      </c>
      <c r="AM493" s="1" t="str">
        <f ca="1" t="shared" si="377"/>
        <v/>
      </c>
      <c r="AN493" s="1" t="str">
        <f ca="1" t="shared" si="378"/>
        <v/>
      </c>
      <c r="AO493" s="1" t="str">
        <f ca="1" t="shared" si="379"/>
        <v/>
      </c>
      <c r="AP493" s="1" t="str">
        <f ca="1" t="shared" si="380"/>
        <v/>
      </c>
      <c r="AQ493" s="1" t="str">
        <f ca="1" t="shared" si="381"/>
        <v/>
      </c>
      <c r="AR493" s="1" t="str">
        <f ca="1" t="shared" si="382"/>
        <v/>
      </c>
      <c r="AS493" s="1" t="str">
        <f ca="1" t="shared" si="383"/>
        <v/>
      </c>
      <c r="AT493" s="1" t="str">
        <f ca="1" t="shared" si="384"/>
        <v/>
      </c>
      <c r="AU493" s="1" t="str">
        <f ca="1" t="shared" si="385"/>
        <v/>
      </c>
      <c r="AV493" s="1" t="str">
        <f ca="1" t="shared" si="386"/>
        <v/>
      </c>
      <c r="AW493" s="1" t="str">
        <f ca="1" t="shared" si="387"/>
        <v/>
      </c>
      <c r="AX493" s="1" t="str">
        <f ca="1" t="shared" si="388"/>
        <v/>
      </c>
      <c r="AY493" s="1" t="str">
        <f ca="1" t="shared" si="389"/>
        <v/>
      </c>
      <c r="AZ493" s="1" t="str">
        <f ca="1" t="shared" si="390"/>
        <v/>
      </c>
      <c r="BA493" s="1" t="str">
        <f ca="1" t="shared" si="391"/>
        <v/>
      </c>
      <c r="BB493" s="1" t="str">
        <f ca="1" t="shared" si="392"/>
        <v/>
      </c>
    </row>
    <row r="494" spans="3:54">
      <c r="C494" s="1">
        <f t="shared" si="393"/>
        <v>490</v>
      </c>
      <c r="D494" s="1">
        <f t="shared" si="394"/>
        <v>12</v>
      </c>
      <c r="E494" s="1">
        <f t="shared" si="347"/>
        <v>45107</v>
      </c>
      <c r="F494" s="1" t="str">
        <f t="shared" si="395"/>
        <v>20230630</v>
      </c>
      <c r="G494">
        <f t="shared" si="348"/>
        <v>2</v>
      </c>
      <c r="J494" s="1" t="str">
        <f>INDEX(辅助表!$F$3:$F$14,G494)</f>
        <v>测试机组#1调度单元</v>
      </c>
      <c r="K494" s="1" t="str">
        <f t="shared" si="349"/>
        <v>2023-06-30</v>
      </c>
      <c r="L494" s="3">
        <f ca="1" t="shared" si="350"/>
        <v>0.104166666666667</v>
      </c>
      <c r="M494" s="1" t="str">
        <f ca="1" t="shared" si="351"/>
        <v/>
      </c>
      <c r="N494" s="1" t="str">
        <f ca="1" t="shared" si="352"/>
        <v/>
      </c>
      <c r="O494" s="1" t="str">
        <f ca="1" t="shared" si="353"/>
        <v/>
      </c>
      <c r="P494" s="1" t="str">
        <f ca="1" t="shared" si="354"/>
        <v/>
      </c>
      <c r="Q494" s="1" t="str">
        <f ca="1" t="shared" si="355"/>
        <v/>
      </c>
      <c r="R494" s="1" t="str">
        <f ca="1" t="shared" si="356"/>
        <v/>
      </c>
      <c r="S494" s="1" t="str">
        <f ca="1" t="shared" si="357"/>
        <v/>
      </c>
      <c r="T494" s="1" t="str">
        <f ca="1" t="shared" si="358"/>
        <v/>
      </c>
      <c r="U494" s="1" t="str">
        <f ca="1" t="shared" si="359"/>
        <v/>
      </c>
      <c r="V494" s="1" t="str">
        <f ca="1" t="shared" si="360"/>
        <v/>
      </c>
      <c r="W494" s="1" t="str">
        <f ca="1" t="shared" si="361"/>
        <v/>
      </c>
      <c r="X494" s="1" t="str">
        <f ca="1" t="shared" si="362"/>
        <v/>
      </c>
      <c r="Y494" s="1" t="str">
        <f ca="1" t="shared" si="363"/>
        <v/>
      </c>
      <c r="Z494" s="1" t="str">
        <f ca="1" t="shared" si="364"/>
        <v/>
      </c>
      <c r="AA494" s="1" t="str">
        <f ca="1" t="shared" si="365"/>
        <v/>
      </c>
      <c r="AB494" s="1" t="str">
        <f ca="1" t="shared" si="366"/>
        <v/>
      </c>
      <c r="AC494" s="1" t="str">
        <f ca="1" t="shared" si="367"/>
        <v/>
      </c>
      <c r="AD494" s="1" t="str">
        <f ca="1" t="shared" si="368"/>
        <v/>
      </c>
      <c r="AE494" s="1" t="str">
        <f ca="1" t="shared" si="369"/>
        <v/>
      </c>
      <c r="AF494" s="1" t="str">
        <f ca="1" t="shared" si="370"/>
        <v/>
      </c>
      <c r="AG494" s="1" t="str">
        <f ca="1" t="shared" si="371"/>
        <v/>
      </c>
      <c r="AH494" s="1" t="str">
        <f ca="1" t="shared" si="372"/>
        <v/>
      </c>
      <c r="AI494" s="1" t="str">
        <f ca="1" t="shared" si="373"/>
        <v/>
      </c>
      <c r="AJ494" s="1" t="str">
        <f ca="1" t="shared" si="374"/>
        <v/>
      </c>
      <c r="AK494" s="1" t="str">
        <f ca="1" t="shared" si="375"/>
        <v/>
      </c>
      <c r="AL494" s="1" t="str">
        <f ca="1" t="shared" si="376"/>
        <v/>
      </c>
      <c r="AM494" s="1" t="str">
        <f ca="1" t="shared" si="377"/>
        <v/>
      </c>
      <c r="AN494" s="1" t="str">
        <f ca="1" t="shared" si="378"/>
        <v/>
      </c>
      <c r="AO494" s="1" t="str">
        <f ca="1" t="shared" si="379"/>
        <v/>
      </c>
      <c r="AP494" s="1" t="str">
        <f ca="1" t="shared" si="380"/>
        <v/>
      </c>
      <c r="AQ494" s="1" t="str">
        <f ca="1" t="shared" si="381"/>
        <v/>
      </c>
      <c r="AR494" s="1" t="str">
        <f ca="1" t="shared" si="382"/>
        <v/>
      </c>
      <c r="AS494" s="1" t="str">
        <f ca="1" t="shared" si="383"/>
        <v/>
      </c>
      <c r="AT494" s="1" t="str">
        <f ca="1" t="shared" si="384"/>
        <v/>
      </c>
      <c r="AU494" s="1" t="str">
        <f ca="1" t="shared" si="385"/>
        <v/>
      </c>
      <c r="AV494" s="1" t="str">
        <f ca="1" t="shared" si="386"/>
        <v/>
      </c>
      <c r="AW494" s="1" t="str">
        <f ca="1" t="shared" si="387"/>
        <v/>
      </c>
      <c r="AX494" s="1" t="str">
        <f ca="1" t="shared" si="388"/>
        <v/>
      </c>
      <c r="AY494" s="1" t="str">
        <f ca="1" t="shared" si="389"/>
        <v/>
      </c>
      <c r="AZ494" s="1" t="str">
        <f ca="1" t="shared" si="390"/>
        <v/>
      </c>
      <c r="BA494" s="1" t="str">
        <f ca="1" t="shared" si="391"/>
        <v/>
      </c>
      <c r="BB494" s="1" t="str">
        <f ca="1" t="shared" si="392"/>
        <v/>
      </c>
    </row>
    <row r="495" spans="3:54">
      <c r="C495" s="1">
        <f t="shared" si="393"/>
        <v>491</v>
      </c>
      <c r="D495" s="1">
        <f t="shared" si="394"/>
        <v>13</v>
      </c>
      <c r="E495" s="1">
        <f t="shared" si="347"/>
        <v>45107</v>
      </c>
      <c r="F495" s="1" t="str">
        <f t="shared" si="395"/>
        <v>20230630</v>
      </c>
      <c r="G495">
        <f t="shared" si="348"/>
        <v>2</v>
      </c>
      <c r="J495" s="1" t="str">
        <f>INDEX(辅助表!$F$3:$F$14,G495)</f>
        <v>测试机组#1调度单元</v>
      </c>
      <c r="K495" s="1" t="str">
        <f t="shared" si="349"/>
        <v>2023-06-30</v>
      </c>
      <c r="L495" s="3">
        <f ca="1" t="shared" si="350"/>
        <v>0.114583333333333</v>
      </c>
      <c r="M495" s="1" t="str">
        <f ca="1" t="shared" si="351"/>
        <v/>
      </c>
      <c r="N495" s="1" t="str">
        <f ca="1" t="shared" si="352"/>
        <v/>
      </c>
      <c r="O495" s="1" t="str">
        <f ca="1" t="shared" si="353"/>
        <v/>
      </c>
      <c r="P495" s="1" t="str">
        <f ca="1" t="shared" si="354"/>
        <v/>
      </c>
      <c r="Q495" s="1" t="str">
        <f ca="1" t="shared" si="355"/>
        <v/>
      </c>
      <c r="R495" s="1" t="str">
        <f ca="1" t="shared" si="356"/>
        <v/>
      </c>
      <c r="S495" s="1" t="str">
        <f ca="1" t="shared" si="357"/>
        <v/>
      </c>
      <c r="T495" s="1" t="str">
        <f ca="1" t="shared" si="358"/>
        <v/>
      </c>
      <c r="U495" s="1" t="str">
        <f ca="1" t="shared" si="359"/>
        <v/>
      </c>
      <c r="V495" s="1" t="str">
        <f ca="1" t="shared" si="360"/>
        <v/>
      </c>
      <c r="W495" s="1" t="str">
        <f ca="1" t="shared" si="361"/>
        <v/>
      </c>
      <c r="X495" s="1" t="str">
        <f ca="1" t="shared" si="362"/>
        <v/>
      </c>
      <c r="Y495" s="1" t="str">
        <f ca="1" t="shared" si="363"/>
        <v/>
      </c>
      <c r="Z495" s="1" t="str">
        <f ca="1" t="shared" si="364"/>
        <v/>
      </c>
      <c r="AA495" s="1" t="str">
        <f ca="1" t="shared" si="365"/>
        <v/>
      </c>
      <c r="AB495" s="1" t="str">
        <f ca="1" t="shared" si="366"/>
        <v/>
      </c>
      <c r="AC495" s="1" t="str">
        <f ca="1" t="shared" si="367"/>
        <v/>
      </c>
      <c r="AD495" s="1" t="str">
        <f ca="1" t="shared" si="368"/>
        <v/>
      </c>
      <c r="AE495" s="1" t="str">
        <f ca="1" t="shared" si="369"/>
        <v/>
      </c>
      <c r="AF495" s="1" t="str">
        <f ca="1" t="shared" si="370"/>
        <v/>
      </c>
      <c r="AG495" s="1" t="str">
        <f ca="1" t="shared" si="371"/>
        <v/>
      </c>
      <c r="AH495" s="1" t="str">
        <f ca="1" t="shared" si="372"/>
        <v/>
      </c>
      <c r="AI495" s="1" t="str">
        <f ca="1" t="shared" si="373"/>
        <v/>
      </c>
      <c r="AJ495" s="1" t="str">
        <f ca="1" t="shared" si="374"/>
        <v/>
      </c>
      <c r="AK495" s="1" t="str">
        <f ca="1" t="shared" si="375"/>
        <v/>
      </c>
      <c r="AL495" s="1" t="str">
        <f ca="1" t="shared" si="376"/>
        <v/>
      </c>
      <c r="AM495" s="1" t="str">
        <f ca="1" t="shared" si="377"/>
        <v/>
      </c>
      <c r="AN495" s="1" t="str">
        <f ca="1" t="shared" si="378"/>
        <v/>
      </c>
      <c r="AO495" s="1" t="str">
        <f ca="1" t="shared" si="379"/>
        <v/>
      </c>
      <c r="AP495" s="1" t="str">
        <f ca="1" t="shared" si="380"/>
        <v/>
      </c>
      <c r="AQ495" s="1" t="str">
        <f ca="1" t="shared" si="381"/>
        <v/>
      </c>
      <c r="AR495" s="1" t="str">
        <f ca="1" t="shared" si="382"/>
        <v/>
      </c>
      <c r="AS495" s="1" t="str">
        <f ca="1" t="shared" si="383"/>
        <v/>
      </c>
      <c r="AT495" s="1" t="str">
        <f ca="1" t="shared" si="384"/>
        <v/>
      </c>
      <c r="AU495" s="1" t="str">
        <f ca="1" t="shared" si="385"/>
        <v/>
      </c>
      <c r="AV495" s="1" t="str">
        <f ca="1" t="shared" si="386"/>
        <v/>
      </c>
      <c r="AW495" s="1" t="str">
        <f ca="1" t="shared" si="387"/>
        <v/>
      </c>
      <c r="AX495" s="1" t="str">
        <f ca="1" t="shared" si="388"/>
        <v/>
      </c>
      <c r="AY495" s="1" t="str">
        <f ca="1" t="shared" si="389"/>
        <v/>
      </c>
      <c r="AZ495" s="1" t="str">
        <f ca="1" t="shared" si="390"/>
        <v/>
      </c>
      <c r="BA495" s="1" t="str">
        <f ca="1" t="shared" si="391"/>
        <v/>
      </c>
      <c r="BB495" s="1" t="str">
        <f ca="1" t="shared" si="392"/>
        <v/>
      </c>
    </row>
    <row r="496" spans="3:54">
      <c r="C496" s="1">
        <f t="shared" si="393"/>
        <v>492</v>
      </c>
      <c r="D496" s="1">
        <f t="shared" si="394"/>
        <v>14</v>
      </c>
      <c r="E496" s="1">
        <f t="shared" si="347"/>
        <v>45107</v>
      </c>
      <c r="F496" s="1" t="str">
        <f t="shared" si="395"/>
        <v>20230630</v>
      </c>
      <c r="G496">
        <f t="shared" si="348"/>
        <v>2</v>
      </c>
      <c r="J496" s="1" t="str">
        <f>INDEX(辅助表!$F$3:$F$14,G496)</f>
        <v>测试机组#1调度单元</v>
      </c>
      <c r="K496" s="1" t="str">
        <f t="shared" si="349"/>
        <v>2023-06-30</v>
      </c>
      <c r="L496" s="3">
        <f ca="1" t="shared" si="350"/>
        <v>0.125</v>
      </c>
      <c r="M496" s="1" t="str">
        <f ca="1" t="shared" si="351"/>
        <v/>
      </c>
      <c r="N496" s="1" t="str">
        <f ca="1" t="shared" si="352"/>
        <v/>
      </c>
      <c r="O496" s="1" t="str">
        <f ca="1" t="shared" si="353"/>
        <v/>
      </c>
      <c r="P496" s="1" t="str">
        <f ca="1" t="shared" si="354"/>
        <v/>
      </c>
      <c r="Q496" s="1" t="str">
        <f ca="1" t="shared" si="355"/>
        <v/>
      </c>
      <c r="R496" s="1" t="str">
        <f ca="1" t="shared" si="356"/>
        <v/>
      </c>
      <c r="S496" s="1" t="str">
        <f ca="1" t="shared" si="357"/>
        <v/>
      </c>
      <c r="T496" s="1" t="str">
        <f ca="1" t="shared" si="358"/>
        <v/>
      </c>
      <c r="U496" s="1" t="str">
        <f ca="1" t="shared" si="359"/>
        <v/>
      </c>
      <c r="V496" s="1" t="str">
        <f ca="1" t="shared" si="360"/>
        <v/>
      </c>
      <c r="W496" s="1" t="str">
        <f ca="1" t="shared" si="361"/>
        <v/>
      </c>
      <c r="X496" s="1" t="str">
        <f ca="1" t="shared" si="362"/>
        <v/>
      </c>
      <c r="Y496" s="1" t="str">
        <f ca="1" t="shared" si="363"/>
        <v/>
      </c>
      <c r="Z496" s="1" t="str">
        <f ca="1" t="shared" si="364"/>
        <v/>
      </c>
      <c r="AA496" s="1" t="str">
        <f ca="1" t="shared" si="365"/>
        <v/>
      </c>
      <c r="AB496" s="1" t="str">
        <f ca="1" t="shared" si="366"/>
        <v/>
      </c>
      <c r="AC496" s="1" t="str">
        <f ca="1" t="shared" si="367"/>
        <v/>
      </c>
      <c r="AD496" s="1" t="str">
        <f ca="1" t="shared" si="368"/>
        <v/>
      </c>
      <c r="AE496" s="1" t="str">
        <f ca="1" t="shared" si="369"/>
        <v/>
      </c>
      <c r="AF496" s="1" t="str">
        <f ca="1" t="shared" si="370"/>
        <v/>
      </c>
      <c r="AG496" s="1" t="str">
        <f ca="1" t="shared" si="371"/>
        <v/>
      </c>
      <c r="AH496" s="1" t="str">
        <f ca="1" t="shared" si="372"/>
        <v/>
      </c>
      <c r="AI496" s="1" t="str">
        <f ca="1" t="shared" si="373"/>
        <v/>
      </c>
      <c r="AJ496" s="1" t="str">
        <f ca="1" t="shared" si="374"/>
        <v/>
      </c>
      <c r="AK496" s="1" t="str">
        <f ca="1" t="shared" si="375"/>
        <v/>
      </c>
      <c r="AL496" s="1" t="str">
        <f ca="1" t="shared" si="376"/>
        <v/>
      </c>
      <c r="AM496" s="1" t="str">
        <f ca="1" t="shared" si="377"/>
        <v/>
      </c>
      <c r="AN496" s="1" t="str">
        <f ca="1" t="shared" si="378"/>
        <v/>
      </c>
      <c r="AO496" s="1" t="str">
        <f ca="1" t="shared" si="379"/>
        <v/>
      </c>
      <c r="AP496" s="1" t="str">
        <f ca="1" t="shared" si="380"/>
        <v/>
      </c>
      <c r="AQ496" s="1" t="str">
        <f ca="1" t="shared" si="381"/>
        <v/>
      </c>
      <c r="AR496" s="1" t="str">
        <f ca="1" t="shared" si="382"/>
        <v/>
      </c>
      <c r="AS496" s="1" t="str">
        <f ca="1" t="shared" si="383"/>
        <v/>
      </c>
      <c r="AT496" s="1" t="str">
        <f ca="1" t="shared" si="384"/>
        <v/>
      </c>
      <c r="AU496" s="1" t="str">
        <f ca="1" t="shared" si="385"/>
        <v/>
      </c>
      <c r="AV496" s="1" t="str">
        <f ca="1" t="shared" si="386"/>
        <v/>
      </c>
      <c r="AW496" s="1" t="str">
        <f ca="1" t="shared" si="387"/>
        <v/>
      </c>
      <c r="AX496" s="1" t="str">
        <f ca="1" t="shared" si="388"/>
        <v/>
      </c>
      <c r="AY496" s="1" t="str">
        <f ca="1" t="shared" si="389"/>
        <v/>
      </c>
      <c r="AZ496" s="1" t="str">
        <f ca="1" t="shared" si="390"/>
        <v/>
      </c>
      <c r="BA496" s="1" t="str">
        <f ca="1" t="shared" si="391"/>
        <v/>
      </c>
      <c r="BB496" s="1" t="str">
        <f ca="1" t="shared" si="392"/>
        <v/>
      </c>
    </row>
    <row r="497" spans="3:54">
      <c r="C497" s="1">
        <f t="shared" si="393"/>
        <v>493</v>
      </c>
      <c r="D497" s="1">
        <f t="shared" si="394"/>
        <v>15</v>
      </c>
      <c r="E497" s="1">
        <f t="shared" si="347"/>
        <v>45107</v>
      </c>
      <c r="F497" s="1" t="str">
        <f t="shared" si="395"/>
        <v>20230630</v>
      </c>
      <c r="G497">
        <f t="shared" si="348"/>
        <v>2</v>
      </c>
      <c r="J497" s="1" t="str">
        <f>INDEX(辅助表!$F$3:$F$14,G497)</f>
        <v>测试机组#1调度单元</v>
      </c>
      <c r="K497" s="1" t="str">
        <f t="shared" si="349"/>
        <v>2023-06-30</v>
      </c>
      <c r="L497" s="3">
        <f ca="1" t="shared" si="350"/>
        <v>0.135416666666667</v>
      </c>
      <c r="M497" s="1" t="str">
        <f ca="1" t="shared" si="351"/>
        <v/>
      </c>
      <c r="N497" s="1" t="str">
        <f ca="1" t="shared" si="352"/>
        <v/>
      </c>
      <c r="O497" s="1" t="str">
        <f ca="1" t="shared" si="353"/>
        <v/>
      </c>
      <c r="P497" s="1" t="str">
        <f ca="1" t="shared" si="354"/>
        <v/>
      </c>
      <c r="Q497" s="1" t="str">
        <f ca="1" t="shared" si="355"/>
        <v/>
      </c>
      <c r="R497" s="1" t="str">
        <f ca="1" t="shared" si="356"/>
        <v/>
      </c>
      <c r="S497" s="1" t="str">
        <f ca="1" t="shared" si="357"/>
        <v/>
      </c>
      <c r="T497" s="1" t="str">
        <f ca="1" t="shared" si="358"/>
        <v/>
      </c>
      <c r="U497" s="1" t="str">
        <f ca="1" t="shared" si="359"/>
        <v/>
      </c>
      <c r="V497" s="1" t="str">
        <f ca="1" t="shared" si="360"/>
        <v/>
      </c>
      <c r="W497" s="1" t="str">
        <f ca="1" t="shared" si="361"/>
        <v/>
      </c>
      <c r="X497" s="1" t="str">
        <f ca="1" t="shared" si="362"/>
        <v/>
      </c>
      <c r="Y497" s="1" t="str">
        <f ca="1" t="shared" si="363"/>
        <v/>
      </c>
      <c r="Z497" s="1" t="str">
        <f ca="1" t="shared" si="364"/>
        <v/>
      </c>
      <c r="AA497" s="1" t="str">
        <f ca="1" t="shared" si="365"/>
        <v/>
      </c>
      <c r="AB497" s="1" t="str">
        <f ca="1" t="shared" si="366"/>
        <v/>
      </c>
      <c r="AC497" s="1" t="str">
        <f ca="1" t="shared" si="367"/>
        <v/>
      </c>
      <c r="AD497" s="1" t="str">
        <f ca="1" t="shared" si="368"/>
        <v/>
      </c>
      <c r="AE497" s="1" t="str">
        <f ca="1" t="shared" si="369"/>
        <v/>
      </c>
      <c r="AF497" s="1" t="str">
        <f ca="1" t="shared" si="370"/>
        <v/>
      </c>
      <c r="AG497" s="1" t="str">
        <f ca="1" t="shared" si="371"/>
        <v/>
      </c>
      <c r="AH497" s="1" t="str">
        <f ca="1" t="shared" si="372"/>
        <v/>
      </c>
      <c r="AI497" s="1" t="str">
        <f ca="1" t="shared" si="373"/>
        <v/>
      </c>
      <c r="AJ497" s="1" t="str">
        <f ca="1" t="shared" si="374"/>
        <v/>
      </c>
      <c r="AK497" s="1" t="str">
        <f ca="1" t="shared" si="375"/>
        <v/>
      </c>
      <c r="AL497" s="1" t="str">
        <f ca="1" t="shared" si="376"/>
        <v/>
      </c>
      <c r="AM497" s="1" t="str">
        <f ca="1" t="shared" si="377"/>
        <v/>
      </c>
      <c r="AN497" s="1" t="str">
        <f ca="1" t="shared" si="378"/>
        <v/>
      </c>
      <c r="AO497" s="1" t="str">
        <f ca="1" t="shared" si="379"/>
        <v/>
      </c>
      <c r="AP497" s="1" t="str">
        <f ca="1" t="shared" si="380"/>
        <v/>
      </c>
      <c r="AQ497" s="1" t="str">
        <f ca="1" t="shared" si="381"/>
        <v/>
      </c>
      <c r="AR497" s="1" t="str">
        <f ca="1" t="shared" si="382"/>
        <v/>
      </c>
      <c r="AS497" s="1" t="str">
        <f ca="1" t="shared" si="383"/>
        <v/>
      </c>
      <c r="AT497" s="1" t="str">
        <f ca="1" t="shared" si="384"/>
        <v/>
      </c>
      <c r="AU497" s="1" t="str">
        <f ca="1" t="shared" si="385"/>
        <v/>
      </c>
      <c r="AV497" s="1" t="str">
        <f ca="1" t="shared" si="386"/>
        <v/>
      </c>
      <c r="AW497" s="1" t="str">
        <f ca="1" t="shared" si="387"/>
        <v/>
      </c>
      <c r="AX497" s="1" t="str">
        <f ca="1" t="shared" si="388"/>
        <v/>
      </c>
      <c r="AY497" s="1" t="str">
        <f ca="1" t="shared" si="389"/>
        <v/>
      </c>
      <c r="AZ497" s="1" t="str">
        <f ca="1" t="shared" si="390"/>
        <v/>
      </c>
      <c r="BA497" s="1" t="str">
        <f ca="1" t="shared" si="391"/>
        <v/>
      </c>
      <c r="BB497" s="1" t="str">
        <f ca="1" t="shared" si="392"/>
        <v/>
      </c>
    </row>
    <row r="498" spans="3:54">
      <c r="C498" s="1">
        <f t="shared" si="393"/>
        <v>494</v>
      </c>
      <c r="D498" s="1">
        <f t="shared" si="394"/>
        <v>16</v>
      </c>
      <c r="E498" s="1">
        <f t="shared" si="347"/>
        <v>45107</v>
      </c>
      <c r="F498" s="1" t="str">
        <f t="shared" si="395"/>
        <v>20230630</v>
      </c>
      <c r="G498">
        <f t="shared" si="348"/>
        <v>2</v>
      </c>
      <c r="J498" s="1" t="str">
        <f>INDEX(辅助表!$F$3:$F$14,G498)</f>
        <v>测试机组#1调度单元</v>
      </c>
      <c r="K498" s="1" t="str">
        <f t="shared" si="349"/>
        <v>2023-06-30</v>
      </c>
      <c r="L498" s="3">
        <f ca="1" t="shared" si="350"/>
        <v>0.145833333333333</v>
      </c>
      <c r="M498" s="1" t="str">
        <f ca="1" t="shared" si="351"/>
        <v/>
      </c>
      <c r="N498" s="1" t="str">
        <f ca="1" t="shared" si="352"/>
        <v/>
      </c>
      <c r="O498" s="1" t="str">
        <f ca="1" t="shared" si="353"/>
        <v/>
      </c>
      <c r="P498" s="1" t="str">
        <f ca="1" t="shared" si="354"/>
        <v/>
      </c>
      <c r="Q498" s="1" t="str">
        <f ca="1" t="shared" si="355"/>
        <v/>
      </c>
      <c r="R498" s="1" t="str">
        <f ca="1" t="shared" si="356"/>
        <v/>
      </c>
      <c r="S498" s="1" t="str">
        <f ca="1" t="shared" si="357"/>
        <v/>
      </c>
      <c r="T498" s="1" t="str">
        <f ca="1" t="shared" si="358"/>
        <v/>
      </c>
      <c r="U498" s="1" t="str">
        <f ca="1" t="shared" si="359"/>
        <v/>
      </c>
      <c r="V498" s="1" t="str">
        <f ca="1" t="shared" si="360"/>
        <v/>
      </c>
      <c r="W498" s="1" t="str">
        <f ca="1" t="shared" si="361"/>
        <v/>
      </c>
      <c r="X498" s="1" t="str">
        <f ca="1" t="shared" si="362"/>
        <v/>
      </c>
      <c r="Y498" s="1" t="str">
        <f ca="1" t="shared" si="363"/>
        <v/>
      </c>
      <c r="Z498" s="1" t="str">
        <f ca="1" t="shared" si="364"/>
        <v/>
      </c>
      <c r="AA498" s="1" t="str">
        <f ca="1" t="shared" si="365"/>
        <v/>
      </c>
      <c r="AB498" s="1" t="str">
        <f ca="1" t="shared" si="366"/>
        <v/>
      </c>
      <c r="AC498" s="1" t="str">
        <f ca="1" t="shared" si="367"/>
        <v/>
      </c>
      <c r="AD498" s="1" t="str">
        <f ca="1" t="shared" si="368"/>
        <v/>
      </c>
      <c r="AE498" s="1" t="str">
        <f ca="1" t="shared" si="369"/>
        <v/>
      </c>
      <c r="AF498" s="1" t="str">
        <f ca="1" t="shared" si="370"/>
        <v/>
      </c>
      <c r="AG498" s="1" t="str">
        <f ca="1" t="shared" si="371"/>
        <v/>
      </c>
      <c r="AH498" s="1" t="str">
        <f ca="1" t="shared" si="372"/>
        <v/>
      </c>
      <c r="AI498" s="1" t="str">
        <f ca="1" t="shared" si="373"/>
        <v/>
      </c>
      <c r="AJ498" s="1" t="str">
        <f ca="1" t="shared" si="374"/>
        <v/>
      </c>
      <c r="AK498" s="1" t="str">
        <f ca="1" t="shared" si="375"/>
        <v/>
      </c>
      <c r="AL498" s="1" t="str">
        <f ca="1" t="shared" si="376"/>
        <v/>
      </c>
      <c r="AM498" s="1" t="str">
        <f ca="1" t="shared" si="377"/>
        <v/>
      </c>
      <c r="AN498" s="1" t="str">
        <f ca="1" t="shared" si="378"/>
        <v/>
      </c>
      <c r="AO498" s="1" t="str">
        <f ca="1" t="shared" si="379"/>
        <v/>
      </c>
      <c r="AP498" s="1" t="str">
        <f ca="1" t="shared" si="380"/>
        <v/>
      </c>
      <c r="AQ498" s="1" t="str">
        <f ca="1" t="shared" si="381"/>
        <v/>
      </c>
      <c r="AR498" s="1" t="str">
        <f ca="1" t="shared" si="382"/>
        <v/>
      </c>
      <c r="AS498" s="1" t="str">
        <f ca="1" t="shared" si="383"/>
        <v/>
      </c>
      <c r="AT498" s="1" t="str">
        <f ca="1" t="shared" si="384"/>
        <v/>
      </c>
      <c r="AU498" s="1" t="str">
        <f ca="1" t="shared" si="385"/>
        <v/>
      </c>
      <c r="AV498" s="1" t="str">
        <f ca="1" t="shared" si="386"/>
        <v/>
      </c>
      <c r="AW498" s="1" t="str">
        <f ca="1" t="shared" si="387"/>
        <v/>
      </c>
      <c r="AX498" s="1" t="str">
        <f ca="1" t="shared" si="388"/>
        <v/>
      </c>
      <c r="AY498" s="1" t="str">
        <f ca="1" t="shared" si="389"/>
        <v/>
      </c>
      <c r="AZ498" s="1" t="str">
        <f ca="1" t="shared" si="390"/>
        <v/>
      </c>
      <c r="BA498" s="1" t="str">
        <f ca="1" t="shared" si="391"/>
        <v/>
      </c>
      <c r="BB498" s="1" t="str">
        <f ca="1" t="shared" si="392"/>
        <v/>
      </c>
    </row>
    <row r="499" spans="3:54">
      <c r="C499" s="1">
        <f t="shared" si="393"/>
        <v>495</v>
      </c>
      <c r="D499" s="1">
        <f t="shared" si="394"/>
        <v>17</v>
      </c>
      <c r="E499" s="1">
        <f t="shared" si="347"/>
        <v>45107</v>
      </c>
      <c r="F499" s="1" t="str">
        <f t="shared" si="395"/>
        <v>20230630</v>
      </c>
      <c r="G499">
        <f t="shared" si="348"/>
        <v>2</v>
      </c>
      <c r="J499" s="1" t="str">
        <f>INDEX(辅助表!$F$3:$F$14,G499)</f>
        <v>测试机组#1调度单元</v>
      </c>
      <c r="K499" s="1" t="str">
        <f t="shared" si="349"/>
        <v>2023-06-30</v>
      </c>
      <c r="L499" s="3">
        <f ca="1" t="shared" si="350"/>
        <v>0.15625</v>
      </c>
      <c r="M499" s="1" t="str">
        <f ca="1" t="shared" si="351"/>
        <v/>
      </c>
      <c r="N499" s="1" t="str">
        <f ca="1" t="shared" si="352"/>
        <v/>
      </c>
      <c r="O499" s="1" t="str">
        <f ca="1" t="shared" si="353"/>
        <v/>
      </c>
      <c r="P499" s="1" t="str">
        <f ca="1" t="shared" si="354"/>
        <v/>
      </c>
      <c r="Q499" s="1" t="str">
        <f ca="1" t="shared" si="355"/>
        <v/>
      </c>
      <c r="R499" s="1" t="str">
        <f ca="1" t="shared" si="356"/>
        <v/>
      </c>
      <c r="S499" s="1" t="str">
        <f ca="1" t="shared" si="357"/>
        <v/>
      </c>
      <c r="T499" s="1" t="str">
        <f ca="1" t="shared" si="358"/>
        <v/>
      </c>
      <c r="U499" s="1" t="str">
        <f ca="1" t="shared" si="359"/>
        <v/>
      </c>
      <c r="V499" s="1" t="str">
        <f ca="1" t="shared" si="360"/>
        <v/>
      </c>
      <c r="W499" s="1" t="str">
        <f ca="1" t="shared" si="361"/>
        <v/>
      </c>
      <c r="X499" s="1" t="str">
        <f ca="1" t="shared" si="362"/>
        <v/>
      </c>
      <c r="Y499" s="1" t="str">
        <f ca="1" t="shared" si="363"/>
        <v/>
      </c>
      <c r="Z499" s="1" t="str">
        <f ca="1" t="shared" si="364"/>
        <v/>
      </c>
      <c r="AA499" s="1" t="str">
        <f ca="1" t="shared" si="365"/>
        <v/>
      </c>
      <c r="AB499" s="1" t="str">
        <f ca="1" t="shared" si="366"/>
        <v/>
      </c>
      <c r="AC499" s="1" t="str">
        <f ca="1" t="shared" si="367"/>
        <v/>
      </c>
      <c r="AD499" s="1" t="str">
        <f ca="1" t="shared" si="368"/>
        <v/>
      </c>
      <c r="AE499" s="1" t="str">
        <f ca="1" t="shared" si="369"/>
        <v/>
      </c>
      <c r="AF499" s="1" t="str">
        <f ca="1" t="shared" si="370"/>
        <v/>
      </c>
      <c r="AG499" s="1" t="str">
        <f ca="1" t="shared" si="371"/>
        <v/>
      </c>
      <c r="AH499" s="1" t="str">
        <f ca="1" t="shared" si="372"/>
        <v/>
      </c>
      <c r="AI499" s="1" t="str">
        <f ca="1" t="shared" si="373"/>
        <v/>
      </c>
      <c r="AJ499" s="1" t="str">
        <f ca="1" t="shared" si="374"/>
        <v/>
      </c>
      <c r="AK499" s="1" t="str">
        <f ca="1" t="shared" si="375"/>
        <v/>
      </c>
      <c r="AL499" s="1" t="str">
        <f ca="1" t="shared" si="376"/>
        <v/>
      </c>
      <c r="AM499" s="1" t="str">
        <f ca="1" t="shared" si="377"/>
        <v/>
      </c>
      <c r="AN499" s="1" t="str">
        <f ca="1" t="shared" si="378"/>
        <v/>
      </c>
      <c r="AO499" s="1" t="str">
        <f ca="1" t="shared" si="379"/>
        <v/>
      </c>
      <c r="AP499" s="1" t="str">
        <f ca="1" t="shared" si="380"/>
        <v/>
      </c>
      <c r="AQ499" s="1" t="str">
        <f ca="1" t="shared" si="381"/>
        <v/>
      </c>
      <c r="AR499" s="1" t="str">
        <f ca="1" t="shared" si="382"/>
        <v/>
      </c>
      <c r="AS499" s="1" t="str">
        <f ca="1" t="shared" si="383"/>
        <v/>
      </c>
      <c r="AT499" s="1" t="str">
        <f ca="1" t="shared" si="384"/>
        <v/>
      </c>
      <c r="AU499" s="1" t="str">
        <f ca="1" t="shared" si="385"/>
        <v/>
      </c>
      <c r="AV499" s="1" t="str">
        <f ca="1" t="shared" si="386"/>
        <v/>
      </c>
      <c r="AW499" s="1" t="str">
        <f ca="1" t="shared" si="387"/>
        <v/>
      </c>
      <c r="AX499" s="1" t="str">
        <f ca="1" t="shared" si="388"/>
        <v/>
      </c>
      <c r="AY499" s="1" t="str">
        <f ca="1" t="shared" si="389"/>
        <v/>
      </c>
      <c r="AZ499" s="1" t="str">
        <f ca="1" t="shared" si="390"/>
        <v/>
      </c>
      <c r="BA499" s="1" t="str">
        <f ca="1" t="shared" si="391"/>
        <v/>
      </c>
      <c r="BB499" s="1" t="str">
        <f ca="1" t="shared" si="392"/>
        <v/>
      </c>
    </row>
    <row r="500" spans="3:54">
      <c r="C500" s="1">
        <f t="shared" si="393"/>
        <v>496</v>
      </c>
      <c r="D500" s="1">
        <f t="shared" si="394"/>
        <v>18</v>
      </c>
      <c r="E500" s="1">
        <f t="shared" si="347"/>
        <v>45107</v>
      </c>
      <c r="F500" s="1" t="str">
        <f t="shared" si="395"/>
        <v>20230630</v>
      </c>
      <c r="G500">
        <f t="shared" si="348"/>
        <v>2</v>
      </c>
      <c r="J500" s="1" t="str">
        <f>INDEX(辅助表!$F$3:$F$14,G500)</f>
        <v>测试机组#1调度单元</v>
      </c>
      <c r="K500" s="1" t="str">
        <f t="shared" si="349"/>
        <v>2023-06-30</v>
      </c>
      <c r="L500" s="3">
        <f ca="1" t="shared" si="350"/>
        <v>0.166666666666667</v>
      </c>
      <c r="M500" s="1" t="str">
        <f ca="1" t="shared" si="351"/>
        <v/>
      </c>
      <c r="N500" s="1" t="str">
        <f ca="1" t="shared" si="352"/>
        <v/>
      </c>
      <c r="O500" s="1" t="str">
        <f ca="1" t="shared" si="353"/>
        <v/>
      </c>
      <c r="P500" s="1" t="str">
        <f ca="1" t="shared" si="354"/>
        <v/>
      </c>
      <c r="Q500" s="1" t="str">
        <f ca="1" t="shared" si="355"/>
        <v/>
      </c>
      <c r="R500" s="1" t="str">
        <f ca="1" t="shared" si="356"/>
        <v/>
      </c>
      <c r="S500" s="1" t="str">
        <f ca="1" t="shared" si="357"/>
        <v/>
      </c>
      <c r="T500" s="1" t="str">
        <f ca="1" t="shared" si="358"/>
        <v/>
      </c>
      <c r="U500" s="1" t="str">
        <f ca="1" t="shared" si="359"/>
        <v/>
      </c>
      <c r="V500" s="1" t="str">
        <f ca="1" t="shared" si="360"/>
        <v/>
      </c>
      <c r="W500" s="1" t="str">
        <f ca="1" t="shared" si="361"/>
        <v/>
      </c>
      <c r="X500" s="1" t="str">
        <f ca="1" t="shared" si="362"/>
        <v/>
      </c>
      <c r="Y500" s="1" t="str">
        <f ca="1" t="shared" si="363"/>
        <v/>
      </c>
      <c r="Z500" s="1" t="str">
        <f ca="1" t="shared" si="364"/>
        <v/>
      </c>
      <c r="AA500" s="1" t="str">
        <f ca="1" t="shared" si="365"/>
        <v/>
      </c>
      <c r="AB500" s="1" t="str">
        <f ca="1" t="shared" si="366"/>
        <v/>
      </c>
      <c r="AC500" s="1" t="str">
        <f ca="1" t="shared" si="367"/>
        <v/>
      </c>
      <c r="AD500" s="1" t="str">
        <f ca="1" t="shared" si="368"/>
        <v/>
      </c>
      <c r="AE500" s="1" t="str">
        <f ca="1" t="shared" si="369"/>
        <v/>
      </c>
      <c r="AF500" s="1" t="str">
        <f ca="1" t="shared" si="370"/>
        <v/>
      </c>
      <c r="AG500" s="1" t="str">
        <f ca="1" t="shared" si="371"/>
        <v/>
      </c>
      <c r="AH500" s="1" t="str">
        <f ca="1" t="shared" si="372"/>
        <v/>
      </c>
      <c r="AI500" s="1" t="str">
        <f ca="1" t="shared" si="373"/>
        <v/>
      </c>
      <c r="AJ500" s="1" t="str">
        <f ca="1" t="shared" si="374"/>
        <v/>
      </c>
      <c r="AK500" s="1" t="str">
        <f ca="1" t="shared" si="375"/>
        <v/>
      </c>
      <c r="AL500" s="1" t="str">
        <f ca="1" t="shared" si="376"/>
        <v/>
      </c>
      <c r="AM500" s="1" t="str">
        <f ca="1" t="shared" si="377"/>
        <v/>
      </c>
      <c r="AN500" s="1" t="str">
        <f ca="1" t="shared" si="378"/>
        <v/>
      </c>
      <c r="AO500" s="1" t="str">
        <f ca="1" t="shared" si="379"/>
        <v/>
      </c>
      <c r="AP500" s="1" t="str">
        <f ca="1" t="shared" si="380"/>
        <v/>
      </c>
      <c r="AQ500" s="1" t="str">
        <f ca="1" t="shared" si="381"/>
        <v/>
      </c>
      <c r="AR500" s="1" t="str">
        <f ca="1" t="shared" si="382"/>
        <v/>
      </c>
      <c r="AS500" s="1" t="str">
        <f ca="1" t="shared" si="383"/>
        <v/>
      </c>
      <c r="AT500" s="1" t="str">
        <f ca="1" t="shared" si="384"/>
        <v/>
      </c>
      <c r="AU500" s="1" t="str">
        <f ca="1" t="shared" si="385"/>
        <v/>
      </c>
      <c r="AV500" s="1" t="str">
        <f ca="1" t="shared" si="386"/>
        <v/>
      </c>
      <c r="AW500" s="1" t="str">
        <f ca="1" t="shared" si="387"/>
        <v/>
      </c>
      <c r="AX500" s="1" t="str">
        <f ca="1" t="shared" si="388"/>
        <v/>
      </c>
      <c r="AY500" s="1" t="str">
        <f ca="1" t="shared" si="389"/>
        <v/>
      </c>
      <c r="AZ500" s="1" t="str">
        <f ca="1" t="shared" si="390"/>
        <v/>
      </c>
      <c r="BA500" s="1" t="str">
        <f ca="1" t="shared" si="391"/>
        <v/>
      </c>
      <c r="BB500" s="1" t="str">
        <f ca="1" t="shared" si="392"/>
        <v/>
      </c>
    </row>
    <row r="501" spans="3:54">
      <c r="C501" s="1">
        <f t="shared" si="393"/>
        <v>497</v>
      </c>
      <c r="D501" s="1">
        <f t="shared" si="394"/>
        <v>19</v>
      </c>
      <c r="E501" s="1">
        <f t="shared" si="347"/>
        <v>45107</v>
      </c>
      <c r="F501" s="1" t="str">
        <f t="shared" si="395"/>
        <v>20230630</v>
      </c>
      <c r="G501">
        <f t="shared" si="348"/>
        <v>2</v>
      </c>
      <c r="J501" s="1" t="str">
        <f>INDEX(辅助表!$F$3:$F$14,G501)</f>
        <v>测试机组#1调度单元</v>
      </c>
      <c r="K501" s="1" t="str">
        <f t="shared" si="349"/>
        <v>2023-06-30</v>
      </c>
      <c r="L501" s="3">
        <f ca="1" t="shared" si="350"/>
        <v>0.177083333333333</v>
      </c>
      <c r="M501" s="1" t="str">
        <f ca="1" t="shared" si="351"/>
        <v/>
      </c>
      <c r="N501" s="1" t="str">
        <f ca="1" t="shared" si="352"/>
        <v/>
      </c>
      <c r="O501" s="1" t="str">
        <f ca="1" t="shared" si="353"/>
        <v/>
      </c>
      <c r="P501" s="1" t="str">
        <f ca="1" t="shared" si="354"/>
        <v/>
      </c>
      <c r="Q501" s="1" t="str">
        <f ca="1" t="shared" si="355"/>
        <v/>
      </c>
      <c r="R501" s="1" t="str">
        <f ca="1" t="shared" si="356"/>
        <v/>
      </c>
      <c r="S501" s="1" t="str">
        <f ca="1" t="shared" si="357"/>
        <v/>
      </c>
      <c r="T501" s="1" t="str">
        <f ca="1" t="shared" si="358"/>
        <v/>
      </c>
      <c r="U501" s="1" t="str">
        <f ca="1" t="shared" si="359"/>
        <v/>
      </c>
      <c r="V501" s="1" t="str">
        <f ca="1" t="shared" si="360"/>
        <v/>
      </c>
      <c r="W501" s="1" t="str">
        <f ca="1" t="shared" si="361"/>
        <v/>
      </c>
      <c r="X501" s="1" t="str">
        <f ca="1" t="shared" si="362"/>
        <v/>
      </c>
      <c r="Y501" s="1" t="str">
        <f ca="1" t="shared" si="363"/>
        <v/>
      </c>
      <c r="Z501" s="1" t="str">
        <f ca="1" t="shared" si="364"/>
        <v/>
      </c>
      <c r="AA501" s="1" t="str">
        <f ca="1" t="shared" si="365"/>
        <v/>
      </c>
      <c r="AB501" s="1" t="str">
        <f ca="1" t="shared" si="366"/>
        <v/>
      </c>
      <c r="AC501" s="1" t="str">
        <f ca="1" t="shared" si="367"/>
        <v/>
      </c>
      <c r="AD501" s="1" t="str">
        <f ca="1" t="shared" si="368"/>
        <v/>
      </c>
      <c r="AE501" s="1" t="str">
        <f ca="1" t="shared" si="369"/>
        <v/>
      </c>
      <c r="AF501" s="1" t="str">
        <f ca="1" t="shared" si="370"/>
        <v/>
      </c>
      <c r="AG501" s="1" t="str">
        <f ca="1" t="shared" si="371"/>
        <v/>
      </c>
      <c r="AH501" s="1" t="str">
        <f ca="1" t="shared" si="372"/>
        <v/>
      </c>
      <c r="AI501" s="1" t="str">
        <f ca="1" t="shared" si="373"/>
        <v/>
      </c>
      <c r="AJ501" s="1" t="str">
        <f ca="1" t="shared" si="374"/>
        <v/>
      </c>
      <c r="AK501" s="1" t="str">
        <f ca="1" t="shared" si="375"/>
        <v/>
      </c>
      <c r="AL501" s="1" t="str">
        <f ca="1" t="shared" si="376"/>
        <v/>
      </c>
      <c r="AM501" s="1" t="str">
        <f ca="1" t="shared" si="377"/>
        <v/>
      </c>
      <c r="AN501" s="1" t="str">
        <f ca="1" t="shared" si="378"/>
        <v/>
      </c>
      <c r="AO501" s="1" t="str">
        <f ca="1" t="shared" si="379"/>
        <v/>
      </c>
      <c r="AP501" s="1" t="str">
        <f ca="1" t="shared" si="380"/>
        <v/>
      </c>
      <c r="AQ501" s="1" t="str">
        <f ca="1" t="shared" si="381"/>
        <v/>
      </c>
      <c r="AR501" s="1" t="str">
        <f ca="1" t="shared" si="382"/>
        <v/>
      </c>
      <c r="AS501" s="1" t="str">
        <f ca="1" t="shared" si="383"/>
        <v/>
      </c>
      <c r="AT501" s="1" t="str">
        <f ca="1" t="shared" si="384"/>
        <v/>
      </c>
      <c r="AU501" s="1" t="str">
        <f ca="1" t="shared" si="385"/>
        <v/>
      </c>
      <c r="AV501" s="1" t="str">
        <f ca="1" t="shared" si="386"/>
        <v/>
      </c>
      <c r="AW501" s="1" t="str">
        <f ca="1" t="shared" si="387"/>
        <v/>
      </c>
      <c r="AX501" s="1" t="str">
        <f ca="1" t="shared" si="388"/>
        <v/>
      </c>
      <c r="AY501" s="1" t="str">
        <f ca="1" t="shared" si="389"/>
        <v/>
      </c>
      <c r="AZ501" s="1" t="str">
        <f ca="1" t="shared" si="390"/>
        <v/>
      </c>
      <c r="BA501" s="1" t="str">
        <f ca="1" t="shared" si="391"/>
        <v/>
      </c>
      <c r="BB501" s="1" t="str">
        <f ca="1" t="shared" si="392"/>
        <v/>
      </c>
    </row>
    <row r="502" spans="3:54">
      <c r="C502" s="1">
        <f t="shared" si="393"/>
        <v>498</v>
      </c>
      <c r="D502" s="1">
        <f t="shared" si="394"/>
        <v>20</v>
      </c>
      <c r="E502" s="1">
        <f t="shared" si="347"/>
        <v>45107</v>
      </c>
      <c r="F502" s="1" t="str">
        <f t="shared" si="395"/>
        <v>20230630</v>
      </c>
      <c r="G502">
        <f t="shared" si="348"/>
        <v>2</v>
      </c>
      <c r="J502" s="1" t="str">
        <f>INDEX(辅助表!$F$3:$F$14,G502)</f>
        <v>测试机组#1调度单元</v>
      </c>
      <c r="K502" s="1" t="str">
        <f t="shared" si="349"/>
        <v>2023-06-30</v>
      </c>
      <c r="L502" s="3">
        <f ca="1" t="shared" si="350"/>
        <v>0.1875</v>
      </c>
      <c r="M502" s="1" t="str">
        <f ca="1" t="shared" si="351"/>
        <v/>
      </c>
      <c r="N502" s="1" t="str">
        <f ca="1" t="shared" si="352"/>
        <v/>
      </c>
      <c r="O502" s="1" t="str">
        <f ca="1" t="shared" si="353"/>
        <v/>
      </c>
      <c r="P502" s="1" t="str">
        <f ca="1" t="shared" si="354"/>
        <v/>
      </c>
      <c r="Q502" s="1" t="str">
        <f ca="1" t="shared" si="355"/>
        <v/>
      </c>
      <c r="R502" s="1" t="str">
        <f ca="1" t="shared" si="356"/>
        <v/>
      </c>
      <c r="S502" s="1" t="str">
        <f ca="1" t="shared" si="357"/>
        <v/>
      </c>
      <c r="T502" s="1" t="str">
        <f ca="1" t="shared" si="358"/>
        <v/>
      </c>
      <c r="U502" s="1" t="str">
        <f ca="1" t="shared" si="359"/>
        <v/>
      </c>
      <c r="V502" s="1" t="str">
        <f ca="1" t="shared" si="360"/>
        <v/>
      </c>
      <c r="W502" s="1" t="str">
        <f ca="1" t="shared" si="361"/>
        <v/>
      </c>
      <c r="X502" s="1" t="str">
        <f ca="1" t="shared" si="362"/>
        <v/>
      </c>
      <c r="Y502" s="1" t="str">
        <f ca="1" t="shared" si="363"/>
        <v/>
      </c>
      <c r="Z502" s="1" t="str">
        <f ca="1" t="shared" si="364"/>
        <v/>
      </c>
      <c r="AA502" s="1" t="str">
        <f ca="1" t="shared" si="365"/>
        <v/>
      </c>
      <c r="AB502" s="1" t="str">
        <f ca="1" t="shared" si="366"/>
        <v/>
      </c>
      <c r="AC502" s="1" t="str">
        <f ca="1" t="shared" si="367"/>
        <v/>
      </c>
      <c r="AD502" s="1" t="str">
        <f ca="1" t="shared" si="368"/>
        <v/>
      </c>
      <c r="AE502" s="1" t="str">
        <f ca="1" t="shared" si="369"/>
        <v/>
      </c>
      <c r="AF502" s="1" t="str">
        <f ca="1" t="shared" si="370"/>
        <v/>
      </c>
      <c r="AG502" s="1" t="str">
        <f ca="1" t="shared" si="371"/>
        <v/>
      </c>
      <c r="AH502" s="1" t="str">
        <f ca="1" t="shared" si="372"/>
        <v/>
      </c>
      <c r="AI502" s="1" t="str">
        <f ca="1" t="shared" si="373"/>
        <v/>
      </c>
      <c r="AJ502" s="1" t="str">
        <f ca="1" t="shared" si="374"/>
        <v/>
      </c>
      <c r="AK502" s="1" t="str">
        <f ca="1" t="shared" si="375"/>
        <v/>
      </c>
      <c r="AL502" s="1" t="str">
        <f ca="1" t="shared" si="376"/>
        <v/>
      </c>
      <c r="AM502" s="1" t="str">
        <f ca="1" t="shared" si="377"/>
        <v/>
      </c>
      <c r="AN502" s="1" t="str">
        <f ca="1" t="shared" si="378"/>
        <v/>
      </c>
      <c r="AO502" s="1" t="str">
        <f ca="1" t="shared" si="379"/>
        <v/>
      </c>
      <c r="AP502" s="1" t="str">
        <f ca="1" t="shared" si="380"/>
        <v/>
      </c>
      <c r="AQ502" s="1" t="str">
        <f ca="1" t="shared" si="381"/>
        <v/>
      </c>
      <c r="AR502" s="1" t="str">
        <f ca="1" t="shared" si="382"/>
        <v/>
      </c>
      <c r="AS502" s="1" t="str">
        <f ca="1" t="shared" si="383"/>
        <v/>
      </c>
      <c r="AT502" s="1" t="str">
        <f ca="1" t="shared" si="384"/>
        <v/>
      </c>
      <c r="AU502" s="1" t="str">
        <f ca="1" t="shared" si="385"/>
        <v/>
      </c>
      <c r="AV502" s="1" t="str">
        <f ca="1" t="shared" si="386"/>
        <v/>
      </c>
      <c r="AW502" s="1" t="str">
        <f ca="1" t="shared" si="387"/>
        <v/>
      </c>
      <c r="AX502" s="1" t="str">
        <f ca="1" t="shared" si="388"/>
        <v/>
      </c>
      <c r="AY502" s="1" t="str">
        <f ca="1" t="shared" si="389"/>
        <v/>
      </c>
      <c r="AZ502" s="1" t="str">
        <f ca="1" t="shared" si="390"/>
        <v/>
      </c>
      <c r="BA502" s="1" t="str">
        <f ca="1" t="shared" si="391"/>
        <v/>
      </c>
      <c r="BB502" s="1" t="str">
        <f ca="1" t="shared" si="392"/>
        <v/>
      </c>
    </row>
    <row r="503" spans="3:54">
      <c r="C503" s="1">
        <f t="shared" si="393"/>
        <v>499</v>
      </c>
      <c r="D503" s="1">
        <f t="shared" si="394"/>
        <v>21</v>
      </c>
      <c r="E503" s="1">
        <f t="shared" si="347"/>
        <v>45107</v>
      </c>
      <c r="F503" s="1" t="str">
        <f t="shared" si="395"/>
        <v>20230630</v>
      </c>
      <c r="G503">
        <f t="shared" si="348"/>
        <v>2</v>
      </c>
      <c r="J503" s="1" t="str">
        <f>INDEX(辅助表!$F$3:$F$14,G503)</f>
        <v>测试机组#1调度单元</v>
      </c>
      <c r="K503" s="1" t="str">
        <f t="shared" si="349"/>
        <v>2023-06-30</v>
      </c>
      <c r="L503" s="3">
        <f ca="1" t="shared" si="350"/>
        <v>0.197916666666667</v>
      </c>
      <c r="M503" s="1" t="str">
        <f ca="1" t="shared" si="351"/>
        <v/>
      </c>
      <c r="N503" s="1" t="str">
        <f ca="1" t="shared" si="352"/>
        <v/>
      </c>
      <c r="O503" s="1" t="str">
        <f ca="1" t="shared" si="353"/>
        <v/>
      </c>
      <c r="P503" s="1" t="str">
        <f ca="1" t="shared" si="354"/>
        <v/>
      </c>
      <c r="Q503" s="1" t="str">
        <f ca="1" t="shared" si="355"/>
        <v/>
      </c>
      <c r="R503" s="1" t="str">
        <f ca="1" t="shared" si="356"/>
        <v/>
      </c>
      <c r="S503" s="1" t="str">
        <f ca="1" t="shared" si="357"/>
        <v/>
      </c>
      <c r="T503" s="1" t="str">
        <f ca="1" t="shared" si="358"/>
        <v/>
      </c>
      <c r="U503" s="1" t="str">
        <f ca="1" t="shared" si="359"/>
        <v/>
      </c>
      <c r="V503" s="1" t="str">
        <f ca="1" t="shared" si="360"/>
        <v/>
      </c>
      <c r="W503" s="1" t="str">
        <f ca="1" t="shared" si="361"/>
        <v/>
      </c>
      <c r="X503" s="1" t="str">
        <f ca="1" t="shared" si="362"/>
        <v/>
      </c>
      <c r="Y503" s="1" t="str">
        <f ca="1" t="shared" si="363"/>
        <v/>
      </c>
      <c r="Z503" s="1" t="str">
        <f ca="1" t="shared" si="364"/>
        <v/>
      </c>
      <c r="AA503" s="1" t="str">
        <f ca="1" t="shared" si="365"/>
        <v/>
      </c>
      <c r="AB503" s="1" t="str">
        <f ca="1" t="shared" si="366"/>
        <v/>
      </c>
      <c r="AC503" s="1" t="str">
        <f ca="1" t="shared" si="367"/>
        <v/>
      </c>
      <c r="AD503" s="1" t="str">
        <f ca="1" t="shared" si="368"/>
        <v/>
      </c>
      <c r="AE503" s="1" t="str">
        <f ca="1" t="shared" si="369"/>
        <v/>
      </c>
      <c r="AF503" s="1" t="str">
        <f ca="1" t="shared" si="370"/>
        <v/>
      </c>
      <c r="AG503" s="1" t="str">
        <f ca="1" t="shared" si="371"/>
        <v/>
      </c>
      <c r="AH503" s="1" t="str">
        <f ca="1" t="shared" si="372"/>
        <v/>
      </c>
      <c r="AI503" s="1" t="str">
        <f ca="1" t="shared" si="373"/>
        <v/>
      </c>
      <c r="AJ503" s="1" t="str">
        <f ca="1" t="shared" si="374"/>
        <v/>
      </c>
      <c r="AK503" s="1" t="str">
        <f ca="1" t="shared" si="375"/>
        <v/>
      </c>
      <c r="AL503" s="1" t="str">
        <f ca="1" t="shared" si="376"/>
        <v/>
      </c>
      <c r="AM503" s="1" t="str">
        <f ca="1" t="shared" si="377"/>
        <v/>
      </c>
      <c r="AN503" s="1" t="str">
        <f ca="1" t="shared" si="378"/>
        <v/>
      </c>
      <c r="AO503" s="1" t="str">
        <f ca="1" t="shared" si="379"/>
        <v/>
      </c>
      <c r="AP503" s="1" t="str">
        <f ca="1" t="shared" si="380"/>
        <v/>
      </c>
      <c r="AQ503" s="1" t="str">
        <f ca="1" t="shared" si="381"/>
        <v/>
      </c>
      <c r="AR503" s="1" t="str">
        <f ca="1" t="shared" si="382"/>
        <v/>
      </c>
      <c r="AS503" s="1" t="str">
        <f ca="1" t="shared" si="383"/>
        <v/>
      </c>
      <c r="AT503" s="1" t="str">
        <f ca="1" t="shared" si="384"/>
        <v/>
      </c>
      <c r="AU503" s="1" t="str">
        <f ca="1" t="shared" si="385"/>
        <v/>
      </c>
      <c r="AV503" s="1" t="str">
        <f ca="1" t="shared" si="386"/>
        <v/>
      </c>
      <c r="AW503" s="1" t="str">
        <f ca="1" t="shared" si="387"/>
        <v/>
      </c>
      <c r="AX503" s="1" t="str">
        <f ca="1" t="shared" si="388"/>
        <v/>
      </c>
      <c r="AY503" s="1" t="str">
        <f ca="1" t="shared" si="389"/>
        <v/>
      </c>
      <c r="AZ503" s="1" t="str">
        <f ca="1" t="shared" si="390"/>
        <v/>
      </c>
      <c r="BA503" s="1" t="str">
        <f ca="1" t="shared" si="391"/>
        <v/>
      </c>
      <c r="BB503" s="1" t="str">
        <f ca="1" t="shared" si="392"/>
        <v/>
      </c>
    </row>
    <row r="504" spans="3:54">
      <c r="C504" s="1">
        <f t="shared" si="393"/>
        <v>500</v>
      </c>
      <c r="D504" s="1">
        <f t="shared" si="394"/>
        <v>22</v>
      </c>
      <c r="E504" s="1">
        <f t="shared" si="347"/>
        <v>45107</v>
      </c>
      <c r="F504" s="1" t="str">
        <f t="shared" si="395"/>
        <v>20230630</v>
      </c>
      <c r="G504">
        <f t="shared" si="348"/>
        <v>2</v>
      </c>
      <c r="J504" s="1" t="str">
        <f>INDEX(辅助表!$F$3:$F$14,G504)</f>
        <v>测试机组#1调度单元</v>
      </c>
      <c r="K504" s="1" t="str">
        <f t="shared" si="349"/>
        <v>2023-06-30</v>
      </c>
      <c r="L504" s="3">
        <f ca="1" t="shared" si="350"/>
        <v>0.208333333333333</v>
      </c>
      <c r="M504" s="1" t="str">
        <f ca="1" t="shared" si="351"/>
        <v/>
      </c>
      <c r="N504" s="1" t="str">
        <f ca="1" t="shared" si="352"/>
        <v/>
      </c>
      <c r="O504" s="1" t="str">
        <f ca="1" t="shared" si="353"/>
        <v/>
      </c>
      <c r="P504" s="1" t="str">
        <f ca="1" t="shared" si="354"/>
        <v/>
      </c>
      <c r="Q504" s="1" t="str">
        <f ca="1" t="shared" si="355"/>
        <v/>
      </c>
      <c r="R504" s="1" t="str">
        <f ca="1" t="shared" si="356"/>
        <v/>
      </c>
      <c r="S504" s="1" t="str">
        <f ca="1" t="shared" si="357"/>
        <v/>
      </c>
      <c r="T504" s="1" t="str">
        <f ca="1" t="shared" si="358"/>
        <v/>
      </c>
      <c r="U504" s="1" t="str">
        <f ca="1" t="shared" si="359"/>
        <v/>
      </c>
      <c r="V504" s="1" t="str">
        <f ca="1" t="shared" si="360"/>
        <v/>
      </c>
      <c r="W504" s="1" t="str">
        <f ca="1" t="shared" si="361"/>
        <v/>
      </c>
      <c r="X504" s="1" t="str">
        <f ca="1" t="shared" si="362"/>
        <v/>
      </c>
      <c r="Y504" s="1" t="str">
        <f ca="1" t="shared" si="363"/>
        <v/>
      </c>
      <c r="Z504" s="1" t="str">
        <f ca="1" t="shared" si="364"/>
        <v/>
      </c>
      <c r="AA504" s="1" t="str">
        <f ca="1" t="shared" si="365"/>
        <v/>
      </c>
      <c r="AB504" s="1" t="str">
        <f ca="1" t="shared" si="366"/>
        <v/>
      </c>
      <c r="AC504" s="1" t="str">
        <f ca="1" t="shared" si="367"/>
        <v/>
      </c>
      <c r="AD504" s="1" t="str">
        <f ca="1" t="shared" si="368"/>
        <v/>
      </c>
      <c r="AE504" s="1" t="str">
        <f ca="1" t="shared" si="369"/>
        <v/>
      </c>
      <c r="AF504" s="1" t="str">
        <f ca="1" t="shared" si="370"/>
        <v/>
      </c>
      <c r="AG504" s="1" t="str">
        <f ca="1" t="shared" si="371"/>
        <v/>
      </c>
      <c r="AH504" s="1" t="str">
        <f ca="1" t="shared" si="372"/>
        <v/>
      </c>
      <c r="AI504" s="1" t="str">
        <f ca="1" t="shared" si="373"/>
        <v/>
      </c>
      <c r="AJ504" s="1" t="str">
        <f ca="1" t="shared" si="374"/>
        <v/>
      </c>
      <c r="AK504" s="1" t="str">
        <f ca="1" t="shared" si="375"/>
        <v/>
      </c>
      <c r="AL504" s="1" t="str">
        <f ca="1" t="shared" si="376"/>
        <v/>
      </c>
      <c r="AM504" s="1" t="str">
        <f ca="1" t="shared" si="377"/>
        <v/>
      </c>
      <c r="AN504" s="1" t="str">
        <f ca="1" t="shared" si="378"/>
        <v/>
      </c>
      <c r="AO504" s="1" t="str">
        <f ca="1" t="shared" si="379"/>
        <v/>
      </c>
      <c r="AP504" s="1" t="str">
        <f ca="1" t="shared" si="380"/>
        <v/>
      </c>
      <c r="AQ504" s="1" t="str">
        <f ca="1" t="shared" si="381"/>
        <v/>
      </c>
      <c r="AR504" s="1" t="str">
        <f ca="1" t="shared" si="382"/>
        <v/>
      </c>
      <c r="AS504" s="1" t="str">
        <f ca="1" t="shared" si="383"/>
        <v/>
      </c>
      <c r="AT504" s="1" t="str">
        <f ca="1" t="shared" si="384"/>
        <v/>
      </c>
      <c r="AU504" s="1" t="str">
        <f ca="1" t="shared" si="385"/>
        <v/>
      </c>
      <c r="AV504" s="1" t="str">
        <f ca="1" t="shared" si="386"/>
        <v/>
      </c>
      <c r="AW504" s="1" t="str">
        <f ca="1" t="shared" si="387"/>
        <v/>
      </c>
      <c r="AX504" s="1" t="str">
        <f ca="1" t="shared" si="388"/>
        <v/>
      </c>
      <c r="AY504" s="1" t="str">
        <f ca="1" t="shared" si="389"/>
        <v/>
      </c>
      <c r="AZ504" s="1" t="str">
        <f ca="1" t="shared" si="390"/>
        <v/>
      </c>
      <c r="BA504" s="1" t="str">
        <f ca="1" t="shared" si="391"/>
        <v/>
      </c>
      <c r="BB504" s="1" t="str">
        <f ca="1" t="shared" si="392"/>
        <v/>
      </c>
    </row>
    <row r="505" spans="3:54">
      <c r="C505" s="1">
        <f t="shared" si="393"/>
        <v>501</v>
      </c>
      <c r="D505" s="1">
        <f t="shared" si="394"/>
        <v>23</v>
      </c>
      <c r="E505" s="1">
        <f t="shared" si="347"/>
        <v>45107</v>
      </c>
      <c r="F505" s="1" t="str">
        <f t="shared" si="395"/>
        <v>20230630</v>
      </c>
      <c r="G505">
        <f t="shared" si="348"/>
        <v>2</v>
      </c>
      <c r="J505" s="1" t="str">
        <f>INDEX(辅助表!$F$3:$F$14,G505)</f>
        <v>测试机组#1调度单元</v>
      </c>
      <c r="K505" s="1" t="str">
        <f t="shared" si="349"/>
        <v>2023-06-30</v>
      </c>
      <c r="L505" s="3">
        <f ca="1" t="shared" si="350"/>
        <v>0.21875</v>
      </c>
      <c r="M505" s="1" t="str">
        <f ca="1" t="shared" si="351"/>
        <v/>
      </c>
      <c r="N505" s="1" t="str">
        <f ca="1" t="shared" si="352"/>
        <v/>
      </c>
      <c r="O505" s="1" t="str">
        <f ca="1" t="shared" si="353"/>
        <v/>
      </c>
      <c r="P505" s="1" t="str">
        <f ca="1" t="shared" si="354"/>
        <v/>
      </c>
      <c r="Q505" s="1" t="str">
        <f ca="1" t="shared" si="355"/>
        <v/>
      </c>
      <c r="R505" s="1" t="str">
        <f ca="1" t="shared" si="356"/>
        <v/>
      </c>
      <c r="S505" s="1" t="str">
        <f ca="1" t="shared" si="357"/>
        <v/>
      </c>
      <c r="T505" s="1" t="str">
        <f ca="1" t="shared" si="358"/>
        <v/>
      </c>
      <c r="U505" s="1" t="str">
        <f ca="1" t="shared" si="359"/>
        <v/>
      </c>
      <c r="V505" s="1" t="str">
        <f ca="1" t="shared" si="360"/>
        <v/>
      </c>
      <c r="W505" s="1" t="str">
        <f ca="1" t="shared" si="361"/>
        <v/>
      </c>
      <c r="X505" s="1" t="str">
        <f ca="1" t="shared" si="362"/>
        <v/>
      </c>
      <c r="Y505" s="1" t="str">
        <f ca="1" t="shared" si="363"/>
        <v/>
      </c>
      <c r="Z505" s="1" t="str">
        <f ca="1" t="shared" si="364"/>
        <v/>
      </c>
      <c r="AA505" s="1" t="str">
        <f ca="1" t="shared" si="365"/>
        <v/>
      </c>
      <c r="AB505" s="1" t="str">
        <f ca="1" t="shared" si="366"/>
        <v/>
      </c>
      <c r="AC505" s="1" t="str">
        <f ca="1" t="shared" si="367"/>
        <v/>
      </c>
      <c r="AD505" s="1" t="str">
        <f ca="1" t="shared" si="368"/>
        <v/>
      </c>
      <c r="AE505" s="1" t="str">
        <f ca="1" t="shared" si="369"/>
        <v/>
      </c>
      <c r="AF505" s="1" t="str">
        <f ca="1" t="shared" si="370"/>
        <v/>
      </c>
      <c r="AG505" s="1" t="str">
        <f ca="1" t="shared" si="371"/>
        <v/>
      </c>
      <c r="AH505" s="1" t="str">
        <f ca="1" t="shared" si="372"/>
        <v/>
      </c>
      <c r="AI505" s="1" t="str">
        <f ca="1" t="shared" si="373"/>
        <v/>
      </c>
      <c r="AJ505" s="1" t="str">
        <f ca="1" t="shared" si="374"/>
        <v/>
      </c>
      <c r="AK505" s="1" t="str">
        <f ca="1" t="shared" si="375"/>
        <v/>
      </c>
      <c r="AL505" s="1" t="str">
        <f ca="1" t="shared" si="376"/>
        <v/>
      </c>
      <c r="AM505" s="1" t="str">
        <f ca="1" t="shared" si="377"/>
        <v/>
      </c>
      <c r="AN505" s="1" t="str">
        <f ca="1" t="shared" si="378"/>
        <v/>
      </c>
      <c r="AO505" s="1" t="str">
        <f ca="1" t="shared" si="379"/>
        <v/>
      </c>
      <c r="AP505" s="1" t="str">
        <f ca="1" t="shared" si="380"/>
        <v/>
      </c>
      <c r="AQ505" s="1" t="str">
        <f ca="1" t="shared" si="381"/>
        <v/>
      </c>
      <c r="AR505" s="1" t="str">
        <f ca="1" t="shared" si="382"/>
        <v/>
      </c>
      <c r="AS505" s="1" t="str">
        <f ca="1" t="shared" si="383"/>
        <v/>
      </c>
      <c r="AT505" s="1" t="str">
        <f ca="1" t="shared" si="384"/>
        <v/>
      </c>
      <c r="AU505" s="1" t="str">
        <f ca="1" t="shared" si="385"/>
        <v/>
      </c>
      <c r="AV505" s="1" t="str">
        <f ca="1" t="shared" si="386"/>
        <v/>
      </c>
      <c r="AW505" s="1" t="str">
        <f ca="1" t="shared" si="387"/>
        <v/>
      </c>
      <c r="AX505" s="1" t="str">
        <f ca="1" t="shared" si="388"/>
        <v/>
      </c>
      <c r="AY505" s="1" t="str">
        <f ca="1" t="shared" si="389"/>
        <v/>
      </c>
      <c r="AZ505" s="1" t="str">
        <f ca="1" t="shared" si="390"/>
        <v/>
      </c>
      <c r="BA505" s="1" t="str">
        <f ca="1" t="shared" si="391"/>
        <v/>
      </c>
      <c r="BB505" s="1" t="str">
        <f ca="1" t="shared" si="392"/>
        <v/>
      </c>
    </row>
    <row r="506" spans="3:54">
      <c r="C506" s="1">
        <f t="shared" si="393"/>
        <v>502</v>
      </c>
      <c r="D506" s="1">
        <f t="shared" si="394"/>
        <v>24</v>
      </c>
      <c r="E506" s="1">
        <f t="shared" si="347"/>
        <v>45107</v>
      </c>
      <c r="F506" s="1" t="str">
        <f t="shared" si="395"/>
        <v>20230630</v>
      </c>
      <c r="G506">
        <f t="shared" si="348"/>
        <v>2</v>
      </c>
      <c r="J506" s="1" t="str">
        <f>INDEX(辅助表!$F$3:$F$14,G506)</f>
        <v>测试机组#1调度单元</v>
      </c>
      <c r="K506" s="1" t="str">
        <f t="shared" si="349"/>
        <v>2023-06-30</v>
      </c>
      <c r="L506" s="3">
        <f ca="1" t="shared" si="350"/>
        <v>0.229166666666667</v>
      </c>
      <c r="M506" s="1" t="str">
        <f ca="1" t="shared" si="351"/>
        <v/>
      </c>
      <c r="N506" s="1" t="str">
        <f ca="1" t="shared" si="352"/>
        <v/>
      </c>
      <c r="O506" s="1" t="str">
        <f ca="1" t="shared" si="353"/>
        <v/>
      </c>
      <c r="P506" s="1" t="str">
        <f ca="1" t="shared" si="354"/>
        <v/>
      </c>
      <c r="Q506" s="1" t="str">
        <f ca="1" t="shared" si="355"/>
        <v/>
      </c>
      <c r="R506" s="1" t="str">
        <f ca="1" t="shared" si="356"/>
        <v/>
      </c>
      <c r="S506" s="1" t="str">
        <f ca="1" t="shared" si="357"/>
        <v/>
      </c>
      <c r="T506" s="1" t="str">
        <f ca="1" t="shared" si="358"/>
        <v/>
      </c>
      <c r="U506" s="1" t="str">
        <f ca="1" t="shared" si="359"/>
        <v/>
      </c>
      <c r="V506" s="1" t="str">
        <f ca="1" t="shared" si="360"/>
        <v/>
      </c>
      <c r="W506" s="1" t="str">
        <f ca="1" t="shared" si="361"/>
        <v/>
      </c>
      <c r="X506" s="1" t="str">
        <f ca="1" t="shared" si="362"/>
        <v/>
      </c>
      <c r="Y506" s="1" t="str">
        <f ca="1" t="shared" si="363"/>
        <v/>
      </c>
      <c r="Z506" s="1" t="str">
        <f ca="1" t="shared" si="364"/>
        <v/>
      </c>
      <c r="AA506" s="1" t="str">
        <f ca="1" t="shared" si="365"/>
        <v/>
      </c>
      <c r="AB506" s="1" t="str">
        <f ca="1" t="shared" si="366"/>
        <v/>
      </c>
      <c r="AC506" s="1" t="str">
        <f ca="1" t="shared" si="367"/>
        <v/>
      </c>
      <c r="AD506" s="1" t="str">
        <f ca="1" t="shared" si="368"/>
        <v/>
      </c>
      <c r="AE506" s="1" t="str">
        <f ca="1" t="shared" si="369"/>
        <v/>
      </c>
      <c r="AF506" s="1" t="str">
        <f ca="1" t="shared" si="370"/>
        <v/>
      </c>
      <c r="AG506" s="1" t="str">
        <f ca="1" t="shared" si="371"/>
        <v/>
      </c>
      <c r="AH506" s="1" t="str">
        <f ca="1" t="shared" si="372"/>
        <v/>
      </c>
      <c r="AI506" s="1" t="str">
        <f ca="1" t="shared" si="373"/>
        <v/>
      </c>
      <c r="AJ506" s="1" t="str">
        <f ca="1" t="shared" si="374"/>
        <v/>
      </c>
      <c r="AK506" s="1" t="str">
        <f ca="1" t="shared" si="375"/>
        <v/>
      </c>
      <c r="AL506" s="1" t="str">
        <f ca="1" t="shared" si="376"/>
        <v/>
      </c>
      <c r="AM506" s="1" t="str">
        <f ca="1" t="shared" si="377"/>
        <v/>
      </c>
      <c r="AN506" s="1" t="str">
        <f ca="1" t="shared" si="378"/>
        <v/>
      </c>
      <c r="AO506" s="1" t="str">
        <f ca="1" t="shared" si="379"/>
        <v/>
      </c>
      <c r="AP506" s="1" t="str">
        <f ca="1" t="shared" si="380"/>
        <v/>
      </c>
      <c r="AQ506" s="1" t="str">
        <f ca="1" t="shared" si="381"/>
        <v/>
      </c>
      <c r="AR506" s="1" t="str">
        <f ca="1" t="shared" si="382"/>
        <v/>
      </c>
      <c r="AS506" s="1" t="str">
        <f ca="1" t="shared" si="383"/>
        <v/>
      </c>
      <c r="AT506" s="1" t="str">
        <f ca="1" t="shared" si="384"/>
        <v/>
      </c>
      <c r="AU506" s="1" t="str">
        <f ca="1" t="shared" si="385"/>
        <v/>
      </c>
      <c r="AV506" s="1" t="str">
        <f ca="1" t="shared" si="386"/>
        <v/>
      </c>
      <c r="AW506" s="1" t="str">
        <f ca="1" t="shared" si="387"/>
        <v/>
      </c>
      <c r="AX506" s="1" t="str">
        <f ca="1" t="shared" si="388"/>
        <v/>
      </c>
      <c r="AY506" s="1" t="str">
        <f ca="1" t="shared" si="389"/>
        <v/>
      </c>
      <c r="AZ506" s="1" t="str">
        <f ca="1" t="shared" si="390"/>
        <v/>
      </c>
      <c r="BA506" s="1" t="str">
        <f ca="1" t="shared" si="391"/>
        <v/>
      </c>
      <c r="BB506" s="1" t="str">
        <f ca="1" t="shared" si="392"/>
        <v/>
      </c>
    </row>
    <row r="507" spans="3:54">
      <c r="C507" s="1">
        <f t="shared" si="393"/>
        <v>503</v>
      </c>
      <c r="D507" s="1">
        <f t="shared" si="394"/>
        <v>25</v>
      </c>
      <c r="E507" s="1">
        <f t="shared" si="347"/>
        <v>45107</v>
      </c>
      <c r="F507" s="1" t="str">
        <f t="shared" si="395"/>
        <v>20230630</v>
      </c>
      <c r="G507">
        <f t="shared" si="348"/>
        <v>2</v>
      </c>
      <c r="J507" s="1" t="str">
        <f>INDEX(辅助表!$F$3:$F$14,G507)</f>
        <v>测试机组#1调度单元</v>
      </c>
      <c r="K507" s="1" t="str">
        <f t="shared" si="349"/>
        <v>2023-06-30</v>
      </c>
      <c r="L507" s="3">
        <f ca="1" t="shared" si="350"/>
        <v>0.239583333333333</v>
      </c>
      <c r="M507" s="1" t="str">
        <f ca="1" t="shared" si="351"/>
        <v/>
      </c>
      <c r="N507" s="1" t="str">
        <f ca="1" t="shared" si="352"/>
        <v/>
      </c>
      <c r="O507" s="1" t="str">
        <f ca="1" t="shared" si="353"/>
        <v/>
      </c>
      <c r="P507" s="1" t="str">
        <f ca="1" t="shared" si="354"/>
        <v/>
      </c>
      <c r="Q507" s="1" t="str">
        <f ca="1" t="shared" si="355"/>
        <v/>
      </c>
      <c r="R507" s="1" t="str">
        <f ca="1" t="shared" si="356"/>
        <v/>
      </c>
      <c r="S507" s="1" t="str">
        <f ca="1" t="shared" si="357"/>
        <v/>
      </c>
      <c r="T507" s="1" t="str">
        <f ca="1" t="shared" si="358"/>
        <v/>
      </c>
      <c r="U507" s="1" t="str">
        <f ca="1" t="shared" si="359"/>
        <v/>
      </c>
      <c r="V507" s="1" t="str">
        <f ca="1" t="shared" si="360"/>
        <v/>
      </c>
      <c r="W507" s="1" t="str">
        <f ca="1" t="shared" si="361"/>
        <v/>
      </c>
      <c r="X507" s="1" t="str">
        <f ca="1" t="shared" si="362"/>
        <v/>
      </c>
      <c r="Y507" s="1" t="str">
        <f ca="1" t="shared" si="363"/>
        <v/>
      </c>
      <c r="Z507" s="1" t="str">
        <f ca="1" t="shared" si="364"/>
        <v/>
      </c>
      <c r="AA507" s="1" t="str">
        <f ca="1" t="shared" si="365"/>
        <v/>
      </c>
      <c r="AB507" s="1" t="str">
        <f ca="1" t="shared" si="366"/>
        <v/>
      </c>
      <c r="AC507" s="1" t="str">
        <f ca="1" t="shared" si="367"/>
        <v/>
      </c>
      <c r="AD507" s="1" t="str">
        <f ca="1" t="shared" si="368"/>
        <v/>
      </c>
      <c r="AE507" s="1" t="str">
        <f ca="1" t="shared" si="369"/>
        <v/>
      </c>
      <c r="AF507" s="1" t="str">
        <f ca="1" t="shared" si="370"/>
        <v/>
      </c>
      <c r="AG507" s="1" t="str">
        <f ca="1" t="shared" si="371"/>
        <v/>
      </c>
      <c r="AH507" s="1" t="str">
        <f ca="1" t="shared" si="372"/>
        <v/>
      </c>
      <c r="AI507" s="1" t="str">
        <f ca="1" t="shared" si="373"/>
        <v/>
      </c>
      <c r="AJ507" s="1" t="str">
        <f ca="1" t="shared" si="374"/>
        <v/>
      </c>
      <c r="AK507" s="1" t="str">
        <f ca="1" t="shared" si="375"/>
        <v/>
      </c>
      <c r="AL507" s="1" t="str">
        <f ca="1" t="shared" si="376"/>
        <v/>
      </c>
      <c r="AM507" s="1" t="str">
        <f ca="1" t="shared" si="377"/>
        <v/>
      </c>
      <c r="AN507" s="1" t="str">
        <f ca="1" t="shared" si="378"/>
        <v/>
      </c>
      <c r="AO507" s="1" t="str">
        <f ca="1" t="shared" si="379"/>
        <v/>
      </c>
      <c r="AP507" s="1" t="str">
        <f ca="1" t="shared" si="380"/>
        <v/>
      </c>
      <c r="AQ507" s="1" t="str">
        <f ca="1" t="shared" si="381"/>
        <v/>
      </c>
      <c r="AR507" s="1" t="str">
        <f ca="1" t="shared" si="382"/>
        <v/>
      </c>
      <c r="AS507" s="1" t="str">
        <f ca="1" t="shared" si="383"/>
        <v/>
      </c>
      <c r="AT507" s="1" t="str">
        <f ca="1" t="shared" si="384"/>
        <v/>
      </c>
      <c r="AU507" s="1" t="str">
        <f ca="1" t="shared" si="385"/>
        <v/>
      </c>
      <c r="AV507" s="1" t="str">
        <f ca="1" t="shared" si="386"/>
        <v/>
      </c>
      <c r="AW507" s="1" t="str">
        <f ca="1" t="shared" si="387"/>
        <v/>
      </c>
      <c r="AX507" s="1" t="str">
        <f ca="1" t="shared" si="388"/>
        <v/>
      </c>
      <c r="AY507" s="1" t="str">
        <f ca="1" t="shared" si="389"/>
        <v/>
      </c>
      <c r="AZ507" s="1" t="str">
        <f ca="1" t="shared" si="390"/>
        <v/>
      </c>
      <c r="BA507" s="1" t="str">
        <f ca="1" t="shared" si="391"/>
        <v/>
      </c>
      <c r="BB507" s="1" t="str">
        <f ca="1" t="shared" si="392"/>
        <v/>
      </c>
    </row>
    <row r="508" spans="3:54">
      <c r="C508" s="1">
        <f t="shared" si="393"/>
        <v>504</v>
      </c>
      <c r="D508" s="1">
        <f t="shared" si="394"/>
        <v>26</v>
      </c>
      <c r="E508" s="1">
        <f t="shared" si="347"/>
        <v>45107</v>
      </c>
      <c r="F508" s="1" t="str">
        <f t="shared" si="395"/>
        <v>20230630</v>
      </c>
      <c r="G508">
        <f t="shared" si="348"/>
        <v>2</v>
      </c>
      <c r="J508" s="1" t="str">
        <f>INDEX(辅助表!$F$3:$F$14,G508)</f>
        <v>测试机组#1调度单元</v>
      </c>
      <c r="K508" s="1" t="str">
        <f t="shared" si="349"/>
        <v>2023-06-30</v>
      </c>
      <c r="L508" s="3">
        <f ca="1" t="shared" si="350"/>
        <v>0.25</v>
      </c>
      <c r="M508" s="1" t="str">
        <f ca="1" t="shared" si="351"/>
        <v/>
      </c>
      <c r="N508" s="1" t="str">
        <f ca="1" t="shared" si="352"/>
        <v/>
      </c>
      <c r="O508" s="1" t="str">
        <f ca="1" t="shared" si="353"/>
        <v/>
      </c>
      <c r="P508" s="1" t="str">
        <f ca="1" t="shared" si="354"/>
        <v/>
      </c>
      <c r="Q508" s="1" t="str">
        <f ca="1" t="shared" si="355"/>
        <v/>
      </c>
      <c r="R508" s="1" t="str">
        <f ca="1" t="shared" si="356"/>
        <v/>
      </c>
      <c r="S508" s="1" t="str">
        <f ca="1" t="shared" si="357"/>
        <v/>
      </c>
      <c r="T508" s="1" t="str">
        <f ca="1" t="shared" si="358"/>
        <v/>
      </c>
      <c r="U508" s="1" t="str">
        <f ca="1" t="shared" si="359"/>
        <v/>
      </c>
      <c r="V508" s="1" t="str">
        <f ca="1" t="shared" si="360"/>
        <v/>
      </c>
      <c r="W508" s="1" t="str">
        <f ca="1" t="shared" si="361"/>
        <v/>
      </c>
      <c r="X508" s="1" t="str">
        <f ca="1" t="shared" si="362"/>
        <v/>
      </c>
      <c r="Y508" s="1" t="str">
        <f ca="1" t="shared" si="363"/>
        <v/>
      </c>
      <c r="Z508" s="1" t="str">
        <f ca="1" t="shared" si="364"/>
        <v/>
      </c>
      <c r="AA508" s="1" t="str">
        <f ca="1" t="shared" si="365"/>
        <v/>
      </c>
      <c r="AB508" s="1" t="str">
        <f ca="1" t="shared" si="366"/>
        <v/>
      </c>
      <c r="AC508" s="1" t="str">
        <f ca="1" t="shared" si="367"/>
        <v/>
      </c>
      <c r="AD508" s="1" t="str">
        <f ca="1" t="shared" si="368"/>
        <v/>
      </c>
      <c r="AE508" s="1" t="str">
        <f ca="1" t="shared" si="369"/>
        <v/>
      </c>
      <c r="AF508" s="1" t="str">
        <f ca="1" t="shared" si="370"/>
        <v/>
      </c>
      <c r="AG508" s="1" t="str">
        <f ca="1" t="shared" si="371"/>
        <v/>
      </c>
      <c r="AH508" s="1" t="str">
        <f ca="1" t="shared" si="372"/>
        <v/>
      </c>
      <c r="AI508" s="1" t="str">
        <f ca="1" t="shared" si="373"/>
        <v/>
      </c>
      <c r="AJ508" s="1" t="str">
        <f ca="1" t="shared" si="374"/>
        <v/>
      </c>
      <c r="AK508" s="1" t="str">
        <f ca="1" t="shared" si="375"/>
        <v/>
      </c>
      <c r="AL508" s="1" t="str">
        <f ca="1" t="shared" si="376"/>
        <v/>
      </c>
      <c r="AM508" s="1" t="str">
        <f ca="1" t="shared" si="377"/>
        <v/>
      </c>
      <c r="AN508" s="1" t="str">
        <f ca="1" t="shared" si="378"/>
        <v/>
      </c>
      <c r="AO508" s="1" t="str">
        <f ca="1" t="shared" si="379"/>
        <v/>
      </c>
      <c r="AP508" s="1" t="str">
        <f ca="1" t="shared" si="380"/>
        <v/>
      </c>
      <c r="AQ508" s="1" t="str">
        <f ca="1" t="shared" si="381"/>
        <v/>
      </c>
      <c r="AR508" s="1" t="str">
        <f ca="1" t="shared" si="382"/>
        <v/>
      </c>
      <c r="AS508" s="1" t="str">
        <f ca="1" t="shared" si="383"/>
        <v/>
      </c>
      <c r="AT508" s="1" t="str">
        <f ca="1" t="shared" si="384"/>
        <v/>
      </c>
      <c r="AU508" s="1" t="str">
        <f ca="1" t="shared" si="385"/>
        <v/>
      </c>
      <c r="AV508" s="1" t="str">
        <f ca="1" t="shared" si="386"/>
        <v/>
      </c>
      <c r="AW508" s="1" t="str">
        <f ca="1" t="shared" si="387"/>
        <v/>
      </c>
      <c r="AX508" s="1" t="str">
        <f ca="1" t="shared" si="388"/>
        <v/>
      </c>
      <c r="AY508" s="1" t="str">
        <f ca="1" t="shared" si="389"/>
        <v/>
      </c>
      <c r="AZ508" s="1" t="str">
        <f ca="1" t="shared" si="390"/>
        <v/>
      </c>
      <c r="BA508" s="1" t="str">
        <f ca="1" t="shared" si="391"/>
        <v/>
      </c>
      <c r="BB508" s="1" t="str">
        <f ca="1" t="shared" si="392"/>
        <v/>
      </c>
    </row>
    <row r="509" spans="3:54">
      <c r="C509" s="1">
        <f t="shared" si="393"/>
        <v>505</v>
      </c>
      <c r="D509" s="1">
        <f t="shared" si="394"/>
        <v>27</v>
      </c>
      <c r="E509" s="1">
        <f t="shared" si="347"/>
        <v>45107</v>
      </c>
      <c r="F509" s="1" t="str">
        <f t="shared" si="395"/>
        <v>20230630</v>
      </c>
      <c r="G509">
        <f t="shared" si="348"/>
        <v>2</v>
      </c>
      <c r="J509" s="1" t="str">
        <f>INDEX(辅助表!$F$3:$F$14,G509)</f>
        <v>测试机组#1调度单元</v>
      </c>
      <c r="K509" s="1" t="str">
        <f t="shared" si="349"/>
        <v>2023-06-30</v>
      </c>
      <c r="L509" s="3">
        <f ca="1" t="shared" si="350"/>
        <v>0.260416666666667</v>
      </c>
      <c r="M509" s="1" t="str">
        <f ca="1" t="shared" si="351"/>
        <v/>
      </c>
      <c r="N509" s="1" t="str">
        <f ca="1" t="shared" si="352"/>
        <v/>
      </c>
      <c r="O509" s="1" t="str">
        <f ca="1" t="shared" si="353"/>
        <v/>
      </c>
      <c r="P509" s="1" t="str">
        <f ca="1" t="shared" si="354"/>
        <v/>
      </c>
      <c r="Q509" s="1" t="str">
        <f ca="1" t="shared" si="355"/>
        <v/>
      </c>
      <c r="R509" s="1" t="str">
        <f ca="1" t="shared" si="356"/>
        <v/>
      </c>
      <c r="S509" s="1" t="str">
        <f ca="1" t="shared" si="357"/>
        <v/>
      </c>
      <c r="T509" s="1" t="str">
        <f ca="1" t="shared" si="358"/>
        <v/>
      </c>
      <c r="U509" s="1" t="str">
        <f ca="1" t="shared" si="359"/>
        <v/>
      </c>
      <c r="V509" s="1" t="str">
        <f ca="1" t="shared" si="360"/>
        <v/>
      </c>
      <c r="W509" s="1" t="str">
        <f ca="1" t="shared" si="361"/>
        <v/>
      </c>
      <c r="X509" s="1" t="str">
        <f ca="1" t="shared" si="362"/>
        <v/>
      </c>
      <c r="Y509" s="1" t="str">
        <f ca="1" t="shared" si="363"/>
        <v/>
      </c>
      <c r="Z509" s="1" t="str">
        <f ca="1" t="shared" si="364"/>
        <v/>
      </c>
      <c r="AA509" s="1" t="str">
        <f ca="1" t="shared" si="365"/>
        <v/>
      </c>
      <c r="AB509" s="1" t="str">
        <f ca="1" t="shared" si="366"/>
        <v/>
      </c>
      <c r="AC509" s="1" t="str">
        <f ca="1" t="shared" si="367"/>
        <v/>
      </c>
      <c r="AD509" s="1" t="str">
        <f ca="1" t="shared" si="368"/>
        <v/>
      </c>
      <c r="AE509" s="1" t="str">
        <f ca="1" t="shared" si="369"/>
        <v/>
      </c>
      <c r="AF509" s="1" t="str">
        <f ca="1" t="shared" si="370"/>
        <v/>
      </c>
      <c r="AG509" s="1" t="str">
        <f ca="1" t="shared" si="371"/>
        <v/>
      </c>
      <c r="AH509" s="1" t="str">
        <f ca="1" t="shared" si="372"/>
        <v/>
      </c>
      <c r="AI509" s="1" t="str">
        <f ca="1" t="shared" si="373"/>
        <v/>
      </c>
      <c r="AJ509" s="1" t="str">
        <f ca="1" t="shared" si="374"/>
        <v/>
      </c>
      <c r="AK509" s="1" t="str">
        <f ca="1" t="shared" si="375"/>
        <v/>
      </c>
      <c r="AL509" s="1" t="str">
        <f ca="1" t="shared" si="376"/>
        <v/>
      </c>
      <c r="AM509" s="1" t="str">
        <f ca="1" t="shared" si="377"/>
        <v/>
      </c>
      <c r="AN509" s="1" t="str">
        <f ca="1" t="shared" si="378"/>
        <v/>
      </c>
      <c r="AO509" s="1" t="str">
        <f ca="1" t="shared" si="379"/>
        <v/>
      </c>
      <c r="AP509" s="1" t="str">
        <f ca="1" t="shared" si="380"/>
        <v/>
      </c>
      <c r="AQ509" s="1" t="str">
        <f ca="1" t="shared" si="381"/>
        <v/>
      </c>
      <c r="AR509" s="1" t="str">
        <f ca="1" t="shared" si="382"/>
        <v/>
      </c>
      <c r="AS509" s="1" t="str">
        <f ca="1" t="shared" si="383"/>
        <v/>
      </c>
      <c r="AT509" s="1" t="str">
        <f ca="1" t="shared" si="384"/>
        <v/>
      </c>
      <c r="AU509" s="1" t="str">
        <f ca="1" t="shared" si="385"/>
        <v/>
      </c>
      <c r="AV509" s="1" t="str">
        <f ca="1" t="shared" si="386"/>
        <v/>
      </c>
      <c r="AW509" s="1" t="str">
        <f ca="1" t="shared" si="387"/>
        <v/>
      </c>
      <c r="AX509" s="1" t="str">
        <f ca="1" t="shared" si="388"/>
        <v/>
      </c>
      <c r="AY509" s="1" t="str">
        <f ca="1" t="shared" si="389"/>
        <v/>
      </c>
      <c r="AZ509" s="1" t="str">
        <f ca="1" t="shared" si="390"/>
        <v/>
      </c>
      <c r="BA509" s="1" t="str">
        <f ca="1" t="shared" si="391"/>
        <v/>
      </c>
      <c r="BB509" s="1" t="str">
        <f ca="1" t="shared" si="392"/>
        <v/>
      </c>
    </row>
    <row r="510" spans="3:54">
      <c r="C510" s="1">
        <f t="shared" si="393"/>
        <v>506</v>
      </c>
      <c r="D510" s="1">
        <f t="shared" si="394"/>
        <v>28</v>
      </c>
      <c r="E510" s="1">
        <f t="shared" si="347"/>
        <v>45107</v>
      </c>
      <c r="F510" s="1" t="str">
        <f t="shared" si="395"/>
        <v>20230630</v>
      </c>
      <c r="G510">
        <f t="shared" si="348"/>
        <v>2</v>
      </c>
      <c r="J510" s="1" t="str">
        <f>INDEX(辅助表!$F$3:$F$14,G510)</f>
        <v>测试机组#1调度单元</v>
      </c>
      <c r="K510" s="1" t="str">
        <f t="shared" si="349"/>
        <v>2023-06-30</v>
      </c>
      <c r="L510" s="3">
        <f ca="1" t="shared" si="350"/>
        <v>0.270833333333333</v>
      </c>
      <c r="M510" s="1" t="str">
        <f ca="1" t="shared" si="351"/>
        <v/>
      </c>
      <c r="N510" s="1" t="str">
        <f ca="1" t="shared" si="352"/>
        <v/>
      </c>
      <c r="O510" s="1" t="str">
        <f ca="1" t="shared" si="353"/>
        <v/>
      </c>
      <c r="P510" s="1" t="str">
        <f ca="1" t="shared" si="354"/>
        <v/>
      </c>
      <c r="Q510" s="1" t="str">
        <f ca="1" t="shared" si="355"/>
        <v/>
      </c>
      <c r="R510" s="1" t="str">
        <f ca="1" t="shared" si="356"/>
        <v/>
      </c>
      <c r="S510" s="1" t="str">
        <f ca="1" t="shared" si="357"/>
        <v/>
      </c>
      <c r="T510" s="1" t="str">
        <f ca="1" t="shared" si="358"/>
        <v/>
      </c>
      <c r="U510" s="1" t="str">
        <f ca="1" t="shared" si="359"/>
        <v/>
      </c>
      <c r="V510" s="1" t="str">
        <f ca="1" t="shared" si="360"/>
        <v/>
      </c>
      <c r="W510" s="1" t="str">
        <f ca="1" t="shared" si="361"/>
        <v/>
      </c>
      <c r="X510" s="1" t="str">
        <f ca="1" t="shared" si="362"/>
        <v/>
      </c>
      <c r="Y510" s="1" t="str">
        <f ca="1" t="shared" si="363"/>
        <v/>
      </c>
      <c r="Z510" s="1" t="str">
        <f ca="1" t="shared" si="364"/>
        <v/>
      </c>
      <c r="AA510" s="1" t="str">
        <f ca="1" t="shared" si="365"/>
        <v/>
      </c>
      <c r="AB510" s="1" t="str">
        <f ca="1" t="shared" si="366"/>
        <v/>
      </c>
      <c r="AC510" s="1" t="str">
        <f ca="1" t="shared" si="367"/>
        <v/>
      </c>
      <c r="AD510" s="1" t="str">
        <f ca="1" t="shared" si="368"/>
        <v/>
      </c>
      <c r="AE510" s="1" t="str">
        <f ca="1" t="shared" si="369"/>
        <v/>
      </c>
      <c r="AF510" s="1" t="str">
        <f ca="1" t="shared" si="370"/>
        <v/>
      </c>
      <c r="AG510" s="1" t="str">
        <f ca="1" t="shared" si="371"/>
        <v/>
      </c>
      <c r="AH510" s="1" t="str">
        <f ca="1" t="shared" si="372"/>
        <v/>
      </c>
      <c r="AI510" s="1" t="str">
        <f ca="1" t="shared" si="373"/>
        <v/>
      </c>
      <c r="AJ510" s="1" t="str">
        <f ca="1" t="shared" si="374"/>
        <v/>
      </c>
      <c r="AK510" s="1" t="str">
        <f ca="1" t="shared" si="375"/>
        <v/>
      </c>
      <c r="AL510" s="1" t="str">
        <f ca="1" t="shared" si="376"/>
        <v/>
      </c>
      <c r="AM510" s="1" t="str">
        <f ca="1" t="shared" si="377"/>
        <v/>
      </c>
      <c r="AN510" s="1" t="str">
        <f ca="1" t="shared" si="378"/>
        <v/>
      </c>
      <c r="AO510" s="1" t="str">
        <f ca="1" t="shared" si="379"/>
        <v/>
      </c>
      <c r="AP510" s="1" t="str">
        <f ca="1" t="shared" si="380"/>
        <v/>
      </c>
      <c r="AQ510" s="1" t="str">
        <f ca="1" t="shared" si="381"/>
        <v/>
      </c>
      <c r="AR510" s="1" t="str">
        <f ca="1" t="shared" si="382"/>
        <v/>
      </c>
      <c r="AS510" s="1" t="str">
        <f ca="1" t="shared" si="383"/>
        <v/>
      </c>
      <c r="AT510" s="1" t="str">
        <f ca="1" t="shared" si="384"/>
        <v/>
      </c>
      <c r="AU510" s="1" t="str">
        <f ca="1" t="shared" si="385"/>
        <v/>
      </c>
      <c r="AV510" s="1" t="str">
        <f ca="1" t="shared" si="386"/>
        <v/>
      </c>
      <c r="AW510" s="1" t="str">
        <f ca="1" t="shared" si="387"/>
        <v/>
      </c>
      <c r="AX510" s="1" t="str">
        <f ca="1" t="shared" si="388"/>
        <v/>
      </c>
      <c r="AY510" s="1" t="str">
        <f ca="1" t="shared" si="389"/>
        <v/>
      </c>
      <c r="AZ510" s="1" t="str">
        <f ca="1" t="shared" si="390"/>
        <v/>
      </c>
      <c r="BA510" s="1" t="str">
        <f ca="1" t="shared" si="391"/>
        <v/>
      </c>
      <c r="BB510" s="1" t="str">
        <f ca="1" t="shared" si="392"/>
        <v/>
      </c>
    </row>
    <row r="511" spans="3:54">
      <c r="C511" s="1">
        <f t="shared" si="393"/>
        <v>507</v>
      </c>
      <c r="D511" s="1">
        <f t="shared" si="394"/>
        <v>29</v>
      </c>
      <c r="E511" s="1">
        <f t="shared" si="347"/>
        <v>45107</v>
      </c>
      <c r="F511" s="1" t="str">
        <f t="shared" si="395"/>
        <v>20230630</v>
      </c>
      <c r="G511">
        <f t="shared" si="348"/>
        <v>2</v>
      </c>
      <c r="J511" s="1" t="str">
        <f>INDEX(辅助表!$F$3:$F$14,G511)</f>
        <v>测试机组#1调度单元</v>
      </c>
      <c r="K511" s="1" t="str">
        <f t="shared" si="349"/>
        <v>2023-06-30</v>
      </c>
      <c r="L511" s="3">
        <f ca="1" t="shared" si="350"/>
        <v>0.28125</v>
      </c>
      <c r="M511" s="1" t="str">
        <f ca="1" t="shared" si="351"/>
        <v/>
      </c>
      <c r="N511" s="1" t="str">
        <f ca="1" t="shared" si="352"/>
        <v/>
      </c>
      <c r="O511" s="1" t="str">
        <f ca="1" t="shared" si="353"/>
        <v/>
      </c>
      <c r="P511" s="1" t="str">
        <f ca="1" t="shared" si="354"/>
        <v/>
      </c>
      <c r="Q511" s="1" t="str">
        <f ca="1" t="shared" si="355"/>
        <v/>
      </c>
      <c r="R511" s="1" t="str">
        <f ca="1" t="shared" si="356"/>
        <v/>
      </c>
      <c r="S511" s="1" t="str">
        <f ca="1" t="shared" si="357"/>
        <v/>
      </c>
      <c r="T511" s="1" t="str">
        <f ca="1" t="shared" si="358"/>
        <v/>
      </c>
      <c r="U511" s="1" t="str">
        <f ca="1" t="shared" si="359"/>
        <v/>
      </c>
      <c r="V511" s="1" t="str">
        <f ca="1" t="shared" si="360"/>
        <v/>
      </c>
      <c r="W511" s="1" t="str">
        <f ca="1" t="shared" si="361"/>
        <v/>
      </c>
      <c r="X511" s="1" t="str">
        <f ca="1" t="shared" si="362"/>
        <v/>
      </c>
      <c r="Y511" s="1" t="str">
        <f ca="1" t="shared" si="363"/>
        <v/>
      </c>
      <c r="Z511" s="1" t="str">
        <f ca="1" t="shared" si="364"/>
        <v/>
      </c>
      <c r="AA511" s="1" t="str">
        <f ca="1" t="shared" si="365"/>
        <v/>
      </c>
      <c r="AB511" s="1" t="str">
        <f ca="1" t="shared" si="366"/>
        <v/>
      </c>
      <c r="AC511" s="1" t="str">
        <f ca="1" t="shared" si="367"/>
        <v/>
      </c>
      <c r="AD511" s="1" t="str">
        <f ca="1" t="shared" si="368"/>
        <v/>
      </c>
      <c r="AE511" s="1" t="str">
        <f ca="1" t="shared" si="369"/>
        <v/>
      </c>
      <c r="AF511" s="1" t="str">
        <f ca="1" t="shared" si="370"/>
        <v/>
      </c>
      <c r="AG511" s="1" t="str">
        <f ca="1" t="shared" si="371"/>
        <v/>
      </c>
      <c r="AH511" s="1" t="str">
        <f ca="1" t="shared" si="372"/>
        <v/>
      </c>
      <c r="AI511" s="1" t="str">
        <f ca="1" t="shared" si="373"/>
        <v/>
      </c>
      <c r="AJ511" s="1" t="str">
        <f ca="1" t="shared" si="374"/>
        <v/>
      </c>
      <c r="AK511" s="1" t="str">
        <f ca="1" t="shared" si="375"/>
        <v/>
      </c>
      <c r="AL511" s="1" t="str">
        <f ca="1" t="shared" si="376"/>
        <v/>
      </c>
      <c r="AM511" s="1" t="str">
        <f ca="1" t="shared" si="377"/>
        <v/>
      </c>
      <c r="AN511" s="1" t="str">
        <f ca="1" t="shared" si="378"/>
        <v/>
      </c>
      <c r="AO511" s="1" t="str">
        <f ca="1" t="shared" si="379"/>
        <v/>
      </c>
      <c r="AP511" s="1" t="str">
        <f ca="1" t="shared" si="380"/>
        <v/>
      </c>
      <c r="AQ511" s="1" t="str">
        <f ca="1" t="shared" si="381"/>
        <v/>
      </c>
      <c r="AR511" s="1" t="str">
        <f ca="1" t="shared" si="382"/>
        <v/>
      </c>
      <c r="AS511" s="1" t="str">
        <f ca="1" t="shared" si="383"/>
        <v/>
      </c>
      <c r="AT511" s="1" t="str">
        <f ca="1" t="shared" si="384"/>
        <v/>
      </c>
      <c r="AU511" s="1" t="str">
        <f ca="1" t="shared" si="385"/>
        <v/>
      </c>
      <c r="AV511" s="1" t="str">
        <f ca="1" t="shared" si="386"/>
        <v/>
      </c>
      <c r="AW511" s="1" t="str">
        <f ca="1" t="shared" si="387"/>
        <v/>
      </c>
      <c r="AX511" s="1" t="str">
        <f ca="1" t="shared" si="388"/>
        <v/>
      </c>
      <c r="AY511" s="1" t="str">
        <f ca="1" t="shared" si="389"/>
        <v/>
      </c>
      <c r="AZ511" s="1" t="str">
        <f ca="1" t="shared" si="390"/>
        <v/>
      </c>
      <c r="BA511" s="1" t="str">
        <f ca="1" t="shared" si="391"/>
        <v/>
      </c>
      <c r="BB511" s="1" t="str">
        <f ca="1" t="shared" si="392"/>
        <v/>
      </c>
    </row>
    <row r="512" spans="3:54">
      <c r="C512" s="1">
        <f t="shared" si="393"/>
        <v>508</v>
      </c>
      <c r="D512" s="1">
        <f t="shared" si="394"/>
        <v>30</v>
      </c>
      <c r="E512" s="1">
        <f t="shared" si="347"/>
        <v>45107</v>
      </c>
      <c r="F512" s="1" t="str">
        <f t="shared" si="395"/>
        <v>20230630</v>
      </c>
      <c r="G512">
        <f t="shared" si="348"/>
        <v>2</v>
      </c>
      <c r="J512" s="1" t="str">
        <f>INDEX(辅助表!$F$3:$F$14,G512)</f>
        <v>测试机组#1调度单元</v>
      </c>
      <c r="K512" s="1" t="str">
        <f t="shared" si="349"/>
        <v>2023-06-30</v>
      </c>
      <c r="L512" s="3">
        <f ca="1" t="shared" si="350"/>
        <v>0.291666666666667</v>
      </c>
      <c r="M512" s="1" t="str">
        <f ca="1" t="shared" si="351"/>
        <v/>
      </c>
      <c r="N512" s="1" t="str">
        <f ca="1" t="shared" si="352"/>
        <v/>
      </c>
      <c r="O512" s="1" t="str">
        <f ca="1" t="shared" si="353"/>
        <v/>
      </c>
      <c r="P512" s="1" t="str">
        <f ca="1" t="shared" si="354"/>
        <v/>
      </c>
      <c r="Q512" s="1" t="str">
        <f ca="1" t="shared" si="355"/>
        <v/>
      </c>
      <c r="R512" s="1" t="str">
        <f ca="1" t="shared" si="356"/>
        <v/>
      </c>
      <c r="S512" s="1" t="str">
        <f ca="1" t="shared" si="357"/>
        <v/>
      </c>
      <c r="T512" s="1" t="str">
        <f ca="1" t="shared" si="358"/>
        <v/>
      </c>
      <c r="U512" s="1" t="str">
        <f ca="1" t="shared" si="359"/>
        <v/>
      </c>
      <c r="V512" s="1" t="str">
        <f ca="1" t="shared" si="360"/>
        <v/>
      </c>
      <c r="W512" s="1" t="str">
        <f ca="1" t="shared" si="361"/>
        <v/>
      </c>
      <c r="X512" s="1" t="str">
        <f ca="1" t="shared" si="362"/>
        <v/>
      </c>
      <c r="Y512" s="1" t="str">
        <f ca="1" t="shared" si="363"/>
        <v/>
      </c>
      <c r="Z512" s="1" t="str">
        <f ca="1" t="shared" si="364"/>
        <v/>
      </c>
      <c r="AA512" s="1" t="str">
        <f ca="1" t="shared" si="365"/>
        <v/>
      </c>
      <c r="AB512" s="1" t="str">
        <f ca="1" t="shared" si="366"/>
        <v/>
      </c>
      <c r="AC512" s="1" t="str">
        <f ca="1" t="shared" si="367"/>
        <v/>
      </c>
      <c r="AD512" s="1" t="str">
        <f ca="1" t="shared" si="368"/>
        <v/>
      </c>
      <c r="AE512" s="1" t="str">
        <f ca="1" t="shared" si="369"/>
        <v/>
      </c>
      <c r="AF512" s="1" t="str">
        <f ca="1" t="shared" si="370"/>
        <v/>
      </c>
      <c r="AG512" s="1" t="str">
        <f ca="1" t="shared" si="371"/>
        <v/>
      </c>
      <c r="AH512" s="1" t="str">
        <f ca="1" t="shared" si="372"/>
        <v/>
      </c>
      <c r="AI512" s="1" t="str">
        <f ca="1" t="shared" si="373"/>
        <v/>
      </c>
      <c r="AJ512" s="1" t="str">
        <f ca="1" t="shared" si="374"/>
        <v/>
      </c>
      <c r="AK512" s="1" t="str">
        <f ca="1" t="shared" si="375"/>
        <v/>
      </c>
      <c r="AL512" s="1" t="str">
        <f ca="1" t="shared" si="376"/>
        <v/>
      </c>
      <c r="AM512" s="1" t="str">
        <f ca="1" t="shared" si="377"/>
        <v/>
      </c>
      <c r="AN512" s="1" t="str">
        <f ca="1" t="shared" si="378"/>
        <v/>
      </c>
      <c r="AO512" s="1" t="str">
        <f ca="1" t="shared" si="379"/>
        <v/>
      </c>
      <c r="AP512" s="1" t="str">
        <f ca="1" t="shared" si="380"/>
        <v/>
      </c>
      <c r="AQ512" s="1" t="str">
        <f ca="1" t="shared" si="381"/>
        <v/>
      </c>
      <c r="AR512" s="1" t="str">
        <f ca="1" t="shared" si="382"/>
        <v/>
      </c>
      <c r="AS512" s="1" t="str">
        <f ca="1" t="shared" si="383"/>
        <v/>
      </c>
      <c r="AT512" s="1" t="str">
        <f ca="1" t="shared" si="384"/>
        <v/>
      </c>
      <c r="AU512" s="1" t="str">
        <f ca="1" t="shared" si="385"/>
        <v/>
      </c>
      <c r="AV512" s="1" t="str">
        <f ca="1" t="shared" si="386"/>
        <v/>
      </c>
      <c r="AW512" s="1" t="str">
        <f ca="1" t="shared" si="387"/>
        <v/>
      </c>
      <c r="AX512" s="1" t="str">
        <f ca="1" t="shared" si="388"/>
        <v/>
      </c>
      <c r="AY512" s="1" t="str">
        <f ca="1" t="shared" si="389"/>
        <v/>
      </c>
      <c r="AZ512" s="1" t="str">
        <f ca="1" t="shared" si="390"/>
        <v/>
      </c>
      <c r="BA512" s="1" t="str">
        <f ca="1" t="shared" si="391"/>
        <v/>
      </c>
      <c r="BB512" s="1" t="str">
        <f ca="1" t="shared" si="392"/>
        <v/>
      </c>
    </row>
    <row r="513" spans="3:54">
      <c r="C513" s="1">
        <f t="shared" si="393"/>
        <v>509</v>
      </c>
      <c r="D513" s="1">
        <f t="shared" si="394"/>
        <v>31</v>
      </c>
      <c r="E513" s="1">
        <f t="shared" si="347"/>
        <v>45107</v>
      </c>
      <c r="F513" s="1" t="str">
        <f t="shared" si="395"/>
        <v>20230630</v>
      </c>
      <c r="G513">
        <f t="shared" si="348"/>
        <v>2</v>
      </c>
      <c r="J513" s="1" t="str">
        <f>INDEX(辅助表!$F$3:$F$14,G513)</f>
        <v>测试机组#1调度单元</v>
      </c>
      <c r="K513" s="1" t="str">
        <f t="shared" si="349"/>
        <v>2023-06-30</v>
      </c>
      <c r="L513" s="3">
        <f ca="1" t="shared" si="350"/>
        <v>0.302083333333333</v>
      </c>
      <c r="M513" s="1" t="str">
        <f ca="1" t="shared" si="351"/>
        <v/>
      </c>
      <c r="N513" s="1" t="str">
        <f ca="1" t="shared" si="352"/>
        <v/>
      </c>
      <c r="O513" s="1" t="str">
        <f ca="1" t="shared" si="353"/>
        <v/>
      </c>
      <c r="P513" s="1" t="str">
        <f ca="1" t="shared" si="354"/>
        <v/>
      </c>
      <c r="Q513" s="1" t="str">
        <f ca="1" t="shared" si="355"/>
        <v/>
      </c>
      <c r="R513" s="1" t="str">
        <f ca="1" t="shared" si="356"/>
        <v/>
      </c>
      <c r="S513" s="1" t="str">
        <f ca="1" t="shared" si="357"/>
        <v/>
      </c>
      <c r="T513" s="1" t="str">
        <f ca="1" t="shared" si="358"/>
        <v/>
      </c>
      <c r="U513" s="1" t="str">
        <f ca="1" t="shared" si="359"/>
        <v/>
      </c>
      <c r="V513" s="1" t="str">
        <f ca="1" t="shared" si="360"/>
        <v/>
      </c>
      <c r="W513" s="1" t="str">
        <f ca="1" t="shared" si="361"/>
        <v/>
      </c>
      <c r="X513" s="1" t="str">
        <f ca="1" t="shared" si="362"/>
        <v/>
      </c>
      <c r="Y513" s="1" t="str">
        <f ca="1" t="shared" si="363"/>
        <v/>
      </c>
      <c r="Z513" s="1" t="str">
        <f ca="1" t="shared" si="364"/>
        <v/>
      </c>
      <c r="AA513" s="1" t="str">
        <f ca="1" t="shared" si="365"/>
        <v/>
      </c>
      <c r="AB513" s="1" t="str">
        <f ca="1" t="shared" si="366"/>
        <v/>
      </c>
      <c r="AC513" s="1" t="str">
        <f ca="1" t="shared" si="367"/>
        <v/>
      </c>
      <c r="AD513" s="1" t="str">
        <f ca="1" t="shared" si="368"/>
        <v/>
      </c>
      <c r="AE513" s="1" t="str">
        <f ca="1" t="shared" si="369"/>
        <v/>
      </c>
      <c r="AF513" s="1" t="str">
        <f ca="1" t="shared" si="370"/>
        <v/>
      </c>
      <c r="AG513" s="1" t="str">
        <f ca="1" t="shared" si="371"/>
        <v/>
      </c>
      <c r="AH513" s="1" t="str">
        <f ca="1" t="shared" si="372"/>
        <v/>
      </c>
      <c r="AI513" s="1" t="str">
        <f ca="1" t="shared" si="373"/>
        <v/>
      </c>
      <c r="AJ513" s="1" t="str">
        <f ca="1" t="shared" si="374"/>
        <v/>
      </c>
      <c r="AK513" s="1" t="str">
        <f ca="1" t="shared" si="375"/>
        <v/>
      </c>
      <c r="AL513" s="1" t="str">
        <f ca="1" t="shared" si="376"/>
        <v/>
      </c>
      <c r="AM513" s="1" t="str">
        <f ca="1" t="shared" si="377"/>
        <v/>
      </c>
      <c r="AN513" s="1" t="str">
        <f ca="1" t="shared" si="378"/>
        <v/>
      </c>
      <c r="AO513" s="1" t="str">
        <f ca="1" t="shared" si="379"/>
        <v/>
      </c>
      <c r="AP513" s="1" t="str">
        <f ca="1" t="shared" si="380"/>
        <v/>
      </c>
      <c r="AQ513" s="1" t="str">
        <f ca="1" t="shared" si="381"/>
        <v/>
      </c>
      <c r="AR513" s="1" t="str">
        <f ca="1" t="shared" si="382"/>
        <v/>
      </c>
      <c r="AS513" s="1" t="str">
        <f ca="1" t="shared" si="383"/>
        <v/>
      </c>
      <c r="AT513" s="1" t="str">
        <f ca="1" t="shared" si="384"/>
        <v/>
      </c>
      <c r="AU513" s="1" t="str">
        <f ca="1" t="shared" si="385"/>
        <v/>
      </c>
      <c r="AV513" s="1" t="str">
        <f ca="1" t="shared" si="386"/>
        <v/>
      </c>
      <c r="AW513" s="1" t="str">
        <f ca="1" t="shared" si="387"/>
        <v/>
      </c>
      <c r="AX513" s="1" t="str">
        <f ca="1" t="shared" si="388"/>
        <v/>
      </c>
      <c r="AY513" s="1" t="str">
        <f ca="1" t="shared" si="389"/>
        <v/>
      </c>
      <c r="AZ513" s="1" t="str">
        <f ca="1" t="shared" si="390"/>
        <v/>
      </c>
      <c r="BA513" s="1" t="str">
        <f ca="1" t="shared" si="391"/>
        <v/>
      </c>
      <c r="BB513" s="1" t="str">
        <f ca="1" t="shared" si="392"/>
        <v/>
      </c>
    </row>
    <row r="514" spans="3:54">
      <c r="C514" s="1">
        <f t="shared" si="393"/>
        <v>510</v>
      </c>
      <c r="D514" s="1">
        <f t="shared" si="394"/>
        <v>32</v>
      </c>
      <c r="E514" s="1">
        <f t="shared" si="347"/>
        <v>45107</v>
      </c>
      <c r="F514" s="1" t="str">
        <f t="shared" si="395"/>
        <v>20230630</v>
      </c>
      <c r="G514">
        <f t="shared" si="348"/>
        <v>2</v>
      </c>
      <c r="J514" s="1" t="str">
        <f>INDEX(辅助表!$F$3:$F$14,G514)</f>
        <v>测试机组#1调度单元</v>
      </c>
      <c r="K514" s="1" t="str">
        <f t="shared" si="349"/>
        <v>2023-06-30</v>
      </c>
      <c r="L514" s="3">
        <f ca="1" t="shared" si="350"/>
        <v>0.3125</v>
      </c>
      <c r="M514" s="1" t="str">
        <f ca="1" t="shared" si="351"/>
        <v/>
      </c>
      <c r="N514" s="1" t="str">
        <f ca="1" t="shared" si="352"/>
        <v/>
      </c>
      <c r="O514" s="1" t="str">
        <f ca="1" t="shared" si="353"/>
        <v/>
      </c>
      <c r="P514" s="1" t="str">
        <f ca="1" t="shared" si="354"/>
        <v/>
      </c>
      <c r="Q514" s="1" t="str">
        <f ca="1" t="shared" si="355"/>
        <v/>
      </c>
      <c r="R514" s="1" t="str">
        <f ca="1" t="shared" si="356"/>
        <v/>
      </c>
      <c r="S514" s="1" t="str">
        <f ca="1" t="shared" si="357"/>
        <v/>
      </c>
      <c r="T514" s="1" t="str">
        <f ca="1" t="shared" si="358"/>
        <v/>
      </c>
      <c r="U514" s="1" t="str">
        <f ca="1" t="shared" si="359"/>
        <v/>
      </c>
      <c r="V514" s="1" t="str">
        <f ca="1" t="shared" si="360"/>
        <v/>
      </c>
      <c r="W514" s="1" t="str">
        <f ca="1" t="shared" si="361"/>
        <v/>
      </c>
      <c r="X514" s="1" t="str">
        <f ca="1" t="shared" si="362"/>
        <v/>
      </c>
      <c r="Y514" s="1" t="str">
        <f ca="1" t="shared" si="363"/>
        <v/>
      </c>
      <c r="Z514" s="1" t="str">
        <f ca="1" t="shared" si="364"/>
        <v/>
      </c>
      <c r="AA514" s="1" t="str">
        <f ca="1" t="shared" si="365"/>
        <v/>
      </c>
      <c r="AB514" s="1" t="str">
        <f ca="1" t="shared" si="366"/>
        <v/>
      </c>
      <c r="AC514" s="1" t="str">
        <f ca="1" t="shared" si="367"/>
        <v/>
      </c>
      <c r="AD514" s="1" t="str">
        <f ca="1" t="shared" si="368"/>
        <v/>
      </c>
      <c r="AE514" s="1" t="str">
        <f ca="1" t="shared" si="369"/>
        <v/>
      </c>
      <c r="AF514" s="1" t="str">
        <f ca="1" t="shared" si="370"/>
        <v/>
      </c>
      <c r="AG514" s="1" t="str">
        <f ca="1" t="shared" si="371"/>
        <v/>
      </c>
      <c r="AH514" s="1" t="str">
        <f ca="1" t="shared" si="372"/>
        <v/>
      </c>
      <c r="AI514" s="1" t="str">
        <f ca="1" t="shared" si="373"/>
        <v/>
      </c>
      <c r="AJ514" s="1" t="str">
        <f ca="1" t="shared" si="374"/>
        <v/>
      </c>
      <c r="AK514" s="1" t="str">
        <f ca="1" t="shared" si="375"/>
        <v/>
      </c>
      <c r="AL514" s="1" t="str">
        <f ca="1" t="shared" si="376"/>
        <v/>
      </c>
      <c r="AM514" s="1" t="str">
        <f ca="1" t="shared" si="377"/>
        <v/>
      </c>
      <c r="AN514" s="1" t="str">
        <f ca="1" t="shared" si="378"/>
        <v/>
      </c>
      <c r="AO514" s="1" t="str">
        <f ca="1" t="shared" si="379"/>
        <v/>
      </c>
      <c r="AP514" s="1" t="str">
        <f ca="1" t="shared" si="380"/>
        <v/>
      </c>
      <c r="AQ514" s="1" t="str">
        <f ca="1" t="shared" si="381"/>
        <v/>
      </c>
      <c r="AR514" s="1" t="str">
        <f ca="1" t="shared" si="382"/>
        <v/>
      </c>
      <c r="AS514" s="1" t="str">
        <f ca="1" t="shared" si="383"/>
        <v/>
      </c>
      <c r="AT514" s="1" t="str">
        <f ca="1" t="shared" si="384"/>
        <v/>
      </c>
      <c r="AU514" s="1" t="str">
        <f ca="1" t="shared" si="385"/>
        <v/>
      </c>
      <c r="AV514" s="1" t="str">
        <f ca="1" t="shared" si="386"/>
        <v/>
      </c>
      <c r="AW514" s="1" t="str">
        <f ca="1" t="shared" si="387"/>
        <v/>
      </c>
      <c r="AX514" s="1" t="str">
        <f ca="1" t="shared" si="388"/>
        <v/>
      </c>
      <c r="AY514" s="1" t="str">
        <f ca="1" t="shared" si="389"/>
        <v/>
      </c>
      <c r="AZ514" s="1" t="str">
        <f ca="1" t="shared" si="390"/>
        <v/>
      </c>
      <c r="BA514" s="1" t="str">
        <f ca="1" t="shared" si="391"/>
        <v/>
      </c>
      <c r="BB514" s="1" t="str">
        <f ca="1" t="shared" si="392"/>
        <v/>
      </c>
    </row>
    <row r="515" spans="3:54">
      <c r="C515" s="1">
        <f t="shared" si="393"/>
        <v>511</v>
      </c>
      <c r="D515" s="1">
        <f t="shared" si="394"/>
        <v>33</v>
      </c>
      <c r="E515" s="1">
        <f t="shared" si="347"/>
        <v>45107</v>
      </c>
      <c r="F515" s="1" t="str">
        <f t="shared" si="395"/>
        <v>20230630</v>
      </c>
      <c r="G515">
        <f t="shared" si="348"/>
        <v>2</v>
      </c>
      <c r="J515" s="1" t="str">
        <f>INDEX(辅助表!$F$3:$F$14,G515)</f>
        <v>测试机组#1调度单元</v>
      </c>
      <c r="K515" s="1" t="str">
        <f t="shared" si="349"/>
        <v>2023-06-30</v>
      </c>
      <c r="L515" s="3">
        <f ca="1" t="shared" si="350"/>
        <v>0.322916666666667</v>
      </c>
      <c r="M515" s="1" t="str">
        <f ca="1" t="shared" si="351"/>
        <v/>
      </c>
      <c r="N515" s="1" t="str">
        <f ca="1" t="shared" si="352"/>
        <v/>
      </c>
      <c r="O515" s="1" t="str">
        <f ca="1" t="shared" si="353"/>
        <v/>
      </c>
      <c r="P515" s="1" t="str">
        <f ca="1" t="shared" si="354"/>
        <v/>
      </c>
      <c r="Q515" s="1" t="str">
        <f ca="1" t="shared" si="355"/>
        <v/>
      </c>
      <c r="R515" s="1" t="str">
        <f ca="1" t="shared" si="356"/>
        <v/>
      </c>
      <c r="S515" s="1" t="str">
        <f ca="1" t="shared" si="357"/>
        <v/>
      </c>
      <c r="T515" s="1" t="str">
        <f ca="1" t="shared" si="358"/>
        <v/>
      </c>
      <c r="U515" s="1" t="str">
        <f ca="1" t="shared" si="359"/>
        <v/>
      </c>
      <c r="V515" s="1" t="str">
        <f ca="1" t="shared" si="360"/>
        <v/>
      </c>
      <c r="W515" s="1" t="str">
        <f ca="1" t="shared" si="361"/>
        <v/>
      </c>
      <c r="X515" s="1" t="str">
        <f ca="1" t="shared" si="362"/>
        <v/>
      </c>
      <c r="Y515" s="1" t="str">
        <f ca="1" t="shared" si="363"/>
        <v/>
      </c>
      <c r="Z515" s="1" t="str">
        <f ca="1" t="shared" si="364"/>
        <v/>
      </c>
      <c r="AA515" s="1" t="str">
        <f ca="1" t="shared" si="365"/>
        <v/>
      </c>
      <c r="AB515" s="1" t="str">
        <f ca="1" t="shared" si="366"/>
        <v/>
      </c>
      <c r="AC515" s="1" t="str">
        <f ca="1" t="shared" si="367"/>
        <v/>
      </c>
      <c r="AD515" s="1" t="str">
        <f ca="1" t="shared" si="368"/>
        <v/>
      </c>
      <c r="AE515" s="1" t="str">
        <f ca="1" t="shared" si="369"/>
        <v/>
      </c>
      <c r="AF515" s="1" t="str">
        <f ca="1" t="shared" si="370"/>
        <v/>
      </c>
      <c r="AG515" s="1" t="str">
        <f ca="1" t="shared" si="371"/>
        <v/>
      </c>
      <c r="AH515" s="1" t="str">
        <f ca="1" t="shared" si="372"/>
        <v/>
      </c>
      <c r="AI515" s="1" t="str">
        <f ca="1" t="shared" si="373"/>
        <v/>
      </c>
      <c r="AJ515" s="1" t="str">
        <f ca="1" t="shared" si="374"/>
        <v/>
      </c>
      <c r="AK515" s="1" t="str">
        <f ca="1" t="shared" si="375"/>
        <v/>
      </c>
      <c r="AL515" s="1" t="str">
        <f ca="1" t="shared" si="376"/>
        <v/>
      </c>
      <c r="AM515" s="1" t="str">
        <f ca="1" t="shared" si="377"/>
        <v/>
      </c>
      <c r="AN515" s="1" t="str">
        <f ca="1" t="shared" si="378"/>
        <v/>
      </c>
      <c r="AO515" s="1" t="str">
        <f ca="1" t="shared" si="379"/>
        <v/>
      </c>
      <c r="AP515" s="1" t="str">
        <f ca="1" t="shared" si="380"/>
        <v/>
      </c>
      <c r="AQ515" s="1" t="str">
        <f ca="1" t="shared" si="381"/>
        <v/>
      </c>
      <c r="AR515" s="1" t="str">
        <f ca="1" t="shared" si="382"/>
        <v/>
      </c>
      <c r="AS515" s="1" t="str">
        <f ca="1" t="shared" si="383"/>
        <v/>
      </c>
      <c r="AT515" s="1" t="str">
        <f ca="1" t="shared" si="384"/>
        <v/>
      </c>
      <c r="AU515" s="1" t="str">
        <f ca="1" t="shared" si="385"/>
        <v/>
      </c>
      <c r="AV515" s="1" t="str">
        <f ca="1" t="shared" si="386"/>
        <v/>
      </c>
      <c r="AW515" s="1" t="str">
        <f ca="1" t="shared" si="387"/>
        <v/>
      </c>
      <c r="AX515" s="1" t="str">
        <f ca="1" t="shared" si="388"/>
        <v/>
      </c>
      <c r="AY515" s="1" t="str">
        <f ca="1" t="shared" si="389"/>
        <v/>
      </c>
      <c r="AZ515" s="1" t="str">
        <f ca="1" t="shared" si="390"/>
        <v/>
      </c>
      <c r="BA515" s="1" t="str">
        <f ca="1" t="shared" si="391"/>
        <v/>
      </c>
      <c r="BB515" s="1" t="str">
        <f ca="1" t="shared" si="392"/>
        <v/>
      </c>
    </row>
    <row r="516" spans="3:54">
      <c r="C516" s="1">
        <f t="shared" si="393"/>
        <v>512</v>
      </c>
      <c r="D516" s="1">
        <f t="shared" si="394"/>
        <v>34</v>
      </c>
      <c r="E516" s="1">
        <f t="shared" si="347"/>
        <v>45107</v>
      </c>
      <c r="F516" s="1" t="str">
        <f t="shared" si="395"/>
        <v>20230630</v>
      </c>
      <c r="G516">
        <f t="shared" si="348"/>
        <v>2</v>
      </c>
      <c r="J516" s="1" t="str">
        <f>INDEX(辅助表!$F$3:$F$14,G516)</f>
        <v>测试机组#1调度单元</v>
      </c>
      <c r="K516" s="1" t="str">
        <f t="shared" si="349"/>
        <v>2023-06-30</v>
      </c>
      <c r="L516" s="3">
        <f ca="1" t="shared" si="350"/>
        <v>0.333333333333333</v>
      </c>
      <c r="M516" s="1" t="str">
        <f ca="1" t="shared" si="351"/>
        <v/>
      </c>
      <c r="N516" s="1" t="str">
        <f ca="1" t="shared" si="352"/>
        <v/>
      </c>
      <c r="O516" s="1" t="str">
        <f ca="1" t="shared" si="353"/>
        <v/>
      </c>
      <c r="P516" s="1" t="str">
        <f ca="1" t="shared" si="354"/>
        <v/>
      </c>
      <c r="Q516" s="1" t="str">
        <f ca="1" t="shared" si="355"/>
        <v/>
      </c>
      <c r="R516" s="1" t="str">
        <f ca="1" t="shared" si="356"/>
        <v/>
      </c>
      <c r="S516" s="1" t="str">
        <f ca="1" t="shared" si="357"/>
        <v/>
      </c>
      <c r="T516" s="1" t="str">
        <f ca="1" t="shared" si="358"/>
        <v/>
      </c>
      <c r="U516" s="1" t="str">
        <f ca="1" t="shared" si="359"/>
        <v/>
      </c>
      <c r="V516" s="1" t="str">
        <f ca="1" t="shared" si="360"/>
        <v/>
      </c>
      <c r="W516" s="1" t="str">
        <f ca="1" t="shared" si="361"/>
        <v/>
      </c>
      <c r="X516" s="1" t="str">
        <f ca="1" t="shared" si="362"/>
        <v/>
      </c>
      <c r="Y516" s="1" t="str">
        <f ca="1" t="shared" si="363"/>
        <v/>
      </c>
      <c r="Z516" s="1" t="str">
        <f ca="1" t="shared" si="364"/>
        <v/>
      </c>
      <c r="AA516" s="1" t="str">
        <f ca="1" t="shared" si="365"/>
        <v/>
      </c>
      <c r="AB516" s="1" t="str">
        <f ca="1" t="shared" si="366"/>
        <v/>
      </c>
      <c r="AC516" s="1" t="str">
        <f ca="1" t="shared" si="367"/>
        <v/>
      </c>
      <c r="AD516" s="1" t="str">
        <f ca="1" t="shared" si="368"/>
        <v/>
      </c>
      <c r="AE516" s="1" t="str">
        <f ca="1" t="shared" si="369"/>
        <v/>
      </c>
      <c r="AF516" s="1" t="str">
        <f ca="1" t="shared" si="370"/>
        <v/>
      </c>
      <c r="AG516" s="1" t="str">
        <f ca="1" t="shared" si="371"/>
        <v/>
      </c>
      <c r="AH516" s="1" t="str">
        <f ca="1" t="shared" si="372"/>
        <v/>
      </c>
      <c r="AI516" s="1" t="str">
        <f ca="1" t="shared" si="373"/>
        <v/>
      </c>
      <c r="AJ516" s="1" t="str">
        <f ca="1" t="shared" si="374"/>
        <v/>
      </c>
      <c r="AK516" s="1" t="str">
        <f ca="1" t="shared" si="375"/>
        <v/>
      </c>
      <c r="AL516" s="1" t="str">
        <f ca="1" t="shared" si="376"/>
        <v/>
      </c>
      <c r="AM516" s="1" t="str">
        <f ca="1" t="shared" si="377"/>
        <v/>
      </c>
      <c r="AN516" s="1" t="str">
        <f ca="1" t="shared" si="378"/>
        <v/>
      </c>
      <c r="AO516" s="1" t="str">
        <f ca="1" t="shared" si="379"/>
        <v/>
      </c>
      <c r="AP516" s="1" t="str">
        <f ca="1" t="shared" si="380"/>
        <v/>
      </c>
      <c r="AQ516" s="1" t="str">
        <f ca="1" t="shared" si="381"/>
        <v/>
      </c>
      <c r="AR516" s="1" t="str">
        <f ca="1" t="shared" si="382"/>
        <v/>
      </c>
      <c r="AS516" s="1" t="str">
        <f ca="1" t="shared" si="383"/>
        <v/>
      </c>
      <c r="AT516" s="1" t="str">
        <f ca="1" t="shared" si="384"/>
        <v/>
      </c>
      <c r="AU516" s="1" t="str">
        <f ca="1" t="shared" si="385"/>
        <v/>
      </c>
      <c r="AV516" s="1" t="str">
        <f ca="1" t="shared" si="386"/>
        <v/>
      </c>
      <c r="AW516" s="1" t="str">
        <f ca="1" t="shared" si="387"/>
        <v/>
      </c>
      <c r="AX516" s="1" t="str">
        <f ca="1" t="shared" si="388"/>
        <v/>
      </c>
      <c r="AY516" s="1" t="str">
        <f ca="1" t="shared" si="389"/>
        <v/>
      </c>
      <c r="AZ516" s="1" t="str">
        <f ca="1" t="shared" si="390"/>
        <v/>
      </c>
      <c r="BA516" s="1" t="str">
        <f ca="1" t="shared" si="391"/>
        <v/>
      </c>
      <c r="BB516" s="1" t="str">
        <f ca="1" t="shared" si="392"/>
        <v/>
      </c>
    </row>
    <row r="517" spans="3:54">
      <c r="C517" s="1">
        <f t="shared" si="393"/>
        <v>513</v>
      </c>
      <c r="D517" s="1">
        <f t="shared" si="394"/>
        <v>35</v>
      </c>
      <c r="E517" s="1">
        <f t="shared" si="347"/>
        <v>45107</v>
      </c>
      <c r="F517" s="1" t="str">
        <f t="shared" si="395"/>
        <v>20230630</v>
      </c>
      <c r="G517">
        <f t="shared" si="348"/>
        <v>2</v>
      </c>
      <c r="J517" s="1" t="str">
        <f>INDEX(辅助表!$F$3:$F$14,G517)</f>
        <v>测试机组#1调度单元</v>
      </c>
      <c r="K517" s="1" t="str">
        <f t="shared" si="349"/>
        <v>2023-06-30</v>
      </c>
      <c r="L517" s="3">
        <f ca="1" t="shared" si="350"/>
        <v>0.34375</v>
      </c>
      <c r="M517" s="1" t="str">
        <f ca="1" t="shared" si="351"/>
        <v/>
      </c>
      <c r="N517" s="1" t="str">
        <f ca="1" t="shared" si="352"/>
        <v/>
      </c>
      <c r="O517" s="1" t="str">
        <f ca="1" t="shared" si="353"/>
        <v/>
      </c>
      <c r="P517" s="1" t="str">
        <f ca="1" t="shared" si="354"/>
        <v/>
      </c>
      <c r="Q517" s="1" t="str">
        <f ca="1" t="shared" si="355"/>
        <v/>
      </c>
      <c r="R517" s="1" t="str">
        <f ca="1" t="shared" si="356"/>
        <v/>
      </c>
      <c r="S517" s="1" t="str">
        <f ca="1" t="shared" si="357"/>
        <v/>
      </c>
      <c r="T517" s="1" t="str">
        <f ca="1" t="shared" si="358"/>
        <v/>
      </c>
      <c r="U517" s="1" t="str">
        <f ca="1" t="shared" si="359"/>
        <v/>
      </c>
      <c r="V517" s="1" t="str">
        <f ca="1" t="shared" si="360"/>
        <v/>
      </c>
      <c r="W517" s="1" t="str">
        <f ca="1" t="shared" si="361"/>
        <v/>
      </c>
      <c r="X517" s="1" t="str">
        <f ca="1" t="shared" si="362"/>
        <v/>
      </c>
      <c r="Y517" s="1" t="str">
        <f ca="1" t="shared" si="363"/>
        <v/>
      </c>
      <c r="Z517" s="1" t="str">
        <f ca="1" t="shared" si="364"/>
        <v/>
      </c>
      <c r="AA517" s="1" t="str">
        <f ca="1" t="shared" si="365"/>
        <v/>
      </c>
      <c r="AB517" s="1" t="str">
        <f ca="1" t="shared" si="366"/>
        <v/>
      </c>
      <c r="AC517" s="1" t="str">
        <f ca="1" t="shared" si="367"/>
        <v/>
      </c>
      <c r="AD517" s="1" t="str">
        <f ca="1" t="shared" si="368"/>
        <v/>
      </c>
      <c r="AE517" s="1" t="str">
        <f ca="1" t="shared" si="369"/>
        <v/>
      </c>
      <c r="AF517" s="1" t="str">
        <f ca="1" t="shared" si="370"/>
        <v/>
      </c>
      <c r="AG517" s="1" t="str">
        <f ca="1" t="shared" si="371"/>
        <v/>
      </c>
      <c r="AH517" s="1" t="str">
        <f ca="1" t="shared" si="372"/>
        <v/>
      </c>
      <c r="AI517" s="1" t="str">
        <f ca="1" t="shared" si="373"/>
        <v/>
      </c>
      <c r="AJ517" s="1" t="str">
        <f ca="1" t="shared" si="374"/>
        <v/>
      </c>
      <c r="AK517" s="1" t="str">
        <f ca="1" t="shared" si="375"/>
        <v/>
      </c>
      <c r="AL517" s="1" t="str">
        <f ca="1" t="shared" si="376"/>
        <v/>
      </c>
      <c r="AM517" s="1" t="str">
        <f ca="1" t="shared" si="377"/>
        <v/>
      </c>
      <c r="AN517" s="1" t="str">
        <f ca="1" t="shared" si="378"/>
        <v/>
      </c>
      <c r="AO517" s="1" t="str">
        <f ca="1" t="shared" si="379"/>
        <v/>
      </c>
      <c r="AP517" s="1" t="str">
        <f ca="1" t="shared" si="380"/>
        <v/>
      </c>
      <c r="AQ517" s="1" t="str">
        <f ca="1" t="shared" si="381"/>
        <v/>
      </c>
      <c r="AR517" s="1" t="str">
        <f ca="1" t="shared" si="382"/>
        <v/>
      </c>
      <c r="AS517" s="1" t="str">
        <f ca="1" t="shared" si="383"/>
        <v/>
      </c>
      <c r="AT517" s="1" t="str">
        <f ca="1" t="shared" si="384"/>
        <v/>
      </c>
      <c r="AU517" s="1" t="str">
        <f ca="1" t="shared" si="385"/>
        <v/>
      </c>
      <c r="AV517" s="1" t="str">
        <f ca="1" t="shared" si="386"/>
        <v/>
      </c>
      <c r="AW517" s="1" t="str">
        <f ca="1" t="shared" si="387"/>
        <v/>
      </c>
      <c r="AX517" s="1" t="str">
        <f ca="1" t="shared" si="388"/>
        <v/>
      </c>
      <c r="AY517" s="1" t="str">
        <f ca="1" t="shared" si="389"/>
        <v/>
      </c>
      <c r="AZ517" s="1" t="str">
        <f ca="1" t="shared" si="390"/>
        <v/>
      </c>
      <c r="BA517" s="1" t="str">
        <f ca="1" t="shared" si="391"/>
        <v/>
      </c>
      <c r="BB517" s="1" t="str">
        <f ca="1" t="shared" si="392"/>
        <v/>
      </c>
    </row>
    <row r="518" spans="3:54">
      <c r="C518" s="1">
        <f t="shared" si="393"/>
        <v>514</v>
      </c>
      <c r="D518" s="1">
        <f t="shared" si="394"/>
        <v>36</v>
      </c>
      <c r="E518" s="1">
        <f t="shared" ref="E518:E581" si="396">IF(MOD(C518,$H$3*96)=1,E517+1,E517)</f>
        <v>45107</v>
      </c>
      <c r="F518" s="1" t="str">
        <f t="shared" si="395"/>
        <v>20230630</v>
      </c>
      <c r="G518">
        <f t="shared" ref="G518:G581" si="397">IF(MOD(C518,$H$3*$F$3)=1,1,IF(MOD(C518,$F$3)=1,G517+1,G517))</f>
        <v>2</v>
      </c>
      <c r="J518" s="1" t="str">
        <f>INDEX(辅助表!$F$3:$F$14,G518)</f>
        <v>测试机组#1调度单元</v>
      </c>
      <c r="K518" s="1" t="str">
        <f t="shared" ref="K518:K581" si="398">TEXT(E518,"yyyy-mm-dd")</f>
        <v>2023-06-30</v>
      </c>
      <c r="L518" s="3">
        <f ca="1" t="shared" ref="L518:L581" si="399">INDIRECT(ADDRESS(D518,3,,,"辅助表"))</f>
        <v>0.354166666666667</v>
      </c>
      <c r="M518" s="1" t="str">
        <f ca="1" t="shared" ref="M518:M581" si="400">IFERROR(IF(INDIRECT(ADDRESS($D518,M$1,1,1,$J518&amp;"-"&amp;$F518))="","",INDIRECT(ADDRESS($D518,M$1,1,1,$J518&amp;"-"&amp;$F518))),"")</f>
        <v/>
      </c>
      <c r="N518" s="1" t="str">
        <f ca="1" t="shared" ref="N518:N581" si="401">IFERROR(IF(INDIRECT(ADDRESS($D518,N$1,1,1,$J518&amp;"-"&amp;$F518))="","",INDIRECT(ADDRESS($D518,N$1,1,1,$J518&amp;"-"&amp;$F518))),"")</f>
        <v/>
      </c>
      <c r="O518" s="1" t="str">
        <f ca="1" t="shared" ref="O518:O581" si="402">IFERROR(IF(INDIRECT(ADDRESS($D518,O$1,1,1,$J518&amp;"-"&amp;$F518))="","",INDIRECT(ADDRESS($D518,O$1,1,1,$J518&amp;"-"&amp;$F518))),"")</f>
        <v/>
      </c>
      <c r="P518" s="1" t="str">
        <f ca="1" t="shared" ref="P518:P581" si="403">IFERROR(IF(INDIRECT(ADDRESS($D518,P$1,1,1,$J518&amp;"-"&amp;$F518))="","",INDIRECT(ADDRESS($D518,P$1,1,1,$J518&amp;"-"&amp;$F518))),"")</f>
        <v/>
      </c>
      <c r="Q518" s="1" t="str">
        <f ca="1" t="shared" ref="Q518:Q581" si="404">IFERROR(IF(INDIRECT(ADDRESS($D518,Q$1,1,1,$J518&amp;"-"&amp;$F518))="","",INDIRECT(ADDRESS($D518,Q$1,1,1,$J518&amp;"-"&amp;$F518))),"")</f>
        <v/>
      </c>
      <c r="R518" s="1" t="str">
        <f ca="1" t="shared" ref="R518:R581" si="405">IFERROR(IF(INDIRECT(ADDRESS($D518,R$1,1,1,$J518&amp;"-"&amp;$F518))="","",INDIRECT(ADDRESS($D518,R$1,1,1,$J518&amp;"-"&amp;$F518))),"")</f>
        <v/>
      </c>
      <c r="S518" s="1" t="str">
        <f ca="1" t="shared" ref="S518:S581" si="406">IFERROR(IF(INDIRECT(ADDRESS($D518,S$1,1,1,$J518&amp;"-"&amp;$F518))="","",INDIRECT(ADDRESS($D518,S$1,1,1,$J518&amp;"-"&amp;$F518))),"")</f>
        <v/>
      </c>
      <c r="T518" s="1" t="str">
        <f ca="1" t="shared" ref="T518:T581" si="407">IFERROR(IF(INDIRECT(ADDRESS($D518,T$1,1,1,$J518&amp;"-"&amp;$F518))="","",INDIRECT(ADDRESS($D518,T$1,1,1,$J518&amp;"-"&amp;$F518))),"")</f>
        <v/>
      </c>
      <c r="U518" s="1" t="str">
        <f ca="1" t="shared" ref="U518:U581" si="408">IFERROR(IF(INDIRECT(ADDRESS($D518,U$1,1,1,$J518&amp;"-"&amp;$F518))="","",INDIRECT(ADDRESS($D518,U$1,1,1,$J518&amp;"-"&amp;$F518))),"")</f>
        <v/>
      </c>
      <c r="V518" s="1" t="str">
        <f ca="1" t="shared" ref="V518:V581" si="409">IFERROR(IF(INDIRECT(ADDRESS($D518,V$1,1,1,$J518&amp;"-"&amp;$F518))="","",INDIRECT(ADDRESS($D518,V$1,1,1,$J518&amp;"-"&amp;$F518))),"")</f>
        <v/>
      </c>
      <c r="W518" s="1" t="str">
        <f ca="1" t="shared" ref="W518:W581" si="410">IFERROR(IF(INDIRECT(ADDRESS($D518,W$1,1,1,$J518&amp;"-"&amp;$F518))="","",INDIRECT(ADDRESS($D518,W$1,1,1,$J518&amp;"-"&amp;$F518))),"")</f>
        <v/>
      </c>
      <c r="X518" s="1" t="str">
        <f ca="1" t="shared" ref="X518:X581" si="411">IFERROR(IF(INDIRECT(ADDRESS($D518,X$1,1,1,$J518&amp;"-"&amp;$F518))="","",INDIRECT(ADDRESS($D518,X$1,1,1,$J518&amp;"-"&amp;$F518))),"")</f>
        <v/>
      </c>
      <c r="Y518" s="1" t="str">
        <f ca="1" t="shared" ref="Y518:Y581" si="412">IFERROR(IF(INDIRECT(ADDRESS($D518,Y$1,1,1,$J518&amp;"-"&amp;$F518))="","",INDIRECT(ADDRESS($D518,Y$1,1,1,$J518&amp;"-"&amp;$F518))),"")</f>
        <v/>
      </c>
      <c r="Z518" s="1" t="str">
        <f ca="1" t="shared" ref="Z518:Z581" si="413">IFERROR(IF(INDIRECT(ADDRESS($D518,Z$1,1,1,$J518&amp;"-"&amp;$F518))="","",INDIRECT(ADDRESS($D518,Z$1,1,1,$J518&amp;"-"&amp;$F518))),"")</f>
        <v/>
      </c>
      <c r="AA518" s="1" t="str">
        <f ca="1" t="shared" ref="AA518:AA581" si="414">IFERROR(IF(INDIRECT(ADDRESS($D518,AA$1,1,1,$J518&amp;"-"&amp;$F518))="","",INDIRECT(ADDRESS($D518,AA$1,1,1,$J518&amp;"-"&amp;$F518))),"")</f>
        <v/>
      </c>
      <c r="AB518" s="1" t="str">
        <f ca="1" t="shared" ref="AB518:AB581" si="415">IFERROR(IF(INDIRECT(ADDRESS($D518,AB$1,1,1,$J518&amp;"-"&amp;$F518))="","",INDIRECT(ADDRESS($D518,AB$1,1,1,$J518&amp;"-"&amp;$F518))),"")</f>
        <v/>
      </c>
      <c r="AC518" s="1" t="str">
        <f ca="1" t="shared" ref="AC518:AC581" si="416">IFERROR(IF(INDIRECT(ADDRESS($D518,AC$1,1,1,$J518&amp;"-"&amp;$F518))="","",INDIRECT(ADDRESS($D518,AC$1,1,1,$J518&amp;"-"&amp;$F518))),"")</f>
        <v/>
      </c>
      <c r="AD518" s="1" t="str">
        <f ca="1" t="shared" ref="AD518:AD581" si="417">IFERROR(IF(INDIRECT(ADDRESS($D518,AD$1,1,1,$J518&amp;"-"&amp;$F518))="","",INDIRECT(ADDRESS($D518,AD$1,1,1,$J518&amp;"-"&amp;$F518))),"")</f>
        <v/>
      </c>
      <c r="AE518" s="1" t="str">
        <f ca="1" t="shared" ref="AE518:AE581" si="418">IFERROR(IF(INDIRECT(ADDRESS($D518,AE$1,1,1,$J518&amp;"-"&amp;$F518))="","",INDIRECT(ADDRESS($D518,AE$1,1,1,$J518&amp;"-"&amp;$F518))),"")</f>
        <v/>
      </c>
      <c r="AF518" s="1" t="str">
        <f ca="1" t="shared" ref="AF518:AF581" si="419">IFERROR(IF(INDIRECT(ADDRESS($D518,AF$1,1,1,$J518&amp;"-"&amp;$F518))="","",INDIRECT(ADDRESS($D518,AF$1,1,1,$J518&amp;"-"&amp;$F518))),"")</f>
        <v/>
      </c>
      <c r="AG518" s="1" t="str">
        <f ca="1" t="shared" ref="AG518:AG581" si="420">IFERROR(IF(INDIRECT(ADDRESS($D518,AG$1,1,1,$J518&amp;"-"&amp;$F518))="","",INDIRECT(ADDRESS($D518,AG$1,1,1,$J518&amp;"-"&amp;$F518))),"")</f>
        <v/>
      </c>
      <c r="AH518" s="1" t="str">
        <f ca="1" t="shared" ref="AH518:AH581" si="421">IFERROR(IF(INDIRECT(ADDRESS($D518,AH$1,1,1,$J518&amp;"-"&amp;$F518))="","",INDIRECT(ADDRESS($D518,AH$1,1,1,$J518&amp;"-"&amp;$F518))),"")</f>
        <v/>
      </c>
      <c r="AI518" s="1" t="str">
        <f ca="1" t="shared" ref="AI518:AI581" si="422">IFERROR(IF(INDIRECT(ADDRESS($D518,AI$1,1,1,$J518&amp;"-"&amp;$F518))="","",INDIRECT(ADDRESS($D518,AI$1,1,1,$J518&amp;"-"&amp;$F518))),"")</f>
        <v/>
      </c>
      <c r="AJ518" s="1" t="str">
        <f ca="1" t="shared" ref="AJ518:AJ581" si="423">IFERROR(IF(INDIRECT(ADDRESS($D518,AJ$1,1,1,$J518&amp;"-"&amp;$F518))="","",INDIRECT(ADDRESS($D518,AJ$1,1,1,$J518&amp;"-"&amp;$F518))),"")</f>
        <v/>
      </c>
      <c r="AK518" s="1" t="str">
        <f ca="1" t="shared" ref="AK518:AK581" si="424">IFERROR(IF(INDIRECT(ADDRESS($D518,AK$1,1,1,$J518&amp;"-"&amp;$F518))="","",INDIRECT(ADDRESS($D518,AK$1,1,1,$J518&amp;"-"&amp;$F518))),"")</f>
        <v/>
      </c>
      <c r="AL518" s="1" t="str">
        <f ca="1" t="shared" ref="AL518:AL581" si="425">IFERROR(IF(INDIRECT(ADDRESS($D518,AL$1,1,1,$J518&amp;"-"&amp;$F518))="","",INDIRECT(ADDRESS($D518,AL$1,1,1,$J518&amp;"-"&amp;$F518))),"")</f>
        <v/>
      </c>
      <c r="AM518" s="1" t="str">
        <f ca="1" t="shared" ref="AM518:AM581" si="426">IFERROR(IF(INDIRECT(ADDRESS($D518,AM$1,1,1,$J518&amp;"-"&amp;$F518))="","",INDIRECT(ADDRESS($D518,AM$1,1,1,$J518&amp;"-"&amp;$F518))),"")</f>
        <v/>
      </c>
      <c r="AN518" s="1" t="str">
        <f ca="1" t="shared" ref="AN518:AN581" si="427">IFERROR(IF(INDIRECT(ADDRESS($D518,AN$1,1,1,$J518&amp;"-"&amp;$F518))="","",INDIRECT(ADDRESS($D518,AN$1,1,1,$J518&amp;"-"&amp;$F518))),"")</f>
        <v/>
      </c>
      <c r="AO518" s="1" t="str">
        <f ca="1" t="shared" ref="AO518:AO581" si="428">IFERROR(IF(INDIRECT(ADDRESS($D518,AO$1,1,1,$J518&amp;"-"&amp;$F518))="","",INDIRECT(ADDRESS($D518,AO$1,1,1,$J518&amp;"-"&amp;$F518))),"")</f>
        <v/>
      </c>
      <c r="AP518" s="1" t="str">
        <f ca="1" t="shared" ref="AP518:AP581" si="429">IFERROR(IF(INDIRECT(ADDRESS($D518,AP$1,1,1,$J518&amp;"-"&amp;$F518))="","",INDIRECT(ADDRESS($D518,AP$1,1,1,$J518&amp;"-"&amp;$F518))),"")</f>
        <v/>
      </c>
      <c r="AQ518" s="1" t="str">
        <f ca="1" t="shared" ref="AQ518:AQ581" si="430">IFERROR(IF(INDIRECT(ADDRESS($D518,AQ$1,1,1,$J518&amp;"-"&amp;$F518))="","",INDIRECT(ADDRESS($D518,AQ$1,1,1,$J518&amp;"-"&amp;$F518))),"")</f>
        <v/>
      </c>
      <c r="AR518" s="1" t="str">
        <f ca="1" t="shared" ref="AR518:AR581" si="431">IFERROR(IF(INDIRECT(ADDRESS($D518,AR$1,1,1,$J518&amp;"-"&amp;$F518))="","",INDIRECT(ADDRESS($D518,AR$1,1,1,$J518&amp;"-"&amp;$F518))),"")</f>
        <v/>
      </c>
      <c r="AS518" s="1" t="str">
        <f ca="1" t="shared" ref="AS518:AS581" si="432">IFERROR(IF(INDIRECT(ADDRESS($D518,AS$1,1,1,$J518&amp;"-"&amp;$F518))="","",INDIRECT(ADDRESS($D518,AS$1,1,1,$J518&amp;"-"&amp;$F518))),"")</f>
        <v/>
      </c>
      <c r="AT518" s="1" t="str">
        <f ca="1" t="shared" ref="AT518:AT581" si="433">IFERROR(IF(INDIRECT(ADDRESS($D518,AT$1,1,1,$J518&amp;"-"&amp;$F518))="","",INDIRECT(ADDRESS($D518,AT$1,1,1,$J518&amp;"-"&amp;$F518))),"")</f>
        <v/>
      </c>
      <c r="AU518" s="1" t="str">
        <f ca="1" t="shared" ref="AU518:AU581" si="434">IFERROR(IF(INDIRECT(ADDRESS($D518,AU$1,1,1,$J518&amp;"-"&amp;$F518))="","",INDIRECT(ADDRESS($D518,AU$1,1,1,$J518&amp;"-"&amp;$F518))),"")</f>
        <v/>
      </c>
      <c r="AV518" s="1" t="str">
        <f ca="1" t="shared" ref="AV518:AV581" si="435">IFERROR(IF(INDIRECT(ADDRESS($D518,AV$1,1,1,$J518&amp;"-"&amp;$F518))="","",INDIRECT(ADDRESS($D518,AV$1,1,1,$J518&amp;"-"&amp;$F518))),"")</f>
        <v/>
      </c>
      <c r="AW518" s="1" t="str">
        <f ca="1" t="shared" ref="AW518:AW581" si="436">IFERROR(IF(INDIRECT(ADDRESS($D518,AW$1,1,1,$J518&amp;"-"&amp;$F518))="","",INDIRECT(ADDRESS($D518,AW$1,1,1,$J518&amp;"-"&amp;$F518))),"")</f>
        <v/>
      </c>
      <c r="AX518" s="1" t="str">
        <f ca="1" t="shared" ref="AX518:AX581" si="437">IFERROR(IF(INDIRECT(ADDRESS($D518,AX$1,1,1,$J518&amp;"-"&amp;$F518))="","",INDIRECT(ADDRESS($D518,AX$1,1,1,$J518&amp;"-"&amp;$F518))),"")</f>
        <v/>
      </c>
      <c r="AY518" s="1" t="str">
        <f ca="1" t="shared" ref="AY518:AY581" si="438">IFERROR(IF(INDIRECT(ADDRESS($D518,AY$1,1,1,$J518&amp;"-"&amp;$F518))="","",INDIRECT(ADDRESS($D518,AY$1,1,1,$J518&amp;"-"&amp;$F518))),"")</f>
        <v/>
      </c>
      <c r="AZ518" s="1" t="str">
        <f ca="1" t="shared" ref="AZ518:AZ581" si="439">IFERROR(IF(INDIRECT(ADDRESS($D518,AZ$1,1,1,$J518&amp;"-"&amp;$F518))="","",INDIRECT(ADDRESS($D518,AZ$1,1,1,$J518&amp;"-"&amp;$F518))),"")</f>
        <v/>
      </c>
      <c r="BA518" s="1" t="str">
        <f ca="1" t="shared" ref="BA518:BA581" si="440">IFERROR(IF(INDIRECT(ADDRESS($D518,BA$1,1,1,$J518&amp;"-"&amp;$F518))="","",INDIRECT(ADDRESS($D518,BA$1,1,1,$J518&amp;"-"&amp;$F518))),"")</f>
        <v/>
      </c>
      <c r="BB518" s="1" t="str">
        <f ca="1" t="shared" ref="BB518:BB581" si="441">IFERROR(IF(INDIRECT(ADDRESS($D518,BB$1,1,1,$J518&amp;"-"&amp;$F518))="","",INDIRECT(ADDRESS($D518,BB$1,1,1,$J518&amp;"-"&amp;$F518))),"")</f>
        <v/>
      </c>
    </row>
    <row r="519" spans="3:54">
      <c r="C519" s="1">
        <f t="shared" ref="C519:C582" si="442">C518+1</f>
        <v>515</v>
      </c>
      <c r="D519" s="1">
        <f t="shared" ref="D519:D582" si="443">IF(MOD(C519,$F$3)=1,$D$1,D518+1)</f>
        <v>37</v>
      </c>
      <c r="E519" s="1">
        <f t="shared" si="396"/>
        <v>45107</v>
      </c>
      <c r="F519" s="1" t="str">
        <f t="shared" ref="F519:F582" si="444">TEXT(E519,"yyyymmdd")</f>
        <v>20230630</v>
      </c>
      <c r="G519">
        <f t="shared" si="397"/>
        <v>2</v>
      </c>
      <c r="J519" s="1" t="str">
        <f>INDEX(辅助表!$F$3:$F$14,G519)</f>
        <v>测试机组#1调度单元</v>
      </c>
      <c r="K519" s="1" t="str">
        <f t="shared" si="398"/>
        <v>2023-06-30</v>
      </c>
      <c r="L519" s="3">
        <f ca="1" t="shared" si="399"/>
        <v>0.364583333333333</v>
      </c>
      <c r="M519" s="1" t="str">
        <f ca="1" t="shared" si="400"/>
        <v/>
      </c>
      <c r="N519" s="1" t="str">
        <f ca="1" t="shared" si="401"/>
        <v/>
      </c>
      <c r="O519" s="1" t="str">
        <f ca="1" t="shared" si="402"/>
        <v/>
      </c>
      <c r="P519" s="1" t="str">
        <f ca="1" t="shared" si="403"/>
        <v/>
      </c>
      <c r="Q519" s="1" t="str">
        <f ca="1" t="shared" si="404"/>
        <v/>
      </c>
      <c r="R519" s="1" t="str">
        <f ca="1" t="shared" si="405"/>
        <v/>
      </c>
      <c r="S519" s="1" t="str">
        <f ca="1" t="shared" si="406"/>
        <v/>
      </c>
      <c r="T519" s="1" t="str">
        <f ca="1" t="shared" si="407"/>
        <v/>
      </c>
      <c r="U519" s="1" t="str">
        <f ca="1" t="shared" si="408"/>
        <v/>
      </c>
      <c r="V519" s="1" t="str">
        <f ca="1" t="shared" si="409"/>
        <v/>
      </c>
      <c r="W519" s="1" t="str">
        <f ca="1" t="shared" si="410"/>
        <v/>
      </c>
      <c r="X519" s="1" t="str">
        <f ca="1" t="shared" si="411"/>
        <v/>
      </c>
      <c r="Y519" s="1" t="str">
        <f ca="1" t="shared" si="412"/>
        <v/>
      </c>
      <c r="Z519" s="1" t="str">
        <f ca="1" t="shared" si="413"/>
        <v/>
      </c>
      <c r="AA519" s="1" t="str">
        <f ca="1" t="shared" si="414"/>
        <v/>
      </c>
      <c r="AB519" s="1" t="str">
        <f ca="1" t="shared" si="415"/>
        <v/>
      </c>
      <c r="AC519" s="1" t="str">
        <f ca="1" t="shared" si="416"/>
        <v/>
      </c>
      <c r="AD519" s="1" t="str">
        <f ca="1" t="shared" si="417"/>
        <v/>
      </c>
      <c r="AE519" s="1" t="str">
        <f ca="1" t="shared" si="418"/>
        <v/>
      </c>
      <c r="AF519" s="1" t="str">
        <f ca="1" t="shared" si="419"/>
        <v/>
      </c>
      <c r="AG519" s="1" t="str">
        <f ca="1" t="shared" si="420"/>
        <v/>
      </c>
      <c r="AH519" s="1" t="str">
        <f ca="1" t="shared" si="421"/>
        <v/>
      </c>
      <c r="AI519" s="1" t="str">
        <f ca="1" t="shared" si="422"/>
        <v/>
      </c>
      <c r="AJ519" s="1" t="str">
        <f ca="1" t="shared" si="423"/>
        <v/>
      </c>
      <c r="AK519" s="1" t="str">
        <f ca="1" t="shared" si="424"/>
        <v/>
      </c>
      <c r="AL519" s="1" t="str">
        <f ca="1" t="shared" si="425"/>
        <v/>
      </c>
      <c r="AM519" s="1" t="str">
        <f ca="1" t="shared" si="426"/>
        <v/>
      </c>
      <c r="AN519" s="1" t="str">
        <f ca="1" t="shared" si="427"/>
        <v/>
      </c>
      <c r="AO519" s="1" t="str">
        <f ca="1" t="shared" si="428"/>
        <v/>
      </c>
      <c r="AP519" s="1" t="str">
        <f ca="1" t="shared" si="429"/>
        <v/>
      </c>
      <c r="AQ519" s="1" t="str">
        <f ca="1" t="shared" si="430"/>
        <v/>
      </c>
      <c r="AR519" s="1" t="str">
        <f ca="1" t="shared" si="431"/>
        <v/>
      </c>
      <c r="AS519" s="1" t="str">
        <f ca="1" t="shared" si="432"/>
        <v/>
      </c>
      <c r="AT519" s="1" t="str">
        <f ca="1" t="shared" si="433"/>
        <v/>
      </c>
      <c r="AU519" s="1" t="str">
        <f ca="1" t="shared" si="434"/>
        <v/>
      </c>
      <c r="AV519" s="1" t="str">
        <f ca="1" t="shared" si="435"/>
        <v/>
      </c>
      <c r="AW519" s="1" t="str">
        <f ca="1" t="shared" si="436"/>
        <v/>
      </c>
      <c r="AX519" s="1" t="str">
        <f ca="1" t="shared" si="437"/>
        <v/>
      </c>
      <c r="AY519" s="1" t="str">
        <f ca="1" t="shared" si="438"/>
        <v/>
      </c>
      <c r="AZ519" s="1" t="str">
        <f ca="1" t="shared" si="439"/>
        <v/>
      </c>
      <c r="BA519" s="1" t="str">
        <f ca="1" t="shared" si="440"/>
        <v/>
      </c>
      <c r="BB519" s="1" t="str">
        <f ca="1" t="shared" si="441"/>
        <v/>
      </c>
    </row>
    <row r="520" spans="3:54">
      <c r="C520" s="1">
        <f t="shared" si="442"/>
        <v>516</v>
      </c>
      <c r="D520" s="1">
        <f t="shared" si="443"/>
        <v>38</v>
      </c>
      <c r="E520" s="1">
        <f t="shared" si="396"/>
        <v>45107</v>
      </c>
      <c r="F520" s="1" t="str">
        <f t="shared" si="444"/>
        <v>20230630</v>
      </c>
      <c r="G520">
        <f t="shared" si="397"/>
        <v>2</v>
      </c>
      <c r="J520" s="1" t="str">
        <f>INDEX(辅助表!$F$3:$F$14,G520)</f>
        <v>测试机组#1调度单元</v>
      </c>
      <c r="K520" s="1" t="str">
        <f t="shared" si="398"/>
        <v>2023-06-30</v>
      </c>
      <c r="L520" s="3">
        <f ca="1" t="shared" si="399"/>
        <v>0.375</v>
      </c>
      <c r="M520" s="1" t="str">
        <f ca="1" t="shared" si="400"/>
        <v/>
      </c>
      <c r="N520" s="1" t="str">
        <f ca="1" t="shared" si="401"/>
        <v/>
      </c>
      <c r="O520" s="1" t="str">
        <f ca="1" t="shared" si="402"/>
        <v/>
      </c>
      <c r="P520" s="1" t="str">
        <f ca="1" t="shared" si="403"/>
        <v/>
      </c>
      <c r="Q520" s="1" t="str">
        <f ca="1" t="shared" si="404"/>
        <v/>
      </c>
      <c r="R520" s="1" t="str">
        <f ca="1" t="shared" si="405"/>
        <v/>
      </c>
      <c r="S520" s="1" t="str">
        <f ca="1" t="shared" si="406"/>
        <v/>
      </c>
      <c r="T520" s="1" t="str">
        <f ca="1" t="shared" si="407"/>
        <v/>
      </c>
      <c r="U520" s="1" t="str">
        <f ca="1" t="shared" si="408"/>
        <v/>
      </c>
      <c r="V520" s="1" t="str">
        <f ca="1" t="shared" si="409"/>
        <v/>
      </c>
      <c r="W520" s="1" t="str">
        <f ca="1" t="shared" si="410"/>
        <v/>
      </c>
      <c r="X520" s="1" t="str">
        <f ca="1" t="shared" si="411"/>
        <v/>
      </c>
      <c r="Y520" s="1" t="str">
        <f ca="1" t="shared" si="412"/>
        <v/>
      </c>
      <c r="Z520" s="1" t="str">
        <f ca="1" t="shared" si="413"/>
        <v/>
      </c>
      <c r="AA520" s="1" t="str">
        <f ca="1" t="shared" si="414"/>
        <v/>
      </c>
      <c r="AB520" s="1" t="str">
        <f ca="1" t="shared" si="415"/>
        <v/>
      </c>
      <c r="AC520" s="1" t="str">
        <f ca="1" t="shared" si="416"/>
        <v/>
      </c>
      <c r="AD520" s="1" t="str">
        <f ca="1" t="shared" si="417"/>
        <v/>
      </c>
      <c r="AE520" s="1" t="str">
        <f ca="1" t="shared" si="418"/>
        <v/>
      </c>
      <c r="AF520" s="1" t="str">
        <f ca="1" t="shared" si="419"/>
        <v/>
      </c>
      <c r="AG520" s="1" t="str">
        <f ca="1" t="shared" si="420"/>
        <v/>
      </c>
      <c r="AH520" s="1" t="str">
        <f ca="1" t="shared" si="421"/>
        <v/>
      </c>
      <c r="AI520" s="1" t="str">
        <f ca="1" t="shared" si="422"/>
        <v/>
      </c>
      <c r="AJ520" s="1" t="str">
        <f ca="1" t="shared" si="423"/>
        <v/>
      </c>
      <c r="AK520" s="1" t="str">
        <f ca="1" t="shared" si="424"/>
        <v/>
      </c>
      <c r="AL520" s="1" t="str">
        <f ca="1" t="shared" si="425"/>
        <v/>
      </c>
      <c r="AM520" s="1" t="str">
        <f ca="1" t="shared" si="426"/>
        <v/>
      </c>
      <c r="AN520" s="1" t="str">
        <f ca="1" t="shared" si="427"/>
        <v/>
      </c>
      <c r="AO520" s="1" t="str">
        <f ca="1" t="shared" si="428"/>
        <v/>
      </c>
      <c r="AP520" s="1" t="str">
        <f ca="1" t="shared" si="429"/>
        <v/>
      </c>
      <c r="AQ520" s="1" t="str">
        <f ca="1" t="shared" si="430"/>
        <v/>
      </c>
      <c r="AR520" s="1" t="str">
        <f ca="1" t="shared" si="431"/>
        <v/>
      </c>
      <c r="AS520" s="1" t="str">
        <f ca="1" t="shared" si="432"/>
        <v/>
      </c>
      <c r="AT520" s="1" t="str">
        <f ca="1" t="shared" si="433"/>
        <v/>
      </c>
      <c r="AU520" s="1" t="str">
        <f ca="1" t="shared" si="434"/>
        <v/>
      </c>
      <c r="AV520" s="1" t="str">
        <f ca="1" t="shared" si="435"/>
        <v/>
      </c>
      <c r="AW520" s="1" t="str">
        <f ca="1" t="shared" si="436"/>
        <v/>
      </c>
      <c r="AX520" s="1" t="str">
        <f ca="1" t="shared" si="437"/>
        <v/>
      </c>
      <c r="AY520" s="1" t="str">
        <f ca="1" t="shared" si="438"/>
        <v/>
      </c>
      <c r="AZ520" s="1" t="str">
        <f ca="1" t="shared" si="439"/>
        <v/>
      </c>
      <c r="BA520" s="1" t="str">
        <f ca="1" t="shared" si="440"/>
        <v/>
      </c>
      <c r="BB520" s="1" t="str">
        <f ca="1" t="shared" si="441"/>
        <v/>
      </c>
    </row>
    <row r="521" spans="3:54">
      <c r="C521" s="1">
        <f t="shared" si="442"/>
        <v>517</v>
      </c>
      <c r="D521" s="1">
        <f t="shared" si="443"/>
        <v>39</v>
      </c>
      <c r="E521" s="1">
        <f t="shared" si="396"/>
        <v>45107</v>
      </c>
      <c r="F521" s="1" t="str">
        <f t="shared" si="444"/>
        <v>20230630</v>
      </c>
      <c r="G521">
        <f t="shared" si="397"/>
        <v>2</v>
      </c>
      <c r="J521" s="1" t="str">
        <f>INDEX(辅助表!$F$3:$F$14,G521)</f>
        <v>测试机组#1调度单元</v>
      </c>
      <c r="K521" s="1" t="str">
        <f t="shared" si="398"/>
        <v>2023-06-30</v>
      </c>
      <c r="L521" s="3">
        <f ca="1" t="shared" si="399"/>
        <v>0.385416666666667</v>
      </c>
      <c r="M521" s="1" t="str">
        <f ca="1" t="shared" si="400"/>
        <v/>
      </c>
      <c r="N521" s="1" t="str">
        <f ca="1" t="shared" si="401"/>
        <v/>
      </c>
      <c r="O521" s="1" t="str">
        <f ca="1" t="shared" si="402"/>
        <v/>
      </c>
      <c r="P521" s="1" t="str">
        <f ca="1" t="shared" si="403"/>
        <v/>
      </c>
      <c r="Q521" s="1" t="str">
        <f ca="1" t="shared" si="404"/>
        <v/>
      </c>
      <c r="R521" s="1" t="str">
        <f ca="1" t="shared" si="405"/>
        <v/>
      </c>
      <c r="S521" s="1" t="str">
        <f ca="1" t="shared" si="406"/>
        <v/>
      </c>
      <c r="T521" s="1" t="str">
        <f ca="1" t="shared" si="407"/>
        <v/>
      </c>
      <c r="U521" s="1" t="str">
        <f ca="1" t="shared" si="408"/>
        <v/>
      </c>
      <c r="V521" s="1" t="str">
        <f ca="1" t="shared" si="409"/>
        <v/>
      </c>
      <c r="W521" s="1" t="str">
        <f ca="1" t="shared" si="410"/>
        <v/>
      </c>
      <c r="X521" s="1" t="str">
        <f ca="1" t="shared" si="411"/>
        <v/>
      </c>
      <c r="Y521" s="1" t="str">
        <f ca="1" t="shared" si="412"/>
        <v/>
      </c>
      <c r="Z521" s="1" t="str">
        <f ca="1" t="shared" si="413"/>
        <v/>
      </c>
      <c r="AA521" s="1" t="str">
        <f ca="1" t="shared" si="414"/>
        <v/>
      </c>
      <c r="AB521" s="1" t="str">
        <f ca="1" t="shared" si="415"/>
        <v/>
      </c>
      <c r="AC521" s="1" t="str">
        <f ca="1" t="shared" si="416"/>
        <v/>
      </c>
      <c r="AD521" s="1" t="str">
        <f ca="1" t="shared" si="417"/>
        <v/>
      </c>
      <c r="AE521" s="1" t="str">
        <f ca="1" t="shared" si="418"/>
        <v/>
      </c>
      <c r="AF521" s="1" t="str">
        <f ca="1" t="shared" si="419"/>
        <v/>
      </c>
      <c r="AG521" s="1" t="str">
        <f ca="1" t="shared" si="420"/>
        <v/>
      </c>
      <c r="AH521" s="1" t="str">
        <f ca="1" t="shared" si="421"/>
        <v/>
      </c>
      <c r="AI521" s="1" t="str">
        <f ca="1" t="shared" si="422"/>
        <v/>
      </c>
      <c r="AJ521" s="1" t="str">
        <f ca="1" t="shared" si="423"/>
        <v/>
      </c>
      <c r="AK521" s="1" t="str">
        <f ca="1" t="shared" si="424"/>
        <v/>
      </c>
      <c r="AL521" s="1" t="str">
        <f ca="1" t="shared" si="425"/>
        <v/>
      </c>
      <c r="AM521" s="1" t="str">
        <f ca="1" t="shared" si="426"/>
        <v/>
      </c>
      <c r="AN521" s="1" t="str">
        <f ca="1" t="shared" si="427"/>
        <v/>
      </c>
      <c r="AO521" s="1" t="str">
        <f ca="1" t="shared" si="428"/>
        <v/>
      </c>
      <c r="AP521" s="1" t="str">
        <f ca="1" t="shared" si="429"/>
        <v/>
      </c>
      <c r="AQ521" s="1" t="str">
        <f ca="1" t="shared" si="430"/>
        <v/>
      </c>
      <c r="AR521" s="1" t="str">
        <f ca="1" t="shared" si="431"/>
        <v/>
      </c>
      <c r="AS521" s="1" t="str">
        <f ca="1" t="shared" si="432"/>
        <v/>
      </c>
      <c r="AT521" s="1" t="str">
        <f ca="1" t="shared" si="433"/>
        <v/>
      </c>
      <c r="AU521" s="1" t="str">
        <f ca="1" t="shared" si="434"/>
        <v/>
      </c>
      <c r="AV521" s="1" t="str">
        <f ca="1" t="shared" si="435"/>
        <v/>
      </c>
      <c r="AW521" s="1" t="str">
        <f ca="1" t="shared" si="436"/>
        <v/>
      </c>
      <c r="AX521" s="1" t="str">
        <f ca="1" t="shared" si="437"/>
        <v/>
      </c>
      <c r="AY521" s="1" t="str">
        <f ca="1" t="shared" si="438"/>
        <v/>
      </c>
      <c r="AZ521" s="1" t="str">
        <f ca="1" t="shared" si="439"/>
        <v/>
      </c>
      <c r="BA521" s="1" t="str">
        <f ca="1" t="shared" si="440"/>
        <v/>
      </c>
      <c r="BB521" s="1" t="str">
        <f ca="1" t="shared" si="441"/>
        <v/>
      </c>
    </row>
    <row r="522" spans="3:54">
      <c r="C522" s="1">
        <f t="shared" si="442"/>
        <v>518</v>
      </c>
      <c r="D522" s="1">
        <f t="shared" si="443"/>
        <v>40</v>
      </c>
      <c r="E522" s="1">
        <f t="shared" si="396"/>
        <v>45107</v>
      </c>
      <c r="F522" s="1" t="str">
        <f t="shared" si="444"/>
        <v>20230630</v>
      </c>
      <c r="G522">
        <f t="shared" si="397"/>
        <v>2</v>
      </c>
      <c r="J522" s="1" t="str">
        <f>INDEX(辅助表!$F$3:$F$14,G522)</f>
        <v>测试机组#1调度单元</v>
      </c>
      <c r="K522" s="1" t="str">
        <f t="shared" si="398"/>
        <v>2023-06-30</v>
      </c>
      <c r="L522" s="3">
        <f ca="1" t="shared" si="399"/>
        <v>0.395833333333333</v>
      </c>
      <c r="M522" s="1" t="str">
        <f ca="1" t="shared" si="400"/>
        <v/>
      </c>
      <c r="N522" s="1" t="str">
        <f ca="1" t="shared" si="401"/>
        <v/>
      </c>
      <c r="O522" s="1" t="str">
        <f ca="1" t="shared" si="402"/>
        <v/>
      </c>
      <c r="P522" s="1" t="str">
        <f ca="1" t="shared" si="403"/>
        <v/>
      </c>
      <c r="Q522" s="1" t="str">
        <f ca="1" t="shared" si="404"/>
        <v/>
      </c>
      <c r="R522" s="1" t="str">
        <f ca="1" t="shared" si="405"/>
        <v/>
      </c>
      <c r="S522" s="1" t="str">
        <f ca="1" t="shared" si="406"/>
        <v/>
      </c>
      <c r="T522" s="1" t="str">
        <f ca="1" t="shared" si="407"/>
        <v/>
      </c>
      <c r="U522" s="1" t="str">
        <f ca="1" t="shared" si="408"/>
        <v/>
      </c>
      <c r="V522" s="1" t="str">
        <f ca="1" t="shared" si="409"/>
        <v/>
      </c>
      <c r="W522" s="1" t="str">
        <f ca="1" t="shared" si="410"/>
        <v/>
      </c>
      <c r="X522" s="1" t="str">
        <f ca="1" t="shared" si="411"/>
        <v/>
      </c>
      <c r="Y522" s="1" t="str">
        <f ca="1" t="shared" si="412"/>
        <v/>
      </c>
      <c r="Z522" s="1" t="str">
        <f ca="1" t="shared" si="413"/>
        <v/>
      </c>
      <c r="AA522" s="1" t="str">
        <f ca="1" t="shared" si="414"/>
        <v/>
      </c>
      <c r="AB522" s="1" t="str">
        <f ca="1" t="shared" si="415"/>
        <v/>
      </c>
      <c r="AC522" s="1" t="str">
        <f ca="1" t="shared" si="416"/>
        <v/>
      </c>
      <c r="AD522" s="1" t="str">
        <f ca="1" t="shared" si="417"/>
        <v/>
      </c>
      <c r="AE522" s="1" t="str">
        <f ca="1" t="shared" si="418"/>
        <v/>
      </c>
      <c r="AF522" s="1" t="str">
        <f ca="1" t="shared" si="419"/>
        <v/>
      </c>
      <c r="AG522" s="1" t="str">
        <f ca="1" t="shared" si="420"/>
        <v/>
      </c>
      <c r="AH522" s="1" t="str">
        <f ca="1" t="shared" si="421"/>
        <v/>
      </c>
      <c r="AI522" s="1" t="str">
        <f ca="1" t="shared" si="422"/>
        <v/>
      </c>
      <c r="AJ522" s="1" t="str">
        <f ca="1" t="shared" si="423"/>
        <v/>
      </c>
      <c r="AK522" s="1" t="str">
        <f ca="1" t="shared" si="424"/>
        <v/>
      </c>
      <c r="AL522" s="1" t="str">
        <f ca="1" t="shared" si="425"/>
        <v/>
      </c>
      <c r="AM522" s="1" t="str">
        <f ca="1" t="shared" si="426"/>
        <v/>
      </c>
      <c r="AN522" s="1" t="str">
        <f ca="1" t="shared" si="427"/>
        <v/>
      </c>
      <c r="AO522" s="1" t="str">
        <f ca="1" t="shared" si="428"/>
        <v/>
      </c>
      <c r="AP522" s="1" t="str">
        <f ca="1" t="shared" si="429"/>
        <v/>
      </c>
      <c r="AQ522" s="1" t="str">
        <f ca="1" t="shared" si="430"/>
        <v/>
      </c>
      <c r="AR522" s="1" t="str">
        <f ca="1" t="shared" si="431"/>
        <v/>
      </c>
      <c r="AS522" s="1" t="str">
        <f ca="1" t="shared" si="432"/>
        <v/>
      </c>
      <c r="AT522" s="1" t="str">
        <f ca="1" t="shared" si="433"/>
        <v/>
      </c>
      <c r="AU522" s="1" t="str">
        <f ca="1" t="shared" si="434"/>
        <v/>
      </c>
      <c r="AV522" s="1" t="str">
        <f ca="1" t="shared" si="435"/>
        <v/>
      </c>
      <c r="AW522" s="1" t="str">
        <f ca="1" t="shared" si="436"/>
        <v/>
      </c>
      <c r="AX522" s="1" t="str">
        <f ca="1" t="shared" si="437"/>
        <v/>
      </c>
      <c r="AY522" s="1" t="str">
        <f ca="1" t="shared" si="438"/>
        <v/>
      </c>
      <c r="AZ522" s="1" t="str">
        <f ca="1" t="shared" si="439"/>
        <v/>
      </c>
      <c r="BA522" s="1" t="str">
        <f ca="1" t="shared" si="440"/>
        <v/>
      </c>
      <c r="BB522" s="1" t="str">
        <f ca="1" t="shared" si="441"/>
        <v/>
      </c>
    </row>
    <row r="523" spans="3:54">
      <c r="C523" s="1">
        <f t="shared" si="442"/>
        <v>519</v>
      </c>
      <c r="D523" s="1">
        <f t="shared" si="443"/>
        <v>41</v>
      </c>
      <c r="E523" s="1">
        <f t="shared" si="396"/>
        <v>45107</v>
      </c>
      <c r="F523" s="1" t="str">
        <f t="shared" si="444"/>
        <v>20230630</v>
      </c>
      <c r="G523">
        <f t="shared" si="397"/>
        <v>2</v>
      </c>
      <c r="J523" s="1" t="str">
        <f>INDEX(辅助表!$F$3:$F$14,G523)</f>
        <v>测试机组#1调度单元</v>
      </c>
      <c r="K523" s="1" t="str">
        <f t="shared" si="398"/>
        <v>2023-06-30</v>
      </c>
      <c r="L523" s="3">
        <f ca="1" t="shared" si="399"/>
        <v>0.40625</v>
      </c>
      <c r="M523" s="1" t="str">
        <f ca="1" t="shared" si="400"/>
        <v/>
      </c>
      <c r="N523" s="1" t="str">
        <f ca="1" t="shared" si="401"/>
        <v/>
      </c>
      <c r="O523" s="1" t="str">
        <f ca="1" t="shared" si="402"/>
        <v/>
      </c>
      <c r="P523" s="1" t="str">
        <f ca="1" t="shared" si="403"/>
        <v/>
      </c>
      <c r="Q523" s="1" t="str">
        <f ca="1" t="shared" si="404"/>
        <v/>
      </c>
      <c r="R523" s="1" t="str">
        <f ca="1" t="shared" si="405"/>
        <v/>
      </c>
      <c r="S523" s="1" t="str">
        <f ca="1" t="shared" si="406"/>
        <v/>
      </c>
      <c r="T523" s="1" t="str">
        <f ca="1" t="shared" si="407"/>
        <v/>
      </c>
      <c r="U523" s="1" t="str">
        <f ca="1" t="shared" si="408"/>
        <v/>
      </c>
      <c r="V523" s="1" t="str">
        <f ca="1" t="shared" si="409"/>
        <v/>
      </c>
      <c r="W523" s="1" t="str">
        <f ca="1" t="shared" si="410"/>
        <v/>
      </c>
      <c r="X523" s="1" t="str">
        <f ca="1" t="shared" si="411"/>
        <v/>
      </c>
      <c r="Y523" s="1" t="str">
        <f ca="1" t="shared" si="412"/>
        <v/>
      </c>
      <c r="Z523" s="1" t="str">
        <f ca="1" t="shared" si="413"/>
        <v/>
      </c>
      <c r="AA523" s="1" t="str">
        <f ca="1" t="shared" si="414"/>
        <v/>
      </c>
      <c r="AB523" s="1" t="str">
        <f ca="1" t="shared" si="415"/>
        <v/>
      </c>
      <c r="AC523" s="1" t="str">
        <f ca="1" t="shared" si="416"/>
        <v/>
      </c>
      <c r="AD523" s="1" t="str">
        <f ca="1" t="shared" si="417"/>
        <v/>
      </c>
      <c r="AE523" s="1" t="str">
        <f ca="1" t="shared" si="418"/>
        <v/>
      </c>
      <c r="AF523" s="1" t="str">
        <f ca="1" t="shared" si="419"/>
        <v/>
      </c>
      <c r="AG523" s="1" t="str">
        <f ca="1" t="shared" si="420"/>
        <v/>
      </c>
      <c r="AH523" s="1" t="str">
        <f ca="1" t="shared" si="421"/>
        <v/>
      </c>
      <c r="AI523" s="1" t="str">
        <f ca="1" t="shared" si="422"/>
        <v/>
      </c>
      <c r="AJ523" s="1" t="str">
        <f ca="1" t="shared" si="423"/>
        <v/>
      </c>
      <c r="AK523" s="1" t="str">
        <f ca="1" t="shared" si="424"/>
        <v/>
      </c>
      <c r="AL523" s="1" t="str">
        <f ca="1" t="shared" si="425"/>
        <v/>
      </c>
      <c r="AM523" s="1" t="str">
        <f ca="1" t="shared" si="426"/>
        <v/>
      </c>
      <c r="AN523" s="1" t="str">
        <f ca="1" t="shared" si="427"/>
        <v/>
      </c>
      <c r="AO523" s="1" t="str">
        <f ca="1" t="shared" si="428"/>
        <v/>
      </c>
      <c r="AP523" s="1" t="str">
        <f ca="1" t="shared" si="429"/>
        <v/>
      </c>
      <c r="AQ523" s="1" t="str">
        <f ca="1" t="shared" si="430"/>
        <v/>
      </c>
      <c r="AR523" s="1" t="str">
        <f ca="1" t="shared" si="431"/>
        <v/>
      </c>
      <c r="AS523" s="1" t="str">
        <f ca="1" t="shared" si="432"/>
        <v/>
      </c>
      <c r="AT523" s="1" t="str">
        <f ca="1" t="shared" si="433"/>
        <v/>
      </c>
      <c r="AU523" s="1" t="str">
        <f ca="1" t="shared" si="434"/>
        <v/>
      </c>
      <c r="AV523" s="1" t="str">
        <f ca="1" t="shared" si="435"/>
        <v/>
      </c>
      <c r="AW523" s="1" t="str">
        <f ca="1" t="shared" si="436"/>
        <v/>
      </c>
      <c r="AX523" s="1" t="str">
        <f ca="1" t="shared" si="437"/>
        <v/>
      </c>
      <c r="AY523" s="1" t="str">
        <f ca="1" t="shared" si="438"/>
        <v/>
      </c>
      <c r="AZ523" s="1" t="str">
        <f ca="1" t="shared" si="439"/>
        <v/>
      </c>
      <c r="BA523" s="1" t="str">
        <f ca="1" t="shared" si="440"/>
        <v/>
      </c>
      <c r="BB523" s="1" t="str">
        <f ca="1" t="shared" si="441"/>
        <v/>
      </c>
    </row>
    <row r="524" spans="3:54">
      <c r="C524" s="1">
        <f t="shared" si="442"/>
        <v>520</v>
      </c>
      <c r="D524" s="1">
        <f t="shared" si="443"/>
        <v>42</v>
      </c>
      <c r="E524" s="1">
        <f t="shared" si="396"/>
        <v>45107</v>
      </c>
      <c r="F524" s="1" t="str">
        <f t="shared" si="444"/>
        <v>20230630</v>
      </c>
      <c r="G524">
        <f t="shared" si="397"/>
        <v>2</v>
      </c>
      <c r="J524" s="1" t="str">
        <f>INDEX(辅助表!$F$3:$F$14,G524)</f>
        <v>测试机组#1调度单元</v>
      </c>
      <c r="K524" s="1" t="str">
        <f t="shared" si="398"/>
        <v>2023-06-30</v>
      </c>
      <c r="L524" s="3">
        <f ca="1" t="shared" si="399"/>
        <v>0.416666666666667</v>
      </c>
      <c r="M524" s="1" t="str">
        <f ca="1" t="shared" si="400"/>
        <v/>
      </c>
      <c r="N524" s="1" t="str">
        <f ca="1" t="shared" si="401"/>
        <v/>
      </c>
      <c r="O524" s="1" t="str">
        <f ca="1" t="shared" si="402"/>
        <v/>
      </c>
      <c r="P524" s="1" t="str">
        <f ca="1" t="shared" si="403"/>
        <v/>
      </c>
      <c r="Q524" s="1" t="str">
        <f ca="1" t="shared" si="404"/>
        <v/>
      </c>
      <c r="R524" s="1" t="str">
        <f ca="1" t="shared" si="405"/>
        <v/>
      </c>
      <c r="S524" s="1" t="str">
        <f ca="1" t="shared" si="406"/>
        <v/>
      </c>
      <c r="T524" s="1" t="str">
        <f ca="1" t="shared" si="407"/>
        <v/>
      </c>
      <c r="U524" s="1" t="str">
        <f ca="1" t="shared" si="408"/>
        <v/>
      </c>
      <c r="V524" s="1" t="str">
        <f ca="1" t="shared" si="409"/>
        <v/>
      </c>
      <c r="W524" s="1" t="str">
        <f ca="1" t="shared" si="410"/>
        <v/>
      </c>
      <c r="X524" s="1" t="str">
        <f ca="1" t="shared" si="411"/>
        <v/>
      </c>
      <c r="Y524" s="1" t="str">
        <f ca="1" t="shared" si="412"/>
        <v/>
      </c>
      <c r="Z524" s="1" t="str">
        <f ca="1" t="shared" si="413"/>
        <v/>
      </c>
      <c r="AA524" s="1" t="str">
        <f ca="1" t="shared" si="414"/>
        <v/>
      </c>
      <c r="AB524" s="1" t="str">
        <f ca="1" t="shared" si="415"/>
        <v/>
      </c>
      <c r="AC524" s="1" t="str">
        <f ca="1" t="shared" si="416"/>
        <v/>
      </c>
      <c r="AD524" s="1" t="str">
        <f ca="1" t="shared" si="417"/>
        <v/>
      </c>
      <c r="AE524" s="1" t="str">
        <f ca="1" t="shared" si="418"/>
        <v/>
      </c>
      <c r="AF524" s="1" t="str">
        <f ca="1" t="shared" si="419"/>
        <v/>
      </c>
      <c r="AG524" s="1" t="str">
        <f ca="1" t="shared" si="420"/>
        <v/>
      </c>
      <c r="AH524" s="1" t="str">
        <f ca="1" t="shared" si="421"/>
        <v/>
      </c>
      <c r="AI524" s="1" t="str">
        <f ca="1" t="shared" si="422"/>
        <v/>
      </c>
      <c r="AJ524" s="1" t="str">
        <f ca="1" t="shared" si="423"/>
        <v/>
      </c>
      <c r="AK524" s="1" t="str">
        <f ca="1" t="shared" si="424"/>
        <v/>
      </c>
      <c r="AL524" s="1" t="str">
        <f ca="1" t="shared" si="425"/>
        <v/>
      </c>
      <c r="AM524" s="1" t="str">
        <f ca="1" t="shared" si="426"/>
        <v/>
      </c>
      <c r="AN524" s="1" t="str">
        <f ca="1" t="shared" si="427"/>
        <v/>
      </c>
      <c r="AO524" s="1" t="str">
        <f ca="1" t="shared" si="428"/>
        <v/>
      </c>
      <c r="AP524" s="1" t="str">
        <f ca="1" t="shared" si="429"/>
        <v/>
      </c>
      <c r="AQ524" s="1" t="str">
        <f ca="1" t="shared" si="430"/>
        <v/>
      </c>
      <c r="AR524" s="1" t="str">
        <f ca="1" t="shared" si="431"/>
        <v/>
      </c>
      <c r="AS524" s="1" t="str">
        <f ca="1" t="shared" si="432"/>
        <v/>
      </c>
      <c r="AT524" s="1" t="str">
        <f ca="1" t="shared" si="433"/>
        <v/>
      </c>
      <c r="AU524" s="1" t="str">
        <f ca="1" t="shared" si="434"/>
        <v/>
      </c>
      <c r="AV524" s="1" t="str">
        <f ca="1" t="shared" si="435"/>
        <v/>
      </c>
      <c r="AW524" s="1" t="str">
        <f ca="1" t="shared" si="436"/>
        <v/>
      </c>
      <c r="AX524" s="1" t="str">
        <f ca="1" t="shared" si="437"/>
        <v/>
      </c>
      <c r="AY524" s="1" t="str">
        <f ca="1" t="shared" si="438"/>
        <v/>
      </c>
      <c r="AZ524" s="1" t="str">
        <f ca="1" t="shared" si="439"/>
        <v/>
      </c>
      <c r="BA524" s="1" t="str">
        <f ca="1" t="shared" si="440"/>
        <v/>
      </c>
      <c r="BB524" s="1" t="str">
        <f ca="1" t="shared" si="441"/>
        <v/>
      </c>
    </row>
    <row r="525" spans="3:54">
      <c r="C525" s="1">
        <f t="shared" si="442"/>
        <v>521</v>
      </c>
      <c r="D525" s="1">
        <f t="shared" si="443"/>
        <v>43</v>
      </c>
      <c r="E525" s="1">
        <f t="shared" si="396"/>
        <v>45107</v>
      </c>
      <c r="F525" s="1" t="str">
        <f t="shared" si="444"/>
        <v>20230630</v>
      </c>
      <c r="G525">
        <f t="shared" si="397"/>
        <v>2</v>
      </c>
      <c r="J525" s="1" t="str">
        <f>INDEX(辅助表!$F$3:$F$14,G525)</f>
        <v>测试机组#1调度单元</v>
      </c>
      <c r="K525" s="1" t="str">
        <f t="shared" si="398"/>
        <v>2023-06-30</v>
      </c>
      <c r="L525" s="3">
        <f ca="1" t="shared" si="399"/>
        <v>0.427083333333333</v>
      </c>
      <c r="M525" s="1" t="str">
        <f ca="1" t="shared" si="400"/>
        <v/>
      </c>
      <c r="N525" s="1" t="str">
        <f ca="1" t="shared" si="401"/>
        <v/>
      </c>
      <c r="O525" s="1" t="str">
        <f ca="1" t="shared" si="402"/>
        <v/>
      </c>
      <c r="P525" s="1" t="str">
        <f ca="1" t="shared" si="403"/>
        <v/>
      </c>
      <c r="Q525" s="1" t="str">
        <f ca="1" t="shared" si="404"/>
        <v/>
      </c>
      <c r="R525" s="1" t="str">
        <f ca="1" t="shared" si="405"/>
        <v/>
      </c>
      <c r="S525" s="1" t="str">
        <f ca="1" t="shared" si="406"/>
        <v/>
      </c>
      <c r="T525" s="1" t="str">
        <f ca="1" t="shared" si="407"/>
        <v/>
      </c>
      <c r="U525" s="1" t="str">
        <f ca="1" t="shared" si="408"/>
        <v/>
      </c>
      <c r="V525" s="1" t="str">
        <f ca="1" t="shared" si="409"/>
        <v/>
      </c>
      <c r="W525" s="1" t="str">
        <f ca="1" t="shared" si="410"/>
        <v/>
      </c>
      <c r="X525" s="1" t="str">
        <f ca="1" t="shared" si="411"/>
        <v/>
      </c>
      <c r="Y525" s="1" t="str">
        <f ca="1" t="shared" si="412"/>
        <v/>
      </c>
      <c r="Z525" s="1" t="str">
        <f ca="1" t="shared" si="413"/>
        <v/>
      </c>
      <c r="AA525" s="1" t="str">
        <f ca="1" t="shared" si="414"/>
        <v/>
      </c>
      <c r="AB525" s="1" t="str">
        <f ca="1" t="shared" si="415"/>
        <v/>
      </c>
      <c r="AC525" s="1" t="str">
        <f ca="1" t="shared" si="416"/>
        <v/>
      </c>
      <c r="AD525" s="1" t="str">
        <f ca="1" t="shared" si="417"/>
        <v/>
      </c>
      <c r="AE525" s="1" t="str">
        <f ca="1" t="shared" si="418"/>
        <v/>
      </c>
      <c r="AF525" s="1" t="str">
        <f ca="1" t="shared" si="419"/>
        <v/>
      </c>
      <c r="AG525" s="1" t="str">
        <f ca="1" t="shared" si="420"/>
        <v/>
      </c>
      <c r="AH525" s="1" t="str">
        <f ca="1" t="shared" si="421"/>
        <v/>
      </c>
      <c r="AI525" s="1" t="str">
        <f ca="1" t="shared" si="422"/>
        <v/>
      </c>
      <c r="AJ525" s="1" t="str">
        <f ca="1" t="shared" si="423"/>
        <v/>
      </c>
      <c r="AK525" s="1" t="str">
        <f ca="1" t="shared" si="424"/>
        <v/>
      </c>
      <c r="AL525" s="1" t="str">
        <f ca="1" t="shared" si="425"/>
        <v/>
      </c>
      <c r="AM525" s="1" t="str">
        <f ca="1" t="shared" si="426"/>
        <v/>
      </c>
      <c r="AN525" s="1" t="str">
        <f ca="1" t="shared" si="427"/>
        <v/>
      </c>
      <c r="AO525" s="1" t="str">
        <f ca="1" t="shared" si="428"/>
        <v/>
      </c>
      <c r="AP525" s="1" t="str">
        <f ca="1" t="shared" si="429"/>
        <v/>
      </c>
      <c r="AQ525" s="1" t="str">
        <f ca="1" t="shared" si="430"/>
        <v/>
      </c>
      <c r="AR525" s="1" t="str">
        <f ca="1" t="shared" si="431"/>
        <v/>
      </c>
      <c r="AS525" s="1" t="str">
        <f ca="1" t="shared" si="432"/>
        <v/>
      </c>
      <c r="AT525" s="1" t="str">
        <f ca="1" t="shared" si="433"/>
        <v/>
      </c>
      <c r="AU525" s="1" t="str">
        <f ca="1" t="shared" si="434"/>
        <v/>
      </c>
      <c r="AV525" s="1" t="str">
        <f ca="1" t="shared" si="435"/>
        <v/>
      </c>
      <c r="AW525" s="1" t="str">
        <f ca="1" t="shared" si="436"/>
        <v/>
      </c>
      <c r="AX525" s="1" t="str">
        <f ca="1" t="shared" si="437"/>
        <v/>
      </c>
      <c r="AY525" s="1" t="str">
        <f ca="1" t="shared" si="438"/>
        <v/>
      </c>
      <c r="AZ525" s="1" t="str">
        <f ca="1" t="shared" si="439"/>
        <v/>
      </c>
      <c r="BA525" s="1" t="str">
        <f ca="1" t="shared" si="440"/>
        <v/>
      </c>
      <c r="BB525" s="1" t="str">
        <f ca="1" t="shared" si="441"/>
        <v/>
      </c>
    </row>
    <row r="526" spans="3:54">
      <c r="C526" s="1">
        <f t="shared" si="442"/>
        <v>522</v>
      </c>
      <c r="D526" s="1">
        <f t="shared" si="443"/>
        <v>44</v>
      </c>
      <c r="E526" s="1">
        <f t="shared" si="396"/>
        <v>45107</v>
      </c>
      <c r="F526" s="1" t="str">
        <f t="shared" si="444"/>
        <v>20230630</v>
      </c>
      <c r="G526">
        <f t="shared" si="397"/>
        <v>2</v>
      </c>
      <c r="J526" s="1" t="str">
        <f>INDEX(辅助表!$F$3:$F$14,G526)</f>
        <v>测试机组#1调度单元</v>
      </c>
      <c r="K526" s="1" t="str">
        <f t="shared" si="398"/>
        <v>2023-06-30</v>
      </c>
      <c r="L526" s="3">
        <f ca="1" t="shared" si="399"/>
        <v>0.4375</v>
      </c>
      <c r="M526" s="1" t="str">
        <f ca="1" t="shared" si="400"/>
        <v/>
      </c>
      <c r="N526" s="1" t="str">
        <f ca="1" t="shared" si="401"/>
        <v/>
      </c>
      <c r="O526" s="1" t="str">
        <f ca="1" t="shared" si="402"/>
        <v/>
      </c>
      <c r="P526" s="1" t="str">
        <f ca="1" t="shared" si="403"/>
        <v/>
      </c>
      <c r="Q526" s="1" t="str">
        <f ca="1" t="shared" si="404"/>
        <v/>
      </c>
      <c r="R526" s="1" t="str">
        <f ca="1" t="shared" si="405"/>
        <v/>
      </c>
      <c r="S526" s="1" t="str">
        <f ca="1" t="shared" si="406"/>
        <v/>
      </c>
      <c r="T526" s="1" t="str">
        <f ca="1" t="shared" si="407"/>
        <v/>
      </c>
      <c r="U526" s="1" t="str">
        <f ca="1" t="shared" si="408"/>
        <v/>
      </c>
      <c r="V526" s="1" t="str">
        <f ca="1" t="shared" si="409"/>
        <v/>
      </c>
      <c r="W526" s="1" t="str">
        <f ca="1" t="shared" si="410"/>
        <v/>
      </c>
      <c r="X526" s="1" t="str">
        <f ca="1" t="shared" si="411"/>
        <v/>
      </c>
      <c r="Y526" s="1" t="str">
        <f ca="1" t="shared" si="412"/>
        <v/>
      </c>
      <c r="Z526" s="1" t="str">
        <f ca="1" t="shared" si="413"/>
        <v/>
      </c>
      <c r="AA526" s="1" t="str">
        <f ca="1" t="shared" si="414"/>
        <v/>
      </c>
      <c r="AB526" s="1" t="str">
        <f ca="1" t="shared" si="415"/>
        <v/>
      </c>
      <c r="AC526" s="1" t="str">
        <f ca="1" t="shared" si="416"/>
        <v/>
      </c>
      <c r="AD526" s="1" t="str">
        <f ca="1" t="shared" si="417"/>
        <v/>
      </c>
      <c r="AE526" s="1" t="str">
        <f ca="1" t="shared" si="418"/>
        <v/>
      </c>
      <c r="AF526" s="1" t="str">
        <f ca="1" t="shared" si="419"/>
        <v/>
      </c>
      <c r="AG526" s="1" t="str">
        <f ca="1" t="shared" si="420"/>
        <v/>
      </c>
      <c r="AH526" s="1" t="str">
        <f ca="1" t="shared" si="421"/>
        <v/>
      </c>
      <c r="AI526" s="1" t="str">
        <f ca="1" t="shared" si="422"/>
        <v/>
      </c>
      <c r="AJ526" s="1" t="str">
        <f ca="1" t="shared" si="423"/>
        <v/>
      </c>
      <c r="AK526" s="1" t="str">
        <f ca="1" t="shared" si="424"/>
        <v/>
      </c>
      <c r="AL526" s="1" t="str">
        <f ca="1" t="shared" si="425"/>
        <v/>
      </c>
      <c r="AM526" s="1" t="str">
        <f ca="1" t="shared" si="426"/>
        <v/>
      </c>
      <c r="AN526" s="1" t="str">
        <f ca="1" t="shared" si="427"/>
        <v/>
      </c>
      <c r="AO526" s="1" t="str">
        <f ca="1" t="shared" si="428"/>
        <v/>
      </c>
      <c r="AP526" s="1" t="str">
        <f ca="1" t="shared" si="429"/>
        <v/>
      </c>
      <c r="AQ526" s="1" t="str">
        <f ca="1" t="shared" si="430"/>
        <v/>
      </c>
      <c r="AR526" s="1" t="str">
        <f ca="1" t="shared" si="431"/>
        <v/>
      </c>
      <c r="AS526" s="1" t="str">
        <f ca="1" t="shared" si="432"/>
        <v/>
      </c>
      <c r="AT526" s="1" t="str">
        <f ca="1" t="shared" si="433"/>
        <v/>
      </c>
      <c r="AU526" s="1" t="str">
        <f ca="1" t="shared" si="434"/>
        <v/>
      </c>
      <c r="AV526" s="1" t="str">
        <f ca="1" t="shared" si="435"/>
        <v/>
      </c>
      <c r="AW526" s="1" t="str">
        <f ca="1" t="shared" si="436"/>
        <v/>
      </c>
      <c r="AX526" s="1" t="str">
        <f ca="1" t="shared" si="437"/>
        <v/>
      </c>
      <c r="AY526" s="1" t="str">
        <f ca="1" t="shared" si="438"/>
        <v/>
      </c>
      <c r="AZ526" s="1" t="str">
        <f ca="1" t="shared" si="439"/>
        <v/>
      </c>
      <c r="BA526" s="1" t="str">
        <f ca="1" t="shared" si="440"/>
        <v/>
      </c>
      <c r="BB526" s="1" t="str">
        <f ca="1" t="shared" si="441"/>
        <v/>
      </c>
    </row>
    <row r="527" spans="3:54">
      <c r="C527" s="1">
        <f t="shared" si="442"/>
        <v>523</v>
      </c>
      <c r="D527" s="1">
        <f t="shared" si="443"/>
        <v>45</v>
      </c>
      <c r="E527" s="1">
        <f t="shared" si="396"/>
        <v>45107</v>
      </c>
      <c r="F527" s="1" t="str">
        <f t="shared" si="444"/>
        <v>20230630</v>
      </c>
      <c r="G527">
        <f t="shared" si="397"/>
        <v>2</v>
      </c>
      <c r="J527" s="1" t="str">
        <f>INDEX(辅助表!$F$3:$F$14,G527)</f>
        <v>测试机组#1调度单元</v>
      </c>
      <c r="K527" s="1" t="str">
        <f t="shared" si="398"/>
        <v>2023-06-30</v>
      </c>
      <c r="L527" s="3">
        <f ca="1" t="shared" si="399"/>
        <v>0.447916666666667</v>
      </c>
      <c r="M527" s="1" t="str">
        <f ca="1" t="shared" si="400"/>
        <v/>
      </c>
      <c r="N527" s="1" t="str">
        <f ca="1" t="shared" si="401"/>
        <v/>
      </c>
      <c r="O527" s="1" t="str">
        <f ca="1" t="shared" si="402"/>
        <v/>
      </c>
      <c r="P527" s="1" t="str">
        <f ca="1" t="shared" si="403"/>
        <v/>
      </c>
      <c r="Q527" s="1" t="str">
        <f ca="1" t="shared" si="404"/>
        <v/>
      </c>
      <c r="R527" s="1" t="str">
        <f ca="1" t="shared" si="405"/>
        <v/>
      </c>
      <c r="S527" s="1" t="str">
        <f ca="1" t="shared" si="406"/>
        <v/>
      </c>
      <c r="T527" s="1" t="str">
        <f ca="1" t="shared" si="407"/>
        <v/>
      </c>
      <c r="U527" s="1" t="str">
        <f ca="1" t="shared" si="408"/>
        <v/>
      </c>
      <c r="V527" s="1" t="str">
        <f ca="1" t="shared" si="409"/>
        <v/>
      </c>
      <c r="W527" s="1" t="str">
        <f ca="1" t="shared" si="410"/>
        <v/>
      </c>
      <c r="X527" s="1" t="str">
        <f ca="1" t="shared" si="411"/>
        <v/>
      </c>
      <c r="Y527" s="1" t="str">
        <f ca="1" t="shared" si="412"/>
        <v/>
      </c>
      <c r="Z527" s="1" t="str">
        <f ca="1" t="shared" si="413"/>
        <v/>
      </c>
      <c r="AA527" s="1" t="str">
        <f ca="1" t="shared" si="414"/>
        <v/>
      </c>
      <c r="AB527" s="1" t="str">
        <f ca="1" t="shared" si="415"/>
        <v/>
      </c>
      <c r="AC527" s="1" t="str">
        <f ca="1" t="shared" si="416"/>
        <v/>
      </c>
      <c r="AD527" s="1" t="str">
        <f ca="1" t="shared" si="417"/>
        <v/>
      </c>
      <c r="AE527" s="1" t="str">
        <f ca="1" t="shared" si="418"/>
        <v/>
      </c>
      <c r="AF527" s="1" t="str">
        <f ca="1" t="shared" si="419"/>
        <v/>
      </c>
      <c r="AG527" s="1" t="str">
        <f ca="1" t="shared" si="420"/>
        <v/>
      </c>
      <c r="AH527" s="1" t="str">
        <f ca="1" t="shared" si="421"/>
        <v/>
      </c>
      <c r="AI527" s="1" t="str">
        <f ca="1" t="shared" si="422"/>
        <v/>
      </c>
      <c r="AJ527" s="1" t="str">
        <f ca="1" t="shared" si="423"/>
        <v/>
      </c>
      <c r="AK527" s="1" t="str">
        <f ca="1" t="shared" si="424"/>
        <v/>
      </c>
      <c r="AL527" s="1" t="str">
        <f ca="1" t="shared" si="425"/>
        <v/>
      </c>
      <c r="AM527" s="1" t="str">
        <f ca="1" t="shared" si="426"/>
        <v/>
      </c>
      <c r="AN527" s="1" t="str">
        <f ca="1" t="shared" si="427"/>
        <v/>
      </c>
      <c r="AO527" s="1" t="str">
        <f ca="1" t="shared" si="428"/>
        <v/>
      </c>
      <c r="AP527" s="1" t="str">
        <f ca="1" t="shared" si="429"/>
        <v/>
      </c>
      <c r="AQ527" s="1" t="str">
        <f ca="1" t="shared" si="430"/>
        <v/>
      </c>
      <c r="AR527" s="1" t="str">
        <f ca="1" t="shared" si="431"/>
        <v/>
      </c>
      <c r="AS527" s="1" t="str">
        <f ca="1" t="shared" si="432"/>
        <v/>
      </c>
      <c r="AT527" s="1" t="str">
        <f ca="1" t="shared" si="433"/>
        <v/>
      </c>
      <c r="AU527" s="1" t="str">
        <f ca="1" t="shared" si="434"/>
        <v/>
      </c>
      <c r="AV527" s="1" t="str">
        <f ca="1" t="shared" si="435"/>
        <v/>
      </c>
      <c r="AW527" s="1" t="str">
        <f ca="1" t="shared" si="436"/>
        <v/>
      </c>
      <c r="AX527" s="1" t="str">
        <f ca="1" t="shared" si="437"/>
        <v/>
      </c>
      <c r="AY527" s="1" t="str">
        <f ca="1" t="shared" si="438"/>
        <v/>
      </c>
      <c r="AZ527" s="1" t="str">
        <f ca="1" t="shared" si="439"/>
        <v/>
      </c>
      <c r="BA527" s="1" t="str">
        <f ca="1" t="shared" si="440"/>
        <v/>
      </c>
      <c r="BB527" s="1" t="str">
        <f ca="1" t="shared" si="441"/>
        <v/>
      </c>
    </row>
    <row r="528" spans="3:54">
      <c r="C528" s="1">
        <f t="shared" si="442"/>
        <v>524</v>
      </c>
      <c r="D528" s="1">
        <f t="shared" si="443"/>
        <v>46</v>
      </c>
      <c r="E528" s="1">
        <f t="shared" si="396"/>
        <v>45107</v>
      </c>
      <c r="F528" s="1" t="str">
        <f t="shared" si="444"/>
        <v>20230630</v>
      </c>
      <c r="G528">
        <f t="shared" si="397"/>
        <v>2</v>
      </c>
      <c r="J528" s="1" t="str">
        <f>INDEX(辅助表!$F$3:$F$14,G528)</f>
        <v>测试机组#1调度单元</v>
      </c>
      <c r="K528" s="1" t="str">
        <f t="shared" si="398"/>
        <v>2023-06-30</v>
      </c>
      <c r="L528" s="3">
        <f ca="1" t="shared" si="399"/>
        <v>0.458333333333333</v>
      </c>
      <c r="M528" s="1" t="str">
        <f ca="1" t="shared" si="400"/>
        <v/>
      </c>
      <c r="N528" s="1" t="str">
        <f ca="1" t="shared" si="401"/>
        <v/>
      </c>
      <c r="O528" s="1" t="str">
        <f ca="1" t="shared" si="402"/>
        <v/>
      </c>
      <c r="P528" s="1" t="str">
        <f ca="1" t="shared" si="403"/>
        <v/>
      </c>
      <c r="Q528" s="1" t="str">
        <f ca="1" t="shared" si="404"/>
        <v/>
      </c>
      <c r="R528" s="1" t="str">
        <f ca="1" t="shared" si="405"/>
        <v/>
      </c>
      <c r="S528" s="1" t="str">
        <f ca="1" t="shared" si="406"/>
        <v/>
      </c>
      <c r="T528" s="1" t="str">
        <f ca="1" t="shared" si="407"/>
        <v/>
      </c>
      <c r="U528" s="1" t="str">
        <f ca="1" t="shared" si="408"/>
        <v/>
      </c>
      <c r="V528" s="1" t="str">
        <f ca="1" t="shared" si="409"/>
        <v/>
      </c>
      <c r="W528" s="1" t="str">
        <f ca="1" t="shared" si="410"/>
        <v/>
      </c>
      <c r="X528" s="1" t="str">
        <f ca="1" t="shared" si="411"/>
        <v/>
      </c>
      <c r="Y528" s="1" t="str">
        <f ca="1" t="shared" si="412"/>
        <v/>
      </c>
      <c r="Z528" s="1" t="str">
        <f ca="1" t="shared" si="413"/>
        <v/>
      </c>
      <c r="AA528" s="1" t="str">
        <f ca="1" t="shared" si="414"/>
        <v/>
      </c>
      <c r="AB528" s="1" t="str">
        <f ca="1" t="shared" si="415"/>
        <v/>
      </c>
      <c r="AC528" s="1" t="str">
        <f ca="1" t="shared" si="416"/>
        <v/>
      </c>
      <c r="AD528" s="1" t="str">
        <f ca="1" t="shared" si="417"/>
        <v/>
      </c>
      <c r="AE528" s="1" t="str">
        <f ca="1" t="shared" si="418"/>
        <v/>
      </c>
      <c r="AF528" s="1" t="str">
        <f ca="1" t="shared" si="419"/>
        <v/>
      </c>
      <c r="AG528" s="1" t="str">
        <f ca="1" t="shared" si="420"/>
        <v/>
      </c>
      <c r="AH528" s="1" t="str">
        <f ca="1" t="shared" si="421"/>
        <v/>
      </c>
      <c r="AI528" s="1" t="str">
        <f ca="1" t="shared" si="422"/>
        <v/>
      </c>
      <c r="AJ528" s="1" t="str">
        <f ca="1" t="shared" si="423"/>
        <v/>
      </c>
      <c r="AK528" s="1" t="str">
        <f ca="1" t="shared" si="424"/>
        <v/>
      </c>
      <c r="AL528" s="1" t="str">
        <f ca="1" t="shared" si="425"/>
        <v/>
      </c>
      <c r="AM528" s="1" t="str">
        <f ca="1" t="shared" si="426"/>
        <v/>
      </c>
      <c r="AN528" s="1" t="str">
        <f ca="1" t="shared" si="427"/>
        <v/>
      </c>
      <c r="AO528" s="1" t="str">
        <f ca="1" t="shared" si="428"/>
        <v/>
      </c>
      <c r="AP528" s="1" t="str">
        <f ca="1" t="shared" si="429"/>
        <v/>
      </c>
      <c r="AQ528" s="1" t="str">
        <f ca="1" t="shared" si="430"/>
        <v/>
      </c>
      <c r="AR528" s="1" t="str">
        <f ca="1" t="shared" si="431"/>
        <v/>
      </c>
      <c r="AS528" s="1" t="str">
        <f ca="1" t="shared" si="432"/>
        <v/>
      </c>
      <c r="AT528" s="1" t="str">
        <f ca="1" t="shared" si="433"/>
        <v/>
      </c>
      <c r="AU528" s="1" t="str">
        <f ca="1" t="shared" si="434"/>
        <v/>
      </c>
      <c r="AV528" s="1" t="str">
        <f ca="1" t="shared" si="435"/>
        <v/>
      </c>
      <c r="AW528" s="1" t="str">
        <f ca="1" t="shared" si="436"/>
        <v/>
      </c>
      <c r="AX528" s="1" t="str">
        <f ca="1" t="shared" si="437"/>
        <v/>
      </c>
      <c r="AY528" s="1" t="str">
        <f ca="1" t="shared" si="438"/>
        <v/>
      </c>
      <c r="AZ528" s="1" t="str">
        <f ca="1" t="shared" si="439"/>
        <v/>
      </c>
      <c r="BA528" s="1" t="str">
        <f ca="1" t="shared" si="440"/>
        <v/>
      </c>
      <c r="BB528" s="1" t="str">
        <f ca="1" t="shared" si="441"/>
        <v/>
      </c>
    </row>
    <row r="529" spans="3:54">
      <c r="C529" s="1">
        <f t="shared" si="442"/>
        <v>525</v>
      </c>
      <c r="D529" s="1">
        <f t="shared" si="443"/>
        <v>47</v>
      </c>
      <c r="E529" s="1">
        <f t="shared" si="396"/>
        <v>45107</v>
      </c>
      <c r="F529" s="1" t="str">
        <f t="shared" si="444"/>
        <v>20230630</v>
      </c>
      <c r="G529">
        <f t="shared" si="397"/>
        <v>2</v>
      </c>
      <c r="J529" s="1" t="str">
        <f>INDEX(辅助表!$F$3:$F$14,G529)</f>
        <v>测试机组#1调度单元</v>
      </c>
      <c r="K529" s="1" t="str">
        <f t="shared" si="398"/>
        <v>2023-06-30</v>
      </c>
      <c r="L529" s="3">
        <f ca="1" t="shared" si="399"/>
        <v>0.46875</v>
      </c>
      <c r="M529" s="1" t="str">
        <f ca="1" t="shared" si="400"/>
        <v/>
      </c>
      <c r="N529" s="1" t="str">
        <f ca="1" t="shared" si="401"/>
        <v/>
      </c>
      <c r="O529" s="1" t="str">
        <f ca="1" t="shared" si="402"/>
        <v/>
      </c>
      <c r="P529" s="1" t="str">
        <f ca="1" t="shared" si="403"/>
        <v/>
      </c>
      <c r="Q529" s="1" t="str">
        <f ca="1" t="shared" si="404"/>
        <v/>
      </c>
      <c r="R529" s="1" t="str">
        <f ca="1" t="shared" si="405"/>
        <v/>
      </c>
      <c r="S529" s="1" t="str">
        <f ca="1" t="shared" si="406"/>
        <v/>
      </c>
      <c r="T529" s="1" t="str">
        <f ca="1" t="shared" si="407"/>
        <v/>
      </c>
      <c r="U529" s="1" t="str">
        <f ca="1" t="shared" si="408"/>
        <v/>
      </c>
      <c r="V529" s="1" t="str">
        <f ca="1" t="shared" si="409"/>
        <v/>
      </c>
      <c r="W529" s="1" t="str">
        <f ca="1" t="shared" si="410"/>
        <v/>
      </c>
      <c r="X529" s="1" t="str">
        <f ca="1" t="shared" si="411"/>
        <v/>
      </c>
      <c r="Y529" s="1" t="str">
        <f ca="1" t="shared" si="412"/>
        <v/>
      </c>
      <c r="Z529" s="1" t="str">
        <f ca="1" t="shared" si="413"/>
        <v/>
      </c>
      <c r="AA529" s="1" t="str">
        <f ca="1" t="shared" si="414"/>
        <v/>
      </c>
      <c r="AB529" s="1" t="str">
        <f ca="1" t="shared" si="415"/>
        <v/>
      </c>
      <c r="AC529" s="1" t="str">
        <f ca="1" t="shared" si="416"/>
        <v/>
      </c>
      <c r="AD529" s="1" t="str">
        <f ca="1" t="shared" si="417"/>
        <v/>
      </c>
      <c r="AE529" s="1" t="str">
        <f ca="1" t="shared" si="418"/>
        <v/>
      </c>
      <c r="AF529" s="1" t="str">
        <f ca="1" t="shared" si="419"/>
        <v/>
      </c>
      <c r="AG529" s="1" t="str">
        <f ca="1" t="shared" si="420"/>
        <v/>
      </c>
      <c r="AH529" s="1" t="str">
        <f ca="1" t="shared" si="421"/>
        <v/>
      </c>
      <c r="AI529" s="1" t="str">
        <f ca="1" t="shared" si="422"/>
        <v/>
      </c>
      <c r="AJ529" s="1" t="str">
        <f ca="1" t="shared" si="423"/>
        <v/>
      </c>
      <c r="AK529" s="1" t="str">
        <f ca="1" t="shared" si="424"/>
        <v/>
      </c>
      <c r="AL529" s="1" t="str">
        <f ca="1" t="shared" si="425"/>
        <v/>
      </c>
      <c r="AM529" s="1" t="str">
        <f ca="1" t="shared" si="426"/>
        <v/>
      </c>
      <c r="AN529" s="1" t="str">
        <f ca="1" t="shared" si="427"/>
        <v/>
      </c>
      <c r="AO529" s="1" t="str">
        <f ca="1" t="shared" si="428"/>
        <v/>
      </c>
      <c r="AP529" s="1" t="str">
        <f ca="1" t="shared" si="429"/>
        <v/>
      </c>
      <c r="AQ529" s="1" t="str">
        <f ca="1" t="shared" si="430"/>
        <v/>
      </c>
      <c r="AR529" s="1" t="str">
        <f ca="1" t="shared" si="431"/>
        <v/>
      </c>
      <c r="AS529" s="1" t="str">
        <f ca="1" t="shared" si="432"/>
        <v/>
      </c>
      <c r="AT529" s="1" t="str">
        <f ca="1" t="shared" si="433"/>
        <v/>
      </c>
      <c r="AU529" s="1" t="str">
        <f ca="1" t="shared" si="434"/>
        <v/>
      </c>
      <c r="AV529" s="1" t="str">
        <f ca="1" t="shared" si="435"/>
        <v/>
      </c>
      <c r="AW529" s="1" t="str">
        <f ca="1" t="shared" si="436"/>
        <v/>
      </c>
      <c r="AX529" s="1" t="str">
        <f ca="1" t="shared" si="437"/>
        <v/>
      </c>
      <c r="AY529" s="1" t="str">
        <f ca="1" t="shared" si="438"/>
        <v/>
      </c>
      <c r="AZ529" s="1" t="str">
        <f ca="1" t="shared" si="439"/>
        <v/>
      </c>
      <c r="BA529" s="1" t="str">
        <f ca="1" t="shared" si="440"/>
        <v/>
      </c>
      <c r="BB529" s="1" t="str">
        <f ca="1" t="shared" si="441"/>
        <v/>
      </c>
    </row>
    <row r="530" spans="3:54">
      <c r="C530" s="1">
        <f t="shared" si="442"/>
        <v>526</v>
      </c>
      <c r="D530" s="1">
        <f t="shared" si="443"/>
        <v>48</v>
      </c>
      <c r="E530" s="1">
        <f t="shared" si="396"/>
        <v>45107</v>
      </c>
      <c r="F530" s="1" t="str">
        <f t="shared" si="444"/>
        <v>20230630</v>
      </c>
      <c r="G530">
        <f t="shared" si="397"/>
        <v>2</v>
      </c>
      <c r="J530" s="1" t="str">
        <f>INDEX(辅助表!$F$3:$F$14,G530)</f>
        <v>测试机组#1调度单元</v>
      </c>
      <c r="K530" s="1" t="str">
        <f t="shared" si="398"/>
        <v>2023-06-30</v>
      </c>
      <c r="L530" s="3">
        <f ca="1" t="shared" si="399"/>
        <v>0.479166666666667</v>
      </c>
      <c r="M530" s="1" t="str">
        <f ca="1" t="shared" si="400"/>
        <v/>
      </c>
      <c r="N530" s="1" t="str">
        <f ca="1" t="shared" si="401"/>
        <v/>
      </c>
      <c r="O530" s="1" t="str">
        <f ca="1" t="shared" si="402"/>
        <v/>
      </c>
      <c r="P530" s="1" t="str">
        <f ca="1" t="shared" si="403"/>
        <v/>
      </c>
      <c r="Q530" s="1" t="str">
        <f ca="1" t="shared" si="404"/>
        <v/>
      </c>
      <c r="R530" s="1" t="str">
        <f ca="1" t="shared" si="405"/>
        <v/>
      </c>
      <c r="S530" s="1" t="str">
        <f ca="1" t="shared" si="406"/>
        <v/>
      </c>
      <c r="T530" s="1" t="str">
        <f ca="1" t="shared" si="407"/>
        <v/>
      </c>
      <c r="U530" s="1" t="str">
        <f ca="1" t="shared" si="408"/>
        <v/>
      </c>
      <c r="V530" s="1" t="str">
        <f ca="1" t="shared" si="409"/>
        <v/>
      </c>
      <c r="W530" s="1" t="str">
        <f ca="1" t="shared" si="410"/>
        <v/>
      </c>
      <c r="X530" s="1" t="str">
        <f ca="1" t="shared" si="411"/>
        <v/>
      </c>
      <c r="Y530" s="1" t="str">
        <f ca="1" t="shared" si="412"/>
        <v/>
      </c>
      <c r="Z530" s="1" t="str">
        <f ca="1" t="shared" si="413"/>
        <v/>
      </c>
      <c r="AA530" s="1" t="str">
        <f ca="1" t="shared" si="414"/>
        <v/>
      </c>
      <c r="AB530" s="1" t="str">
        <f ca="1" t="shared" si="415"/>
        <v/>
      </c>
      <c r="AC530" s="1" t="str">
        <f ca="1" t="shared" si="416"/>
        <v/>
      </c>
      <c r="AD530" s="1" t="str">
        <f ca="1" t="shared" si="417"/>
        <v/>
      </c>
      <c r="AE530" s="1" t="str">
        <f ca="1" t="shared" si="418"/>
        <v/>
      </c>
      <c r="AF530" s="1" t="str">
        <f ca="1" t="shared" si="419"/>
        <v/>
      </c>
      <c r="AG530" s="1" t="str">
        <f ca="1" t="shared" si="420"/>
        <v/>
      </c>
      <c r="AH530" s="1" t="str">
        <f ca="1" t="shared" si="421"/>
        <v/>
      </c>
      <c r="AI530" s="1" t="str">
        <f ca="1" t="shared" si="422"/>
        <v/>
      </c>
      <c r="AJ530" s="1" t="str">
        <f ca="1" t="shared" si="423"/>
        <v/>
      </c>
      <c r="AK530" s="1" t="str">
        <f ca="1" t="shared" si="424"/>
        <v/>
      </c>
      <c r="AL530" s="1" t="str">
        <f ca="1" t="shared" si="425"/>
        <v/>
      </c>
      <c r="AM530" s="1" t="str">
        <f ca="1" t="shared" si="426"/>
        <v/>
      </c>
      <c r="AN530" s="1" t="str">
        <f ca="1" t="shared" si="427"/>
        <v/>
      </c>
      <c r="AO530" s="1" t="str">
        <f ca="1" t="shared" si="428"/>
        <v/>
      </c>
      <c r="AP530" s="1" t="str">
        <f ca="1" t="shared" si="429"/>
        <v/>
      </c>
      <c r="AQ530" s="1" t="str">
        <f ca="1" t="shared" si="430"/>
        <v/>
      </c>
      <c r="AR530" s="1" t="str">
        <f ca="1" t="shared" si="431"/>
        <v/>
      </c>
      <c r="AS530" s="1" t="str">
        <f ca="1" t="shared" si="432"/>
        <v/>
      </c>
      <c r="AT530" s="1" t="str">
        <f ca="1" t="shared" si="433"/>
        <v/>
      </c>
      <c r="AU530" s="1" t="str">
        <f ca="1" t="shared" si="434"/>
        <v/>
      </c>
      <c r="AV530" s="1" t="str">
        <f ca="1" t="shared" si="435"/>
        <v/>
      </c>
      <c r="AW530" s="1" t="str">
        <f ca="1" t="shared" si="436"/>
        <v/>
      </c>
      <c r="AX530" s="1" t="str">
        <f ca="1" t="shared" si="437"/>
        <v/>
      </c>
      <c r="AY530" s="1" t="str">
        <f ca="1" t="shared" si="438"/>
        <v/>
      </c>
      <c r="AZ530" s="1" t="str">
        <f ca="1" t="shared" si="439"/>
        <v/>
      </c>
      <c r="BA530" s="1" t="str">
        <f ca="1" t="shared" si="440"/>
        <v/>
      </c>
      <c r="BB530" s="1" t="str">
        <f ca="1" t="shared" si="441"/>
        <v/>
      </c>
    </row>
    <row r="531" spans="3:54">
      <c r="C531" s="1">
        <f t="shared" si="442"/>
        <v>527</v>
      </c>
      <c r="D531" s="1">
        <f t="shared" si="443"/>
        <v>49</v>
      </c>
      <c r="E531" s="1">
        <f t="shared" si="396"/>
        <v>45107</v>
      </c>
      <c r="F531" s="1" t="str">
        <f t="shared" si="444"/>
        <v>20230630</v>
      </c>
      <c r="G531">
        <f t="shared" si="397"/>
        <v>2</v>
      </c>
      <c r="J531" s="1" t="str">
        <f>INDEX(辅助表!$F$3:$F$14,G531)</f>
        <v>测试机组#1调度单元</v>
      </c>
      <c r="K531" s="1" t="str">
        <f t="shared" si="398"/>
        <v>2023-06-30</v>
      </c>
      <c r="L531" s="3">
        <f ca="1" t="shared" si="399"/>
        <v>0.489583333333333</v>
      </c>
      <c r="M531" s="1" t="str">
        <f ca="1" t="shared" si="400"/>
        <v/>
      </c>
      <c r="N531" s="1" t="str">
        <f ca="1" t="shared" si="401"/>
        <v/>
      </c>
      <c r="O531" s="1" t="str">
        <f ca="1" t="shared" si="402"/>
        <v/>
      </c>
      <c r="P531" s="1" t="str">
        <f ca="1" t="shared" si="403"/>
        <v/>
      </c>
      <c r="Q531" s="1" t="str">
        <f ca="1" t="shared" si="404"/>
        <v/>
      </c>
      <c r="R531" s="1" t="str">
        <f ca="1" t="shared" si="405"/>
        <v/>
      </c>
      <c r="S531" s="1" t="str">
        <f ca="1" t="shared" si="406"/>
        <v/>
      </c>
      <c r="T531" s="1" t="str">
        <f ca="1" t="shared" si="407"/>
        <v/>
      </c>
      <c r="U531" s="1" t="str">
        <f ca="1" t="shared" si="408"/>
        <v/>
      </c>
      <c r="V531" s="1" t="str">
        <f ca="1" t="shared" si="409"/>
        <v/>
      </c>
      <c r="W531" s="1" t="str">
        <f ca="1" t="shared" si="410"/>
        <v/>
      </c>
      <c r="X531" s="1" t="str">
        <f ca="1" t="shared" si="411"/>
        <v/>
      </c>
      <c r="Y531" s="1" t="str">
        <f ca="1" t="shared" si="412"/>
        <v/>
      </c>
      <c r="Z531" s="1" t="str">
        <f ca="1" t="shared" si="413"/>
        <v/>
      </c>
      <c r="AA531" s="1" t="str">
        <f ca="1" t="shared" si="414"/>
        <v/>
      </c>
      <c r="AB531" s="1" t="str">
        <f ca="1" t="shared" si="415"/>
        <v/>
      </c>
      <c r="AC531" s="1" t="str">
        <f ca="1" t="shared" si="416"/>
        <v/>
      </c>
      <c r="AD531" s="1" t="str">
        <f ca="1" t="shared" si="417"/>
        <v/>
      </c>
      <c r="AE531" s="1" t="str">
        <f ca="1" t="shared" si="418"/>
        <v/>
      </c>
      <c r="AF531" s="1" t="str">
        <f ca="1" t="shared" si="419"/>
        <v/>
      </c>
      <c r="AG531" s="1" t="str">
        <f ca="1" t="shared" si="420"/>
        <v/>
      </c>
      <c r="AH531" s="1" t="str">
        <f ca="1" t="shared" si="421"/>
        <v/>
      </c>
      <c r="AI531" s="1" t="str">
        <f ca="1" t="shared" si="422"/>
        <v/>
      </c>
      <c r="AJ531" s="1" t="str">
        <f ca="1" t="shared" si="423"/>
        <v/>
      </c>
      <c r="AK531" s="1" t="str">
        <f ca="1" t="shared" si="424"/>
        <v/>
      </c>
      <c r="AL531" s="1" t="str">
        <f ca="1" t="shared" si="425"/>
        <v/>
      </c>
      <c r="AM531" s="1" t="str">
        <f ca="1" t="shared" si="426"/>
        <v/>
      </c>
      <c r="AN531" s="1" t="str">
        <f ca="1" t="shared" si="427"/>
        <v/>
      </c>
      <c r="AO531" s="1" t="str">
        <f ca="1" t="shared" si="428"/>
        <v/>
      </c>
      <c r="AP531" s="1" t="str">
        <f ca="1" t="shared" si="429"/>
        <v/>
      </c>
      <c r="AQ531" s="1" t="str">
        <f ca="1" t="shared" si="430"/>
        <v/>
      </c>
      <c r="AR531" s="1" t="str">
        <f ca="1" t="shared" si="431"/>
        <v/>
      </c>
      <c r="AS531" s="1" t="str">
        <f ca="1" t="shared" si="432"/>
        <v/>
      </c>
      <c r="AT531" s="1" t="str">
        <f ca="1" t="shared" si="433"/>
        <v/>
      </c>
      <c r="AU531" s="1" t="str">
        <f ca="1" t="shared" si="434"/>
        <v/>
      </c>
      <c r="AV531" s="1" t="str">
        <f ca="1" t="shared" si="435"/>
        <v/>
      </c>
      <c r="AW531" s="1" t="str">
        <f ca="1" t="shared" si="436"/>
        <v/>
      </c>
      <c r="AX531" s="1" t="str">
        <f ca="1" t="shared" si="437"/>
        <v/>
      </c>
      <c r="AY531" s="1" t="str">
        <f ca="1" t="shared" si="438"/>
        <v/>
      </c>
      <c r="AZ531" s="1" t="str">
        <f ca="1" t="shared" si="439"/>
        <v/>
      </c>
      <c r="BA531" s="1" t="str">
        <f ca="1" t="shared" si="440"/>
        <v/>
      </c>
      <c r="BB531" s="1" t="str">
        <f ca="1" t="shared" si="441"/>
        <v/>
      </c>
    </row>
    <row r="532" spans="3:54">
      <c r="C532" s="1">
        <f t="shared" si="442"/>
        <v>528</v>
      </c>
      <c r="D532" s="1">
        <f t="shared" si="443"/>
        <v>50</v>
      </c>
      <c r="E532" s="1">
        <f t="shared" si="396"/>
        <v>45107</v>
      </c>
      <c r="F532" s="1" t="str">
        <f t="shared" si="444"/>
        <v>20230630</v>
      </c>
      <c r="G532">
        <f t="shared" si="397"/>
        <v>2</v>
      </c>
      <c r="J532" s="1" t="str">
        <f>INDEX(辅助表!$F$3:$F$14,G532)</f>
        <v>测试机组#1调度单元</v>
      </c>
      <c r="K532" s="1" t="str">
        <f t="shared" si="398"/>
        <v>2023-06-30</v>
      </c>
      <c r="L532" s="3">
        <f ca="1" t="shared" si="399"/>
        <v>0.5</v>
      </c>
      <c r="M532" s="1" t="str">
        <f ca="1" t="shared" si="400"/>
        <v/>
      </c>
      <c r="N532" s="1" t="str">
        <f ca="1" t="shared" si="401"/>
        <v/>
      </c>
      <c r="O532" s="1" t="str">
        <f ca="1" t="shared" si="402"/>
        <v/>
      </c>
      <c r="P532" s="1" t="str">
        <f ca="1" t="shared" si="403"/>
        <v/>
      </c>
      <c r="Q532" s="1" t="str">
        <f ca="1" t="shared" si="404"/>
        <v/>
      </c>
      <c r="R532" s="1" t="str">
        <f ca="1" t="shared" si="405"/>
        <v/>
      </c>
      <c r="S532" s="1" t="str">
        <f ca="1" t="shared" si="406"/>
        <v/>
      </c>
      <c r="T532" s="1" t="str">
        <f ca="1" t="shared" si="407"/>
        <v/>
      </c>
      <c r="U532" s="1" t="str">
        <f ca="1" t="shared" si="408"/>
        <v/>
      </c>
      <c r="V532" s="1" t="str">
        <f ca="1" t="shared" si="409"/>
        <v/>
      </c>
      <c r="W532" s="1" t="str">
        <f ca="1" t="shared" si="410"/>
        <v/>
      </c>
      <c r="X532" s="1" t="str">
        <f ca="1" t="shared" si="411"/>
        <v/>
      </c>
      <c r="Y532" s="1" t="str">
        <f ca="1" t="shared" si="412"/>
        <v/>
      </c>
      <c r="Z532" s="1" t="str">
        <f ca="1" t="shared" si="413"/>
        <v/>
      </c>
      <c r="AA532" s="1" t="str">
        <f ca="1" t="shared" si="414"/>
        <v/>
      </c>
      <c r="AB532" s="1" t="str">
        <f ca="1" t="shared" si="415"/>
        <v/>
      </c>
      <c r="AC532" s="1" t="str">
        <f ca="1" t="shared" si="416"/>
        <v/>
      </c>
      <c r="AD532" s="1" t="str">
        <f ca="1" t="shared" si="417"/>
        <v/>
      </c>
      <c r="AE532" s="1" t="str">
        <f ca="1" t="shared" si="418"/>
        <v/>
      </c>
      <c r="AF532" s="1" t="str">
        <f ca="1" t="shared" si="419"/>
        <v/>
      </c>
      <c r="AG532" s="1" t="str">
        <f ca="1" t="shared" si="420"/>
        <v/>
      </c>
      <c r="AH532" s="1" t="str">
        <f ca="1" t="shared" si="421"/>
        <v/>
      </c>
      <c r="AI532" s="1" t="str">
        <f ca="1" t="shared" si="422"/>
        <v/>
      </c>
      <c r="AJ532" s="1" t="str">
        <f ca="1" t="shared" si="423"/>
        <v/>
      </c>
      <c r="AK532" s="1" t="str">
        <f ca="1" t="shared" si="424"/>
        <v/>
      </c>
      <c r="AL532" s="1" t="str">
        <f ca="1" t="shared" si="425"/>
        <v/>
      </c>
      <c r="AM532" s="1" t="str">
        <f ca="1" t="shared" si="426"/>
        <v/>
      </c>
      <c r="AN532" s="1" t="str">
        <f ca="1" t="shared" si="427"/>
        <v/>
      </c>
      <c r="AO532" s="1" t="str">
        <f ca="1" t="shared" si="428"/>
        <v/>
      </c>
      <c r="AP532" s="1" t="str">
        <f ca="1" t="shared" si="429"/>
        <v/>
      </c>
      <c r="AQ532" s="1" t="str">
        <f ca="1" t="shared" si="430"/>
        <v/>
      </c>
      <c r="AR532" s="1" t="str">
        <f ca="1" t="shared" si="431"/>
        <v/>
      </c>
      <c r="AS532" s="1" t="str">
        <f ca="1" t="shared" si="432"/>
        <v/>
      </c>
      <c r="AT532" s="1" t="str">
        <f ca="1" t="shared" si="433"/>
        <v/>
      </c>
      <c r="AU532" s="1" t="str">
        <f ca="1" t="shared" si="434"/>
        <v/>
      </c>
      <c r="AV532" s="1" t="str">
        <f ca="1" t="shared" si="435"/>
        <v/>
      </c>
      <c r="AW532" s="1" t="str">
        <f ca="1" t="shared" si="436"/>
        <v/>
      </c>
      <c r="AX532" s="1" t="str">
        <f ca="1" t="shared" si="437"/>
        <v/>
      </c>
      <c r="AY532" s="1" t="str">
        <f ca="1" t="shared" si="438"/>
        <v/>
      </c>
      <c r="AZ532" s="1" t="str">
        <f ca="1" t="shared" si="439"/>
        <v/>
      </c>
      <c r="BA532" s="1" t="str">
        <f ca="1" t="shared" si="440"/>
        <v/>
      </c>
      <c r="BB532" s="1" t="str">
        <f ca="1" t="shared" si="441"/>
        <v/>
      </c>
    </row>
    <row r="533" spans="3:54">
      <c r="C533" s="1">
        <f t="shared" si="442"/>
        <v>529</v>
      </c>
      <c r="D533" s="1">
        <f t="shared" si="443"/>
        <v>51</v>
      </c>
      <c r="E533" s="1">
        <f t="shared" si="396"/>
        <v>45107</v>
      </c>
      <c r="F533" s="1" t="str">
        <f t="shared" si="444"/>
        <v>20230630</v>
      </c>
      <c r="G533">
        <f t="shared" si="397"/>
        <v>2</v>
      </c>
      <c r="J533" s="1" t="str">
        <f>INDEX(辅助表!$F$3:$F$14,G533)</f>
        <v>测试机组#1调度单元</v>
      </c>
      <c r="K533" s="1" t="str">
        <f t="shared" si="398"/>
        <v>2023-06-30</v>
      </c>
      <c r="L533" s="3">
        <f ca="1" t="shared" si="399"/>
        <v>0.510416666666667</v>
      </c>
      <c r="M533" s="1" t="str">
        <f ca="1" t="shared" si="400"/>
        <v/>
      </c>
      <c r="N533" s="1" t="str">
        <f ca="1" t="shared" si="401"/>
        <v/>
      </c>
      <c r="O533" s="1" t="str">
        <f ca="1" t="shared" si="402"/>
        <v/>
      </c>
      <c r="P533" s="1" t="str">
        <f ca="1" t="shared" si="403"/>
        <v/>
      </c>
      <c r="Q533" s="1" t="str">
        <f ca="1" t="shared" si="404"/>
        <v/>
      </c>
      <c r="R533" s="1" t="str">
        <f ca="1" t="shared" si="405"/>
        <v/>
      </c>
      <c r="S533" s="1" t="str">
        <f ca="1" t="shared" si="406"/>
        <v/>
      </c>
      <c r="T533" s="1" t="str">
        <f ca="1" t="shared" si="407"/>
        <v/>
      </c>
      <c r="U533" s="1" t="str">
        <f ca="1" t="shared" si="408"/>
        <v/>
      </c>
      <c r="V533" s="1" t="str">
        <f ca="1" t="shared" si="409"/>
        <v/>
      </c>
      <c r="W533" s="1" t="str">
        <f ca="1" t="shared" si="410"/>
        <v/>
      </c>
      <c r="X533" s="1" t="str">
        <f ca="1" t="shared" si="411"/>
        <v/>
      </c>
      <c r="Y533" s="1" t="str">
        <f ca="1" t="shared" si="412"/>
        <v/>
      </c>
      <c r="Z533" s="1" t="str">
        <f ca="1" t="shared" si="413"/>
        <v/>
      </c>
      <c r="AA533" s="1" t="str">
        <f ca="1" t="shared" si="414"/>
        <v/>
      </c>
      <c r="AB533" s="1" t="str">
        <f ca="1" t="shared" si="415"/>
        <v/>
      </c>
      <c r="AC533" s="1" t="str">
        <f ca="1" t="shared" si="416"/>
        <v/>
      </c>
      <c r="AD533" s="1" t="str">
        <f ca="1" t="shared" si="417"/>
        <v/>
      </c>
      <c r="AE533" s="1" t="str">
        <f ca="1" t="shared" si="418"/>
        <v/>
      </c>
      <c r="AF533" s="1" t="str">
        <f ca="1" t="shared" si="419"/>
        <v/>
      </c>
      <c r="AG533" s="1" t="str">
        <f ca="1" t="shared" si="420"/>
        <v/>
      </c>
      <c r="AH533" s="1" t="str">
        <f ca="1" t="shared" si="421"/>
        <v/>
      </c>
      <c r="AI533" s="1" t="str">
        <f ca="1" t="shared" si="422"/>
        <v/>
      </c>
      <c r="AJ533" s="1" t="str">
        <f ca="1" t="shared" si="423"/>
        <v/>
      </c>
      <c r="AK533" s="1" t="str">
        <f ca="1" t="shared" si="424"/>
        <v/>
      </c>
      <c r="AL533" s="1" t="str">
        <f ca="1" t="shared" si="425"/>
        <v/>
      </c>
      <c r="AM533" s="1" t="str">
        <f ca="1" t="shared" si="426"/>
        <v/>
      </c>
      <c r="AN533" s="1" t="str">
        <f ca="1" t="shared" si="427"/>
        <v/>
      </c>
      <c r="AO533" s="1" t="str">
        <f ca="1" t="shared" si="428"/>
        <v/>
      </c>
      <c r="AP533" s="1" t="str">
        <f ca="1" t="shared" si="429"/>
        <v/>
      </c>
      <c r="AQ533" s="1" t="str">
        <f ca="1" t="shared" si="430"/>
        <v/>
      </c>
      <c r="AR533" s="1" t="str">
        <f ca="1" t="shared" si="431"/>
        <v/>
      </c>
      <c r="AS533" s="1" t="str">
        <f ca="1" t="shared" si="432"/>
        <v/>
      </c>
      <c r="AT533" s="1" t="str">
        <f ca="1" t="shared" si="433"/>
        <v/>
      </c>
      <c r="AU533" s="1" t="str">
        <f ca="1" t="shared" si="434"/>
        <v/>
      </c>
      <c r="AV533" s="1" t="str">
        <f ca="1" t="shared" si="435"/>
        <v/>
      </c>
      <c r="AW533" s="1" t="str">
        <f ca="1" t="shared" si="436"/>
        <v/>
      </c>
      <c r="AX533" s="1" t="str">
        <f ca="1" t="shared" si="437"/>
        <v/>
      </c>
      <c r="AY533" s="1" t="str">
        <f ca="1" t="shared" si="438"/>
        <v/>
      </c>
      <c r="AZ533" s="1" t="str">
        <f ca="1" t="shared" si="439"/>
        <v/>
      </c>
      <c r="BA533" s="1" t="str">
        <f ca="1" t="shared" si="440"/>
        <v/>
      </c>
      <c r="BB533" s="1" t="str">
        <f ca="1" t="shared" si="441"/>
        <v/>
      </c>
    </row>
    <row r="534" spans="3:54">
      <c r="C534" s="1">
        <f t="shared" si="442"/>
        <v>530</v>
      </c>
      <c r="D534" s="1">
        <f t="shared" si="443"/>
        <v>52</v>
      </c>
      <c r="E534" s="1">
        <f t="shared" si="396"/>
        <v>45107</v>
      </c>
      <c r="F534" s="1" t="str">
        <f t="shared" si="444"/>
        <v>20230630</v>
      </c>
      <c r="G534">
        <f t="shared" si="397"/>
        <v>2</v>
      </c>
      <c r="J534" s="1" t="str">
        <f>INDEX(辅助表!$F$3:$F$14,G534)</f>
        <v>测试机组#1调度单元</v>
      </c>
      <c r="K534" s="1" t="str">
        <f t="shared" si="398"/>
        <v>2023-06-30</v>
      </c>
      <c r="L534" s="3">
        <f ca="1" t="shared" si="399"/>
        <v>0.520833333333333</v>
      </c>
      <c r="M534" s="1" t="str">
        <f ca="1" t="shared" si="400"/>
        <v/>
      </c>
      <c r="N534" s="1" t="str">
        <f ca="1" t="shared" si="401"/>
        <v/>
      </c>
      <c r="O534" s="1" t="str">
        <f ca="1" t="shared" si="402"/>
        <v/>
      </c>
      <c r="P534" s="1" t="str">
        <f ca="1" t="shared" si="403"/>
        <v/>
      </c>
      <c r="Q534" s="1" t="str">
        <f ca="1" t="shared" si="404"/>
        <v/>
      </c>
      <c r="R534" s="1" t="str">
        <f ca="1" t="shared" si="405"/>
        <v/>
      </c>
      <c r="S534" s="1" t="str">
        <f ca="1" t="shared" si="406"/>
        <v/>
      </c>
      <c r="T534" s="1" t="str">
        <f ca="1" t="shared" si="407"/>
        <v/>
      </c>
      <c r="U534" s="1" t="str">
        <f ca="1" t="shared" si="408"/>
        <v/>
      </c>
      <c r="V534" s="1" t="str">
        <f ca="1" t="shared" si="409"/>
        <v/>
      </c>
      <c r="W534" s="1" t="str">
        <f ca="1" t="shared" si="410"/>
        <v/>
      </c>
      <c r="X534" s="1" t="str">
        <f ca="1" t="shared" si="411"/>
        <v/>
      </c>
      <c r="Y534" s="1" t="str">
        <f ca="1" t="shared" si="412"/>
        <v/>
      </c>
      <c r="Z534" s="1" t="str">
        <f ca="1" t="shared" si="413"/>
        <v/>
      </c>
      <c r="AA534" s="1" t="str">
        <f ca="1" t="shared" si="414"/>
        <v/>
      </c>
      <c r="AB534" s="1" t="str">
        <f ca="1" t="shared" si="415"/>
        <v/>
      </c>
      <c r="AC534" s="1" t="str">
        <f ca="1" t="shared" si="416"/>
        <v/>
      </c>
      <c r="AD534" s="1" t="str">
        <f ca="1" t="shared" si="417"/>
        <v/>
      </c>
      <c r="AE534" s="1" t="str">
        <f ca="1" t="shared" si="418"/>
        <v/>
      </c>
      <c r="AF534" s="1" t="str">
        <f ca="1" t="shared" si="419"/>
        <v/>
      </c>
      <c r="AG534" s="1" t="str">
        <f ca="1" t="shared" si="420"/>
        <v/>
      </c>
      <c r="AH534" s="1" t="str">
        <f ca="1" t="shared" si="421"/>
        <v/>
      </c>
      <c r="AI534" s="1" t="str">
        <f ca="1" t="shared" si="422"/>
        <v/>
      </c>
      <c r="AJ534" s="1" t="str">
        <f ca="1" t="shared" si="423"/>
        <v/>
      </c>
      <c r="AK534" s="1" t="str">
        <f ca="1" t="shared" si="424"/>
        <v/>
      </c>
      <c r="AL534" s="1" t="str">
        <f ca="1" t="shared" si="425"/>
        <v/>
      </c>
      <c r="AM534" s="1" t="str">
        <f ca="1" t="shared" si="426"/>
        <v/>
      </c>
      <c r="AN534" s="1" t="str">
        <f ca="1" t="shared" si="427"/>
        <v/>
      </c>
      <c r="AO534" s="1" t="str">
        <f ca="1" t="shared" si="428"/>
        <v/>
      </c>
      <c r="AP534" s="1" t="str">
        <f ca="1" t="shared" si="429"/>
        <v/>
      </c>
      <c r="AQ534" s="1" t="str">
        <f ca="1" t="shared" si="430"/>
        <v/>
      </c>
      <c r="AR534" s="1" t="str">
        <f ca="1" t="shared" si="431"/>
        <v/>
      </c>
      <c r="AS534" s="1" t="str">
        <f ca="1" t="shared" si="432"/>
        <v/>
      </c>
      <c r="AT534" s="1" t="str">
        <f ca="1" t="shared" si="433"/>
        <v/>
      </c>
      <c r="AU534" s="1" t="str">
        <f ca="1" t="shared" si="434"/>
        <v/>
      </c>
      <c r="AV534" s="1" t="str">
        <f ca="1" t="shared" si="435"/>
        <v/>
      </c>
      <c r="AW534" s="1" t="str">
        <f ca="1" t="shared" si="436"/>
        <v/>
      </c>
      <c r="AX534" s="1" t="str">
        <f ca="1" t="shared" si="437"/>
        <v/>
      </c>
      <c r="AY534" s="1" t="str">
        <f ca="1" t="shared" si="438"/>
        <v/>
      </c>
      <c r="AZ534" s="1" t="str">
        <f ca="1" t="shared" si="439"/>
        <v/>
      </c>
      <c r="BA534" s="1" t="str">
        <f ca="1" t="shared" si="440"/>
        <v/>
      </c>
      <c r="BB534" s="1" t="str">
        <f ca="1" t="shared" si="441"/>
        <v/>
      </c>
    </row>
    <row r="535" spans="3:54">
      <c r="C535" s="1">
        <f t="shared" si="442"/>
        <v>531</v>
      </c>
      <c r="D535" s="1">
        <f t="shared" si="443"/>
        <v>53</v>
      </c>
      <c r="E535" s="1">
        <f t="shared" si="396"/>
        <v>45107</v>
      </c>
      <c r="F535" s="1" t="str">
        <f t="shared" si="444"/>
        <v>20230630</v>
      </c>
      <c r="G535">
        <f t="shared" si="397"/>
        <v>2</v>
      </c>
      <c r="J535" s="1" t="str">
        <f>INDEX(辅助表!$F$3:$F$14,G535)</f>
        <v>测试机组#1调度单元</v>
      </c>
      <c r="K535" s="1" t="str">
        <f t="shared" si="398"/>
        <v>2023-06-30</v>
      </c>
      <c r="L535" s="3">
        <f ca="1" t="shared" si="399"/>
        <v>0.53125</v>
      </c>
      <c r="M535" s="1" t="str">
        <f ca="1" t="shared" si="400"/>
        <v/>
      </c>
      <c r="N535" s="1" t="str">
        <f ca="1" t="shared" si="401"/>
        <v/>
      </c>
      <c r="O535" s="1" t="str">
        <f ca="1" t="shared" si="402"/>
        <v/>
      </c>
      <c r="P535" s="1" t="str">
        <f ca="1" t="shared" si="403"/>
        <v/>
      </c>
      <c r="Q535" s="1" t="str">
        <f ca="1" t="shared" si="404"/>
        <v/>
      </c>
      <c r="R535" s="1" t="str">
        <f ca="1" t="shared" si="405"/>
        <v/>
      </c>
      <c r="S535" s="1" t="str">
        <f ca="1" t="shared" si="406"/>
        <v/>
      </c>
      <c r="T535" s="1" t="str">
        <f ca="1" t="shared" si="407"/>
        <v/>
      </c>
      <c r="U535" s="1" t="str">
        <f ca="1" t="shared" si="408"/>
        <v/>
      </c>
      <c r="V535" s="1" t="str">
        <f ca="1" t="shared" si="409"/>
        <v/>
      </c>
      <c r="W535" s="1" t="str">
        <f ca="1" t="shared" si="410"/>
        <v/>
      </c>
      <c r="X535" s="1" t="str">
        <f ca="1" t="shared" si="411"/>
        <v/>
      </c>
      <c r="Y535" s="1" t="str">
        <f ca="1" t="shared" si="412"/>
        <v/>
      </c>
      <c r="Z535" s="1" t="str">
        <f ca="1" t="shared" si="413"/>
        <v/>
      </c>
      <c r="AA535" s="1" t="str">
        <f ca="1" t="shared" si="414"/>
        <v/>
      </c>
      <c r="AB535" s="1" t="str">
        <f ca="1" t="shared" si="415"/>
        <v/>
      </c>
      <c r="AC535" s="1" t="str">
        <f ca="1" t="shared" si="416"/>
        <v/>
      </c>
      <c r="AD535" s="1" t="str">
        <f ca="1" t="shared" si="417"/>
        <v/>
      </c>
      <c r="AE535" s="1" t="str">
        <f ca="1" t="shared" si="418"/>
        <v/>
      </c>
      <c r="AF535" s="1" t="str">
        <f ca="1" t="shared" si="419"/>
        <v/>
      </c>
      <c r="AG535" s="1" t="str">
        <f ca="1" t="shared" si="420"/>
        <v/>
      </c>
      <c r="AH535" s="1" t="str">
        <f ca="1" t="shared" si="421"/>
        <v/>
      </c>
      <c r="AI535" s="1" t="str">
        <f ca="1" t="shared" si="422"/>
        <v/>
      </c>
      <c r="AJ535" s="1" t="str">
        <f ca="1" t="shared" si="423"/>
        <v/>
      </c>
      <c r="AK535" s="1" t="str">
        <f ca="1" t="shared" si="424"/>
        <v/>
      </c>
      <c r="AL535" s="1" t="str">
        <f ca="1" t="shared" si="425"/>
        <v/>
      </c>
      <c r="AM535" s="1" t="str">
        <f ca="1" t="shared" si="426"/>
        <v/>
      </c>
      <c r="AN535" s="1" t="str">
        <f ca="1" t="shared" si="427"/>
        <v/>
      </c>
      <c r="AO535" s="1" t="str">
        <f ca="1" t="shared" si="428"/>
        <v/>
      </c>
      <c r="AP535" s="1" t="str">
        <f ca="1" t="shared" si="429"/>
        <v/>
      </c>
      <c r="AQ535" s="1" t="str">
        <f ca="1" t="shared" si="430"/>
        <v/>
      </c>
      <c r="AR535" s="1" t="str">
        <f ca="1" t="shared" si="431"/>
        <v/>
      </c>
      <c r="AS535" s="1" t="str">
        <f ca="1" t="shared" si="432"/>
        <v/>
      </c>
      <c r="AT535" s="1" t="str">
        <f ca="1" t="shared" si="433"/>
        <v/>
      </c>
      <c r="AU535" s="1" t="str">
        <f ca="1" t="shared" si="434"/>
        <v/>
      </c>
      <c r="AV535" s="1" t="str">
        <f ca="1" t="shared" si="435"/>
        <v/>
      </c>
      <c r="AW535" s="1" t="str">
        <f ca="1" t="shared" si="436"/>
        <v/>
      </c>
      <c r="AX535" s="1" t="str">
        <f ca="1" t="shared" si="437"/>
        <v/>
      </c>
      <c r="AY535" s="1" t="str">
        <f ca="1" t="shared" si="438"/>
        <v/>
      </c>
      <c r="AZ535" s="1" t="str">
        <f ca="1" t="shared" si="439"/>
        <v/>
      </c>
      <c r="BA535" s="1" t="str">
        <f ca="1" t="shared" si="440"/>
        <v/>
      </c>
      <c r="BB535" s="1" t="str">
        <f ca="1" t="shared" si="441"/>
        <v/>
      </c>
    </row>
    <row r="536" spans="3:54">
      <c r="C536" s="1">
        <f t="shared" si="442"/>
        <v>532</v>
      </c>
      <c r="D536" s="1">
        <f t="shared" si="443"/>
        <v>54</v>
      </c>
      <c r="E536" s="1">
        <f t="shared" si="396"/>
        <v>45107</v>
      </c>
      <c r="F536" s="1" t="str">
        <f t="shared" si="444"/>
        <v>20230630</v>
      </c>
      <c r="G536">
        <f t="shared" si="397"/>
        <v>2</v>
      </c>
      <c r="J536" s="1" t="str">
        <f>INDEX(辅助表!$F$3:$F$14,G536)</f>
        <v>测试机组#1调度单元</v>
      </c>
      <c r="K536" s="1" t="str">
        <f t="shared" si="398"/>
        <v>2023-06-30</v>
      </c>
      <c r="L536" s="3">
        <f ca="1" t="shared" si="399"/>
        <v>0.541666666666667</v>
      </c>
      <c r="M536" s="1" t="str">
        <f ca="1" t="shared" si="400"/>
        <v/>
      </c>
      <c r="N536" s="1" t="str">
        <f ca="1" t="shared" si="401"/>
        <v/>
      </c>
      <c r="O536" s="1" t="str">
        <f ca="1" t="shared" si="402"/>
        <v/>
      </c>
      <c r="P536" s="1" t="str">
        <f ca="1" t="shared" si="403"/>
        <v/>
      </c>
      <c r="Q536" s="1" t="str">
        <f ca="1" t="shared" si="404"/>
        <v/>
      </c>
      <c r="R536" s="1" t="str">
        <f ca="1" t="shared" si="405"/>
        <v/>
      </c>
      <c r="S536" s="1" t="str">
        <f ca="1" t="shared" si="406"/>
        <v/>
      </c>
      <c r="T536" s="1" t="str">
        <f ca="1" t="shared" si="407"/>
        <v/>
      </c>
      <c r="U536" s="1" t="str">
        <f ca="1" t="shared" si="408"/>
        <v/>
      </c>
      <c r="V536" s="1" t="str">
        <f ca="1" t="shared" si="409"/>
        <v/>
      </c>
      <c r="W536" s="1" t="str">
        <f ca="1" t="shared" si="410"/>
        <v/>
      </c>
      <c r="X536" s="1" t="str">
        <f ca="1" t="shared" si="411"/>
        <v/>
      </c>
      <c r="Y536" s="1" t="str">
        <f ca="1" t="shared" si="412"/>
        <v/>
      </c>
      <c r="Z536" s="1" t="str">
        <f ca="1" t="shared" si="413"/>
        <v/>
      </c>
      <c r="AA536" s="1" t="str">
        <f ca="1" t="shared" si="414"/>
        <v/>
      </c>
      <c r="AB536" s="1" t="str">
        <f ca="1" t="shared" si="415"/>
        <v/>
      </c>
      <c r="AC536" s="1" t="str">
        <f ca="1" t="shared" si="416"/>
        <v/>
      </c>
      <c r="AD536" s="1" t="str">
        <f ca="1" t="shared" si="417"/>
        <v/>
      </c>
      <c r="AE536" s="1" t="str">
        <f ca="1" t="shared" si="418"/>
        <v/>
      </c>
      <c r="AF536" s="1" t="str">
        <f ca="1" t="shared" si="419"/>
        <v/>
      </c>
      <c r="AG536" s="1" t="str">
        <f ca="1" t="shared" si="420"/>
        <v/>
      </c>
      <c r="AH536" s="1" t="str">
        <f ca="1" t="shared" si="421"/>
        <v/>
      </c>
      <c r="AI536" s="1" t="str">
        <f ca="1" t="shared" si="422"/>
        <v/>
      </c>
      <c r="AJ536" s="1" t="str">
        <f ca="1" t="shared" si="423"/>
        <v/>
      </c>
      <c r="AK536" s="1" t="str">
        <f ca="1" t="shared" si="424"/>
        <v/>
      </c>
      <c r="AL536" s="1" t="str">
        <f ca="1" t="shared" si="425"/>
        <v/>
      </c>
      <c r="AM536" s="1" t="str">
        <f ca="1" t="shared" si="426"/>
        <v/>
      </c>
      <c r="AN536" s="1" t="str">
        <f ca="1" t="shared" si="427"/>
        <v/>
      </c>
      <c r="AO536" s="1" t="str">
        <f ca="1" t="shared" si="428"/>
        <v/>
      </c>
      <c r="AP536" s="1" t="str">
        <f ca="1" t="shared" si="429"/>
        <v/>
      </c>
      <c r="AQ536" s="1" t="str">
        <f ca="1" t="shared" si="430"/>
        <v/>
      </c>
      <c r="AR536" s="1" t="str">
        <f ca="1" t="shared" si="431"/>
        <v/>
      </c>
      <c r="AS536" s="1" t="str">
        <f ca="1" t="shared" si="432"/>
        <v/>
      </c>
      <c r="AT536" s="1" t="str">
        <f ca="1" t="shared" si="433"/>
        <v/>
      </c>
      <c r="AU536" s="1" t="str">
        <f ca="1" t="shared" si="434"/>
        <v/>
      </c>
      <c r="AV536" s="1" t="str">
        <f ca="1" t="shared" si="435"/>
        <v/>
      </c>
      <c r="AW536" s="1" t="str">
        <f ca="1" t="shared" si="436"/>
        <v/>
      </c>
      <c r="AX536" s="1" t="str">
        <f ca="1" t="shared" si="437"/>
        <v/>
      </c>
      <c r="AY536" s="1" t="str">
        <f ca="1" t="shared" si="438"/>
        <v/>
      </c>
      <c r="AZ536" s="1" t="str">
        <f ca="1" t="shared" si="439"/>
        <v/>
      </c>
      <c r="BA536" s="1" t="str">
        <f ca="1" t="shared" si="440"/>
        <v/>
      </c>
      <c r="BB536" s="1" t="str">
        <f ca="1" t="shared" si="441"/>
        <v/>
      </c>
    </row>
    <row r="537" spans="3:54">
      <c r="C537" s="1">
        <f t="shared" si="442"/>
        <v>533</v>
      </c>
      <c r="D537" s="1">
        <f t="shared" si="443"/>
        <v>55</v>
      </c>
      <c r="E537" s="1">
        <f t="shared" si="396"/>
        <v>45107</v>
      </c>
      <c r="F537" s="1" t="str">
        <f t="shared" si="444"/>
        <v>20230630</v>
      </c>
      <c r="G537">
        <f t="shared" si="397"/>
        <v>2</v>
      </c>
      <c r="J537" s="1" t="str">
        <f>INDEX(辅助表!$F$3:$F$14,G537)</f>
        <v>测试机组#1调度单元</v>
      </c>
      <c r="K537" s="1" t="str">
        <f t="shared" si="398"/>
        <v>2023-06-30</v>
      </c>
      <c r="L537" s="3">
        <f ca="1" t="shared" si="399"/>
        <v>0.552083333333333</v>
      </c>
      <c r="M537" s="1" t="str">
        <f ca="1" t="shared" si="400"/>
        <v/>
      </c>
      <c r="N537" s="1" t="str">
        <f ca="1" t="shared" si="401"/>
        <v/>
      </c>
      <c r="O537" s="1" t="str">
        <f ca="1" t="shared" si="402"/>
        <v/>
      </c>
      <c r="P537" s="1" t="str">
        <f ca="1" t="shared" si="403"/>
        <v/>
      </c>
      <c r="Q537" s="1" t="str">
        <f ca="1" t="shared" si="404"/>
        <v/>
      </c>
      <c r="R537" s="1" t="str">
        <f ca="1" t="shared" si="405"/>
        <v/>
      </c>
      <c r="S537" s="1" t="str">
        <f ca="1" t="shared" si="406"/>
        <v/>
      </c>
      <c r="T537" s="1" t="str">
        <f ca="1" t="shared" si="407"/>
        <v/>
      </c>
      <c r="U537" s="1" t="str">
        <f ca="1" t="shared" si="408"/>
        <v/>
      </c>
      <c r="V537" s="1" t="str">
        <f ca="1" t="shared" si="409"/>
        <v/>
      </c>
      <c r="W537" s="1" t="str">
        <f ca="1" t="shared" si="410"/>
        <v/>
      </c>
      <c r="X537" s="1" t="str">
        <f ca="1" t="shared" si="411"/>
        <v/>
      </c>
      <c r="Y537" s="1" t="str">
        <f ca="1" t="shared" si="412"/>
        <v/>
      </c>
      <c r="Z537" s="1" t="str">
        <f ca="1" t="shared" si="413"/>
        <v/>
      </c>
      <c r="AA537" s="1" t="str">
        <f ca="1" t="shared" si="414"/>
        <v/>
      </c>
      <c r="AB537" s="1" t="str">
        <f ca="1" t="shared" si="415"/>
        <v/>
      </c>
      <c r="AC537" s="1" t="str">
        <f ca="1" t="shared" si="416"/>
        <v/>
      </c>
      <c r="AD537" s="1" t="str">
        <f ca="1" t="shared" si="417"/>
        <v/>
      </c>
      <c r="AE537" s="1" t="str">
        <f ca="1" t="shared" si="418"/>
        <v/>
      </c>
      <c r="AF537" s="1" t="str">
        <f ca="1" t="shared" si="419"/>
        <v/>
      </c>
      <c r="AG537" s="1" t="str">
        <f ca="1" t="shared" si="420"/>
        <v/>
      </c>
      <c r="AH537" s="1" t="str">
        <f ca="1" t="shared" si="421"/>
        <v/>
      </c>
      <c r="AI537" s="1" t="str">
        <f ca="1" t="shared" si="422"/>
        <v/>
      </c>
      <c r="AJ537" s="1" t="str">
        <f ca="1" t="shared" si="423"/>
        <v/>
      </c>
      <c r="AK537" s="1" t="str">
        <f ca="1" t="shared" si="424"/>
        <v/>
      </c>
      <c r="AL537" s="1" t="str">
        <f ca="1" t="shared" si="425"/>
        <v/>
      </c>
      <c r="AM537" s="1" t="str">
        <f ca="1" t="shared" si="426"/>
        <v/>
      </c>
      <c r="AN537" s="1" t="str">
        <f ca="1" t="shared" si="427"/>
        <v/>
      </c>
      <c r="AO537" s="1" t="str">
        <f ca="1" t="shared" si="428"/>
        <v/>
      </c>
      <c r="AP537" s="1" t="str">
        <f ca="1" t="shared" si="429"/>
        <v/>
      </c>
      <c r="AQ537" s="1" t="str">
        <f ca="1" t="shared" si="430"/>
        <v/>
      </c>
      <c r="AR537" s="1" t="str">
        <f ca="1" t="shared" si="431"/>
        <v/>
      </c>
      <c r="AS537" s="1" t="str">
        <f ca="1" t="shared" si="432"/>
        <v/>
      </c>
      <c r="AT537" s="1" t="str">
        <f ca="1" t="shared" si="433"/>
        <v/>
      </c>
      <c r="AU537" s="1" t="str">
        <f ca="1" t="shared" si="434"/>
        <v/>
      </c>
      <c r="AV537" s="1" t="str">
        <f ca="1" t="shared" si="435"/>
        <v/>
      </c>
      <c r="AW537" s="1" t="str">
        <f ca="1" t="shared" si="436"/>
        <v/>
      </c>
      <c r="AX537" s="1" t="str">
        <f ca="1" t="shared" si="437"/>
        <v/>
      </c>
      <c r="AY537" s="1" t="str">
        <f ca="1" t="shared" si="438"/>
        <v/>
      </c>
      <c r="AZ537" s="1" t="str">
        <f ca="1" t="shared" si="439"/>
        <v/>
      </c>
      <c r="BA537" s="1" t="str">
        <f ca="1" t="shared" si="440"/>
        <v/>
      </c>
      <c r="BB537" s="1" t="str">
        <f ca="1" t="shared" si="441"/>
        <v/>
      </c>
    </row>
    <row r="538" spans="3:54">
      <c r="C538" s="1">
        <f t="shared" si="442"/>
        <v>534</v>
      </c>
      <c r="D538" s="1">
        <f t="shared" si="443"/>
        <v>56</v>
      </c>
      <c r="E538" s="1">
        <f t="shared" si="396"/>
        <v>45107</v>
      </c>
      <c r="F538" s="1" t="str">
        <f t="shared" si="444"/>
        <v>20230630</v>
      </c>
      <c r="G538">
        <f t="shared" si="397"/>
        <v>2</v>
      </c>
      <c r="J538" s="1" t="str">
        <f>INDEX(辅助表!$F$3:$F$14,G538)</f>
        <v>测试机组#1调度单元</v>
      </c>
      <c r="K538" s="1" t="str">
        <f t="shared" si="398"/>
        <v>2023-06-30</v>
      </c>
      <c r="L538" s="3">
        <f ca="1" t="shared" si="399"/>
        <v>0.5625</v>
      </c>
      <c r="M538" s="1" t="str">
        <f ca="1" t="shared" si="400"/>
        <v/>
      </c>
      <c r="N538" s="1" t="str">
        <f ca="1" t="shared" si="401"/>
        <v/>
      </c>
      <c r="O538" s="1" t="str">
        <f ca="1" t="shared" si="402"/>
        <v/>
      </c>
      <c r="P538" s="1" t="str">
        <f ca="1" t="shared" si="403"/>
        <v/>
      </c>
      <c r="Q538" s="1" t="str">
        <f ca="1" t="shared" si="404"/>
        <v/>
      </c>
      <c r="R538" s="1" t="str">
        <f ca="1" t="shared" si="405"/>
        <v/>
      </c>
      <c r="S538" s="1" t="str">
        <f ca="1" t="shared" si="406"/>
        <v/>
      </c>
      <c r="T538" s="1" t="str">
        <f ca="1" t="shared" si="407"/>
        <v/>
      </c>
      <c r="U538" s="1" t="str">
        <f ca="1" t="shared" si="408"/>
        <v/>
      </c>
      <c r="V538" s="1" t="str">
        <f ca="1" t="shared" si="409"/>
        <v/>
      </c>
      <c r="W538" s="1" t="str">
        <f ca="1" t="shared" si="410"/>
        <v/>
      </c>
      <c r="X538" s="1" t="str">
        <f ca="1" t="shared" si="411"/>
        <v/>
      </c>
      <c r="Y538" s="1" t="str">
        <f ca="1" t="shared" si="412"/>
        <v/>
      </c>
      <c r="Z538" s="1" t="str">
        <f ca="1" t="shared" si="413"/>
        <v/>
      </c>
      <c r="AA538" s="1" t="str">
        <f ca="1" t="shared" si="414"/>
        <v/>
      </c>
      <c r="AB538" s="1" t="str">
        <f ca="1" t="shared" si="415"/>
        <v/>
      </c>
      <c r="AC538" s="1" t="str">
        <f ca="1" t="shared" si="416"/>
        <v/>
      </c>
      <c r="AD538" s="1" t="str">
        <f ca="1" t="shared" si="417"/>
        <v/>
      </c>
      <c r="AE538" s="1" t="str">
        <f ca="1" t="shared" si="418"/>
        <v/>
      </c>
      <c r="AF538" s="1" t="str">
        <f ca="1" t="shared" si="419"/>
        <v/>
      </c>
      <c r="AG538" s="1" t="str">
        <f ca="1" t="shared" si="420"/>
        <v/>
      </c>
      <c r="AH538" s="1" t="str">
        <f ca="1" t="shared" si="421"/>
        <v/>
      </c>
      <c r="AI538" s="1" t="str">
        <f ca="1" t="shared" si="422"/>
        <v/>
      </c>
      <c r="AJ538" s="1" t="str">
        <f ca="1" t="shared" si="423"/>
        <v/>
      </c>
      <c r="AK538" s="1" t="str">
        <f ca="1" t="shared" si="424"/>
        <v/>
      </c>
      <c r="AL538" s="1" t="str">
        <f ca="1" t="shared" si="425"/>
        <v/>
      </c>
      <c r="AM538" s="1" t="str">
        <f ca="1" t="shared" si="426"/>
        <v/>
      </c>
      <c r="AN538" s="1" t="str">
        <f ca="1" t="shared" si="427"/>
        <v/>
      </c>
      <c r="AO538" s="1" t="str">
        <f ca="1" t="shared" si="428"/>
        <v/>
      </c>
      <c r="AP538" s="1" t="str">
        <f ca="1" t="shared" si="429"/>
        <v/>
      </c>
      <c r="AQ538" s="1" t="str">
        <f ca="1" t="shared" si="430"/>
        <v/>
      </c>
      <c r="AR538" s="1" t="str">
        <f ca="1" t="shared" si="431"/>
        <v/>
      </c>
      <c r="AS538" s="1" t="str">
        <f ca="1" t="shared" si="432"/>
        <v/>
      </c>
      <c r="AT538" s="1" t="str">
        <f ca="1" t="shared" si="433"/>
        <v/>
      </c>
      <c r="AU538" s="1" t="str">
        <f ca="1" t="shared" si="434"/>
        <v/>
      </c>
      <c r="AV538" s="1" t="str">
        <f ca="1" t="shared" si="435"/>
        <v/>
      </c>
      <c r="AW538" s="1" t="str">
        <f ca="1" t="shared" si="436"/>
        <v/>
      </c>
      <c r="AX538" s="1" t="str">
        <f ca="1" t="shared" si="437"/>
        <v/>
      </c>
      <c r="AY538" s="1" t="str">
        <f ca="1" t="shared" si="438"/>
        <v/>
      </c>
      <c r="AZ538" s="1" t="str">
        <f ca="1" t="shared" si="439"/>
        <v/>
      </c>
      <c r="BA538" s="1" t="str">
        <f ca="1" t="shared" si="440"/>
        <v/>
      </c>
      <c r="BB538" s="1" t="str">
        <f ca="1" t="shared" si="441"/>
        <v/>
      </c>
    </row>
    <row r="539" spans="3:54">
      <c r="C539" s="1">
        <f t="shared" si="442"/>
        <v>535</v>
      </c>
      <c r="D539" s="1">
        <f t="shared" si="443"/>
        <v>57</v>
      </c>
      <c r="E539" s="1">
        <f t="shared" si="396"/>
        <v>45107</v>
      </c>
      <c r="F539" s="1" t="str">
        <f t="shared" si="444"/>
        <v>20230630</v>
      </c>
      <c r="G539">
        <f t="shared" si="397"/>
        <v>2</v>
      </c>
      <c r="J539" s="1" t="str">
        <f>INDEX(辅助表!$F$3:$F$14,G539)</f>
        <v>测试机组#1调度单元</v>
      </c>
      <c r="K539" s="1" t="str">
        <f t="shared" si="398"/>
        <v>2023-06-30</v>
      </c>
      <c r="L539" s="3">
        <f ca="1" t="shared" si="399"/>
        <v>0.572916666666667</v>
      </c>
      <c r="M539" s="1" t="str">
        <f ca="1" t="shared" si="400"/>
        <v/>
      </c>
      <c r="N539" s="1" t="str">
        <f ca="1" t="shared" si="401"/>
        <v/>
      </c>
      <c r="O539" s="1" t="str">
        <f ca="1" t="shared" si="402"/>
        <v/>
      </c>
      <c r="P539" s="1" t="str">
        <f ca="1" t="shared" si="403"/>
        <v/>
      </c>
      <c r="Q539" s="1" t="str">
        <f ca="1" t="shared" si="404"/>
        <v/>
      </c>
      <c r="R539" s="1" t="str">
        <f ca="1" t="shared" si="405"/>
        <v/>
      </c>
      <c r="S539" s="1" t="str">
        <f ca="1" t="shared" si="406"/>
        <v/>
      </c>
      <c r="T539" s="1" t="str">
        <f ca="1" t="shared" si="407"/>
        <v/>
      </c>
      <c r="U539" s="1" t="str">
        <f ca="1" t="shared" si="408"/>
        <v/>
      </c>
      <c r="V539" s="1" t="str">
        <f ca="1" t="shared" si="409"/>
        <v/>
      </c>
      <c r="W539" s="1" t="str">
        <f ca="1" t="shared" si="410"/>
        <v/>
      </c>
      <c r="X539" s="1" t="str">
        <f ca="1" t="shared" si="411"/>
        <v/>
      </c>
      <c r="Y539" s="1" t="str">
        <f ca="1" t="shared" si="412"/>
        <v/>
      </c>
      <c r="Z539" s="1" t="str">
        <f ca="1" t="shared" si="413"/>
        <v/>
      </c>
      <c r="AA539" s="1" t="str">
        <f ca="1" t="shared" si="414"/>
        <v/>
      </c>
      <c r="AB539" s="1" t="str">
        <f ca="1" t="shared" si="415"/>
        <v/>
      </c>
      <c r="AC539" s="1" t="str">
        <f ca="1" t="shared" si="416"/>
        <v/>
      </c>
      <c r="AD539" s="1" t="str">
        <f ca="1" t="shared" si="417"/>
        <v/>
      </c>
      <c r="AE539" s="1" t="str">
        <f ca="1" t="shared" si="418"/>
        <v/>
      </c>
      <c r="AF539" s="1" t="str">
        <f ca="1" t="shared" si="419"/>
        <v/>
      </c>
      <c r="AG539" s="1" t="str">
        <f ca="1" t="shared" si="420"/>
        <v/>
      </c>
      <c r="AH539" s="1" t="str">
        <f ca="1" t="shared" si="421"/>
        <v/>
      </c>
      <c r="AI539" s="1" t="str">
        <f ca="1" t="shared" si="422"/>
        <v/>
      </c>
      <c r="AJ539" s="1" t="str">
        <f ca="1" t="shared" si="423"/>
        <v/>
      </c>
      <c r="AK539" s="1" t="str">
        <f ca="1" t="shared" si="424"/>
        <v/>
      </c>
      <c r="AL539" s="1" t="str">
        <f ca="1" t="shared" si="425"/>
        <v/>
      </c>
      <c r="AM539" s="1" t="str">
        <f ca="1" t="shared" si="426"/>
        <v/>
      </c>
      <c r="AN539" s="1" t="str">
        <f ca="1" t="shared" si="427"/>
        <v/>
      </c>
      <c r="AO539" s="1" t="str">
        <f ca="1" t="shared" si="428"/>
        <v/>
      </c>
      <c r="AP539" s="1" t="str">
        <f ca="1" t="shared" si="429"/>
        <v/>
      </c>
      <c r="AQ539" s="1" t="str">
        <f ca="1" t="shared" si="430"/>
        <v/>
      </c>
      <c r="AR539" s="1" t="str">
        <f ca="1" t="shared" si="431"/>
        <v/>
      </c>
      <c r="AS539" s="1" t="str">
        <f ca="1" t="shared" si="432"/>
        <v/>
      </c>
      <c r="AT539" s="1" t="str">
        <f ca="1" t="shared" si="433"/>
        <v/>
      </c>
      <c r="AU539" s="1" t="str">
        <f ca="1" t="shared" si="434"/>
        <v/>
      </c>
      <c r="AV539" s="1" t="str">
        <f ca="1" t="shared" si="435"/>
        <v/>
      </c>
      <c r="AW539" s="1" t="str">
        <f ca="1" t="shared" si="436"/>
        <v/>
      </c>
      <c r="AX539" s="1" t="str">
        <f ca="1" t="shared" si="437"/>
        <v/>
      </c>
      <c r="AY539" s="1" t="str">
        <f ca="1" t="shared" si="438"/>
        <v/>
      </c>
      <c r="AZ539" s="1" t="str">
        <f ca="1" t="shared" si="439"/>
        <v/>
      </c>
      <c r="BA539" s="1" t="str">
        <f ca="1" t="shared" si="440"/>
        <v/>
      </c>
      <c r="BB539" s="1" t="str">
        <f ca="1" t="shared" si="441"/>
        <v/>
      </c>
    </row>
    <row r="540" spans="3:54">
      <c r="C540" s="1">
        <f t="shared" si="442"/>
        <v>536</v>
      </c>
      <c r="D540" s="1">
        <f t="shared" si="443"/>
        <v>58</v>
      </c>
      <c r="E540" s="1">
        <f t="shared" si="396"/>
        <v>45107</v>
      </c>
      <c r="F540" s="1" t="str">
        <f t="shared" si="444"/>
        <v>20230630</v>
      </c>
      <c r="G540">
        <f t="shared" si="397"/>
        <v>2</v>
      </c>
      <c r="J540" s="1" t="str">
        <f>INDEX(辅助表!$F$3:$F$14,G540)</f>
        <v>测试机组#1调度单元</v>
      </c>
      <c r="K540" s="1" t="str">
        <f t="shared" si="398"/>
        <v>2023-06-30</v>
      </c>
      <c r="L540" s="3">
        <f ca="1" t="shared" si="399"/>
        <v>0.583333333333333</v>
      </c>
      <c r="M540" s="1" t="str">
        <f ca="1" t="shared" si="400"/>
        <v/>
      </c>
      <c r="N540" s="1" t="str">
        <f ca="1" t="shared" si="401"/>
        <v/>
      </c>
      <c r="O540" s="1" t="str">
        <f ca="1" t="shared" si="402"/>
        <v/>
      </c>
      <c r="P540" s="1" t="str">
        <f ca="1" t="shared" si="403"/>
        <v/>
      </c>
      <c r="Q540" s="1" t="str">
        <f ca="1" t="shared" si="404"/>
        <v/>
      </c>
      <c r="R540" s="1" t="str">
        <f ca="1" t="shared" si="405"/>
        <v/>
      </c>
      <c r="S540" s="1" t="str">
        <f ca="1" t="shared" si="406"/>
        <v/>
      </c>
      <c r="T540" s="1" t="str">
        <f ca="1" t="shared" si="407"/>
        <v/>
      </c>
      <c r="U540" s="1" t="str">
        <f ca="1" t="shared" si="408"/>
        <v/>
      </c>
      <c r="V540" s="1" t="str">
        <f ca="1" t="shared" si="409"/>
        <v/>
      </c>
      <c r="W540" s="1" t="str">
        <f ca="1" t="shared" si="410"/>
        <v/>
      </c>
      <c r="X540" s="1" t="str">
        <f ca="1" t="shared" si="411"/>
        <v/>
      </c>
      <c r="Y540" s="1" t="str">
        <f ca="1" t="shared" si="412"/>
        <v/>
      </c>
      <c r="Z540" s="1" t="str">
        <f ca="1" t="shared" si="413"/>
        <v/>
      </c>
      <c r="AA540" s="1" t="str">
        <f ca="1" t="shared" si="414"/>
        <v/>
      </c>
      <c r="AB540" s="1" t="str">
        <f ca="1" t="shared" si="415"/>
        <v/>
      </c>
      <c r="AC540" s="1" t="str">
        <f ca="1" t="shared" si="416"/>
        <v/>
      </c>
      <c r="AD540" s="1" t="str">
        <f ca="1" t="shared" si="417"/>
        <v/>
      </c>
      <c r="AE540" s="1" t="str">
        <f ca="1" t="shared" si="418"/>
        <v/>
      </c>
      <c r="AF540" s="1" t="str">
        <f ca="1" t="shared" si="419"/>
        <v/>
      </c>
      <c r="AG540" s="1" t="str">
        <f ca="1" t="shared" si="420"/>
        <v/>
      </c>
      <c r="AH540" s="1" t="str">
        <f ca="1" t="shared" si="421"/>
        <v/>
      </c>
      <c r="AI540" s="1" t="str">
        <f ca="1" t="shared" si="422"/>
        <v/>
      </c>
      <c r="AJ540" s="1" t="str">
        <f ca="1" t="shared" si="423"/>
        <v/>
      </c>
      <c r="AK540" s="1" t="str">
        <f ca="1" t="shared" si="424"/>
        <v/>
      </c>
      <c r="AL540" s="1" t="str">
        <f ca="1" t="shared" si="425"/>
        <v/>
      </c>
      <c r="AM540" s="1" t="str">
        <f ca="1" t="shared" si="426"/>
        <v/>
      </c>
      <c r="AN540" s="1" t="str">
        <f ca="1" t="shared" si="427"/>
        <v/>
      </c>
      <c r="AO540" s="1" t="str">
        <f ca="1" t="shared" si="428"/>
        <v/>
      </c>
      <c r="AP540" s="1" t="str">
        <f ca="1" t="shared" si="429"/>
        <v/>
      </c>
      <c r="AQ540" s="1" t="str">
        <f ca="1" t="shared" si="430"/>
        <v/>
      </c>
      <c r="AR540" s="1" t="str">
        <f ca="1" t="shared" si="431"/>
        <v/>
      </c>
      <c r="AS540" s="1" t="str">
        <f ca="1" t="shared" si="432"/>
        <v/>
      </c>
      <c r="AT540" s="1" t="str">
        <f ca="1" t="shared" si="433"/>
        <v/>
      </c>
      <c r="AU540" s="1" t="str">
        <f ca="1" t="shared" si="434"/>
        <v/>
      </c>
      <c r="AV540" s="1" t="str">
        <f ca="1" t="shared" si="435"/>
        <v/>
      </c>
      <c r="AW540" s="1" t="str">
        <f ca="1" t="shared" si="436"/>
        <v/>
      </c>
      <c r="AX540" s="1" t="str">
        <f ca="1" t="shared" si="437"/>
        <v/>
      </c>
      <c r="AY540" s="1" t="str">
        <f ca="1" t="shared" si="438"/>
        <v/>
      </c>
      <c r="AZ540" s="1" t="str">
        <f ca="1" t="shared" si="439"/>
        <v/>
      </c>
      <c r="BA540" s="1" t="str">
        <f ca="1" t="shared" si="440"/>
        <v/>
      </c>
      <c r="BB540" s="1" t="str">
        <f ca="1" t="shared" si="441"/>
        <v/>
      </c>
    </row>
    <row r="541" spans="3:54">
      <c r="C541" s="1">
        <f t="shared" si="442"/>
        <v>537</v>
      </c>
      <c r="D541" s="1">
        <f t="shared" si="443"/>
        <v>59</v>
      </c>
      <c r="E541" s="1">
        <f t="shared" si="396"/>
        <v>45107</v>
      </c>
      <c r="F541" s="1" t="str">
        <f t="shared" si="444"/>
        <v>20230630</v>
      </c>
      <c r="G541">
        <f t="shared" si="397"/>
        <v>2</v>
      </c>
      <c r="J541" s="1" t="str">
        <f>INDEX(辅助表!$F$3:$F$14,G541)</f>
        <v>测试机组#1调度单元</v>
      </c>
      <c r="K541" s="1" t="str">
        <f t="shared" si="398"/>
        <v>2023-06-30</v>
      </c>
      <c r="L541" s="3">
        <f ca="1" t="shared" si="399"/>
        <v>0.59375</v>
      </c>
      <c r="M541" s="1" t="str">
        <f ca="1" t="shared" si="400"/>
        <v/>
      </c>
      <c r="N541" s="1" t="str">
        <f ca="1" t="shared" si="401"/>
        <v/>
      </c>
      <c r="O541" s="1" t="str">
        <f ca="1" t="shared" si="402"/>
        <v/>
      </c>
      <c r="P541" s="1" t="str">
        <f ca="1" t="shared" si="403"/>
        <v/>
      </c>
      <c r="Q541" s="1" t="str">
        <f ca="1" t="shared" si="404"/>
        <v/>
      </c>
      <c r="R541" s="1" t="str">
        <f ca="1" t="shared" si="405"/>
        <v/>
      </c>
      <c r="S541" s="1" t="str">
        <f ca="1" t="shared" si="406"/>
        <v/>
      </c>
      <c r="T541" s="1" t="str">
        <f ca="1" t="shared" si="407"/>
        <v/>
      </c>
      <c r="U541" s="1" t="str">
        <f ca="1" t="shared" si="408"/>
        <v/>
      </c>
      <c r="V541" s="1" t="str">
        <f ca="1" t="shared" si="409"/>
        <v/>
      </c>
      <c r="W541" s="1" t="str">
        <f ca="1" t="shared" si="410"/>
        <v/>
      </c>
      <c r="X541" s="1" t="str">
        <f ca="1" t="shared" si="411"/>
        <v/>
      </c>
      <c r="Y541" s="1" t="str">
        <f ca="1" t="shared" si="412"/>
        <v/>
      </c>
      <c r="Z541" s="1" t="str">
        <f ca="1" t="shared" si="413"/>
        <v/>
      </c>
      <c r="AA541" s="1" t="str">
        <f ca="1" t="shared" si="414"/>
        <v/>
      </c>
      <c r="AB541" s="1" t="str">
        <f ca="1" t="shared" si="415"/>
        <v/>
      </c>
      <c r="AC541" s="1" t="str">
        <f ca="1" t="shared" si="416"/>
        <v/>
      </c>
      <c r="AD541" s="1" t="str">
        <f ca="1" t="shared" si="417"/>
        <v/>
      </c>
      <c r="AE541" s="1" t="str">
        <f ca="1" t="shared" si="418"/>
        <v/>
      </c>
      <c r="AF541" s="1" t="str">
        <f ca="1" t="shared" si="419"/>
        <v/>
      </c>
      <c r="AG541" s="1" t="str">
        <f ca="1" t="shared" si="420"/>
        <v/>
      </c>
      <c r="AH541" s="1" t="str">
        <f ca="1" t="shared" si="421"/>
        <v/>
      </c>
      <c r="AI541" s="1" t="str">
        <f ca="1" t="shared" si="422"/>
        <v/>
      </c>
      <c r="AJ541" s="1" t="str">
        <f ca="1" t="shared" si="423"/>
        <v/>
      </c>
      <c r="AK541" s="1" t="str">
        <f ca="1" t="shared" si="424"/>
        <v/>
      </c>
      <c r="AL541" s="1" t="str">
        <f ca="1" t="shared" si="425"/>
        <v/>
      </c>
      <c r="AM541" s="1" t="str">
        <f ca="1" t="shared" si="426"/>
        <v/>
      </c>
      <c r="AN541" s="1" t="str">
        <f ca="1" t="shared" si="427"/>
        <v/>
      </c>
      <c r="AO541" s="1" t="str">
        <f ca="1" t="shared" si="428"/>
        <v/>
      </c>
      <c r="AP541" s="1" t="str">
        <f ca="1" t="shared" si="429"/>
        <v/>
      </c>
      <c r="AQ541" s="1" t="str">
        <f ca="1" t="shared" si="430"/>
        <v/>
      </c>
      <c r="AR541" s="1" t="str">
        <f ca="1" t="shared" si="431"/>
        <v/>
      </c>
      <c r="AS541" s="1" t="str">
        <f ca="1" t="shared" si="432"/>
        <v/>
      </c>
      <c r="AT541" s="1" t="str">
        <f ca="1" t="shared" si="433"/>
        <v/>
      </c>
      <c r="AU541" s="1" t="str">
        <f ca="1" t="shared" si="434"/>
        <v/>
      </c>
      <c r="AV541" s="1" t="str">
        <f ca="1" t="shared" si="435"/>
        <v/>
      </c>
      <c r="AW541" s="1" t="str">
        <f ca="1" t="shared" si="436"/>
        <v/>
      </c>
      <c r="AX541" s="1" t="str">
        <f ca="1" t="shared" si="437"/>
        <v/>
      </c>
      <c r="AY541" s="1" t="str">
        <f ca="1" t="shared" si="438"/>
        <v/>
      </c>
      <c r="AZ541" s="1" t="str">
        <f ca="1" t="shared" si="439"/>
        <v/>
      </c>
      <c r="BA541" s="1" t="str">
        <f ca="1" t="shared" si="440"/>
        <v/>
      </c>
      <c r="BB541" s="1" t="str">
        <f ca="1" t="shared" si="441"/>
        <v/>
      </c>
    </row>
    <row r="542" spans="3:54">
      <c r="C542" s="1">
        <f t="shared" si="442"/>
        <v>538</v>
      </c>
      <c r="D542" s="1">
        <f t="shared" si="443"/>
        <v>60</v>
      </c>
      <c r="E542" s="1">
        <f t="shared" si="396"/>
        <v>45107</v>
      </c>
      <c r="F542" s="1" t="str">
        <f t="shared" si="444"/>
        <v>20230630</v>
      </c>
      <c r="G542">
        <f t="shared" si="397"/>
        <v>2</v>
      </c>
      <c r="J542" s="1" t="str">
        <f>INDEX(辅助表!$F$3:$F$14,G542)</f>
        <v>测试机组#1调度单元</v>
      </c>
      <c r="K542" s="1" t="str">
        <f t="shared" si="398"/>
        <v>2023-06-30</v>
      </c>
      <c r="L542" s="3">
        <f ca="1" t="shared" si="399"/>
        <v>0.604166666666667</v>
      </c>
      <c r="M542" s="1" t="str">
        <f ca="1" t="shared" si="400"/>
        <v/>
      </c>
      <c r="N542" s="1" t="str">
        <f ca="1" t="shared" si="401"/>
        <v/>
      </c>
      <c r="O542" s="1" t="str">
        <f ca="1" t="shared" si="402"/>
        <v/>
      </c>
      <c r="P542" s="1" t="str">
        <f ca="1" t="shared" si="403"/>
        <v/>
      </c>
      <c r="Q542" s="1" t="str">
        <f ca="1" t="shared" si="404"/>
        <v/>
      </c>
      <c r="R542" s="1" t="str">
        <f ca="1" t="shared" si="405"/>
        <v/>
      </c>
      <c r="S542" s="1" t="str">
        <f ca="1" t="shared" si="406"/>
        <v/>
      </c>
      <c r="T542" s="1" t="str">
        <f ca="1" t="shared" si="407"/>
        <v/>
      </c>
      <c r="U542" s="1" t="str">
        <f ca="1" t="shared" si="408"/>
        <v/>
      </c>
      <c r="V542" s="1" t="str">
        <f ca="1" t="shared" si="409"/>
        <v/>
      </c>
      <c r="W542" s="1" t="str">
        <f ca="1" t="shared" si="410"/>
        <v/>
      </c>
      <c r="X542" s="1" t="str">
        <f ca="1" t="shared" si="411"/>
        <v/>
      </c>
      <c r="Y542" s="1" t="str">
        <f ca="1" t="shared" si="412"/>
        <v/>
      </c>
      <c r="Z542" s="1" t="str">
        <f ca="1" t="shared" si="413"/>
        <v/>
      </c>
      <c r="AA542" s="1" t="str">
        <f ca="1" t="shared" si="414"/>
        <v/>
      </c>
      <c r="AB542" s="1" t="str">
        <f ca="1" t="shared" si="415"/>
        <v/>
      </c>
      <c r="AC542" s="1" t="str">
        <f ca="1" t="shared" si="416"/>
        <v/>
      </c>
      <c r="AD542" s="1" t="str">
        <f ca="1" t="shared" si="417"/>
        <v/>
      </c>
      <c r="AE542" s="1" t="str">
        <f ca="1" t="shared" si="418"/>
        <v/>
      </c>
      <c r="AF542" s="1" t="str">
        <f ca="1" t="shared" si="419"/>
        <v/>
      </c>
      <c r="AG542" s="1" t="str">
        <f ca="1" t="shared" si="420"/>
        <v/>
      </c>
      <c r="AH542" s="1" t="str">
        <f ca="1" t="shared" si="421"/>
        <v/>
      </c>
      <c r="AI542" s="1" t="str">
        <f ca="1" t="shared" si="422"/>
        <v/>
      </c>
      <c r="AJ542" s="1" t="str">
        <f ca="1" t="shared" si="423"/>
        <v/>
      </c>
      <c r="AK542" s="1" t="str">
        <f ca="1" t="shared" si="424"/>
        <v/>
      </c>
      <c r="AL542" s="1" t="str">
        <f ca="1" t="shared" si="425"/>
        <v/>
      </c>
      <c r="AM542" s="1" t="str">
        <f ca="1" t="shared" si="426"/>
        <v/>
      </c>
      <c r="AN542" s="1" t="str">
        <f ca="1" t="shared" si="427"/>
        <v/>
      </c>
      <c r="AO542" s="1" t="str">
        <f ca="1" t="shared" si="428"/>
        <v/>
      </c>
      <c r="AP542" s="1" t="str">
        <f ca="1" t="shared" si="429"/>
        <v/>
      </c>
      <c r="AQ542" s="1" t="str">
        <f ca="1" t="shared" si="430"/>
        <v/>
      </c>
      <c r="AR542" s="1" t="str">
        <f ca="1" t="shared" si="431"/>
        <v/>
      </c>
      <c r="AS542" s="1" t="str">
        <f ca="1" t="shared" si="432"/>
        <v/>
      </c>
      <c r="AT542" s="1" t="str">
        <f ca="1" t="shared" si="433"/>
        <v/>
      </c>
      <c r="AU542" s="1" t="str">
        <f ca="1" t="shared" si="434"/>
        <v/>
      </c>
      <c r="AV542" s="1" t="str">
        <f ca="1" t="shared" si="435"/>
        <v/>
      </c>
      <c r="AW542" s="1" t="str">
        <f ca="1" t="shared" si="436"/>
        <v/>
      </c>
      <c r="AX542" s="1" t="str">
        <f ca="1" t="shared" si="437"/>
        <v/>
      </c>
      <c r="AY542" s="1" t="str">
        <f ca="1" t="shared" si="438"/>
        <v/>
      </c>
      <c r="AZ542" s="1" t="str">
        <f ca="1" t="shared" si="439"/>
        <v/>
      </c>
      <c r="BA542" s="1" t="str">
        <f ca="1" t="shared" si="440"/>
        <v/>
      </c>
      <c r="BB542" s="1" t="str">
        <f ca="1" t="shared" si="441"/>
        <v/>
      </c>
    </row>
    <row r="543" spans="3:54">
      <c r="C543" s="1">
        <f t="shared" si="442"/>
        <v>539</v>
      </c>
      <c r="D543" s="1">
        <f t="shared" si="443"/>
        <v>61</v>
      </c>
      <c r="E543" s="1">
        <f t="shared" si="396"/>
        <v>45107</v>
      </c>
      <c r="F543" s="1" t="str">
        <f t="shared" si="444"/>
        <v>20230630</v>
      </c>
      <c r="G543">
        <f t="shared" si="397"/>
        <v>2</v>
      </c>
      <c r="J543" s="1" t="str">
        <f>INDEX(辅助表!$F$3:$F$14,G543)</f>
        <v>测试机组#1调度单元</v>
      </c>
      <c r="K543" s="1" t="str">
        <f t="shared" si="398"/>
        <v>2023-06-30</v>
      </c>
      <c r="L543" s="3">
        <f ca="1" t="shared" si="399"/>
        <v>0.614583333333333</v>
      </c>
      <c r="M543" s="1" t="str">
        <f ca="1" t="shared" si="400"/>
        <v/>
      </c>
      <c r="N543" s="1" t="str">
        <f ca="1" t="shared" si="401"/>
        <v/>
      </c>
      <c r="O543" s="1" t="str">
        <f ca="1" t="shared" si="402"/>
        <v/>
      </c>
      <c r="P543" s="1" t="str">
        <f ca="1" t="shared" si="403"/>
        <v/>
      </c>
      <c r="Q543" s="1" t="str">
        <f ca="1" t="shared" si="404"/>
        <v/>
      </c>
      <c r="R543" s="1" t="str">
        <f ca="1" t="shared" si="405"/>
        <v/>
      </c>
      <c r="S543" s="1" t="str">
        <f ca="1" t="shared" si="406"/>
        <v/>
      </c>
      <c r="T543" s="1" t="str">
        <f ca="1" t="shared" si="407"/>
        <v/>
      </c>
      <c r="U543" s="1" t="str">
        <f ca="1" t="shared" si="408"/>
        <v/>
      </c>
      <c r="V543" s="1" t="str">
        <f ca="1" t="shared" si="409"/>
        <v/>
      </c>
      <c r="W543" s="1" t="str">
        <f ca="1" t="shared" si="410"/>
        <v/>
      </c>
      <c r="X543" s="1" t="str">
        <f ca="1" t="shared" si="411"/>
        <v/>
      </c>
      <c r="Y543" s="1" t="str">
        <f ca="1" t="shared" si="412"/>
        <v/>
      </c>
      <c r="Z543" s="1" t="str">
        <f ca="1" t="shared" si="413"/>
        <v/>
      </c>
      <c r="AA543" s="1" t="str">
        <f ca="1" t="shared" si="414"/>
        <v/>
      </c>
      <c r="AB543" s="1" t="str">
        <f ca="1" t="shared" si="415"/>
        <v/>
      </c>
      <c r="AC543" s="1" t="str">
        <f ca="1" t="shared" si="416"/>
        <v/>
      </c>
      <c r="AD543" s="1" t="str">
        <f ca="1" t="shared" si="417"/>
        <v/>
      </c>
      <c r="AE543" s="1" t="str">
        <f ca="1" t="shared" si="418"/>
        <v/>
      </c>
      <c r="AF543" s="1" t="str">
        <f ca="1" t="shared" si="419"/>
        <v/>
      </c>
      <c r="AG543" s="1" t="str">
        <f ca="1" t="shared" si="420"/>
        <v/>
      </c>
      <c r="AH543" s="1" t="str">
        <f ca="1" t="shared" si="421"/>
        <v/>
      </c>
      <c r="AI543" s="1" t="str">
        <f ca="1" t="shared" si="422"/>
        <v/>
      </c>
      <c r="AJ543" s="1" t="str">
        <f ca="1" t="shared" si="423"/>
        <v/>
      </c>
      <c r="AK543" s="1" t="str">
        <f ca="1" t="shared" si="424"/>
        <v/>
      </c>
      <c r="AL543" s="1" t="str">
        <f ca="1" t="shared" si="425"/>
        <v/>
      </c>
      <c r="AM543" s="1" t="str">
        <f ca="1" t="shared" si="426"/>
        <v/>
      </c>
      <c r="AN543" s="1" t="str">
        <f ca="1" t="shared" si="427"/>
        <v/>
      </c>
      <c r="AO543" s="1" t="str">
        <f ca="1" t="shared" si="428"/>
        <v/>
      </c>
      <c r="AP543" s="1" t="str">
        <f ca="1" t="shared" si="429"/>
        <v/>
      </c>
      <c r="AQ543" s="1" t="str">
        <f ca="1" t="shared" si="430"/>
        <v/>
      </c>
      <c r="AR543" s="1" t="str">
        <f ca="1" t="shared" si="431"/>
        <v/>
      </c>
      <c r="AS543" s="1" t="str">
        <f ca="1" t="shared" si="432"/>
        <v/>
      </c>
      <c r="AT543" s="1" t="str">
        <f ca="1" t="shared" si="433"/>
        <v/>
      </c>
      <c r="AU543" s="1" t="str">
        <f ca="1" t="shared" si="434"/>
        <v/>
      </c>
      <c r="AV543" s="1" t="str">
        <f ca="1" t="shared" si="435"/>
        <v/>
      </c>
      <c r="AW543" s="1" t="str">
        <f ca="1" t="shared" si="436"/>
        <v/>
      </c>
      <c r="AX543" s="1" t="str">
        <f ca="1" t="shared" si="437"/>
        <v/>
      </c>
      <c r="AY543" s="1" t="str">
        <f ca="1" t="shared" si="438"/>
        <v/>
      </c>
      <c r="AZ543" s="1" t="str">
        <f ca="1" t="shared" si="439"/>
        <v/>
      </c>
      <c r="BA543" s="1" t="str">
        <f ca="1" t="shared" si="440"/>
        <v/>
      </c>
      <c r="BB543" s="1" t="str">
        <f ca="1" t="shared" si="441"/>
        <v/>
      </c>
    </row>
    <row r="544" spans="3:54">
      <c r="C544" s="1">
        <f t="shared" si="442"/>
        <v>540</v>
      </c>
      <c r="D544" s="1">
        <f t="shared" si="443"/>
        <v>62</v>
      </c>
      <c r="E544" s="1">
        <f t="shared" si="396"/>
        <v>45107</v>
      </c>
      <c r="F544" s="1" t="str">
        <f t="shared" si="444"/>
        <v>20230630</v>
      </c>
      <c r="G544">
        <f t="shared" si="397"/>
        <v>2</v>
      </c>
      <c r="J544" s="1" t="str">
        <f>INDEX(辅助表!$F$3:$F$14,G544)</f>
        <v>测试机组#1调度单元</v>
      </c>
      <c r="K544" s="1" t="str">
        <f t="shared" si="398"/>
        <v>2023-06-30</v>
      </c>
      <c r="L544" s="3">
        <f ca="1" t="shared" si="399"/>
        <v>0.625</v>
      </c>
      <c r="M544" s="1" t="str">
        <f ca="1" t="shared" si="400"/>
        <v/>
      </c>
      <c r="N544" s="1" t="str">
        <f ca="1" t="shared" si="401"/>
        <v/>
      </c>
      <c r="O544" s="1" t="str">
        <f ca="1" t="shared" si="402"/>
        <v/>
      </c>
      <c r="P544" s="1" t="str">
        <f ca="1" t="shared" si="403"/>
        <v/>
      </c>
      <c r="Q544" s="1" t="str">
        <f ca="1" t="shared" si="404"/>
        <v/>
      </c>
      <c r="R544" s="1" t="str">
        <f ca="1" t="shared" si="405"/>
        <v/>
      </c>
      <c r="S544" s="1" t="str">
        <f ca="1" t="shared" si="406"/>
        <v/>
      </c>
      <c r="T544" s="1" t="str">
        <f ca="1" t="shared" si="407"/>
        <v/>
      </c>
      <c r="U544" s="1" t="str">
        <f ca="1" t="shared" si="408"/>
        <v/>
      </c>
      <c r="V544" s="1" t="str">
        <f ca="1" t="shared" si="409"/>
        <v/>
      </c>
      <c r="W544" s="1" t="str">
        <f ca="1" t="shared" si="410"/>
        <v/>
      </c>
      <c r="X544" s="1" t="str">
        <f ca="1" t="shared" si="411"/>
        <v/>
      </c>
      <c r="Y544" s="1" t="str">
        <f ca="1" t="shared" si="412"/>
        <v/>
      </c>
      <c r="Z544" s="1" t="str">
        <f ca="1" t="shared" si="413"/>
        <v/>
      </c>
      <c r="AA544" s="1" t="str">
        <f ca="1" t="shared" si="414"/>
        <v/>
      </c>
      <c r="AB544" s="1" t="str">
        <f ca="1" t="shared" si="415"/>
        <v/>
      </c>
      <c r="AC544" s="1" t="str">
        <f ca="1" t="shared" si="416"/>
        <v/>
      </c>
      <c r="AD544" s="1" t="str">
        <f ca="1" t="shared" si="417"/>
        <v/>
      </c>
      <c r="AE544" s="1" t="str">
        <f ca="1" t="shared" si="418"/>
        <v/>
      </c>
      <c r="AF544" s="1" t="str">
        <f ca="1" t="shared" si="419"/>
        <v/>
      </c>
      <c r="AG544" s="1" t="str">
        <f ca="1" t="shared" si="420"/>
        <v/>
      </c>
      <c r="AH544" s="1" t="str">
        <f ca="1" t="shared" si="421"/>
        <v/>
      </c>
      <c r="AI544" s="1" t="str">
        <f ca="1" t="shared" si="422"/>
        <v/>
      </c>
      <c r="AJ544" s="1" t="str">
        <f ca="1" t="shared" si="423"/>
        <v/>
      </c>
      <c r="AK544" s="1" t="str">
        <f ca="1" t="shared" si="424"/>
        <v/>
      </c>
      <c r="AL544" s="1" t="str">
        <f ca="1" t="shared" si="425"/>
        <v/>
      </c>
      <c r="AM544" s="1" t="str">
        <f ca="1" t="shared" si="426"/>
        <v/>
      </c>
      <c r="AN544" s="1" t="str">
        <f ca="1" t="shared" si="427"/>
        <v/>
      </c>
      <c r="AO544" s="1" t="str">
        <f ca="1" t="shared" si="428"/>
        <v/>
      </c>
      <c r="AP544" s="1" t="str">
        <f ca="1" t="shared" si="429"/>
        <v/>
      </c>
      <c r="AQ544" s="1" t="str">
        <f ca="1" t="shared" si="430"/>
        <v/>
      </c>
      <c r="AR544" s="1" t="str">
        <f ca="1" t="shared" si="431"/>
        <v/>
      </c>
      <c r="AS544" s="1" t="str">
        <f ca="1" t="shared" si="432"/>
        <v/>
      </c>
      <c r="AT544" s="1" t="str">
        <f ca="1" t="shared" si="433"/>
        <v/>
      </c>
      <c r="AU544" s="1" t="str">
        <f ca="1" t="shared" si="434"/>
        <v/>
      </c>
      <c r="AV544" s="1" t="str">
        <f ca="1" t="shared" si="435"/>
        <v/>
      </c>
      <c r="AW544" s="1" t="str">
        <f ca="1" t="shared" si="436"/>
        <v/>
      </c>
      <c r="AX544" s="1" t="str">
        <f ca="1" t="shared" si="437"/>
        <v/>
      </c>
      <c r="AY544" s="1" t="str">
        <f ca="1" t="shared" si="438"/>
        <v/>
      </c>
      <c r="AZ544" s="1" t="str">
        <f ca="1" t="shared" si="439"/>
        <v/>
      </c>
      <c r="BA544" s="1" t="str">
        <f ca="1" t="shared" si="440"/>
        <v/>
      </c>
      <c r="BB544" s="1" t="str">
        <f ca="1" t="shared" si="441"/>
        <v/>
      </c>
    </row>
    <row r="545" spans="3:54">
      <c r="C545" s="1">
        <f t="shared" si="442"/>
        <v>541</v>
      </c>
      <c r="D545" s="1">
        <f t="shared" si="443"/>
        <v>63</v>
      </c>
      <c r="E545" s="1">
        <f t="shared" si="396"/>
        <v>45107</v>
      </c>
      <c r="F545" s="1" t="str">
        <f t="shared" si="444"/>
        <v>20230630</v>
      </c>
      <c r="G545">
        <f t="shared" si="397"/>
        <v>2</v>
      </c>
      <c r="J545" s="1" t="str">
        <f>INDEX(辅助表!$F$3:$F$14,G545)</f>
        <v>测试机组#1调度单元</v>
      </c>
      <c r="K545" s="1" t="str">
        <f t="shared" si="398"/>
        <v>2023-06-30</v>
      </c>
      <c r="L545" s="3">
        <f ca="1" t="shared" si="399"/>
        <v>0.635416666666667</v>
      </c>
      <c r="M545" s="1" t="str">
        <f ca="1" t="shared" si="400"/>
        <v/>
      </c>
      <c r="N545" s="1" t="str">
        <f ca="1" t="shared" si="401"/>
        <v/>
      </c>
      <c r="O545" s="1" t="str">
        <f ca="1" t="shared" si="402"/>
        <v/>
      </c>
      <c r="P545" s="1" t="str">
        <f ca="1" t="shared" si="403"/>
        <v/>
      </c>
      <c r="Q545" s="1" t="str">
        <f ca="1" t="shared" si="404"/>
        <v/>
      </c>
      <c r="R545" s="1" t="str">
        <f ca="1" t="shared" si="405"/>
        <v/>
      </c>
      <c r="S545" s="1" t="str">
        <f ca="1" t="shared" si="406"/>
        <v/>
      </c>
      <c r="T545" s="1" t="str">
        <f ca="1" t="shared" si="407"/>
        <v/>
      </c>
      <c r="U545" s="1" t="str">
        <f ca="1" t="shared" si="408"/>
        <v/>
      </c>
      <c r="V545" s="1" t="str">
        <f ca="1" t="shared" si="409"/>
        <v/>
      </c>
      <c r="W545" s="1" t="str">
        <f ca="1" t="shared" si="410"/>
        <v/>
      </c>
      <c r="X545" s="1" t="str">
        <f ca="1" t="shared" si="411"/>
        <v/>
      </c>
      <c r="Y545" s="1" t="str">
        <f ca="1" t="shared" si="412"/>
        <v/>
      </c>
      <c r="Z545" s="1" t="str">
        <f ca="1" t="shared" si="413"/>
        <v/>
      </c>
      <c r="AA545" s="1" t="str">
        <f ca="1" t="shared" si="414"/>
        <v/>
      </c>
      <c r="AB545" s="1" t="str">
        <f ca="1" t="shared" si="415"/>
        <v/>
      </c>
      <c r="AC545" s="1" t="str">
        <f ca="1" t="shared" si="416"/>
        <v/>
      </c>
      <c r="AD545" s="1" t="str">
        <f ca="1" t="shared" si="417"/>
        <v/>
      </c>
      <c r="AE545" s="1" t="str">
        <f ca="1" t="shared" si="418"/>
        <v/>
      </c>
      <c r="AF545" s="1" t="str">
        <f ca="1" t="shared" si="419"/>
        <v/>
      </c>
      <c r="AG545" s="1" t="str">
        <f ca="1" t="shared" si="420"/>
        <v/>
      </c>
      <c r="AH545" s="1" t="str">
        <f ca="1" t="shared" si="421"/>
        <v/>
      </c>
      <c r="AI545" s="1" t="str">
        <f ca="1" t="shared" si="422"/>
        <v/>
      </c>
      <c r="AJ545" s="1" t="str">
        <f ca="1" t="shared" si="423"/>
        <v/>
      </c>
      <c r="AK545" s="1" t="str">
        <f ca="1" t="shared" si="424"/>
        <v/>
      </c>
      <c r="AL545" s="1" t="str">
        <f ca="1" t="shared" si="425"/>
        <v/>
      </c>
      <c r="AM545" s="1" t="str">
        <f ca="1" t="shared" si="426"/>
        <v/>
      </c>
      <c r="AN545" s="1" t="str">
        <f ca="1" t="shared" si="427"/>
        <v/>
      </c>
      <c r="AO545" s="1" t="str">
        <f ca="1" t="shared" si="428"/>
        <v/>
      </c>
      <c r="AP545" s="1" t="str">
        <f ca="1" t="shared" si="429"/>
        <v/>
      </c>
      <c r="AQ545" s="1" t="str">
        <f ca="1" t="shared" si="430"/>
        <v/>
      </c>
      <c r="AR545" s="1" t="str">
        <f ca="1" t="shared" si="431"/>
        <v/>
      </c>
      <c r="AS545" s="1" t="str">
        <f ca="1" t="shared" si="432"/>
        <v/>
      </c>
      <c r="AT545" s="1" t="str">
        <f ca="1" t="shared" si="433"/>
        <v/>
      </c>
      <c r="AU545" s="1" t="str">
        <f ca="1" t="shared" si="434"/>
        <v/>
      </c>
      <c r="AV545" s="1" t="str">
        <f ca="1" t="shared" si="435"/>
        <v/>
      </c>
      <c r="AW545" s="1" t="str">
        <f ca="1" t="shared" si="436"/>
        <v/>
      </c>
      <c r="AX545" s="1" t="str">
        <f ca="1" t="shared" si="437"/>
        <v/>
      </c>
      <c r="AY545" s="1" t="str">
        <f ca="1" t="shared" si="438"/>
        <v/>
      </c>
      <c r="AZ545" s="1" t="str">
        <f ca="1" t="shared" si="439"/>
        <v/>
      </c>
      <c r="BA545" s="1" t="str">
        <f ca="1" t="shared" si="440"/>
        <v/>
      </c>
      <c r="BB545" s="1" t="str">
        <f ca="1" t="shared" si="441"/>
        <v/>
      </c>
    </row>
    <row r="546" spans="3:54">
      <c r="C546" s="1">
        <f t="shared" si="442"/>
        <v>542</v>
      </c>
      <c r="D546" s="1">
        <f t="shared" si="443"/>
        <v>64</v>
      </c>
      <c r="E546" s="1">
        <f t="shared" si="396"/>
        <v>45107</v>
      </c>
      <c r="F546" s="1" t="str">
        <f t="shared" si="444"/>
        <v>20230630</v>
      </c>
      <c r="G546">
        <f t="shared" si="397"/>
        <v>2</v>
      </c>
      <c r="J546" s="1" t="str">
        <f>INDEX(辅助表!$F$3:$F$14,G546)</f>
        <v>测试机组#1调度单元</v>
      </c>
      <c r="K546" s="1" t="str">
        <f t="shared" si="398"/>
        <v>2023-06-30</v>
      </c>
      <c r="L546" s="3">
        <f ca="1" t="shared" si="399"/>
        <v>0.645833333333333</v>
      </c>
      <c r="M546" s="1" t="str">
        <f ca="1" t="shared" si="400"/>
        <v/>
      </c>
      <c r="N546" s="1" t="str">
        <f ca="1" t="shared" si="401"/>
        <v/>
      </c>
      <c r="O546" s="1" t="str">
        <f ca="1" t="shared" si="402"/>
        <v/>
      </c>
      <c r="P546" s="1" t="str">
        <f ca="1" t="shared" si="403"/>
        <v/>
      </c>
      <c r="Q546" s="1" t="str">
        <f ca="1" t="shared" si="404"/>
        <v/>
      </c>
      <c r="R546" s="1" t="str">
        <f ca="1" t="shared" si="405"/>
        <v/>
      </c>
      <c r="S546" s="1" t="str">
        <f ca="1" t="shared" si="406"/>
        <v/>
      </c>
      <c r="T546" s="1" t="str">
        <f ca="1" t="shared" si="407"/>
        <v/>
      </c>
      <c r="U546" s="1" t="str">
        <f ca="1" t="shared" si="408"/>
        <v/>
      </c>
      <c r="V546" s="1" t="str">
        <f ca="1" t="shared" si="409"/>
        <v/>
      </c>
      <c r="W546" s="1" t="str">
        <f ca="1" t="shared" si="410"/>
        <v/>
      </c>
      <c r="X546" s="1" t="str">
        <f ca="1" t="shared" si="411"/>
        <v/>
      </c>
      <c r="Y546" s="1" t="str">
        <f ca="1" t="shared" si="412"/>
        <v/>
      </c>
      <c r="Z546" s="1" t="str">
        <f ca="1" t="shared" si="413"/>
        <v/>
      </c>
      <c r="AA546" s="1" t="str">
        <f ca="1" t="shared" si="414"/>
        <v/>
      </c>
      <c r="AB546" s="1" t="str">
        <f ca="1" t="shared" si="415"/>
        <v/>
      </c>
      <c r="AC546" s="1" t="str">
        <f ca="1" t="shared" si="416"/>
        <v/>
      </c>
      <c r="AD546" s="1" t="str">
        <f ca="1" t="shared" si="417"/>
        <v/>
      </c>
      <c r="AE546" s="1" t="str">
        <f ca="1" t="shared" si="418"/>
        <v/>
      </c>
      <c r="AF546" s="1" t="str">
        <f ca="1" t="shared" si="419"/>
        <v/>
      </c>
      <c r="AG546" s="1" t="str">
        <f ca="1" t="shared" si="420"/>
        <v/>
      </c>
      <c r="AH546" s="1" t="str">
        <f ca="1" t="shared" si="421"/>
        <v/>
      </c>
      <c r="AI546" s="1" t="str">
        <f ca="1" t="shared" si="422"/>
        <v/>
      </c>
      <c r="AJ546" s="1" t="str">
        <f ca="1" t="shared" si="423"/>
        <v/>
      </c>
      <c r="AK546" s="1" t="str">
        <f ca="1" t="shared" si="424"/>
        <v/>
      </c>
      <c r="AL546" s="1" t="str">
        <f ca="1" t="shared" si="425"/>
        <v/>
      </c>
      <c r="AM546" s="1" t="str">
        <f ca="1" t="shared" si="426"/>
        <v/>
      </c>
      <c r="AN546" s="1" t="str">
        <f ca="1" t="shared" si="427"/>
        <v/>
      </c>
      <c r="AO546" s="1" t="str">
        <f ca="1" t="shared" si="428"/>
        <v/>
      </c>
      <c r="AP546" s="1" t="str">
        <f ca="1" t="shared" si="429"/>
        <v/>
      </c>
      <c r="AQ546" s="1" t="str">
        <f ca="1" t="shared" si="430"/>
        <v/>
      </c>
      <c r="AR546" s="1" t="str">
        <f ca="1" t="shared" si="431"/>
        <v/>
      </c>
      <c r="AS546" s="1" t="str">
        <f ca="1" t="shared" si="432"/>
        <v/>
      </c>
      <c r="AT546" s="1" t="str">
        <f ca="1" t="shared" si="433"/>
        <v/>
      </c>
      <c r="AU546" s="1" t="str">
        <f ca="1" t="shared" si="434"/>
        <v/>
      </c>
      <c r="AV546" s="1" t="str">
        <f ca="1" t="shared" si="435"/>
        <v/>
      </c>
      <c r="AW546" s="1" t="str">
        <f ca="1" t="shared" si="436"/>
        <v/>
      </c>
      <c r="AX546" s="1" t="str">
        <f ca="1" t="shared" si="437"/>
        <v/>
      </c>
      <c r="AY546" s="1" t="str">
        <f ca="1" t="shared" si="438"/>
        <v/>
      </c>
      <c r="AZ546" s="1" t="str">
        <f ca="1" t="shared" si="439"/>
        <v/>
      </c>
      <c r="BA546" s="1" t="str">
        <f ca="1" t="shared" si="440"/>
        <v/>
      </c>
      <c r="BB546" s="1" t="str">
        <f ca="1" t="shared" si="441"/>
        <v/>
      </c>
    </row>
    <row r="547" spans="3:54">
      <c r="C547" s="1">
        <f t="shared" si="442"/>
        <v>543</v>
      </c>
      <c r="D547" s="1">
        <f t="shared" si="443"/>
        <v>65</v>
      </c>
      <c r="E547" s="1">
        <f t="shared" si="396"/>
        <v>45107</v>
      </c>
      <c r="F547" s="1" t="str">
        <f t="shared" si="444"/>
        <v>20230630</v>
      </c>
      <c r="G547">
        <f t="shared" si="397"/>
        <v>2</v>
      </c>
      <c r="J547" s="1" t="str">
        <f>INDEX(辅助表!$F$3:$F$14,G547)</f>
        <v>测试机组#1调度单元</v>
      </c>
      <c r="K547" s="1" t="str">
        <f t="shared" si="398"/>
        <v>2023-06-30</v>
      </c>
      <c r="L547" s="3">
        <f ca="1" t="shared" si="399"/>
        <v>0.65625</v>
      </c>
      <c r="M547" s="1" t="str">
        <f ca="1" t="shared" si="400"/>
        <v/>
      </c>
      <c r="N547" s="1" t="str">
        <f ca="1" t="shared" si="401"/>
        <v/>
      </c>
      <c r="O547" s="1" t="str">
        <f ca="1" t="shared" si="402"/>
        <v/>
      </c>
      <c r="P547" s="1" t="str">
        <f ca="1" t="shared" si="403"/>
        <v/>
      </c>
      <c r="Q547" s="1" t="str">
        <f ca="1" t="shared" si="404"/>
        <v/>
      </c>
      <c r="R547" s="1" t="str">
        <f ca="1" t="shared" si="405"/>
        <v/>
      </c>
      <c r="S547" s="1" t="str">
        <f ca="1" t="shared" si="406"/>
        <v/>
      </c>
      <c r="T547" s="1" t="str">
        <f ca="1" t="shared" si="407"/>
        <v/>
      </c>
      <c r="U547" s="1" t="str">
        <f ca="1" t="shared" si="408"/>
        <v/>
      </c>
      <c r="V547" s="1" t="str">
        <f ca="1" t="shared" si="409"/>
        <v/>
      </c>
      <c r="W547" s="1" t="str">
        <f ca="1" t="shared" si="410"/>
        <v/>
      </c>
      <c r="X547" s="1" t="str">
        <f ca="1" t="shared" si="411"/>
        <v/>
      </c>
      <c r="Y547" s="1" t="str">
        <f ca="1" t="shared" si="412"/>
        <v/>
      </c>
      <c r="Z547" s="1" t="str">
        <f ca="1" t="shared" si="413"/>
        <v/>
      </c>
      <c r="AA547" s="1" t="str">
        <f ca="1" t="shared" si="414"/>
        <v/>
      </c>
      <c r="AB547" s="1" t="str">
        <f ca="1" t="shared" si="415"/>
        <v/>
      </c>
      <c r="AC547" s="1" t="str">
        <f ca="1" t="shared" si="416"/>
        <v/>
      </c>
      <c r="AD547" s="1" t="str">
        <f ca="1" t="shared" si="417"/>
        <v/>
      </c>
      <c r="AE547" s="1" t="str">
        <f ca="1" t="shared" si="418"/>
        <v/>
      </c>
      <c r="AF547" s="1" t="str">
        <f ca="1" t="shared" si="419"/>
        <v/>
      </c>
      <c r="AG547" s="1" t="str">
        <f ca="1" t="shared" si="420"/>
        <v/>
      </c>
      <c r="AH547" s="1" t="str">
        <f ca="1" t="shared" si="421"/>
        <v/>
      </c>
      <c r="AI547" s="1" t="str">
        <f ca="1" t="shared" si="422"/>
        <v/>
      </c>
      <c r="AJ547" s="1" t="str">
        <f ca="1" t="shared" si="423"/>
        <v/>
      </c>
      <c r="AK547" s="1" t="str">
        <f ca="1" t="shared" si="424"/>
        <v/>
      </c>
      <c r="AL547" s="1" t="str">
        <f ca="1" t="shared" si="425"/>
        <v/>
      </c>
      <c r="AM547" s="1" t="str">
        <f ca="1" t="shared" si="426"/>
        <v/>
      </c>
      <c r="AN547" s="1" t="str">
        <f ca="1" t="shared" si="427"/>
        <v/>
      </c>
      <c r="AO547" s="1" t="str">
        <f ca="1" t="shared" si="428"/>
        <v/>
      </c>
      <c r="AP547" s="1" t="str">
        <f ca="1" t="shared" si="429"/>
        <v/>
      </c>
      <c r="AQ547" s="1" t="str">
        <f ca="1" t="shared" si="430"/>
        <v/>
      </c>
      <c r="AR547" s="1" t="str">
        <f ca="1" t="shared" si="431"/>
        <v/>
      </c>
      <c r="AS547" s="1" t="str">
        <f ca="1" t="shared" si="432"/>
        <v/>
      </c>
      <c r="AT547" s="1" t="str">
        <f ca="1" t="shared" si="433"/>
        <v/>
      </c>
      <c r="AU547" s="1" t="str">
        <f ca="1" t="shared" si="434"/>
        <v/>
      </c>
      <c r="AV547" s="1" t="str">
        <f ca="1" t="shared" si="435"/>
        <v/>
      </c>
      <c r="AW547" s="1" t="str">
        <f ca="1" t="shared" si="436"/>
        <v/>
      </c>
      <c r="AX547" s="1" t="str">
        <f ca="1" t="shared" si="437"/>
        <v/>
      </c>
      <c r="AY547" s="1" t="str">
        <f ca="1" t="shared" si="438"/>
        <v/>
      </c>
      <c r="AZ547" s="1" t="str">
        <f ca="1" t="shared" si="439"/>
        <v/>
      </c>
      <c r="BA547" s="1" t="str">
        <f ca="1" t="shared" si="440"/>
        <v/>
      </c>
      <c r="BB547" s="1" t="str">
        <f ca="1" t="shared" si="441"/>
        <v/>
      </c>
    </row>
    <row r="548" spans="3:54">
      <c r="C548" s="1">
        <f t="shared" si="442"/>
        <v>544</v>
      </c>
      <c r="D548" s="1">
        <f t="shared" si="443"/>
        <v>66</v>
      </c>
      <c r="E548" s="1">
        <f t="shared" si="396"/>
        <v>45107</v>
      </c>
      <c r="F548" s="1" t="str">
        <f t="shared" si="444"/>
        <v>20230630</v>
      </c>
      <c r="G548">
        <f t="shared" si="397"/>
        <v>2</v>
      </c>
      <c r="J548" s="1" t="str">
        <f>INDEX(辅助表!$F$3:$F$14,G548)</f>
        <v>测试机组#1调度单元</v>
      </c>
      <c r="K548" s="1" t="str">
        <f t="shared" si="398"/>
        <v>2023-06-30</v>
      </c>
      <c r="L548" s="3">
        <f ca="1" t="shared" si="399"/>
        <v>0.666666666666667</v>
      </c>
      <c r="M548" s="1" t="str">
        <f ca="1" t="shared" si="400"/>
        <v/>
      </c>
      <c r="N548" s="1" t="str">
        <f ca="1" t="shared" si="401"/>
        <v/>
      </c>
      <c r="O548" s="1" t="str">
        <f ca="1" t="shared" si="402"/>
        <v/>
      </c>
      <c r="P548" s="1" t="str">
        <f ca="1" t="shared" si="403"/>
        <v/>
      </c>
      <c r="Q548" s="1" t="str">
        <f ca="1" t="shared" si="404"/>
        <v/>
      </c>
      <c r="R548" s="1" t="str">
        <f ca="1" t="shared" si="405"/>
        <v/>
      </c>
      <c r="S548" s="1" t="str">
        <f ca="1" t="shared" si="406"/>
        <v/>
      </c>
      <c r="T548" s="1" t="str">
        <f ca="1" t="shared" si="407"/>
        <v/>
      </c>
      <c r="U548" s="1" t="str">
        <f ca="1" t="shared" si="408"/>
        <v/>
      </c>
      <c r="V548" s="1" t="str">
        <f ca="1" t="shared" si="409"/>
        <v/>
      </c>
      <c r="W548" s="1" t="str">
        <f ca="1" t="shared" si="410"/>
        <v/>
      </c>
      <c r="X548" s="1" t="str">
        <f ca="1" t="shared" si="411"/>
        <v/>
      </c>
      <c r="Y548" s="1" t="str">
        <f ca="1" t="shared" si="412"/>
        <v/>
      </c>
      <c r="Z548" s="1" t="str">
        <f ca="1" t="shared" si="413"/>
        <v/>
      </c>
      <c r="AA548" s="1" t="str">
        <f ca="1" t="shared" si="414"/>
        <v/>
      </c>
      <c r="AB548" s="1" t="str">
        <f ca="1" t="shared" si="415"/>
        <v/>
      </c>
      <c r="AC548" s="1" t="str">
        <f ca="1" t="shared" si="416"/>
        <v/>
      </c>
      <c r="AD548" s="1" t="str">
        <f ca="1" t="shared" si="417"/>
        <v/>
      </c>
      <c r="AE548" s="1" t="str">
        <f ca="1" t="shared" si="418"/>
        <v/>
      </c>
      <c r="AF548" s="1" t="str">
        <f ca="1" t="shared" si="419"/>
        <v/>
      </c>
      <c r="AG548" s="1" t="str">
        <f ca="1" t="shared" si="420"/>
        <v/>
      </c>
      <c r="AH548" s="1" t="str">
        <f ca="1" t="shared" si="421"/>
        <v/>
      </c>
      <c r="AI548" s="1" t="str">
        <f ca="1" t="shared" si="422"/>
        <v/>
      </c>
      <c r="AJ548" s="1" t="str">
        <f ca="1" t="shared" si="423"/>
        <v/>
      </c>
      <c r="AK548" s="1" t="str">
        <f ca="1" t="shared" si="424"/>
        <v/>
      </c>
      <c r="AL548" s="1" t="str">
        <f ca="1" t="shared" si="425"/>
        <v/>
      </c>
      <c r="AM548" s="1" t="str">
        <f ca="1" t="shared" si="426"/>
        <v/>
      </c>
      <c r="AN548" s="1" t="str">
        <f ca="1" t="shared" si="427"/>
        <v/>
      </c>
      <c r="AO548" s="1" t="str">
        <f ca="1" t="shared" si="428"/>
        <v/>
      </c>
      <c r="AP548" s="1" t="str">
        <f ca="1" t="shared" si="429"/>
        <v/>
      </c>
      <c r="AQ548" s="1" t="str">
        <f ca="1" t="shared" si="430"/>
        <v/>
      </c>
      <c r="AR548" s="1" t="str">
        <f ca="1" t="shared" si="431"/>
        <v/>
      </c>
      <c r="AS548" s="1" t="str">
        <f ca="1" t="shared" si="432"/>
        <v/>
      </c>
      <c r="AT548" s="1" t="str">
        <f ca="1" t="shared" si="433"/>
        <v/>
      </c>
      <c r="AU548" s="1" t="str">
        <f ca="1" t="shared" si="434"/>
        <v/>
      </c>
      <c r="AV548" s="1" t="str">
        <f ca="1" t="shared" si="435"/>
        <v/>
      </c>
      <c r="AW548" s="1" t="str">
        <f ca="1" t="shared" si="436"/>
        <v/>
      </c>
      <c r="AX548" s="1" t="str">
        <f ca="1" t="shared" si="437"/>
        <v/>
      </c>
      <c r="AY548" s="1" t="str">
        <f ca="1" t="shared" si="438"/>
        <v/>
      </c>
      <c r="AZ548" s="1" t="str">
        <f ca="1" t="shared" si="439"/>
        <v/>
      </c>
      <c r="BA548" s="1" t="str">
        <f ca="1" t="shared" si="440"/>
        <v/>
      </c>
      <c r="BB548" s="1" t="str">
        <f ca="1" t="shared" si="441"/>
        <v/>
      </c>
    </row>
    <row r="549" spans="3:54">
      <c r="C549" s="1">
        <f t="shared" si="442"/>
        <v>545</v>
      </c>
      <c r="D549" s="1">
        <f t="shared" si="443"/>
        <v>67</v>
      </c>
      <c r="E549" s="1">
        <f t="shared" si="396"/>
        <v>45107</v>
      </c>
      <c r="F549" s="1" t="str">
        <f t="shared" si="444"/>
        <v>20230630</v>
      </c>
      <c r="G549">
        <f t="shared" si="397"/>
        <v>2</v>
      </c>
      <c r="J549" s="1" t="str">
        <f>INDEX(辅助表!$F$3:$F$14,G549)</f>
        <v>测试机组#1调度单元</v>
      </c>
      <c r="K549" s="1" t="str">
        <f t="shared" si="398"/>
        <v>2023-06-30</v>
      </c>
      <c r="L549" s="3">
        <f ca="1" t="shared" si="399"/>
        <v>0.677083333333333</v>
      </c>
      <c r="M549" s="1" t="str">
        <f ca="1" t="shared" si="400"/>
        <v/>
      </c>
      <c r="N549" s="1" t="str">
        <f ca="1" t="shared" si="401"/>
        <v/>
      </c>
      <c r="O549" s="1" t="str">
        <f ca="1" t="shared" si="402"/>
        <v/>
      </c>
      <c r="P549" s="1" t="str">
        <f ca="1" t="shared" si="403"/>
        <v/>
      </c>
      <c r="Q549" s="1" t="str">
        <f ca="1" t="shared" si="404"/>
        <v/>
      </c>
      <c r="R549" s="1" t="str">
        <f ca="1" t="shared" si="405"/>
        <v/>
      </c>
      <c r="S549" s="1" t="str">
        <f ca="1" t="shared" si="406"/>
        <v/>
      </c>
      <c r="T549" s="1" t="str">
        <f ca="1" t="shared" si="407"/>
        <v/>
      </c>
      <c r="U549" s="1" t="str">
        <f ca="1" t="shared" si="408"/>
        <v/>
      </c>
      <c r="V549" s="1" t="str">
        <f ca="1" t="shared" si="409"/>
        <v/>
      </c>
      <c r="W549" s="1" t="str">
        <f ca="1" t="shared" si="410"/>
        <v/>
      </c>
      <c r="X549" s="1" t="str">
        <f ca="1" t="shared" si="411"/>
        <v/>
      </c>
      <c r="Y549" s="1" t="str">
        <f ca="1" t="shared" si="412"/>
        <v/>
      </c>
      <c r="Z549" s="1" t="str">
        <f ca="1" t="shared" si="413"/>
        <v/>
      </c>
      <c r="AA549" s="1" t="str">
        <f ca="1" t="shared" si="414"/>
        <v/>
      </c>
      <c r="AB549" s="1" t="str">
        <f ca="1" t="shared" si="415"/>
        <v/>
      </c>
      <c r="AC549" s="1" t="str">
        <f ca="1" t="shared" si="416"/>
        <v/>
      </c>
      <c r="AD549" s="1" t="str">
        <f ca="1" t="shared" si="417"/>
        <v/>
      </c>
      <c r="AE549" s="1" t="str">
        <f ca="1" t="shared" si="418"/>
        <v/>
      </c>
      <c r="AF549" s="1" t="str">
        <f ca="1" t="shared" si="419"/>
        <v/>
      </c>
      <c r="AG549" s="1" t="str">
        <f ca="1" t="shared" si="420"/>
        <v/>
      </c>
      <c r="AH549" s="1" t="str">
        <f ca="1" t="shared" si="421"/>
        <v/>
      </c>
      <c r="AI549" s="1" t="str">
        <f ca="1" t="shared" si="422"/>
        <v/>
      </c>
      <c r="AJ549" s="1" t="str">
        <f ca="1" t="shared" si="423"/>
        <v/>
      </c>
      <c r="AK549" s="1" t="str">
        <f ca="1" t="shared" si="424"/>
        <v/>
      </c>
      <c r="AL549" s="1" t="str">
        <f ca="1" t="shared" si="425"/>
        <v/>
      </c>
      <c r="AM549" s="1" t="str">
        <f ca="1" t="shared" si="426"/>
        <v/>
      </c>
      <c r="AN549" s="1" t="str">
        <f ca="1" t="shared" si="427"/>
        <v/>
      </c>
      <c r="AO549" s="1" t="str">
        <f ca="1" t="shared" si="428"/>
        <v/>
      </c>
      <c r="AP549" s="1" t="str">
        <f ca="1" t="shared" si="429"/>
        <v/>
      </c>
      <c r="AQ549" s="1" t="str">
        <f ca="1" t="shared" si="430"/>
        <v/>
      </c>
      <c r="AR549" s="1" t="str">
        <f ca="1" t="shared" si="431"/>
        <v/>
      </c>
      <c r="AS549" s="1" t="str">
        <f ca="1" t="shared" si="432"/>
        <v/>
      </c>
      <c r="AT549" s="1" t="str">
        <f ca="1" t="shared" si="433"/>
        <v/>
      </c>
      <c r="AU549" s="1" t="str">
        <f ca="1" t="shared" si="434"/>
        <v/>
      </c>
      <c r="AV549" s="1" t="str">
        <f ca="1" t="shared" si="435"/>
        <v/>
      </c>
      <c r="AW549" s="1" t="str">
        <f ca="1" t="shared" si="436"/>
        <v/>
      </c>
      <c r="AX549" s="1" t="str">
        <f ca="1" t="shared" si="437"/>
        <v/>
      </c>
      <c r="AY549" s="1" t="str">
        <f ca="1" t="shared" si="438"/>
        <v/>
      </c>
      <c r="AZ549" s="1" t="str">
        <f ca="1" t="shared" si="439"/>
        <v/>
      </c>
      <c r="BA549" s="1" t="str">
        <f ca="1" t="shared" si="440"/>
        <v/>
      </c>
      <c r="BB549" s="1" t="str">
        <f ca="1" t="shared" si="441"/>
        <v/>
      </c>
    </row>
    <row r="550" spans="3:54">
      <c r="C550" s="1">
        <f t="shared" si="442"/>
        <v>546</v>
      </c>
      <c r="D550" s="1">
        <f t="shared" si="443"/>
        <v>68</v>
      </c>
      <c r="E550" s="1">
        <f t="shared" si="396"/>
        <v>45107</v>
      </c>
      <c r="F550" s="1" t="str">
        <f t="shared" si="444"/>
        <v>20230630</v>
      </c>
      <c r="G550">
        <f t="shared" si="397"/>
        <v>2</v>
      </c>
      <c r="J550" s="1" t="str">
        <f>INDEX(辅助表!$F$3:$F$14,G550)</f>
        <v>测试机组#1调度单元</v>
      </c>
      <c r="K550" s="1" t="str">
        <f t="shared" si="398"/>
        <v>2023-06-30</v>
      </c>
      <c r="L550" s="3">
        <f ca="1" t="shared" si="399"/>
        <v>0.6875</v>
      </c>
      <c r="M550" s="1" t="str">
        <f ca="1" t="shared" si="400"/>
        <v/>
      </c>
      <c r="N550" s="1" t="str">
        <f ca="1" t="shared" si="401"/>
        <v/>
      </c>
      <c r="O550" s="1" t="str">
        <f ca="1" t="shared" si="402"/>
        <v/>
      </c>
      <c r="P550" s="1" t="str">
        <f ca="1" t="shared" si="403"/>
        <v/>
      </c>
      <c r="Q550" s="1" t="str">
        <f ca="1" t="shared" si="404"/>
        <v/>
      </c>
      <c r="R550" s="1" t="str">
        <f ca="1" t="shared" si="405"/>
        <v/>
      </c>
      <c r="S550" s="1" t="str">
        <f ca="1" t="shared" si="406"/>
        <v/>
      </c>
      <c r="T550" s="1" t="str">
        <f ca="1" t="shared" si="407"/>
        <v/>
      </c>
      <c r="U550" s="1" t="str">
        <f ca="1" t="shared" si="408"/>
        <v/>
      </c>
      <c r="V550" s="1" t="str">
        <f ca="1" t="shared" si="409"/>
        <v/>
      </c>
      <c r="W550" s="1" t="str">
        <f ca="1" t="shared" si="410"/>
        <v/>
      </c>
      <c r="X550" s="1" t="str">
        <f ca="1" t="shared" si="411"/>
        <v/>
      </c>
      <c r="Y550" s="1" t="str">
        <f ca="1" t="shared" si="412"/>
        <v/>
      </c>
      <c r="Z550" s="1" t="str">
        <f ca="1" t="shared" si="413"/>
        <v/>
      </c>
      <c r="AA550" s="1" t="str">
        <f ca="1" t="shared" si="414"/>
        <v/>
      </c>
      <c r="AB550" s="1" t="str">
        <f ca="1" t="shared" si="415"/>
        <v/>
      </c>
      <c r="AC550" s="1" t="str">
        <f ca="1" t="shared" si="416"/>
        <v/>
      </c>
      <c r="AD550" s="1" t="str">
        <f ca="1" t="shared" si="417"/>
        <v/>
      </c>
      <c r="AE550" s="1" t="str">
        <f ca="1" t="shared" si="418"/>
        <v/>
      </c>
      <c r="AF550" s="1" t="str">
        <f ca="1" t="shared" si="419"/>
        <v/>
      </c>
      <c r="AG550" s="1" t="str">
        <f ca="1" t="shared" si="420"/>
        <v/>
      </c>
      <c r="AH550" s="1" t="str">
        <f ca="1" t="shared" si="421"/>
        <v/>
      </c>
      <c r="AI550" s="1" t="str">
        <f ca="1" t="shared" si="422"/>
        <v/>
      </c>
      <c r="AJ550" s="1" t="str">
        <f ca="1" t="shared" si="423"/>
        <v/>
      </c>
      <c r="AK550" s="1" t="str">
        <f ca="1" t="shared" si="424"/>
        <v/>
      </c>
      <c r="AL550" s="1" t="str">
        <f ca="1" t="shared" si="425"/>
        <v/>
      </c>
      <c r="AM550" s="1" t="str">
        <f ca="1" t="shared" si="426"/>
        <v/>
      </c>
      <c r="AN550" s="1" t="str">
        <f ca="1" t="shared" si="427"/>
        <v/>
      </c>
      <c r="AO550" s="1" t="str">
        <f ca="1" t="shared" si="428"/>
        <v/>
      </c>
      <c r="AP550" s="1" t="str">
        <f ca="1" t="shared" si="429"/>
        <v/>
      </c>
      <c r="AQ550" s="1" t="str">
        <f ca="1" t="shared" si="430"/>
        <v/>
      </c>
      <c r="AR550" s="1" t="str">
        <f ca="1" t="shared" si="431"/>
        <v/>
      </c>
      <c r="AS550" s="1" t="str">
        <f ca="1" t="shared" si="432"/>
        <v/>
      </c>
      <c r="AT550" s="1" t="str">
        <f ca="1" t="shared" si="433"/>
        <v/>
      </c>
      <c r="AU550" s="1" t="str">
        <f ca="1" t="shared" si="434"/>
        <v/>
      </c>
      <c r="AV550" s="1" t="str">
        <f ca="1" t="shared" si="435"/>
        <v/>
      </c>
      <c r="AW550" s="1" t="str">
        <f ca="1" t="shared" si="436"/>
        <v/>
      </c>
      <c r="AX550" s="1" t="str">
        <f ca="1" t="shared" si="437"/>
        <v/>
      </c>
      <c r="AY550" s="1" t="str">
        <f ca="1" t="shared" si="438"/>
        <v/>
      </c>
      <c r="AZ550" s="1" t="str">
        <f ca="1" t="shared" si="439"/>
        <v/>
      </c>
      <c r="BA550" s="1" t="str">
        <f ca="1" t="shared" si="440"/>
        <v/>
      </c>
      <c r="BB550" s="1" t="str">
        <f ca="1" t="shared" si="441"/>
        <v/>
      </c>
    </row>
    <row r="551" spans="3:54">
      <c r="C551" s="1">
        <f t="shared" si="442"/>
        <v>547</v>
      </c>
      <c r="D551" s="1">
        <f t="shared" si="443"/>
        <v>69</v>
      </c>
      <c r="E551" s="1">
        <f t="shared" si="396"/>
        <v>45107</v>
      </c>
      <c r="F551" s="1" t="str">
        <f t="shared" si="444"/>
        <v>20230630</v>
      </c>
      <c r="G551">
        <f t="shared" si="397"/>
        <v>2</v>
      </c>
      <c r="J551" s="1" t="str">
        <f>INDEX(辅助表!$F$3:$F$14,G551)</f>
        <v>测试机组#1调度单元</v>
      </c>
      <c r="K551" s="1" t="str">
        <f t="shared" si="398"/>
        <v>2023-06-30</v>
      </c>
      <c r="L551" s="3">
        <f ca="1" t="shared" si="399"/>
        <v>0.697916666666667</v>
      </c>
      <c r="M551" s="1" t="str">
        <f ca="1" t="shared" si="400"/>
        <v/>
      </c>
      <c r="N551" s="1" t="str">
        <f ca="1" t="shared" si="401"/>
        <v/>
      </c>
      <c r="O551" s="1" t="str">
        <f ca="1" t="shared" si="402"/>
        <v/>
      </c>
      <c r="P551" s="1" t="str">
        <f ca="1" t="shared" si="403"/>
        <v/>
      </c>
      <c r="Q551" s="1" t="str">
        <f ca="1" t="shared" si="404"/>
        <v/>
      </c>
      <c r="R551" s="1" t="str">
        <f ca="1" t="shared" si="405"/>
        <v/>
      </c>
      <c r="S551" s="1" t="str">
        <f ca="1" t="shared" si="406"/>
        <v/>
      </c>
      <c r="T551" s="1" t="str">
        <f ca="1" t="shared" si="407"/>
        <v/>
      </c>
      <c r="U551" s="1" t="str">
        <f ca="1" t="shared" si="408"/>
        <v/>
      </c>
      <c r="V551" s="1" t="str">
        <f ca="1" t="shared" si="409"/>
        <v/>
      </c>
      <c r="W551" s="1" t="str">
        <f ca="1" t="shared" si="410"/>
        <v/>
      </c>
      <c r="X551" s="1" t="str">
        <f ca="1" t="shared" si="411"/>
        <v/>
      </c>
      <c r="Y551" s="1" t="str">
        <f ca="1" t="shared" si="412"/>
        <v/>
      </c>
      <c r="Z551" s="1" t="str">
        <f ca="1" t="shared" si="413"/>
        <v/>
      </c>
      <c r="AA551" s="1" t="str">
        <f ca="1" t="shared" si="414"/>
        <v/>
      </c>
      <c r="AB551" s="1" t="str">
        <f ca="1" t="shared" si="415"/>
        <v/>
      </c>
      <c r="AC551" s="1" t="str">
        <f ca="1" t="shared" si="416"/>
        <v/>
      </c>
      <c r="AD551" s="1" t="str">
        <f ca="1" t="shared" si="417"/>
        <v/>
      </c>
      <c r="AE551" s="1" t="str">
        <f ca="1" t="shared" si="418"/>
        <v/>
      </c>
      <c r="AF551" s="1" t="str">
        <f ca="1" t="shared" si="419"/>
        <v/>
      </c>
      <c r="AG551" s="1" t="str">
        <f ca="1" t="shared" si="420"/>
        <v/>
      </c>
      <c r="AH551" s="1" t="str">
        <f ca="1" t="shared" si="421"/>
        <v/>
      </c>
      <c r="AI551" s="1" t="str">
        <f ca="1" t="shared" si="422"/>
        <v/>
      </c>
      <c r="AJ551" s="1" t="str">
        <f ca="1" t="shared" si="423"/>
        <v/>
      </c>
      <c r="AK551" s="1" t="str">
        <f ca="1" t="shared" si="424"/>
        <v/>
      </c>
      <c r="AL551" s="1" t="str">
        <f ca="1" t="shared" si="425"/>
        <v/>
      </c>
      <c r="AM551" s="1" t="str">
        <f ca="1" t="shared" si="426"/>
        <v/>
      </c>
      <c r="AN551" s="1" t="str">
        <f ca="1" t="shared" si="427"/>
        <v/>
      </c>
      <c r="AO551" s="1" t="str">
        <f ca="1" t="shared" si="428"/>
        <v/>
      </c>
      <c r="AP551" s="1" t="str">
        <f ca="1" t="shared" si="429"/>
        <v/>
      </c>
      <c r="AQ551" s="1" t="str">
        <f ca="1" t="shared" si="430"/>
        <v/>
      </c>
      <c r="AR551" s="1" t="str">
        <f ca="1" t="shared" si="431"/>
        <v/>
      </c>
      <c r="AS551" s="1" t="str">
        <f ca="1" t="shared" si="432"/>
        <v/>
      </c>
      <c r="AT551" s="1" t="str">
        <f ca="1" t="shared" si="433"/>
        <v/>
      </c>
      <c r="AU551" s="1" t="str">
        <f ca="1" t="shared" si="434"/>
        <v/>
      </c>
      <c r="AV551" s="1" t="str">
        <f ca="1" t="shared" si="435"/>
        <v/>
      </c>
      <c r="AW551" s="1" t="str">
        <f ca="1" t="shared" si="436"/>
        <v/>
      </c>
      <c r="AX551" s="1" t="str">
        <f ca="1" t="shared" si="437"/>
        <v/>
      </c>
      <c r="AY551" s="1" t="str">
        <f ca="1" t="shared" si="438"/>
        <v/>
      </c>
      <c r="AZ551" s="1" t="str">
        <f ca="1" t="shared" si="439"/>
        <v/>
      </c>
      <c r="BA551" s="1" t="str">
        <f ca="1" t="shared" si="440"/>
        <v/>
      </c>
      <c r="BB551" s="1" t="str">
        <f ca="1" t="shared" si="441"/>
        <v/>
      </c>
    </row>
    <row r="552" spans="3:54">
      <c r="C552" s="1">
        <f t="shared" si="442"/>
        <v>548</v>
      </c>
      <c r="D552" s="1">
        <f t="shared" si="443"/>
        <v>70</v>
      </c>
      <c r="E552" s="1">
        <f t="shared" si="396"/>
        <v>45107</v>
      </c>
      <c r="F552" s="1" t="str">
        <f t="shared" si="444"/>
        <v>20230630</v>
      </c>
      <c r="G552">
        <f t="shared" si="397"/>
        <v>2</v>
      </c>
      <c r="J552" s="1" t="str">
        <f>INDEX(辅助表!$F$3:$F$14,G552)</f>
        <v>测试机组#1调度单元</v>
      </c>
      <c r="K552" s="1" t="str">
        <f t="shared" si="398"/>
        <v>2023-06-30</v>
      </c>
      <c r="L552" s="3">
        <f ca="1" t="shared" si="399"/>
        <v>0.708333333333333</v>
      </c>
      <c r="M552" s="1" t="str">
        <f ca="1" t="shared" si="400"/>
        <v/>
      </c>
      <c r="N552" s="1" t="str">
        <f ca="1" t="shared" si="401"/>
        <v/>
      </c>
      <c r="O552" s="1" t="str">
        <f ca="1" t="shared" si="402"/>
        <v/>
      </c>
      <c r="P552" s="1" t="str">
        <f ca="1" t="shared" si="403"/>
        <v/>
      </c>
      <c r="Q552" s="1" t="str">
        <f ca="1" t="shared" si="404"/>
        <v/>
      </c>
      <c r="R552" s="1" t="str">
        <f ca="1" t="shared" si="405"/>
        <v/>
      </c>
      <c r="S552" s="1" t="str">
        <f ca="1" t="shared" si="406"/>
        <v/>
      </c>
      <c r="T552" s="1" t="str">
        <f ca="1" t="shared" si="407"/>
        <v/>
      </c>
      <c r="U552" s="1" t="str">
        <f ca="1" t="shared" si="408"/>
        <v/>
      </c>
      <c r="V552" s="1" t="str">
        <f ca="1" t="shared" si="409"/>
        <v/>
      </c>
      <c r="W552" s="1" t="str">
        <f ca="1" t="shared" si="410"/>
        <v/>
      </c>
      <c r="X552" s="1" t="str">
        <f ca="1" t="shared" si="411"/>
        <v/>
      </c>
      <c r="Y552" s="1" t="str">
        <f ca="1" t="shared" si="412"/>
        <v/>
      </c>
      <c r="Z552" s="1" t="str">
        <f ca="1" t="shared" si="413"/>
        <v/>
      </c>
      <c r="AA552" s="1" t="str">
        <f ca="1" t="shared" si="414"/>
        <v/>
      </c>
      <c r="AB552" s="1" t="str">
        <f ca="1" t="shared" si="415"/>
        <v/>
      </c>
      <c r="AC552" s="1" t="str">
        <f ca="1" t="shared" si="416"/>
        <v/>
      </c>
      <c r="AD552" s="1" t="str">
        <f ca="1" t="shared" si="417"/>
        <v/>
      </c>
      <c r="AE552" s="1" t="str">
        <f ca="1" t="shared" si="418"/>
        <v/>
      </c>
      <c r="AF552" s="1" t="str">
        <f ca="1" t="shared" si="419"/>
        <v/>
      </c>
      <c r="AG552" s="1" t="str">
        <f ca="1" t="shared" si="420"/>
        <v/>
      </c>
      <c r="AH552" s="1" t="str">
        <f ca="1" t="shared" si="421"/>
        <v/>
      </c>
      <c r="AI552" s="1" t="str">
        <f ca="1" t="shared" si="422"/>
        <v/>
      </c>
      <c r="AJ552" s="1" t="str">
        <f ca="1" t="shared" si="423"/>
        <v/>
      </c>
      <c r="AK552" s="1" t="str">
        <f ca="1" t="shared" si="424"/>
        <v/>
      </c>
      <c r="AL552" s="1" t="str">
        <f ca="1" t="shared" si="425"/>
        <v/>
      </c>
      <c r="AM552" s="1" t="str">
        <f ca="1" t="shared" si="426"/>
        <v/>
      </c>
      <c r="AN552" s="1" t="str">
        <f ca="1" t="shared" si="427"/>
        <v/>
      </c>
      <c r="AO552" s="1" t="str">
        <f ca="1" t="shared" si="428"/>
        <v/>
      </c>
      <c r="AP552" s="1" t="str">
        <f ca="1" t="shared" si="429"/>
        <v/>
      </c>
      <c r="AQ552" s="1" t="str">
        <f ca="1" t="shared" si="430"/>
        <v/>
      </c>
      <c r="AR552" s="1" t="str">
        <f ca="1" t="shared" si="431"/>
        <v/>
      </c>
      <c r="AS552" s="1" t="str">
        <f ca="1" t="shared" si="432"/>
        <v/>
      </c>
      <c r="AT552" s="1" t="str">
        <f ca="1" t="shared" si="433"/>
        <v/>
      </c>
      <c r="AU552" s="1" t="str">
        <f ca="1" t="shared" si="434"/>
        <v/>
      </c>
      <c r="AV552" s="1" t="str">
        <f ca="1" t="shared" si="435"/>
        <v/>
      </c>
      <c r="AW552" s="1" t="str">
        <f ca="1" t="shared" si="436"/>
        <v/>
      </c>
      <c r="AX552" s="1" t="str">
        <f ca="1" t="shared" si="437"/>
        <v/>
      </c>
      <c r="AY552" s="1" t="str">
        <f ca="1" t="shared" si="438"/>
        <v/>
      </c>
      <c r="AZ552" s="1" t="str">
        <f ca="1" t="shared" si="439"/>
        <v/>
      </c>
      <c r="BA552" s="1" t="str">
        <f ca="1" t="shared" si="440"/>
        <v/>
      </c>
      <c r="BB552" s="1" t="str">
        <f ca="1" t="shared" si="441"/>
        <v/>
      </c>
    </row>
    <row r="553" spans="3:54">
      <c r="C553" s="1">
        <f t="shared" si="442"/>
        <v>549</v>
      </c>
      <c r="D553" s="1">
        <f t="shared" si="443"/>
        <v>71</v>
      </c>
      <c r="E553" s="1">
        <f t="shared" si="396"/>
        <v>45107</v>
      </c>
      <c r="F553" s="1" t="str">
        <f t="shared" si="444"/>
        <v>20230630</v>
      </c>
      <c r="G553">
        <f t="shared" si="397"/>
        <v>2</v>
      </c>
      <c r="J553" s="1" t="str">
        <f>INDEX(辅助表!$F$3:$F$14,G553)</f>
        <v>测试机组#1调度单元</v>
      </c>
      <c r="K553" s="1" t="str">
        <f t="shared" si="398"/>
        <v>2023-06-30</v>
      </c>
      <c r="L553" s="3">
        <f ca="1" t="shared" si="399"/>
        <v>0.71875</v>
      </c>
      <c r="M553" s="1" t="str">
        <f ca="1" t="shared" si="400"/>
        <v/>
      </c>
      <c r="N553" s="1" t="str">
        <f ca="1" t="shared" si="401"/>
        <v/>
      </c>
      <c r="O553" s="1" t="str">
        <f ca="1" t="shared" si="402"/>
        <v/>
      </c>
      <c r="P553" s="1" t="str">
        <f ca="1" t="shared" si="403"/>
        <v/>
      </c>
      <c r="Q553" s="1" t="str">
        <f ca="1" t="shared" si="404"/>
        <v/>
      </c>
      <c r="R553" s="1" t="str">
        <f ca="1" t="shared" si="405"/>
        <v/>
      </c>
      <c r="S553" s="1" t="str">
        <f ca="1" t="shared" si="406"/>
        <v/>
      </c>
      <c r="T553" s="1" t="str">
        <f ca="1" t="shared" si="407"/>
        <v/>
      </c>
      <c r="U553" s="1" t="str">
        <f ca="1" t="shared" si="408"/>
        <v/>
      </c>
      <c r="V553" s="1" t="str">
        <f ca="1" t="shared" si="409"/>
        <v/>
      </c>
      <c r="W553" s="1" t="str">
        <f ca="1" t="shared" si="410"/>
        <v/>
      </c>
      <c r="X553" s="1" t="str">
        <f ca="1" t="shared" si="411"/>
        <v/>
      </c>
      <c r="Y553" s="1" t="str">
        <f ca="1" t="shared" si="412"/>
        <v/>
      </c>
      <c r="Z553" s="1" t="str">
        <f ca="1" t="shared" si="413"/>
        <v/>
      </c>
      <c r="AA553" s="1" t="str">
        <f ca="1" t="shared" si="414"/>
        <v/>
      </c>
      <c r="AB553" s="1" t="str">
        <f ca="1" t="shared" si="415"/>
        <v/>
      </c>
      <c r="AC553" s="1" t="str">
        <f ca="1" t="shared" si="416"/>
        <v/>
      </c>
      <c r="AD553" s="1" t="str">
        <f ca="1" t="shared" si="417"/>
        <v/>
      </c>
      <c r="AE553" s="1" t="str">
        <f ca="1" t="shared" si="418"/>
        <v/>
      </c>
      <c r="AF553" s="1" t="str">
        <f ca="1" t="shared" si="419"/>
        <v/>
      </c>
      <c r="AG553" s="1" t="str">
        <f ca="1" t="shared" si="420"/>
        <v/>
      </c>
      <c r="AH553" s="1" t="str">
        <f ca="1" t="shared" si="421"/>
        <v/>
      </c>
      <c r="AI553" s="1" t="str">
        <f ca="1" t="shared" si="422"/>
        <v/>
      </c>
      <c r="AJ553" s="1" t="str">
        <f ca="1" t="shared" si="423"/>
        <v/>
      </c>
      <c r="AK553" s="1" t="str">
        <f ca="1" t="shared" si="424"/>
        <v/>
      </c>
      <c r="AL553" s="1" t="str">
        <f ca="1" t="shared" si="425"/>
        <v/>
      </c>
      <c r="AM553" s="1" t="str">
        <f ca="1" t="shared" si="426"/>
        <v/>
      </c>
      <c r="AN553" s="1" t="str">
        <f ca="1" t="shared" si="427"/>
        <v/>
      </c>
      <c r="AO553" s="1" t="str">
        <f ca="1" t="shared" si="428"/>
        <v/>
      </c>
      <c r="AP553" s="1" t="str">
        <f ca="1" t="shared" si="429"/>
        <v/>
      </c>
      <c r="AQ553" s="1" t="str">
        <f ca="1" t="shared" si="430"/>
        <v/>
      </c>
      <c r="AR553" s="1" t="str">
        <f ca="1" t="shared" si="431"/>
        <v/>
      </c>
      <c r="AS553" s="1" t="str">
        <f ca="1" t="shared" si="432"/>
        <v/>
      </c>
      <c r="AT553" s="1" t="str">
        <f ca="1" t="shared" si="433"/>
        <v/>
      </c>
      <c r="AU553" s="1" t="str">
        <f ca="1" t="shared" si="434"/>
        <v/>
      </c>
      <c r="AV553" s="1" t="str">
        <f ca="1" t="shared" si="435"/>
        <v/>
      </c>
      <c r="AW553" s="1" t="str">
        <f ca="1" t="shared" si="436"/>
        <v/>
      </c>
      <c r="AX553" s="1" t="str">
        <f ca="1" t="shared" si="437"/>
        <v/>
      </c>
      <c r="AY553" s="1" t="str">
        <f ca="1" t="shared" si="438"/>
        <v/>
      </c>
      <c r="AZ553" s="1" t="str">
        <f ca="1" t="shared" si="439"/>
        <v/>
      </c>
      <c r="BA553" s="1" t="str">
        <f ca="1" t="shared" si="440"/>
        <v/>
      </c>
      <c r="BB553" s="1" t="str">
        <f ca="1" t="shared" si="441"/>
        <v/>
      </c>
    </row>
    <row r="554" spans="3:54">
      <c r="C554" s="1">
        <f t="shared" si="442"/>
        <v>550</v>
      </c>
      <c r="D554" s="1">
        <f t="shared" si="443"/>
        <v>72</v>
      </c>
      <c r="E554" s="1">
        <f t="shared" si="396"/>
        <v>45107</v>
      </c>
      <c r="F554" s="1" t="str">
        <f t="shared" si="444"/>
        <v>20230630</v>
      </c>
      <c r="G554">
        <f t="shared" si="397"/>
        <v>2</v>
      </c>
      <c r="J554" s="1" t="str">
        <f>INDEX(辅助表!$F$3:$F$14,G554)</f>
        <v>测试机组#1调度单元</v>
      </c>
      <c r="K554" s="1" t="str">
        <f t="shared" si="398"/>
        <v>2023-06-30</v>
      </c>
      <c r="L554" s="3">
        <f ca="1" t="shared" si="399"/>
        <v>0.729166666666667</v>
      </c>
      <c r="M554" s="1" t="str">
        <f ca="1" t="shared" si="400"/>
        <v/>
      </c>
      <c r="N554" s="1" t="str">
        <f ca="1" t="shared" si="401"/>
        <v/>
      </c>
      <c r="O554" s="1" t="str">
        <f ca="1" t="shared" si="402"/>
        <v/>
      </c>
      <c r="P554" s="1" t="str">
        <f ca="1" t="shared" si="403"/>
        <v/>
      </c>
      <c r="Q554" s="1" t="str">
        <f ca="1" t="shared" si="404"/>
        <v/>
      </c>
      <c r="R554" s="1" t="str">
        <f ca="1" t="shared" si="405"/>
        <v/>
      </c>
      <c r="S554" s="1" t="str">
        <f ca="1" t="shared" si="406"/>
        <v/>
      </c>
      <c r="T554" s="1" t="str">
        <f ca="1" t="shared" si="407"/>
        <v/>
      </c>
      <c r="U554" s="1" t="str">
        <f ca="1" t="shared" si="408"/>
        <v/>
      </c>
      <c r="V554" s="1" t="str">
        <f ca="1" t="shared" si="409"/>
        <v/>
      </c>
      <c r="W554" s="1" t="str">
        <f ca="1" t="shared" si="410"/>
        <v/>
      </c>
      <c r="X554" s="1" t="str">
        <f ca="1" t="shared" si="411"/>
        <v/>
      </c>
      <c r="Y554" s="1" t="str">
        <f ca="1" t="shared" si="412"/>
        <v/>
      </c>
      <c r="Z554" s="1" t="str">
        <f ca="1" t="shared" si="413"/>
        <v/>
      </c>
      <c r="AA554" s="1" t="str">
        <f ca="1" t="shared" si="414"/>
        <v/>
      </c>
      <c r="AB554" s="1" t="str">
        <f ca="1" t="shared" si="415"/>
        <v/>
      </c>
      <c r="AC554" s="1" t="str">
        <f ca="1" t="shared" si="416"/>
        <v/>
      </c>
      <c r="AD554" s="1" t="str">
        <f ca="1" t="shared" si="417"/>
        <v/>
      </c>
      <c r="AE554" s="1" t="str">
        <f ca="1" t="shared" si="418"/>
        <v/>
      </c>
      <c r="AF554" s="1" t="str">
        <f ca="1" t="shared" si="419"/>
        <v/>
      </c>
      <c r="AG554" s="1" t="str">
        <f ca="1" t="shared" si="420"/>
        <v/>
      </c>
      <c r="AH554" s="1" t="str">
        <f ca="1" t="shared" si="421"/>
        <v/>
      </c>
      <c r="AI554" s="1" t="str">
        <f ca="1" t="shared" si="422"/>
        <v/>
      </c>
      <c r="AJ554" s="1" t="str">
        <f ca="1" t="shared" si="423"/>
        <v/>
      </c>
      <c r="AK554" s="1" t="str">
        <f ca="1" t="shared" si="424"/>
        <v/>
      </c>
      <c r="AL554" s="1" t="str">
        <f ca="1" t="shared" si="425"/>
        <v/>
      </c>
      <c r="AM554" s="1" t="str">
        <f ca="1" t="shared" si="426"/>
        <v/>
      </c>
      <c r="AN554" s="1" t="str">
        <f ca="1" t="shared" si="427"/>
        <v/>
      </c>
      <c r="AO554" s="1" t="str">
        <f ca="1" t="shared" si="428"/>
        <v/>
      </c>
      <c r="AP554" s="1" t="str">
        <f ca="1" t="shared" si="429"/>
        <v/>
      </c>
      <c r="AQ554" s="1" t="str">
        <f ca="1" t="shared" si="430"/>
        <v/>
      </c>
      <c r="AR554" s="1" t="str">
        <f ca="1" t="shared" si="431"/>
        <v/>
      </c>
      <c r="AS554" s="1" t="str">
        <f ca="1" t="shared" si="432"/>
        <v/>
      </c>
      <c r="AT554" s="1" t="str">
        <f ca="1" t="shared" si="433"/>
        <v/>
      </c>
      <c r="AU554" s="1" t="str">
        <f ca="1" t="shared" si="434"/>
        <v/>
      </c>
      <c r="AV554" s="1" t="str">
        <f ca="1" t="shared" si="435"/>
        <v/>
      </c>
      <c r="AW554" s="1" t="str">
        <f ca="1" t="shared" si="436"/>
        <v/>
      </c>
      <c r="AX554" s="1" t="str">
        <f ca="1" t="shared" si="437"/>
        <v/>
      </c>
      <c r="AY554" s="1" t="str">
        <f ca="1" t="shared" si="438"/>
        <v/>
      </c>
      <c r="AZ554" s="1" t="str">
        <f ca="1" t="shared" si="439"/>
        <v/>
      </c>
      <c r="BA554" s="1" t="str">
        <f ca="1" t="shared" si="440"/>
        <v/>
      </c>
      <c r="BB554" s="1" t="str">
        <f ca="1" t="shared" si="441"/>
        <v/>
      </c>
    </row>
    <row r="555" spans="3:54">
      <c r="C555" s="1">
        <f t="shared" si="442"/>
        <v>551</v>
      </c>
      <c r="D555" s="1">
        <f t="shared" si="443"/>
        <v>73</v>
      </c>
      <c r="E555" s="1">
        <f t="shared" si="396"/>
        <v>45107</v>
      </c>
      <c r="F555" s="1" t="str">
        <f t="shared" si="444"/>
        <v>20230630</v>
      </c>
      <c r="G555">
        <f t="shared" si="397"/>
        <v>2</v>
      </c>
      <c r="J555" s="1" t="str">
        <f>INDEX(辅助表!$F$3:$F$14,G555)</f>
        <v>测试机组#1调度单元</v>
      </c>
      <c r="K555" s="1" t="str">
        <f t="shared" si="398"/>
        <v>2023-06-30</v>
      </c>
      <c r="L555" s="3">
        <f ca="1" t="shared" si="399"/>
        <v>0.739583333333333</v>
      </c>
      <c r="M555" s="1" t="str">
        <f ca="1" t="shared" si="400"/>
        <v/>
      </c>
      <c r="N555" s="1" t="str">
        <f ca="1" t="shared" si="401"/>
        <v/>
      </c>
      <c r="O555" s="1" t="str">
        <f ca="1" t="shared" si="402"/>
        <v/>
      </c>
      <c r="P555" s="1" t="str">
        <f ca="1" t="shared" si="403"/>
        <v/>
      </c>
      <c r="Q555" s="1" t="str">
        <f ca="1" t="shared" si="404"/>
        <v/>
      </c>
      <c r="R555" s="1" t="str">
        <f ca="1" t="shared" si="405"/>
        <v/>
      </c>
      <c r="S555" s="1" t="str">
        <f ca="1" t="shared" si="406"/>
        <v/>
      </c>
      <c r="T555" s="1" t="str">
        <f ca="1" t="shared" si="407"/>
        <v/>
      </c>
      <c r="U555" s="1" t="str">
        <f ca="1" t="shared" si="408"/>
        <v/>
      </c>
      <c r="V555" s="1" t="str">
        <f ca="1" t="shared" si="409"/>
        <v/>
      </c>
      <c r="W555" s="1" t="str">
        <f ca="1" t="shared" si="410"/>
        <v/>
      </c>
      <c r="X555" s="1" t="str">
        <f ca="1" t="shared" si="411"/>
        <v/>
      </c>
      <c r="Y555" s="1" t="str">
        <f ca="1" t="shared" si="412"/>
        <v/>
      </c>
      <c r="Z555" s="1" t="str">
        <f ca="1" t="shared" si="413"/>
        <v/>
      </c>
      <c r="AA555" s="1" t="str">
        <f ca="1" t="shared" si="414"/>
        <v/>
      </c>
      <c r="AB555" s="1" t="str">
        <f ca="1" t="shared" si="415"/>
        <v/>
      </c>
      <c r="AC555" s="1" t="str">
        <f ca="1" t="shared" si="416"/>
        <v/>
      </c>
      <c r="AD555" s="1" t="str">
        <f ca="1" t="shared" si="417"/>
        <v/>
      </c>
      <c r="AE555" s="1" t="str">
        <f ca="1" t="shared" si="418"/>
        <v/>
      </c>
      <c r="AF555" s="1" t="str">
        <f ca="1" t="shared" si="419"/>
        <v/>
      </c>
      <c r="AG555" s="1" t="str">
        <f ca="1" t="shared" si="420"/>
        <v/>
      </c>
      <c r="AH555" s="1" t="str">
        <f ca="1" t="shared" si="421"/>
        <v/>
      </c>
      <c r="AI555" s="1" t="str">
        <f ca="1" t="shared" si="422"/>
        <v/>
      </c>
      <c r="AJ555" s="1" t="str">
        <f ca="1" t="shared" si="423"/>
        <v/>
      </c>
      <c r="AK555" s="1" t="str">
        <f ca="1" t="shared" si="424"/>
        <v/>
      </c>
      <c r="AL555" s="1" t="str">
        <f ca="1" t="shared" si="425"/>
        <v/>
      </c>
      <c r="AM555" s="1" t="str">
        <f ca="1" t="shared" si="426"/>
        <v/>
      </c>
      <c r="AN555" s="1" t="str">
        <f ca="1" t="shared" si="427"/>
        <v/>
      </c>
      <c r="AO555" s="1" t="str">
        <f ca="1" t="shared" si="428"/>
        <v/>
      </c>
      <c r="AP555" s="1" t="str">
        <f ca="1" t="shared" si="429"/>
        <v/>
      </c>
      <c r="AQ555" s="1" t="str">
        <f ca="1" t="shared" si="430"/>
        <v/>
      </c>
      <c r="AR555" s="1" t="str">
        <f ca="1" t="shared" si="431"/>
        <v/>
      </c>
      <c r="AS555" s="1" t="str">
        <f ca="1" t="shared" si="432"/>
        <v/>
      </c>
      <c r="AT555" s="1" t="str">
        <f ca="1" t="shared" si="433"/>
        <v/>
      </c>
      <c r="AU555" s="1" t="str">
        <f ca="1" t="shared" si="434"/>
        <v/>
      </c>
      <c r="AV555" s="1" t="str">
        <f ca="1" t="shared" si="435"/>
        <v/>
      </c>
      <c r="AW555" s="1" t="str">
        <f ca="1" t="shared" si="436"/>
        <v/>
      </c>
      <c r="AX555" s="1" t="str">
        <f ca="1" t="shared" si="437"/>
        <v/>
      </c>
      <c r="AY555" s="1" t="str">
        <f ca="1" t="shared" si="438"/>
        <v/>
      </c>
      <c r="AZ555" s="1" t="str">
        <f ca="1" t="shared" si="439"/>
        <v/>
      </c>
      <c r="BA555" s="1" t="str">
        <f ca="1" t="shared" si="440"/>
        <v/>
      </c>
      <c r="BB555" s="1" t="str">
        <f ca="1" t="shared" si="441"/>
        <v/>
      </c>
    </row>
    <row r="556" spans="3:54">
      <c r="C556" s="1">
        <f t="shared" si="442"/>
        <v>552</v>
      </c>
      <c r="D556" s="1">
        <f t="shared" si="443"/>
        <v>74</v>
      </c>
      <c r="E556" s="1">
        <f t="shared" si="396"/>
        <v>45107</v>
      </c>
      <c r="F556" s="1" t="str">
        <f t="shared" si="444"/>
        <v>20230630</v>
      </c>
      <c r="G556">
        <f t="shared" si="397"/>
        <v>2</v>
      </c>
      <c r="J556" s="1" t="str">
        <f>INDEX(辅助表!$F$3:$F$14,G556)</f>
        <v>测试机组#1调度单元</v>
      </c>
      <c r="K556" s="1" t="str">
        <f t="shared" si="398"/>
        <v>2023-06-30</v>
      </c>
      <c r="L556" s="3">
        <f ca="1" t="shared" si="399"/>
        <v>0.75</v>
      </c>
      <c r="M556" s="1" t="str">
        <f ca="1" t="shared" si="400"/>
        <v/>
      </c>
      <c r="N556" s="1" t="str">
        <f ca="1" t="shared" si="401"/>
        <v/>
      </c>
      <c r="O556" s="1" t="str">
        <f ca="1" t="shared" si="402"/>
        <v/>
      </c>
      <c r="P556" s="1" t="str">
        <f ca="1" t="shared" si="403"/>
        <v/>
      </c>
      <c r="Q556" s="1" t="str">
        <f ca="1" t="shared" si="404"/>
        <v/>
      </c>
      <c r="R556" s="1" t="str">
        <f ca="1" t="shared" si="405"/>
        <v/>
      </c>
      <c r="S556" s="1" t="str">
        <f ca="1" t="shared" si="406"/>
        <v/>
      </c>
      <c r="T556" s="1" t="str">
        <f ca="1" t="shared" si="407"/>
        <v/>
      </c>
      <c r="U556" s="1" t="str">
        <f ca="1" t="shared" si="408"/>
        <v/>
      </c>
      <c r="V556" s="1" t="str">
        <f ca="1" t="shared" si="409"/>
        <v/>
      </c>
      <c r="W556" s="1" t="str">
        <f ca="1" t="shared" si="410"/>
        <v/>
      </c>
      <c r="X556" s="1" t="str">
        <f ca="1" t="shared" si="411"/>
        <v/>
      </c>
      <c r="Y556" s="1" t="str">
        <f ca="1" t="shared" si="412"/>
        <v/>
      </c>
      <c r="Z556" s="1" t="str">
        <f ca="1" t="shared" si="413"/>
        <v/>
      </c>
      <c r="AA556" s="1" t="str">
        <f ca="1" t="shared" si="414"/>
        <v/>
      </c>
      <c r="AB556" s="1" t="str">
        <f ca="1" t="shared" si="415"/>
        <v/>
      </c>
      <c r="AC556" s="1" t="str">
        <f ca="1" t="shared" si="416"/>
        <v/>
      </c>
      <c r="AD556" s="1" t="str">
        <f ca="1" t="shared" si="417"/>
        <v/>
      </c>
      <c r="AE556" s="1" t="str">
        <f ca="1" t="shared" si="418"/>
        <v/>
      </c>
      <c r="AF556" s="1" t="str">
        <f ca="1" t="shared" si="419"/>
        <v/>
      </c>
      <c r="AG556" s="1" t="str">
        <f ca="1" t="shared" si="420"/>
        <v/>
      </c>
      <c r="AH556" s="1" t="str">
        <f ca="1" t="shared" si="421"/>
        <v/>
      </c>
      <c r="AI556" s="1" t="str">
        <f ca="1" t="shared" si="422"/>
        <v/>
      </c>
      <c r="AJ556" s="1" t="str">
        <f ca="1" t="shared" si="423"/>
        <v/>
      </c>
      <c r="AK556" s="1" t="str">
        <f ca="1" t="shared" si="424"/>
        <v/>
      </c>
      <c r="AL556" s="1" t="str">
        <f ca="1" t="shared" si="425"/>
        <v/>
      </c>
      <c r="AM556" s="1" t="str">
        <f ca="1" t="shared" si="426"/>
        <v/>
      </c>
      <c r="AN556" s="1" t="str">
        <f ca="1" t="shared" si="427"/>
        <v/>
      </c>
      <c r="AO556" s="1" t="str">
        <f ca="1" t="shared" si="428"/>
        <v/>
      </c>
      <c r="AP556" s="1" t="str">
        <f ca="1" t="shared" si="429"/>
        <v/>
      </c>
      <c r="AQ556" s="1" t="str">
        <f ca="1" t="shared" si="430"/>
        <v/>
      </c>
      <c r="AR556" s="1" t="str">
        <f ca="1" t="shared" si="431"/>
        <v/>
      </c>
      <c r="AS556" s="1" t="str">
        <f ca="1" t="shared" si="432"/>
        <v/>
      </c>
      <c r="AT556" s="1" t="str">
        <f ca="1" t="shared" si="433"/>
        <v/>
      </c>
      <c r="AU556" s="1" t="str">
        <f ca="1" t="shared" si="434"/>
        <v/>
      </c>
      <c r="AV556" s="1" t="str">
        <f ca="1" t="shared" si="435"/>
        <v/>
      </c>
      <c r="AW556" s="1" t="str">
        <f ca="1" t="shared" si="436"/>
        <v/>
      </c>
      <c r="AX556" s="1" t="str">
        <f ca="1" t="shared" si="437"/>
        <v/>
      </c>
      <c r="AY556" s="1" t="str">
        <f ca="1" t="shared" si="438"/>
        <v/>
      </c>
      <c r="AZ556" s="1" t="str">
        <f ca="1" t="shared" si="439"/>
        <v/>
      </c>
      <c r="BA556" s="1" t="str">
        <f ca="1" t="shared" si="440"/>
        <v/>
      </c>
      <c r="BB556" s="1" t="str">
        <f ca="1" t="shared" si="441"/>
        <v/>
      </c>
    </row>
    <row r="557" spans="3:54">
      <c r="C557" s="1">
        <f t="shared" si="442"/>
        <v>553</v>
      </c>
      <c r="D557" s="1">
        <f t="shared" si="443"/>
        <v>75</v>
      </c>
      <c r="E557" s="1">
        <f t="shared" si="396"/>
        <v>45107</v>
      </c>
      <c r="F557" s="1" t="str">
        <f t="shared" si="444"/>
        <v>20230630</v>
      </c>
      <c r="G557">
        <f t="shared" si="397"/>
        <v>2</v>
      </c>
      <c r="J557" s="1" t="str">
        <f>INDEX(辅助表!$F$3:$F$14,G557)</f>
        <v>测试机组#1调度单元</v>
      </c>
      <c r="K557" s="1" t="str">
        <f t="shared" si="398"/>
        <v>2023-06-30</v>
      </c>
      <c r="L557" s="3">
        <f ca="1" t="shared" si="399"/>
        <v>0.760416666666667</v>
      </c>
      <c r="M557" s="1" t="str">
        <f ca="1" t="shared" si="400"/>
        <v/>
      </c>
      <c r="N557" s="1" t="str">
        <f ca="1" t="shared" si="401"/>
        <v/>
      </c>
      <c r="O557" s="1" t="str">
        <f ca="1" t="shared" si="402"/>
        <v/>
      </c>
      <c r="P557" s="1" t="str">
        <f ca="1" t="shared" si="403"/>
        <v/>
      </c>
      <c r="Q557" s="1" t="str">
        <f ca="1" t="shared" si="404"/>
        <v/>
      </c>
      <c r="R557" s="1" t="str">
        <f ca="1" t="shared" si="405"/>
        <v/>
      </c>
      <c r="S557" s="1" t="str">
        <f ca="1" t="shared" si="406"/>
        <v/>
      </c>
      <c r="T557" s="1" t="str">
        <f ca="1" t="shared" si="407"/>
        <v/>
      </c>
      <c r="U557" s="1" t="str">
        <f ca="1" t="shared" si="408"/>
        <v/>
      </c>
      <c r="V557" s="1" t="str">
        <f ca="1" t="shared" si="409"/>
        <v/>
      </c>
      <c r="W557" s="1" t="str">
        <f ca="1" t="shared" si="410"/>
        <v/>
      </c>
      <c r="X557" s="1" t="str">
        <f ca="1" t="shared" si="411"/>
        <v/>
      </c>
      <c r="Y557" s="1" t="str">
        <f ca="1" t="shared" si="412"/>
        <v/>
      </c>
      <c r="Z557" s="1" t="str">
        <f ca="1" t="shared" si="413"/>
        <v/>
      </c>
      <c r="AA557" s="1" t="str">
        <f ca="1" t="shared" si="414"/>
        <v/>
      </c>
      <c r="AB557" s="1" t="str">
        <f ca="1" t="shared" si="415"/>
        <v/>
      </c>
      <c r="AC557" s="1" t="str">
        <f ca="1" t="shared" si="416"/>
        <v/>
      </c>
      <c r="AD557" s="1" t="str">
        <f ca="1" t="shared" si="417"/>
        <v/>
      </c>
      <c r="AE557" s="1" t="str">
        <f ca="1" t="shared" si="418"/>
        <v/>
      </c>
      <c r="AF557" s="1" t="str">
        <f ca="1" t="shared" si="419"/>
        <v/>
      </c>
      <c r="AG557" s="1" t="str">
        <f ca="1" t="shared" si="420"/>
        <v/>
      </c>
      <c r="AH557" s="1" t="str">
        <f ca="1" t="shared" si="421"/>
        <v/>
      </c>
      <c r="AI557" s="1" t="str">
        <f ca="1" t="shared" si="422"/>
        <v/>
      </c>
      <c r="AJ557" s="1" t="str">
        <f ca="1" t="shared" si="423"/>
        <v/>
      </c>
      <c r="AK557" s="1" t="str">
        <f ca="1" t="shared" si="424"/>
        <v/>
      </c>
      <c r="AL557" s="1" t="str">
        <f ca="1" t="shared" si="425"/>
        <v/>
      </c>
      <c r="AM557" s="1" t="str">
        <f ca="1" t="shared" si="426"/>
        <v/>
      </c>
      <c r="AN557" s="1" t="str">
        <f ca="1" t="shared" si="427"/>
        <v/>
      </c>
      <c r="AO557" s="1" t="str">
        <f ca="1" t="shared" si="428"/>
        <v/>
      </c>
      <c r="AP557" s="1" t="str">
        <f ca="1" t="shared" si="429"/>
        <v/>
      </c>
      <c r="AQ557" s="1" t="str">
        <f ca="1" t="shared" si="430"/>
        <v/>
      </c>
      <c r="AR557" s="1" t="str">
        <f ca="1" t="shared" si="431"/>
        <v/>
      </c>
      <c r="AS557" s="1" t="str">
        <f ca="1" t="shared" si="432"/>
        <v/>
      </c>
      <c r="AT557" s="1" t="str">
        <f ca="1" t="shared" si="433"/>
        <v/>
      </c>
      <c r="AU557" s="1" t="str">
        <f ca="1" t="shared" si="434"/>
        <v/>
      </c>
      <c r="AV557" s="1" t="str">
        <f ca="1" t="shared" si="435"/>
        <v/>
      </c>
      <c r="AW557" s="1" t="str">
        <f ca="1" t="shared" si="436"/>
        <v/>
      </c>
      <c r="AX557" s="1" t="str">
        <f ca="1" t="shared" si="437"/>
        <v/>
      </c>
      <c r="AY557" s="1" t="str">
        <f ca="1" t="shared" si="438"/>
        <v/>
      </c>
      <c r="AZ557" s="1" t="str">
        <f ca="1" t="shared" si="439"/>
        <v/>
      </c>
      <c r="BA557" s="1" t="str">
        <f ca="1" t="shared" si="440"/>
        <v/>
      </c>
      <c r="BB557" s="1" t="str">
        <f ca="1" t="shared" si="441"/>
        <v/>
      </c>
    </row>
    <row r="558" spans="3:54">
      <c r="C558" s="1">
        <f t="shared" si="442"/>
        <v>554</v>
      </c>
      <c r="D558" s="1">
        <f t="shared" si="443"/>
        <v>76</v>
      </c>
      <c r="E558" s="1">
        <f t="shared" si="396"/>
        <v>45107</v>
      </c>
      <c r="F558" s="1" t="str">
        <f t="shared" si="444"/>
        <v>20230630</v>
      </c>
      <c r="G558">
        <f t="shared" si="397"/>
        <v>2</v>
      </c>
      <c r="J558" s="1" t="str">
        <f>INDEX(辅助表!$F$3:$F$14,G558)</f>
        <v>测试机组#1调度单元</v>
      </c>
      <c r="K558" s="1" t="str">
        <f t="shared" si="398"/>
        <v>2023-06-30</v>
      </c>
      <c r="L558" s="3">
        <f ca="1" t="shared" si="399"/>
        <v>0.770833333333333</v>
      </c>
      <c r="M558" s="1" t="str">
        <f ca="1" t="shared" si="400"/>
        <v/>
      </c>
      <c r="N558" s="1" t="str">
        <f ca="1" t="shared" si="401"/>
        <v/>
      </c>
      <c r="O558" s="1" t="str">
        <f ca="1" t="shared" si="402"/>
        <v/>
      </c>
      <c r="P558" s="1" t="str">
        <f ca="1" t="shared" si="403"/>
        <v/>
      </c>
      <c r="Q558" s="1" t="str">
        <f ca="1" t="shared" si="404"/>
        <v/>
      </c>
      <c r="R558" s="1" t="str">
        <f ca="1" t="shared" si="405"/>
        <v/>
      </c>
      <c r="S558" s="1" t="str">
        <f ca="1" t="shared" si="406"/>
        <v/>
      </c>
      <c r="T558" s="1" t="str">
        <f ca="1" t="shared" si="407"/>
        <v/>
      </c>
      <c r="U558" s="1" t="str">
        <f ca="1" t="shared" si="408"/>
        <v/>
      </c>
      <c r="V558" s="1" t="str">
        <f ca="1" t="shared" si="409"/>
        <v/>
      </c>
      <c r="W558" s="1" t="str">
        <f ca="1" t="shared" si="410"/>
        <v/>
      </c>
      <c r="X558" s="1" t="str">
        <f ca="1" t="shared" si="411"/>
        <v/>
      </c>
      <c r="Y558" s="1" t="str">
        <f ca="1" t="shared" si="412"/>
        <v/>
      </c>
      <c r="Z558" s="1" t="str">
        <f ca="1" t="shared" si="413"/>
        <v/>
      </c>
      <c r="AA558" s="1" t="str">
        <f ca="1" t="shared" si="414"/>
        <v/>
      </c>
      <c r="AB558" s="1" t="str">
        <f ca="1" t="shared" si="415"/>
        <v/>
      </c>
      <c r="AC558" s="1" t="str">
        <f ca="1" t="shared" si="416"/>
        <v/>
      </c>
      <c r="AD558" s="1" t="str">
        <f ca="1" t="shared" si="417"/>
        <v/>
      </c>
      <c r="AE558" s="1" t="str">
        <f ca="1" t="shared" si="418"/>
        <v/>
      </c>
      <c r="AF558" s="1" t="str">
        <f ca="1" t="shared" si="419"/>
        <v/>
      </c>
      <c r="AG558" s="1" t="str">
        <f ca="1" t="shared" si="420"/>
        <v/>
      </c>
      <c r="AH558" s="1" t="str">
        <f ca="1" t="shared" si="421"/>
        <v/>
      </c>
      <c r="AI558" s="1" t="str">
        <f ca="1" t="shared" si="422"/>
        <v/>
      </c>
      <c r="AJ558" s="1" t="str">
        <f ca="1" t="shared" si="423"/>
        <v/>
      </c>
      <c r="AK558" s="1" t="str">
        <f ca="1" t="shared" si="424"/>
        <v/>
      </c>
      <c r="AL558" s="1" t="str">
        <f ca="1" t="shared" si="425"/>
        <v/>
      </c>
      <c r="AM558" s="1" t="str">
        <f ca="1" t="shared" si="426"/>
        <v/>
      </c>
      <c r="AN558" s="1" t="str">
        <f ca="1" t="shared" si="427"/>
        <v/>
      </c>
      <c r="AO558" s="1" t="str">
        <f ca="1" t="shared" si="428"/>
        <v/>
      </c>
      <c r="AP558" s="1" t="str">
        <f ca="1" t="shared" si="429"/>
        <v/>
      </c>
      <c r="AQ558" s="1" t="str">
        <f ca="1" t="shared" si="430"/>
        <v/>
      </c>
      <c r="AR558" s="1" t="str">
        <f ca="1" t="shared" si="431"/>
        <v/>
      </c>
      <c r="AS558" s="1" t="str">
        <f ca="1" t="shared" si="432"/>
        <v/>
      </c>
      <c r="AT558" s="1" t="str">
        <f ca="1" t="shared" si="433"/>
        <v/>
      </c>
      <c r="AU558" s="1" t="str">
        <f ca="1" t="shared" si="434"/>
        <v/>
      </c>
      <c r="AV558" s="1" t="str">
        <f ca="1" t="shared" si="435"/>
        <v/>
      </c>
      <c r="AW558" s="1" t="str">
        <f ca="1" t="shared" si="436"/>
        <v/>
      </c>
      <c r="AX558" s="1" t="str">
        <f ca="1" t="shared" si="437"/>
        <v/>
      </c>
      <c r="AY558" s="1" t="str">
        <f ca="1" t="shared" si="438"/>
        <v/>
      </c>
      <c r="AZ558" s="1" t="str">
        <f ca="1" t="shared" si="439"/>
        <v/>
      </c>
      <c r="BA558" s="1" t="str">
        <f ca="1" t="shared" si="440"/>
        <v/>
      </c>
      <c r="BB558" s="1" t="str">
        <f ca="1" t="shared" si="441"/>
        <v/>
      </c>
    </row>
    <row r="559" spans="3:54">
      <c r="C559" s="1">
        <f t="shared" si="442"/>
        <v>555</v>
      </c>
      <c r="D559" s="1">
        <f t="shared" si="443"/>
        <v>77</v>
      </c>
      <c r="E559" s="1">
        <f t="shared" si="396"/>
        <v>45107</v>
      </c>
      <c r="F559" s="1" t="str">
        <f t="shared" si="444"/>
        <v>20230630</v>
      </c>
      <c r="G559">
        <f t="shared" si="397"/>
        <v>2</v>
      </c>
      <c r="J559" s="1" t="str">
        <f>INDEX(辅助表!$F$3:$F$14,G559)</f>
        <v>测试机组#1调度单元</v>
      </c>
      <c r="K559" s="1" t="str">
        <f t="shared" si="398"/>
        <v>2023-06-30</v>
      </c>
      <c r="L559" s="3">
        <f ca="1" t="shared" si="399"/>
        <v>0.78125</v>
      </c>
      <c r="M559" s="1" t="str">
        <f ca="1" t="shared" si="400"/>
        <v/>
      </c>
      <c r="N559" s="1" t="str">
        <f ca="1" t="shared" si="401"/>
        <v/>
      </c>
      <c r="O559" s="1" t="str">
        <f ca="1" t="shared" si="402"/>
        <v/>
      </c>
      <c r="P559" s="1" t="str">
        <f ca="1" t="shared" si="403"/>
        <v/>
      </c>
      <c r="Q559" s="1" t="str">
        <f ca="1" t="shared" si="404"/>
        <v/>
      </c>
      <c r="R559" s="1" t="str">
        <f ca="1" t="shared" si="405"/>
        <v/>
      </c>
      <c r="S559" s="1" t="str">
        <f ca="1" t="shared" si="406"/>
        <v/>
      </c>
      <c r="T559" s="1" t="str">
        <f ca="1" t="shared" si="407"/>
        <v/>
      </c>
      <c r="U559" s="1" t="str">
        <f ca="1" t="shared" si="408"/>
        <v/>
      </c>
      <c r="V559" s="1" t="str">
        <f ca="1" t="shared" si="409"/>
        <v/>
      </c>
      <c r="W559" s="1" t="str">
        <f ca="1" t="shared" si="410"/>
        <v/>
      </c>
      <c r="X559" s="1" t="str">
        <f ca="1" t="shared" si="411"/>
        <v/>
      </c>
      <c r="Y559" s="1" t="str">
        <f ca="1" t="shared" si="412"/>
        <v/>
      </c>
      <c r="Z559" s="1" t="str">
        <f ca="1" t="shared" si="413"/>
        <v/>
      </c>
      <c r="AA559" s="1" t="str">
        <f ca="1" t="shared" si="414"/>
        <v/>
      </c>
      <c r="AB559" s="1" t="str">
        <f ca="1" t="shared" si="415"/>
        <v/>
      </c>
      <c r="AC559" s="1" t="str">
        <f ca="1" t="shared" si="416"/>
        <v/>
      </c>
      <c r="AD559" s="1" t="str">
        <f ca="1" t="shared" si="417"/>
        <v/>
      </c>
      <c r="AE559" s="1" t="str">
        <f ca="1" t="shared" si="418"/>
        <v/>
      </c>
      <c r="AF559" s="1" t="str">
        <f ca="1" t="shared" si="419"/>
        <v/>
      </c>
      <c r="AG559" s="1" t="str">
        <f ca="1" t="shared" si="420"/>
        <v/>
      </c>
      <c r="AH559" s="1" t="str">
        <f ca="1" t="shared" si="421"/>
        <v/>
      </c>
      <c r="AI559" s="1" t="str">
        <f ca="1" t="shared" si="422"/>
        <v/>
      </c>
      <c r="AJ559" s="1" t="str">
        <f ca="1" t="shared" si="423"/>
        <v/>
      </c>
      <c r="AK559" s="1" t="str">
        <f ca="1" t="shared" si="424"/>
        <v/>
      </c>
      <c r="AL559" s="1" t="str">
        <f ca="1" t="shared" si="425"/>
        <v/>
      </c>
      <c r="AM559" s="1" t="str">
        <f ca="1" t="shared" si="426"/>
        <v/>
      </c>
      <c r="AN559" s="1" t="str">
        <f ca="1" t="shared" si="427"/>
        <v/>
      </c>
      <c r="AO559" s="1" t="str">
        <f ca="1" t="shared" si="428"/>
        <v/>
      </c>
      <c r="AP559" s="1" t="str">
        <f ca="1" t="shared" si="429"/>
        <v/>
      </c>
      <c r="AQ559" s="1" t="str">
        <f ca="1" t="shared" si="430"/>
        <v/>
      </c>
      <c r="AR559" s="1" t="str">
        <f ca="1" t="shared" si="431"/>
        <v/>
      </c>
      <c r="AS559" s="1" t="str">
        <f ca="1" t="shared" si="432"/>
        <v/>
      </c>
      <c r="AT559" s="1" t="str">
        <f ca="1" t="shared" si="433"/>
        <v/>
      </c>
      <c r="AU559" s="1" t="str">
        <f ca="1" t="shared" si="434"/>
        <v/>
      </c>
      <c r="AV559" s="1" t="str">
        <f ca="1" t="shared" si="435"/>
        <v/>
      </c>
      <c r="AW559" s="1" t="str">
        <f ca="1" t="shared" si="436"/>
        <v/>
      </c>
      <c r="AX559" s="1" t="str">
        <f ca="1" t="shared" si="437"/>
        <v/>
      </c>
      <c r="AY559" s="1" t="str">
        <f ca="1" t="shared" si="438"/>
        <v/>
      </c>
      <c r="AZ559" s="1" t="str">
        <f ca="1" t="shared" si="439"/>
        <v/>
      </c>
      <c r="BA559" s="1" t="str">
        <f ca="1" t="shared" si="440"/>
        <v/>
      </c>
      <c r="BB559" s="1" t="str">
        <f ca="1" t="shared" si="441"/>
        <v/>
      </c>
    </row>
    <row r="560" spans="3:54">
      <c r="C560" s="1">
        <f t="shared" si="442"/>
        <v>556</v>
      </c>
      <c r="D560" s="1">
        <f t="shared" si="443"/>
        <v>78</v>
      </c>
      <c r="E560" s="1">
        <f t="shared" si="396"/>
        <v>45107</v>
      </c>
      <c r="F560" s="1" t="str">
        <f t="shared" si="444"/>
        <v>20230630</v>
      </c>
      <c r="G560">
        <f t="shared" si="397"/>
        <v>2</v>
      </c>
      <c r="J560" s="1" t="str">
        <f>INDEX(辅助表!$F$3:$F$14,G560)</f>
        <v>测试机组#1调度单元</v>
      </c>
      <c r="K560" s="1" t="str">
        <f t="shared" si="398"/>
        <v>2023-06-30</v>
      </c>
      <c r="L560" s="3">
        <f ca="1" t="shared" si="399"/>
        <v>0.791666666666667</v>
      </c>
      <c r="M560" s="1" t="str">
        <f ca="1" t="shared" si="400"/>
        <v/>
      </c>
      <c r="N560" s="1" t="str">
        <f ca="1" t="shared" si="401"/>
        <v/>
      </c>
      <c r="O560" s="1" t="str">
        <f ca="1" t="shared" si="402"/>
        <v/>
      </c>
      <c r="P560" s="1" t="str">
        <f ca="1" t="shared" si="403"/>
        <v/>
      </c>
      <c r="Q560" s="1" t="str">
        <f ca="1" t="shared" si="404"/>
        <v/>
      </c>
      <c r="R560" s="1" t="str">
        <f ca="1" t="shared" si="405"/>
        <v/>
      </c>
      <c r="S560" s="1" t="str">
        <f ca="1" t="shared" si="406"/>
        <v/>
      </c>
      <c r="T560" s="1" t="str">
        <f ca="1" t="shared" si="407"/>
        <v/>
      </c>
      <c r="U560" s="1" t="str">
        <f ca="1" t="shared" si="408"/>
        <v/>
      </c>
      <c r="V560" s="1" t="str">
        <f ca="1" t="shared" si="409"/>
        <v/>
      </c>
      <c r="W560" s="1" t="str">
        <f ca="1" t="shared" si="410"/>
        <v/>
      </c>
      <c r="X560" s="1" t="str">
        <f ca="1" t="shared" si="411"/>
        <v/>
      </c>
      <c r="Y560" s="1" t="str">
        <f ca="1" t="shared" si="412"/>
        <v/>
      </c>
      <c r="Z560" s="1" t="str">
        <f ca="1" t="shared" si="413"/>
        <v/>
      </c>
      <c r="AA560" s="1" t="str">
        <f ca="1" t="shared" si="414"/>
        <v/>
      </c>
      <c r="AB560" s="1" t="str">
        <f ca="1" t="shared" si="415"/>
        <v/>
      </c>
      <c r="AC560" s="1" t="str">
        <f ca="1" t="shared" si="416"/>
        <v/>
      </c>
      <c r="AD560" s="1" t="str">
        <f ca="1" t="shared" si="417"/>
        <v/>
      </c>
      <c r="AE560" s="1" t="str">
        <f ca="1" t="shared" si="418"/>
        <v/>
      </c>
      <c r="AF560" s="1" t="str">
        <f ca="1" t="shared" si="419"/>
        <v/>
      </c>
      <c r="AG560" s="1" t="str">
        <f ca="1" t="shared" si="420"/>
        <v/>
      </c>
      <c r="AH560" s="1" t="str">
        <f ca="1" t="shared" si="421"/>
        <v/>
      </c>
      <c r="AI560" s="1" t="str">
        <f ca="1" t="shared" si="422"/>
        <v/>
      </c>
      <c r="AJ560" s="1" t="str">
        <f ca="1" t="shared" si="423"/>
        <v/>
      </c>
      <c r="AK560" s="1" t="str">
        <f ca="1" t="shared" si="424"/>
        <v/>
      </c>
      <c r="AL560" s="1" t="str">
        <f ca="1" t="shared" si="425"/>
        <v/>
      </c>
      <c r="AM560" s="1" t="str">
        <f ca="1" t="shared" si="426"/>
        <v/>
      </c>
      <c r="AN560" s="1" t="str">
        <f ca="1" t="shared" si="427"/>
        <v/>
      </c>
      <c r="AO560" s="1" t="str">
        <f ca="1" t="shared" si="428"/>
        <v/>
      </c>
      <c r="AP560" s="1" t="str">
        <f ca="1" t="shared" si="429"/>
        <v/>
      </c>
      <c r="AQ560" s="1" t="str">
        <f ca="1" t="shared" si="430"/>
        <v/>
      </c>
      <c r="AR560" s="1" t="str">
        <f ca="1" t="shared" si="431"/>
        <v/>
      </c>
      <c r="AS560" s="1" t="str">
        <f ca="1" t="shared" si="432"/>
        <v/>
      </c>
      <c r="AT560" s="1" t="str">
        <f ca="1" t="shared" si="433"/>
        <v/>
      </c>
      <c r="AU560" s="1" t="str">
        <f ca="1" t="shared" si="434"/>
        <v/>
      </c>
      <c r="AV560" s="1" t="str">
        <f ca="1" t="shared" si="435"/>
        <v/>
      </c>
      <c r="AW560" s="1" t="str">
        <f ca="1" t="shared" si="436"/>
        <v/>
      </c>
      <c r="AX560" s="1" t="str">
        <f ca="1" t="shared" si="437"/>
        <v/>
      </c>
      <c r="AY560" s="1" t="str">
        <f ca="1" t="shared" si="438"/>
        <v/>
      </c>
      <c r="AZ560" s="1" t="str">
        <f ca="1" t="shared" si="439"/>
        <v/>
      </c>
      <c r="BA560" s="1" t="str">
        <f ca="1" t="shared" si="440"/>
        <v/>
      </c>
      <c r="BB560" s="1" t="str">
        <f ca="1" t="shared" si="441"/>
        <v/>
      </c>
    </row>
    <row r="561" spans="3:54">
      <c r="C561" s="1">
        <f t="shared" si="442"/>
        <v>557</v>
      </c>
      <c r="D561" s="1">
        <f t="shared" si="443"/>
        <v>79</v>
      </c>
      <c r="E561" s="1">
        <f t="shared" si="396"/>
        <v>45107</v>
      </c>
      <c r="F561" s="1" t="str">
        <f t="shared" si="444"/>
        <v>20230630</v>
      </c>
      <c r="G561">
        <f t="shared" si="397"/>
        <v>2</v>
      </c>
      <c r="J561" s="1" t="str">
        <f>INDEX(辅助表!$F$3:$F$14,G561)</f>
        <v>测试机组#1调度单元</v>
      </c>
      <c r="K561" s="1" t="str">
        <f t="shared" si="398"/>
        <v>2023-06-30</v>
      </c>
      <c r="L561" s="3">
        <f ca="1" t="shared" si="399"/>
        <v>0.802083333333333</v>
      </c>
      <c r="M561" s="1" t="str">
        <f ca="1" t="shared" si="400"/>
        <v/>
      </c>
      <c r="N561" s="1" t="str">
        <f ca="1" t="shared" si="401"/>
        <v/>
      </c>
      <c r="O561" s="1" t="str">
        <f ca="1" t="shared" si="402"/>
        <v/>
      </c>
      <c r="P561" s="1" t="str">
        <f ca="1" t="shared" si="403"/>
        <v/>
      </c>
      <c r="Q561" s="1" t="str">
        <f ca="1" t="shared" si="404"/>
        <v/>
      </c>
      <c r="R561" s="1" t="str">
        <f ca="1" t="shared" si="405"/>
        <v/>
      </c>
      <c r="S561" s="1" t="str">
        <f ca="1" t="shared" si="406"/>
        <v/>
      </c>
      <c r="T561" s="1" t="str">
        <f ca="1" t="shared" si="407"/>
        <v/>
      </c>
      <c r="U561" s="1" t="str">
        <f ca="1" t="shared" si="408"/>
        <v/>
      </c>
      <c r="V561" s="1" t="str">
        <f ca="1" t="shared" si="409"/>
        <v/>
      </c>
      <c r="W561" s="1" t="str">
        <f ca="1" t="shared" si="410"/>
        <v/>
      </c>
      <c r="X561" s="1" t="str">
        <f ca="1" t="shared" si="411"/>
        <v/>
      </c>
      <c r="Y561" s="1" t="str">
        <f ca="1" t="shared" si="412"/>
        <v/>
      </c>
      <c r="Z561" s="1" t="str">
        <f ca="1" t="shared" si="413"/>
        <v/>
      </c>
      <c r="AA561" s="1" t="str">
        <f ca="1" t="shared" si="414"/>
        <v/>
      </c>
      <c r="AB561" s="1" t="str">
        <f ca="1" t="shared" si="415"/>
        <v/>
      </c>
      <c r="AC561" s="1" t="str">
        <f ca="1" t="shared" si="416"/>
        <v/>
      </c>
      <c r="AD561" s="1" t="str">
        <f ca="1" t="shared" si="417"/>
        <v/>
      </c>
      <c r="AE561" s="1" t="str">
        <f ca="1" t="shared" si="418"/>
        <v/>
      </c>
      <c r="AF561" s="1" t="str">
        <f ca="1" t="shared" si="419"/>
        <v/>
      </c>
      <c r="AG561" s="1" t="str">
        <f ca="1" t="shared" si="420"/>
        <v/>
      </c>
      <c r="AH561" s="1" t="str">
        <f ca="1" t="shared" si="421"/>
        <v/>
      </c>
      <c r="AI561" s="1" t="str">
        <f ca="1" t="shared" si="422"/>
        <v/>
      </c>
      <c r="AJ561" s="1" t="str">
        <f ca="1" t="shared" si="423"/>
        <v/>
      </c>
      <c r="AK561" s="1" t="str">
        <f ca="1" t="shared" si="424"/>
        <v/>
      </c>
      <c r="AL561" s="1" t="str">
        <f ca="1" t="shared" si="425"/>
        <v/>
      </c>
      <c r="AM561" s="1" t="str">
        <f ca="1" t="shared" si="426"/>
        <v/>
      </c>
      <c r="AN561" s="1" t="str">
        <f ca="1" t="shared" si="427"/>
        <v/>
      </c>
      <c r="AO561" s="1" t="str">
        <f ca="1" t="shared" si="428"/>
        <v/>
      </c>
      <c r="AP561" s="1" t="str">
        <f ca="1" t="shared" si="429"/>
        <v/>
      </c>
      <c r="AQ561" s="1" t="str">
        <f ca="1" t="shared" si="430"/>
        <v/>
      </c>
      <c r="AR561" s="1" t="str">
        <f ca="1" t="shared" si="431"/>
        <v/>
      </c>
      <c r="AS561" s="1" t="str">
        <f ca="1" t="shared" si="432"/>
        <v/>
      </c>
      <c r="AT561" s="1" t="str">
        <f ca="1" t="shared" si="433"/>
        <v/>
      </c>
      <c r="AU561" s="1" t="str">
        <f ca="1" t="shared" si="434"/>
        <v/>
      </c>
      <c r="AV561" s="1" t="str">
        <f ca="1" t="shared" si="435"/>
        <v/>
      </c>
      <c r="AW561" s="1" t="str">
        <f ca="1" t="shared" si="436"/>
        <v/>
      </c>
      <c r="AX561" s="1" t="str">
        <f ca="1" t="shared" si="437"/>
        <v/>
      </c>
      <c r="AY561" s="1" t="str">
        <f ca="1" t="shared" si="438"/>
        <v/>
      </c>
      <c r="AZ561" s="1" t="str">
        <f ca="1" t="shared" si="439"/>
        <v/>
      </c>
      <c r="BA561" s="1" t="str">
        <f ca="1" t="shared" si="440"/>
        <v/>
      </c>
      <c r="BB561" s="1" t="str">
        <f ca="1" t="shared" si="441"/>
        <v/>
      </c>
    </row>
    <row r="562" spans="3:54">
      <c r="C562" s="1">
        <f t="shared" si="442"/>
        <v>558</v>
      </c>
      <c r="D562" s="1">
        <f t="shared" si="443"/>
        <v>80</v>
      </c>
      <c r="E562" s="1">
        <f t="shared" si="396"/>
        <v>45107</v>
      </c>
      <c r="F562" s="1" t="str">
        <f t="shared" si="444"/>
        <v>20230630</v>
      </c>
      <c r="G562">
        <f t="shared" si="397"/>
        <v>2</v>
      </c>
      <c r="J562" s="1" t="str">
        <f>INDEX(辅助表!$F$3:$F$14,G562)</f>
        <v>测试机组#1调度单元</v>
      </c>
      <c r="K562" s="1" t="str">
        <f t="shared" si="398"/>
        <v>2023-06-30</v>
      </c>
      <c r="L562" s="3">
        <f ca="1" t="shared" si="399"/>
        <v>0.8125</v>
      </c>
      <c r="M562" s="1" t="str">
        <f ca="1" t="shared" si="400"/>
        <v/>
      </c>
      <c r="N562" s="1" t="str">
        <f ca="1" t="shared" si="401"/>
        <v/>
      </c>
      <c r="O562" s="1" t="str">
        <f ca="1" t="shared" si="402"/>
        <v/>
      </c>
      <c r="P562" s="1" t="str">
        <f ca="1" t="shared" si="403"/>
        <v/>
      </c>
      <c r="Q562" s="1" t="str">
        <f ca="1" t="shared" si="404"/>
        <v/>
      </c>
      <c r="R562" s="1" t="str">
        <f ca="1" t="shared" si="405"/>
        <v/>
      </c>
      <c r="S562" s="1" t="str">
        <f ca="1" t="shared" si="406"/>
        <v/>
      </c>
      <c r="T562" s="1" t="str">
        <f ca="1" t="shared" si="407"/>
        <v/>
      </c>
      <c r="U562" s="1" t="str">
        <f ca="1" t="shared" si="408"/>
        <v/>
      </c>
      <c r="V562" s="1" t="str">
        <f ca="1" t="shared" si="409"/>
        <v/>
      </c>
      <c r="W562" s="1" t="str">
        <f ca="1" t="shared" si="410"/>
        <v/>
      </c>
      <c r="X562" s="1" t="str">
        <f ca="1" t="shared" si="411"/>
        <v/>
      </c>
      <c r="Y562" s="1" t="str">
        <f ca="1" t="shared" si="412"/>
        <v/>
      </c>
      <c r="Z562" s="1" t="str">
        <f ca="1" t="shared" si="413"/>
        <v/>
      </c>
      <c r="AA562" s="1" t="str">
        <f ca="1" t="shared" si="414"/>
        <v/>
      </c>
      <c r="AB562" s="1" t="str">
        <f ca="1" t="shared" si="415"/>
        <v/>
      </c>
      <c r="AC562" s="1" t="str">
        <f ca="1" t="shared" si="416"/>
        <v/>
      </c>
      <c r="AD562" s="1" t="str">
        <f ca="1" t="shared" si="417"/>
        <v/>
      </c>
      <c r="AE562" s="1" t="str">
        <f ca="1" t="shared" si="418"/>
        <v/>
      </c>
      <c r="AF562" s="1" t="str">
        <f ca="1" t="shared" si="419"/>
        <v/>
      </c>
      <c r="AG562" s="1" t="str">
        <f ca="1" t="shared" si="420"/>
        <v/>
      </c>
      <c r="AH562" s="1" t="str">
        <f ca="1" t="shared" si="421"/>
        <v/>
      </c>
      <c r="AI562" s="1" t="str">
        <f ca="1" t="shared" si="422"/>
        <v/>
      </c>
      <c r="AJ562" s="1" t="str">
        <f ca="1" t="shared" si="423"/>
        <v/>
      </c>
      <c r="AK562" s="1" t="str">
        <f ca="1" t="shared" si="424"/>
        <v/>
      </c>
      <c r="AL562" s="1" t="str">
        <f ca="1" t="shared" si="425"/>
        <v/>
      </c>
      <c r="AM562" s="1" t="str">
        <f ca="1" t="shared" si="426"/>
        <v/>
      </c>
      <c r="AN562" s="1" t="str">
        <f ca="1" t="shared" si="427"/>
        <v/>
      </c>
      <c r="AO562" s="1" t="str">
        <f ca="1" t="shared" si="428"/>
        <v/>
      </c>
      <c r="AP562" s="1" t="str">
        <f ca="1" t="shared" si="429"/>
        <v/>
      </c>
      <c r="AQ562" s="1" t="str">
        <f ca="1" t="shared" si="430"/>
        <v/>
      </c>
      <c r="AR562" s="1" t="str">
        <f ca="1" t="shared" si="431"/>
        <v/>
      </c>
      <c r="AS562" s="1" t="str">
        <f ca="1" t="shared" si="432"/>
        <v/>
      </c>
      <c r="AT562" s="1" t="str">
        <f ca="1" t="shared" si="433"/>
        <v/>
      </c>
      <c r="AU562" s="1" t="str">
        <f ca="1" t="shared" si="434"/>
        <v/>
      </c>
      <c r="AV562" s="1" t="str">
        <f ca="1" t="shared" si="435"/>
        <v/>
      </c>
      <c r="AW562" s="1" t="str">
        <f ca="1" t="shared" si="436"/>
        <v/>
      </c>
      <c r="AX562" s="1" t="str">
        <f ca="1" t="shared" si="437"/>
        <v/>
      </c>
      <c r="AY562" s="1" t="str">
        <f ca="1" t="shared" si="438"/>
        <v/>
      </c>
      <c r="AZ562" s="1" t="str">
        <f ca="1" t="shared" si="439"/>
        <v/>
      </c>
      <c r="BA562" s="1" t="str">
        <f ca="1" t="shared" si="440"/>
        <v/>
      </c>
      <c r="BB562" s="1" t="str">
        <f ca="1" t="shared" si="441"/>
        <v/>
      </c>
    </row>
    <row r="563" spans="3:54">
      <c r="C563" s="1">
        <f t="shared" si="442"/>
        <v>559</v>
      </c>
      <c r="D563" s="1">
        <f t="shared" si="443"/>
        <v>81</v>
      </c>
      <c r="E563" s="1">
        <f t="shared" si="396"/>
        <v>45107</v>
      </c>
      <c r="F563" s="1" t="str">
        <f t="shared" si="444"/>
        <v>20230630</v>
      </c>
      <c r="G563">
        <f t="shared" si="397"/>
        <v>2</v>
      </c>
      <c r="J563" s="1" t="str">
        <f>INDEX(辅助表!$F$3:$F$14,G563)</f>
        <v>测试机组#1调度单元</v>
      </c>
      <c r="K563" s="1" t="str">
        <f t="shared" si="398"/>
        <v>2023-06-30</v>
      </c>
      <c r="L563" s="3">
        <f ca="1" t="shared" si="399"/>
        <v>0.822916666666667</v>
      </c>
      <c r="M563" s="1" t="str">
        <f ca="1" t="shared" si="400"/>
        <v/>
      </c>
      <c r="N563" s="1" t="str">
        <f ca="1" t="shared" si="401"/>
        <v/>
      </c>
      <c r="O563" s="1" t="str">
        <f ca="1" t="shared" si="402"/>
        <v/>
      </c>
      <c r="P563" s="1" t="str">
        <f ca="1" t="shared" si="403"/>
        <v/>
      </c>
      <c r="Q563" s="1" t="str">
        <f ca="1" t="shared" si="404"/>
        <v/>
      </c>
      <c r="R563" s="1" t="str">
        <f ca="1" t="shared" si="405"/>
        <v/>
      </c>
      <c r="S563" s="1" t="str">
        <f ca="1" t="shared" si="406"/>
        <v/>
      </c>
      <c r="T563" s="1" t="str">
        <f ca="1" t="shared" si="407"/>
        <v/>
      </c>
      <c r="U563" s="1" t="str">
        <f ca="1" t="shared" si="408"/>
        <v/>
      </c>
      <c r="V563" s="1" t="str">
        <f ca="1" t="shared" si="409"/>
        <v/>
      </c>
      <c r="W563" s="1" t="str">
        <f ca="1" t="shared" si="410"/>
        <v/>
      </c>
      <c r="X563" s="1" t="str">
        <f ca="1" t="shared" si="411"/>
        <v/>
      </c>
      <c r="Y563" s="1" t="str">
        <f ca="1" t="shared" si="412"/>
        <v/>
      </c>
      <c r="Z563" s="1" t="str">
        <f ca="1" t="shared" si="413"/>
        <v/>
      </c>
      <c r="AA563" s="1" t="str">
        <f ca="1" t="shared" si="414"/>
        <v/>
      </c>
      <c r="AB563" s="1" t="str">
        <f ca="1" t="shared" si="415"/>
        <v/>
      </c>
      <c r="AC563" s="1" t="str">
        <f ca="1" t="shared" si="416"/>
        <v/>
      </c>
      <c r="AD563" s="1" t="str">
        <f ca="1" t="shared" si="417"/>
        <v/>
      </c>
      <c r="AE563" s="1" t="str">
        <f ca="1" t="shared" si="418"/>
        <v/>
      </c>
      <c r="AF563" s="1" t="str">
        <f ca="1" t="shared" si="419"/>
        <v/>
      </c>
      <c r="AG563" s="1" t="str">
        <f ca="1" t="shared" si="420"/>
        <v/>
      </c>
      <c r="AH563" s="1" t="str">
        <f ca="1" t="shared" si="421"/>
        <v/>
      </c>
      <c r="AI563" s="1" t="str">
        <f ca="1" t="shared" si="422"/>
        <v/>
      </c>
      <c r="AJ563" s="1" t="str">
        <f ca="1" t="shared" si="423"/>
        <v/>
      </c>
      <c r="AK563" s="1" t="str">
        <f ca="1" t="shared" si="424"/>
        <v/>
      </c>
      <c r="AL563" s="1" t="str">
        <f ca="1" t="shared" si="425"/>
        <v/>
      </c>
      <c r="AM563" s="1" t="str">
        <f ca="1" t="shared" si="426"/>
        <v/>
      </c>
      <c r="AN563" s="1" t="str">
        <f ca="1" t="shared" si="427"/>
        <v/>
      </c>
      <c r="AO563" s="1" t="str">
        <f ca="1" t="shared" si="428"/>
        <v/>
      </c>
      <c r="AP563" s="1" t="str">
        <f ca="1" t="shared" si="429"/>
        <v/>
      </c>
      <c r="AQ563" s="1" t="str">
        <f ca="1" t="shared" si="430"/>
        <v/>
      </c>
      <c r="AR563" s="1" t="str">
        <f ca="1" t="shared" si="431"/>
        <v/>
      </c>
      <c r="AS563" s="1" t="str">
        <f ca="1" t="shared" si="432"/>
        <v/>
      </c>
      <c r="AT563" s="1" t="str">
        <f ca="1" t="shared" si="433"/>
        <v/>
      </c>
      <c r="AU563" s="1" t="str">
        <f ca="1" t="shared" si="434"/>
        <v/>
      </c>
      <c r="AV563" s="1" t="str">
        <f ca="1" t="shared" si="435"/>
        <v/>
      </c>
      <c r="AW563" s="1" t="str">
        <f ca="1" t="shared" si="436"/>
        <v/>
      </c>
      <c r="AX563" s="1" t="str">
        <f ca="1" t="shared" si="437"/>
        <v/>
      </c>
      <c r="AY563" s="1" t="str">
        <f ca="1" t="shared" si="438"/>
        <v/>
      </c>
      <c r="AZ563" s="1" t="str">
        <f ca="1" t="shared" si="439"/>
        <v/>
      </c>
      <c r="BA563" s="1" t="str">
        <f ca="1" t="shared" si="440"/>
        <v/>
      </c>
      <c r="BB563" s="1" t="str">
        <f ca="1" t="shared" si="441"/>
        <v/>
      </c>
    </row>
    <row r="564" spans="3:54">
      <c r="C564" s="1">
        <f t="shared" si="442"/>
        <v>560</v>
      </c>
      <c r="D564" s="1">
        <f t="shared" si="443"/>
        <v>82</v>
      </c>
      <c r="E564" s="1">
        <f t="shared" si="396"/>
        <v>45107</v>
      </c>
      <c r="F564" s="1" t="str">
        <f t="shared" si="444"/>
        <v>20230630</v>
      </c>
      <c r="G564">
        <f t="shared" si="397"/>
        <v>2</v>
      </c>
      <c r="J564" s="1" t="str">
        <f>INDEX(辅助表!$F$3:$F$14,G564)</f>
        <v>测试机组#1调度单元</v>
      </c>
      <c r="K564" s="1" t="str">
        <f t="shared" si="398"/>
        <v>2023-06-30</v>
      </c>
      <c r="L564" s="3">
        <f ca="1" t="shared" si="399"/>
        <v>0.833333333333333</v>
      </c>
      <c r="M564" s="1" t="str">
        <f ca="1" t="shared" si="400"/>
        <v/>
      </c>
      <c r="N564" s="1" t="str">
        <f ca="1" t="shared" si="401"/>
        <v/>
      </c>
      <c r="O564" s="1" t="str">
        <f ca="1" t="shared" si="402"/>
        <v/>
      </c>
      <c r="P564" s="1" t="str">
        <f ca="1" t="shared" si="403"/>
        <v/>
      </c>
      <c r="Q564" s="1" t="str">
        <f ca="1" t="shared" si="404"/>
        <v/>
      </c>
      <c r="R564" s="1" t="str">
        <f ca="1" t="shared" si="405"/>
        <v/>
      </c>
      <c r="S564" s="1" t="str">
        <f ca="1" t="shared" si="406"/>
        <v/>
      </c>
      <c r="T564" s="1" t="str">
        <f ca="1" t="shared" si="407"/>
        <v/>
      </c>
      <c r="U564" s="1" t="str">
        <f ca="1" t="shared" si="408"/>
        <v/>
      </c>
      <c r="V564" s="1" t="str">
        <f ca="1" t="shared" si="409"/>
        <v/>
      </c>
      <c r="W564" s="1" t="str">
        <f ca="1" t="shared" si="410"/>
        <v/>
      </c>
      <c r="X564" s="1" t="str">
        <f ca="1" t="shared" si="411"/>
        <v/>
      </c>
      <c r="Y564" s="1" t="str">
        <f ca="1" t="shared" si="412"/>
        <v/>
      </c>
      <c r="Z564" s="1" t="str">
        <f ca="1" t="shared" si="413"/>
        <v/>
      </c>
      <c r="AA564" s="1" t="str">
        <f ca="1" t="shared" si="414"/>
        <v/>
      </c>
      <c r="AB564" s="1" t="str">
        <f ca="1" t="shared" si="415"/>
        <v/>
      </c>
      <c r="AC564" s="1" t="str">
        <f ca="1" t="shared" si="416"/>
        <v/>
      </c>
      <c r="AD564" s="1" t="str">
        <f ca="1" t="shared" si="417"/>
        <v/>
      </c>
      <c r="AE564" s="1" t="str">
        <f ca="1" t="shared" si="418"/>
        <v/>
      </c>
      <c r="AF564" s="1" t="str">
        <f ca="1" t="shared" si="419"/>
        <v/>
      </c>
      <c r="AG564" s="1" t="str">
        <f ca="1" t="shared" si="420"/>
        <v/>
      </c>
      <c r="AH564" s="1" t="str">
        <f ca="1" t="shared" si="421"/>
        <v/>
      </c>
      <c r="AI564" s="1" t="str">
        <f ca="1" t="shared" si="422"/>
        <v/>
      </c>
      <c r="AJ564" s="1" t="str">
        <f ca="1" t="shared" si="423"/>
        <v/>
      </c>
      <c r="AK564" s="1" t="str">
        <f ca="1" t="shared" si="424"/>
        <v/>
      </c>
      <c r="AL564" s="1" t="str">
        <f ca="1" t="shared" si="425"/>
        <v/>
      </c>
      <c r="AM564" s="1" t="str">
        <f ca="1" t="shared" si="426"/>
        <v/>
      </c>
      <c r="AN564" s="1" t="str">
        <f ca="1" t="shared" si="427"/>
        <v/>
      </c>
      <c r="AO564" s="1" t="str">
        <f ca="1" t="shared" si="428"/>
        <v/>
      </c>
      <c r="AP564" s="1" t="str">
        <f ca="1" t="shared" si="429"/>
        <v/>
      </c>
      <c r="AQ564" s="1" t="str">
        <f ca="1" t="shared" si="430"/>
        <v/>
      </c>
      <c r="AR564" s="1" t="str">
        <f ca="1" t="shared" si="431"/>
        <v/>
      </c>
      <c r="AS564" s="1" t="str">
        <f ca="1" t="shared" si="432"/>
        <v/>
      </c>
      <c r="AT564" s="1" t="str">
        <f ca="1" t="shared" si="433"/>
        <v/>
      </c>
      <c r="AU564" s="1" t="str">
        <f ca="1" t="shared" si="434"/>
        <v/>
      </c>
      <c r="AV564" s="1" t="str">
        <f ca="1" t="shared" si="435"/>
        <v/>
      </c>
      <c r="AW564" s="1" t="str">
        <f ca="1" t="shared" si="436"/>
        <v/>
      </c>
      <c r="AX564" s="1" t="str">
        <f ca="1" t="shared" si="437"/>
        <v/>
      </c>
      <c r="AY564" s="1" t="str">
        <f ca="1" t="shared" si="438"/>
        <v/>
      </c>
      <c r="AZ564" s="1" t="str">
        <f ca="1" t="shared" si="439"/>
        <v/>
      </c>
      <c r="BA564" s="1" t="str">
        <f ca="1" t="shared" si="440"/>
        <v/>
      </c>
      <c r="BB564" s="1" t="str">
        <f ca="1" t="shared" si="441"/>
        <v/>
      </c>
    </row>
    <row r="565" spans="3:54">
      <c r="C565" s="1">
        <f t="shared" si="442"/>
        <v>561</v>
      </c>
      <c r="D565" s="1">
        <f t="shared" si="443"/>
        <v>83</v>
      </c>
      <c r="E565" s="1">
        <f t="shared" si="396"/>
        <v>45107</v>
      </c>
      <c r="F565" s="1" t="str">
        <f t="shared" si="444"/>
        <v>20230630</v>
      </c>
      <c r="G565">
        <f t="shared" si="397"/>
        <v>2</v>
      </c>
      <c r="J565" s="1" t="str">
        <f>INDEX(辅助表!$F$3:$F$14,G565)</f>
        <v>测试机组#1调度单元</v>
      </c>
      <c r="K565" s="1" t="str">
        <f t="shared" si="398"/>
        <v>2023-06-30</v>
      </c>
      <c r="L565" s="3">
        <f ca="1" t="shared" si="399"/>
        <v>0.84375</v>
      </c>
      <c r="M565" s="1" t="str">
        <f ca="1" t="shared" si="400"/>
        <v/>
      </c>
      <c r="N565" s="1" t="str">
        <f ca="1" t="shared" si="401"/>
        <v/>
      </c>
      <c r="O565" s="1" t="str">
        <f ca="1" t="shared" si="402"/>
        <v/>
      </c>
      <c r="P565" s="1" t="str">
        <f ca="1" t="shared" si="403"/>
        <v/>
      </c>
      <c r="Q565" s="1" t="str">
        <f ca="1" t="shared" si="404"/>
        <v/>
      </c>
      <c r="R565" s="1" t="str">
        <f ca="1" t="shared" si="405"/>
        <v/>
      </c>
      <c r="S565" s="1" t="str">
        <f ca="1" t="shared" si="406"/>
        <v/>
      </c>
      <c r="T565" s="1" t="str">
        <f ca="1" t="shared" si="407"/>
        <v/>
      </c>
      <c r="U565" s="1" t="str">
        <f ca="1" t="shared" si="408"/>
        <v/>
      </c>
      <c r="V565" s="1" t="str">
        <f ca="1" t="shared" si="409"/>
        <v/>
      </c>
      <c r="W565" s="1" t="str">
        <f ca="1" t="shared" si="410"/>
        <v/>
      </c>
      <c r="X565" s="1" t="str">
        <f ca="1" t="shared" si="411"/>
        <v/>
      </c>
      <c r="Y565" s="1" t="str">
        <f ca="1" t="shared" si="412"/>
        <v/>
      </c>
      <c r="Z565" s="1" t="str">
        <f ca="1" t="shared" si="413"/>
        <v/>
      </c>
      <c r="AA565" s="1" t="str">
        <f ca="1" t="shared" si="414"/>
        <v/>
      </c>
      <c r="AB565" s="1" t="str">
        <f ca="1" t="shared" si="415"/>
        <v/>
      </c>
      <c r="AC565" s="1" t="str">
        <f ca="1" t="shared" si="416"/>
        <v/>
      </c>
      <c r="AD565" s="1" t="str">
        <f ca="1" t="shared" si="417"/>
        <v/>
      </c>
      <c r="AE565" s="1" t="str">
        <f ca="1" t="shared" si="418"/>
        <v/>
      </c>
      <c r="AF565" s="1" t="str">
        <f ca="1" t="shared" si="419"/>
        <v/>
      </c>
      <c r="AG565" s="1" t="str">
        <f ca="1" t="shared" si="420"/>
        <v/>
      </c>
      <c r="AH565" s="1" t="str">
        <f ca="1" t="shared" si="421"/>
        <v/>
      </c>
      <c r="AI565" s="1" t="str">
        <f ca="1" t="shared" si="422"/>
        <v/>
      </c>
      <c r="AJ565" s="1" t="str">
        <f ca="1" t="shared" si="423"/>
        <v/>
      </c>
      <c r="AK565" s="1" t="str">
        <f ca="1" t="shared" si="424"/>
        <v/>
      </c>
      <c r="AL565" s="1" t="str">
        <f ca="1" t="shared" si="425"/>
        <v/>
      </c>
      <c r="AM565" s="1" t="str">
        <f ca="1" t="shared" si="426"/>
        <v/>
      </c>
      <c r="AN565" s="1" t="str">
        <f ca="1" t="shared" si="427"/>
        <v/>
      </c>
      <c r="AO565" s="1" t="str">
        <f ca="1" t="shared" si="428"/>
        <v/>
      </c>
      <c r="AP565" s="1" t="str">
        <f ca="1" t="shared" si="429"/>
        <v/>
      </c>
      <c r="AQ565" s="1" t="str">
        <f ca="1" t="shared" si="430"/>
        <v/>
      </c>
      <c r="AR565" s="1" t="str">
        <f ca="1" t="shared" si="431"/>
        <v/>
      </c>
      <c r="AS565" s="1" t="str">
        <f ca="1" t="shared" si="432"/>
        <v/>
      </c>
      <c r="AT565" s="1" t="str">
        <f ca="1" t="shared" si="433"/>
        <v/>
      </c>
      <c r="AU565" s="1" t="str">
        <f ca="1" t="shared" si="434"/>
        <v/>
      </c>
      <c r="AV565" s="1" t="str">
        <f ca="1" t="shared" si="435"/>
        <v/>
      </c>
      <c r="AW565" s="1" t="str">
        <f ca="1" t="shared" si="436"/>
        <v/>
      </c>
      <c r="AX565" s="1" t="str">
        <f ca="1" t="shared" si="437"/>
        <v/>
      </c>
      <c r="AY565" s="1" t="str">
        <f ca="1" t="shared" si="438"/>
        <v/>
      </c>
      <c r="AZ565" s="1" t="str">
        <f ca="1" t="shared" si="439"/>
        <v/>
      </c>
      <c r="BA565" s="1" t="str">
        <f ca="1" t="shared" si="440"/>
        <v/>
      </c>
      <c r="BB565" s="1" t="str">
        <f ca="1" t="shared" si="441"/>
        <v/>
      </c>
    </row>
    <row r="566" spans="3:54">
      <c r="C566" s="1">
        <f t="shared" si="442"/>
        <v>562</v>
      </c>
      <c r="D566" s="1">
        <f t="shared" si="443"/>
        <v>84</v>
      </c>
      <c r="E566" s="1">
        <f t="shared" si="396"/>
        <v>45107</v>
      </c>
      <c r="F566" s="1" t="str">
        <f t="shared" si="444"/>
        <v>20230630</v>
      </c>
      <c r="G566">
        <f t="shared" si="397"/>
        <v>2</v>
      </c>
      <c r="J566" s="1" t="str">
        <f>INDEX(辅助表!$F$3:$F$14,G566)</f>
        <v>测试机组#1调度单元</v>
      </c>
      <c r="K566" s="1" t="str">
        <f t="shared" si="398"/>
        <v>2023-06-30</v>
      </c>
      <c r="L566" s="3">
        <f ca="1" t="shared" si="399"/>
        <v>0.854166666666667</v>
      </c>
      <c r="M566" s="1" t="str">
        <f ca="1" t="shared" si="400"/>
        <v/>
      </c>
      <c r="N566" s="1" t="str">
        <f ca="1" t="shared" si="401"/>
        <v/>
      </c>
      <c r="O566" s="1" t="str">
        <f ca="1" t="shared" si="402"/>
        <v/>
      </c>
      <c r="P566" s="1" t="str">
        <f ca="1" t="shared" si="403"/>
        <v/>
      </c>
      <c r="Q566" s="1" t="str">
        <f ca="1" t="shared" si="404"/>
        <v/>
      </c>
      <c r="R566" s="1" t="str">
        <f ca="1" t="shared" si="405"/>
        <v/>
      </c>
      <c r="S566" s="1" t="str">
        <f ca="1" t="shared" si="406"/>
        <v/>
      </c>
      <c r="T566" s="1" t="str">
        <f ca="1" t="shared" si="407"/>
        <v/>
      </c>
      <c r="U566" s="1" t="str">
        <f ca="1" t="shared" si="408"/>
        <v/>
      </c>
      <c r="V566" s="1" t="str">
        <f ca="1" t="shared" si="409"/>
        <v/>
      </c>
      <c r="W566" s="1" t="str">
        <f ca="1" t="shared" si="410"/>
        <v/>
      </c>
      <c r="X566" s="1" t="str">
        <f ca="1" t="shared" si="411"/>
        <v/>
      </c>
      <c r="Y566" s="1" t="str">
        <f ca="1" t="shared" si="412"/>
        <v/>
      </c>
      <c r="Z566" s="1" t="str">
        <f ca="1" t="shared" si="413"/>
        <v/>
      </c>
      <c r="AA566" s="1" t="str">
        <f ca="1" t="shared" si="414"/>
        <v/>
      </c>
      <c r="AB566" s="1" t="str">
        <f ca="1" t="shared" si="415"/>
        <v/>
      </c>
      <c r="AC566" s="1" t="str">
        <f ca="1" t="shared" si="416"/>
        <v/>
      </c>
      <c r="AD566" s="1" t="str">
        <f ca="1" t="shared" si="417"/>
        <v/>
      </c>
      <c r="AE566" s="1" t="str">
        <f ca="1" t="shared" si="418"/>
        <v/>
      </c>
      <c r="AF566" s="1" t="str">
        <f ca="1" t="shared" si="419"/>
        <v/>
      </c>
      <c r="AG566" s="1" t="str">
        <f ca="1" t="shared" si="420"/>
        <v/>
      </c>
      <c r="AH566" s="1" t="str">
        <f ca="1" t="shared" si="421"/>
        <v/>
      </c>
      <c r="AI566" s="1" t="str">
        <f ca="1" t="shared" si="422"/>
        <v/>
      </c>
      <c r="AJ566" s="1" t="str">
        <f ca="1" t="shared" si="423"/>
        <v/>
      </c>
      <c r="AK566" s="1" t="str">
        <f ca="1" t="shared" si="424"/>
        <v/>
      </c>
      <c r="AL566" s="1" t="str">
        <f ca="1" t="shared" si="425"/>
        <v/>
      </c>
      <c r="AM566" s="1" t="str">
        <f ca="1" t="shared" si="426"/>
        <v/>
      </c>
      <c r="AN566" s="1" t="str">
        <f ca="1" t="shared" si="427"/>
        <v/>
      </c>
      <c r="AO566" s="1" t="str">
        <f ca="1" t="shared" si="428"/>
        <v/>
      </c>
      <c r="AP566" s="1" t="str">
        <f ca="1" t="shared" si="429"/>
        <v/>
      </c>
      <c r="AQ566" s="1" t="str">
        <f ca="1" t="shared" si="430"/>
        <v/>
      </c>
      <c r="AR566" s="1" t="str">
        <f ca="1" t="shared" si="431"/>
        <v/>
      </c>
      <c r="AS566" s="1" t="str">
        <f ca="1" t="shared" si="432"/>
        <v/>
      </c>
      <c r="AT566" s="1" t="str">
        <f ca="1" t="shared" si="433"/>
        <v/>
      </c>
      <c r="AU566" s="1" t="str">
        <f ca="1" t="shared" si="434"/>
        <v/>
      </c>
      <c r="AV566" s="1" t="str">
        <f ca="1" t="shared" si="435"/>
        <v/>
      </c>
      <c r="AW566" s="1" t="str">
        <f ca="1" t="shared" si="436"/>
        <v/>
      </c>
      <c r="AX566" s="1" t="str">
        <f ca="1" t="shared" si="437"/>
        <v/>
      </c>
      <c r="AY566" s="1" t="str">
        <f ca="1" t="shared" si="438"/>
        <v/>
      </c>
      <c r="AZ566" s="1" t="str">
        <f ca="1" t="shared" si="439"/>
        <v/>
      </c>
      <c r="BA566" s="1" t="str">
        <f ca="1" t="shared" si="440"/>
        <v/>
      </c>
      <c r="BB566" s="1" t="str">
        <f ca="1" t="shared" si="441"/>
        <v/>
      </c>
    </row>
    <row r="567" spans="3:54">
      <c r="C567" s="1">
        <f t="shared" si="442"/>
        <v>563</v>
      </c>
      <c r="D567" s="1">
        <f t="shared" si="443"/>
        <v>85</v>
      </c>
      <c r="E567" s="1">
        <f t="shared" si="396"/>
        <v>45107</v>
      </c>
      <c r="F567" s="1" t="str">
        <f t="shared" si="444"/>
        <v>20230630</v>
      </c>
      <c r="G567">
        <f t="shared" si="397"/>
        <v>2</v>
      </c>
      <c r="J567" s="1" t="str">
        <f>INDEX(辅助表!$F$3:$F$14,G567)</f>
        <v>测试机组#1调度单元</v>
      </c>
      <c r="K567" s="1" t="str">
        <f t="shared" si="398"/>
        <v>2023-06-30</v>
      </c>
      <c r="L567" s="3">
        <f ca="1" t="shared" si="399"/>
        <v>0.864583333333333</v>
      </c>
      <c r="M567" s="1" t="str">
        <f ca="1" t="shared" si="400"/>
        <v/>
      </c>
      <c r="N567" s="1" t="str">
        <f ca="1" t="shared" si="401"/>
        <v/>
      </c>
      <c r="O567" s="1" t="str">
        <f ca="1" t="shared" si="402"/>
        <v/>
      </c>
      <c r="P567" s="1" t="str">
        <f ca="1" t="shared" si="403"/>
        <v/>
      </c>
      <c r="Q567" s="1" t="str">
        <f ca="1" t="shared" si="404"/>
        <v/>
      </c>
      <c r="R567" s="1" t="str">
        <f ca="1" t="shared" si="405"/>
        <v/>
      </c>
      <c r="S567" s="1" t="str">
        <f ca="1" t="shared" si="406"/>
        <v/>
      </c>
      <c r="T567" s="1" t="str">
        <f ca="1" t="shared" si="407"/>
        <v/>
      </c>
      <c r="U567" s="1" t="str">
        <f ca="1" t="shared" si="408"/>
        <v/>
      </c>
      <c r="V567" s="1" t="str">
        <f ca="1" t="shared" si="409"/>
        <v/>
      </c>
      <c r="W567" s="1" t="str">
        <f ca="1" t="shared" si="410"/>
        <v/>
      </c>
      <c r="X567" s="1" t="str">
        <f ca="1" t="shared" si="411"/>
        <v/>
      </c>
      <c r="Y567" s="1" t="str">
        <f ca="1" t="shared" si="412"/>
        <v/>
      </c>
      <c r="Z567" s="1" t="str">
        <f ca="1" t="shared" si="413"/>
        <v/>
      </c>
      <c r="AA567" s="1" t="str">
        <f ca="1" t="shared" si="414"/>
        <v/>
      </c>
      <c r="AB567" s="1" t="str">
        <f ca="1" t="shared" si="415"/>
        <v/>
      </c>
      <c r="AC567" s="1" t="str">
        <f ca="1" t="shared" si="416"/>
        <v/>
      </c>
      <c r="AD567" s="1" t="str">
        <f ca="1" t="shared" si="417"/>
        <v/>
      </c>
      <c r="AE567" s="1" t="str">
        <f ca="1" t="shared" si="418"/>
        <v/>
      </c>
      <c r="AF567" s="1" t="str">
        <f ca="1" t="shared" si="419"/>
        <v/>
      </c>
      <c r="AG567" s="1" t="str">
        <f ca="1" t="shared" si="420"/>
        <v/>
      </c>
      <c r="AH567" s="1" t="str">
        <f ca="1" t="shared" si="421"/>
        <v/>
      </c>
      <c r="AI567" s="1" t="str">
        <f ca="1" t="shared" si="422"/>
        <v/>
      </c>
      <c r="AJ567" s="1" t="str">
        <f ca="1" t="shared" si="423"/>
        <v/>
      </c>
      <c r="AK567" s="1" t="str">
        <f ca="1" t="shared" si="424"/>
        <v/>
      </c>
      <c r="AL567" s="1" t="str">
        <f ca="1" t="shared" si="425"/>
        <v/>
      </c>
      <c r="AM567" s="1" t="str">
        <f ca="1" t="shared" si="426"/>
        <v/>
      </c>
      <c r="AN567" s="1" t="str">
        <f ca="1" t="shared" si="427"/>
        <v/>
      </c>
      <c r="AO567" s="1" t="str">
        <f ca="1" t="shared" si="428"/>
        <v/>
      </c>
      <c r="AP567" s="1" t="str">
        <f ca="1" t="shared" si="429"/>
        <v/>
      </c>
      <c r="AQ567" s="1" t="str">
        <f ca="1" t="shared" si="430"/>
        <v/>
      </c>
      <c r="AR567" s="1" t="str">
        <f ca="1" t="shared" si="431"/>
        <v/>
      </c>
      <c r="AS567" s="1" t="str">
        <f ca="1" t="shared" si="432"/>
        <v/>
      </c>
      <c r="AT567" s="1" t="str">
        <f ca="1" t="shared" si="433"/>
        <v/>
      </c>
      <c r="AU567" s="1" t="str">
        <f ca="1" t="shared" si="434"/>
        <v/>
      </c>
      <c r="AV567" s="1" t="str">
        <f ca="1" t="shared" si="435"/>
        <v/>
      </c>
      <c r="AW567" s="1" t="str">
        <f ca="1" t="shared" si="436"/>
        <v/>
      </c>
      <c r="AX567" s="1" t="str">
        <f ca="1" t="shared" si="437"/>
        <v/>
      </c>
      <c r="AY567" s="1" t="str">
        <f ca="1" t="shared" si="438"/>
        <v/>
      </c>
      <c r="AZ567" s="1" t="str">
        <f ca="1" t="shared" si="439"/>
        <v/>
      </c>
      <c r="BA567" s="1" t="str">
        <f ca="1" t="shared" si="440"/>
        <v/>
      </c>
      <c r="BB567" s="1" t="str">
        <f ca="1" t="shared" si="441"/>
        <v/>
      </c>
    </row>
    <row r="568" spans="3:54">
      <c r="C568" s="1">
        <f t="shared" si="442"/>
        <v>564</v>
      </c>
      <c r="D568" s="1">
        <f t="shared" si="443"/>
        <v>86</v>
      </c>
      <c r="E568" s="1">
        <f t="shared" si="396"/>
        <v>45107</v>
      </c>
      <c r="F568" s="1" t="str">
        <f t="shared" si="444"/>
        <v>20230630</v>
      </c>
      <c r="G568">
        <f t="shared" si="397"/>
        <v>2</v>
      </c>
      <c r="J568" s="1" t="str">
        <f>INDEX(辅助表!$F$3:$F$14,G568)</f>
        <v>测试机组#1调度单元</v>
      </c>
      <c r="K568" s="1" t="str">
        <f t="shared" si="398"/>
        <v>2023-06-30</v>
      </c>
      <c r="L568" s="3">
        <f ca="1" t="shared" si="399"/>
        <v>0.875</v>
      </c>
      <c r="M568" s="1" t="str">
        <f ca="1" t="shared" si="400"/>
        <v/>
      </c>
      <c r="N568" s="1" t="str">
        <f ca="1" t="shared" si="401"/>
        <v/>
      </c>
      <c r="O568" s="1" t="str">
        <f ca="1" t="shared" si="402"/>
        <v/>
      </c>
      <c r="P568" s="1" t="str">
        <f ca="1" t="shared" si="403"/>
        <v/>
      </c>
      <c r="Q568" s="1" t="str">
        <f ca="1" t="shared" si="404"/>
        <v/>
      </c>
      <c r="R568" s="1" t="str">
        <f ca="1" t="shared" si="405"/>
        <v/>
      </c>
      <c r="S568" s="1" t="str">
        <f ca="1" t="shared" si="406"/>
        <v/>
      </c>
      <c r="T568" s="1" t="str">
        <f ca="1" t="shared" si="407"/>
        <v/>
      </c>
      <c r="U568" s="1" t="str">
        <f ca="1" t="shared" si="408"/>
        <v/>
      </c>
      <c r="V568" s="1" t="str">
        <f ca="1" t="shared" si="409"/>
        <v/>
      </c>
      <c r="W568" s="1" t="str">
        <f ca="1" t="shared" si="410"/>
        <v/>
      </c>
      <c r="X568" s="1" t="str">
        <f ca="1" t="shared" si="411"/>
        <v/>
      </c>
      <c r="Y568" s="1" t="str">
        <f ca="1" t="shared" si="412"/>
        <v/>
      </c>
      <c r="Z568" s="1" t="str">
        <f ca="1" t="shared" si="413"/>
        <v/>
      </c>
      <c r="AA568" s="1" t="str">
        <f ca="1" t="shared" si="414"/>
        <v/>
      </c>
      <c r="AB568" s="1" t="str">
        <f ca="1" t="shared" si="415"/>
        <v/>
      </c>
      <c r="AC568" s="1" t="str">
        <f ca="1" t="shared" si="416"/>
        <v/>
      </c>
      <c r="AD568" s="1" t="str">
        <f ca="1" t="shared" si="417"/>
        <v/>
      </c>
      <c r="AE568" s="1" t="str">
        <f ca="1" t="shared" si="418"/>
        <v/>
      </c>
      <c r="AF568" s="1" t="str">
        <f ca="1" t="shared" si="419"/>
        <v/>
      </c>
      <c r="AG568" s="1" t="str">
        <f ca="1" t="shared" si="420"/>
        <v/>
      </c>
      <c r="AH568" s="1" t="str">
        <f ca="1" t="shared" si="421"/>
        <v/>
      </c>
      <c r="AI568" s="1" t="str">
        <f ca="1" t="shared" si="422"/>
        <v/>
      </c>
      <c r="AJ568" s="1" t="str">
        <f ca="1" t="shared" si="423"/>
        <v/>
      </c>
      <c r="AK568" s="1" t="str">
        <f ca="1" t="shared" si="424"/>
        <v/>
      </c>
      <c r="AL568" s="1" t="str">
        <f ca="1" t="shared" si="425"/>
        <v/>
      </c>
      <c r="AM568" s="1" t="str">
        <f ca="1" t="shared" si="426"/>
        <v/>
      </c>
      <c r="AN568" s="1" t="str">
        <f ca="1" t="shared" si="427"/>
        <v/>
      </c>
      <c r="AO568" s="1" t="str">
        <f ca="1" t="shared" si="428"/>
        <v/>
      </c>
      <c r="AP568" s="1" t="str">
        <f ca="1" t="shared" si="429"/>
        <v/>
      </c>
      <c r="AQ568" s="1" t="str">
        <f ca="1" t="shared" si="430"/>
        <v/>
      </c>
      <c r="AR568" s="1" t="str">
        <f ca="1" t="shared" si="431"/>
        <v/>
      </c>
      <c r="AS568" s="1" t="str">
        <f ca="1" t="shared" si="432"/>
        <v/>
      </c>
      <c r="AT568" s="1" t="str">
        <f ca="1" t="shared" si="433"/>
        <v/>
      </c>
      <c r="AU568" s="1" t="str">
        <f ca="1" t="shared" si="434"/>
        <v/>
      </c>
      <c r="AV568" s="1" t="str">
        <f ca="1" t="shared" si="435"/>
        <v/>
      </c>
      <c r="AW568" s="1" t="str">
        <f ca="1" t="shared" si="436"/>
        <v/>
      </c>
      <c r="AX568" s="1" t="str">
        <f ca="1" t="shared" si="437"/>
        <v/>
      </c>
      <c r="AY568" s="1" t="str">
        <f ca="1" t="shared" si="438"/>
        <v/>
      </c>
      <c r="AZ568" s="1" t="str">
        <f ca="1" t="shared" si="439"/>
        <v/>
      </c>
      <c r="BA568" s="1" t="str">
        <f ca="1" t="shared" si="440"/>
        <v/>
      </c>
      <c r="BB568" s="1" t="str">
        <f ca="1" t="shared" si="441"/>
        <v/>
      </c>
    </row>
    <row r="569" spans="3:54">
      <c r="C569" s="1">
        <f t="shared" si="442"/>
        <v>565</v>
      </c>
      <c r="D569" s="1">
        <f t="shared" si="443"/>
        <v>87</v>
      </c>
      <c r="E569" s="1">
        <f t="shared" si="396"/>
        <v>45107</v>
      </c>
      <c r="F569" s="1" t="str">
        <f t="shared" si="444"/>
        <v>20230630</v>
      </c>
      <c r="G569">
        <f t="shared" si="397"/>
        <v>2</v>
      </c>
      <c r="J569" s="1" t="str">
        <f>INDEX(辅助表!$F$3:$F$14,G569)</f>
        <v>测试机组#1调度单元</v>
      </c>
      <c r="K569" s="1" t="str">
        <f t="shared" si="398"/>
        <v>2023-06-30</v>
      </c>
      <c r="L569" s="3">
        <f ca="1" t="shared" si="399"/>
        <v>0.885416666666667</v>
      </c>
      <c r="M569" s="1" t="str">
        <f ca="1" t="shared" si="400"/>
        <v/>
      </c>
      <c r="N569" s="1" t="str">
        <f ca="1" t="shared" si="401"/>
        <v/>
      </c>
      <c r="O569" s="1" t="str">
        <f ca="1" t="shared" si="402"/>
        <v/>
      </c>
      <c r="P569" s="1" t="str">
        <f ca="1" t="shared" si="403"/>
        <v/>
      </c>
      <c r="Q569" s="1" t="str">
        <f ca="1" t="shared" si="404"/>
        <v/>
      </c>
      <c r="R569" s="1" t="str">
        <f ca="1" t="shared" si="405"/>
        <v/>
      </c>
      <c r="S569" s="1" t="str">
        <f ca="1" t="shared" si="406"/>
        <v/>
      </c>
      <c r="T569" s="1" t="str">
        <f ca="1" t="shared" si="407"/>
        <v/>
      </c>
      <c r="U569" s="1" t="str">
        <f ca="1" t="shared" si="408"/>
        <v/>
      </c>
      <c r="V569" s="1" t="str">
        <f ca="1" t="shared" si="409"/>
        <v/>
      </c>
      <c r="W569" s="1" t="str">
        <f ca="1" t="shared" si="410"/>
        <v/>
      </c>
      <c r="X569" s="1" t="str">
        <f ca="1" t="shared" si="411"/>
        <v/>
      </c>
      <c r="Y569" s="1" t="str">
        <f ca="1" t="shared" si="412"/>
        <v/>
      </c>
      <c r="Z569" s="1" t="str">
        <f ca="1" t="shared" si="413"/>
        <v/>
      </c>
      <c r="AA569" s="1" t="str">
        <f ca="1" t="shared" si="414"/>
        <v/>
      </c>
      <c r="AB569" s="1" t="str">
        <f ca="1" t="shared" si="415"/>
        <v/>
      </c>
      <c r="AC569" s="1" t="str">
        <f ca="1" t="shared" si="416"/>
        <v/>
      </c>
      <c r="AD569" s="1" t="str">
        <f ca="1" t="shared" si="417"/>
        <v/>
      </c>
      <c r="AE569" s="1" t="str">
        <f ca="1" t="shared" si="418"/>
        <v/>
      </c>
      <c r="AF569" s="1" t="str">
        <f ca="1" t="shared" si="419"/>
        <v/>
      </c>
      <c r="AG569" s="1" t="str">
        <f ca="1" t="shared" si="420"/>
        <v/>
      </c>
      <c r="AH569" s="1" t="str">
        <f ca="1" t="shared" si="421"/>
        <v/>
      </c>
      <c r="AI569" s="1" t="str">
        <f ca="1" t="shared" si="422"/>
        <v/>
      </c>
      <c r="AJ569" s="1" t="str">
        <f ca="1" t="shared" si="423"/>
        <v/>
      </c>
      <c r="AK569" s="1" t="str">
        <f ca="1" t="shared" si="424"/>
        <v/>
      </c>
      <c r="AL569" s="1" t="str">
        <f ca="1" t="shared" si="425"/>
        <v/>
      </c>
      <c r="AM569" s="1" t="str">
        <f ca="1" t="shared" si="426"/>
        <v/>
      </c>
      <c r="AN569" s="1" t="str">
        <f ca="1" t="shared" si="427"/>
        <v/>
      </c>
      <c r="AO569" s="1" t="str">
        <f ca="1" t="shared" si="428"/>
        <v/>
      </c>
      <c r="AP569" s="1" t="str">
        <f ca="1" t="shared" si="429"/>
        <v/>
      </c>
      <c r="AQ569" s="1" t="str">
        <f ca="1" t="shared" si="430"/>
        <v/>
      </c>
      <c r="AR569" s="1" t="str">
        <f ca="1" t="shared" si="431"/>
        <v/>
      </c>
      <c r="AS569" s="1" t="str">
        <f ca="1" t="shared" si="432"/>
        <v/>
      </c>
      <c r="AT569" s="1" t="str">
        <f ca="1" t="shared" si="433"/>
        <v/>
      </c>
      <c r="AU569" s="1" t="str">
        <f ca="1" t="shared" si="434"/>
        <v/>
      </c>
      <c r="AV569" s="1" t="str">
        <f ca="1" t="shared" si="435"/>
        <v/>
      </c>
      <c r="AW569" s="1" t="str">
        <f ca="1" t="shared" si="436"/>
        <v/>
      </c>
      <c r="AX569" s="1" t="str">
        <f ca="1" t="shared" si="437"/>
        <v/>
      </c>
      <c r="AY569" s="1" t="str">
        <f ca="1" t="shared" si="438"/>
        <v/>
      </c>
      <c r="AZ569" s="1" t="str">
        <f ca="1" t="shared" si="439"/>
        <v/>
      </c>
      <c r="BA569" s="1" t="str">
        <f ca="1" t="shared" si="440"/>
        <v/>
      </c>
      <c r="BB569" s="1" t="str">
        <f ca="1" t="shared" si="441"/>
        <v/>
      </c>
    </row>
    <row r="570" spans="3:54">
      <c r="C570" s="1">
        <f t="shared" si="442"/>
        <v>566</v>
      </c>
      <c r="D570" s="1">
        <f t="shared" si="443"/>
        <v>88</v>
      </c>
      <c r="E570" s="1">
        <f t="shared" si="396"/>
        <v>45107</v>
      </c>
      <c r="F570" s="1" t="str">
        <f t="shared" si="444"/>
        <v>20230630</v>
      </c>
      <c r="G570">
        <f t="shared" si="397"/>
        <v>2</v>
      </c>
      <c r="J570" s="1" t="str">
        <f>INDEX(辅助表!$F$3:$F$14,G570)</f>
        <v>测试机组#1调度单元</v>
      </c>
      <c r="K570" s="1" t="str">
        <f t="shared" si="398"/>
        <v>2023-06-30</v>
      </c>
      <c r="L570" s="3">
        <f ca="1" t="shared" si="399"/>
        <v>0.895833333333333</v>
      </c>
      <c r="M570" s="1" t="str">
        <f ca="1" t="shared" si="400"/>
        <v/>
      </c>
      <c r="N570" s="1" t="str">
        <f ca="1" t="shared" si="401"/>
        <v/>
      </c>
      <c r="O570" s="1" t="str">
        <f ca="1" t="shared" si="402"/>
        <v/>
      </c>
      <c r="P570" s="1" t="str">
        <f ca="1" t="shared" si="403"/>
        <v/>
      </c>
      <c r="Q570" s="1" t="str">
        <f ca="1" t="shared" si="404"/>
        <v/>
      </c>
      <c r="R570" s="1" t="str">
        <f ca="1" t="shared" si="405"/>
        <v/>
      </c>
      <c r="S570" s="1" t="str">
        <f ca="1" t="shared" si="406"/>
        <v/>
      </c>
      <c r="T570" s="1" t="str">
        <f ca="1" t="shared" si="407"/>
        <v/>
      </c>
      <c r="U570" s="1" t="str">
        <f ca="1" t="shared" si="408"/>
        <v/>
      </c>
      <c r="V570" s="1" t="str">
        <f ca="1" t="shared" si="409"/>
        <v/>
      </c>
      <c r="W570" s="1" t="str">
        <f ca="1" t="shared" si="410"/>
        <v/>
      </c>
      <c r="X570" s="1" t="str">
        <f ca="1" t="shared" si="411"/>
        <v/>
      </c>
      <c r="Y570" s="1" t="str">
        <f ca="1" t="shared" si="412"/>
        <v/>
      </c>
      <c r="Z570" s="1" t="str">
        <f ca="1" t="shared" si="413"/>
        <v/>
      </c>
      <c r="AA570" s="1" t="str">
        <f ca="1" t="shared" si="414"/>
        <v/>
      </c>
      <c r="AB570" s="1" t="str">
        <f ca="1" t="shared" si="415"/>
        <v/>
      </c>
      <c r="AC570" s="1" t="str">
        <f ca="1" t="shared" si="416"/>
        <v/>
      </c>
      <c r="AD570" s="1" t="str">
        <f ca="1" t="shared" si="417"/>
        <v/>
      </c>
      <c r="AE570" s="1" t="str">
        <f ca="1" t="shared" si="418"/>
        <v/>
      </c>
      <c r="AF570" s="1" t="str">
        <f ca="1" t="shared" si="419"/>
        <v/>
      </c>
      <c r="AG570" s="1" t="str">
        <f ca="1" t="shared" si="420"/>
        <v/>
      </c>
      <c r="AH570" s="1" t="str">
        <f ca="1" t="shared" si="421"/>
        <v/>
      </c>
      <c r="AI570" s="1" t="str">
        <f ca="1" t="shared" si="422"/>
        <v/>
      </c>
      <c r="AJ570" s="1" t="str">
        <f ca="1" t="shared" si="423"/>
        <v/>
      </c>
      <c r="AK570" s="1" t="str">
        <f ca="1" t="shared" si="424"/>
        <v/>
      </c>
      <c r="AL570" s="1" t="str">
        <f ca="1" t="shared" si="425"/>
        <v/>
      </c>
      <c r="AM570" s="1" t="str">
        <f ca="1" t="shared" si="426"/>
        <v/>
      </c>
      <c r="AN570" s="1" t="str">
        <f ca="1" t="shared" si="427"/>
        <v/>
      </c>
      <c r="AO570" s="1" t="str">
        <f ca="1" t="shared" si="428"/>
        <v/>
      </c>
      <c r="AP570" s="1" t="str">
        <f ca="1" t="shared" si="429"/>
        <v/>
      </c>
      <c r="AQ570" s="1" t="str">
        <f ca="1" t="shared" si="430"/>
        <v/>
      </c>
      <c r="AR570" s="1" t="str">
        <f ca="1" t="shared" si="431"/>
        <v/>
      </c>
      <c r="AS570" s="1" t="str">
        <f ca="1" t="shared" si="432"/>
        <v/>
      </c>
      <c r="AT570" s="1" t="str">
        <f ca="1" t="shared" si="433"/>
        <v/>
      </c>
      <c r="AU570" s="1" t="str">
        <f ca="1" t="shared" si="434"/>
        <v/>
      </c>
      <c r="AV570" s="1" t="str">
        <f ca="1" t="shared" si="435"/>
        <v/>
      </c>
      <c r="AW570" s="1" t="str">
        <f ca="1" t="shared" si="436"/>
        <v/>
      </c>
      <c r="AX570" s="1" t="str">
        <f ca="1" t="shared" si="437"/>
        <v/>
      </c>
      <c r="AY570" s="1" t="str">
        <f ca="1" t="shared" si="438"/>
        <v/>
      </c>
      <c r="AZ570" s="1" t="str">
        <f ca="1" t="shared" si="439"/>
        <v/>
      </c>
      <c r="BA570" s="1" t="str">
        <f ca="1" t="shared" si="440"/>
        <v/>
      </c>
      <c r="BB570" s="1" t="str">
        <f ca="1" t="shared" si="441"/>
        <v/>
      </c>
    </row>
    <row r="571" spans="3:54">
      <c r="C571" s="1">
        <f t="shared" si="442"/>
        <v>567</v>
      </c>
      <c r="D571" s="1">
        <f t="shared" si="443"/>
        <v>89</v>
      </c>
      <c r="E571" s="1">
        <f t="shared" si="396"/>
        <v>45107</v>
      </c>
      <c r="F571" s="1" t="str">
        <f t="shared" si="444"/>
        <v>20230630</v>
      </c>
      <c r="G571">
        <f t="shared" si="397"/>
        <v>2</v>
      </c>
      <c r="J571" s="1" t="str">
        <f>INDEX(辅助表!$F$3:$F$14,G571)</f>
        <v>测试机组#1调度单元</v>
      </c>
      <c r="K571" s="1" t="str">
        <f t="shared" si="398"/>
        <v>2023-06-30</v>
      </c>
      <c r="L571" s="3">
        <f ca="1" t="shared" si="399"/>
        <v>0.90625</v>
      </c>
      <c r="M571" s="1" t="str">
        <f ca="1" t="shared" si="400"/>
        <v/>
      </c>
      <c r="N571" s="1" t="str">
        <f ca="1" t="shared" si="401"/>
        <v/>
      </c>
      <c r="O571" s="1" t="str">
        <f ca="1" t="shared" si="402"/>
        <v/>
      </c>
      <c r="P571" s="1" t="str">
        <f ca="1" t="shared" si="403"/>
        <v/>
      </c>
      <c r="Q571" s="1" t="str">
        <f ca="1" t="shared" si="404"/>
        <v/>
      </c>
      <c r="R571" s="1" t="str">
        <f ca="1" t="shared" si="405"/>
        <v/>
      </c>
      <c r="S571" s="1" t="str">
        <f ca="1" t="shared" si="406"/>
        <v/>
      </c>
      <c r="T571" s="1" t="str">
        <f ca="1" t="shared" si="407"/>
        <v/>
      </c>
      <c r="U571" s="1" t="str">
        <f ca="1" t="shared" si="408"/>
        <v/>
      </c>
      <c r="V571" s="1" t="str">
        <f ca="1" t="shared" si="409"/>
        <v/>
      </c>
      <c r="W571" s="1" t="str">
        <f ca="1" t="shared" si="410"/>
        <v/>
      </c>
      <c r="X571" s="1" t="str">
        <f ca="1" t="shared" si="411"/>
        <v/>
      </c>
      <c r="Y571" s="1" t="str">
        <f ca="1" t="shared" si="412"/>
        <v/>
      </c>
      <c r="Z571" s="1" t="str">
        <f ca="1" t="shared" si="413"/>
        <v/>
      </c>
      <c r="AA571" s="1" t="str">
        <f ca="1" t="shared" si="414"/>
        <v/>
      </c>
      <c r="AB571" s="1" t="str">
        <f ca="1" t="shared" si="415"/>
        <v/>
      </c>
      <c r="AC571" s="1" t="str">
        <f ca="1" t="shared" si="416"/>
        <v/>
      </c>
      <c r="AD571" s="1" t="str">
        <f ca="1" t="shared" si="417"/>
        <v/>
      </c>
      <c r="AE571" s="1" t="str">
        <f ca="1" t="shared" si="418"/>
        <v/>
      </c>
      <c r="AF571" s="1" t="str">
        <f ca="1" t="shared" si="419"/>
        <v/>
      </c>
      <c r="AG571" s="1" t="str">
        <f ca="1" t="shared" si="420"/>
        <v/>
      </c>
      <c r="AH571" s="1" t="str">
        <f ca="1" t="shared" si="421"/>
        <v/>
      </c>
      <c r="AI571" s="1" t="str">
        <f ca="1" t="shared" si="422"/>
        <v/>
      </c>
      <c r="AJ571" s="1" t="str">
        <f ca="1" t="shared" si="423"/>
        <v/>
      </c>
      <c r="AK571" s="1" t="str">
        <f ca="1" t="shared" si="424"/>
        <v/>
      </c>
      <c r="AL571" s="1" t="str">
        <f ca="1" t="shared" si="425"/>
        <v/>
      </c>
      <c r="AM571" s="1" t="str">
        <f ca="1" t="shared" si="426"/>
        <v/>
      </c>
      <c r="AN571" s="1" t="str">
        <f ca="1" t="shared" si="427"/>
        <v/>
      </c>
      <c r="AO571" s="1" t="str">
        <f ca="1" t="shared" si="428"/>
        <v/>
      </c>
      <c r="AP571" s="1" t="str">
        <f ca="1" t="shared" si="429"/>
        <v/>
      </c>
      <c r="AQ571" s="1" t="str">
        <f ca="1" t="shared" si="430"/>
        <v/>
      </c>
      <c r="AR571" s="1" t="str">
        <f ca="1" t="shared" si="431"/>
        <v/>
      </c>
      <c r="AS571" s="1" t="str">
        <f ca="1" t="shared" si="432"/>
        <v/>
      </c>
      <c r="AT571" s="1" t="str">
        <f ca="1" t="shared" si="433"/>
        <v/>
      </c>
      <c r="AU571" s="1" t="str">
        <f ca="1" t="shared" si="434"/>
        <v/>
      </c>
      <c r="AV571" s="1" t="str">
        <f ca="1" t="shared" si="435"/>
        <v/>
      </c>
      <c r="AW571" s="1" t="str">
        <f ca="1" t="shared" si="436"/>
        <v/>
      </c>
      <c r="AX571" s="1" t="str">
        <f ca="1" t="shared" si="437"/>
        <v/>
      </c>
      <c r="AY571" s="1" t="str">
        <f ca="1" t="shared" si="438"/>
        <v/>
      </c>
      <c r="AZ571" s="1" t="str">
        <f ca="1" t="shared" si="439"/>
        <v/>
      </c>
      <c r="BA571" s="1" t="str">
        <f ca="1" t="shared" si="440"/>
        <v/>
      </c>
      <c r="BB571" s="1" t="str">
        <f ca="1" t="shared" si="441"/>
        <v/>
      </c>
    </row>
    <row r="572" spans="3:54">
      <c r="C572" s="1">
        <f t="shared" si="442"/>
        <v>568</v>
      </c>
      <c r="D572" s="1">
        <f t="shared" si="443"/>
        <v>90</v>
      </c>
      <c r="E572" s="1">
        <f t="shared" si="396"/>
        <v>45107</v>
      </c>
      <c r="F572" s="1" t="str">
        <f t="shared" si="444"/>
        <v>20230630</v>
      </c>
      <c r="G572">
        <f t="shared" si="397"/>
        <v>2</v>
      </c>
      <c r="J572" s="1" t="str">
        <f>INDEX(辅助表!$F$3:$F$14,G572)</f>
        <v>测试机组#1调度单元</v>
      </c>
      <c r="K572" s="1" t="str">
        <f t="shared" si="398"/>
        <v>2023-06-30</v>
      </c>
      <c r="L572" s="3">
        <f ca="1" t="shared" si="399"/>
        <v>0.916666666666667</v>
      </c>
      <c r="M572" s="1" t="str">
        <f ca="1" t="shared" si="400"/>
        <v/>
      </c>
      <c r="N572" s="1" t="str">
        <f ca="1" t="shared" si="401"/>
        <v/>
      </c>
      <c r="O572" s="1" t="str">
        <f ca="1" t="shared" si="402"/>
        <v/>
      </c>
      <c r="P572" s="1" t="str">
        <f ca="1" t="shared" si="403"/>
        <v/>
      </c>
      <c r="Q572" s="1" t="str">
        <f ca="1" t="shared" si="404"/>
        <v/>
      </c>
      <c r="R572" s="1" t="str">
        <f ca="1" t="shared" si="405"/>
        <v/>
      </c>
      <c r="S572" s="1" t="str">
        <f ca="1" t="shared" si="406"/>
        <v/>
      </c>
      <c r="T572" s="1" t="str">
        <f ca="1" t="shared" si="407"/>
        <v/>
      </c>
      <c r="U572" s="1" t="str">
        <f ca="1" t="shared" si="408"/>
        <v/>
      </c>
      <c r="V572" s="1" t="str">
        <f ca="1" t="shared" si="409"/>
        <v/>
      </c>
      <c r="W572" s="1" t="str">
        <f ca="1" t="shared" si="410"/>
        <v/>
      </c>
      <c r="X572" s="1" t="str">
        <f ca="1" t="shared" si="411"/>
        <v/>
      </c>
      <c r="Y572" s="1" t="str">
        <f ca="1" t="shared" si="412"/>
        <v/>
      </c>
      <c r="Z572" s="1" t="str">
        <f ca="1" t="shared" si="413"/>
        <v/>
      </c>
      <c r="AA572" s="1" t="str">
        <f ca="1" t="shared" si="414"/>
        <v/>
      </c>
      <c r="AB572" s="1" t="str">
        <f ca="1" t="shared" si="415"/>
        <v/>
      </c>
      <c r="AC572" s="1" t="str">
        <f ca="1" t="shared" si="416"/>
        <v/>
      </c>
      <c r="AD572" s="1" t="str">
        <f ca="1" t="shared" si="417"/>
        <v/>
      </c>
      <c r="AE572" s="1" t="str">
        <f ca="1" t="shared" si="418"/>
        <v/>
      </c>
      <c r="AF572" s="1" t="str">
        <f ca="1" t="shared" si="419"/>
        <v/>
      </c>
      <c r="AG572" s="1" t="str">
        <f ca="1" t="shared" si="420"/>
        <v/>
      </c>
      <c r="AH572" s="1" t="str">
        <f ca="1" t="shared" si="421"/>
        <v/>
      </c>
      <c r="AI572" s="1" t="str">
        <f ca="1" t="shared" si="422"/>
        <v/>
      </c>
      <c r="AJ572" s="1" t="str">
        <f ca="1" t="shared" si="423"/>
        <v/>
      </c>
      <c r="AK572" s="1" t="str">
        <f ca="1" t="shared" si="424"/>
        <v/>
      </c>
      <c r="AL572" s="1" t="str">
        <f ca="1" t="shared" si="425"/>
        <v/>
      </c>
      <c r="AM572" s="1" t="str">
        <f ca="1" t="shared" si="426"/>
        <v/>
      </c>
      <c r="AN572" s="1" t="str">
        <f ca="1" t="shared" si="427"/>
        <v/>
      </c>
      <c r="AO572" s="1" t="str">
        <f ca="1" t="shared" si="428"/>
        <v/>
      </c>
      <c r="AP572" s="1" t="str">
        <f ca="1" t="shared" si="429"/>
        <v/>
      </c>
      <c r="AQ572" s="1" t="str">
        <f ca="1" t="shared" si="430"/>
        <v/>
      </c>
      <c r="AR572" s="1" t="str">
        <f ca="1" t="shared" si="431"/>
        <v/>
      </c>
      <c r="AS572" s="1" t="str">
        <f ca="1" t="shared" si="432"/>
        <v/>
      </c>
      <c r="AT572" s="1" t="str">
        <f ca="1" t="shared" si="433"/>
        <v/>
      </c>
      <c r="AU572" s="1" t="str">
        <f ca="1" t="shared" si="434"/>
        <v/>
      </c>
      <c r="AV572" s="1" t="str">
        <f ca="1" t="shared" si="435"/>
        <v/>
      </c>
      <c r="AW572" s="1" t="str">
        <f ca="1" t="shared" si="436"/>
        <v/>
      </c>
      <c r="AX572" s="1" t="str">
        <f ca="1" t="shared" si="437"/>
        <v/>
      </c>
      <c r="AY572" s="1" t="str">
        <f ca="1" t="shared" si="438"/>
        <v/>
      </c>
      <c r="AZ572" s="1" t="str">
        <f ca="1" t="shared" si="439"/>
        <v/>
      </c>
      <c r="BA572" s="1" t="str">
        <f ca="1" t="shared" si="440"/>
        <v/>
      </c>
      <c r="BB572" s="1" t="str">
        <f ca="1" t="shared" si="441"/>
        <v/>
      </c>
    </row>
    <row r="573" spans="3:54">
      <c r="C573" s="1">
        <f t="shared" si="442"/>
        <v>569</v>
      </c>
      <c r="D573" s="1">
        <f t="shared" si="443"/>
        <v>91</v>
      </c>
      <c r="E573" s="1">
        <f t="shared" si="396"/>
        <v>45107</v>
      </c>
      <c r="F573" s="1" t="str">
        <f t="shared" si="444"/>
        <v>20230630</v>
      </c>
      <c r="G573">
        <f t="shared" si="397"/>
        <v>2</v>
      </c>
      <c r="J573" s="1" t="str">
        <f>INDEX(辅助表!$F$3:$F$14,G573)</f>
        <v>测试机组#1调度单元</v>
      </c>
      <c r="K573" s="1" t="str">
        <f t="shared" si="398"/>
        <v>2023-06-30</v>
      </c>
      <c r="L573" s="3">
        <f ca="1" t="shared" si="399"/>
        <v>0.927083333333333</v>
      </c>
      <c r="M573" s="1" t="str">
        <f ca="1" t="shared" si="400"/>
        <v/>
      </c>
      <c r="N573" s="1" t="str">
        <f ca="1" t="shared" si="401"/>
        <v/>
      </c>
      <c r="O573" s="1" t="str">
        <f ca="1" t="shared" si="402"/>
        <v/>
      </c>
      <c r="P573" s="1" t="str">
        <f ca="1" t="shared" si="403"/>
        <v/>
      </c>
      <c r="Q573" s="1" t="str">
        <f ca="1" t="shared" si="404"/>
        <v/>
      </c>
      <c r="R573" s="1" t="str">
        <f ca="1" t="shared" si="405"/>
        <v/>
      </c>
      <c r="S573" s="1" t="str">
        <f ca="1" t="shared" si="406"/>
        <v/>
      </c>
      <c r="T573" s="1" t="str">
        <f ca="1" t="shared" si="407"/>
        <v/>
      </c>
      <c r="U573" s="1" t="str">
        <f ca="1" t="shared" si="408"/>
        <v/>
      </c>
      <c r="V573" s="1" t="str">
        <f ca="1" t="shared" si="409"/>
        <v/>
      </c>
      <c r="W573" s="1" t="str">
        <f ca="1" t="shared" si="410"/>
        <v/>
      </c>
      <c r="X573" s="1" t="str">
        <f ca="1" t="shared" si="411"/>
        <v/>
      </c>
      <c r="Y573" s="1" t="str">
        <f ca="1" t="shared" si="412"/>
        <v/>
      </c>
      <c r="Z573" s="1" t="str">
        <f ca="1" t="shared" si="413"/>
        <v/>
      </c>
      <c r="AA573" s="1" t="str">
        <f ca="1" t="shared" si="414"/>
        <v/>
      </c>
      <c r="AB573" s="1" t="str">
        <f ca="1" t="shared" si="415"/>
        <v/>
      </c>
      <c r="AC573" s="1" t="str">
        <f ca="1" t="shared" si="416"/>
        <v/>
      </c>
      <c r="AD573" s="1" t="str">
        <f ca="1" t="shared" si="417"/>
        <v/>
      </c>
      <c r="AE573" s="1" t="str">
        <f ca="1" t="shared" si="418"/>
        <v/>
      </c>
      <c r="AF573" s="1" t="str">
        <f ca="1" t="shared" si="419"/>
        <v/>
      </c>
      <c r="AG573" s="1" t="str">
        <f ca="1" t="shared" si="420"/>
        <v/>
      </c>
      <c r="AH573" s="1" t="str">
        <f ca="1" t="shared" si="421"/>
        <v/>
      </c>
      <c r="AI573" s="1" t="str">
        <f ca="1" t="shared" si="422"/>
        <v/>
      </c>
      <c r="AJ573" s="1" t="str">
        <f ca="1" t="shared" si="423"/>
        <v/>
      </c>
      <c r="AK573" s="1" t="str">
        <f ca="1" t="shared" si="424"/>
        <v/>
      </c>
      <c r="AL573" s="1" t="str">
        <f ca="1" t="shared" si="425"/>
        <v/>
      </c>
      <c r="AM573" s="1" t="str">
        <f ca="1" t="shared" si="426"/>
        <v/>
      </c>
      <c r="AN573" s="1" t="str">
        <f ca="1" t="shared" si="427"/>
        <v/>
      </c>
      <c r="AO573" s="1" t="str">
        <f ca="1" t="shared" si="428"/>
        <v/>
      </c>
      <c r="AP573" s="1" t="str">
        <f ca="1" t="shared" si="429"/>
        <v/>
      </c>
      <c r="AQ573" s="1" t="str">
        <f ca="1" t="shared" si="430"/>
        <v/>
      </c>
      <c r="AR573" s="1" t="str">
        <f ca="1" t="shared" si="431"/>
        <v/>
      </c>
      <c r="AS573" s="1" t="str">
        <f ca="1" t="shared" si="432"/>
        <v/>
      </c>
      <c r="AT573" s="1" t="str">
        <f ca="1" t="shared" si="433"/>
        <v/>
      </c>
      <c r="AU573" s="1" t="str">
        <f ca="1" t="shared" si="434"/>
        <v/>
      </c>
      <c r="AV573" s="1" t="str">
        <f ca="1" t="shared" si="435"/>
        <v/>
      </c>
      <c r="AW573" s="1" t="str">
        <f ca="1" t="shared" si="436"/>
        <v/>
      </c>
      <c r="AX573" s="1" t="str">
        <f ca="1" t="shared" si="437"/>
        <v/>
      </c>
      <c r="AY573" s="1" t="str">
        <f ca="1" t="shared" si="438"/>
        <v/>
      </c>
      <c r="AZ573" s="1" t="str">
        <f ca="1" t="shared" si="439"/>
        <v/>
      </c>
      <c r="BA573" s="1" t="str">
        <f ca="1" t="shared" si="440"/>
        <v/>
      </c>
      <c r="BB573" s="1" t="str">
        <f ca="1" t="shared" si="441"/>
        <v/>
      </c>
    </row>
    <row r="574" spans="3:54">
      <c r="C574" s="1">
        <f t="shared" si="442"/>
        <v>570</v>
      </c>
      <c r="D574" s="1">
        <f t="shared" si="443"/>
        <v>92</v>
      </c>
      <c r="E574" s="1">
        <f t="shared" si="396"/>
        <v>45107</v>
      </c>
      <c r="F574" s="1" t="str">
        <f t="shared" si="444"/>
        <v>20230630</v>
      </c>
      <c r="G574">
        <f t="shared" si="397"/>
        <v>2</v>
      </c>
      <c r="J574" s="1" t="str">
        <f>INDEX(辅助表!$F$3:$F$14,G574)</f>
        <v>测试机组#1调度单元</v>
      </c>
      <c r="K574" s="1" t="str">
        <f t="shared" si="398"/>
        <v>2023-06-30</v>
      </c>
      <c r="L574" s="3">
        <f ca="1" t="shared" si="399"/>
        <v>0.9375</v>
      </c>
      <c r="M574" s="1" t="str">
        <f ca="1" t="shared" si="400"/>
        <v/>
      </c>
      <c r="N574" s="1" t="str">
        <f ca="1" t="shared" si="401"/>
        <v/>
      </c>
      <c r="O574" s="1" t="str">
        <f ca="1" t="shared" si="402"/>
        <v/>
      </c>
      <c r="P574" s="1" t="str">
        <f ca="1" t="shared" si="403"/>
        <v/>
      </c>
      <c r="Q574" s="1" t="str">
        <f ca="1" t="shared" si="404"/>
        <v/>
      </c>
      <c r="R574" s="1" t="str">
        <f ca="1" t="shared" si="405"/>
        <v/>
      </c>
      <c r="S574" s="1" t="str">
        <f ca="1" t="shared" si="406"/>
        <v/>
      </c>
      <c r="T574" s="1" t="str">
        <f ca="1" t="shared" si="407"/>
        <v/>
      </c>
      <c r="U574" s="1" t="str">
        <f ca="1" t="shared" si="408"/>
        <v/>
      </c>
      <c r="V574" s="1" t="str">
        <f ca="1" t="shared" si="409"/>
        <v/>
      </c>
      <c r="W574" s="1" t="str">
        <f ca="1" t="shared" si="410"/>
        <v/>
      </c>
      <c r="X574" s="1" t="str">
        <f ca="1" t="shared" si="411"/>
        <v/>
      </c>
      <c r="Y574" s="1" t="str">
        <f ca="1" t="shared" si="412"/>
        <v/>
      </c>
      <c r="Z574" s="1" t="str">
        <f ca="1" t="shared" si="413"/>
        <v/>
      </c>
      <c r="AA574" s="1" t="str">
        <f ca="1" t="shared" si="414"/>
        <v/>
      </c>
      <c r="AB574" s="1" t="str">
        <f ca="1" t="shared" si="415"/>
        <v/>
      </c>
      <c r="AC574" s="1" t="str">
        <f ca="1" t="shared" si="416"/>
        <v/>
      </c>
      <c r="AD574" s="1" t="str">
        <f ca="1" t="shared" si="417"/>
        <v/>
      </c>
      <c r="AE574" s="1" t="str">
        <f ca="1" t="shared" si="418"/>
        <v/>
      </c>
      <c r="AF574" s="1" t="str">
        <f ca="1" t="shared" si="419"/>
        <v/>
      </c>
      <c r="AG574" s="1" t="str">
        <f ca="1" t="shared" si="420"/>
        <v/>
      </c>
      <c r="AH574" s="1" t="str">
        <f ca="1" t="shared" si="421"/>
        <v/>
      </c>
      <c r="AI574" s="1" t="str">
        <f ca="1" t="shared" si="422"/>
        <v/>
      </c>
      <c r="AJ574" s="1" t="str">
        <f ca="1" t="shared" si="423"/>
        <v/>
      </c>
      <c r="AK574" s="1" t="str">
        <f ca="1" t="shared" si="424"/>
        <v/>
      </c>
      <c r="AL574" s="1" t="str">
        <f ca="1" t="shared" si="425"/>
        <v/>
      </c>
      <c r="AM574" s="1" t="str">
        <f ca="1" t="shared" si="426"/>
        <v/>
      </c>
      <c r="AN574" s="1" t="str">
        <f ca="1" t="shared" si="427"/>
        <v/>
      </c>
      <c r="AO574" s="1" t="str">
        <f ca="1" t="shared" si="428"/>
        <v/>
      </c>
      <c r="AP574" s="1" t="str">
        <f ca="1" t="shared" si="429"/>
        <v/>
      </c>
      <c r="AQ574" s="1" t="str">
        <f ca="1" t="shared" si="430"/>
        <v/>
      </c>
      <c r="AR574" s="1" t="str">
        <f ca="1" t="shared" si="431"/>
        <v/>
      </c>
      <c r="AS574" s="1" t="str">
        <f ca="1" t="shared" si="432"/>
        <v/>
      </c>
      <c r="AT574" s="1" t="str">
        <f ca="1" t="shared" si="433"/>
        <v/>
      </c>
      <c r="AU574" s="1" t="str">
        <f ca="1" t="shared" si="434"/>
        <v/>
      </c>
      <c r="AV574" s="1" t="str">
        <f ca="1" t="shared" si="435"/>
        <v/>
      </c>
      <c r="AW574" s="1" t="str">
        <f ca="1" t="shared" si="436"/>
        <v/>
      </c>
      <c r="AX574" s="1" t="str">
        <f ca="1" t="shared" si="437"/>
        <v/>
      </c>
      <c r="AY574" s="1" t="str">
        <f ca="1" t="shared" si="438"/>
        <v/>
      </c>
      <c r="AZ574" s="1" t="str">
        <f ca="1" t="shared" si="439"/>
        <v/>
      </c>
      <c r="BA574" s="1" t="str">
        <f ca="1" t="shared" si="440"/>
        <v/>
      </c>
      <c r="BB574" s="1" t="str">
        <f ca="1" t="shared" si="441"/>
        <v/>
      </c>
    </row>
    <row r="575" spans="3:54">
      <c r="C575" s="1">
        <f t="shared" si="442"/>
        <v>571</v>
      </c>
      <c r="D575" s="1">
        <f t="shared" si="443"/>
        <v>93</v>
      </c>
      <c r="E575" s="1">
        <f t="shared" si="396"/>
        <v>45107</v>
      </c>
      <c r="F575" s="1" t="str">
        <f t="shared" si="444"/>
        <v>20230630</v>
      </c>
      <c r="G575">
        <f t="shared" si="397"/>
        <v>2</v>
      </c>
      <c r="J575" s="1" t="str">
        <f>INDEX(辅助表!$F$3:$F$14,G575)</f>
        <v>测试机组#1调度单元</v>
      </c>
      <c r="K575" s="1" t="str">
        <f t="shared" si="398"/>
        <v>2023-06-30</v>
      </c>
      <c r="L575" s="3">
        <f ca="1" t="shared" si="399"/>
        <v>0.947916666666667</v>
      </c>
      <c r="M575" s="1" t="str">
        <f ca="1" t="shared" si="400"/>
        <v/>
      </c>
      <c r="N575" s="1" t="str">
        <f ca="1" t="shared" si="401"/>
        <v/>
      </c>
      <c r="O575" s="1" t="str">
        <f ca="1" t="shared" si="402"/>
        <v/>
      </c>
      <c r="P575" s="1" t="str">
        <f ca="1" t="shared" si="403"/>
        <v/>
      </c>
      <c r="Q575" s="1" t="str">
        <f ca="1" t="shared" si="404"/>
        <v/>
      </c>
      <c r="R575" s="1" t="str">
        <f ca="1" t="shared" si="405"/>
        <v/>
      </c>
      <c r="S575" s="1" t="str">
        <f ca="1" t="shared" si="406"/>
        <v/>
      </c>
      <c r="T575" s="1" t="str">
        <f ca="1" t="shared" si="407"/>
        <v/>
      </c>
      <c r="U575" s="1" t="str">
        <f ca="1" t="shared" si="408"/>
        <v/>
      </c>
      <c r="V575" s="1" t="str">
        <f ca="1" t="shared" si="409"/>
        <v/>
      </c>
      <c r="W575" s="1" t="str">
        <f ca="1" t="shared" si="410"/>
        <v/>
      </c>
      <c r="X575" s="1" t="str">
        <f ca="1" t="shared" si="411"/>
        <v/>
      </c>
      <c r="Y575" s="1" t="str">
        <f ca="1" t="shared" si="412"/>
        <v/>
      </c>
      <c r="Z575" s="1" t="str">
        <f ca="1" t="shared" si="413"/>
        <v/>
      </c>
      <c r="AA575" s="1" t="str">
        <f ca="1" t="shared" si="414"/>
        <v/>
      </c>
      <c r="AB575" s="1" t="str">
        <f ca="1" t="shared" si="415"/>
        <v/>
      </c>
      <c r="AC575" s="1" t="str">
        <f ca="1" t="shared" si="416"/>
        <v/>
      </c>
      <c r="AD575" s="1" t="str">
        <f ca="1" t="shared" si="417"/>
        <v/>
      </c>
      <c r="AE575" s="1" t="str">
        <f ca="1" t="shared" si="418"/>
        <v/>
      </c>
      <c r="AF575" s="1" t="str">
        <f ca="1" t="shared" si="419"/>
        <v/>
      </c>
      <c r="AG575" s="1" t="str">
        <f ca="1" t="shared" si="420"/>
        <v/>
      </c>
      <c r="AH575" s="1" t="str">
        <f ca="1" t="shared" si="421"/>
        <v/>
      </c>
      <c r="AI575" s="1" t="str">
        <f ca="1" t="shared" si="422"/>
        <v/>
      </c>
      <c r="AJ575" s="1" t="str">
        <f ca="1" t="shared" si="423"/>
        <v/>
      </c>
      <c r="AK575" s="1" t="str">
        <f ca="1" t="shared" si="424"/>
        <v/>
      </c>
      <c r="AL575" s="1" t="str">
        <f ca="1" t="shared" si="425"/>
        <v/>
      </c>
      <c r="AM575" s="1" t="str">
        <f ca="1" t="shared" si="426"/>
        <v/>
      </c>
      <c r="AN575" s="1" t="str">
        <f ca="1" t="shared" si="427"/>
        <v/>
      </c>
      <c r="AO575" s="1" t="str">
        <f ca="1" t="shared" si="428"/>
        <v/>
      </c>
      <c r="AP575" s="1" t="str">
        <f ca="1" t="shared" si="429"/>
        <v/>
      </c>
      <c r="AQ575" s="1" t="str">
        <f ca="1" t="shared" si="430"/>
        <v/>
      </c>
      <c r="AR575" s="1" t="str">
        <f ca="1" t="shared" si="431"/>
        <v/>
      </c>
      <c r="AS575" s="1" t="str">
        <f ca="1" t="shared" si="432"/>
        <v/>
      </c>
      <c r="AT575" s="1" t="str">
        <f ca="1" t="shared" si="433"/>
        <v/>
      </c>
      <c r="AU575" s="1" t="str">
        <f ca="1" t="shared" si="434"/>
        <v/>
      </c>
      <c r="AV575" s="1" t="str">
        <f ca="1" t="shared" si="435"/>
        <v/>
      </c>
      <c r="AW575" s="1" t="str">
        <f ca="1" t="shared" si="436"/>
        <v/>
      </c>
      <c r="AX575" s="1" t="str">
        <f ca="1" t="shared" si="437"/>
        <v/>
      </c>
      <c r="AY575" s="1" t="str">
        <f ca="1" t="shared" si="438"/>
        <v/>
      </c>
      <c r="AZ575" s="1" t="str">
        <f ca="1" t="shared" si="439"/>
        <v/>
      </c>
      <c r="BA575" s="1" t="str">
        <f ca="1" t="shared" si="440"/>
        <v/>
      </c>
      <c r="BB575" s="1" t="str">
        <f ca="1" t="shared" si="441"/>
        <v/>
      </c>
    </row>
    <row r="576" spans="3:54">
      <c r="C576" s="1">
        <f t="shared" si="442"/>
        <v>572</v>
      </c>
      <c r="D576" s="1">
        <f t="shared" si="443"/>
        <v>94</v>
      </c>
      <c r="E576" s="1">
        <f t="shared" si="396"/>
        <v>45107</v>
      </c>
      <c r="F576" s="1" t="str">
        <f t="shared" si="444"/>
        <v>20230630</v>
      </c>
      <c r="G576">
        <f t="shared" si="397"/>
        <v>2</v>
      </c>
      <c r="J576" s="1" t="str">
        <f>INDEX(辅助表!$F$3:$F$14,G576)</f>
        <v>测试机组#1调度单元</v>
      </c>
      <c r="K576" s="1" t="str">
        <f t="shared" si="398"/>
        <v>2023-06-30</v>
      </c>
      <c r="L576" s="3">
        <f ca="1" t="shared" si="399"/>
        <v>0.958333333333333</v>
      </c>
      <c r="M576" s="1" t="str">
        <f ca="1" t="shared" si="400"/>
        <v/>
      </c>
      <c r="N576" s="1" t="str">
        <f ca="1" t="shared" si="401"/>
        <v/>
      </c>
      <c r="O576" s="1" t="str">
        <f ca="1" t="shared" si="402"/>
        <v/>
      </c>
      <c r="P576" s="1" t="str">
        <f ca="1" t="shared" si="403"/>
        <v/>
      </c>
      <c r="Q576" s="1" t="str">
        <f ca="1" t="shared" si="404"/>
        <v/>
      </c>
      <c r="R576" s="1" t="str">
        <f ca="1" t="shared" si="405"/>
        <v/>
      </c>
      <c r="S576" s="1" t="str">
        <f ca="1" t="shared" si="406"/>
        <v/>
      </c>
      <c r="T576" s="1" t="str">
        <f ca="1" t="shared" si="407"/>
        <v/>
      </c>
      <c r="U576" s="1" t="str">
        <f ca="1" t="shared" si="408"/>
        <v/>
      </c>
      <c r="V576" s="1" t="str">
        <f ca="1" t="shared" si="409"/>
        <v/>
      </c>
      <c r="W576" s="1" t="str">
        <f ca="1" t="shared" si="410"/>
        <v/>
      </c>
      <c r="X576" s="1" t="str">
        <f ca="1" t="shared" si="411"/>
        <v/>
      </c>
      <c r="Y576" s="1" t="str">
        <f ca="1" t="shared" si="412"/>
        <v/>
      </c>
      <c r="Z576" s="1" t="str">
        <f ca="1" t="shared" si="413"/>
        <v/>
      </c>
      <c r="AA576" s="1" t="str">
        <f ca="1" t="shared" si="414"/>
        <v/>
      </c>
      <c r="AB576" s="1" t="str">
        <f ca="1" t="shared" si="415"/>
        <v/>
      </c>
      <c r="AC576" s="1" t="str">
        <f ca="1" t="shared" si="416"/>
        <v/>
      </c>
      <c r="AD576" s="1" t="str">
        <f ca="1" t="shared" si="417"/>
        <v/>
      </c>
      <c r="AE576" s="1" t="str">
        <f ca="1" t="shared" si="418"/>
        <v/>
      </c>
      <c r="AF576" s="1" t="str">
        <f ca="1" t="shared" si="419"/>
        <v/>
      </c>
      <c r="AG576" s="1" t="str">
        <f ca="1" t="shared" si="420"/>
        <v/>
      </c>
      <c r="AH576" s="1" t="str">
        <f ca="1" t="shared" si="421"/>
        <v/>
      </c>
      <c r="AI576" s="1" t="str">
        <f ca="1" t="shared" si="422"/>
        <v/>
      </c>
      <c r="AJ576" s="1" t="str">
        <f ca="1" t="shared" si="423"/>
        <v/>
      </c>
      <c r="AK576" s="1" t="str">
        <f ca="1" t="shared" si="424"/>
        <v/>
      </c>
      <c r="AL576" s="1" t="str">
        <f ca="1" t="shared" si="425"/>
        <v/>
      </c>
      <c r="AM576" s="1" t="str">
        <f ca="1" t="shared" si="426"/>
        <v/>
      </c>
      <c r="AN576" s="1" t="str">
        <f ca="1" t="shared" si="427"/>
        <v/>
      </c>
      <c r="AO576" s="1" t="str">
        <f ca="1" t="shared" si="428"/>
        <v/>
      </c>
      <c r="AP576" s="1" t="str">
        <f ca="1" t="shared" si="429"/>
        <v/>
      </c>
      <c r="AQ576" s="1" t="str">
        <f ca="1" t="shared" si="430"/>
        <v/>
      </c>
      <c r="AR576" s="1" t="str">
        <f ca="1" t="shared" si="431"/>
        <v/>
      </c>
      <c r="AS576" s="1" t="str">
        <f ca="1" t="shared" si="432"/>
        <v/>
      </c>
      <c r="AT576" s="1" t="str">
        <f ca="1" t="shared" si="433"/>
        <v/>
      </c>
      <c r="AU576" s="1" t="str">
        <f ca="1" t="shared" si="434"/>
        <v/>
      </c>
      <c r="AV576" s="1" t="str">
        <f ca="1" t="shared" si="435"/>
        <v/>
      </c>
      <c r="AW576" s="1" t="str">
        <f ca="1" t="shared" si="436"/>
        <v/>
      </c>
      <c r="AX576" s="1" t="str">
        <f ca="1" t="shared" si="437"/>
        <v/>
      </c>
      <c r="AY576" s="1" t="str">
        <f ca="1" t="shared" si="438"/>
        <v/>
      </c>
      <c r="AZ576" s="1" t="str">
        <f ca="1" t="shared" si="439"/>
        <v/>
      </c>
      <c r="BA576" s="1" t="str">
        <f ca="1" t="shared" si="440"/>
        <v/>
      </c>
      <c r="BB576" s="1" t="str">
        <f ca="1" t="shared" si="441"/>
        <v/>
      </c>
    </row>
    <row r="577" spans="3:54">
      <c r="C577" s="1">
        <f t="shared" si="442"/>
        <v>573</v>
      </c>
      <c r="D577" s="1">
        <f t="shared" si="443"/>
        <v>95</v>
      </c>
      <c r="E577" s="1">
        <f t="shared" si="396"/>
        <v>45107</v>
      </c>
      <c r="F577" s="1" t="str">
        <f t="shared" si="444"/>
        <v>20230630</v>
      </c>
      <c r="G577">
        <f t="shared" si="397"/>
        <v>2</v>
      </c>
      <c r="J577" s="1" t="str">
        <f>INDEX(辅助表!$F$3:$F$14,G577)</f>
        <v>测试机组#1调度单元</v>
      </c>
      <c r="K577" s="1" t="str">
        <f t="shared" si="398"/>
        <v>2023-06-30</v>
      </c>
      <c r="L577" s="3">
        <f ca="1" t="shared" si="399"/>
        <v>0.96875</v>
      </c>
      <c r="M577" s="1" t="str">
        <f ca="1" t="shared" si="400"/>
        <v/>
      </c>
      <c r="N577" s="1" t="str">
        <f ca="1" t="shared" si="401"/>
        <v/>
      </c>
      <c r="O577" s="1" t="str">
        <f ca="1" t="shared" si="402"/>
        <v/>
      </c>
      <c r="P577" s="1" t="str">
        <f ca="1" t="shared" si="403"/>
        <v/>
      </c>
      <c r="Q577" s="1" t="str">
        <f ca="1" t="shared" si="404"/>
        <v/>
      </c>
      <c r="R577" s="1" t="str">
        <f ca="1" t="shared" si="405"/>
        <v/>
      </c>
      <c r="S577" s="1" t="str">
        <f ca="1" t="shared" si="406"/>
        <v/>
      </c>
      <c r="T577" s="1" t="str">
        <f ca="1" t="shared" si="407"/>
        <v/>
      </c>
      <c r="U577" s="1" t="str">
        <f ca="1" t="shared" si="408"/>
        <v/>
      </c>
      <c r="V577" s="1" t="str">
        <f ca="1" t="shared" si="409"/>
        <v/>
      </c>
      <c r="W577" s="1" t="str">
        <f ca="1" t="shared" si="410"/>
        <v/>
      </c>
      <c r="X577" s="1" t="str">
        <f ca="1" t="shared" si="411"/>
        <v/>
      </c>
      <c r="Y577" s="1" t="str">
        <f ca="1" t="shared" si="412"/>
        <v/>
      </c>
      <c r="Z577" s="1" t="str">
        <f ca="1" t="shared" si="413"/>
        <v/>
      </c>
      <c r="AA577" s="1" t="str">
        <f ca="1" t="shared" si="414"/>
        <v/>
      </c>
      <c r="AB577" s="1" t="str">
        <f ca="1" t="shared" si="415"/>
        <v/>
      </c>
      <c r="AC577" s="1" t="str">
        <f ca="1" t="shared" si="416"/>
        <v/>
      </c>
      <c r="AD577" s="1" t="str">
        <f ca="1" t="shared" si="417"/>
        <v/>
      </c>
      <c r="AE577" s="1" t="str">
        <f ca="1" t="shared" si="418"/>
        <v/>
      </c>
      <c r="AF577" s="1" t="str">
        <f ca="1" t="shared" si="419"/>
        <v/>
      </c>
      <c r="AG577" s="1" t="str">
        <f ca="1" t="shared" si="420"/>
        <v/>
      </c>
      <c r="AH577" s="1" t="str">
        <f ca="1" t="shared" si="421"/>
        <v/>
      </c>
      <c r="AI577" s="1" t="str">
        <f ca="1" t="shared" si="422"/>
        <v/>
      </c>
      <c r="AJ577" s="1" t="str">
        <f ca="1" t="shared" si="423"/>
        <v/>
      </c>
      <c r="AK577" s="1" t="str">
        <f ca="1" t="shared" si="424"/>
        <v/>
      </c>
      <c r="AL577" s="1" t="str">
        <f ca="1" t="shared" si="425"/>
        <v/>
      </c>
      <c r="AM577" s="1" t="str">
        <f ca="1" t="shared" si="426"/>
        <v/>
      </c>
      <c r="AN577" s="1" t="str">
        <f ca="1" t="shared" si="427"/>
        <v/>
      </c>
      <c r="AO577" s="1" t="str">
        <f ca="1" t="shared" si="428"/>
        <v/>
      </c>
      <c r="AP577" s="1" t="str">
        <f ca="1" t="shared" si="429"/>
        <v/>
      </c>
      <c r="AQ577" s="1" t="str">
        <f ca="1" t="shared" si="430"/>
        <v/>
      </c>
      <c r="AR577" s="1" t="str">
        <f ca="1" t="shared" si="431"/>
        <v/>
      </c>
      <c r="AS577" s="1" t="str">
        <f ca="1" t="shared" si="432"/>
        <v/>
      </c>
      <c r="AT577" s="1" t="str">
        <f ca="1" t="shared" si="433"/>
        <v/>
      </c>
      <c r="AU577" s="1" t="str">
        <f ca="1" t="shared" si="434"/>
        <v/>
      </c>
      <c r="AV577" s="1" t="str">
        <f ca="1" t="shared" si="435"/>
        <v/>
      </c>
      <c r="AW577" s="1" t="str">
        <f ca="1" t="shared" si="436"/>
        <v/>
      </c>
      <c r="AX577" s="1" t="str">
        <f ca="1" t="shared" si="437"/>
        <v/>
      </c>
      <c r="AY577" s="1" t="str">
        <f ca="1" t="shared" si="438"/>
        <v/>
      </c>
      <c r="AZ577" s="1" t="str">
        <f ca="1" t="shared" si="439"/>
        <v/>
      </c>
      <c r="BA577" s="1" t="str">
        <f ca="1" t="shared" si="440"/>
        <v/>
      </c>
      <c r="BB577" s="1" t="str">
        <f ca="1" t="shared" si="441"/>
        <v/>
      </c>
    </row>
    <row r="578" spans="3:54">
      <c r="C578" s="1">
        <f t="shared" si="442"/>
        <v>574</v>
      </c>
      <c r="D578" s="1">
        <f t="shared" si="443"/>
        <v>96</v>
      </c>
      <c r="E578" s="1">
        <f t="shared" si="396"/>
        <v>45107</v>
      </c>
      <c r="F578" s="1" t="str">
        <f t="shared" si="444"/>
        <v>20230630</v>
      </c>
      <c r="G578">
        <f t="shared" si="397"/>
        <v>2</v>
      </c>
      <c r="J578" s="1" t="str">
        <f>INDEX(辅助表!$F$3:$F$14,G578)</f>
        <v>测试机组#1调度单元</v>
      </c>
      <c r="K578" s="1" t="str">
        <f t="shared" si="398"/>
        <v>2023-06-30</v>
      </c>
      <c r="L578" s="3">
        <f ca="1" t="shared" si="399"/>
        <v>0.979166666666667</v>
      </c>
      <c r="M578" s="1" t="str">
        <f ca="1" t="shared" si="400"/>
        <v/>
      </c>
      <c r="N578" s="1" t="str">
        <f ca="1" t="shared" si="401"/>
        <v/>
      </c>
      <c r="O578" s="1" t="str">
        <f ca="1" t="shared" si="402"/>
        <v/>
      </c>
      <c r="P578" s="1" t="str">
        <f ca="1" t="shared" si="403"/>
        <v/>
      </c>
      <c r="Q578" s="1" t="str">
        <f ca="1" t="shared" si="404"/>
        <v/>
      </c>
      <c r="R578" s="1" t="str">
        <f ca="1" t="shared" si="405"/>
        <v/>
      </c>
      <c r="S578" s="1" t="str">
        <f ca="1" t="shared" si="406"/>
        <v/>
      </c>
      <c r="T578" s="1" t="str">
        <f ca="1" t="shared" si="407"/>
        <v/>
      </c>
      <c r="U578" s="1" t="str">
        <f ca="1" t="shared" si="408"/>
        <v/>
      </c>
      <c r="V578" s="1" t="str">
        <f ca="1" t="shared" si="409"/>
        <v/>
      </c>
      <c r="W578" s="1" t="str">
        <f ca="1" t="shared" si="410"/>
        <v/>
      </c>
      <c r="X578" s="1" t="str">
        <f ca="1" t="shared" si="411"/>
        <v/>
      </c>
      <c r="Y578" s="1" t="str">
        <f ca="1" t="shared" si="412"/>
        <v/>
      </c>
      <c r="Z578" s="1" t="str">
        <f ca="1" t="shared" si="413"/>
        <v/>
      </c>
      <c r="AA578" s="1" t="str">
        <f ca="1" t="shared" si="414"/>
        <v/>
      </c>
      <c r="AB578" s="1" t="str">
        <f ca="1" t="shared" si="415"/>
        <v/>
      </c>
      <c r="AC578" s="1" t="str">
        <f ca="1" t="shared" si="416"/>
        <v/>
      </c>
      <c r="AD578" s="1" t="str">
        <f ca="1" t="shared" si="417"/>
        <v/>
      </c>
      <c r="AE578" s="1" t="str">
        <f ca="1" t="shared" si="418"/>
        <v/>
      </c>
      <c r="AF578" s="1" t="str">
        <f ca="1" t="shared" si="419"/>
        <v/>
      </c>
      <c r="AG578" s="1" t="str">
        <f ca="1" t="shared" si="420"/>
        <v/>
      </c>
      <c r="AH578" s="1" t="str">
        <f ca="1" t="shared" si="421"/>
        <v/>
      </c>
      <c r="AI578" s="1" t="str">
        <f ca="1" t="shared" si="422"/>
        <v/>
      </c>
      <c r="AJ578" s="1" t="str">
        <f ca="1" t="shared" si="423"/>
        <v/>
      </c>
      <c r="AK578" s="1" t="str">
        <f ca="1" t="shared" si="424"/>
        <v/>
      </c>
      <c r="AL578" s="1" t="str">
        <f ca="1" t="shared" si="425"/>
        <v/>
      </c>
      <c r="AM578" s="1" t="str">
        <f ca="1" t="shared" si="426"/>
        <v/>
      </c>
      <c r="AN578" s="1" t="str">
        <f ca="1" t="shared" si="427"/>
        <v/>
      </c>
      <c r="AO578" s="1" t="str">
        <f ca="1" t="shared" si="428"/>
        <v/>
      </c>
      <c r="AP578" s="1" t="str">
        <f ca="1" t="shared" si="429"/>
        <v/>
      </c>
      <c r="AQ578" s="1" t="str">
        <f ca="1" t="shared" si="430"/>
        <v/>
      </c>
      <c r="AR578" s="1" t="str">
        <f ca="1" t="shared" si="431"/>
        <v/>
      </c>
      <c r="AS578" s="1" t="str">
        <f ca="1" t="shared" si="432"/>
        <v/>
      </c>
      <c r="AT578" s="1" t="str">
        <f ca="1" t="shared" si="433"/>
        <v/>
      </c>
      <c r="AU578" s="1" t="str">
        <f ca="1" t="shared" si="434"/>
        <v/>
      </c>
      <c r="AV578" s="1" t="str">
        <f ca="1" t="shared" si="435"/>
        <v/>
      </c>
      <c r="AW578" s="1" t="str">
        <f ca="1" t="shared" si="436"/>
        <v/>
      </c>
      <c r="AX578" s="1" t="str">
        <f ca="1" t="shared" si="437"/>
        <v/>
      </c>
      <c r="AY578" s="1" t="str">
        <f ca="1" t="shared" si="438"/>
        <v/>
      </c>
      <c r="AZ578" s="1" t="str">
        <f ca="1" t="shared" si="439"/>
        <v/>
      </c>
      <c r="BA578" s="1" t="str">
        <f ca="1" t="shared" si="440"/>
        <v/>
      </c>
      <c r="BB578" s="1" t="str">
        <f ca="1" t="shared" si="441"/>
        <v/>
      </c>
    </row>
    <row r="579" spans="3:54">
      <c r="C579" s="1">
        <f t="shared" si="442"/>
        <v>575</v>
      </c>
      <c r="D579" s="1">
        <f t="shared" si="443"/>
        <v>97</v>
      </c>
      <c r="E579" s="1">
        <f t="shared" si="396"/>
        <v>45107</v>
      </c>
      <c r="F579" s="1" t="str">
        <f t="shared" si="444"/>
        <v>20230630</v>
      </c>
      <c r="G579">
        <f t="shared" si="397"/>
        <v>2</v>
      </c>
      <c r="J579" s="1" t="str">
        <f>INDEX(辅助表!$F$3:$F$14,G579)</f>
        <v>测试机组#1调度单元</v>
      </c>
      <c r="K579" s="1" t="str">
        <f t="shared" si="398"/>
        <v>2023-06-30</v>
      </c>
      <c r="L579" s="3">
        <f ca="1" t="shared" si="399"/>
        <v>0.989583333333333</v>
      </c>
      <c r="M579" s="1" t="str">
        <f ca="1" t="shared" si="400"/>
        <v/>
      </c>
      <c r="N579" s="1" t="str">
        <f ca="1" t="shared" si="401"/>
        <v/>
      </c>
      <c r="O579" s="1" t="str">
        <f ca="1" t="shared" si="402"/>
        <v/>
      </c>
      <c r="P579" s="1" t="str">
        <f ca="1" t="shared" si="403"/>
        <v/>
      </c>
      <c r="Q579" s="1" t="str">
        <f ca="1" t="shared" si="404"/>
        <v/>
      </c>
      <c r="R579" s="1" t="str">
        <f ca="1" t="shared" si="405"/>
        <v/>
      </c>
      <c r="S579" s="1" t="str">
        <f ca="1" t="shared" si="406"/>
        <v/>
      </c>
      <c r="T579" s="1" t="str">
        <f ca="1" t="shared" si="407"/>
        <v/>
      </c>
      <c r="U579" s="1" t="str">
        <f ca="1" t="shared" si="408"/>
        <v/>
      </c>
      <c r="V579" s="1" t="str">
        <f ca="1" t="shared" si="409"/>
        <v/>
      </c>
      <c r="W579" s="1" t="str">
        <f ca="1" t="shared" si="410"/>
        <v/>
      </c>
      <c r="X579" s="1" t="str">
        <f ca="1" t="shared" si="411"/>
        <v/>
      </c>
      <c r="Y579" s="1" t="str">
        <f ca="1" t="shared" si="412"/>
        <v/>
      </c>
      <c r="Z579" s="1" t="str">
        <f ca="1" t="shared" si="413"/>
        <v/>
      </c>
      <c r="AA579" s="1" t="str">
        <f ca="1" t="shared" si="414"/>
        <v/>
      </c>
      <c r="AB579" s="1" t="str">
        <f ca="1" t="shared" si="415"/>
        <v/>
      </c>
      <c r="AC579" s="1" t="str">
        <f ca="1" t="shared" si="416"/>
        <v/>
      </c>
      <c r="AD579" s="1" t="str">
        <f ca="1" t="shared" si="417"/>
        <v/>
      </c>
      <c r="AE579" s="1" t="str">
        <f ca="1" t="shared" si="418"/>
        <v/>
      </c>
      <c r="AF579" s="1" t="str">
        <f ca="1" t="shared" si="419"/>
        <v/>
      </c>
      <c r="AG579" s="1" t="str">
        <f ca="1" t="shared" si="420"/>
        <v/>
      </c>
      <c r="AH579" s="1" t="str">
        <f ca="1" t="shared" si="421"/>
        <v/>
      </c>
      <c r="AI579" s="1" t="str">
        <f ca="1" t="shared" si="422"/>
        <v/>
      </c>
      <c r="AJ579" s="1" t="str">
        <f ca="1" t="shared" si="423"/>
        <v/>
      </c>
      <c r="AK579" s="1" t="str">
        <f ca="1" t="shared" si="424"/>
        <v/>
      </c>
      <c r="AL579" s="1" t="str">
        <f ca="1" t="shared" si="425"/>
        <v/>
      </c>
      <c r="AM579" s="1" t="str">
        <f ca="1" t="shared" si="426"/>
        <v/>
      </c>
      <c r="AN579" s="1" t="str">
        <f ca="1" t="shared" si="427"/>
        <v/>
      </c>
      <c r="AO579" s="1" t="str">
        <f ca="1" t="shared" si="428"/>
        <v/>
      </c>
      <c r="AP579" s="1" t="str">
        <f ca="1" t="shared" si="429"/>
        <v/>
      </c>
      <c r="AQ579" s="1" t="str">
        <f ca="1" t="shared" si="430"/>
        <v/>
      </c>
      <c r="AR579" s="1" t="str">
        <f ca="1" t="shared" si="431"/>
        <v/>
      </c>
      <c r="AS579" s="1" t="str">
        <f ca="1" t="shared" si="432"/>
        <v/>
      </c>
      <c r="AT579" s="1" t="str">
        <f ca="1" t="shared" si="433"/>
        <v/>
      </c>
      <c r="AU579" s="1" t="str">
        <f ca="1" t="shared" si="434"/>
        <v/>
      </c>
      <c r="AV579" s="1" t="str">
        <f ca="1" t="shared" si="435"/>
        <v/>
      </c>
      <c r="AW579" s="1" t="str">
        <f ca="1" t="shared" si="436"/>
        <v/>
      </c>
      <c r="AX579" s="1" t="str">
        <f ca="1" t="shared" si="437"/>
        <v/>
      </c>
      <c r="AY579" s="1" t="str">
        <f ca="1" t="shared" si="438"/>
        <v/>
      </c>
      <c r="AZ579" s="1" t="str">
        <f ca="1" t="shared" si="439"/>
        <v/>
      </c>
      <c r="BA579" s="1" t="str">
        <f ca="1" t="shared" si="440"/>
        <v/>
      </c>
      <c r="BB579" s="1" t="str">
        <f ca="1" t="shared" si="441"/>
        <v/>
      </c>
    </row>
    <row r="580" spans="3:54">
      <c r="C580" s="1">
        <f t="shared" si="442"/>
        <v>576</v>
      </c>
      <c r="D580" s="1">
        <f t="shared" si="443"/>
        <v>98</v>
      </c>
      <c r="E580" s="1">
        <f t="shared" si="396"/>
        <v>45107</v>
      </c>
      <c r="F580" s="1" t="str">
        <f t="shared" si="444"/>
        <v>20230630</v>
      </c>
      <c r="G580">
        <f t="shared" si="397"/>
        <v>2</v>
      </c>
      <c r="J580" s="1" t="str">
        <f>INDEX(辅助表!$F$3:$F$14,G580)</f>
        <v>测试机组#1调度单元</v>
      </c>
      <c r="K580" s="1" t="str">
        <f t="shared" si="398"/>
        <v>2023-06-30</v>
      </c>
      <c r="L580" s="15" t="str">
        <f ca="1" t="shared" si="399"/>
        <v>24:00</v>
      </c>
      <c r="M580" s="1" t="str">
        <f ca="1" t="shared" si="400"/>
        <v/>
      </c>
      <c r="N580" s="1" t="str">
        <f ca="1" t="shared" si="401"/>
        <v/>
      </c>
      <c r="O580" s="1" t="str">
        <f ca="1" t="shared" si="402"/>
        <v/>
      </c>
      <c r="P580" s="1" t="str">
        <f ca="1" t="shared" si="403"/>
        <v/>
      </c>
      <c r="Q580" s="1" t="str">
        <f ca="1" t="shared" si="404"/>
        <v/>
      </c>
      <c r="R580" s="1" t="str">
        <f ca="1" t="shared" si="405"/>
        <v/>
      </c>
      <c r="S580" s="1" t="str">
        <f ca="1" t="shared" si="406"/>
        <v/>
      </c>
      <c r="T580" s="1" t="str">
        <f ca="1" t="shared" si="407"/>
        <v/>
      </c>
      <c r="U580" s="1" t="str">
        <f ca="1" t="shared" si="408"/>
        <v/>
      </c>
      <c r="V580" s="1" t="str">
        <f ca="1" t="shared" si="409"/>
        <v/>
      </c>
      <c r="W580" s="1" t="str">
        <f ca="1" t="shared" si="410"/>
        <v/>
      </c>
      <c r="X580" s="1" t="str">
        <f ca="1" t="shared" si="411"/>
        <v/>
      </c>
      <c r="Y580" s="1" t="str">
        <f ca="1" t="shared" si="412"/>
        <v/>
      </c>
      <c r="Z580" s="1" t="str">
        <f ca="1" t="shared" si="413"/>
        <v/>
      </c>
      <c r="AA580" s="1" t="str">
        <f ca="1" t="shared" si="414"/>
        <v/>
      </c>
      <c r="AB580" s="1" t="str">
        <f ca="1" t="shared" si="415"/>
        <v/>
      </c>
      <c r="AC580" s="1" t="str">
        <f ca="1" t="shared" si="416"/>
        <v/>
      </c>
      <c r="AD580" s="1" t="str">
        <f ca="1" t="shared" si="417"/>
        <v/>
      </c>
      <c r="AE580" s="1" t="str">
        <f ca="1" t="shared" si="418"/>
        <v/>
      </c>
      <c r="AF580" s="1" t="str">
        <f ca="1" t="shared" si="419"/>
        <v/>
      </c>
      <c r="AG580" s="1" t="str">
        <f ca="1" t="shared" si="420"/>
        <v/>
      </c>
      <c r="AH580" s="1" t="str">
        <f ca="1" t="shared" si="421"/>
        <v/>
      </c>
      <c r="AI580" s="1" t="str">
        <f ca="1" t="shared" si="422"/>
        <v/>
      </c>
      <c r="AJ580" s="1" t="str">
        <f ca="1" t="shared" si="423"/>
        <v/>
      </c>
      <c r="AK580" s="1" t="str">
        <f ca="1" t="shared" si="424"/>
        <v/>
      </c>
      <c r="AL580" s="1" t="str">
        <f ca="1" t="shared" si="425"/>
        <v/>
      </c>
      <c r="AM580" s="1" t="str">
        <f ca="1" t="shared" si="426"/>
        <v/>
      </c>
      <c r="AN580" s="1" t="str">
        <f ca="1" t="shared" si="427"/>
        <v/>
      </c>
      <c r="AO580" s="1" t="str">
        <f ca="1" t="shared" si="428"/>
        <v/>
      </c>
      <c r="AP580" s="1" t="str">
        <f ca="1" t="shared" si="429"/>
        <v/>
      </c>
      <c r="AQ580" s="1" t="str">
        <f ca="1" t="shared" si="430"/>
        <v/>
      </c>
      <c r="AR580" s="1" t="str">
        <f ca="1" t="shared" si="431"/>
        <v/>
      </c>
      <c r="AS580" s="1" t="str">
        <f ca="1" t="shared" si="432"/>
        <v/>
      </c>
      <c r="AT580" s="1" t="str">
        <f ca="1" t="shared" si="433"/>
        <v/>
      </c>
      <c r="AU580" s="1" t="str">
        <f ca="1" t="shared" si="434"/>
        <v/>
      </c>
      <c r="AV580" s="1" t="str">
        <f ca="1" t="shared" si="435"/>
        <v/>
      </c>
      <c r="AW580" s="1" t="str">
        <f ca="1" t="shared" si="436"/>
        <v/>
      </c>
      <c r="AX580" s="1" t="str">
        <f ca="1" t="shared" si="437"/>
        <v/>
      </c>
      <c r="AY580" s="1" t="str">
        <f ca="1" t="shared" si="438"/>
        <v/>
      </c>
      <c r="AZ580" s="1" t="str">
        <f ca="1" t="shared" si="439"/>
        <v/>
      </c>
      <c r="BA580" s="1" t="str">
        <f ca="1" t="shared" si="440"/>
        <v/>
      </c>
      <c r="BB580" s="1" t="str">
        <f ca="1" t="shared" si="441"/>
        <v/>
      </c>
    </row>
    <row r="581" spans="3:54">
      <c r="C581" s="1">
        <f t="shared" si="442"/>
        <v>577</v>
      </c>
      <c r="D581" s="1">
        <f t="shared" si="443"/>
        <v>3</v>
      </c>
      <c r="E581" s="1">
        <f t="shared" si="396"/>
        <v>45108</v>
      </c>
      <c r="F581" s="1" t="str">
        <f t="shared" si="444"/>
        <v>20230701</v>
      </c>
      <c r="G581">
        <f t="shared" si="397"/>
        <v>1</v>
      </c>
      <c r="J581" s="1" t="str">
        <f>INDEX(辅助表!$F$3:$F$14,G581)</f>
        <v>风电调度单元</v>
      </c>
      <c r="K581" s="1" t="str">
        <f t="shared" si="398"/>
        <v>2023-07-01</v>
      </c>
      <c r="L581" s="3">
        <f ca="1" t="shared" si="399"/>
        <v>0.0104166666666667</v>
      </c>
      <c r="M581" s="1" t="str">
        <f ca="1" t="shared" si="400"/>
        <v/>
      </c>
      <c r="N581" s="1" t="str">
        <f ca="1" t="shared" si="401"/>
        <v/>
      </c>
      <c r="O581" s="1" t="str">
        <f ca="1" t="shared" si="402"/>
        <v/>
      </c>
      <c r="P581" s="1" t="str">
        <f ca="1" t="shared" si="403"/>
        <v/>
      </c>
      <c r="Q581" s="1" t="str">
        <f ca="1" t="shared" si="404"/>
        <v/>
      </c>
      <c r="R581" s="1" t="str">
        <f ca="1" t="shared" si="405"/>
        <v/>
      </c>
      <c r="S581" s="1" t="str">
        <f ca="1" t="shared" si="406"/>
        <v/>
      </c>
      <c r="T581" s="1" t="str">
        <f ca="1" t="shared" si="407"/>
        <v/>
      </c>
      <c r="U581" s="1" t="str">
        <f ca="1" t="shared" si="408"/>
        <v/>
      </c>
      <c r="V581" s="1" t="str">
        <f ca="1" t="shared" si="409"/>
        <v/>
      </c>
      <c r="W581" s="1" t="str">
        <f ca="1" t="shared" si="410"/>
        <v/>
      </c>
      <c r="X581" s="1" t="str">
        <f ca="1" t="shared" si="411"/>
        <v/>
      </c>
      <c r="Y581" s="1" t="str">
        <f ca="1" t="shared" si="412"/>
        <v/>
      </c>
      <c r="Z581" s="1" t="str">
        <f ca="1" t="shared" si="413"/>
        <v/>
      </c>
      <c r="AA581" s="1" t="str">
        <f ca="1" t="shared" si="414"/>
        <v/>
      </c>
      <c r="AB581" s="1" t="str">
        <f ca="1" t="shared" si="415"/>
        <v/>
      </c>
      <c r="AC581" s="1" t="str">
        <f ca="1" t="shared" si="416"/>
        <v/>
      </c>
      <c r="AD581" s="1" t="str">
        <f ca="1" t="shared" si="417"/>
        <v/>
      </c>
      <c r="AE581" s="1" t="str">
        <f ca="1" t="shared" si="418"/>
        <v/>
      </c>
      <c r="AF581" s="1" t="str">
        <f ca="1" t="shared" si="419"/>
        <v/>
      </c>
      <c r="AG581" s="1" t="str">
        <f ca="1" t="shared" si="420"/>
        <v/>
      </c>
      <c r="AH581" s="1" t="str">
        <f ca="1" t="shared" si="421"/>
        <v/>
      </c>
      <c r="AI581" s="1" t="str">
        <f ca="1" t="shared" si="422"/>
        <v/>
      </c>
      <c r="AJ581" s="1" t="str">
        <f ca="1" t="shared" si="423"/>
        <v/>
      </c>
      <c r="AK581" s="1" t="str">
        <f ca="1" t="shared" si="424"/>
        <v/>
      </c>
      <c r="AL581" s="1" t="str">
        <f ca="1" t="shared" si="425"/>
        <v/>
      </c>
      <c r="AM581" s="1" t="str">
        <f ca="1" t="shared" si="426"/>
        <v/>
      </c>
      <c r="AN581" s="1" t="str">
        <f ca="1" t="shared" si="427"/>
        <v/>
      </c>
      <c r="AO581" s="1" t="str">
        <f ca="1" t="shared" si="428"/>
        <v/>
      </c>
      <c r="AP581" s="1" t="str">
        <f ca="1" t="shared" si="429"/>
        <v/>
      </c>
      <c r="AQ581" s="1" t="str">
        <f ca="1" t="shared" si="430"/>
        <v/>
      </c>
      <c r="AR581" s="1" t="str">
        <f ca="1" t="shared" si="431"/>
        <v/>
      </c>
      <c r="AS581" s="1" t="str">
        <f ca="1" t="shared" si="432"/>
        <v/>
      </c>
      <c r="AT581" s="1" t="str">
        <f ca="1" t="shared" si="433"/>
        <v/>
      </c>
      <c r="AU581" s="1" t="str">
        <f ca="1" t="shared" si="434"/>
        <v/>
      </c>
      <c r="AV581" s="1" t="str">
        <f ca="1" t="shared" si="435"/>
        <v/>
      </c>
      <c r="AW581" s="1" t="str">
        <f ca="1" t="shared" si="436"/>
        <v/>
      </c>
      <c r="AX581" s="1" t="str">
        <f ca="1" t="shared" si="437"/>
        <v/>
      </c>
      <c r="AY581" s="1" t="str">
        <f ca="1" t="shared" si="438"/>
        <v/>
      </c>
      <c r="AZ581" s="1" t="str">
        <f ca="1" t="shared" si="439"/>
        <v/>
      </c>
      <c r="BA581" s="1" t="str">
        <f ca="1" t="shared" si="440"/>
        <v/>
      </c>
      <c r="BB581" s="1" t="str">
        <f ca="1" t="shared" si="441"/>
        <v/>
      </c>
    </row>
    <row r="582" spans="3:54">
      <c r="C582" s="1">
        <f t="shared" si="442"/>
        <v>578</v>
      </c>
      <c r="D582" s="1">
        <f t="shared" si="443"/>
        <v>4</v>
      </c>
      <c r="E582" s="1">
        <f t="shared" ref="E582:E645" si="445">IF(MOD(C582,$H$3*96)=1,E581+1,E581)</f>
        <v>45108</v>
      </c>
      <c r="F582" s="1" t="str">
        <f t="shared" si="444"/>
        <v>20230701</v>
      </c>
      <c r="G582">
        <f t="shared" ref="G582:G645" si="446">IF(MOD(C582,$H$3*$F$3)=1,1,IF(MOD(C582,$F$3)=1,G581+1,G581))</f>
        <v>1</v>
      </c>
      <c r="J582" s="1" t="str">
        <f>INDEX(辅助表!$F$3:$F$14,G582)</f>
        <v>风电调度单元</v>
      </c>
      <c r="K582" s="1" t="str">
        <f t="shared" ref="K582:K645" si="447">TEXT(E582,"yyyy-mm-dd")</f>
        <v>2023-07-01</v>
      </c>
      <c r="L582" s="3">
        <f ca="1" t="shared" ref="L582:L645" si="448">INDIRECT(ADDRESS(D582,3,,,"辅助表"))</f>
        <v>0.0208333333333333</v>
      </c>
      <c r="M582" s="1" t="str">
        <f ca="1" t="shared" ref="M582:M645" si="449">IFERROR(IF(INDIRECT(ADDRESS($D582,M$1,1,1,$J582&amp;"-"&amp;$F582))="","",INDIRECT(ADDRESS($D582,M$1,1,1,$J582&amp;"-"&amp;$F582))),"")</f>
        <v/>
      </c>
      <c r="N582" s="1" t="str">
        <f ca="1" t="shared" ref="N582:N645" si="450">IFERROR(IF(INDIRECT(ADDRESS($D582,N$1,1,1,$J582&amp;"-"&amp;$F582))="","",INDIRECT(ADDRESS($D582,N$1,1,1,$J582&amp;"-"&amp;$F582))),"")</f>
        <v/>
      </c>
      <c r="O582" s="1" t="str">
        <f ca="1" t="shared" ref="O582:O645" si="451">IFERROR(IF(INDIRECT(ADDRESS($D582,O$1,1,1,$J582&amp;"-"&amp;$F582))="","",INDIRECT(ADDRESS($D582,O$1,1,1,$J582&amp;"-"&amp;$F582))),"")</f>
        <v/>
      </c>
      <c r="P582" s="1" t="str">
        <f ca="1" t="shared" ref="P582:P645" si="452">IFERROR(IF(INDIRECT(ADDRESS($D582,P$1,1,1,$J582&amp;"-"&amp;$F582))="","",INDIRECT(ADDRESS($D582,P$1,1,1,$J582&amp;"-"&amp;$F582))),"")</f>
        <v/>
      </c>
      <c r="Q582" s="1" t="str">
        <f ca="1" t="shared" ref="Q582:Q645" si="453">IFERROR(IF(INDIRECT(ADDRESS($D582,Q$1,1,1,$J582&amp;"-"&amp;$F582))="","",INDIRECT(ADDRESS($D582,Q$1,1,1,$J582&amp;"-"&amp;$F582))),"")</f>
        <v/>
      </c>
      <c r="R582" s="1" t="str">
        <f ca="1" t="shared" ref="R582:R645" si="454">IFERROR(IF(INDIRECT(ADDRESS($D582,R$1,1,1,$J582&amp;"-"&amp;$F582))="","",INDIRECT(ADDRESS($D582,R$1,1,1,$J582&amp;"-"&amp;$F582))),"")</f>
        <v/>
      </c>
      <c r="S582" s="1" t="str">
        <f ca="1" t="shared" ref="S582:S645" si="455">IFERROR(IF(INDIRECT(ADDRESS($D582,S$1,1,1,$J582&amp;"-"&amp;$F582))="","",INDIRECT(ADDRESS($D582,S$1,1,1,$J582&amp;"-"&amp;$F582))),"")</f>
        <v/>
      </c>
      <c r="T582" s="1" t="str">
        <f ca="1" t="shared" ref="T582:T645" si="456">IFERROR(IF(INDIRECT(ADDRESS($D582,T$1,1,1,$J582&amp;"-"&amp;$F582))="","",INDIRECT(ADDRESS($D582,T$1,1,1,$J582&amp;"-"&amp;$F582))),"")</f>
        <v/>
      </c>
      <c r="U582" s="1" t="str">
        <f ca="1" t="shared" ref="U582:U645" si="457">IFERROR(IF(INDIRECT(ADDRESS($D582,U$1,1,1,$J582&amp;"-"&amp;$F582))="","",INDIRECT(ADDRESS($D582,U$1,1,1,$J582&amp;"-"&amp;$F582))),"")</f>
        <v/>
      </c>
      <c r="V582" s="1" t="str">
        <f ca="1" t="shared" ref="V582:V645" si="458">IFERROR(IF(INDIRECT(ADDRESS($D582,V$1,1,1,$J582&amp;"-"&amp;$F582))="","",INDIRECT(ADDRESS($D582,V$1,1,1,$J582&amp;"-"&amp;$F582))),"")</f>
        <v/>
      </c>
      <c r="W582" s="1" t="str">
        <f ca="1" t="shared" ref="W582:W645" si="459">IFERROR(IF(INDIRECT(ADDRESS($D582,W$1,1,1,$J582&amp;"-"&amp;$F582))="","",INDIRECT(ADDRESS($D582,W$1,1,1,$J582&amp;"-"&amp;$F582))),"")</f>
        <v/>
      </c>
      <c r="X582" s="1" t="str">
        <f ca="1" t="shared" ref="X582:X645" si="460">IFERROR(IF(INDIRECT(ADDRESS($D582,X$1,1,1,$J582&amp;"-"&amp;$F582))="","",INDIRECT(ADDRESS($D582,X$1,1,1,$J582&amp;"-"&amp;$F582))),"")</f>
        <v/>
      </c>
      <c r="Y582" s="1" t="str">
        <f ca="1" t="shared" ref="Y582:Y645" si="461">IFERROR(IF(INDIRECT(ADDRESS($D582,Y$1,1,1,$J582&amp;"-"&amp;$F582))="","",INDIRECT(ADDRESS($D582,Y$1,1,1,$J582&amp;"-"&amp;$F582))),"")</f>
        <v/>
      </c>
      <c r="Z582" s="1" t="str">
        <f ca="1" t="shared" ref="Z582:Z645" si="462">IFERROR(IF(INDIRECT(ADDRESS($D582,Z$1,1,1,$J582&amp;"-"&amp;$F582))="","",INDIRECT(ADDRESS($D582,Z$1,1,1,$J582&amp;"-"&amp;$F582))),"")</f>
        <v/>
      </c>
      <c r="AA582" s="1" t="str">
        <f ca="1" t="shared" ref="AA582:AA645" si="463">IFERROR(IF(INDIRECT(ADDRESS($D582,AA$1,1,1,$J582&amp;"-"&amp;$F582))="","",INDIRECT(ADDRESS($D582,AA$1,1,1,$J582&amp;"-"&amp;$F582))),"")</f>
        <v/>
      </c>
      <c r="AB582" s="1" t="str">
        <f ca="1" t="shared" ref="AB582:AB645" si="464">IFERROR(IF(INDIRECT(ADDRESS($D582,AB$1,1,1,$J582&amp;"-"&amp;$F582))="","",INDIRECT(ADDRESS($D582,AB$1,1,1,$J582&amp;"-"&amp;$F582))),"")</f>
        <v/>
      </c>
      <c r="AC582" s="1" t="str">
        <f ca="1" t="shared" ref="AC582:AC645" si="465">IFERROR(IF(INDIRECT(ADDRESS($D582,AC$1,1,1,$J582&amp;"-"&amp;$F582))="","",INDIRECT(ADDRESS($D582,AC$1,1,1,$J582&amp;"-"&amp;$F582))),"")</f>
        <v/>
      </c>
      <c r="AD582" s="1" t="str">
        <f ca="1" t="shared" ref="AD582:AD645" si="466">IFERROR(IF(INDIRECT(ADDRESS($D582,AD$1,1,1,$J582&amp;"-"&amp;$F582))="","",INDIRECT(ADDRESS($D582,AD$1,1,1,$J582&amp;"-"&amp;$F582))),"")</f>
        <v/>
      </c>
      <c r="AE582" s="1" t="str">
        <f ca="1" t="shared" ref="AE582:AE645" si="467">IFERROR(IF(INDIRECT(ADDRESS($D582,AE$1,1,1,$J582&amp;"-"&amp;$F582))="","",INDIRECT(ADDRESS($D582,AE$1,1,1,$J582&amp;"-"&amp;$F582))),"")</f>
        <v/>
      </c>
      <c r="AF582" s="1" t="str">
        <f ca="1" t="shared" ref="AF582:AF645" si="468">IFERROR(IF(INDIRECT(ADDRESS($D582,AF$1,1,1,$J582&amp;"-"&amp;$F582))="","",INDIRECT(ADDRESS($D582,AF$1,1,1,$J582&amp;"-"&amp;$F582))),"")</f>
        <v/>
      </c>
      <c r="AG582" s="1" t="str">
        <f ca="1" t="shared" ref="AG582:AG645" si="469">IFERROR(IF(INDIRECT(ADDRESS($D582,AG$1,1,1,$J582&amp;"-"&amp;$F582))="","",INDIRECT(ADDRESS($D582,AG$1,1,1,$J582&amp;"-"&amp;$F582))),"")</f>
        <v/>
      </c>
      <c r="AH582" s="1" t="str">
        <f ca="1" t="shared" ref="AH582:AH645" si="470">IFERROR(IF(INDIRECT(ADDRESS($D582,AH$1,1,1,$J582&amp;"-"&amp;$F582))="","",INDIRECT(ADDRESS($D582,AH$1,1,1,$J582&amp;"-"&amp;$F582))),"")</f>
        <v/>
      </c>
      <c r="AI582" s="1" t="str">
        <f ca="1" t="shared" ref="AI582:AI645" si="471">IFERROR(IF(INDIRECT(ADDRESS($D582,AI$1,1,1,$J582&amp;"-"&amp;$F582))="","",INDIRECT(ADDRESS($D582,AI$1,1,1,$J582&amp;"-"&amp;$F582))),"")</f>
        <v/>
      </c>
      <c r="AJ582" s="1" t="str">
        <f ca="1" t="shared" ref="AJ582:AJ645" si="472">IFERROR(IF(INDIRECT(ADDRESS($D582,AJ$1,1,1,$J582&amp;"-"&amp;$F582))="","",INDIRECT(ADDRESS($D582,AJ$1,1,1,$J582&amp;"-"&amp;$F582))),"")</f>
        <v/>
      </c>
      <c r="AK582" s="1" t="str">
        <f ca="1" t="shared" ref="AK582:AK645" si="473">IFERROR(IF(INDIRECT(ADDRESS($D582,AK$1,1,1,$J582&amp;"-"&amp;$F582))="","",INDIRECT(ADDRESS($D582,AK$1,1,1,$J582&amp;"-"&amp;$F582))),"")</f>
        <v/>
      </c>
      <c r="AL582" s="1" t="str">
        <f ca="1" t="shared" ref="AL582:AL645" si="474">IFERROR(IF(INDIRECT(ADDRESS($D582,AL$1,1,1,$J582&amp;"-"&amp;$F582))="","",INDIRECT(ADDRESS($D582,AL$1,1,1,$J582&amp;"-"&amp;$F582))),"")</f>
        <v/>
      </c>
      <c r="AM582" s="1" t="str">
        <f ca="1" t="shared" ref="AM582:AM645" si="475">IFERROR(IF(INDIRECT(ADDRESS($D582,AM$1,1,1,$J582&amp;"-"&amp;$F582))="","",INDIRECT(ADDRESS($D582,AM$1,1,1,$J582&amp;"-"&amp;$F582))),"")</f>
        <v/>
      </c>
      <c r="AN582" s="1" t="str">
        <f ca="1" t="shared" ref="AN582:AN645" si="476">IFERROR(IF(INDIRECT(ADDRESS($D582,AN$1,1,1,$J582&amp;"-"&amp;$F582))="","",INDIRECT(ADDRESS($D582,AN$1,1,1,$J582&amp;"-"&amp;$F582))),"")</f>
        <v/>
      </c>
      <c r="AO582" s="1" t="str">
        <f ca="1" t="shared" ref="AO582:AO645" si="477">IFERROR(IF(INDIRECT(ADDRESS($D582,AO$1,1,1,$J582&amp;"-"&amp;$F582))="","",INDIRECT(ADDRESS($D582,AO$1,1,1,$J582&amp;"-"&amp;$F582))),"")</f>
        <v/>
      </c>
      <c r="AP582" s="1" t="str">
        <f ca="1" t="shared" ref="AP582:AP645" si="478">IFERROR(IF(INDIRECT(ADDRESS($D582,AP$1,1,1,$J582&amp;"-"&amp;$F582))="","",INDIRECT(ADDRESS($D582,AP$1,1,1,$J582&amp;"-"&amp;$F582))),"")</f>
        <v/>
      </c>
      <c r="AQ582" s="1" t="str">
        <f ca="1" t="shared" ref="AQ582:AQ645" si="479">IFERROR(IF(INDIRECT(ADDRESS($D582,AQ$1,1,1,$J582&amp;"-"&amp;$F582))="","",INDIRECT(ADDRESS($D582,AQ$1,1,1,$J582&amp;"-"&amp;$F582))),"")</f>
        <v/>
      </c>
      <c r="AR582" s="1" t="str">
        <f ca="1" t="shared" ref="AR582:AR645" si="480">IFERROR(IF(INDIRECT(ADDRESS($D582,AR$1,1,1,$J582&amp;"-"&amp;$F582))="","",INDIRECT(ADDRESS($D582,AR$1,1,1,$J582&amp;"-"&amp;$F582))),"")</f>
        <v/>
      </c>
      <c r="AS582" s="1" t="str">
        <f ca="1" t="shared" ref="AS582:AS645" si="481">IFERROR(IF(INDIRECT(ADDRESS($D582,AS$1,1,1,$J582&amp;"-"&amp;$F582))="","",INDIRECT(ADDRESS($D582,AS$1,1,1,$J582&amp;"-"&amp;$F582))),"")</f>
        <v/>
      </c>
      <c r="AT582" s="1" t="str">
        <f ca="1" t="shared" ref="AT582:AT645" si="482">IFERROR(IF(INDIRECT(ADDRESS($D582,AT$1,1,1,$J582&amp;"-"&amp;$F582))="","",INDIRECT(ADDRESS($D582,AT$1,1,1,$J582&amp;"-"&amp;$F582))),"")</f>
        <v/>
      </c>
      <c r="AU582" s="1" t="str">
        <f ca="1" t="shared" ref="AU582:AU645" si="483">IFERROR(IF(INDIRECT(ADDRESS($D582,AU$1,1,1,$J582&amp;"-"&amp;$F582))="","",INDIRECT(ADDRESS($D582,AU$1,1,1,$J582&amp;"-"&amp;$F582))),"")</f>
        <v/>
      </c>
      <c r="AV582" s="1" t="str">
        <f ca="1" t="shared" ref="AV582:AV645" si="484">IFERROR(IF(INDIRECT(ADDRESS($D582,AV$1,1,1,$J582&amp;"-"&amp;$F582))="","",INDIRECT(ADDRESS($D582,AV$1,1,1,$J582&amp;"-"&amp;$F582))),"")</f>
        <v/>
      </c>
      <c r="AW582" s="1" t="str">
        <f ca="1" t="shared" ref="AW582:AW645" si="485">IFERROR(IF(INDIRECT(ADDRESS($D582,AW$1,1,1,$J582&amp;"-"&amp;$F582))="","",INDIRECT(ADDRESS($D582,AW$1,1,1,$J582&amp;"-"&amp;$F582))),"")</f>
        <v/>
      </c>
      <c r="AX582" s="1" t="str">
        <f ca="1" t="shared" ref="AX582:AX645" si="486">IFERROR(IF(INDIRECT(ADDRESS($D582,AX$1,1,1,$J582&amp;"-"&amp;$F582))="","",INDIRECT(ADDRESS($D582,AX$1,1,1,$J582&amp;"-"&amp;$F582))),"")</f>
        <v/>
      </c>
      <c r="AY582" s="1" t="str">
        <f ca="1" t="shared" ref="AY582:AY645" si="487">IFERROR(IF(INDIRECT(ADDRESS($D582,AY$1,1,1,$J582&amp;"-"&amp;$F582))="","",INDIRECT(ADDRESS($D582,AY$1,1,1,$J582&amp;"-"&amp;$F582))),"")</f>
        <v/>
      </c>
      <c r="AZ582" s="1" t="str">
        <f ca="1" t="shared" ref="AZ582:AZ645" si="488">IFERROR(IF(INDIRECT(ADDRESS($D582,AZ$1,1,1,$J582&amp;"-"&amp;$F582))="","",INDIRECT(ADDRESS($D582,AZ$1,1,1,$J582&amp;"-"&amp;$F582))),"")</f>
        <v/>
      </c>
      <c r="BA582" s="1" t="str">
        <f ca="1" t="shared" ref="BA582:BA645" si="489">IFERROR(IF(INDIRECT(ADDRESS($D582,BA$1,1,1,$J582&amp;"-"&amp;$F582))="","",INDIRECT(ADDRESS($D582,BA$1,1,1,$J582&amp;"-"&amp;$F582))),"")</f>
        <v/>
      </c>
      <c r="BB582" s="1" t="str">
        <f ca="1" t="shared" ref="BB582:BB645" si="490">IFERROR(IF(INDIRECT(ADDRESS($D582,BB$1,1,1,$J582&amp;"-"&amp;$F582))="","",INDIRECT(ADDRESS($D582,BB$1,1,1,$J582&amp;"-"&amp;$F582))),"")</f>
        <v/>
      </c>
    </row>
    <row r="583" spans="3:54">
      <c r="C583" s="1">
        <f t="shared" ref="C583:C646" si="491">C582+1</f>
        <v>579</v>
      </c>
      <c r="D583" s="1">
        <f t="shared" ref="D583:D646" si="492">IF(MOD(C583,$F$3)=1,$D$1,D582+1)</f>
        <v>5</v>
      </c>
      <c r="E583" s="1">
        <f t="shared" si="445"/>
        <v>45108</v>
      </c>
      <c r="F583" s="1" t="str">
        <f t="shared" ref="F583:F646" si="493">TEXT(E583,"yyyymmdd")</f>
        <v>20230701</v>
      </c>
      <c r="G583">
        <f t="shared" si="446"/>
        <v>1</v>
      </c>
      <c r="J583" s="1" t="str">
        <f>INDEX(辅助表!$F$3:$F$14,G583)</f>
        <v>风电调度单元</v>
      </c>
      <c r="K583" s="1" t="str">
        <f t="shared" si="447"/>
        <v>2023-07-01</v>
      </c>
      <c r="L583" s="3">
        <f ca="1" t="shared" si="448"/>
        <v>0.03125</v>
      </c>
      <c r="M583" s="1" t="str">
        <f ca="1" t="shared" si="449"/>
        <v/>
      </c>
      <c r="N583" s="1" t="str">
        <f ca="1" t="shared" si="450"/>
        <v/>
      </c>
      <c r="O583" s="1" t="str">
        <f ca="1" t="shared" si="451"/>
        <v/>
      </c>
      <c r="P583" s="1" t="str">
        <f ca="1" t="shared" si="452"/>
        <v/>
      </c>
      <c r="Q583" s="1" t="str">
        <f ca="1" t="shared" si="453"/>
        <v/>
      </c>
      <c r="R583" s="1" t="str">
        <f ca="1" t="shared" si="454"/>
        <v/>
      </c>
      <c r="S583" s="1" t="str">
        <f ca="1" t="shared" si="455"/>
        <v/>
      </c>
      <c r="T583" s="1" t="str">
        <f ca="1" t="shared" si="456"/>
        <v/>
      </c>
      <c r="U583" s="1" t="str">
        <f ca="1" t="shared" si="457"/>
        <v/>
      </c>
      <c r="V583" s="1" t="str">
        <f ca="1" t="shared" si="458"/>
        <v/>
      </c>
      <c r="W583" s="1" t="str">
        <f ca="1" t="shared" si="459"/>
        <v/>
      </c>
      <c r="X583" s="1" t="str">
        <f ca="1" t="shared" si="460"/>
        <v/>
      </c>
      <c r="Y583" s="1" t="str">
        <f ca="1" t="shared" si="461"/>
        <v/>
      </c>
      <c r="Z583" s="1" t="str">
        <f ca="1" t="shared" si="462"/>
        <v/>
      </c>
      <c r="AA583" s="1" t="str">
        <f ca="1" t="shared" si="463"/>
        <v/>
      </c>
      <c r="AB583" s="1" t="str">
        <f ca="1" t="shared" si="464"/>
        <v/>
      </c>
      <c r="AC583" s="1" t="str">
        <f ca="1" t="shared" si="465"/>
        <v/>
      </c>
      <c r="AD583" s="1" t="str">
        <f ca="1" t="shared" si="466"/>
        <v/>
      </c>
      <c r="AE583" s="1" t="str">
        <f ca="1" t="shared" si="467"/>
        <v/>
      </c>
      <c r="AF583" s="1" t="str">
        <f ca="1" t="shared" si="468"/>
        <v/>
      </c>
      <c r="AG583" s="1" t="str">
        <f ca="1" t="shared" si="469"/>
        <v/>
      </c>
      <c r="AH583" s="1" t="str">
        <f ca="1" t="shared" si="470"/>
        <v/>
      </c>
      <c r="AI583" s="1" t="str">
        <f ca="1" t="shared" si="471"/>
        <v/>
      </c>
      <c r="AJ583" s="1" t="str">
        <f ca="1" t="shared" si="472"/>
        <v/>
      </c>
      <c r="AK583" s="1" t="str">
        <f ca="1" t="shared" si="473"/>
        <v/>
      </c>
      <c r="AL583" s="1" t="str">
        <f ca="1" t="shared" si="474"/>
        <v/>
      </c>
      <c r="AM583" s="1" t="str">
        <f ca="1" t="shared" si="475"/>
        <v/>
      </c>
      <c r="AN583" s="1" t="str">
        <f ca="1" t="shared" si="476"/>
        <v/>
      </c>
      <c r="AO583" s="1" t="str">
        <f ca="1" t="shared" si="477"/>
        <v/>
      </c>
      <c r="AP583" s="1" t="str">
        <f ca="1" t="shared" si="478"/>
        <v/>
      </c>
      <c r="AQ583" s="1" t="str">
        <f ca="1" t="shared" si="479"/>
        <v/>
      </c>
      <c r="AR583" s="1" t="str">
        <f ca="1" t="shared" si="480"/>
        <v/>
      </c>
      <c r="AS583" s="1" t="str">
        <f ca="1" t="shared" si="481"/>
        <v/>
      </c>
      <c r="AT583" s="1" t="str">
        <f ca="1" t="shared" si="482"/>
        <v/>
      </c>
      <c r="AU583" s="1" t="str">
        <f ca="1" t="shared" si="483"/>
        <v/>
      </c>
      <c r="AV583" s="1" t="str">
        <f ca="1" t="shared" si="484"/>
        <v/>
      </c>
      <c r="AW583" s="1" t="str">
        <f ca="1" t="shared" si="485"/>
        <v/>
      </c>
      <c r="AX583" s="1" t="str">
        <f ca="1" t="shared" si="486"/>
        <v/>
      </c>
      <c r="AY583" s="1" t="str">
        <f ca="1" t="shared" si="487"/>
        <v/>
      </c>
      <c r="AZ583" s="1" t="str">
        <f ca="1" t="shared" si="488"/>
        <v/>
      </c>
      <c r="BA583" s="1" t="str">
        <f ca="1" t="shared" si="489"/>
        <v/>
      </c>
      <c r="BB583" s="1" t="str">
        <f ca="1" t="shared" si="490"/>
        <v/>
      </c>
    </row>
    <row r="584" spans="3:54">
      <c r="C584" s="1">
        <f t="shared" si="491"/>
        <v>580</v>
      </c>
      <c r="D584" s="1">
        <f t="shared" si="492"/>
        <v>6</v>
      </c>
      <c r="E584" s="1">
        <f t="shared" si="445"/>
        <v>45108</v>
      </c>
      <c r="F584" s="1" t="str">
        <f t="shared" si="493"/>
        <v>20230701</v>
      </c>
      <c r="G584">
        <f t="shared" si="446"/>
        <v>1</v>
      </c>
      <c r="J584" s="1" t="str">
        <f>INDEX(辅助表!$F$3:$F$14,G584)</f>
        <v>风电调度单元</v>
      </c>
      <c r="K584" s="1" t="str">
        <f t="shared" si="447"/>
        <v>2023-07-01</v>
      </c>
      <c r="L584" s="3">
        <f ca="1" t="shared" si="448"/>
        <v>0.0416666666666667</v>
      </c>
      <c r="M584" s="1" t="str">
        <f ca="1" t="shared" si="449"/>
        <v/>
      </c>
      <c r="N584" s="1" t="str">
        <f ca="1" t="shared" si="450"/>
        <v/>
      </c>
      <c r="O584" s="1" t="str">
        <f ca="1" t="shared" si="451"/>
        <v/>
      </c>
      <c r="P584" s="1" t="str">
        <f ca="1" t="shared" si="452"/>
        <v/>
      </c>
      <c r="Q584" s="1" t="str">
        <f ca="1" t="shared" si="453"/>
        <v/>
      </c>
      <c r="R584" s="1" t="str">
        <f ca="1" t="shared" si="454"/>
        <v/>
      </c>
      <c r="S584" s="1" t="str">
        <f ca="1" t="shared" si="455"/>
        <v/>
      </c>
      <c r="T584" s="1" t="str">
        <f ca="1" t="shared" si="456"/>
        <v/>
      </c>
      <c r="U584" s="1" t="str">
        <f ca="1" t="shared" si="457"/>
        <v/>
      </c>
      <c r="V584" s="1" t="str">
        <f ca="1" t="shared" si="458"/>
        <v/>
      </c>
      <c r="W584" s="1" t="str">
        <f ca="1" t="shared" si="459"/>
        <v/>
      </c>
      <c r="X584" s="1" t="str">
        <f ca="1" t="shared" si="460"/>
        <v/>
      </c>
      <c r="Y584" s="1" t="str">
        <f ca="1" t="shared" si="461"/>
        <v/>
      </c>
      <c r="Z584" s="1" t="str">
        <f ca="1" t="shared" si="462"/>
        <v/>
      </c>
      <c r="AA584" s="1" t="str">
        <f ca="1" t="shared" si="463"/>
        <v/>
      </c>
      <c r="AB584" s="1" t="str">
        <f ca="1" t="shared" si="464"/>
        <v/>
      </c>
      <c r="AC584" s="1" t="str">
        <f ca="1" t="shared" si="465"/>
        <v/>
      </c>
      <c r="AD584" s="1" t="str">
        <f ca="1" t="shared" si="466"/>
        <v/>
      </c>
      <c r="AE584" s="1" t="str">
        <f ca="1" t="shared" si="467"/>
        <v/>
      </c>
      <c r="AF584" s="1" t="str">
        <f ca="1" t="shared" si="468"/>
        <v/>
      </c>
      <c r="AG584" s="1" t="str">
        <f ca="1" t="shared" si="469"/>
        <v/>
      </c>
      <c r="AH584" s="1" t="str">
        <f ca="1" t="shared" si="470"/>
        <v/>
      </c>
      <c r="AI584" s="1" t="str">
        <f ca="1" t="shared" si="471"/>
        <v/>
      </c>
      <c r="AJ584" s="1" t="str">
        <f ca="1" t="shared" si="472"/>
        <v/>
      </c>
      <c r="AK584" s="1" t="str">
        <f ca="1" t="shared" si="473"/>
        <v/>
      </c>
      <c r="AL584" s="1" t="str">
        <f ca="1" t="shared" si="474"/>
        <v/>
      </c>
      <c r="AM584" s="1" t="str">
        <f ca="1" t="shared" si="475"/>
        <v/>
      </c>
      <c r="AN584" s="1" t="str">
        <f ca="1" t="shared" si="476"/>
        <v/>
      </c>
      <c r="AO584" s="1" t="str">
        <f ca="1" t="shared" si="477"/>
        <v/>
      </c>
      <c r="AP584" s="1" t="str">
        <f ca="1" t="shared" si="478"/>
        <v/>
      </c>
      <c r="AQ584" s="1" t="str">
        <f ca="1" t="shared" si="479"/>
        <v/>
      </c>
      <c r="AR584" s="1" t="str">
        <f ca="1" t="shared" si="480"/>
        <v/>
      </c>
      <c r="AS584" s="1" t="str">
        <f ca="1" t="shared" si="481"/>
        <v/>
      </c>
      <c r="AT584" s="1" t="str">
        <f ca="1" t="shared" si="482"/>
        <v/>
      </c>
      <c r="AU584" s="1" t="str">
        <f ca="1" t="shared" si="483"/>
        <v/>
      </c>
      <c r="AV584" s="1" t="str">
        <f ca="1" t="shared" si="484"/>
        <v/>
      </c>
      <c r="AW584" s="1" t="str">
        <f ca="1" t="shared" si="485"/>
        <v/>
      </c>
      <c r="AX584" s="1" t="str">
        <f ca="1" t="shared" si="486"/>
        <v/>
      </c>
      <c r="AY584" s="1" t="str">
        <f ca="1" t="shared" si="487"/>
        <v/>
      </c>
      <c r="AZ584" s="1" t="str">
        <f ca="1" t="shared" si="488"/>
        <v/>
      </c>
      <c r="BA584" s="1" t="str">
        <f ca="1" t="shared" si="489"/>
        <v/>
      </c>
      <c r="BB584" s="1" t="str">
        <f ca="1" t="shared" si="490"/>
        <v/>
      </c>
    </row>
    <row r="585" spans="3:54">
      <c r="C585" s="1">
        <f t="shared" si="491"/>
        <v>581</v>
      </c>
      <c r="D585" s="1">
        <f t="shared" si="492"/>
        <v>7</v>
      </c>
      <c r="E585" s="1">
        <f t="shared" si="445"/>
        <v>45108</v>
      </c>
      <c r="F585" s="1" t="str">
        <f t="shared" si="493"/>
        <v>20230701</v>
      </c>
      <c r="G585">
        <f t="shared" si="446"/>
        <v>1</v>
      </c>
      <c r="J585" s="1" t="str">
        <f>INDEX(辅助表!$F$3:$F$14,G585)</f>
        <v>风电调度单元</v>
      </c>
      <c r="K585" s="1" t="str">
        <f t="shared" si="447"/>
        <v>2023-07-01</v>
      </c>
      <c r="L585" s="3">
        <f ca="1" t="shared" si="448"/>
        <v>0.0520833333333333</v>
      </c>
      <c r="M585" s="1" t="str">
        <f ca="1" t="shared" si="449"/>
        <v/>
      </c>
      <c r="N585" s="1" t="str">
        <f ca="1" t="shared" si="450"/>
        <v/>
      </c>
      <c r="O585" s="1" t="str">
        <f ca="1" t="shared" si="451"/>
        <v/>
      </c>
      <c r="P585" s="1" t="str">
        <f ca="1" t="shared" si="452"/>
        <v/>
      </c>
      <c r="Q585" s="1" t="str">
        <f ca="1" t="shared" si="453"/>
        <v/>
      </c>
      <c r="R585" s="1" t="str">
        <f ca="1" t="shared" si="454"/>
        <v/>
      </c>
      <c r="S585" s="1" t="str">
        <f ca="1" t="shared" si="455"/>
        <v/>
      </c>
      <c r="T585" s="1" t="str">
        <f ca="1" t="shared" si="456"/>
        <v/>
      </c>
      <c r="U585" s="1" t="str">
        <f ca="1" t="shared" si="457"/>
        <v/>
      </c>
      <c r="V585" s="1" t="str">
        <f ca="1" t="shared" si="458"/>
        <v/>
      </c>
      <c r="W585" s="1" t="str">
        <f ca="1" t="shared" si="459"/>
        <v/>
      </c>
      <c r="X585" s="1" t="str">
        <f ca="1" t="shared" si="460"/>
        <v/>
      </c>
      <c r="Y585" s="1" t="str">
        <f ca="1" t="shared" si="461"/>
        <v/>
      </c>
      <c r="Z585" s="1" t="str">
        <f ca="1" t="shared" si="462"/>
        <v/>
      </c>
      <c r="AA585" s="1" t="str">
        <f ca="1" t="shared" si="463"/>
        <v/>
      </c>
      <c r="AB585" s="1" t="str">
        <f ca="1" t="shared" si="464"/>
        <v/>
      </c>
      <c r="AC585" s="1" t="str">
        <f ca="1" t="shared" si="465"/>
        <v/>
      </c>
      <c r="AD585" s="1" t="str">
        <f ca="1" t="shared" si="466"/>
        <v/>
      </c>
      <c r="AE585" s="1" t="str">
        <f ca="1" t="shared" si="467"/>
        <v/>
      </c>
      <c r="AF585" s="1" t="str">
        <f ca="1" t="shared" si="468"/>
        <v/>
      </c>
      <c r="AG585" s="1" t="str">
        <f ca="1" t="shared" si="469"/>
        <v/>
      </c>
      <c r="AH585" s="1" t="str">
        <f ca="1" t="shared" si="470"/>
        <v/>
      </c>
      <c r="AI585" s="1" t="str">
        <f ca="1" t="shared" si="471"/>
        <v/>
      </c>
      <c r="AJ585" s="1" t="str">
        <f ca="1" t="shared" si="472"/>
        <v/>
      </c>
      <c r="AK585" s="1" t="str">
        <f ca="1" t="shared" si="473"/>
        <v/>
      </c>
      <c r="AL585" s="1" t="str">
        <f ca="1" t="shared" si="474"/>
        <v/>
      </c>
      <c r="AM585" s="1" t="str">
        <f ca="1" t="shared" si="475"/>
        <v/>
      </c>
      <c r="AN585" s="1" t="str">
        <f ca="1" t="shared" si="476"/>
        <v/>
      </c>
      <c r="AO585" s="1" t="str">
        <f ca="1" t="shared" si="477"/>
        <v/>
      </c>
      <c r="AP585" s="1" t="str">
        <f ca="1" t="shared" si="478"/>
        <v/>
      </c>
      <c r="AQ585" s="1" t="str">
        <f ca="1" t="shared" si="479"/>
        <v/>
      </c>
      <c r="AR585" s="1" t="str">
        <f ca="1" t="shared" si="480"/>
        <v/>
      </c>
      <c r="AS585" s="1" t="str">
        <f ca="1" t="shared" si="481"/>
        <v/>
      </c>
      <c r="AT585" s="1" t="str">
        <f ca="1" t="shared" si="482"/>
        <v/>
      </c>
      <c r="AU585" s="1" t="str">
        <f ca="1" t="shared" si="483"/>
        <v/>
      </c>
      <c r="AV585" s="1" t="str">
        <f ca="1" t="shared" si="484"/>
        <v/>
      </c>
      <c r="AW585" s="1" t="str">
        <f ca="1" t="shared" si="485"/>
        <v/>
      </c>
      <c r="AX585" s="1" t="str">
        <f ca="1" t="shared" si="486"/>
        <v/>
      </c>
      <c r="AY585" s="1" t="str">
        <f ca="1" t="shared" si="487"/>
        <v/>
      </c>
      <c r="AZ585" s="1" t="str">
        <f ca="1" t="shared" si="488"/>
        <v/>
      </c>
      <c r="BA585" s="1" t="str">
        <f ca="1" t="shared" si="489"/>
        <v/>
      </c>
      <c r="BB585" s="1" t="str">
        <f ca="1" t="shared" si="490"/>
        <v/>
      </c>
    </row>
    <row r="586" spans="3:54">
      <c r="C586" s="1">
        <f t="shared" si="491"/>
        <v>582</v>
      </c>
      <c r="D586" s="1">
        <f t="shared" si="492"/>
        <v>8</v>
      </c>
      <c r="E586" s="1">
        <f t="shared" si="445"/>
        <v>45108</v>
      </c>
      <c r="F586" s="1" t="str">
        <f t="shared" si="493"/>
        <v>20230701</v>
      </c>
      <c r="G586">
        <f t="shared" si="446"/>
        <v>1</v>
      </c>
      <c r="J586" s="1" t="str">
        <f>INDEX(辅助表!$F$3:$F$14,G586)</f>
        <v>风电调度单元</v>
      </c>
      <c r="K586" s="1" t="str">
        <f t="shared" si="447"/>
        <v>2023-07-01</v>
      </c>
      <c r="L586" s="3">
        <f ca="1" t="shared" si="448"/>
        <v>0.0625</v>
      </c>
      <c r="M586" s="1" t="str">
        <f ca="1" t="shared" si="449"/>
        <v/>
      </c>
      <c r="N586" s="1" t="str">
        <f ca="1" t="shared" si="450"/>
        <v/>
      </c>
      <c r="O586" s="1" t="str">
        <f ca="1" t="shared" si="451"/>
        <v/>
      </c>
      <c r="P586" s="1" t="str">
        <f ca="1" t="shared" si="452"/>
        <v/>
      </c>
      <c r="Q586" s="1" t="str">
        <f ca="1" t="shared" si="453"/>
        <v/>
      </c>
      <c r="R586" s="1" t="str">
        <f ca="1" t="shared" si="454"/>
        <v/>
      </c>
      <c r="S586" s="1" t="str">
        <f ca="1" t="shared" si="455"/>
        <v/>
      </c>
      <c r="T586" s="1" t="str">
        <f ca="1" t="shared" si="456"/>
        <v/>
      </c>
      <c r="U586" s="1" t="str">
        <f ca="1" t="shared" si="457"/>
        <v/>
      </c>
      <c r="V586" s="1" t="str">
        <f ca="1" t="shared" si="458"/>
        <v/>
      </c>
      <c r="W586" s="1" t="str">
        <f ca="1" t="shared" si="459"/>
        <v/>
      </c>
      <c r="X586" s="1" t="str">
        <f ca="1" t="shared" si="460"/>
        <v/>
      </c>
      <c r="Y586" s="1" t="str">
        <f ca="1" t="shared" si="461"/>
        <v/>
      </c>
      <c r="Z586" s="1" t="str">
        <f ca="1" t="shared" si="462"/>
        <v/>
      </c>
      <c r="AA586" s="1" t="str">
        <f ca="1" t="shared" si="463"/>
        <v/>
      </c>
      <c r="AB586" s="1" t="str">
        <f ca="1" t="shared" si="464"/>
        <v/>
      </c>
      <c r="AC586" s="1" t="str">
        <f ca="1" t="shared" si="465"/>
        <v/>
      </c>
      <c r="AD586" s="1" t="str">
        <f ca="1" t="shared" si="466"/>
        <v/>
      </c>
      <c r="AE586" s="1" t="str">
        <f ca="1" t="shared" si="467"/>
        <v/>
      </c>
      <c r="AF586" s="1" t="str">
        <f ca="1" t="shared" si="468"/>
        <v/>
      </c>
      <c r="AG586" s="1" t="str">
        <f ca="1" t="shared" si="469"/>
        <v/>
      </c>
      <c r="AH586" s="1" t="str">
        <f ca="1" t="shared" si="470"/>
        <v/>
      </c>
      <c r="AI586" s="1" t="str">
        <f ca="1" t="shared" si="471"/>
        <v/>
      </c>
      <c r="AJ586" s="1" t="str">
        <f ca="1" t="shared" si="472"/>
        <v/>
      </c>
      <c r="AK586" s="1" t="str">
        <f ca="1" t="shared" si="473"/>
        <v/>
      </c>
      <c r="AL586" s="1" t="str">
        <f ca="1" t="shared" si="474"/>
        <v/>
      </c>
      <c r="AM586" s="1" t="str">
        <f ca="1" t="shared" si="475"/>
        <v/>
      </c>
      <c r="AN586" s="1" t="str">
        <f ca="1" t="shared" si="476"/>
        <v/>
      </c>
      <c r="AO586" s="1" t="str">
        <f ca="1" t="shared" si="477"/>
        <v/>
      </c>
      <c r="AP586" s="1" t="str">
        <f ca="1" t="shared" si="478"/>
        <v/>
      </c>
      <c r="AQ586" s="1" t="str">
        <f ca="1" t="shared" si="479"/>
        <v/>
      </c>
      <c r="AR586" s="1" t="str">
        <f ca="1" t="shared" si="480"/>
        <v/>
      </c>
      <c r="AS586" s="1" t="str">
        <f ca="1" t="shared" si="481"/>
        <v/>
      </c>
      <c r="AT586" s="1" t="str">
        <f ca="1" t="shared" si="482"/>
        <v/>
      </c>
      <c r="AU586" s="1" t="str">
        <f ca="1" t="shared" si="483"/>
        <v/>
      </c>
      <c r="AV586" s="1" t="str">
        <f ca="1" t="shared" si="484"/>
        <v/>
      </c>
      <c r="AW586" s="1" t="str">
        <f ca="1" t="shared" si="485"/>
        <v/>
      </c>
      <c r="AX586" s="1" t="str">
        <f ca="1" t="shared" si="486"/>
        <v/>
      </c>
      <c r="AY586" s="1" t="str">
        <f ca="1" t="shared" si="487"/>
        <v/>
      </c>
      <c r="AZ586" s="1" t="str">
        <f ca="1" t="shared" si="488"/>
        <v/>
      </c>
      <c r="BA586" s="1" t="str">
        <f ca="1" t="shared" si="489"/>
        <v/>
      </c>
      <c r="BB586" s="1" t="str">
        <f ca="1" t="shared" si="490"/>
        <v/>
      </c>
    </row>
    <row r="587" spans="3:54">
      <c r="C587" s="1">
        <f t="shared" si="491"/>
        <v>583</v>
      </c>
      <c r="D587" s="1">
        <f t="shared" si="492"/>
        <v>9</v>
      </c>
      <c r="E587" s="1">
        <f t="shared" si="445"/>
        <v>45108</v>
      </c>
      <c r="F587" s="1" t="str">
        <f t="shared" si="493"/>
        <v>20230701</v>
      </c>
      <c r="G587">
        <f t="shared" si="446"/>
        <v>1</v>
      </c>
      <c r="J587" s="1" t="str">
        <f>INDEX(辅助表!$F$3:$F$14,G587)</f>
        <v>风电调度单元</v>
      </c>
      <c r="K587" s="1" t="str">
        <f t="shared" si="447"/>
        <v>2023-07-01</v>
      </c>
      <c r="L587" s="3">
        <f ca="1" t="shared" si="448"/>
        <v>0.0729166666666667</v>
      </c>
      <c r="M587" s="1" t="str">
        <f ca="1" t="shared" si="449"/>
        <v/>
      </c>
      <c r="N587" s="1" t="str">
        <f ca="1" t="shared" si="450"/>
        <v/>
      </c>
      <c r="O587" s="1" t="str">
        <f ca="1" t="shared" si="451"/>
        <v/>
      </c>
      <c r="P587" s="1" t="str">
        <f ca="1" t="shared" si="452"/>
        <v/>
      </c>
      <c r="Q587" s="1" t="str">
        <f ca="1" t="shared" si="453"/>
        <v/>
      </c>
      <c r="R587" s="1" t="str">
        <f ca="1" t="shared" si="454"/>
        <v/>
      </c>
      <c r="S587" s="1" t="str">
        <f ca="1" t="shared" si="455"/>
        <v/>
      </c>
      <c r="T587" s="1" t="str">
        <f ca="1" t="shared" si="456"/>
        <v/>
      </c>
      <c r="U587" s="1" t="str">
        <f ca="1" t="shared" si="457"/>
        <v/>
      </c>
      <c r="V587" s="1" t="str">
        <f ca="1" t="shared" si="458"/>
        <v/>
      </c>
      <c r="W587" s="1" t="str">
        <f ca="1" t="shared" si="459"/>
        <v/>
      </c>
      <c r="X587" s="1" t="str">
        <f ca="1" t="shared" si="460"/>
        <v/>
      </c>
      <c r="Y587" s="1" t="str">
        <f ca="1" t="shared" si="461"/>
        <v/>
      </c>
      <c r="Z587" s="1" t="str">
        <f ca="1" t="shared" si="462"/>
        <v/>
      </c>
      <c r="AA587" s="1" t="str">
        <f ca="1" t="shared" si="463"/>
        <v/>
      </c>
      <c r="AB587" s="1" t="str">
        <f ca="1" t="shared" si="464"/>
        <v/>
      </c>
      <c r="AC587" s="1" t="str">
        <f ca="1" t="shared" si="465"/>
        <v/>
      </c>
      <c r="AD587" s="1" t="str">
        <f ca="1" t="shared" si="466"/>
        <v/>
      </c>
      <c r="AE587" s="1" t="str">
        <f ca="1" t="shared" si="467"/>
        <v/>
      </c>
      <c r="AF587" s="1" t="str">
        <f ca="1" t="shared" si="468"/>
        <v/>
      </c>
      <c r="AG587" s="1" t="str">
        <f ca="1" t="shared" si="469"/>
        <v/>
      </c>
      <c r="AH587" s="1" t="str">
        <f ca="1" t="shared" si="470"/>
        <v/>
      </c>
      <c r="AI587" s="1" t="str">
        <f ca="1" t="shared" si="471"/>
        <v/>
      </c>
      <c r="AJ587" s="1" t="str">
        <f ca="1" t="shared" si="472"/>
        <v/>
      </c>
      <c r="AK587" s="1" t="str">
        <f ca="1" t="shared" si="473"/>
        <v/>
      </c>
      <c r="AL587" s="1" t="str">
        <f ca="1" t="shared" si="474"/>
        <v/>
      </c>
      <c r="AM587" s="1" t="str">
        <f ca="1" t="shared" si="475"/>
        <v/>
      </c>
      <c r="AN587" s="1" t="str">
        <f ca="1" t="shared" si="476"/>
        <v/>
      </c>
      <c r="AO587" s="1" t="str">
        <f ca="1" t="shared" si="477"/>
        <v/>
      </c>
      <c r="AP587" s="1" t="str">
        <f ca="1" t="shared" si="478"/>
        <v/>
      </c>
      <c r="AQ587" s="1" t="str">
        <f ca="1" t="shared" si="479"/>
        <v/>
      </c>
      <c r="AR587" s="1" t="str">
        <f ca="1" t="shared" si="480"/>
        <v/>
      </c>
      <c r="AS587" s="1" t="str">
        <f ca="1" t="shared" si="481"/>
        <v/>
      </c>
      <c r="AT587" s="1" t="str">
        <f ca="1" t="shared" si="482"/>
        <v/>
      </c>
      <c r="AU587" s="1" t="str">
        <f ca="1" t="shared" si="483"/>
        <v/>
      </c>
      <c r="AV587" s="1" t="str">
        <f ca="1" t="shared" si="484"/>
        <v/>
      </c>
      <c r="AW587" s="1" t="str">
        <f ca="1" t="shared" si="485"/>
        <v/>
      </c>
      <c r="AX587" s="1" t="str">
        <f ca="1" t="shared" si="486"/>
        <v/>
      </c>
      <c r="AY587" s="1" t="str">
        <f ca="1" t="shared" si="487"/>
        <v/>
      </c>
      <c r="AZ587" s="1" t="str">
        <f ca="1" t="shared" si="488"/>
        <v/>
      </c>
      <c r="BA587" s="1" t="str">
        <f ca="1" t="shared" si="489"/>
        <v/>
      </c>
      <c r="BB587" s="1" t="str">
        <f ca="1" t="shared" si="490"/>
        <v/>
      </c>
    </row>
    <row r="588" spans="3:54">
      <c r="C588" s="1">
        <f t="shared" si="491"/>
        <v>584</v>
      </c>
      <c r="D588" s="1">
        <f t="shared" si="492"/>
        <v>10</v>
      </c>
      <c r="E588" s="1">
        <f t="shared" si="445"/>
        <v>45108</v>
      </c>
      <c r="F588" s="1" t="str">
        <f t="shared" si="493"/>
        <v>20230701</v>
      </c>
      <c r="G588">
        <f t="shared" si="446"/>
        <v>1</v>
      </c>
      <c r="J588" s="1" t="str">
        <f>INDEX(辅助表!$F$3:$F$14,G588)</f>
        <v>风电调度单元</v>
      </c>
      <c r="K588" s="1" t="str">
        <f t="shared" si="447"/>
        <v>2023-07-01</v>
      </c>
      <c r="L588" s="3">
        <f ca="1" t="shared" si="448"/>
        <v>0.0833333333333333</v>
      </c>
      <c r="M588" s="1" t="str">
        <f ca="1" t="shared" si="449"/>
        <v/>
      </c>
      <c r="N588" s="1" t="str">
        <f ca="1" t="shared" si="450"/>
        <v/>
      </c>
      <c r="O588" s="1" t="str">
        <f ca="1" t="shared" si="451"/>
        <v/>
      </c>
      <c r="P588" s="1" t="str">
        <f ca="1" t="shared" si="452"/>
        <v/>
      </c>
      <c r="Q588" s="1" t="str">
        <f ca="1" t="shared" si="453"/>
        <v/>
      </c>
      <c r="R588" s="1" t="str">
        <f ca="1" t="shared" si="454"/>
        <v/>
      </c>
      <c r="S588" s="1" t="str">
        <f ca="1" t="shared" si="455"/>
        <v/>
      </c>
      <c r="T588" s="1" t="str">
        <f ca="1" t="shared" si="456"/>
        <v/>
      </c>
      <c r="U588" s="1" t="str">
        <f ca="1" t="shared" si="457"/>
        <v/>
      </c>
      <c r="V588" s="1" t="str">
        <f ca="1" t="shared" si="458"/>
        <v/>
      </c>
      <c r="W588" s="1" t="str">
        <f ca="1" t="shared" si="459"/>
        <v/>
      </c>
      <c r="X588" s="1" t="str">
        <f ca="1" t="shared" si="460"/>
        <v/>
      </c>
      <c r="Y588" s="1" t="str">
        <f ca="1" t="shared" si="461"/>
        <v/>
      </c>
      <c r="Z588" s="1" t="str">
        <f ca="1" t="shared" si="462"/>
        <v/>
      </c>
      <c r="AA588" s="1" t="str">
        <f ca="1" t="shared" si="463"/>
        <v/>
      </c>
      <c r="AB588" s="1" t="str">
        <f ca="1" t="shared" si="464"/>
        <v/>
      </c>
      <c r="AC588" s="1" t="str">
        <f ca="1" t="shared" si="465"/>
        <v/>
      </c>
      <c r="AD588" s="1" t="str">
        <f ca="1" t="shared" si="466"/>
        <v/>
      </c>
      <c r="AE588" s="1" t="str">
        <f ca="1" t="shared" si="467"/>
        <v/>
      </c>
      <c r="AF588" s="1" t="str">
        <f ca="1" t="shared" si="468"/>
        <v/>
      </c>
      <c r="AG588" s="1" t="str">
        <f ca="1" t="shared" si="469"/>
        <v/>
      </c>
      <c r="AH588" s="1" t="str">
        <f ca="1" t="shared" si="470"/>
        <v/>
      </c>
      <c r="AI588" s="1" t="str">
        <f ca="1" t="shared" si="471"/>
        <v/>
      </c>
      <c r="AJ588" s="1" t="str">
        <f ca="1" t="shared" si="472"/>
        <v/>
      </c>
      <c r="AK588" s="1" t="str">
        <f ca="1" t="shared" si="473"/>
        <v/>
      </c>
      <c r="AL588" s="1" t="str">
        <f ca="1" t="shared" si="474"/>
        <v/>
      </c>
      <c r="AM588" s="1" t="str">
        <f ca="1" t="shared" si="475"/>
        <v/>
      </c>
      <c r="AN588" s="1" t="str">
        <f ca="1" t="shared" si="476"/>
        <v/>
      </c>
      <c r="AO588" s="1" t="str">
        <f ca="1" t="shared" si="477"/>
        <v/>
      </c>
      <c r="AP588" s="1" t="str">
        <f ca="1" t="shared" si="478"/>
        <v/>
      </c>
      <c r="AQ588" s="1" t="str">
        <f ca="1" t="shared" si="479"/>
        <v/>
      </c>
      <c r="AR588" s="1" t="str">
        <f ca="1" t="shared" si="480"/>
        <v/>
      </c>
      <c r="AS588" s="1" t="str">
        <f ca="1" t="shared" si="481"/>
        <v/>
      </c>
      <c r="AT588" s="1" t="str">
        <f ca="1" t="shared" si="482"/>
        <v/>
      </c>
      <c r="AU588" s="1" t="str">
        <f ca="1" t="shared" si="483"/>
        <v/>
      </c>
      <c r="AV588" s="1" t="str">
        <f ca="1" t="shared" si="484"/>
        <v/>
      </c>
      <c r="AW588" s="1" t="str">
        <f ca="1" t="shared" si="485"/>
        <v/>
      </c>
      <c r="AX588" s="1" t="str">
        <f ca="1" t="shared" si="486"/>
        <v/>
      </c>
      <c r="AY588" s="1" t="str">
        <f ca="1" t="shared" si="487"/>
        <v/>
      </c>
      <c r="AZ588" s="1" t="str">
        <f ca="1" t="shared" si="488"/>
        <v/>
      </c>
      <c r="BA588" s="1" t="str">
        <f ca="1" t="shared" si="489"/>
        <v/>
      </c>
      <c r="BB588" s="1" t="str">
        <f ca="1" t="shared" si="490"/>
        <v/>
      </c>
    </row>
    <row r="589" spans="3:54">
      <c r="C589" s="1">
        <f t="shared" si="491"/>
        <v>585</v>
      </c>
      <c r="D589" s="1">
        <f t="shared" si="492"/>
        <v>11</v>
      </c>
      <c r="E589" s="1">
        <f t="shared" si="445"/>
        <v>45108</v>
      </c>
      <c r="F589" s="1" t="str">
        <f t="shared" si="493"/>
        <v>20230701</v>
      </c>
      <c r="G589">
        <f t="shared" si="446"/>
        <v>1</v>
      </c>
      <c r="J589" s="1" t="str">
        <f>INDEX(辅助表!$F$3:$F$14,G589)</f>
        <v>风电调度单元</v>
      </c>
      <c r="K589" s="1" t="str">
        <f t="shared" si="447"/>
        <v>2023-07-01</v>
      </c>
      <c r="L589" s="3">
        <f ca="1" t="shared" si="448"/>
        <v>0.09375</v>
      </c>
      <c r="M589" s="1" t="str">
        <f ca="1" t="shared" si="449"/>
        <v/>
      </c>
      <c r="N589" s="1" t="str">
        <f ca="1" t="shared" si="450"/>
        <v/>
      </c>
      <c r="O589" s="1" t="str">
        <f ca="1" t="shared" si="451"/>
        <v/>
      </c>
      <c r="P589" s="1" t="str">
        <f ca="1" t="shared" si="452"/>
        <v/>
      </c>
      <c r="Q589" s="1" t="str">
        <f ca="1" t="shared" si="453"/>
        <v/>
      </c>
      <c r="R589" s="1" t="str">
        <f ca="1" t="shared" si="454"/>
        <v/>
      </c>
      <c r="S589" s="1" t="str">
        <f ca="1" t="shared" si="455"/>
        <v/>
      </c>
      <c r="T589" s="1" t="str">
        <f ca="1" t="shared" si="456"/>
        <v/>
      </c>
      <c r="U589" s="1" t="str">
        <f ca="1" t="shared" si="457"/>
        <v/>
      </c>
      <c r="V589" s="1" t="str">
        <f ca="1" t="shared" si="458"/>
        <v/>
      </c>
      <c r="W589" s="1" t="str">
        <f ca="1" t="shared" si="459"/>
        <v/>
      </c>
      <c r="X589" s="1" t="str">
        <f ca="1" t="shared" si="460"/>
        <v/>
      </c>
      <c r="Y589" s="1" t="str">
        <f ca="1" t="shared" si="461"/>
        <v/>
      </c>
      <c r="Z589" s="1" t="str">
        <f ca="1" t="shared" si="462"/>
        <v/>
      </c>
      <c r="AA589" s="1" t="str">
        <f ca="1" t="shared" si="463"/>
        <v/>
      </c>
      <c r="AB589" s="1" t="str">
        <f ca="1" t="shared" si="464"/>
        <v/>
      </c>
      <c r="AC589" s="1" t="str">
        <f ca="1" t="shared" si="465"/>
        <v/>
      </c>
      <c r="AD589" s="1" t="str">
        <f ca="1" t="shared" si="466"/>
        <v/>
      </c>
      <c r="AE589" s="1" t="str">
        <f ca="1" t="shared" si="467"/>
        <v/>
      </c>
      <c r="AF589" s="1" t="str">
        <f ca="1" t="shared" si="468"/>
        <v/>
      </c>
      <c r="AG589" s="1" t="str">
        <f ca="1" t="shared" si="469"/>
        <v/>
      </c>
      <c r="AH589" s="1" t="str">
        <f ca="1" t="shared" si="470"/>
        <v/>
      </c>
      <c r="AI589" s="1" t="str">
        <f ca="1" t="shared" si="471"/>
        <v/>
      </c>
      <c r="AJ589" s="1" t="str">
        <f ca="1" t="shared" si="472"/>
        <v/>
      </c>
      <c r="AK589" s="1" t="str">
        <f ca="1" t="shared" si="473"/>
        <v/>
      </c>
      <c r="AL589" s="1" t="str">
        <f ca="1" t="shared" si="474"/>
        <v/>
      </c>
      <c r="AM589" s="1" t="str">
        <f ca="1" t="shared" si="475"/>
        <v/>
      </c>
      <c r="AN589" s="1" t="str">
        <f ca="1" t="shared" si="476"/>
        <v/>
      </c>
      <c r="AO589" s="1" t="str">
        <f ca="1" t="shared" si="477"/>
        <v/>
      </c>
      <c r="AP589" s="1" t="str">
        <f ca="1" t="shared" si="478"/>
        <v/>
      </c>
      <c r="AQ589" s="1" t="str">
        <f ca="1" t="shared" si="479"/>
        <v/>
      </c>
      <c r="AR589" s="1" t="str">
        <f ca="1" t="shared" si="480"/>
        <v/>
      </c>
      <c r="AS589" s="1" t="str">
        <f ca="1" t="shared" si="481"/>
        <v/>
      </c>
      <c r="AT589" s="1" t="str">
        <f ca="1" t="shared" si="482"/>
        <v/>
      </c>
      <c r="AU589" s="1" t="str">
        <f ca="1" t="shared" si="483"/>
        <v/>
      </c>
      <c r="AV589" s="1" t="str">
        <f ca="1" t="shared" si="484"/>
        <v/>
      </c>
      <c r="AW589" s="1" t="str">
        <f ca="1" t="shared" si="485"/>
        <v/>
      </c>
      <c r="AX589" s="1" t="str">
        <f ca="1" t="shared" si="486"/>
        <v/>
      </c>
      <c r="AY589" s="1" t="str">
        <f ca="1" t="shared" si="487"/>
        <v/>
      </c>
      <c r="AZ589" s="1" t="str">
        <f ca="1" t="shared" si="488"/>
        <v/>
      </c>
      <c r="BA589" s="1" t="str">
        <f ca="1" t="shared" si="489"/>
        <v/>
      </c>
      <c r="BB589" s="1" t="str">
        <f ca="1" t="shared" si="490"/>
        <v/>
      </c>
    </row>
    <row r="590" spans="3:54">
      <c r="C590" s="1">
        <f t="shared" si="491"/>
        <v>586</v>
      </c>
      <c r="D590" s="1">
        <f t="shared" si="492"/>
        <v>12</v>
      </c>
      <c r="E590" s="1">
        <f t="shared" si="445"/>
        <v>45108</v>
      </c>
      <c r="F590" s="1" t="str">
        <f t="shared" si="493"/>
        <v>20230701</v>
      </c>
      <c r="G590">
        <f t="shared" si="446"/>
        <v>1</v>
      </c>
      <c r="J590" s="1" t="str">
        <f>INDEX(辅助表!$F$3:$F$14,G590)</f>
        <v>风电调度单元</v>
      </c>
      <c r="K590" s="1" t="str">
        <f t="shared" si="447"/>
        <v>2023-07-01</v>
      </c>
      <c r="L590" s="3">
        <f ca="1" t="shared" si="448"/>
        <v>0.104166666666667</v>
      </c>
      <c r="M590" s="1" t="str">
        <f ca="1" t="shared" si="449"/>
        <v/>
      </c>
      <c r="N590" s="1" t="str">
        <f ca="1" t="shared" si="450"/>
        <v/>
      </c>
      <c r="O590" s="1" t="str">
        <f ca="1" t="shared" si="451"/>
        <v/>
      </c>
      <c r="P590" s="1" t="str">
        <f ca="1" t="shared" si="452"/>
        <v/>
      </c>
      <c r="Q590" s="1" t="str">
        <f ca="1" t="shared" si="453"/>
        <v/>
      </c>
      <c r="R590" s="1" t="str">
        <f ca="1" t="shared" si="454"/>
        <v/>
      </c>
      <c r="S590" s="1" t="str">
        <f ca="1" t="shared" si="455"/>
        <v/>
      </c>
      <c r="T590" s="1" t="str">
        <f ca="1" t="shared" si="456"/>
        <v/>
      </c>
      <c r="U590" s="1" t="str">
        <f ca="1" t="shared" si="457"/>
        <v/>
      </c>
      <c r="V590" s="1" t="str">
        <f ca="1" t="shared" si="458"/>
        <v/>
      </c>
      <c r="W590" s="1" t="str">
        <f ca="1" t="shared" si="459"/>
        <v/>
      </c>
      <c r="X590" s="1" t="str">
        <f ca="1" t="shared" si="460"/>
        <v/>
      </c>
      <c r="Y590" s="1" t="str">
        <f ca="1" t="shared" si="461"/>
        <v/>
      </c>
      <c r="Z590" s="1" t="str">
        <f ca="1" t="shared" si="462"/>
        <v/>
      </c>
      <c r="AA590" s="1" t="str">
        <f ca="1" t="shared" si="463"/>
        <v/>
      </c>
      <c r="AB590" s="1" t="str">
        <f ca="1" t="shared" si="464"/>
        <v/>
      </c>
      <c r="AC590" s="1" t="str">
        <f ca="1" t="shared" si="465"/>
        <v/>
      </c>
      <c r="AD590" s="1" t="str">
        <f ca="1" t="shared" si="466"/>
        <v/>
      </c>
      <c r="AE590" s="1" t="str">
        <f ca="1" t="shared" si="467"/>
        <v/>
      </c>
      <c r="AF590" s="1" t="str">
        <f ca="1" t="shared" si="468"/>
        <v/>
      </c>
      <c r="AG590" s="1" t="str">
        <f ca="1" t="shared" si="469"/>
        <v/>
      </c>
      <c r="AH590" s="1" t="str">
        <f ca="1" t="shared" si="470"/>
        <v/>
      </c>
      <c r="AI590" s="1" t="str">
        <f ca="1" t="shared" si="471"/>
        <v/>
      </c>
      <c r="AJ590" s="1" t="str">
        <f ca="1" t="shared" si="472"/>
        <v/>
      </c>
      <c r="AK590" s="1" t="str">
        <f ca="1" t="shared" si="473"/>
        <v/>
      </c>
      <c r="AL590" s="1" t="str">
        <f ca="1" t="shared" si="474"/>
        <v/>
      </c>
      <c r="AM590" s="1" t="str">
        <f ca="1" t="shared" si="475"/>
        <v/>
      </c>
      <c r="AN590" s="1" t="str">
        <f ca="1" t="shared" si="476"/>
        <v/>
      </c>
      <c r="AO590" s="1" t="str">
        <f ca="1" t="shared" si="477"/>
        <v/>
      </c>
      <c r="AP590" s="1" t="str">
        <f ca="1" t="shared" si="478"/>
        <v/>
      </c>
      <c r="AQ590" s="1" t="str">
        <f ca="1" t="shared" si="479"/>
        <v/>
      </c>
      <c r="AR590" s="1" t="str">
        <f ca="1" t="shared" si="480"/>
        <v/>
      </c>
      <c r="AS590" s="1" t="str">
        <f ca="1" t="shared" si="481"/>
        <v/>
      </c>
      <c r="AT590" s="1" t="str">
        <f ca="1" t="shared" si="482"/>
        <v/>
      </c>
      <c r="AU590" s="1" t="str">
        <f ca="1" t="shared" si="483"/>
        <v/>
      </c>
      <c r="AV590" s="1" t="str">
        <f ca="1" t="shared" si="484"/>
        <v/>
      </c>
      <c r="AW590" s="1" t="str">
        <f ca="1" t="shared" si="485"/>
        <v/>
      </c>
      <c r="AX590" s="1" t="str">
        <f ca="1" t="shared" si="486"/>
        <v/>
      </c>
      <c r="AY590" s="1" t="str">
        <f ca="1" t="shared" si="487"/>
        <v/>
      </c>
      <c r="AZ590" s="1" t="str">
        <f ca="1" t="shared" si="488"/>
        <v/>
      </c>
      <c r="BA590" s="1" t="str">
        <f ca="1" t="shared" si="489"/>
        <v/>
      </c>
      <c r="BB590" s="1" t="str">
        <f ca="1" t="shared" si="490"/>
        <v/>
      </c>
    </row>
    <row r="591" spans="3:54">
      <c r="C591" s="1">
        <f t="shared" si="491"/>
        <v>587</v>
      </c>
      <c r="D591" s="1">
        <f t="shared" si="492"/>
        <v>13</v>
      </c>
      <c r="E591" s="1">
        <f t="shared" si="445"/>
        <v>45108</v>
      </c>
      <c r="F591" s="1" t="str">
        <f t="shared" si="493"/>
        <v>20230701</v>
      </c>
      <c r="G591">
        <f t="shared" si="446"/>
        <v>1</v>
      </c>
      <c r="J591" s="1" t="str">
        <f>INDEX(辅助表!$F$3:$F$14,G591)</f>
        <v>风电调度单元</v>
      </c>
      <c r="K591" s="1" t="str">
        <f t="shared" si="447"/>
        <v>2023-07-01</v>
      </c>
      <c r="L591" s="3">
        <f ca="1" t="shared" si="448"/>
        <v>0.114583333333333</v>
      </c>
      <c r="M591" s="1" t="str">
        <f ca="1" t="shared" si="449"/>
        <v/>
      </c>
      <c r="N591" s="1" t="str">
        <f ca="1" t="shared" si="450"/>
        <v/>
      </c>
      <c r="O591" s="1" t="str">
        <f ca="1" t="shared" si="451"/>
        <v/>
      </c>
      <c r="P591" s="1" t="str">
        <f ca="1" t="shared" si="452"/>
        <v/>
      </c>
      <c r="Q591" s="1" t="str">
        <f ca="1" t="shared" si="453"/>
        <v/>
      </c>
      <c r="R591" s="1" t="str">
        <f ca="1" t="shared" si="454"/>
        <v/>
      </c>
      <c r="S591" s="1" t="str">
        <f ca="1" t="shared" si="455"/>
        <v/>
      </c>
      <c r="T591" s="1" t="str">
        <f ca="1" t="shared" si="456"/>
        <v/>
      </c>
      <c r="U591" s="1" t="str">
        <f ca="1" t="shared" si="457"/>
        <v/>
      </c>
      <c r="V591" s="1" t="str">
        <f ca="1" t="shared" si="458"/>
        <v/>
      </c>
      <c r="W591" s="1" t="str">
        <f ca="1" t="shared" si="459"/>
        <v/>
      </c>
      <c r="X591" s="1" t="str">
        <f ca="1" t="shared" si="460"/>
        <v/>
      </c>
      <c r="Y591" s="1" t="str">
        <f ca="1" t="shared" si="461"/>
        <v/>
      </c>
      <c r="Z591" s="1" t="str">
        <f ca="1" t="shared" si="462"/>
        <v/>
      </c>
      <c r="AA591" s="1" t="str">
        <f ca="1" t="shared" si="463"/>
        <v/>
      </c>
      <c r="AB591" s="1" t="str">
        <f ca="1" t="shared" si="464"/>
        <v/>
      </c>
      <c r="AC591" s="1" t="str">
        <f ca="1" t="shared" si="465"/>
        <v/>
      </c>
      <c r="AD591" s="1" t="str">
        <f ca="1" t="shared" si="466"/>
        <v/>
      </c>
      <c r="AE591" s="1" t="str">
        <f ca="1" t="shared" si="467"/>
        <v/>
      </c>
      <c r="AF591" s="1" t="str">
        <f ca="1" t="shared" si="468"/>
        <v/>
      </c>
      <c r="AG591" s="1" t="str">
        <f ca="1" t="shared" si="469"/>
        <v/>
      </c>
      <c r="AH591" s="1" t="str">
        <f ca="1" t="shared" si="470"/>
        <v/>
      </c>
      <c r="AI591" s="1" t="str">
        <f ca="1" t="shared" si="471"/>
        <v/>
      </c>
      <c r="AJ591" s="1" t="str">
        <f ca="1" t="shared" si="472"/>
        <v/>
      </c>
      <c r="AK591" s="1" t="str">
        <f ca="1" t="shared" si="473"/>
        <v/>
      </c>
      <c r="AL591" s="1" t="str">
        <f ca="1" t="shared" si="474"/>
        <v/>
      </c>
      <c r="AM591" s="1" t="str">
        <f ca="1" t="shared" si="475"/>
        <v/>
      </c>
      <c r="AN591" s="1" t="str">
        <f ca="1" t="shared" si="476"/>
        <v/>
      </c>
      <c r="AO591" s="1" t="str">
        <f ca="1" t="shared" si="477"/>
        <v/>
      </c>
      <c r="AP591" s="1" t="str">
        <f ca="1" t="shared" si="478"/>
        <v/>
      </c>
      <c r="AQ591" s="1" t="str">
        <f ca="1" t="shared" si="479"/>
        <v/>
      </c>
      <c r="AR591" s="1" t="str">
        <f ca="1" t="shared" si="480"/>
        <v/>
      </c>
      <c r="AS591" s="1" t="str">
        <f ca="1" t="shared" si="481"/>
        <v/>
      </c>
      <c r="AT591" s="1" t="str">
        <f ca="1" t="shared" si="482"/>
        <v/>
      </c>
      <c r="AU591" s="1" t="str">
        <f ca="1" t="shared" si="483"/>
        <v/>
      </c>
      <c r="AV591" s="1" t="str">
        <f ca="1" t="shared" si="484"/>
        <v/>
      </c>
      <c r="AW591" s="1" t="str">
        <f ca="1" t="shared" si="485"/>
        <v/>
      </c>
      <c r="AX591" s="1" t="str">
        <f ca="1" t="shared" si="486"/>
        <v/>
      </c>
      <c r="AY591" s="1" t="str">
        <f ca="1" t="shared" si="487"/>
        <v/>
      </c>
      <c r="AZ591" s="1" t="str">
        <f ca="1" t="shared" si="488"/>
        <v/>
      </c>
      <c r="BA591" s="1" t="str">
        <f ca="1" t="shared" si="489"/>
        <v/>
      </c>
      <c r="BB591" s="1" t="str">
        <f ca="1" t="shared" si="490"/>
        <v/>
      </c>
    </row>
    <row r="592" spans="3:54">
      <c r="C592" s="1">
        <f t="shared" si="491"/>
        <v>588</v>
      </c>
      <c r="D592" s="1">
        <f t="shared" si="492"/>
        <v>14</v>
      </c>
      <c r="E592" s="1">
        <f t="shared" si="445"/>
        <v>45108</v>
      </c>
      <c r="F592" s="1" t="str">
        <f t="shared" si="493"/>
        <v>20230701</v>
      </c>
      <c r="G592">
        <f t="shared" si="446"/>
        <v>1</v>
      </c>
      <c r="J592" s="1" t="str">
        <f>INDEX(辅助表!$F$3:$F$14,G592)</f>
        <v>风电调度单元</v>
      </c>
      <c r="K592" s="1" t="str">
        <f t="shared" si="447"/>
        <v>2023-07-01</v>
      </c>
      <c r="L592" s="3">
        <f ca="1" t="shared" si="448"/>
        <v>0.125</v>
      </c>
      <c r="M592" s="1" t="str">
        <f ca="1" t="shared" si="449"/>
        <v/>
      </c>
      <c r="N592" s="1" t="str">
        <f ca="1" t="shared" si="450"/>
        <v/>
      </c>
      <c r="O592" s="1" t="str">
        <f ca="1" t="shared" si="451"/>
        <v/>
      </c>
      <c r="P592" s="1" t="str">
        <f ca="1" t="shared" si="452"/>
        <v/>
      </c>
      <c r="Q592" s="1" t="str">
        <f ca="1" t="shared" si="453"/>
        <v/>
      </c>
      <c r="R592" s="1" t="str">
        <f ca="1" t="shared" si="454"/>
        <v/>
      </c>
      <c r="S592" s="1" t="str">
        <f ca="1" t="shared" si="455"/>
        <v/>
      </c>
      <c r="T592" s="1" t="str">
        <f ca="1" t="shared" si="456"/>
        <v/>
      </c>
      <c r="U592" s="1" t="str">
        <f ca="1" t="shared" si="457"/>
        <v/>
      </c>
      <c r="V592" s="1" t="str">
        <f ca="1" t="shared" si="458"/>
        <v/>
      </c>
      <c r="W592" s="1" t="str">
        <f ca="1" t="shared" si="459"/>
        <v/>
      </c>
      <c r="X592" s="1" t="str">
        <f ca="1" t="shared" si="460"/>
        <v/>
      </c>
      <c r="Y592" s="1" t="str">
        <f ca="1" t="shared" si="461"/>
        <v/>
      </c>
      <c r="Z592" s="1" t="str">
        <f ca="1" t="shared" si="462"/>
        <v/>
      </c>
      <c r="AA592" s="1" t="str">
        <f ca="1" t="shared" si="463"/>
        <v/>
      </c>
      <c r="AB592" s="1" t="str">
        <f ca="1" t="shared" si="464"/>
        <v/>
      </c>
      <c r="AC592" s="1" t="str">
        <f ca="1" t="shared" si="465"/>
        <v/>
      </c>
      <c r="AD592" s="1" t="str">
        <f ca="1" t="shared" si="466"/>
        <v/>
      </c>
      <c r="AE592" s="1" t="str">
        <f ca="1" t="shared" si="467"/>
        <v/>
      </c>
      <c r="AF592" s="1" t="str">
        <f ca="1" t="shared" si="468"/>
        <v/>
      </c>
      <c r="AG592" s="1" t="str">
        <f ca="1" t="shared" si="469"/>
        <v/>
      </c>
      <c r="AH592" s="1" t="str">
        <f ca="1" t="shared" si="470"/>
        <v/>
      </c>
      <c r="AI592" s="1" t="str">
        <f ca="1" t="shared" si="471"/>
        <v/>
      </c>
      <c r="AJ592" s="1" t="str">
        <f ca="1" t="shared" si="472"/>
        <v/>
      </c>
      <c r="AK592" s="1" t="str">
        <f ca="1" t="shared" si="473"/>
        <v/>
      </c>
      <c r="AL592" s="1" t="str">
        <f ca="1" t="shared" si="474"/>
        <v/>
      </c>
      <c r="AM592" s="1" t="str">
        <f ca="1" t="shared" si="475"/>
        <v/>
      </c>
      <c r="AN592" s="1" t="str">
        <f ca="1" t="shared" si="476"/>
        <v/>
      </c>
      <c r="AO592" s="1" t="str">
        <f ca="1" t="shared" si="477"/>
        <v/>
      </c>
      <c r="AP592" s="1" t="str">
        <f ca="1" t="shared" si="478"/>
        <v/>
      </c>
      <c r="AQ592" s="1" t="str">
        <f ca="1" t="shared" si="479"/>
        <v/>
      </c>
      <c r="AR592" s="1" t="str">
        <f ca="1" t="shared" si="480"/>
        <v/>
      </c>
      <c r="AS592" s="1" t="str">
        <f ca="1" t="shared" si="481"/>
        <v/>
      </c>
      <c r="AT592" s="1" t="str">
        <f ca="1" t="shared" si="482"/>
        <v/>
      </c>
      <c r="AU592" s="1" t="str">
        <f ca="1" t="shared" si="483"/>
        <v/>
      </c>
      <c r="AV592" s="1" t="str">
        <f ca="1" t="shared" si="484"/>
        <v/>
      </c>
      <c r="AW592" s="1" t="str">
        <f ca="1" t="shared" si="485"/>
        <v/>
      </c>
      <c r="AX592" s="1" t="str">
        <f ca="1" t="shared" si="486"/>
        <v/>
      </c>
      <c r="AY592" s="1" t="str">
        <f ca="1" t="shared" si="487"/>
        <v/>
      </c>
      <c r="AZ592" s="1" t="str">
        <f ca="1" t="shared" si="488"/>
        <v/>
      </c>
      <c r="BA592" s="1" t="str">
        <f ca="1" t="shared" si="489"/>
        <v/>
      </c>
      <c r="BB592" s="1" t="str">
        <f ca="1" t="shared" si="490"/>
        <v/>
      </c>
    </row>
    <row r="593" spans="3:54">
      <c r="C593" s="1">
        <f t="shared" si="491"/>
        <v>589</v>
      </c>
      <c r="D593" s="1">
        <f t="shared" si="492"/>
        <v>15</v>
      </c>
      <c r="E593" s="1">
        <f t="shared" si="445"/>
        <v>45108</v>
      </c>
      <c r="F593" s="1" t="str">
        <f t="shared" si="493"/>
        <v>20230701</v>
      </c>
      <c r="G593">
        <f t="shared" si="446"/>
        <v>1</v>
      </c>
      <c r="J593" s="1" t="str">
        <f>INDEX(辅助表!$F$3:$F$14,G593)</f>
        <v>风电调度单元</v>
      </c>
      <c r="K593" s="1" t="str">
        <f t="shared" si="447"/>
        <v>2023-07-01</v>
      </c>
      <c r="L593" s="3">
        <f ca="1" t="shared" si="448"/>
        <v>0.135416666666667</v>
      </c>
      <c r="M593" s="1" t="str">
        <f ca="1" t="shared" si="449"/>
        <v/>
      </c>
      <c r="N593" s="1" t="str">
        <f ca="1" t="shared" si="450"/>
        <v/>
      </c>
      <c r="O593" s="1" t="str">
        <f ca="1" t="shared" si="451"/>
        <v/>
      </c>
      <c r="P593" s="1" t="str">
        <f ca="1" t="shared" si="452"/>
        <v/>
      </c>
      <c r="Q593" s="1" t="str">
        <f ca="1" t="shared" si="453"/>
        <v/>
      </c>
      <c r="R593" s="1" t="str">
        <f ca="1" t="shared" si="454"/>
        <v/>
      </c>
      <c r="S593" s="1" t="str">
        <f ca="1" t="shared" si="455"/>
        <v/>
      </c>
      <c r="T593" s="1" t="str">
        <f ca="1" t="shared" si="456"/>
        <v/>
      </c>
      <c r="U593" s="1" t="str">
        <f ca="1" t="shared" si="457"/>
        <v/>
      </c>
      <c r="V593" s="1" t="str">
        <f ca="1" t="shared" si="458"/>
        <v/>
      </c>
      <c r="W593" s="1" t="str">
        <f ca="1" t="shared" si="459"/>
        <v/>
      </c>
      <c r="X593" s="1" t="str">
        <f ca="1" t="shared" si="460"/>
        <v/>
      </c>
      <c r="Y593" s="1" t="str">
        <f ca="1" t="shared" si="461"/>
        <v/>
      </c>
      <c r="Z593" s="1" t="str">
        <f ca="1" t="shared" si="462"/>
        <v/>
      </c>
      <c r="AA593" s="1" t="str">
        <f ca="1" t="shared" si="463"/>
        <v/>
      </c>
      <c r="AB593" s="1" t="str">
        <f ca="1" t="shared" si="464"/>
        <v/>
      </c>
      <c r="AC593" s="1" t="str">
        <f ca="1" t="shared" si="465"/>
        <v/>
      </c>
      <c r="AD593" s="1" t="str">
        <f ca="1" t="shared" si="466"/>
        <v/>
      </c>
      <c r="AE593" s="1" t="str">
        <f ca="1" t="shared" si="467"/>
        <v/>
      </c>
      <c r="AF593" s="1" t="str">
        <f ca="1" t="shared" si="468"/>
        <v/>
      </c>
      <c r="AG593" s="1" t="str">
        <f ca="1" t="shared" si="469"/>
        <v/>
      </c>
      <c r="AH593" s="1" t="str">
        <f ca="1" t="shared" si="470"/>
        <v/>
      </c>
      <c r="AI593" s="1" t="str">
        <f ca="1" t="shared" si="471"/>
        <v/>
      </c>
      <c r="AJ593" s="1" t="str">
        <f ca="1" t="shared" si="472"/>
        <v/>
      </c>
      <c r="AK593" s="1" t="str">
        <f ca="1" t="shared" si="473"/>
        <v/>
      </c>
      <c r="AL593" s="1" t="str">
        <f ca="1" t="shared" si="474"/>
        <v/>
      </c>
      <c r="AM593" s="1" t="str">
        <f ca="1" t="shared" si="475"/>
        <v/>
      </c>
      <c r="AN593" s="1" t="str">
        <f ca="1" t="shared" si="476"/>
        <v/>
      </c>
      <c r="AO593" s="1" t="str">
        <f ca="1" t="shared" si="477"/>
        <v/>
      </c>
      <c r="AP593" s="1" t="str">
        <f ca="1" t="shared" si="478"/>
        <v/>
      </c>
      <c r="AQ593" s="1" t="str">
        <f ca="1" t="shared" si="479"/>
        <v/>
      </c>
      <c r="AR593" s="1" t="str">
        <f ca="1" t="shared" si="480"/>
        <v/>
      </c>
      <c r="AS593" s="1" t="str">
        <f ca="1" t="shared" si="481"/>
        <v/>
      </c>
      <c r="AT593" s="1" t="str">
        <f ca="1" t="shared" si="482"/>
        <v/>
      </c>
      <c r="AU593" s="1" t="str">
        <f ca="1" t="shared" si="483"/>
        <v/>
      </c>
      <c r="AV593" s="1" t="str">
        <f ca="1" t="shared" si="484"/>
        <v/>
      </c>
      <c r="AW593" s="1" t="str">
        <f ca="1" t="shared" si="485"/>
        <v/>
      </c>
      <c r="AX593" s="1" t="str">
        <f ca="1" t="shared" si="486"/>
        <v/>
      </c>
      <c r="AY593" s="1" t="str">
        <f ca="1" t="shared" si="487"/>
        <v/>
      </c>
      <c r="AZ593" s="1" t="str">
        <f ca="1" t="shared" si="488"/>
        <v/>
      </c>
      <c r="BA593" s="1" t="str">
        <f ca="1" t="shared" si="489"/>
        <v/>
      </c>
      <c r="BB593" s="1" t="str">
        <f ca="1" t="shared" si="490"/>
        <v/>
      </c>
    </row>
    <row r="594" spans="3:54">
      <c r="C594" s="1">
        <f t="shared" si="491"/>
        <v>590</v>
      </c>
      <c r="D594" s="1">
        <f t="shared" si="492"/>
        <v>16</v>
      </c>
      <c r="E594" s="1">
        <f t="shared" si="445"/>
        <v>45108</v>
      </c>
      <c r="F594" s="1" t="str">
        <f t="shared" si="493"/>
        <v>20230701</v>
      </c>
      <c r="G594">
        <f t="shared" si="446"/>
        <v>1</v>
      </c>
      <c r="J594" s="1" t="str">
        <f>INDEX(辅助表!$F$3:$F$14,G594)</f>
        <v>风电调度单元</v>
      </c>
      <c r="K594" s="1" t="str">
        <f t="shared" si="447"/>
        <v>2023-07-01</v>
      </c>
      <c r="L594" s="3">
        <f ca="1" t="shared" si="448"/>
        <v>0.145833333333333</v>
      </c>
      <c r="M594" s="1" t="str">
        <f ca="1" t="shared" si="449"/>
        <v/>
      </c>
      <c r="N594" s="1" t="str">
        <f ca="1" t="shared" si="450"/>
        <v/>
      </c>
      <c r="O594" s="1" t="str">
        <f ca="1" t="shared" si="451"/>
        <v/>
      </c>
      <c r="P594" s="1" t="str">
        <f ca="1" t="shared" si="452"/>
        <v/>
      </c>
      <c r="Q594" s="1" t="str">
        <f ca="1" t="shared" si="453"/>
        <v/>
      </c>
      <c r="R594" s="1" t="str">
        <f ca="1" t="shared" si="454"/>
        <v/>
      </c>
      <c r="S594" s="1" t="str">
        <f ca="1" t="shared" si="455"/>
        <v/>
      </c>
      <c r="T594" s="1" t="str">
        <f ca="1" t="shared" si="456"/>
        <v/>
      </c>
      <c r="U594" s="1" t="str">
        <f ca="1" t="shared" si="457"/>
        <v/>
      </c>
      <c r="V594" s="1" t="str">
        <f ca="1" t="shared" si="458"/>
        <v/>
      </c>
      <c r="W594" s="1" t="str">
        <f ca="1" t="shared" si="459"/>
        <v/>
      </c>
      <c r="X594" s="1" t="str">
        <f ca="1" t="shared" si="460"/>
        <v/>
      </c>
      <c r="Y594" s="1" t="str">
        <f ca="1" t="shared" si="461"/>
        <v/>
      </c>
      <c r="Z594" s="1" t="str">
        <f ca="1" t="shared" si="462"/>
        <v/>
      </c>
      <c r="AA594" s="1" t="str">
        <f ca="1" t="shared" si="463"/>
        <v/>
      </c>
      <c r="AB594" s="1" t="str">
        <f ca="1" t="shared" si="464"/>
        <v/>
      </c>
      <c r="AC594" s="1" t="str">
        <f ca="1" t="shared" si="465"/>
        <v/>
      </c>
      <c r="AD594" s="1" t="str">
        <f ca="1" t="shared" si="466"/>
        <v/>
      </c>
      <c r="AE594" s="1" t="str">
        <f ca="1" t="shared" si="467"/>
        <v/>
      </c>
      <c r="AF594" s="1" t="str">
        <f ca="1" t="shared" si="468"/>
        <v/>
      </c>
      <c r="AG594" s="1" t="str">
        <f ca="1" t="shared" si="469"/>
        <v/>
      </c>
      <c r="AH594" s="1" t="str">
        <f ca="1" t="shared" si="470"/>
        <v/>
      </c>
      <c r="AI594" s="1" t="str">
        <f ca="1" t="shared" si="471"/>
        <v/>
      </c>
      <c r="AJ594" s="1" t="str">
        <f ca="1" t="shared" si="472"/>
        <v/>
      </c>
      <c r="AK594" s="1" t="str">
        <f ca="1" t="shared" si="473"/>
        <v/>
      </c>
      <c r="AL594" s="1" t="str">
        <f ca="1" t="shared" si="474"/>
        <v/>
      </c>
      <c r="AM594" s="1" t="str">
        <f ca="1" t="shared" si="475"/>
        <v/>
      </c>
      <c r="AN594" s="1" t="str">
        <f ca="1" t="shared" si="476"/>
        <v/>
      </c>
      <c r="AO594" s="1" t="str">
        <f ca="1" t="shared" si="477"/>
        <v/>
      </c>
      <c r="AP594" s="1" t="str">
        <f ca="1" t="shared" si="478"/>
        <v/>
      </c>
      <c r="AQ594" s="1" t="str">
        <f ca="1" t="shared" si="479"/>
        <v/>
      </c>
      <c r="AR594" s="1" t="str">
        <f ca="1" t="shared" si="480"/>
        <v/>
      </c>
      <c r="AS594" s="1" t="str">
        <f ca="1" t="shared" si="481"/>
        <v/>
      </c>
      <c r="AT594" s="1" t="str">
        <f ca="1" t="shared" si="482"/>
        <v/>
      </c>
      <c r="AU594" s="1" t="str">
        <f ca="1" t="shared" si="483"/>
        <v/>
      </c>
      <c r="AV594" s="1" t="str">
        <f ca="1" t="shared" si="484"/>
        <v/>
      </c>
      <c r="AW594" s="1" t="str">
        <f ca="1" t="shared" si="485"/>
        <v/>
      </c>
      <c r="AX594" s="1" t="str">
        <f ca="1" t="shared" si="486"/>
        <v/>
      </c>
      <c r="AY594" s="1" t="str">
        <f ca="1" t="shared" si="487"/>
        <v/>
      </c>
      <c r="AZ594" s="1" t="str">
        <f ca="1" t="shared" si="488"/>
        <v/>
      </c>
      <c r="BA594" s="1" t="str">
        <f ca="1" t="shared" si="489"/>
        <v/>
      </c>
      <c r="BB594" s="1" t="str">
        <f ca="1" t="shared" si="490"/>
        <v/>
      </c>
    </row>
    <row r="595" spans="3:54">
      <c r="C595" s="1">
        <f t="shared" si="491"/>
        <v>591</v>
      </c>
      <c r="D595" s="1">
        <f t="shared" si="492"/>
        <v>17</v>
      </c>
      <c r="E595" s="1">
        <f t="shared" si="445"/>
        <v>45108</v>
      </c>
      <c r="F595" s="1" t="str">
        <f t="shared" si="493"/>
        <v>20230701</v>
      </c>
      <c r="G595">
        <f t="shared" si="446"/>
        <v>1</v>
      </c>
      <c r="J595" s="1" t="str">
        <f>INDEX(辅助表!$F$3:$F$14,G595)</f>
        <v>风电调度单元</v>
      </c>
      <c r="K595" s="1" t="str">
        <f t="shared" si="447"/>
        <v>2023-07-01</v>
      </c>
      <c r="L595" s="3">
        <f ca="1" t="shared" si="448"/>
        <v>0.15625</v>
      </c>
      <c r="M595" s="1" t="str">
        <f ca="1" t="shared" si="449"/>
        <v/>
      </c>
      <c r="N595" s="1" t="str">
        <f ca="1" t="shared" si="450"/>
        <v/>
      </c>
      <c r="O595" s="1" t="str">
        <f ca="1" t="shared" si="451"/>
        <v/>
      </c>
      <c r="P595" s="1" t="str">
        <f ca="1" t="shared" si="452"/>
        <v/>
      </c>
      <c r="Q595" s="1" t="str">
        <f ca="1" t="shared" si="453"/>
        <v/>
      </c>
      <c r="R595" s="1" t="str">
        <f ca="1" t="shared" si="454"/>
        <v/>
      </c>
      <c r="S595" s="1" t="str">
        <f ca="1" t="shared" si="455"/>
        <v/>
      </c>
      <c r="T595" s="1" t="str">
        <f ca="1" t="shared" si="456"/>
        <v/>
      </c>
      <c r="U595" s="1" t="str">
        <f ca="1" t="shared" si="457"/>
        <v/>
      </c>
      <c r="V595" s="1" t="str">
        <f ca="1" t="shared" si="458"/>
        <v/>
      </c>
      <c r="W595" s="1" t="str">
        <f ca="1" t="shared" si="459"/>
        <v/>
      </c>
      <c r="X595" s="1" t="str">
        <f ca="1" t="shared" si="460"/>
        <v/>
      </c>
      <c r="Y595" s="1" t="str">
        <f ca="1" t="shared" si="461"/>
        <v/>
      </c>
      <c r="Z595" s="1" t="str">
        <f ca="1" t="shared" si="462"/>
        <v/>
      </c>
      <c r="AA595" s="1" t="str">
        <f ca="1" t="shared" si="463"/>
        <v/>
      </c>
      <c r="AB595" s="1" t="str">
        <f ca="1" t="shared" si="464"/>
        <v/>
      </c>
      <c r="AC595" s="1" t="str">
        <f ca="1" t="shared" si="465"/>
        <v/>
      </c>
      <c r="AD595" s="1" t="str">
        <f ca="1" t="shared" si="466"/>
        <v/>
      </c>
      <c r="AE595" s="1" t="str">
        <f ca="1" t="shared" si="467"/>
        <v/>
      </c>
      <c r="AF595" s="1" t="str">
        <f ca="1" t="shared" si="468"/>
        <v/>
      </c>
      <c r="AG595" s="1" t="str">
        <f ca="1" t="shared" si="469"/>
        <v/>
      </c>
      <c r="AH595" s="1" t="str">
        <f ca="1" t="shared" si="470"/>
        <v/>
      </c>
      <c r="AI595" s="1" t="str">
        <f ca="1" t="shared" si="471"/>
        <v/>
      </c>
      <c r="AJ595" s="1" t="str">
        <f ca="1" t="shared" si="472"/>
        <v/>
      </c>
      <c r="AK595" s="1" t="str">
        <f ca="1" t="shared" si="473"/>
        <v/>
      </c>
      <c r="AL595" s="1" t="str">
        <f ca="1" t="shared" si="474"/>
        <v/>
      </c>
      <c r="AM595" s="1" t="str">
        <f ca="1" t="shared" si="475"/>
        <v/>
      </c>
      <c r="AN595" s="1" t="str">
        <f ca="1" t="shared" si="476"/>
        <v/>
      </c>
      <c r="AO595" s="1" t="str">
        <f ca="1" t="shared" si="477"/>
        <v/>
      </c>
      <c r="AP595" s="1" t="str">
        <f ca="1" t="shared" si="478"/>
        <v/>
      </c>
      <c r="AQ595" s="1" t="str">
        <f ca="1" t="shared" si="479"/>
        <v/>
      </c>
      <c r="AR595" s="1" t="str">
        <f ca="1" t="shared" si="480"/>
        <v/>
      </c>
      <c r="AS595" s="1" t="str">
        <f ca="1" t="shared" si="481"/>
        <v/>
      </c>
      <c r="AT595" s="1" t="str">
        <f ca="1" t="shared" si="482"/>
        <v/>
      </c>
      <c r="AU595" s="1" t="str">
        <f ca="1" t="shared" si="483"/>
        <v/>
      </c>
      <c r="AV595" s="1" t="str">
        <f ca="1" t="shared" si="484"/>
        <v/>
      </c>
      <c r="AW595" s="1" t="str">
        <f ca="1" t="shared" si="485"/>
        <v/>
      </c>
      <c r="AX595" s="1" t="str">
        <f ca="1" t="shared" si="486"/>
        <v/>
      </c>
      <c r="AY595" s="1" t="str">
        <f ca="1" t="shared" si="487"/>
        <v/>
      </c>
      <c r="AZ595" s="1" t="str">
        <f ca="1" t="shared" si="488"/>
        <v/>
      </c>
      <c r="BA595" s="1" t="str">
        <f ca="1" t="shared" si="489"/>
        <v/>
      </c>
      <c r="BB595" s="1" t="str">
        <f ca="1" t="shared" si="490"/>
        <v/>
      </c>
    </row>
    <row r="596" spans="3:54">
      <c r="C596" s="1">
        <f t="shared" si="491"/>
        <v>592</v>
      </c>
      <c r="D596" s="1">
        <f t="shared" si="492"/>
        <v>18</v>
      </c>
      <c r="E596" s="1">
        <f t="shared" si="445"/>
        <v>45108</v>
      </c>
      <c r="F596" s="1" t="str">
        <f t="shared" si="493"/>
        <v>20230701</v>
      </c>
      <c r="G596">
        <f t="shared" si="446"/>
        <v>1</v>
      </c>
      <c r="J596" s="1" t="str">
        <f>INDEX(辅助表!$F$3:$F$14,G596)</f>
        <v>风电调度单元</v>
      </c>
      <c r="K596" s="1" t="str">
        <f t="shared" si="447"/>
        <v>2023-07-01</v>
      </c>
      <c r="L596" s="3">
        <f ca="1" t="shared" si="448"/>
        <v>0.166666666666667</v>
      </c>
      <c r="M596" s="1" t="str">
        <f ca="1" t="shared" si="449"/>
        <v/>
      </c>
      <c r="N596" s="1" t="str">
        <f ca="1" t="shared" si="450"/>
        <v/>
      </c>
      <c r="O596" s="1" t="str">
        <f ca="1" t="shared" si="451"/>
        <v/>
      </c>
      <c r="P596" s="1" t="str">
        <f ca="1" t="shared" si="452"/>
        <v/>
      </c>
      <c r="Q596" s="1" t="str">
        <f ca="1" t="shared" si="453"/>
        <v/>
      </c>
      <c r="R596" s="1" t="str">
        <f ca="1" t="shared" si="454"/>
        <v/>
      </c>
      <c r="S596" s="1" t="str">
        <f ca="1" t="shared" si="455"/>
        <v/>
      </c>
      <c r="T596" s="1" t="str">
        <f ca="1" t="shared" si="456"/>
        <v/>
      </c>
      <c r="U596" s="1" t="str">
        <f ca="1" t="shared" si="457"/>
        <v/>
      </c>
      <c r="V596" s="1" t="str">
        <f ca="1" t="shared" si="458"/>
        <v/>
      </c>
      <c r="W596" s="1" t="str">
        <f ca="1" t="shared" si="459"/>
        <v/>
      </c>
      <c r="X596" s="1" t="str">
        <f ca="1" t="shared" si="460"/>
        <v/>
      </c>
      <c r="Y596" s="1" t="str">
        <f ca="1" t="shared" si="461"/>
        <v/>
      </c>
      <c r="Z596" s="1" t="str">
        <f ca="1" t="shared" si="462"/>
        <v/>
      </c>
      <c r="AA596" s="1" t="str">
        <f ca="1" t="shared" si="463"/>
        <v/>
      </c>
      <c r="AB596" s="1" t="str">
        <f ca="1" t="shared" si="464"/>
        <v/>
      </c>
      <c r="AC596" s="1" t="str">
        <f ca="1" t="shared" si="465"/>
        <v/>
      </c>
      <c r="AD596" s="1" t="str">
        <f ca="1" t="shared" si="466"/>
        <v/>
      </c>
      <c r="AE596" s="1" t="str">
        <f ca="1" t="shared" si="467"/>
        <v/>
      </c>
      <c r="AF596" s="1" t="str">
        <f ca="1" t="shared" si="468"/>
        <v/>
      </c>
      <c r="AG596" s="1" t="str">
        <f ca="1" t="shared" si="469"/>
        <v/>
      </c>
      <c r="AH596" s="1" t="str">
        <f ca="1" t="shared" si="470"/>
        <v/>
      </c>
      <c r="AI596" s="1" t="str">
        <f ca="1" t="shared" si="471"/>
        <v/>
      </c>
      <c r="AJ596" s="1" t="str">
        <f ca="1" t="shared" si="472"/>
        <v/>
      </c>
      <c r="AK596" s="1" t="str">
        <f ca="1" t="shared" si="473"/>
        <v/>
      </c>
      <c r="AL596" s="1" t="str">
        <f ca="1" t="shared" si="474"/>
        <v/>
      </c>
      <c r="AM596" s="1" t="str">
        <f ca="1" t="shared" si="475"/>
        <v/>
      </c>
      <c r="AN596" s="1" t="str">
        <f ca="1" t="shared" si="476"/>
        <v/>
      </c>
      <c r="AO596" s="1" t="str">
        <f ca="1" t="shared" si="477"/>
        <v/>
      </c>
      <c r="AP596" s="1" t="str">
        <f ca="1" t="shared" si="478"/>
        <v/>
      </c>
      <c r="AQ596" s="1" t="str">
        <f ca="1" t="shared" si="479"/>
        <v/>
      </c>
      <c r="AR596" s="1" t="str">
        <f ca="1" t="shared" si="480"/>
        <v/>
      </c>
      <c r="AS596" s="1" t="str">
        <f ca="1" t="shared" si="481"/>
        <v/>
      </c>
      <c r="AT596" s="1" t="str">
        <f ca="1" t="shared" si="482"/>
        <v/>
      </c>
      <c r="AU596" s="1" t="str">
        <f ca="1" t="shared" si="483"/>
        <v/>
      </c>
      <c r="AV596" s="1" t="str">
        <f ca="1" t="shared" si="484"/>
        <v/>
      </c>
      <c r="AW596" s="1" t="str">
        <f ca="1" t="shared" si="485"/>
        <v/>
      </c>
      <c r="AX596" s="1" t="str">
        <f ca="1" t="shared" si="486"/>
        <v/>
      </c>
      <c r="AY596" s="1" t="str">
        <f ca="1" t="shared" si="487"/>
        <v/>
      </c>
      <c r="AZ596" s="1" t="str">
        <f ca="1" t="shared" si="488"/>
        <v/>
      </c>
      <c r="BA596" s="1" t="str">
        <f ca="1" t="shared" si="489"/>
        <v/>
      </c>
      <c r="BB596" s="1" t="str">
        <f ca="1" t="shared" si="490"/>
        <v/>
      </c>
    </row>
    <row r="597" spans="3:54">
      <c r="C597" s="1">
        <f t="shared" si="491"/>
        <v>593</v>
      </c>
      <c r="D597" s="1">
        <f t="shared" si="492"/>
        <v>19</v>
      </c>
      <c r="E597" s="1">
        <f t="shared" si="445"/>
        <v>45108</v>
      </c>
      <c r="F597" s="1" t="str">
        <f t="shared" si="493"/>
        <v>20230701</v>
      </c>
      <c r="G597">
        <f t="shared" si="446"/>
        <v>1</v>
      </c>
      <c r="J597" s="1" t="str">
        <f>INDEX(辅助表!$F$3:$F$14,G597)</f>
        <v>风电调度单元</v>
      </c>
      <c r="K597" s="1" t="str">
        <f t="shared" si="447"/>
        <v>2023-07-01</v>
      </c>
      <c r="L597" s="3">
        <f ca="1" t="shared" si="448"/>
        <v>0.177083333333333</v>
      </c>
      <c r="M597" s="1" t="str">
        <f ca="1" t="shared" si="449"/>
        <v/>
      </c>
      <c r="N597" s="1" t="str">
        <f ca="1" t="shared" si="450"/>
        <v/>
      </c>
      <c r="O597" s="1" t="str">
        <f ca="1" t="shared" si="451"/>
        <v/>
      </c>
      <c r="P597" s="1" t="str">
        <f ca="1" t="shared" si="452"/>
        <v/>
      </c>
      <c r="Q597" s="1" t="str">
        <f ca="1" t="shared" si="453"/>
        <v/>
      </c>
      <c r="R597" s="1" t="str">
        <f ca="1" t="shared" si="454"/>
        <v/>
      </c>
      <c r="S597" s="1" t="str">
        <f ca="1" t="shared" si="455"/>
        <v/>
      </c>
      <c r="T597" s="1" t="str">
        <f ca="1" t="shared" si="456"/>
        <v/>
      </c>
      <c r="U597" s="1" t="str">
        <f ca="1" t="shared" si="457"/>
        <v/>
      </c>
      <c r="V597" s="1" t="str">
        <f ca="1" t="shared" si="458"/>
        <v/>
      </c>
      <c r="W597" s="1" t="str">
        <f ca="1" t="shared" si="459"/>
        <v/>
      </c>
      <c r="X597" s="1" t="str">
        <f ca="1" t="shared" si="460"/>
        <v/>
      </c>
      <c r="Y597" s="1" t="str">
        <f ca="1" t="shared" si="461"/>
        <v/>
      </c>
      <c r="Z597" s="1" t="str">
        <f ca="1" t="shared" si="462"/>
        <v/>
      </c>
      <c r="AA597" s="1" t="str">
        <f ca="1" t="shared" si="463"/>
        <v/>
      </c>
      <c r="AB597" s="1" t="str">
        <f ca="1" t="shared" si="464"/>
        <v/>
      </c>
      <c r="AC597" s="1" t="str">
        <f ca="1" t="shared" si="465"/>
        <v/>
      </c>
      <c r="AD597" s="1" t="str">
        <f ca="1" t="shared" si="466"/>
        <v/>
      </c>
      <c r="AE597" s="1" t="str">
        <f ca="1" t="shared" si="467"/>
        <v/>
      </c>
      <c r="AF597" s="1" t="str">
        <f ca="1" t="shared" si="468"/>
        <v/>
      </c>
      <c r="AG597" s="1" t="str">
        <f ca="1" t="shared" si="469"/>
        <v/>
      </c>
      <c r="AH597" s="1" t="str">
        <f ca="1" t="shared" si="470"/>
        <v/>
      </c>
      <c r="AI597" s="1" t="str">
        <f ca="1" t="shared" si="471"/>
        <v/>
      </c>
      <c r="AJ597" s="1" t="str">
        <f ca="1" t="shared" si="472"/>
        <v/>
      </c>
      <c r="AK597" s="1" t="str">
        <f ca="1" t="shared" si="473"/>
        <v/>
      </c>
      <c r="AL597" s="1" t="str">
        <f ca="1" t="shared" si="474"/>
        <v/>
      </c>
      <c r="AM597" s="1" t="str">
        <f ca="1" t="shared" si="475"/>
        <v/>
      </c>
      <c r="AN597" s="1" t="str">
        <f ca="1" t="shared" si="476"/>
        <v/>
      </c>
      <c r="AO597" s="1" t="str">
        <f ca="1" t="shared" si="477"/>
        <v/>
      </c>
      <c r="AP597" s="1" t="str">
        <f ca="1" t="shared" si="478"/>
        <v/>
      </c>
      <c r="AQ597" s="1" t="str">
        <f ca="1" t="shared" si="479"/>
        <v/>
      </c>
      <c r="AR597" s="1" t="str">
        <f ca="1" t="shared" si="480"/>
        <v/>
      </c>
      <c r="AS597" s="1" t="str">
        <f ca="1" t="shared" si="481"/>
        <v/>
      </c>
      <c r="AT597" s="1" t="str">
        <f ca="1" t="shared" si="482"/>
        <v/>
      </c>
      <c r="AU597" s="1" t="str">
        <f ca="1" t="shared" si="483"/>
        <v/>
      </c>
      <c r="AV597" s="1" t="str">
        <f ca="1" t="shared" si="484"/>
        <v/>
      </c>
      <c r="AW597" s="1" t="str">
        <f ca="1" t="shared" si="485"/>
        <v/>
      </c>
      <c r="AX597" s="1" t="str">
        <f ca="1" t="shared" si="486"/>
        <v/>
      </c>
      <c r="AY597" s="1" t="str">
        <f ca="1" t="shared" si="487"/>
        <v/>
      </c>
      <c r="AZ597" s="1" t="str">
        <f ca="1" t="shared" si="488"/>
        <v/>
      </c>
      <c r="BA597" s="1" t="str">
        <f ca="1" t="shared" si="489"/>
        <v/>
      </c>
      <c r="BB597" s="1" t="str">
        <f ca="1" t="shared" si="490"/>
        <v/>
      </c>
    </row>
    <row r="598" spans="3:54">
      <c r="C598" s="1">
        <f t="shared" si="491"/>
        <v>594</v>
      </c>
      <c r="D598" s="1">
        <f t="shared" si="492"/>
        <v>20</v>
      </c>
      <c r="E598" s="1">
        <f t="shared" si="445"/>
        <v>45108</v>
      </c>
      <c r="F598" s="1" t="str">
        <f t="shared" si="493"/>
        <v>20230701</v>
      </c>
      <c r="G598">
        <f t="shared" si="446"/>
        <v>1</v>
      </c>
      <c r="J598" s="1" t="str">
        <f>INDEX(辅助表!$F$3:$F$14,G598)</f>
        <v>风电调度单元</v>
      </c>
      <c r="K598" s="1" t="str">
        <f t="shared" si="447"/>
        <v>2023-07-01</v>
      </c>
      <c r="L598" s="3">
        <f ca="1" t="shared" si="448"/>
        <v>0.1875</v>
      </c>
      <c r="M598" s="1" t="str">
        <f ca="1" t="shared" si="449"/>
        <v/>
      </c>
      <c r="N598" s="1" t="str">
        <f ca="1" t="shared" si="450"/>
        <v/>
      </c>
      <c r="O598" s="1" t="str">
        <f ca="1" t="shared" si="451"/>
        <v/>
      </c>
      <c r="P598" s="1" t="str">
        <f ca="1" t="shared" si="452"/>
        <v/>
      </c>
      <c r="Q598" s="1" t="str">
        <f ca="1" t="shared" si="453"/>
        <v/>
      </c>
      <c r="R598" s="1" t="str">
        <f ca="1" t="shared" si="454"/>
        <v/>
      </c>
      <c r="S598" s="1" t="str">
        <f ca="1" t="shared" si="455"/>
        <v/>
      </c>
      <c r="T598" s="1" t="str">
        <f ca="1" t="shared" si="456"/>
        <v/>
      </c>
      <c r="U598" s="1" t="str">
        <f ca="1" t="shared" si="457"/>
        <v/>
      </c>
      <c r="V598" s="1" t="str">
        <f ca="1" t="shared" si="458"/>
        <v/>
      </c>
      <c r="W598" s="1" t="str">
        <f ca="1" t="shared" si="459"/>
        <v/>
      </c>
      <c r="X598" s="1" t="str">
        <f ca="1" t="shared" si="460"/>
        <v/>
      </c>
      <c r="Y598" s="1" t="str">
        <f ca="1" t="shared" si="461"/>
        <v/>
      </c>
      <c r="Z598" s="1" t="str">
        <f ca="1" t="shared" si="462"/>
        <v/>
      </c>
      <c r="AA598" s="1" t="str">
        <f ca="1" t="shared" si="463"/>
        <v/>
      </c>
      <c r="AB598" s="1" t="str">
        <f ca="1" t="shared" si="464"/>
        <v/>
      </c>
      <c r="AC598" s="1" t="str">
        <f ca="1" t="shared" si="465"/>
        <v/>
      </c>
      <c r="AD598" s="1" t="str">
        <f ca="1" t="shared" si="466"/>
        <v/>
      </c>
      <c r="AE598" s="1" t="str">
        <f ca="1" t="shared" si="467"/>
        <v/>
      </c>
      <c r="AF598" s="1" t="str">
        <f ca="1" t="shared" si="468"/>
        <v/>
      </c>
      <c r="AG598" s="1" t="str">
        <f ca="1" t="shared" si="469"/>
        <v/>
      </c>
      <c r="AH598" s="1" t="str">
        <f ca="1" t="shared" si="470"/>
        <v/>
      </c>
      <c r="AI598" s="1" t="str">
        <f ca="1" t="shared" si="471"/>
        <v/>
      </c>
      <c r="AJ598" s="1" t="str">
        <f ca="1" t="shared" si="472"/>
        <v/>
      </c>
      <c r="AK598" s="1" t="str">
        <f ca="1" t="shared" si="473"/>
        <v/>
      </c>
      <c r="AL598" s="1" t="str">
        <f ca="1" t="shared" si="474"/>
        <v/>
      </c>
      <c r="AM598" s="1" t="str">
        <f ca="1" t="shared" si="475"/>
        <v/>
      </c>
      <c r="AN598" s="1" t="str">
        <f ca="1" t="shared" si="476"/>
        <v/>
      </c>
      <c r="AO598" s="1" t="str">
        <f ca="1" t="shared" si="477"/>
        <v/>
      </c>
      <c r="AP598" s="1" t="str">
        <f ca="1" t="shared" si="478"/>
        <v/>
      </c>
      <c r="AQ598" s="1" t="str">
        <f ca="1" t="shared" si="479"/>
        <v/>
      </c>
      <c r="AR598" s="1" t="str">
        <f ca="1" t="shared" si="480"/>
        <v/>
      </c>
      <c r="AS598" s="1" t="str">
        <f ca="1" t="shared" si="481"/>
        <v/>
      </c>
      <c r="AT598" s="1" t="str">
        <f ca="1" t="shared" si="482"/>
        <v/>
      </c>
      <c r="AU598" s="1" t="str">
        <f ca="1" t="shared" si="483"/>
        <v/>
      </c>
      <c r="AV598" s="1" t="str">
        <f ca="1" t="shared" si="484"/>
        <v/>
      </c>
      <c r="AW598" s="1" t="str">
        <f ca="1" t="shared" si="485"/>
        <v/>
      </c>
      <c r="AX598" s="1" t="str">
        <f ca="1" t="shared" si="486"/>
        <v/>
      </c>
      <c r="AY598" s="1" t="str">
        <f ca="1" t="shared" si="487"/>
        <v/>
      </c>
      <c r="AZ598" s="1" t="str">
        <f ca="1" t="shared" si="488"/>
        <v/>
      </c>
      <c r="BA598" s="1" t="str">
        <f ca="1" t="shared" si="489"/>
        <v/>
      </c>
      <c r="BB598" s="1" t="str">
        <f ca="1" t="shared" si="490"/>
        <v/>
      </c>
    </row>
    <row r="599" spans="3:54">
      <c r="C599" s="1">
        <f t="shared" si="491"/>
        <v>595</v>
      </c>
      <c r="D599" s="1">
        <f t="shared" si="492"/>
        <v>21</v>
      </c>
      <c r="E599" s="1">
        <f t="shared" si="445"/>
        <v>45108</v>
      </c>
      <c r="F599" s="1" t="str">
        <f t="shared" si="493"/>
        <v>20230701</v>
      </c>
      <c r="G599">
        <f t="shared" si="446"/>
        <v>1</v>
      </c>
      <c r="J599" s="1" t="str">
        <f>INDEX(辅助表!$F$3:$F$14,G599)</f>
        <v>风电调度单元</v>
      </c>
      <c r="K599" s="1" t="str">
        <f t="shared" si="447"/>
        <v>2023-07-01</v>
      </c>
      <c r="L599" s="3">
        <f ca="1" t="shared" si="448"/>
        <v>0.197916666666667</v>
      </c>
      <c r="M599" s="1" t="str">
        <f ca="1" t="shared" si="449"/>
        <v/>
      </c>
      <c r="N599" s="1" t="str">
        <f ca="1" t="shared" si="450"/>
        <v/>
      </c>
      <c r="O599" s="1" t="str">
        <f ca="1" t="shared" si="451"/>
        <v/>
      </c>
      <c r="P599" s="1" t="str">
        <f ca="1" t="shared" si="452"/>
        <v/>
      </c>
      <c r="Q599" s="1" t="str">
        <f ca="1" t="shared" si="453"/>
        <v/>
      </c>
      <c r="R599" s="1" t="str">
        <f ca="1" t="shared" si="454"/>
        <v/>
      </c>
      <c r="S599" s="1" t="str">
        <f ca="1" t="shared" si="455"/>
        <v/>
      </c>
      <c r="T599" s="1" t="str">
        <f ca="1" t="shared" si="456"/>
        <v/>
      </c>
      <c r="U599" s="1" t="str">
        <f ca="1" t="shared" si="457"/>
        <v/>
      </c>
      <c r="V599" s="1" t="str">
        <f ca="1" t="shared" si="458"/>
        <v/>
      </c>
      <c r="W599" s="1" t="str">
        <f ca="1" t="shared" si="459"/>
        <v/>
      </c>
      <c r="X599" s="1" t="str">
        <f ca="1" t="shared" si="460"/>
        <v/>
      </c>
      <c r="Y599" s="1" t="str">
        <f ca="1" t="shared" si="461"/>
        <v/>
      </c>
      <c r="Z599" s="1" t="str">
        <f ca="1" t="shared" si="462"/>
        <v/>
      </c>
      <c r="AA599" s="1" t="str">
        <f ca="1" t="shared" si="463"/>
        <v/>
      </c>
      <c r="AB599" s="1" t="str">
        <f ca="1" t="shared" si="464"/>
        <v/>
      </c>
      <c r="AC599" s="1" t="str">
        <f ca="1" t="shared" si="465"/>
        <v/>
      </c>
      <c r="AD599" s="1" t="str">
        <f ca="1" t="shared" si="466"/>
        <v/>
      </c>
      <c r="AE599" s="1" t="str">
        <f ca="1" t="shared" si="467"/>
        <v/>
      </c>
      <c r="AF599" s="1" t="str">
        <f ca="1" t="shared" si="468"/>
        <v/>
      </c>
      <c r="AG599" s="1" t="str">
        <f ca="1" t="shared" si="469"/>
        <v/>
      </c>
      <c r="AH599" s="1" t="str">
        <f ca="1" t="shared" si="470"/>
        <v/>
      </c>
      <c r="AI599" s="1" t="str">
        <f ca="1" t="shared" si="471"/>
        <v/>
      </c>
      <c r="AJ599" s="1" t="str">
        <f ca="1" t="shared" si="472"/>
        <v/>
      </c>
      <c r="AK599" s="1" t="str">
        <f ca="1" t="shared" si="473"/>
        <v/>
      </c>
      <c r="AL599" s="1" t="str">
        <f ca="1" t="shared" si="474"/>
        <v/>
      </c>
      <c r="AM599" s="1" t="str">
        <f ca="1" t="shared" si="475"/>
        <v/>
      </c>
      <c r="AN599" s="1" t="str">
        <f ca="1" t="shared" si="476"/>
        <v/>
      </c>
      <c r="AO599" s="1" t="str">
        <f ca="1" t="shared" si="477"/>
        <v/>
      </c>
      <c r="AP599" s="1" t="str">
        <f ca="1" t="shared" si="478"/>
        <v/>
      </c>
      <c r="AQ599" s="1" t="str">
        <f ca="1" t="shared" si="479"/>
        <v/>
      </c>
      <c r="AR599" s="1" t="str">
        <f ca="1" t="shared" si="480"/>
        <v/>
      </c>
      <c r="AS599" s="1" t="str">
        <f ca="1" t="shared" si="481"/>
        <v/>
      </c>
      <c r="AT599" s="1" t="str">
        <f ca="1" t="shared" si="482"/>
        <v/>
      </c>
      <c r="AU599" s="1" t="str">
        <f ca="1" t="shared" si="483"/>
        <v/>
      </c>
      <c r="AV599" s="1" t="str">
        <f ca="1" t="shared" si="484"/>
        <v/>
      </c>
      <c r="AW599" s="1" t="str">
        <f ca="1" t="shared" si="485"/>
        <v/>
      </c>
      <c r="AX599" s="1" t="str">
        <f ca="1" t="shared" si="486"/>
        <v/>
      </c>
      <c r="AY599" s="1" t="str">
        <f ca="1" t="shared" si="487"/>
        <v/>
      </c>
      <c r="AZ599" s="1" t="str">
        <f ca="1" t="shared" si="488"/>
        <v/>
      </c>
      <c r="BA599" s="1" t="str">
        <f ca="1" t="shared" si="489"/>
        <v/>
      </c>
      <c r="BB599" s="1" t="str">
        <f ca="1" t="shared" si="490"/>
        <v/>
      </c>
    </row>
    <row r="600" spans="3:54">
      <c r="C600" s="1">
        <f t="shared" si="491"/>
        <v>596</v>
      </c>
      <c r="D600" s="1">
        <f t="shared" si="492"/>
        <v>22</v>
      </c>
      <c r="E600" s="1">
        <f t="shared" si="445"/>
        <v>45108</v>
      </c>
      <c r="F600" s="1" t="str">
        <f t="shared" si="493"/>
        <v>20230701</v>
      </c>
      <c r="G600">
        <f t="shared" si="446"/>
        <v>1</v>
      </c>
      <c r="J600" s="1" t="str">
        <f>INDEX(辅助表!$F$3:$F$14,G600)</f>
        <v>风电调度单元</v>
      </c>
      <c r="K600" s="1" t="str">
        <f t="shared" si="447"/>
        <v>2023-07-01</v>
      </c>
      <c r="L600" s="3">
        <f ca="1" t="shared" si="448"/>
        <v>0.208333333333333</v>
      </c>
      <c r="M600" s="1" t="str">
        <f ca="1" t="shared" si="449"/>
        <v/>
      </c>
      <c r="N600" s="1" t="str">
        <f ca="1" t="shared" si="450"/>
        <v/>
      </c>
      <c r="O600" s="1" t="str">
        <f ca="1" t="shared" si="451"/>
        <v/>
      </c>
      <c r="P600" s="1" t="str">
        <f ca="1" t="shared" si="452"/>
        <v/>
      </c>
      <c r="Q600" s="1" t="str">
        <f ca="1" t="shared" si="453"/>
        <v/>
      </c>
      <c r="R600" s="1" t="str">
        <f ca="1" t="shared" si="454"/>
        <v/>
      </c>
      <c r="S600" s="1" t="str">
        <f ca="1" t="shared" si="455"/>
        <v/>
      </c>
      <c r="T600" s="1" t="str">
        <f ca="1" t="shared" si="456"/>
        <v/>
      </c>
      <c r="U600" s="1" t="str">
        <f ca="1" t="shared" si="457"/>
        <v/>
      </c>
      <c r="V600" s="1" t="str">
        <f ca="1" t="shared" si="458"/>
        <v/>
      </c>
      <c r="W600" s="1" t="str">
        <f ca="1" t="shared" si="459"/>
        <v/>
      </c>
      <c r="X600" s="1" t="str">
        <f ca="1" t="shared" si="460"/>
        <v/>
      </c>
      <c r="Y600" s="1" t="str">
        <f ca="1" t="shared" si="461"/>
        <v/>
      </c>
      <c r="Z600" s="1" t="str">
        <f ca="1" t="shared" si="462"/>
        <v/>
      </c>
      <c r="AA600" s="1" t="str">
        <f ca="1" t="shared" si="463"/>
        <v/>
      </c>
      <c r="AB600" s="1" t="str">
        <f ca="1" t="shared" si="464"/>
        <v/>
      </c>
      <c r="AC600" s="1" t="str">
        <f ca="1" t="shared" si="465"/>
        <v/>
      </c>
      <c r="AD600" s="1" t="str">
        <f ca="1" t="shared" si="466"/>
        <v/>
      </c>
      <c r="AE600" s="1" t="str">
        <f ca="1" t="shared" si="467"/>
        <v/>
      </c>
      <c r="AF600" s="1" t="str">
        <f ca="1" t="shared" si="468"/>
        <v/>
      </c>
      <c r="AG600" s="1" t="str">
        <f ca="1" t="shared" si="469"/>
        <v/>
      </c>
      <c r="AH600" s="1" t="str">
        <f ca="1" t="shared" si="470"/>
        <v/>
      </c>
      <c r="AI600" s="1" t="str">
        <f ca="1" t="shared" si="471"/>
        <v/>
      </c>
      <c r="AJ600" s="1" t="str">
        <f ca="1" t="shared" si="472"/>
        <v/>
      </c>
      <c r="AK600" s="1" t="str">
        <f ca="1" t="shared" si="473"/>
        <v/>
      </c>
      <c r="AL600" s="1" t="str">
        <f ca="1" t="shared" si="474"/>
        <v/>
      </c>
      <c r="AM600" s="1" t="str">
        <f ca="1" t="shared" si="475"/>
        <v/>
      </c>
      <c r="AN600" s="1" t="str">
        <f ca="1" t="shared" si="476"/>
        <v/>
      </c>
      <c r="AO600" s="1" t="str">
        <f ca="1" t="shared" si="477"/>
        <v/>
      </c>
      <c r="AP600" s="1" t="str">
        <f ca="1" t="shared" si="478"/>
        <v/>
      </c>
      <c r="AQ600" s="1" t="str">
        <f ca="1" t="shared" si="479"/>
        <v/>
      </c>
      <c r="AR600" s="1" t="str">
        <f ca="1" t="shared" si="480"/>
        <v/>
      </c>
      <c r="AS600" s="1" t="str">
        <f ca="1" t="shared" si="481"/>
        <v/>
      </c>
      <c r="AT600" s="1" t="str">
        <f ca="1" t="shared" si="482"/>
        <v/>
      </c>
      <c r="AU600" s="1" t="str">
        <f ca="1" t="shared" si="483"/>
        <v/>
      </c>
      <c r="AV600" s="1" t="str">
        <f ca="1" t="shared" si="484"/>
        <v/>
      </c>
      <c r="AW600" s="1" t="str">
        <f ca="1" t="shared" si="485"/>
        <v/>
      </c>
      <c r="AX600" s="1" t="str">
        <f ca="1" t="shared" si="486"/>
        <v/>
      </c>
      <c r="AY600" s="1" t="str">
        <f ca="1" t="shared" si="487"/>
        <v/>
      </c>
      <c r="AZ600" s="1" t="str">
        <f ca="1" t="shared" si="488"/>
        <v/>
      </c>
      <c r="BA600" s="1" t="str">
        <f ca="1" t="shared" si="489"/>
        <v/>
      </c>
      <c r="BB600" s="1" t="str">
        <f ca="1" t="shared" si="490"/>
        <v/>
      </c>
    </row>
    <row r="601" spans="3:54">
      <c r="C601" s="1">
        <f t="shared" si="491"/>
        <v>597</v>
      </c>
      <c r="D601" s="1">
        <f t="shared" si="492"/>
        <v>23</v>
      </c>
      <c r="E601" s="1">
        <f t="shared" si="445"/>
        <v>45108</v>
      </c>
      <c r="F601" s="1" t="str">
        <f t="shared" si="493"/>
        <v>20230701</v>
      </c>
      <c r="G601">
        <f t="shared" si="446"/>
        <v>1</v>
      </c>
      <c r="J601" s="1" t="str">
        <f>INDEX(辅助表!$F$3:$F$14,G601)</f>
        <v>风电调度单元</v>
      </c>
      <c r="K601" s="1" t="str">
        <f t="shared" si="447"/>
        <v>2023-07-01</v>
      </c>
      <c r="L601" s="3">
        <f ca="1" t="shared" si="448"/>
        <v>0.21875</v>
      </c>
      <c r="M601" s="1" t="str">
        <f ca="1" t="shared" si="449"/>
        <v/>
      </c>
      <c r="N601" s="1" t="str">
        <f ca="1" t="shared" si="450"/>
        <v/>
      </c>
      <c r="O601" s="1" t="str">
        <f ca="1" t="shared" si="451"/>
        <v/>
      </c>
      <c r="P601" s="1" t="str">
        <f ca="1" t="shared" si="452"/>
        <v/>
      </c>
      <c r="Q601" s="1" t="str">
        <f ca="1" t="shared" si="453"/>
        <v/>
      </c>
      <c r="R601" s="1" t="str">
        <f ca="1" t="shared" si="454"/>
        <v/>
      </c>
      <c r="S601" s="1" t="str">
        <f ca="1" t="shared" si="455"/>
        <v/>
      </c>
      <c r="T601" s="1" t="str">
        <f ca="1" t="shared" si="456"/>
        <v/>
      </c>
      <c r="U601" s="1" t="str">
        <f ca="1" t="shared" si="457"/>
        <v/>
      </c>
      <c r="V601" s="1" t="str">
        <f ca="1" t="shared" si="458"/>
        <v/>
      </c>
      <c r="W601" s="1" t="str">
        <f ca="1" t="shared" si="459"/>
        <v/>
      </c>
      <c r="X601" s="1" t="str">
        <f ca="1" t="shared" si="460"/>
        <v/>
      </c>
      <c r="Y601" s="1" t="str">
        <f ca="1" t="shared" si="461"/>
        <v/>
      </c>
      <c r="Z601" s="1" t="str">
        <f ca="1" t="shared" si="462"/>
        <v/>
      </c>
      <c r="AA601" s="1" t="str">
        <f ca="1" t="shared" si="463"/>
        <v/>
      </c>
      <c r="AB601" s="1" t="str">
        <f ca="1" t="shared" si="464"/>
        <v/>
      </c>
      <c r="AC601" s="1" t="str">
        <f ca="1" t="shared" si="465"/>
        <v/>
      </c>
      <c r="AD601" s="1" t="str">
        <f ca="1" t="shared" si="466"/>
        <v/>
      </c>
      <c r="AE601" s="1" t="str">
        <f ca="1" t="shared" si="467"/>
        <v/>
      </c>
      <c r="AF601" s="1" t="str">
        <f ca="1" t="shared" si="468"/>
        <v/>
      </c>
      <c r="AG601" s="1" t="str">
        <f ca="1" t="shared" si="469"/>
        <v/>
      </c>
      <c r="AH601" s="1" t="str">
        <f ca="1" t="shared" si="470"/>
        <v/>
      </c>
      <c r="AI601" s="1" t="str">
        <f ca="1" t="shared" si="471"/>
        <v/>
      </c>
      <c r="AJ601" s="1" t="str">
        <f ca="1" t="shared" si="472"/>
        <v/>
      </c>
      <c r="AK601" s="1" t="str">
        <f ca="1" t="shared" si="473"/>
        <v/>
      </c>
      <c r="AL601" s="1" t="str">
        <f ca="1" t="shared" si="474"/>
        <v/>
      </c>
      <c r="AM601" s="1" t="str">
        <f ca="1" t="shared" si="475"/>
        <v/>
      </c>
      <c r="AN601" s="1" t="str">
        <f ca="1" t="shared" si="476"/>
        <v/>
      </c>
      <c r="AO601" s="1" t="str">
        <f ca="1" t="shared" si="477"/>
        <v/>
      </c>
      <c r="AP601" s="1" t="str">
        <f ca="1" t="shared" si="478"/>
        <v/>
      </c>
      <c r="AQ601" s="1" t="str">
        <f ca="1" t="shared" si="479"/>
        <v/>
      </c>
      <c r="AR601" s="1" t="str">
        <f ca="1" t="shared" si="480"/>
        <v/>
      </c>
      <c r="AS601" s="1" t="str">
        <f ca="1" t="shared" si="481"/>
        <v/>
      </c>
      <c r="AT601" s="1" t="str">
        <f ca="1" t="shared" si="482"/>
        <v/>
      </c>
      <c r="AU601" s="1" t="str">
        <f ca="1" t="shared" si="483"/>
        <v/>
      </c>
      <c r="AV601" s="1" t="str">
        <f ca="1" t="shared" si="484"/>
        <v/>
      </c>
      <c r="AW601" s="1" t="str">
        <f ca="1" t="shared" si="485"/>
        <v/>
      </c>
      <c r="AX601" s="1" t="str">
        <f ca="1" t="shared" si="486"/>
        <v/>
      </c>
      <c r="AY601" s="1" t="str">
        <f ca="1" t="shared" si="487"/>
        <v/>
      </c>
      <c r="AZ601" s="1" t="str">
        <f ca="1" t="shared" si="488"/>
        <v/>
      </c>
      <c r="BA601" s="1" t="str">
        <f ca="1" t="shared" si="489"/>
        <v/>
      </c>
      <c r="BB601" s="1" t="str">
        <f ca="1" t="shared" si="490"/>
        <v/>
      </c>
    </row>
    <row r="602" spans="3:54">
      <c r="C602" s="1">
        <f t="shared" si="491"/>
        <v>598</v>
      </c>
      <c r="D602" s="1">
        <f t="shared" si="492"/>
        <v>24</v>
      </c>
      <c r="E602" s="1">
        <f t="shared" si="445"/>
        <v>45108</v>
      </c>
      <c r="F602" s="1" t="str">
        <f t="shared" si="493"/>
        <v>20230701</v>
      </c>
      <c r="G602">
        <f t="shared" si="446"/>
        <v>1</v>
      </c>
      <c r="J602" s="1" t="str">
        <f>INDEX(辅助表!$F$3:$F$14,G602)</f>
        <v>风电调度单元</v>
      </c>
      <c r="K602" s="1" t="str">
        <f t="shared" si="447"/>
        <v>2023-07-01</v>
      </c>
      <c r="L602" s="3">
        <f ca="1" t="shared" si="448"/>
        <v>0.229166666666667</v>
      </c>
      <c r="M602" s="1" t="str">
        <f ca="1" t="shared" si="449"/>
        <v/>
      </c>
      <c r="N602" s="1" t="str">
        <f ca="1" t="shared" si="450"/>
        <v/>
      </c>
      <c r="O602" s="1" t="str">
        <f ca="1" t="shared" si="451"/>
        <v/>
      </c>
      <c r="P602" s="1" t="str">
        <f ca="1" t="shared" si="452"/>
        <v/>
      </c>
      <c r="Q602" s="1" t="str">
        <f ca="1" t="shared" si="453"/>
        <v/>
      </c>
      <c r="R602" s="1" t="str">
        <f ca="1" t="shared" si="454"/>
        <v/>
      </c>
      <c r="S602" s="1" t="str">
        <f ca="1" t="shared" si="455"/>
        <v/>
      </c>
      <c r="T602" s="1" t="str">
        <f ca="1" t="shared" si="456"/>
        <v/>
      </c>
      <c r="U602" s="1" t="str">
        <f ca="1" t="shared" si="457"/>
        <v/>
      </c>
      <c r="V602" s="1" t="str">
        <f ca="1" t="shared" si="458"/>
        <v/>
      </c>
      <c r="W602" s="1" t="str">
        <f ca="1" t="shared" si="459"/>
        <v/>
      </c>
      <c r="X602" s="1" t="str">
        <f ca="1" t="shared" si="460"/>
        <v/>
      </c>
      <c r="Y602" s="1" t="str">
        <f ca="1" t="shared" si="461"/>
        <v/>
      </c>
      <c r="Z602" s="1" t="str">
        <f ca="1" t="shared" si="462"/>
        <v/>
      </c>
      <c r="AA602" s="1" t="str">
        <f ca="1" t="shared" si="463"/>
        <v/>
      </c>
      <c r="AB602" s="1" t="str">
        <f ca="1" t="shared" si="464"/>
        <v/>
      </c>
      <c r="AC602" s="1" t="str">
        <f ca="1" t="shared" si="465"/>
        <v/>
      </c>
      <c r="AD602" s="1" t="str">
        <f ca="1" t="shared" si="466"/>
        <v/>
      </c>
      <c r="AE602" s="1" t="str">
        <f ca="1" t="shared" si="467"/>
        <v/>
      </c>
      <c r="AF602" s="1" t="str">
        <f ca="1" t="shared" si="468"/>
        <v/>
      </c>
      <c r="AG602" s="1" t="str">
        <f ca="1" t="shared" si="469"/>
        <v/>
      </c>
      <c r="AH602" s="1" t="str">
        <f ca="1" t="shared" si="470"/>
        <v/>
      </c>
      <c r="AI602" s="1" t="str">
        <f ca="1" t="shared" si="471"/>
        <v/>
      </c>
      <c r="AJ602" s="1" t="str">
        <f ca="1" t="shared" si="472"/>
        <v/>
      </c>
      <c r="AK602" s="1" t="str">
        <f ca="1" t="shared" si="473"/>
        <v/>
      </c>
      <c r="AL602" s="1" t="str">
        <f ca="1" t="shared" si="474"/>
        <v/>
      </c>
      <c r="AM602" s="1" t="str">
        <f ca="1" t="shared" si="475"/>
        <v/>
      </c>
      <c r="AN602" s="1" t="str">
        <f ca="1" t="shared" si="476"/>
        <v/>
      </c>
      <c r="AO602" s="1" t="str">
        <f ca="1" t="shared" si="477"/>
        <v/>
      </c>
      <c r="AP602" s="1" t="str">
        <f ca="1" t="shared" si="478"/>
        <v/>
      </c>
      <c r="AQ602" s="1" t="str">
        <f ca="1" t="shared" si="479"/>
        <v/>
      </c>
      <c r="AR602" s="1" t="str">
        <f ca="1" t="shared" si="480"/>
        <v/>
      </c>
      <c r="AS602" s="1" t="str">
        <f ca="1" t="shared" si="481"/>
        <v/>
      </c>
      <c r="AT602" s="1" t="str">
        <f ca="1" t="shared" si="482"/>
        <v/>
      </c>
      <c r="AU602" s="1" t="str">
        <f ca="1" t="shared" si="483"/>
        <v/>
      </c>
      <c r="AV602" s="1" t="str">
        <f ca="1" t="shared" si="484"/>
        <v/>
      </c>
      <c r="AW602" s="1" t="str">
        <f ca="1" t="shared" si="485"/>
        <v/>
      </c>
      <c r="AX602" s="1" t="str">
        <f ca="1" t="shared" si="486"/>
        <v/>
      </c>
      <c r="AY602" s="1" t="str">
        <f ca="1" t="shared" si="487"/>
        <v/>
      </c>
      <c r="AZ602" s="1" t="str">
        <f ca="1" t="shared" si="488"/>
        <v/>
      </c>
      <c r="BA602" s="1" t="str">
        <f ca="1" t="shared" si="489"/>
        <v/>
      </c>
      <c r="BB602" s="1" t="str">
        <f ca="1" t="shared" si="490"/>
        <v/>
      </c>
    </row>
    <row r="603" spans="3:54">
      <c r="C603" s="1">
        <f t="shared" si="491"/>
        <v>599</v>
      </c>
      <c r="D603" s="1">
        <f t="shared" si="492"/>
        <v>25</v>
      </c>
      <c r="E603" s="1">
        <f t="shared" si="445"/>
        <v>45108</v>
      </c>
      <c r="F603" s="1" t="str">
        <f t="shared" si="493"/>
        <v>20230701</v>
      </c>
      <c r="G603">
        <f t="shared" si="446"/>
        <v>1</v>
      </c>
      <c r="J603" s="1" t="str">
        <f>INDEX(辅助表!$F$3:$F$14,G603)</f>
        <v>风电调度单元</v>
      </c>
      <c r="K603" s="1" t="str">
        <f t="shared" si="447"/>
        <v>2023-07-01</v>
      </c>
      <c r="L603" s="3">
        <f ca="1" t="shared" si="448"/>
        <v>0.239583333333333</v>
      </c>
      <c r="M603" s="1" t="str">
        <f ca="1" t="shared" si="449"/>
        <v/>
      </c>
      <c r="N603" s="1" t="str">
        <f ca="1" t="shared" si="450"/>
        <v/>
      </c>
      <c r="O603" s="1" t="str">
        <f ca="1" t="shared" si="451"/>
        <v/>
      </c>
      <c r="P603" s="1" t="str">
        <f ca="1" t="shared" si="452"/>
        <v/>
      </c>
      <c r="Q603" s="1" t="str">
        <f ca="1" t="shared" si="453"/>
        <v/>
      </c>
      <c r="R603" s="1" t="str">
        <f ca="1" t="shared" si="454"/>
        <v/>
      </c>
      <c r="S603" s="1" t="str">
        <f ca="1" t="shared" si="455"/>
        <v/>
      </c>
      <c r="T603" s="1" t="str">
        <f ca="1" t="shared" si="456"/>
        <v/>
      </c>
      <c r="U603" s="1" t="str">
        <f ca="1" t="shared" si="457"/>
        <v/>
      </c>
      <c r="V603" s="1" t="str">
        <f ca="1" t="shared" si="458"/>
        <v/>
      </c>
      <c r="W603" s="1" t="str">
        <f ca="1" t="shared" si="459"/>
        <v/>
      </c>
      <c r="X603" s="1" t="str">
        <f ca="1" t="shared" si="460"/>
        <v/>
      </c>
      <c r="Y603" s="1" t="str">
        <f ca="1" t="shared" si="461"/>
        <v/>
      </c>
      <c r="Z603" s="1" t="str">
        <f ca="1" t="shared" si="462"/>
        <v/>
      </c>
      <c r="AA603" s="1" t="str">
        <f ca="1" t="shared" si="463"/>
        <v/>
      </c>
      <c r="AB603" s="1" t="str">
        <f ca="1" t="shared" si="464"/>
        <v/>
      </c>
      <c r="AC603" s="1" t="str">
        <f ca="1" t="shared" si="465"/>
        <v/>
      </c>
      <c r="AD603" s="1" t="str">
        <f ca="1" t="shared" si="466"/>
        <v/>
      </c>
      <c r="AE603" s="1" t="str">
        <f ca="1" t="shared" si="467"/>
        <v/>
      </c>
      <c r="AF603" s="1" t="str">
        <f ca="1" t="shared" si="468"/>
        <v/>
      </c>
      <c r="AG603" s="1" t="str">
        <f ca="1" t="shared" si="469"/>
        <v/>
      </c>
      <c r="AH603" s="1" t="str">
        <f ca="1" t="shared" si="470"/>
        <v/>
      </c>
      <c r="AI603" s="1" t="str">
        <f ca="1" t="shared" si="471"/>
        <v/>
      </c>
      <c r="AJ603" s="1" t="str">
        <f ca="1" t="shared" si="472"/>
        <v/>
      </c>
      <c r="AK603" s="1" t="str">
        <f ca="1" t="shared" si="473"/>
        <v/>
      </c>
      <c r="AL603" s="1" t="str">
        <f ca="1" t="shared" si="474"/>
        <v/>
      </c>
      <c r="AM603" s="1" t="str">
        <f ca="1" t="shared" si="475"/>
        <v/>
      </c>
      <c r="AN603" s="1" t="str">
        <f ca="1" t="shared" si="476"/>
        <v/>
      </c>
      <c r="AO603" s="1" t="str">
        <f ca="1" t="shared" si="477"/>
        <v/>
      </c>
      <c r="AP603" s="1" t="str">
        <f ca="1" t="shared" si="478"/>
        <v/>
      </c>
      <c r="AQ603" s="1" t="str">
        <f ca="1" t="shared" si="479"/>
        <v/>
      </c>
      <c r="AR603" s="1" t="str">
        <f ca="1" t="shared" si="480"/>
        <v/>
      </c>
      <c r="AS603" s="1" t="str">
        <f ca="1" t="shared" si="481"/>
        <v/>
      </c>
      <c r="AT603" s="1" t="str">
        <f ca="1" t="shared" si="482"/>
        <v/>
      </c>
      <c r="AU603" s="1" t="str">
        <f ca="1" t="shared" si="483"/>
        <v/>
      </c>
      <c r="AV603" s="1" t="str">
        <f ca="1" t="shared" si="484"/>
        <v/>
      </c>
      <c r="AW603" s="1" t="str">
        <f ca="1" t="shared" si="485"/>
        <v/>
      </c>
      <c r="AX603" s="1" t="str">
        <f ca="1" t="shared" si="486"/>
        <v/>
      </c>
      <c r="AY603" s="1" t="str">
        <f ca="1" t="shared" si="487"/>
        <v/>
      </c>
      <c r="AZ603" s="1" t="str">
        <f ca="1" t="shared" si="488"/>
        <v/>
      </c>
      <c r="BA603" s="1" t="str">
        <f ca="1" t="shared" si="489"/>
        <v/>
      </c>
      <c r="BB603" s="1" t="str">
        <f ca="1" t="shared" si="490"/>
        <v/>
      </c>
    </row>
    <row r="604" spans="3:54">
      <c r="C604" s="1">
        <f t="shared" si="491"/>
        <v>600</v>
      </c>
      <c r="D604" s="1">
        <f t="shared" si="492"/>
        <v>26</v>
      </c>
      <c r="E604" s="1">
        <f t="shared" si="445"/>
        <v>45108</v>
      </c>
      <c r="F604" s="1" t="str">
        <f t="shared" si="493"/>
        <v>20230701</v>
      </c>
      <c r="G604">
        <f t="shared" si="446"/>
        <v>1</v>
      </c>
      <c r="J604" s="1" t="str">
        <f>INDEX(辅助表!$F$3:$F$14,G604)</f>
        <v>风电调度单元</v>
      </c>
      <c r="K604" s="1" t="str">
        <f t="shared" si="447"/>
        <v>2023-07-01</v>
      </c>
      <c r="L604" s="3">
        <f ca="1" t="shared" si="448"/>
        <v>0.25</v>
      </c>
      <c r="M604" s="1" t="str">
        <f ca="1" t="shared" si="449"/>
        <v/>
      </c>
      <c r="N604" s="1" t="str">
        <f ca="1" t="shared" si="450"/>
        <v/>
      </c>
      <c r="O604" s="1" t="str">
        <f ca="1" t="shared" si="451"/>
        <v/>
      </c>
      <c r="P604" s="1" t="str">
        <f ca="1" t="shared" si="452"/>
        <v/>
      </c>
      <c r="Q604" s="1" t="str">
        <f ca="1" t="shared" si="453"/>
        <v/>
      </c>
      <c r="R604" s="1" t="str">
        <f ca="1" t="shared" si="454"/>
        <v/>
      </c>
      <c r="S604" s="1" t="str">
        <f ca="1" t="shared" si="455"/>
        <v/>
      </c>
      <c r="T604" s="1" t="str">
        <f ca="1" t="shared" si="456"/>
        <v/>
      </c>
      <c r="U604" s="1" t="str">
        <f ca="1" t="shared" si="457"/>
        <v/>
      </c>
      <c r="V604" s="1" t="str">
        <f ca="1" t="shared" si="458"/>
        <v/>
      </c>
      <c r="W604" s="1" t="str">
        <f ca="1" t="shared" si="459"/>
        <v/>
      </c>
      <c r="X604" s="1" t="str">
        <f ca="1" t="shared" si="460"/>
        <v/>
      </c>
      <c r="Y604" s="1" t="str">
        <f ca="1" t="shared" si="461"/>
        <v/>
      </c>
      <c r="Z604" s="1" t="str">
        <f ca="1" t="shared" si="462"/>
        <v/>
      </c>
      <c r="AA604" s="1" t="str">
        <f ca="1" t="shared" si="463"/>
        <v/>
      </c>
      <c r="AB604" s="1" t="str">
        <f ca="1" t="shared" si="464"/>
        <v/>
      </c>
      <c r="AC604" s="1" t="str">
        <f ca="1" t="shared" si="465"/>
        <v/>
      </c>
      <c r="AD604" s="1" t="str">
        <f ca="1" t="shared" si="466"/>
        <v/>
      </c>
      <c r="AE604" s="1" t="str">
        <f ca="1" t="shared" si="467"/>
        <v/>
      </c>
      <c r="AF604" s="1" t="str">
        <f ca="1" t="shared" si="468"/>
        <v/>
      </c>
      <c r="AG604" s="1" t="str">
        <f ca="1" t="shared" si="469"/>
        <v/>
      </c>
      <c r="AH604" s="1" t="str">
        <f ca="1" t="shared" si="470"/>
        <v/>
      </c>
      <c r="AI604" s="1" t="str">
        <f ca="1" t="shared" si="471"/>
        <v/>
      </c>
      <c r="AJ604" s="1" t="str">
        <f ca="1" t="shared" si="472"/>
        <v/>
      </c>
      <c r="AK604" s="1" t="str">
        <f ca="1" t="shared" si="473"/>
        <v/>
      </c>
      <c r="AL604" s="1" t="str">
        <f ca="1" t="shared" si="474"/>
        <v/>
      </c>
      <c r="AM604" s="1" t="str">
        <f ca="1" t="shared" si="475"/>
        <v/>
      </c>
      <c r="AN604" s="1" t="str">
        <f ca="1" t="shared" si="476"/>
        <v/>
      </c>
      <c r="AO604" s="1" t="str">
        <f ca="1" t="shared" si="477"/>
        <v/>
      </c>
      <c r="AP604" s="1" t="str">
        <f ca="1" t="shared" si="478"/>
        <v/>
      </c>
      <c r="AQ604" s="1" t="str">
        <f ca="1" t="shared" si="479"/>
        <v/>
      </c>
      <c r="AR604" s="1" t="str">
        <f ca="1" t="shared" si="480"/>
        <v/>
      </c>
      <c r="AS604" s="1" t="str">
        <f ca="1" t="shared" si="481"/>
        <v/>
      </c>
      <c r="AT604" s="1" t="str">
        <f ca="1" t="shared" si="482"/>
        <v/>
      </c>
      <c r="AU604" s="1" t="str">
        <f ca="1" t="shared" si="483"/>
        <v/>
      </c>
      <c r="AV604" s="1" t="str">
        <f ca="1" t="shared" si="484"/>
        <v/>
      </c>
      <c r="AW604" s="1" t="str">
        <f ca="1" t="shared" si="485"/>
        <v/>
      </c>
      <c r="AX604" s="1" t="str">
        <f ca="1" t="shared" si="486"/>
        <v/>
      </c>
      <c r="AY604" s="1" t="str">
        <f ca="1" t="shared" si="487"/>
        <v/>
      </c>
      <c r="AZ604" s="1" t="str">
        <f ca="1" t="shared" si="488"/>
        <v/>
      </c>
      <c r="BA604" s="1" t="str">
        <f ca="1" t="shared" si="489"/>
        <v/>
      </c>
      <c r="BB604" s="1" t="str">
        <f ca="1" t="shared" si="490"/>
        <v/>
      </c>
    </row>
    <row r="605" spans="3:54">
      <c r="C605" s="1">
        <f t="shared" si="491"/>
        <v>601</v>
      </c>
      <c r="D605" s="1">
        <f t="shared" si="492"/>
        <v>27</v>
      </c>
      <c r="E605" s="1">
        <f t="shared" si="445"/>
        <v>45108</v>
      </c>
      <c r="F605" s="1" t="str">
        <f t="shared" si="493"/>
        <v>20230701</v>
      </c>
      <c r="G605">
        <f t="shared" si="446"/>
        <v>1</v>
      </c>
      <c r="J605" s="1" t="str">
        <f>INDEX(辅助表!$F$3:$F$14,G605)</f>
        <v>风电调度单元</v>
      </c>
      <c r="K605" s="1" t="str">
        <f t="shared" si="447"/>
        <v>2023-07-01</v>
      </c>
      <c r="L605" s="3">
        <f ca="1" t="shared" si="448"/>
        <v>0.260416666666667</v>
      </c>
      <c r="M605" s="1" t="str">
        <f ca="1" t="shared" si="449"/>
        <v/>
      </c>
      <c r="N605" s="1" t="str">
        <f ca="1" t="shared" si="450"/>
        <v/>
      </c>
      <c r="O605" s="1" t="str">
        <f ca="1" t="shared" si="451"/>
        <v/>
      </c>
      <c r="P605" s="1" t="str">
        <f ca="1" t="shared" si="452"/>
        <v/>
      </c>
      <c r="Q605" s="1" t="str">
        <f ca="1" t="shared" si="453"/>
        <v/>
      </c>
      <c r="R605" s="1" t="str">
        <f ca="1" t="shared" si="454"/>
        <v/>
      </c>
      <c r="S605" s="1" t="str">
        <f ca="1" t="shared" si="455"/>
        <v/>
      </c>
      <c r="T605" s="1" t="str">
        <f ca="1" t="shared" si="456"/>
        <v/>
      </c>
      <c r="U605" s="1" t="str">
        <f ca="1" t="shared" si="457"/>
        <v/>
      </c>
      <c r="V605" s="1" t="str">
        <f ca="1" t="shared" si="458"/>
        <v/>
      </c>
      <c r="W605" s="1" t="str">
        <f ca="1" t="shared" si="459"/>
        <v/>
      </c>
      <c r="X605" s="1" t="str">
        <f ca="1" t="shared" si="460"/>
        <v/>
      </c>
      <c r="Y605" s="1" t="str">
        <f ca="1" t="shared" si="461"/>
        <v/>
      </c>
      <c r="Z605" s="1" t="str">
        <f ca="1" t="shared" si="462"/>
        <v/>
      </c>
      <c r="AA605" s="1" t="str">
        <f ca="1" t="shared" si="463"/>
        <v/>
      </c>
      <c r="AB605" s="1" t="str">
        <f ca="1" t="shared" si="464"/>
        <v/>
      </c>
      <c r="AC605" s="1" t="str">
        <f ca="1" t="shared" si="465"/>
        <v/>
      </c>
      <c r="AD605" s="1" t="str">
        <f ca="1" t="shared" si="466"/>
        <v/>
      </c>
      <c r="AE605" s="1" t="str">
        <f ca="1" t="shared" si="467"/>
        <v/>
      </c>
      <c r="AF605" s="1" t="str">
        <f ca="1" t="shared" si="468"/>
        <v/>
      </c>
      <c r="AG605" s="1" t="str">
        <f ca="1" t="shared" si="469"/>
        <v/>
      </c>
      <c r="AH605" s="1" t="str">
        <f ca="1" t="shared" si="470"/>
        <v/>
      </c>
      <c r="AI605" s="1" t="str">
        <f ca="1" t="shared" si="471"/>
        <v/>
      </c>
      <c r="AJ605" s="1" t="str">
        <f ca="1" t="shared" si="472"/>
        <v/>
      </c>
      <c r="AK605" s="1" t="str">
        <f ca="1" t="shared" si="473"/>
        <v/>
      </c>
      <c r="AL605" s="1" t="str">
        <f ca="1" t="shared" si="474"/>
        <v/>
      </c>
      <c r="AM605" s="1" t="str">
        <f ca="1" t="shared" si="475"/>
        <v/>
      </c>
      <c r="AN605" s="1" t="str">
        <f ca="1" t="shared" si="476"/>
        <v/>
      </c>
      <c r="AO605" s="1" t="str">
        <f ca="1" t="shared" si="477"/>
        <v/>
      </c>
      <c r="AP605" s="1" t="str">
        <f ca="1" t="shared" si="478"/>
        <v/>
      </c>
      <c r="AQ605" s="1" t="str">
        <f ca="1" t="shared" si="479"/>
        <v/>
      </c>
      <c r="AR605" s="1" t="str">
        <f ca="1" t="shared" si="480"/>
        <v/>
      </c>
      <c r="AS605" s="1" t="str">
        <f ca="1" t="shared" si="481"/>
        <v/>
      </c>
      <c r="AT605" s="1" t="str">
        <f ca="1" t="shared" si="482"/>
        <v/>
      </c>
      <c r="AU605" s="1" t="str">
        <f ca="1" t="shared" si="483"/>
        <v/>
      </c>
      <c r="AV605" s="1" t="str">
        <f ca="1" t="shared" si="484"/>
        <v/>
      </c>
      <c r="AW605" s="1" t="str">
        <f ca="1" t="shared" si="485"/>
        <v/>
      </c>
      <c r="AX605" s="1" t="str">
        <f ca="1" t="shared" si="486"/>
        <v/>
      </c>
      <c r="AY605" s="1" t="str">
        <f ca="1" t="shared" si="487"/>
        <v/>
      </c>
      <c r="AZ605" s="1" t="str">
        <f ca="1" t="shared" si="488"/>
        <v/>
      </c>
      <c r="BA605" s="1" t="str">
        <f ca="1" t="shared" si="489"/>
        <v/>
      </c>
      <c r="BB605" s="1" t="str">
        <f ca="1" t="shared" si="490"/>
        <v/>
      </c>
    </row>
    <row r="606" spans="3:54">
      <c r="C606" s="1">
        <f t="shared" si="491"/>
        <v>602</v>
      </c>
      <c r="D606" s="1">
        <f t="shared" si="492"/>
        <v>28</v>
      </c>
      <c r="E606" s="1">
        <f t="shared" si="445"/>
        <v>45108</v>
      </c>
      <c r="F606" s="1" t="str">
        <f t="shared" si="493"/>
        <v>20230701</v>
      </c>
      <c r="G606">
        <f t="shared" si="446"/>
        <v>1</v>
      </c>
      <c r="J606" s="1" t="str">
        <f>INDEX(辅助表!$F$3:$F$14,G606)</f>
        <v>风电调度单元</v>
      </c>
      <c r="K606" s="1" t="str">
        <f t="shared" si="447"/>
        <v>2023-07-01</v>
      </c>
      <c r="L606" s="3">
        <f ca="1" t="shared" si="448"/>
        <v>0.270833333333333</v>
      </c>
      <c r="M606" s="1" t="str">
        <f ca="1" t="shared" si="449"/>
        <v/>
      </c>
      <c r="N606" s="1" t="str">
        <f ca="1" t="shared" si="450"/>
        <v/>
      </c>
      <c r="O606" s="1" t="str">
        <f ca="1" t="shared" si="451"/>
        <v/>
      </c>
      <c r="P606" s="1" t="str">
        <f ca="1" t="shared" si="452"/>
        <v/>
      </c>
      <c r="Q606" s="1" t="str">
        <f ca="1" t="shared" si="453"/>
        <v/>
      </c>
      <c r="R606" s="1" t="str">
        <f ca="1" t="shared" si="454"/>
        <v/>
      </c>
      <c r="S606" s="1" t="str">
        <f ca="1" t="shared" si="455"/>
        <v/>
      </c>
      <c r="T606" s="1" t="str">
        <f ca="1" t="shared" si="456"/>
        <v/>
      </c>
      <c r="U606" s="1" t="str">
        <f ca="1" t="shared" si="457"/>
        <v/>
      </c>
      <c r="V606" s="1" t="str">
        <f ca="1" t="shared" si="458"/>
        <v/>
      </c>
      <c r="W606" s="1" t="str">
        <f ca="1" t="shared" si="459"/>
        <v/>
      </c>
      <c r="X606" s="1" t="str">
        <f ca="1" t="shared" si="460"/>
        <v/>
      </c>
      <c r="Y606" s="1" t="str">
        <f ca="1" t="shared" si="461"/>
        <v/>
      </c>
      <c r="Z606" s="1" t="str">
        <f ca="1" t="shared" si="462"/>
        <v/>
      </c>
      <c r="AA606" s="1" t="str">
        <f ca="1" t="shared" si="463"/>
        <v/>
      </c>
      <c r="AB606" s="1" t="str">
        <f ca="1" t="shared" si="464"/>
        <v/>
      </c>
      <c r="AC606" s="1" t="str">
        <f ca="1" t="shared" si="465"/>
        <v/>
      </c>
      <c r="AD606" s="1" t="str">
        <f ca="1" t="shared" si="466"/>
        <v/>
      </c>
      <c r="AE606" s="1" t="str">
        <f ca="1" t="shared" si="467"/>
        <v/>
      </c>
      <c r="AF606" s="1" t="str">
        <f ca="1" t="shared" si="468"/>
        <v/>
      </c>
      <c r="AG606" s="1" t="str">
        <f ca="1" t="shared" si="469"/>
        <v/>
      </c>
      <c r="AH606" s="1" t="str">
        <f ca="1" t="shared" si="470"/>
        <v/>
      </c>
      <c r="AI606" s="1" t="str">
        <f ca="1" t="shared" si="471"/>
        <v/>
      </c>
      <c r="AJ606" s="1" t="str">
        <f ca="1" t="shared" si="472"/>
        <v/>
      </c>
      <c r="AK606" s="1" t="str">
        <f ca="1" t="shared" si="473"/>
        <v/>
      </c>
      <c r="AL606" s="1" t="str">
        <f ca="1" t="shared" si="474"/>
        <v/>
      </c>
      <c r="AM606" s="1" t="str">
        <f ca="1" t="shared" si="475"/>
        <v/>
      </c>
      <c r="AN606" s="1" t="str">
        <f ca="1" t="shared" si="476"/>
        <v/>
      </c>
      <c r="AO606" s="1" t="str">
        <f ca="1" t="shared" si="477"/>
        <v/>
      </c>
      <c r="AP606" s="1" t="str">
        <f ca="1" t="shared" si="478"/>
        <v/>
      </c>
      <c r="AQ606" s="1" t="str">
        <f ca="1" t="shared" si="479"/>
        <v/>
      </c>
      <c r="AR606" s="1" t="str">
        <f ca="1" t="shared" si="480"/>
        <v/>
      </c>
      <c r="AS606" s="1" t="str">
        <f ca="1" t="shared" si="481"/>
        <v/>
      </c>
      <c r="AT606" s="1" t="str">
        <f ca="1" t="shared" si="482"/>
        <v/>
      </c>
      <c r="AU606" s="1" t="str">
        <f ca="1" t="shared" si="483"/>
        <v/>
      </c>
      <c r="AV606" s="1" t="str">
        <f ca="1" t="shared" si="484"/>
        <v/>
      </c>
      <c r="AW606" s="1" t="str">
        <f ca="1" t="shared" si="485"/>
        <v/>
      </c>
      <c r="AX606" s="1" t="str">
        <f ca="1" t="shared" si="486"/>
        <v/>
      </c>
      <c r="AY606" s="1" t="str">
        <f ca="1" t="shared" si="487"/>
        <v/>
      </c>
      <c r="AZ606" s="1" t="str">
        <f ca="1" t="shared" si="488"/>
        <v/>
      </c>
      <c r="BA606" s="1" t="str">
        <f ca="1" t="shared" si="489"/>
        <v/>
      </c>
      <c r="BB606" s="1" t="str">
        <f ca="1" t="shared" si="490"/>
        <v/>
      </c>
    </row>
    <row r="607" spans="3:54">
      <c r="C607" s="1">
        <f t="shared" si="491"/>
        <v>603</v>
      </c>
      <c r="D607" s="1">
        <f t="shared" si="492"/>
        <v>29</v>
      </c>
      <c r="E607" s="1">
        <f t="shared" si="445"/>
        <v>45108</v>
      </c>
      <c r="F607" s="1" t="str">
        <f t="shared" si="493"/>
        <v>20230701</v>
      </c>
      <c r="G607">
        <f t="shared" si="446"/>
        <v>1</v>
      </c>
      <c r="J607" s="1" t="str">
        <f>INDEX(辅助表!$F$3:$F$14,G607)</f>
        <v>风电调度单元</v>
      </c>
      <c r="K607" s="1" t="str">
        <f t="shared" si="447"/>
        <v>2023-07-01</v>
      </c>
      <c r="L607" s="3">
        <f ca="1" t="shared" si="448"/>
        <v>0.28125</v>
      </c>
      <c r="M607" s="1" t="str">
        <f ca="1" t="shared" si="449"/>
        <v/>
      </c>
      <c r="N607" s="1" t="str">
        <f ca="1" t="shared" si="450"/>
        <v/>
      </c>
      <c r="O607" s="1" t="str">
        <f ca="1" t="shared" si="451"/>
        <v/>
      </c>
      <c r="P607" s="1" t="str">
        <f ca="1" t="shared" si="452"/>
        <v/>
      </c>
      <c r="Q607" s="1" t="str">
        <f ca="1" t="shared" si="453"/>
        <v/>
      </c>
      <c r="R607" s="1" t="str">
        <f ca="1" t="shared" si="454"/>
        <v/>
      </c>
      <c r="S607" s="1" t="str">
        <f ca="1" t="shared" si="455"/>
        <v/>
      </c>
      <c r="T607" s="1" t="str">
        <f ca="1" t="shared" si="456"/>
        <v/>
      </c>
      <c r="U607" s="1" t="str">
        <f ca="1" t="shared" si="457"/>
        <v/>
      </c>
      <c r="V607" s="1" t="str">
        <f ca="1" t="shared" si="458"/>
        <v/>
      </c>
      <c r="W607" s="1" t="str">
        <f ca="1" t="shared" si="459"/>
        <v/>
      </c>
      <c r="X607" s="1" t="str">
        <f ca="1" t="shared" si="460"/>
        <v/>
      </c>
      <c r="Y607" s="1" t="str">
        <f ca="1" t="shared" si="461"/>
        <v/>
      </c>
      <c r="Z607" s="1" t="str">
        <f ca="1" t="shared" si="462"/>
        <v/>
      </c>
      <c r="AA607" s="1" t="str">
        <f ca="1" t="shared" si="463"/>
        <v/>
      </c>
      <c r="AB607" s="1" t="str">
        <f ca="1" t="shared" si="464"/>
        <v/>
      </c>
      <c r="AC607" s="1" t="str">
        <f ca="1" t="shared" si="465"/>
        <v/>
      </c>
      <c r="AD607" s="1" t="str">
        <f ca="1" t="shared" si="466"/>
        <v/>
      </c>
      <c r="AE607" s="1" t="str">
        <f ca="1" t="shared" si="467"/>
        <v/>
      </c>
      <c r="AF607" s="1" t="str">
        <f ca="1" t="shared" si="468"/>
        <v/>
      </c>
      <c r="AG607" s="1" t="str">
        <f ca="1" t="shared" si="469"/>
        <v/>
      </c>
      <c r="AH607" s="1" t="str">
        <f ca="1" t="shared" si="470"/>
        <v/>
      </c>
      <c r="AI607" s="1" t="str">
        <f ca="1" t="shared" si="471"/>
        <v/>
      </c>
      <c r="AJ607" s="1" t="str">
        <f ca="1" t="shared" si="472"/>
        <v/>
      </c>
      <c r="AK607" s="1" t="str">
        <f ca="1" t="shared" si="473"/>
        <v/>
      </c>
      <c r="AL607" s="1" t="str">
        <f ca="1" t="shared" si="474"/>
        <v/>
      </c>
      <c r="AM607" s="1" t="str">
        <f ca="1" t="shared" si="475"/>
        <v/>
      </c>
      <c r="AN607" s="1" t="str">
        <f ca="1" t="shared" si="476"/>
        <v/>
      </c>
      <c r="AO607" s="1" t="str">
        <f ca="1" t="shared" si="477"/>
        <v/>
      </c>
      <c r="AP607" s="1" t="str">
        <f ca="1" t="shared" si="478"/>
        <v/>
      </c>
      <c r="AQ607" s="1" t="str">
        <f ca="1" t="shared" si="479"/>
        <v/>
      </c>
      <c r="AR607" s="1" t="str">
        <f ca="1" t="shared" si="480"/>
        <v/>
      </c>
      <c r="AS607" s="1" t="str">
        <f ca="1" t="shared" si="481"/>
        <v/>
      </c>
      <c r="AT607" s="1" t="str">
        <f ca="1" t="shared" si="482"/>
        <v/>
      </c>
      <c r="AU607" s="1" t="str">
        <f ca="1" t="shared" si="483"/>
        <v/>
      </c>
      <c r="AV607" s="1" t="str">
        <f ca="1" t="shared" si="484"/>
        <v/>
      </c>
      <c r="AW607" s="1" t="str">
        <f ca="1" t="shared" si="485"/>
        <v/>
      </c>
      <c r="AX607" s="1" t="str">
        <f ca="1" t="shared" si="486"/>
        <v/>
      </c>
      <c r="AY607" s="1" t="str">
        <f ca="1" t="shared" si="487"/>
        <v/>
      </c>
      <c r="AZ607" s="1" t="str">
        <f ca="1" t="shared" si="488"/>
        <v/>
      </c>
      <c r="BA607" s="1" t="str">
        <f ca="1" t="shared" si="489"/>
        <v/>
      </c>
      <c r="BB607" s="1" t="str">
        <f ca="1" t="shared" si="490"/>
        <v/>
      </c>
    </row>
    <row r="608" spans="3:54">
      <c r="C608" s="1">
        <f t="shared" si="491"/>
        <v>604</v>
      </c>
      <c r="D608" s="1">
        <f t="shared" si="492"/>
        <v>30</v>
      </c>
      <c r="E608" s="1">
        <f t="shared" si="445"/>
        <v>45108</v>
      </c>
      <c r="F608" s="1" t="str">
        <f t="shared" si="493"/>
        <v>20230701</v>
      </c>
      <c r="G608">
        <f t="shared" si="446"/>
        <v>1</v>
      </c>
      <c r="J608" s="1" t="str">
        <f>INDEX(辅助表!$F$3:$F$14,G608)</f>
        <v>风电调度单元</v>
      </c>
      <c r="K608" s="1" t="str">
        <f t="shared" si="447"/>
        <v>2023-07-01</v>
      </c>
      <c r="L608" s="3">
        <f ca="1" t="shared" si="448"/>
        <v>0.291666666666667</v>
      </c>
      <c r="M608" s="1" t="str">
        <f ca="1" t="shared" si="449"/>
        <v/>
      </c>
      <c r="N608" s="1" t="str">
        <f ca="1" t="shared" si="450"/>
        <v/>
      </c>
      <c r="O608" s="1" t="str">
        <f ca="1" t="shared" si="451"/>
        <v/>
      </c>
      <c r="P608" s="1" t="str">
        <f ca="1" t="shared" si="452"/>
        <v/>
      </c>
      <c r="Q608" s="1" t="str">
        <f ca="1" t="shared" si="453"/>
        <v/>
      </c>
      <c r="R608" s="1" t="str">
        <f ca="1" t="shared" si="454"/>
        <v/>
      </c>
      <c r="S608" s="1" t="str">
        <f ca="1" t="shared" si="455"/>
        <v/>
      </c>
      <c r="T608" s="1" t="str">
        <f ca="1" t="shared" si="456"/>
        <v/>
      </c>
      <c r="U608" s="1" t="str">
        <f ca="1" t="shared" si="457"/>
        <v/>
      </c>
      <c r="V608" s="1" t="str">
        <f ca="1" t="shared" si="458"/>
        <v/>
      </c>
      <c r="W608" s="1" t="str">
        <f ca="1" t="shared" si="459"/>
        <v/>
      </c>
      <c r="X608" s="1" t="str">
        <f ca="1" t="shared" si="460"/>
        <v/>
      </c>
      <c r="Y608" s="1" t="str">
        <f ca="1" t="shared" si="461"/>
        <v/>
      </c>
      <c r="Z608" s="1" t="str">
        <f ca="1" t="shared" si="462"/>
        <v/>
      </c>
      <c r="AA608" s="1" t="str">
        <f ca="1" t="shared" si="463"/>
        <v/>
      </c>
      <c r="AB608" s="1" t="str">
        <f ca="1" t="shared" si="464"/>
        <v/>
      </c>
      <c r="AC608" s="1" t="str">
        <f ca="1" t="shared" si="465"/>
        <v/>
      </c>
      <c r="AD608" s="1" t="str">
        <f ca="1" t="shared" si="466"/>
        <v/>
      </c>
      <c r="AE608" s="1" t="str">
        <f ca="1" t="shared" si="467"/>
        <v/>
      </c>
      <c r="AF608" s="1" t="str">
        <f ca="1" t="shared" si="468"/>
        <v/>
      </c>
      <c r="AG608" s="1" t="str">
        <f ca="1" t="shared" si="469"/>
        <v/>
      </c>
      <c r="AH608" s="1" t="str">
        <f ca="1" t="shared" si="470"/>
        <v/>
      </c>
      <c r="AI608" s="1" t="str">
        <f ca="1" t="shared" si="471"/>
        <v/>
      </c>
      <c r="AJ608" s="1" t="str">
        <f ca="1" t="shared" si="472"/>
        <v/>
      </c>
      <c r="AK608" s="1" t="str">
        <f ca="1" t="shared" si="473"/>
        <v/>
      </c>
      <c r="AL608" s="1" t="str">
        <f ca="1" t="shared" si="474"/>
        <v/>
      </c>
      <c r="AM608" s="1" t="str">
        <f ca="1" t="shared" si="475"/>
        <v/>
      </c>
      <c r="AN608" s="1" t="str">
        <f ca="1" t="shared" si="476"/>
        <v/>
      </c>
      <c r="AO608" s="1" t="str">
        <f ca="1" t="shared" si="477"/>
        <v/>
      </c>
      <c r="AP608" s="1" t="str">
        <f ca="1" t="shared" si="478"/>
        <v/>
      </c>
      <c r="AQ608" s="1" t="str">
        <f ca="1" t="shared" si="479"/>
        <v/>
      </c>
      <c r="AR608" s="1" t="str">
        <f ca="1" t="shared" si="480"/>
        <v/>
      </c>
      <c r="AS608" s="1" t="str">
        <f ca="1" t="shared" si="481"/>
        <v/>
      </c>
      <c r="AT608" s="1" t="str">
        <f ca="1" t="shared" si="482"/>
        <v/>
      </c>
      <c r="AU608" s="1" t="str">
        <f ca="1" t="shared" si="483"/>
        <v/>
      </c>
      <c r="AV608" s="1" t="str">
        <f ca="1" t="shared" si="484"/>
        <v/>
      </c>
      <c r="AW608" s="1" t="str">
        <f ca="1" t="shared" si="485"/>
        <v/>
      </c>
      <c r="AX608" s="1" t="str">
        <f ca="1" t="shared" si="486"/>
        <v/>
      </c>
      <c r="AY608" s="1" t="str">
        <f ca="1" t="shared" si="487"/>
        <v/>
      </c>
      <c r="AZ608" s="1" t="str">
        <f ca="1" t="shared" si="488"/>
        <v/>
      </c>
      <c r="BA608" s="1" t="str">
        <f ca="1" t="shared" si="489"/>
        <v/>
      </c>
      <c r="BB608" s="1" t="str">
        <f ca="1" t="shared" si="490"/>
        <v/>
      </c>
    </row>
    <row r="609" spans="3:54">
      <c r="C609" s="1">
        <f t="shared" si="491"/>
        <v>605</v>
      </c>
      <c r="D609" s="1">
        <f t="shared" si="492"/>
        <v>31</v>
      </c>
      <c r="E609" s="1">
        <f t="shared" si="445"/>
        <v>45108</v>
      </c>
      <c r="F609" s="1" t="str">
        <f t="shared" si="493"/>
        <v>20230701</v>
      </c>
      <c r="G609">
        <f t="shared" si="446"/>
        <v>1</v>
      </c>
      <c r="J609" s="1" t="str">
        <f>INDEX(辅助表!$F$3:$F$14,G609)</f>
        <v>风电调度单元</v>
      </c>
      <c r="K609" s="1" t="str">
        <f t="shared" si="447"/>
        <v>2023-07-01</v>
      </c>
      <c r="L609" s="3">
        <f ca="1" t="shared" si="448"/>
        <v>0.302083333333333</v>
      </c>
      <c r="M609" s="1" t="str">
        <f ca="1" t="shared" si="449"/>
        <v/>
      </c>
      <c r="N609" s="1" t="str">
        <f ca="1" t="shared" si="450"/>
        <v/>
      </c>
      <c r="O609" s="1" t="str">
        <f ca="1" t="shared" si="451"/>
        <v/>
      </c>
      <c r="P609" s="1" t="str">
        <f ca="1" t="shared" si="452"/>
        <v/>
      </c>
      <c r="Q609" s="1" t="str">
        <f ca="1" t="shared" si="453"/>
        <v/>
      </c>
      <c r="R609" s="1" t="str">
        <f ca="1" t="shared" si="454"/>
        <v/>
      </c>
      <c r="S609" s="1" t="str">
        <f ca="1" t="shared" si="455"/>
        <v/>
      </c>
      <c r="T609" s="1" t="str">
        <f ca="1" t="shared" si="456"/>
        <v/>
      </c>
      <c r="U609" s="1" t="str">
        <f ca="1" t="shared" si="457"/>
        <v/>
      </c>
      <c r="V609" s="1" t="str">
        <f ca="1" t="shared" si="458"/>
        <v/>
      </c>
      <c r="W609" s="1" t="str">
        <f ca="1" t="shared" si="459"/>
        <v/>
      </c>
      <c r="X609" s="1" t="str">
        <f ca="1" t="shared" si="460"/>
        <v/>
      </c>
      <c r="Y609" s="1" t="str">
        <f ca="1" t="shared" si="461"/>
        <v/>
      </c>
      <c r="Z609" s="1" t="str">
        <f ca="1" t="shared" si="462"/>
        <v/>
      </c>
      <c r="AA609" s="1" t="str">
        <f ca="1" t="shared" si="463"/>
        <v/>
      </c>
      <c r="AB609" s="1" t="str">
        <f ca="1" t="shared" si="464"/>
        <v/>
      </c>
      <c r="AC609" s="1" t="str">
        <f ca="1" t="shared" si="465"/>
        <v/>
      </c>
      <c r="AD609" s="1" t="str">
        <f ca="1" t="shared" si="466"/>
        <v/>
      </c>
      <c r="AE609" s="1" t="str">
        <f ca="1" t="shared" si="467"/>
        <v/>
      </c>
      <c r="AF609" s="1" t="str">
        <f ca="1" t="shared" si="468"/>
        <v/>
      </c>
      <c r="AG609" s="1" t="str">
        <f ca="1" t="shared" si="469"/>
        <v/>
      </c>
      <c r="AH609" s="1" t="str">
        <f ca="1" t="shared" si="470"/>
        <v/>
      </c>
      <c r="AI609" s="1" t="str">
        <f ca="1" t="shared" si="471"/>
        <v/>
      </c>
      <c r="AJ609" s="1" t="str">
        <f ca="1" t="shared" si="472"/>
        <v/>
      </c>
      <c r="AK609" s="1" t="str">
        <f ca="1" t="shared" si="473"/>
        <v/>
      </c>
      <c r="AL609" s="1" t="str">
        <f ca="1" t="shared" si="474"/>
        <v/>
      </c>
      <c r="AM609" s="1" t="str">
        <f ca="1" t="shared" si="475"/>
        <v/>
      </c>
      <c r="AN609" s="1" t="str">
        <f ca="1" t="shared" si="476"/>
        <v/>
      </c>
      <c r="AO609" s="1" t="str">
        <f ca="1" t="shared" si="477"/>
        <v/>
      </c>
      <c r="AP609" s="1" t="str">
        <f ca="1" t="shared" si="478"/>
        <v/>
      </c>
      <c r="AQ609" s="1" t="str">
        <f ca="1" t="shared" si="479"/>
        <v/>
      </c>
      <c r="AR609" s="1" t="str">
        <f ca="1" t="shared" si="480"/>
        <v/>
      </c>
      <c r="AS609" s="1" t="str">
        <f ca="1" t="shared" si="481"/>
        <v/>
      </c>
      <c r="AT609" s="1" t="str">
        <f ca="1" t="shared" si="482"/>
        <v/>
      </c>
      <c r="AU609" s="1" t="str">
        <f ca="1" t="shared" si="483"/>
        <v/>
      </c>
      <c r="AV609" s="1" t="str">
        <f ca="1" t="shared" si="484"/>
        <v/>
      </c>
      <c r="AW609" s="1" t="str">
        <f ca="1" t="shared" si="485"/>
        <v/>
      </c>
      <c r="AX609" s="1" t="str">
        <f ca="1" t="shared" si="486"/>
        <v/>
      </c>
      <c r="AY609" s="1" t="str">
        <f ca="1" t="shared" si="487"/>
        <v/>
      </c>
      <c r="AZ609" s="1" t="str">
        <f ca="1" t="shared" si="488"/>
        <v/>
      </c>
      <c r="BA609" s="1" t="str">
        <f ca="1" t="shared" si="489"/>
        <v/>
      </c>
      <c r="BB609" s="1" t="str">
        <f ca="1" t="shared" si="490"/>
        <v/>
      </c>
    </row>
    <row r="610" spans="3:54">
      <c r="C610" s="1">
        <f t="shared" si="491"/>
        <v>606</v>
      </c>
      <c r="D610" s="1">
        <f t="shared" si="492"/>
        <v>32</v>
      </c>
      <c r="E610" s="1">
        <f t="shared" si="445"/>
        <v>45108</v>
      </c>
      <c r="F610" s="1" t="str">
        <f t="shared" si="493"/>
        <v>20230701</v>
      </c>
      <c r="G610">
        <f t="shared" si="446"/>
        <v>1</v>
      </c>
      <c r="J610" s="1" t="str">
        <f>INDEX(辅助表!$F$3:$F$14,G610)</f>
        <v>风电调度单元</v>
      </c>
      <c r="K610" s="1" t="str">
        <f t="shared" si="447"/>
        <v>2023-07-01</v>
      </c>
      <c r="L610" s="3">
        <f ca="1" t="shared" si="448"/>
        <v>0.3125</v>
      </c>
      <c r="M610" s="1" t="str">
        <f ca="1" t="shared" si="449"/>
        <v/>
      </c>
      <c r="N610" s="1" t="str">
        <f ca="1" t="shared" si="450"/>
        <v/>
      </c>
      <c r="O610" s="1" t="str">
        <f ca="1" t="shared" si="451"/>
        <v/>
      </c>
      <c r="P610" s="1" t="str">
        <f ca="1" t="shared" si="452"/>
        <v/>
      </c>
      <c r="Q610" s="1" t="str">
        <f ca="1" t="shared" si="453"/>
        <v/>
      </c>
      <c r="R610" s="1" t="str">
        <f ca="1" t="shared" si="454"/>
        <v/>
      </c>
      <c r="S610" s="1" t="str">
        <f ca="1" t="shared" si="455"/>
        <v/>
      </c>
      <c r="T610" s="1" t="str">
        <f ca="1" t="shared" si="456"/>
        <v/>
      </c>
      <c r="U610" s="1" t="str">
        <f ca="1" t="shared" si="457"/>
        <v/>
      </c>
      <c r="V610" s="1" t="str">
        <f ca="1" t="shared" si="458"/>
        <v/>
      </c>
      <c r="W610" s="1" t="str">
        <f ca="1" t="shared" si="459"/>
        <v/>
      </c>
      <c r="X610" s="1" t="str">
        <f ca="1" t="shared" si="460"/>
        <v/>
      </c>
      <c r="Y610" s="1" t="str">
        <f ca="1" t="shared" si="461"/>
        <v/>
      </c>
      <c r="Z610" s="1" t="str">
        <f ca="1" t="shared" si="462"/>
        <v/>
      </c>
      <c r="AA610" s="1" t="str">
        <f ca="1" t="shared" si="463"/>
        <v/>
      </c>
      <c r="AB610" s="1" t="str">
        <f ca="1" t="shared" si="464"/>
        <v/>
      </c>
      <c r="AC610" s="1" t="str">
        <f ca="1" t="shared" si="465"/>
        <v/>
      </c>
      <c r="AD610" s="1" t="str">
        <f ca="1" t="shared" si="466"/>
        <v/>
      </c>
      <c r="AE610" s="1" t="str">
        <f ca="1" t="shared" si="467"/>
        <v/>
      </c>
      <c r="AF610" s="1" t="str">
        <f ca="1" t="shared" si="468"/>
        <v/>
      </c>
      <c r="AG610" s="1" t="str">
        <f ca="1" t="shared" si="469"/>
        <v/>
      </c>
      <c r="AH610" s="1" t="str">
        <f ca="1" t="shared" si="470"/>
        <v/>
      </c>
      <c r="AI610" s="1" t="str">
        <f ca="1" t="shared" si="471"/>
        <v/>
      </c>
      <c r="AJ610" s="1" t="str">
        <f ca="1" t="shared" si="472"/>
        <v/>
      </c>
      <c r="AK610" s="1" t="str">
        <f ca="1" t="shared" si="473"/>
        <v/>
      </c>
      <c r="AL610" s="1" t="str">
        <f ca="1" t="shared" si="474"/>
        <v/>
      </c>
      <c r="AM610" s="1" t="str">
        <f ca="1" t="shared" si="475"/>
        <v/>
      </c>
      <c r="AN610" s="1" t="str">
        <f ca="1" t="shared" si="476"/>
        <v/>
      </c>
      <c r="AO610" s="1" t="str">
        <f ca="1" t="shared" si="477"/>
        <v/>
      </c>
      <c r="AP610" s="1" t="str">
        <f ca="1" t="shared" si="478"/>
        <v/>
      </c>
      <c r="AQ610" s="1" t="str">
        <f ca="1" t="shared" si="479"/>
        <v/>
      </c>
      <c r="AR610" s="1" t="str">
        <f ca="1" t="shared" si="480"/>
        <v/>
      </c>
      <c r="AS610" s="1" t="str">
        <f ca="1" t="shared" si="481"/>
        <v/>
      </c>
      <c r="AT610" s="1" t="str">
        <f ca="1" t="shared" si="482"/>
        <v/>
      </c>
      <c r="AU610" s="1" t="str">
        <f ca="1" t="shared" si="483"/>
        <v/>
      </c>
      <c r="AV610" s="1" t="str">
        <f ca="1" t="shared" si="484"/>
        <v/>
      </c>
      <c r="AW610" s="1" t="str">
        <f ca="1" t="shared" si="485"/>
        <v/>
      </c>
      <c r="AX610" s="1" t="str">
        <f ca="1" t="shared" si="486"/>
        <v/>
      </c>
      <c r="AY610" s="1" t="str">
        <f ca="1" t="shared" si="487"/>
        <v/>
      </c>
      <c r="AZ610" s="1" t="str">
        <f ca="1" t="shared" si="488"/>
        <v/>
      </c>
      <c r="BA610" s="1" t="str">
        <f ca="1" t="shared" si="489"/>
        <v/>
      </c>
      <c r="BB610" s="1" t="str">
        <f ca="1" t="shared" si="490"/>
        <v/>
      </c>
    </row>
    <row r="611" spans="3:54">
      <c r="C611" s="1">
        <f t="shared" si="491"/>
        <v>607</v>
      </c>
      <c r="D611" s="1">
        <f t="shared" si="492"/>
        <v>33</v>
      </c>
      <c r="E611" s="1">
        <f t="shared" si="445"/>
        <v>45108</v>
      </c>
      <c r="F611" s="1" t="str">
        <f t="shared" si="493"/>
        <v>20230701</v>
      </c>
      <c r="G611">
        <f t="shared" si="446"/>
        <v>1</v>
      </c>
      <c r="J611" s="1" t="str">
        <f>INDEX(辅助表!$F$3:$F$14,G611)</f>
        <v>风电调度单元</v>
      </c>
      <c r="K611" s="1" t="str">
        <f t="shared" si="447"/>
        <v>2023-07-01</v>
      </c>
      <c r="L611" s="3">
        <f ca="1" t="shared" si="448"/>
        <v>0.322916666666667</v>
      </c>
      <c r="M611" s="1" t="str">
        <f ca="1" t="shared" si="449"/>
        <v/>
      </c>
      <c r="N611" s="1" t="str">
        <f ca="1" t="shared" si="450"/>
        <v/>
      </c>
      <c r="O611" s="1" t="str">
        <f ca="1" t="shared" si="451"/>
        <v/>
      </c>
      <c r="P611" s="1" t="str">
        <f ca="1" t="shared" si="452"/>
        <v/>
      </c>
      <c r="Q611" s="1" t="str">
        <f ca="1" t="shared" si="453"/>
        <v/>
      </c>
      <c r="R611" s="1" t="str">
        <f ca="1" t="shared" si="454"/>
        <v/>
      </c>
      <c r="S611" s="1" t="str">
        <f ca="1" t="shared" si="455"/>
        <v/>
      </c>
      <c r="T611" s="1" t="str">
        <f ca="1" t="shared" si="456"/>
        <v/>
      </c>
      <c r="U611" s="1" t="str">
        <f ca="1" t="shared" si="457"/>
        <v/>
      </c>
      <c r="V611" s="1" t="str">
        <f ca="1" t="shared" si="458"/>
        <v/>
      </c>
      <c r="W611" s="1" t="str">
        <f ca="1" t="shared" si="459"/>
        <v/>
      </c>
      <c r="X611" s="1" t="str">
        <f ca="1" t="shared" si="460"/>
        <v/>
      </c>
      <c r="Y611" s="1" t="str">
        <f ca="1" t="shared" si="461"/>
        <v/>
      </c>
      <c r="Z611" s="1" t="str">
        <f ca="1" t="shared" si="462"/>
        <v/>
      </c>
      <c r="AA611" s="1" t="str">
        <f ca="1" t="shared" si="463"/>
        <v/>
      </c>
      <c r="AB611" s="1" t="str">
        <f ca="1" t="shared" si="464"/>
        <v/>
      </c>
      <c r="AC611" s="1" t="str">
        <f ca="1" t="shared" si="465"/>
        <v/>
      </c>
      <c r="AD611" s="1" t="str">
        <f ca="1" t="shared" si="466"/>
        <v/>
      </c>
      <c r="AE611" s="1" t="str">
        <f ca="1" t="shared" si="467"/>
        <v/>
      </c>
      <c r="AF611" s="1" t="str">
        <f ca="1" t="shared" si="468"/>
        <v/>
      </c>
      <c r="AG611" s="1" t="str">
        <f ca="1" t="shared" si="469"/>
        <v/>
      </c>
      <c r="AH611" s="1" t="str">
        <f ca="1" t="shared" si="470"/>
        <v/>
      </c>
      <c r="AI611" s="1" t="str">
        <f ca="1" t="shared" si="471"/>
        <v/>
      </c>
      <c r="AJ611" s="1" t="str">
        <f ca="1" t="shared" si="472"/>
        <v/>
      </c>
      <c r="AK611" s="1" t="str">
        <f ca="1" t="shared" si="473"/>
        <v/>
      </c>
      <c r="AL611" s="1" t="str">
        <f ca="1" t="shared" si="474"/>
        <v/>
      </c>
      <c r="AM611" s="1" t="str">
        <f ca="1" t="shared" si="475"/>
        <v/>
      </c>
      <c r="AN611" s="1" t="str">
        <f ca="1" t="shared" si="476"/>
        <v/>
      </c>
      <c r="AO611" s="1" t="str">
        <f ca="1" t="shared" si="477"/>
        <v/>
      </c>
      <c r="AP611" s="1" t="str">
        <f ca="1" t="shared" si="478"/>
        <v/>
      </c>
      <c r="AQ611" s="1" t="str">
        <f ca="1" t="shared" si="479"/>
        <v/>
      </c>
      <c r="AR611" s="1" t="str">
        <f ca="1" t="shared" si="480"/>
        <v/>
      </c>
      <c r="AS611" s="1" t="str">
        <f ca="1" t="shared" si="481"/>
        <v/>
      </c>
      <c r="AT611" s="1" t="str">
        <f ca="1" t="shared" si="482"/>
        <v/>
      </c>
      <c r="AU611" s="1" t="str">
        <f ca="1" t="shared" si="483"/>
        <v/>
      </c>
      <c r="AV611" s="1" t="str">
        <f ca="1" t="shared" si="484"/>
        <v/>
      </c>
      <c r="AW611" s="1" t="str">
        <f ca="1" t="shared" si="485"/>
        <v/>
      </c>
      <c r="AX611" s="1" t="str">
        <f ca="1" t="shared" si="486"/>
        <v/>
      </c>
      <c r="AY611" s="1" t="str">
        <f ca="1" t="shared" si="487"/>
        <v/>
      </c>
      <c r="AZ611" s="1" t="str">
        <f ca="1" t="shared" si="488"/>
        <v/>
      </c>
      <c r="BA611" s="1" t="str">
        <f ca="1" t="shared" si="489"/>
        <v/>
      </c>
      <c r="BB611" s="1" t="str">
        <f ca="1" t="shared" si="490"/>
        <v/>
      </c>
    </row>
    <row r="612" spans="3:54">
      <c r="C612" s="1">
        <f t="shared" si="491"/>
        <v>608</v>
      </c>
      <c r="D612" s="1">
        <f t="shared" si="492"/>
        <v>34</v>
      </c>
      <c r="E612" s="1">
        <f t="shared" si="445"/>
        <v>45108</v>
      </c>
      <c r="F612" s="1" t="str">
        <f t="shared" si="493"/>
        <v>20230701</v>
      </c>
      <c r="G612">
        <f t="shared" si="446"/>
        <v>1</v>
      </c>
      <c r="J612" s="1" t="str">
        <f>INDEX(辅助表!$F$3:$F$14,G612)</f>
        <v>风电调度单元</v>
      </c>
      <c r="K612" s="1" t="str">
        <f t="shared" si="447"/>
        <v>2023-07-01</v>
      </c>
      <c r="L612" s="3">
        <f ca="1" t="shared" si="448"/>
        <v>0.333333333333333</v>
      </c>
      <c r="M612" s="1" t="str">
        <f ca="1" t="shared" si="449"/>
        <v/>
      </c>
      <c r="N612" s="1" t="str">
        <f ca="1" t="shared" si="450"/>
        <v/>
      </c>
      <c r="O612" s="1" t="str">
        <f ca="1" t="shared" si="451"/>
        <v/>
      </c>
      <c r="P612" s="1" t="str">
        <f ca="1" t="shared" si="452"/>
        <v/>
      </c>
      <c r="Q612" s="1" t="str">
        <f ca="1" t="shared" si="453"/>
        <v/>
      </c>
      <c r="R612" s="1" t="str">
        <f ca="1" t="shared" si="454"/>
        <v/>
      </c>
      <c r="S612" s="1" t="str">
        <f ca="1" t="shared" si="455"/>
        <v/>
      </c>
      <c r="T612" s="1" t="str">
        <f ca="1" t="shared" si="456"/>
        <v/>
      </c>
      <c r="U612" s="1" t="str">
        <f ca="1" t="shared" si="457"/>
        <v/>
      </c>
      <c r="V612" s="1" t="str">
        <f ca="1" t="shared" si="458"/>
        <v/>
      </c>
      <c r="W612" s="1" t="str">
        <f ca="1" t="shared" si="459"/>
        <v/>
      </c>
      <c r="X612" s="1" t="str">
        <f ca="1" t="shared" si="460"/>
        <v/>
      </c>
      <c r="Y612" s="1" t="str">
        <f ca="1" t="shared" si="461"/>
        <v/>
      </c>
      <c r="Z612" s="1" t="str">
        <f ca="1" t="shared" si="462"/>
        <v/>
      </c>
      <c r="AA612" s="1" t="str">
        <f ca="1" t="shared" si="463"/>
        <v/>
      </c>
      <c r="AB612" s="1" t="str">
        <f ca="1" t="shared" si="464"/>
        <v/>
      </c>
      <c r="AC612" s="1" t="str">
        <f ca="1" t="shared" si="465"/>
        <v/>
      </c>
      <c r="AD612" s="1" t="str">
        <f ca="1" t="shared" si="466"/>
        <v/>
      </c>
      <c r="AE612" s="1" t="str">
        <f ca="1" t="shared" si="467"/>
        <v/>
      </c>
      <c r="AF612" s="1" t="str">
        <f ca="1" t="shared" si="468"/>
        <v/>
      </c>
      <c r="AG612" s="1" t="str">
        <f ca="1" t="shared" si="469"/>
        <v/>
      </c>
      <c r="AH612" s="1" t="str">
        <f ca="1" t="shared" si="470"/>
        <v/>
      </c>
      <c r="AI612" s="1" t="str">
        <f ca="1" t="shared" si="471"/>
        <v/>
      </c>
      <c r="AJ612" s="1" t="str">
        <f ca="1" t="shared" si="472"/>
        <v/>
      </c>
      <c r="AK612" s="1" t="str">
        <f ca="1" t="shared" si="473"/>
        <v/>
      </c>
      <c r="AL612" s="1" t="str">
        <f ca="1" t="shared" si="474"/>
        <v/>
      </c>
      <c r="AM612" s="1" t="str">
        <f ca="1" t="shared" si="475"/>
        <v/>
      </c>
      <c r="AN612" s="1" t="str">
        <f ca="1" t="shared" si="476"/>
        <v/>
      </c>
      <c r="AO612" s="1" t="str">
        <f ca="1" t="shared" si="477"/>
        <v/>
      </c>
      <c r="AP612" s="1" t="str">
        <f ca="1" t="shared" si="478"/>
        <v/>
      </c>
      <c r="AQ612" s="1" t="str">
        <f ca="1" t="shared" si="479"/>
        <v/>
      </c>
      <c r="AR612" s="1" t="str">
        <f ca="1" t="shared" si="480"/>
        <v/>
      </c>
      <c r="AS612" s="1" t="str">
        <f ca="1" t="shared" si="481"/>
        <v/>
      </c>
      <c r="AT612" s="1" t="str">
        <f ca="1" t="shared" si="482"/>
        <v/>
      </c>
      <c r="AU612" s="1" t="str">
        <f ca="1" t="shared" si="483"/>
        <v/>
      </c>
      <c r="AV612" s="1" t="str">
        <f ca="1" t="shared" si="484"/>
        <v/>
      </c>
      <c r="AW612" s="1" t="str">
        <f ca="1" t="shared" si="485"/>
        <v/>
      </c>
      <c r="AX612" s="1" t="str">
        <f ca="1" t="shared" si="486"/>
        <v/>
      </c>
      <c r="AY612" s="1" t="str">
        <f ca="1" t="shared" si="487"/>
        <v/>
      </c>
      <c r="AZ612" s="1" t="str">
        <f ca="1" t="shared" si="488"/>
        <v/>
      </c>
      <c r="BA612" s="1" t="str">
        <f ca="1" t="shared" si="489"/>
        <v/>
      </c>
      <c r="BB612" s="1" t="str">
        <f ca="1" t="shared" si="490"/>
        <v/>
      </c>
    </row>
    <row r="613" spans="3:54">
      <c r="C613" s="1">
        <f t="shared" si="491"/>
        <v>609</v>
      </c>
      <c r="D613" s="1">
        <f t="shared" si="492"/>
        <v>35</v>
      </c>
      <c r="E613" s="1">
        <f t="shared" si="445"/>
        <v>45108</v>
      </c>
      <c r="F613" s="1" t="str">
        <f t="shared" si="493"/>
        <v>20230701</v>
      </c>
      <c r="G613">
        <f t="shared" si="446"/>
        <v>1</v>
      </c>
      <c r="J613" s="1" t="str">
        <f>INDEX(辅助表!$F$3:$F$14,G613)</f>
        <v>风电调度单元</v>
      </c>
      <c r="K613" s="1" t="str">
        <f t="shared" si="447"/>
        <v>2023-07-01</v>
      </c>
      <c r="L613" s="3">
        <f ca="1" t="shared" si="448"/>
        <v>0.34375</v>
      </c>
      <c r="M613" s="1" t="str">
        <f ca="1" t="shared" si="449"/>
        <v/>
      </c>
      <c r="N613" s="1" t="str">
        <f ca="1" t="shared" si="450"/>
        <v/>
      </c>
      <c r="O613" s="1" t="str">
        <f ca="1" t="shared" si="451"/>
        <v/>
      </c>
      <c r="P613" s="1" t="str">
        <f ca="1" t="shared" si="452"/>
        <v/>
      </c>
      <c r="Q613" s="1" t="str">
        <f ca="1" t="shared" si="453"/>
        <v/>
      </c>
      <c r="R613" s="1" t="str">
        <f ca="1" t="shared" si="454"/>
        <v/>
      </c>
      <c r="S613" s="1" t="str">
        <f ca="1" t="shared" si="455"/>
        <v/>
      </c>
      <c r="T613" s="1" t="str">
        <f ca="1" t="shared" si="456"/>
        <v/>
      </c>
      <c r="U613" s="1" t="str">
        <f ca="1" t="shared" si="457"/>
        <v/>
      </c>
      <c r="V613" s="1" t="str">
        <f ca="1" t="shared" si="458"/>
        <v/>
      </c>
      <c r="W613" s="1" t="str">
        <f ca="1" t="shared" si="459"/>
        <v/>
      </c>
      <c r="X613" s="1" t="str">
        <f ca="1" t="shared" si="460"/>
        <v/>
      </c>
      <c r="Y613" s="1" t="str">
        <f ca="1" t="shared" si="461"/>
        <v/>
      </c>
      <c r="Z613" s="1" t="str">
        <f ca="1" t="shared" si="462"/>
        <v/>
      </c>
      <c r="AA613" s="1" t="str">
        <f ca="1" t="shared" si="463"/>
        <v/>
      </c>
      <c r="AB613" s="1" t="str">
        <f ca="1" t="shared" si="464"/>
        <v/>
      </c>
      <c r="AC613" s="1" t="str">
        <f ca="1" t="shared" si="465"/>
        <v/>
      </c>
      <c r="AD613" s="1" t="str">
        <f ca="1" t="shared" si="466"/>
        <v/>
      </c>
      <c r="AE613" s="1" t="str">
        <f ca="1" t="shared" si="467"/>
        <v/>
      </c>
      <c r="AF613" s="1" t="str">
        <f ca="1" t="shared" si="468"/>
        <v/>
      </c>
      <c r="AG613" s="1" t="str">
        <f ca="1" t="shared" si="469"/>
        <v/>
      </c>
      <c r="AH613" s="1" t="str">
        <f ca="1" t="shared" si="470"/>
        <v/>
      </c>
      <c r="AI613" s="1" t="str">
        <f ca="1" t="shared" si="471"/>
        <v/>
      </c>
      <c r="AJ613" s="1" t="str">
        <f ca="1" t="shared" si="472"/>
        <v/>
      </c>
      <c r="AK613" s="1" t="str">
        <f ca="1" t="shared" si="473"/>
        <v/>
      </c>
      <c r="AL613" s="1" t="str">
        <f ca="1" t="shared" si="474"/>
        <v/>
      </c>
      <c r="AM613" s="1" t="str">
        <f ca="1" t="shared" si="475"/>
        <v/>
      </c>
      <c r="AN613" s="1" t="str">
        <f ca="1" t="shared" si="476"/>
        <v/>
      </c>
      <c r="AO613" s="1" t="str">
        <f ca="1" t="shared" si="477"/>
        <v/>
      </c>
      <c r="AP613" s="1" t="str">
        <f ca="1" t="shared" si="478"/>
        <v/>
      </c>
      <c r="AQ613" s="1" t="str">
        <f ca="1" t="shared" si="479"/>
        <v/>
      </c>
      <c r="AR613" s="1" t="str">
        <f ca="1" t="shared" si="480"/>
        <v/>
      </c>
      <c r="AS613" s="1" t="str">
        <f ca="1" t="shared" si="481"/>
        <v/>
      </c>
      <c r="AT613" s="1" t="str">
        <f ca="1" t="shared" si="482"/>
        <v/>
      </c>
      <c r="AU613" s="1" t="str">
        <f ca="1" t="shared" si="483"/>
        <v/>
      </c>
      <c r="AV613" s="1" t="str">
        <f ca="1" t="shared" si="484"/>
        <v/>
      </c>
      <c r="AW613" s="1" t="str">
        <f ca="1" t="shared" si="485"/>
        <v/>
      </c>
      <c r="AX613" s="1" t="str">
        <f ca="1" t="shared" si="486"/>
        <v/>
      </c>
      <c r="AY613" s="1" t="str">
        <f ca="1" t="shared" si="487"/>
        <v/>
      </c>
      <c r="AZ613" s="1" t="str">
        <f ca="1" t="shared" si="488"/>
        <v/>
      </c>
      <c r="BA613" s="1" t="str">
        <f ca="1" t="shared" si="489"/>
        <v/>
      </c>
      <c r="BB613" s="1" t="str">
        <f ca="1" t="shared" si="490"/>
        <v/>
      </c>
    </row>
    <row r="614" spans="3:54">
      <c r="C614" s="1">
        <f t="shared" si="491"/>
        <v>610</v>
      </c>
      <c r="D614" s="1">
        <f t="shared" si="492"/>
        <v>36</v>
      </c>
      <c r="E614" s="1">
        <f t="shared" si="445"/>
        <v>45108</v>
      </c>
      <c r="F614" s="1" t="str">
        <f t="shared" si="493"/>
        <v>20230701</v>
      </c>
      <c r="G614">
        <f t="shared" si="446"/>
        <v>1</v>
      </c>
      <c r="J614" s="1" t="str">
        <f>INDEX(辅助表!$F$3:$F$14,G614)</f>
        <v>风电调度单元</v>
      </c>
      <c r="K614" s="1" t="str">
        <f t="shared" si="447"/>
        <v>2023-07-01</v>
      </c>
      <c r="L614" s="3">
        <f ca="1" t="shared" si="448"/>
        <v>0.354166666666667</v>
      </c>
      <c r="M614" s="1" t="str">
        <f ca="1" t="shared" si="449"/>
        <v/>
      </c>
      <c r="N614" s="1" t="str">
        <f ca="1" t="shared" si="450"/>
        <v/>
      </c>
      <c r="O614" s="1" t="str">
        <f ca="1" t="shared" si="451"/>
        <v/>
      </c>
      <c r="P614" s="1" t="str">
        <f ca="1" t="shared" si="452"/>
        <v/>
      </c>
      <c r="Q614" s="1" t="str">
        <f ca="1" t="shared" si="453"/>
        <v/>
      </c>
      <c r="R614" s="1" t="str">
        <f ca="1" t="shared" si="454"/>
        <v/>
      </c>
      <c r="S614" s="1" t="str">
        <f ca="1" t="shared" si="455"/>
        <v/>
      </c>
      <c r="T614" s="1" t="str">
        <f ca="1" t="shared" si="456"/>
        <v/>
      </c>
      <c r="U614" s="1" t="str">
        <f ca="1" t="shared" si="457"/>
        <v/>
      </c>
      <c r="V614" s="1" t="str">
        <f ca="1" t="shared" si="458"/>
        <v/>
      </c>
      <c r="W614" s="1" t="str">
        <f ca="1" t="shared" si="459"/>
        <v/>
      </c>
      <c r="X614" s="1" t="str">
        <f ca="1" t="shared" si="460"/>
        <v/>
      </c>
      <c r="Y614" s="1" t="str">
        <f ca="1" t="shared" si="461"/>
        <v/>
      </c>
      <c r="Z614" s="1" t="str">
        <f ca="1" t="shared" si="462"/>
        <v/>
      </c>
      <c r="AA614" s="1" t="str">
        <f ca="1" t="shared" si="463"/>
        <v/>
      </c>
      <c r="AB614" s="1" t="str">
        <f ca="1" t="shared" si="464"/>
        <v/>
      </c>
      <c r="AC614" s="1" t="str">
        <f ca="1" t="shared" si="465"/>
        <v/>
      </c>
      <c r="AD614" s="1" t="str">
        <f ca="1" t="shared" si="466"/>
        <v/>
      </c>
      <c r="AE614" s="1" t="str">
        <f ca="1" t="shared" si="467"/>
        <v/>
      </c>
      <c r="AF614" s="1" t="str">
        <f ca="1" t="shared" si="468"/>
        <v/>
      </c>
      <c r="AG614" s="1" t="str">
        <f ca="1" t="shared" si="469"/>
        <v/>
      </c>
      <c r="AH614" s="1" t="str">
        <f ca="1" t="shared" si="470"/>
        <v/>
      </c>
      <c r="AI614" s="1" t="str">
        <f ca="1" t="shared" si="471"/>
        <v/>
      </c>
      <c r="AJ614" s="1" t="str">
        <f ca="1" t="shared" si="472"/>
        <v/>
      </c>
      <c r="AK614" s="1" t="str">
        <f ca="1" t="shared" si="473"/>
        <v/>
      </c>
      <c r="AL614" s="1" t="str">
        <f ca="1" t="shared" si="474"/>
        <v/>
      </c>
      <c r="AM614" s="1" t="str">
        <f ca="1" t="shared" si="475"/>
        <v/>
      </c>
      <c r="AN614" s="1" t="str">
        <f ca="1" t="shared" si="476"/>
        <v/>
      </c>
      <c r="AO614" s="1" t="str">
        <f ca="1" t="shared" si="477"/>
        <v/>
      </c>
      <c r="AP614" s="1" t="str">
        <f ca="1" t="shared" si="478"/>
        <v/>
      </c>
      <c r="AQ614" s="1" t="str">
        <f ca="1" t="shared" si="479"/>
        <v/>
      </c>
      <c r="AR614" s="1" t="str">
        <f ca="1" t="shared" si="480"/>
        <v/>
      </c>
      <c r="AS614" s="1" t="str">
        <f ca="1" t="shared" si="481"/>
        <v/>
      </c>
      <c r="AT614" s="1" t="str">
        <f ca="1" t="shared" si="482"/>
        <v/>
      </c>
      <c r="AU614" s="1" t="str">
        <f ca="1" t="shared" si="483"/>
        <v/>
      </c>
      <c r="AV614" s="1" t="str">
        <f ca="1" t="shared" si="484"/>
        <v/>
      </c>
      <c r="AW614" s="1" t="str">
        <f ca="1" t="shared" si="485"/>
        <v/>
      </c>
      <c r="AX614" s="1" t="str">
        <f ca="1" t="shared" si="486"/>
        <v/>
      </c>
      <c r="AY614" s="1" t="str">
        <f ca="1" t="shared" si="487"/>
        <v/>
      </c>
      <c r="AZ614" s="1" t="str">
        <f ca="1" t="shared" si="488"/>
        <v/>
      </c>
      <c r="BA614" s="1" t="str">
        <f ca="1" t="shared" si="489"/>
        <v/>
      </c>
      <c r="BB614" s="1" t="str">
        <f ca="1" t="shared" si="490"/>
        <v/>
      </c>
    </row>
    <row r="615" spans="3:54">
      <c r="C615" s="1">
        <f t="shared" si="491"/>
        <v>611</v>
      </c>
      <c r="D615" s="1">
        <f t="shared" si="492"/>
        <v>37</v>
      </c>
      <c r="E615" s="1">
        <f t="shared" si="445"/>
        <v>45108</v>
      </c>
      <c r="F615" s="1" t="str">
        <f t="shared" si="493"/>
        <v>20230701</v>
      </c>
      <c r="G615">
        <f t="shared" si="446"/>
        <v>1</v>
      </c>
      <c r="J615" s="1" t="str">
        <f>INDEX(辅助表!$F$3:$F$14,G615)</f>
        <v>风电调度单元</v>
      </c>
      <c r="K615" s="1" t="str">
        <f t="shared" si="447"/>
        <v>2023-07-01</v>
      </c>
      <c r="L615" s="3">
        <f ca="1" t="shared" si="448"/>
        <v>0.364583333333333</v>
      </c>
      <c r="M615" s="1" t="str">
        <f ca="1" t="shared" si="449"/>
        <v/>
      </c>
      <c r="N615" s="1" t="str">
        <f ca="1" t="shared" si="450"/>
        <v/>
      </c>
      <c r="O615" s="1" t="str">
        <f ca="1" t="shared" si="451"/>
        <v/>
      </c>
      <c r="P615" s="1" t="str">
        <f ca="1" t="shared" si="452"/>
        <v/>
      </c>
      <c r="Q615" s="1" t="str">
        <f ca="1" t="shared" si="453"/>
        <v/>
      </c>
      <c r="R615" s="1" t="str">
        <f ca="1" t="shared" si="454"/>
        <v/>
      </c>
      <c r="S615" s="1" t="str">
        <f ca="1" t="shared" si="455"/>
        <v/>
      </c>
      <c r="T615" s="1" t="str">
        <f ca="1" t="shared" si="456"/>
        <v/>
      </c>
      <c r="U615" s="1" t="str">
        <f ca="1" t="shared" si="457"/>
        <v/>
      </c>
      <c r="V615" s="1" t="str">
        <f ca="1" t="shared" si="458"/>
        <v/>
      </c>
      <c r="W615" s="1" t="str">
        <f ca="1" t="shared" si="459"/>
        <v/>
      </c>
      <c r="X615" s="1" t="str">
        <f ca="1" t="shared" si="460"/>
        <v/>
      </c>
      <c r="Y615" s="1" t="str">
        <f ca="1" t="shared" si="461"/>
        <v/>
      </c>
      <c r="Z615" s="1" t="str">
        <f ca="1" t="shared" si="462"/>
        <v/>
      </c>
      <c r="AA615" s="1" t="str">
        <f ca="1" t="shared" si="463"/>
        <v/>
      </c>
      <c r="AB615" s="1" t="str">
        <f ca="1" t="shared" si="464"/>
        <v/>
      </c>
      <c r="AC615" s="1" t="str">
        <f ca="1" t="shared" si="465"/>
        <v/>
      </c>
      <c r="AD615" s="1" t="str">
        <f ca="1" t="shared" si="466"/>
        <v/>
      </c>
      <c r="AE615" s="1" t="str">
        <f ca="1" t="shared" si="467"/>
        <v/>
      </c>
      <c r="AF615" s="1" t="str">
        <f ca="1" t="shared" si="468"/>
        <v/>
      </c>
      <c r="AG615" s="1" t="str">
        <f ca="1" t="shared" si="469"/>
        <v/>
      </c>
      <c r="AH615" s="1" t="str">
        <f ca="1" t="shared" si="470"/>
        <v/>
      </c>
      <c r="AI615" s="1" t="str">
        <f ca="1" t="shared" si="471"/>
        <v/>
      </c>
      <c r="AJ615" s="1" t="str">
        <f ca="1" t="shared" si="472"/>
        <v/>
      </c>
      <c r="AK615" s="1" t="str">
        <f ca="1" t="shared" si="473"/>
        <v/>
      </c>
      <c r="AL615" s="1" t="str">
        <f ca="1" t="shared" si="474"/>
        <v/>
      </c>
      <c r="AM615" s="1" t="str">
        <f ca="1" t="shared" si="475"/>
        <v/>
      </c>
      <c r="AN615" s="1" t="str">
        <f ca="1" t="shared" si="476"/>
        <v/>
      </c>
      <c r="AO615" s="1" t="str">
        <f ca="1" t="shared" si="477"/>
        <v/>
      </c>
      <c r="AP615" s="1" t="str">
        <f ca="1" t="shared" si="478"/>
        <v/>
      </c>
      <c r="AQ615" s="1" t="str">
        <f ca="1" t="shared" si="479"/>
        <v/>
      </c>
      <c r="AR615" s="1" t="str">
        <f ca="1" t="shared" si="480"/>
        <v/>
      </c>
      <c r="AS615" s="1" t="str">
        <f ca="1" t="shared" si="481"/>
        <v/>
      </c>
      <c r="AT615" s="1" t="str">
        <f ca="1" t="shared" si="482"/>
        <v/>
      </c>
      <c r="AU615" s="1" t="str">
        <f ca="1" t="shared" si="483"/>
        <v/>
      </c>
      <c r="AV615" s="1" t="str">
        <f ca="1" t="shared" si="484"/>
        <v/>
      </c>
      <c r="AW615" s="1" t="str">
        <f ca="1" t="shared" si="485"/>
        <v/>
      </c>
      <c r="AX615" s="1" t="str">
        <f ca="1" t="shared" si="486"/>
        <v/>
      </c>
      <c r="AY615" s="1" t="str">
        <f ca="1" t="shared" si="487"/>
        <v/>
      </c>
      <c r="AZ615" s="1" t="str">
        <f ca="1" t="shared" si="488"/>
        <v/>
      </c>
      <c r="BA615" s="1" t="str">
        <f ca="1" t="shared" si="489"/>
        <v/>
      </c>
      <c r="BB615" s="1" t="str">
        <f ca="1" t="shared" si="490"/>
        <v/>
      </c>
    </row>
    <row r="616" spans="3:54">
      <c r="C616" s="1">
        <f t="shared" si="491"/>
        <v>612</v>
      </c>
      <c r="D616" s="1">
        <f t="shared" si="492"/>
        <v>38</v>
      </c>
      <c r="E616" s="1">
        <f t="shared" si="445"/>
        <v>45108</v>
      </c>
      <c r="F616" s="1" t="str">
        <f t="shared" si="493"/>
        <v>20230701</v>
      </c>
      <c r="G616">
        <f t="shared" si="446"/>
        <v>1</v>
      </c>
      <c r="J616" s="1" t="str">
        <f>INDEX(辅助表!$F$3:$F$14,G616)</f>
        <v>风电调度单元</v>
      </c>
      <c r="K616" s="1" t="str">
        <f t="shared" si="447"/>
        <v>2023-07-01</v>
      </c>
      <c r="L616" s="3">
        <f ca="1" t="shared" si="448"/>
        <v>0.375</v>
      </c>
      <c r="M616" s="1" t="str">
        <f ca="1" t="shared" si="449"/>
        <v/>
      </c>
      <c r="N616" s="1" t="str">
        <f ca="1" t="shared" si="450"/>
        <v/>
      </c>
      <c r="O616" s="1" t="str">
        <f ca="1" t="shared" si="451"/>
        <v/>
      </c>
      <c r="P616" s="1" t="str">
        <f ca="1" t="shared" si="452"/>
        <v/>
      </c>
      <c r="Q616" s="1" t="str">
        <f ca="1" t="shared" si="453"/>
        <v/>
      </c>
      <c r="R616" s="1" t="str">
        <f ca="1" t="shared" si="454"/>
        <v/>
      </c>
      <c r="S616" s="1" t="str">
        <f ca="1" t="shared" si="455"/>
        <v/>
      </c>
      <c r="T616" s="1" t="str">
        <f ca="1" t="shared" si="456"/>
        <v/>
      </c>
      <c r="U616" s="1" t="str">
        <f ca="1" t="shared" si="457"/>
        <v/>
      </c>
      <c r="V616" s="1" t="str">
        <f ca="1" t="shared" si="458"/>
        <v/>
      </c>
      <c r="W616" s="1" t="str">
        <f ca="1" t="shared" si="459"/>
        <v/>
      </c>
      <c r="X616" s="1" t="str">
        <f ca="1" t="shared" si="460"/>
        <v/>
      </c>
      <c r="Y616" s="1" t="str">
        <f ca="1" t="shared" si="461"/>
        <v/>
      </c>
      <c r="Z616" s="1" t="str">
        <f ca="1" t="shared" si="462"/>
        <v/>
      </c>
      <c r="AA616" s="1" t="str">
        <f ca="1" t="shared" si="463"/>
        <v/>
      </c>
      <c r="AB616" s="1" t="str">
        <f ca="1" t="shared" si="464"/>
        <v/>
      </c>
      <c r="AC616" s="1" t="str">
        <f ca="1" t="shared" si="465"/>
        <v/>
      </c>
      <c r="AD616" s="1" t="str">
        <f ca="1" t="shared" si="466"/>
        <v/>
      </c>
      <c r="AE616" s="1" t="str">
        <f ca="1" t="shared" si="467"/>
        <v/>
      </c>
      <c r="AF616" s="1" t="str">
        <f ca="1" t="shared" si="468"/>
        <v/>
      </c>
      <c r="AG616" s="1" t="str">
        <f ca="1" t="shared" si="469"/>
        <v/>
      </c>
      <c r="AH616" s="1" t="str">
        <f ca="1" t="shared" si="470"/>
        <v/>
      </c>
      <c r="AI616" s="1" t="str">
        <f ca="1" t="shared" si="471"/>
        <v/>
      </c>
      <c r="AJ616" s="1" t="str">
        <f ca="1" t="shared" si="472"/>
        <v/>
      </c>
      <c r="AK616" s="1" t="str">
        <f ca="1" t="shared" si="473"/>
        <v/>
      </c>
      <c r="AL616" s="1" t="str">
        <f ca="1" t="shared" si="474"/>
        <v/>
      </c>
      <c r="AM616" s="1" t="str">
        <f ca="1" t="shared" si="475"/>
        <v/>
      </c>
      <c r="AN616" s="1" t="str">
        <f ca="1" t="shared" si="476"/>
        <v/>
      </c>
      <c r="AO616" s="1" t="str">
        <f ca="1" t="shared" si="477"/>
        <v/>
      </c>
      <c r="AP616" s="1" t="str">
        <f ca="1" t="shared" si="478"/>
        <v/>
      </c>
      <c r="AQ616" s="1" t="str">
        <f ca="1" t="shared" si="479"/>
        <v/>
      </c>
      <c r="AR616" s="1" t="str">
        <f ca="1" t="shared" si="480"/>
        <v/>
      </c>
      <c r="AS616" s="1" t="str">
        <f ca="1" t="shared" si="481"/>
        <v/>
      </c>
      <c r="AT616" s="1" t="str">
        <f ca="1" t="shared" si="482"/>
        <v/>
      </c>
      <c r="AU616" s="1" t="str">
        <f ca="1" t="shared" si="483"/>
        <v/>
      </c>
      <c r="AV616" s="1" t="str">
        <f ca="1" t="shared" si="484"/>
        <v/>
      </c>
      <c r="AW616" s="1" t="str">
        <f ca="1" t="shared" si="485"/>
        <v/>
      </c>
      <c r="AX616" s="1" t="str">
        <f ca="1" t="shared" si="486"/>
        <v/>
      </c>
      <c r="AY616" s="1" t="str">
        <f ca="1" t="shared" si="487"/>
        <v/>
      </c>
      <c r="AZ616" s="1" t="str">
        <f ca="1" t="shared" si="488"/>
        <v/>
      </c>
      <c r="BA616" s="1" t="str">
        <f ca="1" t="shared" si="489"/>
        <v/>
      </c>
      <c r="BB616" s="1" t="str">
        <f ca="1" t="shared" si="490"/>
        <v/>
      </c>
    </row>
    <row r="617" spans="3:54">
      <c r="C617" s="1">
        <f t="shared" si="491"/>
        <v>613</v>
      </c>
      <c r="D617" s="1">
        <f t="shared" si="492"/>
        <v>39</v>
      </c>
      <c r="E617" s="1">
        <f t="shared" si="445"/>
        <v>45108</v>
      </c>
      <c r="F617" s="1" t="str">
        <f t="shared" si="493"/>
        <v>20230701</v>
      </c>
      <c r="G617">
        <f t="shared" si="446"/>
        <v>1</v>
      </c>
      <c r="J617" s="1" t="str">
        <f>INDEX(辅助表!$F$3:$F$14,G617)</f>
        <v>风电调度单元</v>
      </c>
      <c r="K617" s="1" t="str">
        <f t="shared" si="447"/>
        <v>2023-07-01</v>
      </c>
      <c r="L617" s="3">
        <f ca="1" t="shared" si="448"/>
        <v>0.385416666666667</v>
      </c>
      <c r="M617" s="1" t="str">
        <f ca="1" t="shared" si="449"/>
        <v/>
      </c>
      <c r="N617" s="1" t="str">
        <f ca="1" t="shared" si="450"/>
        <v/>
      </c>
      <c r="O617" s="1" t="str">
        <f ca="1" t="shared" si="451"/>
        <v/>
      </c>
      <c r="P617" s="1" t="str">
        <f ca="1" t="shared" si="452"/>
        <v/>
      </c>
      <c r="Q617" s="1" t="str">
        <f ca="1" t="shared" si="453"/>
        <v/>
      </c>
      <c r="R617" s="1" t="str">
        <f ca="1" t="shared" si="454"/>
        <v/>
      </c>
      <c r="S617" s="1" t="str">
        <f ca="1" t="shared" si="455"/>
        <v/>
      </c>
      <c r="T617" s="1" t="str">
        <f ca="1" t="shared" si="456"/>
        <v/>
      </c>
      <c r="U617" s="1" t="str">
        <f ca="1" t="shared" si="457"/>
        <v/>
      </c>
      <c r="V617" s="1" t="str">
        <f ca="1" t="shared" si="458"/>
        <v/>
      </c>
      <c r="W617" s="1" t="str">
        <f ca="1" t="shared" si="459"/>
        <v/>
      </c>
      <c r="X617" s="1" t="str">
        <f ca="1" t="shared" si="460"/>
        <v/>
      </c>
      <c r="Y617" s="1" t="str">
        <f ca="1" t="shared" si="461"/>
        <v/>
      </c>
      <c r="Z617" s="1" t="str">
        <f ca="1" t="shared" si="462"/>
        <v/>
      </c>
      <c r="AA617" s="1" t="str">
        <f ca="1" t="shared" si="463"/>
        <v/>
      </c>
      <c r="AB617" s="1" t="str">
        <f ca="1" t="shared" si="464"/>
        <v/>
      </c>
      <c r="AC617" s="1" t="str">
        <f ca="1" t="shared" si="465"/>
        <v/>
      </c>
      <c r="AD617" s="1" t="str">
        <f ca="1" t="shared" si="466"/>
        <v/>
      </c>
      <c r="AE617" s="1" t="str">
        <f ca="1" t="shared" si="467"/>
        <v/>
      </c>
      <c r="AF617" s="1" t="str">
        <f ca="1" t="shared" si="468"/>
        <v/>
      </c>
      <c r="AG617" s="1" t="str">
        <f ca="1" t="shared" si="469"/>
        <v/>
      </c>
      <c r="AH617" s="1" t="str">
        <f ca="1" t="shared" si="470"/>
        <v/>
      </c>
      <c r="AI617" s="1" t="str">
        <f ca="1" t="shared" si="471"/>
        <v/>
      </c>
      <c r="AJ617" s="1" t="str">
        <f ca="1" t="shared" si="472"/>
        <v/>
      </c>
      <c r="AK617" s="1" t="str">
        <f ca="1" t="shared" si="473"/>
        <v/>
      </c>
      <c r="AL617" s="1" t="str">
        <f ca="1" t="shared" si="474"/>
        <v/>
      </c>
      <c r="AM617" s="1" t="str">
        <f ca="1" t="shared" si="475"/>
        <v/>
      </c>
      <c r="AN617" s="1" t="str">
        <f ca="1" t="shared" si="476"/>
        <v/>
      </c>
      <c r="AO617" s="1" t="str">
        <f ca="1" t="shared" si="477"/>
        <v/>
      </c>
      <c r="AP617" s="1" t="str">
        <f ca="1" t="shared" si="478"/>
        <v/>
      </c>
      <c r="AQ617" s="1" t="str">
        <f ca="1" t="shared" si="479"/>
        <v/>
      </c>
      <c r="AR617" s="1" t="str">
        <f ca="1" t="shared" si="480"/>
        <v/>
      </c>
      <c r="AS617" s="1" t="str">
        <f ca="1" t="shared" si="481"/>
        <v/>
      </c>
      <c r="AT617" s="1" t="str">
        <f ca="1" t="shared" si="482"/>
        <v/>
      </c>
      <c r="AU617" s="1" t="str">
        <f ca="1" t="shared" si="483"/>
        <v/>
      </c>
      <c r="AV617" s="1" t="str">
        <f ca="1" t="shared" si="484"/>
        <v/>
      </c>
      <c r="AW617" s="1" t="str">
        <f ca="1" t="shared" si="485"/>
        <v/>
      </c>
      <c r="AX617" s="1" t="str">
        <f ca="1" t="shared" si="486"/>
        <v/>
      </c>
      <c r="AY617" s="1" t="str">
        <f ca="1" t="shared" si="487"/>
        <v/>
      </c>
      <c r="AZ617" s="1" t="str">
        <f ca="1" t="shared" si="488"/>
        <v/>
      </c>
      <c r="BA617" s="1" t="str">
        <f ca="1" t="shared" si="489"/>
        <v/>
      </c>
      <c r="BB617" s="1" t="str">
        <f ca="1" t="shared" si="490"/>
        <v/>
      </c>
    </row>
    <row r="618" spans="3:54">
      <c r="C618" s="1">
        <f t="shared" si="491"/>
        <v>614</v>
      </c>
      <c r="D618" s="1">
        <f t="shared" si="492"/>
        <v>40</v>
      </c>
      <c r="E618" s="1">
        <f t="shared" si="445"/>
        <v>45108</v>
      </c>
      <c r="F618" s="1" t="str">
        <f t="shared" si="493"/>
        <v>20230701</v>
      </c>
      <c r="G618">
        <f t="shared" si="446"/>
        <v>1</v>
      </c>
      <c r="J618" s="1" t="str">
        <f>INDEX(辅助表!$F$3:$F$14,G618)</f>
        <v>风电调度单元</v>
      </c>
      <c r="K618" s="1" t="str">
        <f t="shared" si="447"/>
        <v>2023-07-01</v>
      </c>
      <c r="L618" s="3">
        <f ca="1" t="shared" si="448"/>
        <v>0.395833333333333</v>
      </c>
      <c r="M618" s="1" t="str">
        <f ca="1" t="shared" si="449"/>
        <v/>
      </c>
      <c r="N618" s="1" t="str">
        <f ca="1" t="shared" si="450"/>
        <v/>
      </c>
      <c r="O618" s="1" t="str">
        <f ca="1" t="shared" si="451"/>
        <v/>
      </c>
      <c r="P618" s="1" t="str">
        <f ca="1" t="shared" si="452"/>
        <v/>
      </c>
      <c r="Q618" s="1" t="str">
        <f ca="1" t="shared" si="453"/>
        <v/>
      </c>
      <c r="R618" s="1" t="str">
        <f ca="1" t="shared" si="454"/>
        <v/>
      </c>
      <c r="S618" s="1" t="str">
        <f ca="1" t="shared" si="455"/>
        <v/>
      </c>
      <c r="T618" s="1" t="str">
        <f ca="1" t="shared" si="456"/>
        <v/>
      </c>
      <c r="U618" s="1" t="str">
        <f ca="1" t="shared" si="457"/>
        <v/>
      </c>
      <c r="V618" s="1" t="str">
        <f ca="1" t="shared" si="458"/>
        <v/>
      </c>
      <c r="W618" s="1" t="str">
        <f ca="1" t="shared" si="459"/>
        <v/>
      </c>
      <c r="X618" s="1" t="str">
        <f ca="1" t="shared" si="460"/>
        <v/>
      </c>
      <c r="Y618" s="1" t="str">
        <f ca="1" t="shared" si="461"/>
        <v/>
      </c>
      <c r="Z618" s="1" t="str">
        <f ca="1" t="shared" si="462"/>
        <v/>
      </c>
      <c r="AA618" s="1" t="str">
        <f ca="1" t="shared" si="463"/>
        <v/>
      </c>
      <c r="AB618" s="1" t="str">
        <f ca="1" t="shared" si="464"/>
        <v/>
      </c>
      <c r="AC618" s="1" t="str">
        <f ca="1" t="shared" si="465"/>
        <v/>
      </c>
      <c r="AD618" s="1" t="str">
        <f ca="1" t="shared" si="466"/>
        <v/>
      </c>
      <c r="AE618" s="1" t="str">
        <f ca="1" t="shared" si="467"/>
        <v/>
      </c>
      <c r="AF618" s="1" t="str">
        <f ca="1" t="shared" si="468"/>
        <v/>
      </c>
      <c r="AG618" s="1" t="str">
        <f ca="1" t="shared" si="469"/>
        <v/>
      </c>
      <c r="AH618" s="1" t="str">
        <f ca="1" t="shared" si="470"/>
        <v/>
      </c>
      <c r="AI618" s="1" t="str">
        <f ca="1" t="shared" si="471"/>
        <v/>
      </c>
      <c r="AJ618" s="1" t="str">
        <f ca="1" t="shared" si="472"/>
        <v/>
      </c>
      <c r="AK618" s="1" t="str">
        <f ca="1" t="shared" si="473"/>
        <v/>
      </c>
      <c r="AL618" s="1" t="str">
        <f ca="1" t="shared" si="474"/>
        <v/>
      </c>
      <c r="AM618" s="1" t="str">
        <f ca="1" t="shared" si="475"/>
        <v/>
      </c>
      <c r="AN618" s="1" t="str">
        <f ca="1" t="shared" si="476"/>
        <v/>
      </c>
      <c r="AO618" s="1" t="str">
        <f ca="1" t="shared" si="477"/>
        <v/>
      </c>
      <c r="AP618" s="1" t="str">
        <f ca="1" t="shared" si="478"/>
        <v/>
      </c>
      <c r="AQ618" s="1" t="str">
        <f ca="1" t="shared" si="479"/>
        <v/>
      </c>
      <c r="AR618" s="1" t="str">
        <f ca="1" t="shared" si="480"/>
        <v/>
      </c>
      <c r="AS618" s="1" t="str">
        <f ca="1" t="shared" si="481"/>
        <v/>
      </c>
      <c r="AT618" s="1" t="str">
        <f ca="1" t="shared" si="482"/>
        <v/>
      </c>
      <c r="AU618" s="1" t="str">
        <f ca="1" t="shared" si="483"/>
        <v/>
      </c>
      <c r="AV618" s="1" t="str">
        <f ca="1" t="shared" si="484"/>
        <v/>
      </c>
      <c r="AW618" s="1" t="str">
        <f ca="1" t="shared" si="485"/>
        <v/>
      </c>
      <c r="AX618" s="1" t="str">
        <f ca="1" t="shared" si="486"/>
        <v/>
      </c>
      <c r="AY618" s="1" t="str">
        <f ca="1" t="shared" si="487"/>
        <v/>
      </c>
      <c r="AZ618" s="1" t="str">
        <f ca="1" t="shared" si="488"/>
        <v/>
      </c>
      <c r="BA618" s="1" t="str">
        <f ca="1" t="shared" si="489"/>
        <v/>
      </c>
      <c r="BB618" s="1" t="str">
        <f ca="1" t="shared" si="490"/>
        <v/>
      </c>
    </row>
    <row r="619" spans="3:54">
      <c r="C619" s="1">
        <f t="shared" si="491"/>
        <v>615</v>
      </c>
      <c r="D619" s="1">
        <f t="shared" si="492"/>
        <v>41</v>
      </c>
      <c r="E619" s="1">
        <f t="shared" si="445"/>
        <v>45108</v>
      </c>
      <c r="F619" s="1" t="str">
        <f t="shared" si="493"/>
        <v>20230701</v>
      </c>
      <c r="G619">
        <f t="shared" si="446"/>
        <v>1</v>
      </c>
      <c r="J619" s="1" t="str">
        <f>INDEX(辅助表!$F$3:$F$14,G619)</f>
        <v>风电调度单元</v>
      </c>
      <c r="K619" s="1" t="str">
        <f t="shared" si="447"/>
        <v>2023-07-01</v>
      </c>
      <c r="L619" s="3">
        <f ca="1" t="shared" si="448"/>
        <v>0.40625</v>
      </c>
      <c r="M619" s="1" t="str">
        <f ca="1" t="shared" si="449"/>
        <v/>
      </c>
      <c r="N619" s="1" t="str">
        <f ca="1" t="shared" si="450"/>
        <v/>
      </c>
      <c r="O619" s="1" t="str">
        <f ca="1" t="shared" si="451"/>
        <v/>
      </c>
      <c r="P619" s="1" t="str">
        <f ca="1" t="shared" si="452"/>
        <v/>
      </c>
      <c r="Q619" s="1" t="str">
        <f ca="1" t="shared" si="453"/>
        <v/>
      </c>
      <c r="R619" s="1" t="str">
        <f ca="1" t="shared" si="454"/>
        <v/>
      </c>
      <c r="S619" s="1" t="str">
        <f ca="1" t="shared" si="455"/>
        <v/>
      </c>
      <c r="T619" s="1" t="str">
        <f ca="1" t="shared" si="456"/>
        <v/>
      </c>
      <c r="U619" s="1" t="str">
        <f ca="1" t="shared" si="457"/>
        <v/>
      </c>
      <c r="V619" s="1" t="str">
        <f ca="1" t="shared" si="458"/>
        <v/>
      </c>
      <c r="W619" s="1" t="str">
        <f ca="1" t="shared" si="459"/>
        <v/>
      </c>
      <c r="X619" s="1" t="str">
        <f ca="1" t="shared" si="460"/>
        <v/>
      </c>
      <c r="Y619" s="1" t="str">
        <f ca="1" t="shared" si="461"/>
        <v/>
      </c>
      <c r="Z619" s="1" t="str">
        <f ca="1" t="shared" si="462"/>
        <v/>
      </c>
      <c r="AA619" s="1" t="str">
        <f ca="1" t="shared" si="463"/>
        <v/>
      </c>
      <c r="AB619" s="1" t="str">
        <f ca="1" t="shared" si="464"/>
        <v/>
      </c>
      <c r="AC619" s="1" t="str">
        <f ca="1" t="shared" si="465"/>
        <v/>
      </c>
      <c r="AD619" s="1" t="str">
        <f ca="1" t="shared" si="466"/>
        <v/>
      </c>
      <c r="AE619" s="1" t="str">
        <f ca="1" t="shared" si="467"/>
        <v/>
      </c>
      <c r="AF619" s="1" t="str">
        <f ca="1" t="shared" si="468"/>
        <v/>
      </c>
      <c r="AG619" s="1" t="str">
        <f ca="1" t="shared" si="469"/>
        <v/>
      </c>
      <c r="AH619" s="1" t="str">
        <f ca="1" t="shared" si="470"/>
        <v/>
      </c>
      <c r="AI619" s="1" t="str">
        <f ca="1" t="shared" si="471"/>
        <v/>
      </c>
      <c r="AJ619" s="1" t="str">
        <f ca="1" t="shared" si="472"/>
        <v/>
      </c>
      <c r="AK619" s="1" t="str">
        <f ca="1" t="shared" si="473"/>
        <v/>
      </c>
      <c r="AL619" s="1" t="str">
        <f ca="1" t="shared" si="474"/>
        <v/>
      </c>
      <c r="AM619" s="1" t="str">
        <f ca="1" t="shared" si="475"/>
        <v/>
      </c>
      <c r="AN619" s="1" t="str">
        <f ca="1" t="shared" si="476"/>
        <v/>
      </c>
      <c r="AO619" s="1" t="str">
        <f ca="1" t="shared" si="477"/>
        <v/>
      </c>
      <c r="AP619" s="1" t="str">
        <f ca="1" t="shared" si="478"/>
        <v/>
      </c>
      <c r="AQ619" s="1" t="str">
        <f ca="1" t="shared" si="479"/>
        <v/>
      </c>
      <c r="AR619" s="1" t="str">
        <f ca="1" t="shared" si="480"/>
        <v/>
      </c>
      <c r="AS619" s="1" t="str">
        <f ca="1" t="shared" si="481"/>
        <v/>
      </c>
      <c r="AT619" s="1" t="str">
        <f ca="1" t="shared" si="482"/>
        <v/>
      </c>
      <c r="AU619" s="1" t="str">
        <f ca="1" t="shared" si="483"/>
        <v/>
      </c>
      <c r="AV619" s="1" t="str">
        <f ca="1" t="shared" si="484"/>
        <v/>
      </c>
      <c r="AW619" s="1" t="str">
        <f ca="1" t="shared" si="485"/>
        <v/>
      </c>
      <c r="AX619" s="1" t="str">
        <f ca="1" t="shared" si="486"/>
        <v/>
      </c>
      <c r="AY619" s="1" t="str">
        <f ca="1" t="shared" si="487"/>
        <v/>
      </c>
      <c r="AZ619" s="1" t="str">
        <f ca="1" t="shared" si="488"/>
        <v/>
      </c>
      <c r="BA619" s="1" t="str">
        <f ca="1" t="shared" si="489"/>
        <v/>
      </c>
      <c r="BB619" s="1" t="str">
        <f ca="1" t="shared" si="490"/>
        <v/>
      </c>
    </row>
    <row r="620" spans="3:54">
      <c r="C620" s="1">
        <f t="shared" si="491"/>
        <v>616</v>
      </c>
      <c r="D620" s="1">
        <f t="shared" si="492"/>
        <v>42</v>
      </c>
      <c r="E620" s="1">
        <f t="shared" si="445"/>
        <v>45108</v>
      </c>
      <c r="F620" s="1" t="str">
        <f t="shared" si="493"/>
        <v>20230701</v>
      </c>
      <c r="G620">
        <f t="shared" si="446"/>
        <v>1</v>
      </c>
      <c r="J620" s="1" t="str">
        <f>INDEX(辅助表!$F$3:$F$14,G620)</f>
        <v>风电调度单元</v>
      </c>
      <c r="K620" s="1" t="str">
        <f t="shared" si="447"/>
        <v>2023-07-01</v>
      </c>
      <c r="L620" s="3">
        <f ca="1" t="shared" si="448"/>
        <v>0.416666666666667</v>
      </c>
      <c r="M620" s="1" t="str">
        <f ca="1" t="shared" si="449"/>
        <v/>
      </c>
      <c r="N620" s="1" t="str">
        <f ca="1" t="shared" si="450"/>
        <v/>
      </c>
      <c r="O620" s="1" t="str">
        <f ca="1" t="shared" si="451"/>
        <v/>
      </c>
      <c r="P620" s="1" t="str">
        <f ca="1" t="shared" si="452"/>
        <v/>
      </c>
      <c r="Q620" s="1" t="str">
        <f ca="1" t="shared" si="453"/>
        <v/>
      </c>
      <c r="R620" s="1" t="str">
        <f ca="1" t="shared" si="454"/>
        <v/>
      </c>
      <c r="S620" s="1" t="str">
        <f ca="1" t="shared" si="455"/>
        <v/>
      </c>
      <c r="T620" s="1" t="str">
        <f ca="1" t="shared" si="456"/>
        <v/>
      </c>
      <c r="U620" s="1" t="str">
        <f ca="1" t="shared" si="457"/>
        <v/>
      </c>
      <c r="V620" s="1" t="str">
        <f ca="1" t="shared" si="458"/>
        <v/>
      </c>
      <c r="W620" s="1" t="str">
        <f ca="1" t="shared" si="459"/>
        <v/>
      </c>
      <c r="X620" s="1" t="str">
        <f ca="1" t="shared" si="460"/>
        <v/>
      </c>
      <c r="Y620" s="1" t="str">
        <f ca="1" t="shared" si="461"/>
        <v/>
      </c>
      <c r="Z620" s="1" t="str">
        <f ca="1" t="shared" si="462"/>
        <v/>
      </c>
      <c r="AA620" s="1" t="str">
        <f ca="1" t="shared" si="463"/>
        <v/>
      </c>
      <c r="AB620" s="1" t="str">
        <f ca="1" t="shared" si="464"/>
        <v/>
      </c>
      <c r="AC620" s="1" t="str">
        <f ca="1" t="shared" si="465"/>
        <v/>
      </c>
      <c r="AD620" s="1" t="str">
        <f ca="1" t="shared" si="466"/>
        <v/>
      </c>
      <c r="AE620" s="1" t="str">
        <f ca="1" t="shared" si="467"/>
        <v/>
      </c>
      <c r="AF620" s="1" t="str">
        <f ca="1" t="shared" si="468"/>
        <v/>
      </c>
      <c r="AG620" s="1" t="str">
        <f ca="1" t="shared" si="469"/>
        <v/>
      </c>
      <c r="AH620" s="1" t="str">
        <f ca="1" t="shared" si="470"/>
        <v/>
      </c>
      <c r="AI620" s="1" t="str">
        <f ca="1" t="shared" si="471"/>
        <v/>
      </c>
      <c r="AJ620" s="1" t="str">
        <f ca="1" t="shared" si="472"/>
        <v/>
      </c>
      <c r="AK620" s="1" t="str">
        <f ca="1" t="shared" si="473"/>
        <v/>
      </c>
      <c r="AL620" s="1" t="str">
        <f ca="1" t="shared" si="474"/>
        <v/>
      </c>
      <c r="AM620" s="1" t="str">
        <f ca="1" t="shared" si="475"/>
        <v/>
      </c>
      <c r="AN620" s="1" t="str">
        <f ca="1" t="shared" si="476"/>
        <v/>
      </c>
      <c r="AO620" s="1" t="str">
        <f ca="1" t="shared" si="477"/>
        <v/>
      </c>
      <c r="AP620" s="1" t="str">
        <f ca="1" t="shared" si="478"/>
        <v/>
      </c>
      <c r="AQ620" s="1" t="str">
        <f ca="1" t="shared" si="479"/>
        <v/>
      </c>
      <c r="AR620" s="1" t="str">
        <f ca="1" t="shared" si="480"/>
        <v/>
      </c>
      <c r="AS620" s="1" t="str">
        <f ca="1" t="shared" si="481"/>
        <v/>
      </c>
      <c r="AT620" s="1" t="str">
        <f ca="1" t="shared" si="482"/>
        <v/>
      </c>
      <c r="AU620" s="1" t="str">
        <f ca="1" t="shared" si="483"/>
        <v/>
      </c>
      <c r="AV620" s="1" t="str">
        <f ca="1" t="shared" si="484"/>
        <v/>
      </c>
      <c r="AW620" s="1" t="str">
        <f ca="1" t="shared" si="485"/>
        <v/>
      </c>
      <c r="AX620" s="1" t="str">
        <f ca="1" t="shared" si="486"/>
        <v/>
      </c>
      <c r="AY620" s="1" t="str">
        <f ca="1" t="shared" si="487"/>
        <v/>
      </c>
      <c r="AZ620" s="1" t="str">
        <f ca="1" t="shared" si="488"/>
        <v/>
      </c>
      <c r="BA620" s="1" t="str">
        <f ca="1" t="shared" si="489"/>
        <v/>
      </c>
      <c r="BB620" s="1" t="str">
        <f ca="1" t="shared" si="490"/>
        <v/>
      </c>
    </row>
    <row r="621" spans="3:54">
      <c r="C621" s="1">
        <f t="shared" si="491"/>
        <v>617</v>
      </c>
      <c r="D621" s="1">
        <f t="shared" si="492"/>
        <v>43</v>
      </c>
      <c r="E621" s="1">
        <f t="shared" si="445"/>
        <v>45108</v>
      </c>
      <c r="F621" s="1" t="str">
        <f t="shared" si="493"/>
        <v>20230701</v>
      </c>
      <c r="G621">
        <f t="shared" si="446"/>
        <v>1</v>
      </c>
      <c r="J621" s="1" t="str">
        <f>INDEX(辅助表!$F$3:$F$14,G621)</f>
        <v>风电调度单元</v>
      </c>
      <c r="K621" s="1" t="str">
        <f t="shared" si="447"/>
        <v>2023-07-01</v>
      </c>
      <c r="L621" s="3">
        <f ca="1" t="shared" si="448"/>
        <v>0.427083333333333</v>
      </c>
      <c r="M621" s="1" t="str">
        <f ca="1" t="shared" si="449"/>
        <v/>
      </c>
      <c r="N621" s="1" t="str">
        <f ca="1" t="shared" si="450"/>
        <v/>
      </c>
      <c r="O621" s="1" t="str">
        <f ca="1" t="shared" si="451"/>
        <v/>
      </c>
      <c r="P621" s="1" t="str">
        <f ca="1" t="shared" si="452"/>
        <v/>
      </c>
      <c r="Q621" s="1" t="str">
        <f ca="1" t="shared" si="453"/>
        <v/>
      </c>
      <c r="R621" s="1" t="str">
        <f ca="1" t="shared" si="454"/>
        <v/>
      </c>
      <c r="S621" s="1" t="str">
        <f ca="1" t="shared" si="455"/>
        <v/>
      </c>
      <c r="T621" s="1" t="str">
        <f ca="1" t="shared" si="456"/>
        <v/>
      </c>
      <c r="U621" s="1" t="str">
        <f ca="1" t="shared" si="457"/>
        <v/>
      </c>
      <c r="V621" s="1" t="str">
        <f ca="1" t="shared" si="458"/>
        <v/>
      </c>
      <c r="W621" s="1" t="str">
        <f ca="1" t="shared" si="459"/>
        <v/>
      </c>
      <c r="X621" s="1" t="str">
        <f ca="1" t="shared" si="460"/>
        <v/>
      </c>
      <c r="Y621" s="1" t="str">
        <f ca="1" t="shared" si="461"/>
        <v/>
      </c>
      <c r="Z621" s="1" t="str">
        <f ca="1" t="shared" si="462"/>
        <v/>
      </c>
      <c r="AA621" s="1" t="str">
        <f ca="1" t="shared" si="463"/>
        <v/>
      </c>
      <c r="AB621" s="1" t="str">
        <f ca="1" t="shared" si="464"/>
        <v/>
      </c>
      <c r="AC621" s="1" t="str">
        <f ca="1" t="shared" si="465"/>
        <v/>
      </c>
      <c r="AD621" s="1" t="str">
        <f ca="1" t="shared" si="466"/>
        <v/>
      </c>
      <c r="AE621" s="1" t="str">
        <f ca="1" t="shared" si="467"/>
        <v/>
      </c>
      <c r="AF621" s="1" t="str">
        <f ca="1" t="shared" si="468"/>
        <v/>
      </c>
      <c r="AG621" s="1" t="str">
        <f ca="1" t="shared" si="469"/>
        <v/>
      </c>
      <c r="AH621" s="1" t="str">
        <f ca="1" t="shared" si="470"/>
        <v/>
      </c>
      <c r="AI621" s="1" t="str">
        <f ca="1" t="shared" si="471"/>
        <v/>
      </c>
      <c r="AJ621" s="1" t="str">
        <f ca="1" t="shared" si="472"/>
        <v/>
      </c>
      <c r="AK621" s="1" t="str">
        <f ca="1" t="shared" si="473"/>
        <v/>
      </c>
      <c r="AL621" s="1" t="str">
        <f ca="1" t="shared" si="474"/>
        <v/>
      </c>
      <c r="AM621" s="1" t="str">
        <f ca="1" t="shared" si="475"/>
        <v/>
      </c>
      <c r="AN621" s="1" t="str">
        <f ca="1" t="shared" si="476"/>
        <v/>
      </c>
      <c r="AO621" s="1" t="str">
        <f ca="1" t="shared" si="477"/>
        <v/>
      </c>
      <c r="AP621" s="1" t="str">
        <f ca="1" t="shared" si="478"/>
        <v/>
      </c>
      <c r="AQ621" s="1" t="str">
        <f ca="1" t="shared" si="479"/>
        <v/>
      </c>
      <c r="AR621" s="1" t="str">
        <f ca="1" t="shared" si="480"/>
        <v/>
      </c>
      <c r="AS621" s="1" t="str">
        <f ca="1" t="shared" si="481"/>
        <v/>
      </c>
      <c r="AT621" s="1" t="str">
        <f ca="1" t="shared" si="482"/>
        <v/>
      </c>
      <c r="AU621" s="1" t="str">
        <f ca="1" t="shared" si="483"/>
        <v/>
      </c>
      <c r="AV621" s="1" t="str">
        <f ca="1" t="shared" si="484"/>
        <v/>
      </c>
      <c r="AW621" s="1" t="str">
        <f ca="1" t="shared" si="485"/>
        <v/>
      </c>
      <c r="AX621" s="1" t="str">
        <f ca="1" t="shared" si="486"/>
        <v/>
      </c>
      <c r="AY621" s="1" t="str">
        <f ca="1" t="shared" si="487"/>
        <v/>
      </c>
      <c r="AZ621" s="1" t="str">
        <f ca="1" t="shared" si="488"/>
        <v/>
      </c>
      <c r="BA621" s="1" t="str">
        <f ca="1" t="shared" si="489"/>
        <v/>
      </c>
      <c r="BB621" s="1" t="str">
        <f ca="1" t="shared" si="490"/>
        <v/>
      </c>
    </row>
    <row r="622" spans="3:54">
      <c r="C622" s="1">
        <f t="shared" si="491"/>
        <v>618</v>
      </c>
      <c r="D622" s="1">
        <f t="shared" si="492"/>
        <v>44</v>
      </c>
      <c r="E622" s="1">
        <f t="shared" si="445"/>
        <v>45108</v>
      </c>
      <c r="F622" s="1" t="str">
        <f t="shared" si="493"/>
        <v>20230701</v>
      </c>
      <c r="G622">
        <f t="shared" si="446"/>
        <v>1</v>
      </c>
      <c r="J622" s="1" t="str">
        <f>INDEX(辅助表!$F$3:$F$14,G622)</f>
        <v>风电调度单元</v>
      </c>
      <c r="K622" s="1" t="str">
        <f t="shared" si="447"/>
        <v>2023-07-01</v>
      </c>
      <c r="L622" s="3">
        <f ca="1" t="shared" si="448"/>
        <v>0.4375</v>
      </c>
      <c r="M622" s="1" t="str">
        <f ca="1" t="shared" si="449"/>
        <v/>
      </c>
      <c r="N622" s="1" t="str">
        <f ca="1" t="shared" si="450"/>
        <v/>
      </c>
      <c r="O622" s="1" t="str">
        <f ca="1" t="shared" si="451"/>
        <v/>
      </c>
      <c r="P622" s="1" t="str">
        <f ca="1" t="shared" si="452"/>
        <v/>
      </c>
      <c r="Q622" s="1" t="str">
        <f ca="1" t="shared" si="453"/>
        <v/>
      </c>
      <c r="R622" s="1" t="str">
        <f ca="1" t="shared" si="454"/>
        <v/>
      </c>
      <c r="S622" s="1" t="str">
        <f ca="1" t="shared" si="455"/>
        <v/>
      </c>
      <c r="T622" s="1" t="str">
        <f ca="1" t="shared" si="456"/>
        <v/>
      </c>
      <c r="U622" s="1" t="str">
        <f ca="1" t="shared" si="457"/>
        <v/>
      </c>
      <c r="V622" s="1" t="str">
        <f ca="1" t="shared" si="458"/>
        <v/>
      </c>
      <c r="W622" s="1" t="str">
        <f ca="1" t="shared" si="459"/>
        <v/>
      </c>
      <c r="X622" s="1" t="str">
        <f ca="1" t="shared" si="460"/>
        <v/>
      </c>
      <c r="Y622" s="1" t="str">
        <f ca="1" t="shared" si="461"/>
        <v/>
      </c>
      <c r="Z622" s="1" t="str">
        <f ca="1" t="shared" si="462"/>
        <v/>
      </c>
      <c r="AA622" s="1" t="str">
        <f ca="1" t="shared" si="463"/>
        <v/>
      </c>
      <c r="AB622" s="1" t="str">
        <f ca="1" t="shared" si="464"/>
        <v/>
      </c>
      <c r="AC622" s="1" t="str">
        <f ca="1" t="shared" si="465"/>
        <v/>
      </c>
      <c r="AD622" s="1" t="str">
        <f ca="1" t="shared" si="466"/>
        <v/>
      </c>
      <c r="AE622" s="1" t="str">
        <f ca="1" t="shared" si="467"/>
        <v/>
      </c>
      <c r="AF622" s="1" t="str">
        <f ca="1" t="shared" si="468"/>
        <v/>
      </c>
      <c r="AG622" s="1" t="str">
        <f ca="1" t="shared" si="469"/>
        <v/>
      </c>
      <c r="AH622" s="1" t="str">
        <f ca="1" t="shared" si="470"/>
        <v/>
      </c>
      <c r="AI622" s="1" t="str">
        <f ca="1" t="shared" si="471"/>
        <v/>
      </c>
      <c r="AJ622" s="1" t="str">
        <f ca="1" t="shared" si="472"/>
        <v/>
      </c>
      <c r="AK622" s="1" t="str">
        <f ca="1" t="shared" si="473"/>
        <v/>
      </c>
      <c r="AL622" s="1" t="str">
        <f ca="1" t="shared" si="474"/>
        <v/>
      </c>
      <c r="AM622" s="1" t="str">
        <f ca="1" t="shared" si="475"/>
        <v/>
      </c>
      <c r="AN622" s="1" t="str">
        <f ca="1" t="shared" si="476"/>
        <v/>
      </c>
      <c r="AO622" s="1" t="str">
        <f ca="1" t="shared" si="477"/>
        <v/>
      </c>
      <c r="AP622" s="1" t="str">
        <f ca="1" t="shared" si="478"/>
        <v/>
      </c>
      <c r="AQ622" s="1" t="str">
        <f ca="1" t="shared" si="479"/>
        <v/>
      </c>
      <c r="AR622" s="1" t="str">
        <f ca="1" t="shared" si="480"/>
        <v/>
      </c>
      <c r="AS622" s="1" t="str">
        <f ca="1" t="shared" si="481"/>
        <v/>
      </c>
      <c r="AT622" s="1" t="str">
        <f ca="1" t="shared" si="482"/>
        <v/>
      </c>
      <c r="AU622" s="1" t="str">
        <f ca="1" t="shared" si="483"/>
        <v/>
      </c>
      <c r="AV622" s="1" t="str">
        <f ca="1" t="shared" si="484"/>
        <v/>
      </c>
      <c r="AW622" s="1" t="str">
        <f ca="1" t="shared" si="485"/>
        <v/>
      </c>
      <c r="AX622" s="1" t="str">
        <f ca="1" t="shared" si="486"/>
        <v/>
      </c>
      <c r="AY622" s="1" t="str">
        <f ca="1" t="shared" si="487"/>
        <v/>
      </c>
      <c r="AZ622" s="1" t="str">
        <f ca="1" t="shared" si="488"/>
        <v/>
      </c>
      <c r="BA622" s="1" t="str">
        <f ca="1" t="shared" si="489"/>
        <v/>
      </c>
      <c r="BB622" s="1" t="str">
        <f ca="1" t="shared" si="490"/>
        <v/>
      </c>
    </row>
    <row r="623" spans="3:54">
      <c r="C623" s="1">
        <f t="shared" si="491"/>
        <v>619</v>
      </c>
      <c r="D623" s="1">
        <f t="shared" si="492"/>
        <v>45</v>
      </c>
      <c r="E623" s="1">
        <f t="shared" si="445"/>
        <v>45108</v>
      </c>
      <c r="F623" s="1" t="str">
        <f t="shared" si="493"/>
        <v>20230701</v>
      </c>
      <c r="G623">
        <f t="shared" si="446"/>
        <v>1</v>
      </c>
      <c r="J623" s="1" t="str">
        <f>INDEX(辅助表!$F$3:$F$14,G623)</f>
        <v>风电调度单元</v>
      </c>
      <c r="K623" s="1" t="str">
        <f t="shared" si="447"/>
        <v>2023-07-01</v>
      </c>
      <c r="L623" s="3">
        <f ca="1" t="shared" si="448"/>
        <v>0.447916666666667</v>
      </c>
      <c r="M623" s="1" t="str">
        <f ca="1" t="shared" si="449"/>
        <v/>
      </c>
      <c r="N623" s="1" t="str">
        <f ca="1" t="shared" si="450"/>
        <v/>
      </c>
      <c r="O623" s="1" t="str">
        <f ca="1" t="shared" si="451"/>
        <v/>
      </c>
      <c r="P623" s="1" t="str">
        <f ca="1" t="shared" si="452"/>
        <v/>
      </c>
      <c r="Q623" s="1" t="str">
        <f ca="1" t="shared" si="453"/>
        <v/>
      </c>
      <c r="R623" s="1" t="str">
        <f ca="1" t="shared" si="454"/>
        <v/>
      </c>
      <c r="S623" s="1" t="str">
        <f ca="1" t="shared" si="455"/>
        <v/>
      </c>
      <c r="T623" s="1" t="str">
        <f ca="1" t="shared" si="456"/>
        <v/>
      </c>
      <c r="U623" s="1" t="str">
        <f ca="1" t="shared" si="457"/>
        <v/>
      </c>
      <c r="V623" s="1" t="str">
        <f ca="1" t="shared" si="458"/>
        <v/>
      </c>
      <c r="W623" s="1" t="str">
        <f ca="1" t="shared" si="459"/>
        <v/>
      </c>
      <c r="X623" s="1" t="str">
        <f ca="1" t="shared" si="460"/>
        <v/>
      </c>
      <c r="Y623" s="1" t="str">
        <f ca="1" t="shared" si="461"/>
        <v/>
      </c>
      <c r="Z623" s="1" t="str">
        <f ca="1" t="shared" si="462"/>
        <v/>
      </c>
      <c r="AA623" s="1" t="str">
        <f ca="1" t="shared" si="463"/>
        <v/>
      </c>
      <c r="AB623" s="1" t="str">
        <f ca="1" t="shared" si="464"/>
        <v/>
      </c>
      <c r="AC623" s="1" t="str">
        <f ca="1" t="shared" si="465"/>
        <v/>
      </c>
      <c r="AD623" s="1" t="str">
        <f ca="1" t="shared" si="466"/>
        <v/>
      </c>
      <c r="AE623" s="1" t="str">
        <f ca="1" t="shared" si="467"/>
        <v/>
      </c>
      <c r="AF623" s="1" t="str">
        <f ca="1" t="shared" si="468"/>
        <v/>
      </c>
      <c r="AG623" s="1" t="str">
        <f ca="1" t="shared" si="469"/>
        <v/>
      </c>
      <c r="AH623" s="1" t="str">
        <f ca="1" t="shared" si="470"/>
        <v/>
      </c>
      <c r="AI623" s="1" t="str">
        <f ca="1" t="shared" si="471"/>
        <v/>
      </c>
      <c r="AJ623" s="1" t="str">
        <f ca="1" t="shared" si="472"/>
        <v/>
      </c>
      <c r="AK623" s="1" t="str">
        <f ca="1" t="shared" si="473"/>
        <v/>
      </c>
      <c r="AL623" s="1" t="str">
        <f ca="1" t="shared" si="474"/>
        <v/>
      </c>
      <c r="AM623" s="1" t="str">
        <f ca="1" t="shared" si="475"/>
        <v/>
      </c>
      <c r="AN623" s="1" t="str">
        <f ca="1" t="shared" si="476"/>
        <v/>
      </c>
      <c r="AO623" s="1" t="str">
        <f ca="1" t="shared" si="477"/>
        <v/>
      </c>
      <c r="AP623" s="1" t="str">
        <f ca="1" t="shared" si="478"/>
        <v/>
      </c>
      <c r="AQ623" s="1" t="str">
        <f ca="1" t="shared" si="479"/>
        <v/>
      </c>
      <c r="AR623" s="1" t="str">
        <f ca="1" t="shared" si="480"/>
        <v/>
      </c>
      <c r="AS623" s="1" t="str">
        <f ca="1" t="shared" si="481"/>
        <v/>
      </c>
      <c r="AT623" s="1" t="str">
        <f ca="1" t="shared" si="482"/>
        <v/>
      </c>
      <c r="AU623" s="1" t="str">
        <f ca="1" t="shared" si="483"/>
        <v/>
      </c>
      <c r="AV623" s="1" t="str">
        <f ca="1" t="shared" si="484"/>
        <v/>
      </c>
      <c r="AW623" s="1" t="str">
        <f ca="1" t="shared" si="485"/>
        <v/>
      </c>
      <c r="AX623" s="1" t="str">
        <f ca="1" t="shared" si="486"/>
        <v/>
      </c>
      <c r="AY623" s="1" t="str">
        <f ca="1" t="shared" si="487"/>
        <v/>
      </c>
      <c r="AZ623" s="1" t="str">
        <f ca="1" t="shared" si="488"/>
        <v/>
      </c>
      <c r="BA623" s="1" t="str">
        <f ca="1" t="shared" si="489"/>
        <v/>
      </c>
      <c r="BB623" s="1" t="str">
        <f ca="1" t="shared" si="490"/>
        <v/>
      </c>
    </row>
    <row r="624" spans="3:54">
      <c r="C624" s="1">
        <f t="shared" si="491"/>
        <v>620</v>
      </c>
      <c r="D624" s="1">
        <f t="shared" si="492"/>
        <v>46</v>
      </c>
      <c r="E624" s="1">
        <f t="shared" si="445"/>
        <v>45108</v>
      </c>
      <c r="F624" s="1" t="str">
        <f t="shared" si="493"/>
        <v>20230701</v>
      </c>
      <c r="G624">
        <f t="shared" si="446"/>
        <v>1</v>
      </c>
      <c r="J624" s="1" t="str">
        <f>INDEX(辅助表!$F$3:$F$14,G624)</f>
        <v>风电调度单元</v>
      </c>
      <c r="K624" s="1" t="str">
        <f t="shared" si="447"/>
        <v>2023-07-01</v>
      </c>
      <c r="L624" s="3">
        <f ca="1" t="shared" si="448"/>
        <v>0.458333333333333</v>
      </c>
      <c r="M624" s="1" t="str">
        <f ca="1" t="shared" si="449"/>
        <v/>
      </c>
      <c r="N624" s="1" t="str">
        <f ca="1" t="shared" si="450"/>
        <v/>
      </c>
      <c r="O624" s="1" t="str">
        <f ca="1" t="shared" si="451"/>
        <v/>
      </c>
      <c r="P624" s="1" t="str">
        <f ca="1" t="shared" si="452"/>
        <v/>
      </c>
      <c r="Q624" s="1" t="str">
        <f ca="1" t="shared" si="453"/>
        <v/>
      </c>
      <c r="R624" s="1" t="str">
        <f ca="1" t="shared" si="454"/>
        <v/>
      </c>
      <c r="S624" s="1" t="str">
        <f ca="1" t="shared" si="455"/>
        <v/>
      </c>
      <c r="T624" s="1" t="str">
        <f ca="1" t="shared" si="456"/>
        <v/>
      </c>
      <c r="U624" s="1" t="str">
        <f ca="1" t="shared" si="457"/>
        <v/>
      </c>
      <c r="V624" s="1" t="str">
        <f ca="1" t="shared" si="458"/>
        <v/>
      </c>
      <c r="W624" s="1" t="str">
        <f ca="1" t="shared" si="459"/>
        <v/>
      </c>
      <c r="X624" s="1" t="str">
        <f ca="1" t="shared" si="460"/>
        <v/>
      </c>
      <c r="Y624" s="1" t="str">
        <f ca="1" t="shared" si="461"/>
        <v/>
      </c>
      <c r="Z624" s="1" t="str">
        <f ca="1" t="shared" si="462"/>
        <v/>
      </c>
      <c r="AA624" s="1" t="str">
        <f ca="1" t="shared" si="463"/>
        <v/>
      </c>
      <c r="AB624" s="1" t="str">
        <f ca="1" t="shared" si="464"/>
        <v/>
      </c>
      <c r="AC624" s="1" t="str">
        <f ca="1" t="shared" si="465"/>
        <v/>
      </c>
      <c r="AD624" s="1" t="str">
        <f ca="1" t="shared" si="466"/>
        <v/>
      </c>
      <c r="AE624" s="1" t="str">
        <f ca="1" t="shared" si="467"/>
        <v/>
      </c>
      <c r="AF624" s="1" t="str">
        <f ca="1" t="shared" si="468"/>
        <v/>
      </c>
      <c r="AG624" s="1" t="str">
        <f ca="1" t="shared" si="469"/>
        <v/>
      </c>
      <c r="AH624" s="1" t="str">
        <f ca="1" t="shared" si="470"/>
        <v/>
      </c>
      <c r="AI624" s="1" t="str">
        <f ca="1" t="shared" si="471"/>
        <v/>
      </c>
      <c r="AJ624" s="1" t="str">
        <f ca="1" t="shared" si="472"/>
        <v/>
      </c>
      <c r="AK624" s="1" t="str">
        <f ca="1" t="shared" si="473"/>
        <v/>
      </c>
      <c r="AL624" s="1" t="str">
        <f ca="1" t="shared" si="474"/>
        <v/>
      </c>
      <c r="AM624" s="1" t="str">
        <f ca="1" t="shared" si="475"/>
        <v/>
      </c>
      <c r="AN624" s="1" t="str">
        <f ca="1" t="shared" si="476"/>
        <v/>
      </c>
      <c r="AO624" s="1" t="str">
        <f ca="1" t="shared" si="477"/>
        <v/>
      </c>
      <c r="AP624" s="1" t="str">
        <f ca="1" t="shared" si="478"/>
        <v/>
      </c>
      <c r="AQ624" s="1" t="str">
        <f ca="1" t="shared" si="479"/>
        <v/>
      </c>
      <c r="AR624" s="1" t="str">
        <f ca="1" t="shared" si="480"/>
        <v/>
      </c>
      <c r="AS624" s="1" t="str">
        <f ca="1" t="shared" si="481"/>
        <v/>
      </c>
      <c r="AT624" s="1" t="str">
        <f ca="1" t="shared" si="482"/>
        <v/>
      </c>
      <c r="AU624" s="1" t="str">
        <f ca="1" t="shared" si="483"/>
        <v/>
      </c>
      <c r="AV624" s="1" t="str">
        <f ca="1" t="shared" si="484"/>
        <v/>
      </c>
      <c r="AW624" s="1" t="str">
        <f ca="1" t="shared" si="485"/>
        <v/>
      </c>
      <c r="AX624" s="1" t="str">
        <f ca="1" t="shared" si="486"/>
        <v/>
      </c>
      <c r="AY624" s="1" t="str">
        <f ca="1" t="shared" si="487"/>
        <v/>
      </c>
      <c r="AZ624" s="1" t="str">
        <f ca="1" t="shared" si="488"/>
        <v/>
      </c>
      <c r="BA624" s="1" t="str">
        <f ca="1" t="shared" si="489"/>
        <v/>
      </c>
      <c r="BB624" s="1" t="str">
        <f ca="1" t="shared" si="490"/>
        <v/>
      </c>
    </row>
    <row r="625" spans="3:54">
      <c r="C625" s="1">
        <f t="shared" si="491"/>
        <v>621</v>
      </c>
      <c r="D625" s="1">
        <f t="shared" si="492"/>
        <v>47</v>
      </c>
      <c r="E625" s="1">
        <f t="shared" si="445"/>
        <v>45108</v>
      </c>
      <c r="F625" s="1" t="str">
        <f t="shared" si="493"/>
        <v>20230701</v>
      </c>
      <c r="G625">
        <f t="shared" si="446"/>
        <v>1</v>
      </c>
      <c r="J625" s="1" t="str">
        <f>INDEX(辅助表!$F$3:$F$14,G625)</f>
        <v>风电调度单元</v>
      </c>
      <c r="K625" s="1" t="str">
        <f t="shared" si="447"/>
        <v>2023-07-01</v>
      </c>
      <c r="L625" s="3">
        <f ca="1" t="shared" si="448"/>
        <v>0.46875</v>
      </c>
      <c r="M625" s="1" t="str">
        <f ca="1" t="shared" si="449"/>
        <v/>
      </c>
      <c r="N625" s="1" t="str">
        <f ca="1" t="shared" si="450"/>
        <v/>
      </c>
      <c r="O625" s="1" t="str">
        <f ca="1" t="shared" si="451"/>
        <v/>
      </c>
      <c r="P625" s="1" t="str">
        <f ca="1" t="shared" si="452"/>
        <v/>
      </c>
      <c r="Q625" s="1" t="str">
        <f ca="1" t="shared" si="453"/>
        <v/>
      </c>
      <c r="R625" s="1" t="str">
        <f ca="1" t="shared" si="454"/>
        <v/>
      </c>
      <c r="S625" s="1" t="str">
        <f ca="1" t="shared" si="455"/>
        <v/>
      </c>
      <c r="T625" s="1" t="str">
        <f ca="1" t="shared" si="456"/>
        <v/>
      </c>
      <c r="U625" s="1" t="str">
        <f ca="1" t="shared" si="457"/>
        <v/>
      </c>
      <c r="V625" s="1" t="str">
        <f ca="1" t="shared" si="458"/>
        <v/>
      </c>
      <c r="W625" s="1" t="str">
        <f ca="1" t="shared" si="459"/>
        <v/>
      </c>
      <c r="X625" s="1" t="str">
        <f ca="1" t="shared" si="460"/>
        <v/>
      </c>
      <c r="Y625" s="1" t="str">
        <f ca="1" t="shared" si="461"/>
        <v/>
      </c>
      <c r="Z625" s="1" t="str">
        <f ca="1" t="shared" si="462"/>
        <v/>
      </c>
      <c r="AA625" s="1" t="str">
        <f ca="1" t="shared" si="463"/>
        <v/>
      </c>
      <c r="AB625" s="1" t="str">
        <f ca="1" t="shared" si="464"/>
        <v/>
      </c>
      <c r="AC625" s="1" t="str">
        <f ca="1" t="shared" si="465"/>
        <v/>
      </c>
      <c r="AD625" s="1" t="str">
        <f ca="1" t="shared" si="466"/>
        <v/>
      </c>
      <c r="AE625" s="1" t="str">
        <f ca="1" t="shared" si="467"/>
        <v/>
      </c>
      <c r="AF625" s="1" t="str">
        <f ca="1" t="shared" si="468"/>
        <v/>
      </c>
      <c r="AG625" s="1" t="str">
        <f ca="1" t="shared" si="469"/>
        <v/>
      </c>
      <c r="AH625" s="1" t="str">
        <f ca="1" t="shared" si="470"/>
        <v/>
      </c>
      <c r="AI625" s="1" t="str">
        <f ca="1" t="shared" si="471"/>
        <v/>
      </c>
      <c r="AJ625" s="1" t="str">
        <f ca="1" t="shared" si="472"/>
        <v/>
      </c>
      <c r="AK625" s="1" t="str">
        <f ca="1" t="shared" si="473"/>
        <v/>
      </c>
      <c r="AL625" s="1" t="str">
        <f ca="1" t="shared" si="474"/>
        <v/>
      </c>
      <c r="AM625" s="1" t="str">
        <f ca="1" t="shared" si="475"/>
        <v/>
      </c>
      <c r="AN625" s="1" t="str">
        <f ca="1" t="shared" si="476"/>
        <v/>
      </c>
      <c r="AO625" s="1" t="str">
        <f ca="1" t="shared" si="477"/>
        <v/>
      </c>
      <c r="AP625" s="1" t="str">
        <f ca="1" t="shared" si="478"/>
        <v/>
      </c>
      <c r="AQ625" s="1" t="str">
        <f ca="1" t="shared" si="479"/>
        <v/>
      </c>
      <c r="AR625" s="1" t="str">
        <f ca="1" t="shared" si="480"/>
        <v/>
      </c>
      <c r="AS625" s="1" t="str">
        <f ca="1" t="shared" si="481"/>
        <v/>
      </c>
      <c r="AT625" s="1" t="str">
        <f ca="1" t="shared" si="482"/>
        <v/>
      </c>
      <c r="AU625" s="1" t="str">
        <f ca="1" t="shared" si="483"/>
        <v/>
      </c>
      <c r="AV625" s="1" t="str">
        <f ca="1" t="shared" si="484"/>
        <v/>
      </c>
      <c r="AW625" s="1" t="str">
        <f ca="1" t="shared" si="485"/>
        <v/>
      </c>
      <c r="AX625" s="1" t="str">
        <f ca="1" t="shared" si="486"/>
        <v/>
      </c>
      <c r="AY625" s="1" t="str">
        <f ca="1" t="shared" si="487"/>
        <v/>
      </c>
      <c r="AZ625" s="1" t="str">
        <f ca="1" t="shared" si="488"/>
        <v/>
      </c>
      <c r="BA625" s="1" t="str">
        <f ca="1" t="shared" si="489"/>
        <v/>
      </c>
      <c r="BB625" s="1" t="str">
        <f ca="1" t="shared" si="490"/>
        <v/>
      </c>
    </row>
    <row r="626" spans="3:54">
      <c r="C626" s="1">
        <f t="shared" si="491"/>
        <v>622</v>
      </c>
      <c r="D626" s="1">
        <f t="shared" si="492"/>
        <v>48</v>
      </c>
      <c r="E626" s="1">
        <f t="shared" si="445"/>
        <v>45108</v>
      </c>
      <c r="F626" s="1" t="str">
        <f t="shared" si="493"/>
        <v>20230701</v>
      </c>
      <c r="G626">
        <f t="shared" si="446"/>
        <v>1</v>
      </c>
      <c r="J626" s="1" t="str">
        <f>INDEX(辅助表!$F$3:$F$14,G626)</f>
        <v>风电调度单元</v>
      </c>
      <c r="K626" s="1" t="str">
        <f t="shared" si="447"/>
        <v>2023-07-01</v>
      </c>
      <c r="L626" s="3">
        <f ca="1" t="shared" si="448"/>
        <v>0.479166666666667</v>
      </c>
      <c r="M626" s="1" t="str">
        <f ca="1" t="shared" si="449"/>
        <v/>
      </c>
      <c r="N626" s="1" t="str">
        <f ca="1" t="shared" si="450"/>
        <v/>
      </c>
      <c r="O626" s="1" t="str">
        <f ca="1" t="shared" si="451"/>
        <v/>
      </c>
      <c r="P626" s="1" t="str">
        <f ca="1" t="shared" si="452"/>
        <v/>
      </c>
      <c r="Q626" s="1" t="str">
        <f ca="1" t="shared" si="453"/>
        <v/>
      </c>
      <c r="R626" s="1" t="str">
        <f ca="1" t="shared" si="454"/>
        <v/>
      </c>
      <c r="S626" s="1" t="str">
        <f ca="1" t="shared" si="455"/>
        <v/>
      </c>
      <c r="T626" s="1" t="str">
        <f ca="1" t="shared" si="456"/>
        <v/>
      </c>
      <c r="U626" s="1" t="str">
        <f ca="1" t="shared" si="457"/>
        <v/>
      </c>
      <c r="V626" s="1" t="str">
        <f ca="1" t="shared" si="458"/>
        <v/>
      </c>
      <c r="W626" s="1" t="str">
        <f ca="1" t="shared" si="459"/>
        <v/>
      </c>
      <c r="X626" s="1" t="str">
        <f ca="1" t="shared" si="460"/>
        <v/>
      </c>
      <c r="Y626" s="1" t="str">
        <f ca="1" t="shared" si="461"/>
        <v/>
      </c>
      <c r="Z626" s="1" t="str">
        <f ca="1" t="shared" si="462"/>
        <v/>
      </c>
      <c r="AA626" s="1" t="str">
        <f ca="1" t="shared" si="463"/>
        <v/>
      </c>
      <c r="AB626" s="1" t="str">
        <f ca="1" t="shared" si="464"/>
        <v/>
      </c>
      <c r="AC626" s="1" t="str">
        <f ca="1" t="shared" si="465"/>
        <v/>
      </c>
      <c r="AD626" s="1" t="str">
        <f ca="1" t="shared" si="466"/>
        <v/>
      </c>
      <c r="AE626" s="1" t="str">
        <f ca="1" t="shared" si="467"/>
        <v/>
      </c>
      <c r="AF626" s="1" t="str">
        <f ca="1" t="shared" si="468"/>
        <v/>
      </c>
      <c r="AG626" s="1" t="str">
        <f ca="1" t="shared" si="469"/>
        <v/>
      </c>
      <c r="AH626" s="1" t="str">
        <f ca="1" t="shared" si="470"/>
        <v/>
      </c>
      <c r="AI626" s="1" t="str">
        <f ca="1" t="shared" si="471"/>
        <v/>
      </c>
      <c r="AJ626" s="1" t="str">
        <f ca="1" t="shared" si="472"/>
        <v/>
      </c>
      <c r="AK626" s="1" t="str">
        <f ca="1" t="shared" si="473"/>
        <v/>
      </c>
      <c r="AL626" s="1" t="str">
        <f ca="1" t="shared" si="474"/>
        <v/>
      </c>
      <c r="AM626" s="1" t="str">
        <f ca="1" t="shared" si="475"/>
        <v/>
      </c>
      <c r="AN626" s="1" t="str">
        <f ca="1" t="shared" si="476"/>
        <v/>
      </c>
      <c r="AO626" s="1" t="str">
        <f ca="1" t="shared" si="477"/>
        <v/>
      </c>
      <c r="AP626" s="1" t="str">
        <f ca="1" t="shared" si="478"/>
        <v/>
      </c>
      <c r="AQ626" s="1" t="str">
        <f ca="1" t="shared" si="479"/>
        <v/>
      </c>
      <c r="AR626" s="1" t="str">
        <f ca="1" t="shared" si="480"/>
        <v/>
      </c>
      <c r="AS626" s="1" t="str">
        <f ca="1" t="shared" si="481"/>
        <v/>
      </c>
      <c r="AT626" s="1" t="str">
        <f ca="1" t="shared" si="482"/>
        <v/>
      </c>
      <c r="AU626" s="1" t="str">
        <f ca="1" t="shared" si="483"/>
        <v/>
      </c>
      <c r="AV626" s="1" t="str">
        <f ca="1" t="shared" si="484"/>
        <v/>
      </c>
      <c r="AW626" s="1" t="str">
        <f ca="1" t="shared" si="485"/>
        <v/>
      </c>
      <c r="AX626" s="1" t="str">
        <f ca="1" t="shared" si="486"/>
        <v/>
      </c>
      <c r="AY626" s="1" t="str">
        <f ca="1" t="shared" si="487"/>
        <v/>
      </c>
      <c r="AZ626" s="1" t="str">
        <f ca="1" t="shared" si="488"/>
        <v/>
      </c>
      <c r="BA626" s="1" t="str">
        <f ca="1" t="shared" si="489"/>
        <v/>
      </c>
      <c r="BB626" s="1" t="str">
        <f ca="1" t="shared" si="490"/>
        <v/>
      </c>
    </row>
    <row r="627" spans="3:54">
      <c r="C627" s="1">
        <f t="shared" si="491"/>
        <v>623</v>
      </c>
      <c r="D627" s="1">
        <f t="shared" si="492"/>
        <v>49</v>
      </c>
      <c r="E627" s="1">
        <f t="shared" si="445"/>
        <v>45108</v>
      </c>
      <c r="F627" s="1" t="str">
        <f t="shared" si="493"/>
        <v>20230701</v>
      </c>
      <c r="G627">
        <f t="shared" si="446"/>
        <v>1</v>
      </c>
      <c r="J627" s="1" t="str">
        <f>INDEX(辅助表!$F$3:$F$14,G627)</f>
        <v>风电调度单元</v>
      </c>
      <c r="K627" s="1" t="str">
        <f t="shared" si="447"/>
        <v>2023-07-01</v>
      </c>
      <c r="L627" s="3">
        <f ca="1" t="shared" si="448"/>
        <v>0.489583333333333</v>
      </c>
      <c r="M627" s="1" t="str">
        <f ca="1" t="shared" si="449"/>
        <v/>
      </c>
      <c r="N627" s="1" t="str">
        <f ca="1" t="shared" si="450"/>
        <v/>
      </c>
      <c r="O627" s="1" t="str">
        <f ca="1" t="shared" si="451"/>
        <v/>
      </c>
      <c r="P627" s="1" t="str">
        <f ca="1" t="shared" si="452"/>
        <v/>
      </c>
      <c r="Q627" s="1" t="str">
        <f ca="1" t="shared" si="453"/>
        <v/>
      </c>
      <c r="R627" s="1" t="str">
        <f ca="1" t="shared" si="454"/>
        <v/>
      </c>
      <c r="S627" s="1" t="str">
        <f ca="1" t="shared" si="455"/>
        <v/>
      </c>
      <c r="T627" s="1" t="str">
        <f ca="1" t="shared" si="456"/>
        <v/>
      </c>
      <c r="U627" s="1" t="str">
        <f ca="1" t="shared" si="457"/>
        <v/>
      </c>
      <c r="V627" s="1" t="str">
        <f ca="1" t="shared" si="458"/>
        <v/>
      </c>
      <c r="W627" s="1" t="str">
        <f ca="1" t="shared" si="459"/>
        <v/>
      </c>
      <c r="X627" s="1" t="str">
        <f ca="1" t="shared" si="460"/>
        <v/>
      </c>
      <c r="Y627" s="1" t="str">
        <f ca="1" t="shared" si="461"/>
        <v/>
      </c>
      <c r="Z627" s="1" t="str">
        <f ca="1" t="shared" si="462"/>
        <v/>
      </c>
      <c r="AA627" s="1" t="str">
        <f ca="1" t="shared" si="463"/>
        <v/>
      </c>
      <c r="AB627" s="1" t="str">
        <f ca="1" t="shared" si="464"/>
        <v/>
      </c>
      <c r="AC627" s="1" t="str">
        <f ca="1" t="shared" si="465"/>
        <v/>
      </c>
      <c r="AD627" s="1" t="str">
        <f ca="1" t="shared" si="466"/>
        <v/>
      </c>
      <c r="AE627" s="1" t="str">
        <f ca="1" t="shared" si="467"/>
        <v/>
      </c>
      <c r="AF627" s="1" t="str">
        <f ca="1" t="shared" si="468"/>
        <v/>
      </c>
      <c r="AG627" s="1" t="str">
        <f ca="1" t="shared" si="469"/>
        <v/>
      </c>
      <c r="AH627" s="1" t="str">
        <f ca="1" t="shared" si="470"/>
        <v/>
      </c>
      <c r="AI627" s="1" t="str">
        <f ca="1" t="shared" si="471"/>
        <v/>
      </c>
      <c r="AJ627" s="1" t="str">
        <f ca="1" t="shared" si="472"/>
        <v/>
      </c>
      <c r="AK627" s="1" t="str">
        <f ca="1" t="shared" si="473"/>
        <v/>
      </c>
      <c r="AL627" s="1" t="str">
        <f ca="1" t="shared" si="474"/>
        <v/>
      </c>
      <c r="AM627" s="1" t="str">
        <f ca="1" t="shared" si="475"/>
        <v/>
      </c>
      <c r="AN627" s="1" t="str">
        <f ca="1" t="shared" si="476"/>
        <v/>
      </c>
      <c r="AO627" s="1" t="str">
        <f ca="1" t="shared" si="477"/>
        <v/>
      </c>
      <c r="AP627" s="1" t="str">
        <f ca="1" t="shared" si="478"/>
        <v/>
      </c>
      <c r="AQ627" s="1" t="str">
        <f ca="1" t="shared" si="479"/>
        <v/>
      </c>
      <c r="AR627" s="1" t="str">
        <f ca="1" t="shared" si="480"/>
        <v/>
      </c>
      <c r="AS627" s="1" t="str">
        <f ca="1" t="shared" si="481"/>
        <v/>
      </c>
      <c r="AT627" s="1" t="str">
        <f ca="1" t="shared" si="482"/>
        <v/>
      </c>
      <c r="AU627" s="1" t="str">
        <f ca="1" t="shared" si="483"/>
        <v/>
      </c>
      <c r="AV627" s="1" t="str">
        <f ca="1" t="shared" si="484"/>
        <v/>
      </c>
      <c r="AW627" s="1" t="str">
        <f ca="1" t="shared" si="485"/>
        <v/>
      </c>
      <c r="AX627" s="1" t="str">
        <f ca="1" t="shared" si="486"/>
        <v/>
      </c>
      <c r="AY627" s="1" t="str">
        <f ca="1" t="shared" si="487"/>
        <v/>
      </c>
      <c r="AZ627" s="1" t="str">
        <f ca="1" t="shared" si="488"/>
        <v/>
      </c>
      <c r="BA627" s="1" t="str">
        <f ca="1" t="shared" si="489"/>
        <v/>
      </c>
      <c r="BB627" s="1" t="str">
        <f ca="1" t="shared" si="490"/>
        <v/>
      </c>
    </row>
    <row r="628" spans="3:54">
      <c r="C628" s="1">
        <f t="shared" si="491"/>
        <v>624</v>
      </c>
      <c r="D628" s="1">
        <f t="shared" si="492"/>
        <v>50</v>
      </c>
      <c r="E628" s="1">
        <f t="shared" si="445"/>
        <v>45108</v>
      </c>
      <c r="F628" s="1" t="str">
        <f t="shared" si="493"/>
        <v>20230701</v>
      </c>
      <c r="G628">
        <f t="shared" si="446"/>
        <v>1</v>
      </c>
      <c r="J628" s="1" t="str">
        <f>INDEX(辅助表!$F$3:$F$14,G628)</f>
        <v>风电调度单元</v>
      </c>
      <c r="K628" s="1" t="str">
        <f t="shared" si="447"/>
        <v>2023-07-01</v>
      </c>
      <c r="L628" s="3">
        <f ca="1" t="shared" si="448"/>
        <v>0.5</v>
      </c>
      <c r="M628" s="1" t="str">
        <f ca="1" t="shared" si="449"/>
        <v/>
      </c>
      <c r="N628" s="1" t="str">
        <f ca="1" t="shared" si="450"/>
        <v/>
      </c>
      <c r="O628" s="1" t="str">
        <f ca="1" t="shared" si="451"/>
        <v/>
      </c>
      <c r="P628" s="1" t="str">
        <f ca="1" t="shared" si="452"/>
        <v/>
      </c>
      <c r="Q628" s="1" t="str">
        <f ca="1" t="shared" si="453"/>
        <v/>
      </c>
      <c r="R628" s="1" t="str">
        <f ca="1" t="shared" si="454"/>
        <v/>
      </c>
      <c r="S628" s="1" t="str">
        <f ca="1" t="shared" si="455"/>
        <v/>
      </c>
      <c r="T628" s="1" t="str">
        <f ca="1" t="shared" si="456"/>
        <v/>
      </c>
      <c r="U628" s="1" t="str">
        <f ca="1" t="shared" si="457"/>
        <v/>
      </c>
      <c r="V628" s="1" t="str">
        <f ca="1" t="shared" si="458"/>
        <v/>
      </c>
      <c r="W628" s="1" t="str">
        <f ca="1" t="shared" si="459"/>
        <v/>
      </c>
      <c r="X628" s="1" t="str">
        <f ca="1" t="shared" si="460"/>
        <v/>
      </c>
      <c r="Y628" s="1" t="str">
        <f ca="1" t="shared" si="461"/>
        <v/>
      </c>
      <c r="Z628" s="1" t="str">
        <f ca="1" t="shared" si="462"/>
        <v/>
      </c>
      <c r="AA628" s="1" t="str">
        <f ca="1" t="shared" si="463"/>
        <v/>
      </c>
      <c r="AB628" s="1" t="str">
        <f ca="1" t="shared" si="464"/>
        <v/>
      </c>
      <c r="AC628" s="1" t="str">
        <f ca="1" t="shared" si="465"/>
        <v/>
      </c>
      <c r="AD628" s="1" t="str">
        <f ca="1" t="shared" si="466"/>
        <v/>
      </c>
      <c r="AE628" s="1" t="str">
        <f ca="1" t="shared" si="467"/>
        <v/>
      </c>
      <c r="AF628" s="1" t="str">
        <f ca="1" t="shared" si="468"/>
        <v/>
      </c>
      <c r="AG628" s="1" t="str">
        <f ca="1" t="shared" si="469"/>
        <v/>
      </c>
      <c r="AH628" s="1" t="str">
        <f ca="1" t="shared" si="470"/>
        <v/>
      </c>
      <c r="AI628" s="1" t="str">
        <f ca="1" t="shared" si="471"/>
        <v/>
      </c>
      <c r="AJ628" s="1" t="str">
        <f ca="1" t="shared" si="472"/>
        <v/>
      </c>
      <c r="AK628" s="1" t="str">
        <f ca="1" t="shared" si="473"/>
        <v/>
      </c>
      <c r="AL628" s="1" t="str">
        <f ca="1" t="shared" si="474"/>
        <v/>
      </c>
      <c r="AM628" s="1" t="str">
        <f ca="1" t="shared" si="475"/>
        <v/>
      </c>
      <c r="AN628" s="1" t="str">
        <f ca="1" t="shared" si="476"/>
        <v/>
      </c>
      <c r="AO628" s="1" t="str">
        <f ca="1" t="shared" si="477"/>
        <v/>
      </c>
      <c r="AP628" s="1" t="str">
        <f ca="1" t="shared" si="478"/>
        <v/>
      </c>
      <c r="AQ628" s="1" t="str">
        <f ca="1" t="shared" si="479"/>
        <v/>
      </c>
      <c r="AR628" s="1" t="str">
        <f ca="1" t="shared" si="480"/>
        <v/>
      </c>
      <c r="AS628" s="1" t="str">
        <f ca="1" t="shared" si="481"/>
        <v/>
      </c>
      <c r="AT628" s="1" t="str">
        <f ca="1" t="shared" si="482"/>
        <v/>
      </c>
      <c r="AU628" s="1" t="str">
        <f ca="1" t="shared" si="483"/>
        <v/>
      </c>
      <c r="AV628" s="1" t="str">
        <f ca="1" t="shared" si="484"/>
        <v/>
      </c>
      <c r="AW628" s="1" t="str">
        <f ca="1" t="shared" si="485"/>
        <v/>
      </c>
      <c r="AX628" s="1" t="str">
        <f ca="1" t="shared" si="486"/>
        <v/>
      </c>
      <c r="AY628" s="1" t="str">
        <f ca="1" t="shared" si="487"/>
        <v/>
      </c>
      <c r="AZ628" s="1" t="str">
        <f ca="1" t="shared" si="488"/>
        <v/>
      </c>
      <c r="BA628" s="1" t="str">
        <f ca="1" t="shared" si="489"/>
        <v/>
      </c>
      <c r="BB628" s="1" t="str">
        <f ca="1" t="shared" si="490"/>
        <v/>
      </c>
    </row>
    <row r="629" spans="3:54">
      <c r="C629" s="1">
        <f t="shared" si="491"/>
        <v>625</v>
      </c>
      <c r="D629" s="1">
        <f t="shared" si="492"/>
        <v>51</v>
      </c>
      <c r="E629" s="1">
        <f t="shared" si="445"/>
        <v>45108</v>
      </c>
      <c r="F629" s="1" t="str">
        <f t="shared" si="493"/>
        <v>20230701</v>
      </c>
      <c r="G629">
        <f t="shared" si="446"/>
        <v>1</v>
      </c>
      <c r="J629" s="1" t="str">
        <f>INDEX(辅助表!$F$3:$F$14,G629)</f>
        <v>风电调度单元</v>
      </c>
      <c r="K629" s="1" t="str">
        <f t="shared" si="447"/>
        <v>2023-07-01</v>
      </c>
      <c r="L629" s="3">
        <f ca="1" t="shared" si="448"/>
        <v>0.510416666666667</v>
      </c>
      <c r="M629" s="1" t="str">
        <f ca="1" t="shared" si="449"/>
        <v/>
      </c>
      <c r="N629" s="1" t="str">
        <f ca="1" t="shared" si="450"/>
        <v/>
      </c>
      <c r="O629" s="1" t="str">
        <f ca="1" t="shared" si="451"/>
        <v/>
      </c>
      <c r="P629" s="1" t="str">
        <f ca="1" t="shared" si="452"/>
        <v/>
      </c>
      <c r="Q629" s="1" t="str">
        <f ca="1" t="shared" si="453"/>
        <v/>
      </c>
      <c r="R629" s="1" t="str">
        <f ca="1" t="shared" si="454"/>
        <v/>
      </c>
      <c r="S629" s="1" t="str">
        <f ca="1" t="shared" si="455"/>
        <v/>
      </c>
      <c r="T629" s="1" t="str">
        <f ca="1" t="shared" si="456"/>
        <v/>
      </c>
      <c r="U629" s="1" t="str">
        <f ca="1" t="shared" si="457"/>
        <v/>
      </c>
      <c r="V629" s="1" t="str">
        <f ca="1" t="shared" si="458"/>
        <v/>
      </c>
      <c r="W629" s="1" t="str">
        <f ca="1" t="shared" si="459"/>
        <v/>
      </c>
      <c r="X629" s="1" t="str">
        <f ca="1" t="shared" si="460"/>
        <v/>
      </c>
      <c r="Y629" s="1" t="str">
        <f ca="1" t="shared" si="461"/>
        <v/>
      </c>
      <c r="Z629" s="1" t="str">
        <f ca="1" t="shared" si="462"/>
        <v/>
      </c>
      <c r="AA629" s="1" t="str">
        <f ca="1" t="shared" si="463"/>
        <v/>
      </c>
      <c r="AB629" s="1" t="str">
        <f ca="1" t="shared" si="464"/>
        <v/>
      </c>
      <c r="AC629" s="1" t="str">
        <f ca="1" t="shared" si="465"/>
        <v/>
      </c>
      <c r="AD629" s="1" t="str">
        <f ca="1" t="shared" si="466"/>
        <v/>
      </c>
      <c r="AE629" s="1" t="str">
        <f ca="1" t="shared" si="467"/>
        <v/>
      </c>
      <c r="AF629" s="1" t="str">
        <f ca="1" t="shared" si="468"/>
        <v/>
      </c>
      <c r="AG629" s="1" t="str">
        <f ca="1" t="shared" si="469"/>
        <v/>
      </c>
      <c r="AH629" s="1" t="str">
        <f ca="1" t="shared" si="470"/>
        <v/>
      </c>
      <c r="AI629" s="1" t="str">
        <f ca="1" t="shared" si="471"/>
        <v/>
      </c>
      <c r="AJ629" s="1" t="str">
        <f ca="1" t="shared" si="472"/>
        <v/>
      </c>
      <c r="AK629" s="1" t="str">
        <f ca="1" t="shared" si="473"/>
        <v/>
      </c>
      <c r="AL629" s="1" t="str">
        <f ca="1" t="shared" si="474"/>
        <v/>
      </c>
      <c r="AM629" s="1" t="str">
        <f ca="1" t="shared" si="475"/>
        <v/>
      </c>
      <c r="AN629" s="1" t="str">
        <f ca="1" t="shared" si="476"/>
        <v/>
      </c>
      <c r="AO629" s="1" t="str">
        <f ca="1" t="shared" si="477"/>
        <v/>
      </c>
      <c r="AP629" s="1" t="str">
        <f ca="1" t="shared" si="478"/>
        <v/>
      </c>
      <c r="AQ629" s="1" t="str">
        <f ca="1" t="shared" si="479"/>
        <v/>
      </c>
      <c r="AR629" s="1" t="str">
        <f ca="1" t="shared" si="480"/>
        <v/>
      </c>
      <c r="AS629" s="1" t="str">
        <f ca="1" t="shared" si="481"/>
        <v/>
      </c>
      <c r="AT629" s="1" t="str">
        <f ca="1" t="shared" si="482"/>
        <v/>
      </c>
      <c r="AU629" s="1" t="str">
        <f ca="1" t="shared" si="483"/>
        <v/>
      </c>
      <c r="AV629" s="1" t="str">
        <f ca="1" t="shared" si="484"/>
        <v/>
      </c>
      <c r="AW629" s="1" t="str">
        <f ca="1" t="shared" si="485"/>
        <v/>
      </c>
      <c r="AX629" s="1" t="str">
        <f ca="1" t="shared" si="486"/>
        <v/>
      </c>
      <c r="AY629" s="1" t="str">
        <f ca="1" t="shared" si="487"/>
        <v/>
      </c>
      <c r="AZ629" s="1" t="str">
        <f ca="1" t="shared" si="488"/>
        <v/>
      </c>
      <c r="BA629" s="1" t="str">
        <f ca="1" t="shared" si="489"/>
        <v/>
      </c>
      <c r="BB629" s="1" t="str">
        <f ca="1" t="shared" si="490"/>
        <v/>
      </c>
    </row>
    <row r="630" spans="3:54">
      <c r="C630" s="1">
        <f t="shared" si="491"/>
        <v>626</v>
      </c>
      <c r="D630" s="1">
        <f t="shared" si="492"/>
        <v>52</v>
      </c>
      <c r="E630" s="1">
        <f t="shared" si="445"/>
        <v>45108</v>
      </c>
      <c r="F630" s="1" t="str">
        <f t="shared" si="493"/>
        <v>20230701</v>
      </c>
      <c r="G630">
        <f t="shared" si="446"/>
        <v>1</v>
      </c>
      <c r="J630" s="1" t="str">
        <f>INDEX(辅助表!$F$3:$F$14,G630)</f>
        <v>风电调度单元</v>
      </c>
      <c r="K630" s="1" t="str">
        <f t="shared" si="447"/>
        <v>2023-07-01</v>
      </c>
      <c r="L630" s="3">
        <f ca="1" t="shared" si="448"/>
        <v>0.520833333333333</v>
      </c>
      <c r="M630" s="1" t="str">
        <f ca="1" t="shared" si="449"/>
        <v/>
      </c>
      <c r="N630" s="1" t="str">
        <f ca="1" t="shared" si="450"/>
        <v/>
      </c>
      <c r="O630" s="1" t="str">
        <f ca="1" t="shared" si="451"/>
        <v/>
      </c>
      <c r="P630" s="1" t="str">
        <f ca="1" t="shared" si="452"/>
        <v/>
      </c>
      <c r="Q630" s="1" t="str">
        <f ca="1" t="shared" si="453"/>
        <v/>
      </c>
      <c r="R630" s="1" t="str">
        <f ca="1" t="shared" si="454"/>
        <v/>
      </c>
      <c r="S630" s="1" t="str">
        <f ca="1" t="shared" si="455"/>
        <v/>
      </c>
      <c r="T630" s="1" t="str">
        <f ca="1" t="shared" si="456"/>
        <v/>
      </c>
      <c r="U630" s="1" t="str">
        <f ca="1" t="shared" si="457"/>
        <v/>
      </c>
      <c r="V630" s="1" t="str">
        <f ca="1" t="shared" si="458"/>
        <v/>
      </c>
      <c r="W630" s="1" t="str">
        <f ca="1" t="shared" si="459"/>
        <v/>
      </c>
      <c r="X630" s="1" t="str">
        <f ca="1" t="shared" si="460"/>
        <v/>
      </c>
      <c r="Y630" s="1" t="str">
        <f ca="1" t="shared" si="461"/>
        <v/>
      </c>
      <c r="Z630" s="1" t="str">
        <f ca="1" t="shared" si="462"/>
        <v/>
      </c>
      <c r="AA630" s="1" t="str">
        <f ca="1" t="shared" si="463"/>
        <v/>
      </c>
      <c r="AB630" s="1" t="str">
        <f ca="1" t="shared" si="464"/>
        <v/>
      </c>
      <c r="AC630" s="1" t="str">
        <f ca="1" t="shared" si="465"/>
        <v/>
      </c>
      <c r="AD630" s="1" t="str">
        <f ca="1" t="shared" si="466"/>
        <v/>
      </c>
      <c r="AE630" s="1" t="str">
        <f ca="1" t="shared" si="467"/>
        <v/>
      </c>
      <c r="AF630" s="1" t="str">
        <f ca="1" t="shared" si="468"/>
        <v/>
      </c>
      <c r="AG630" s="1" t="str">
        <f ca="1" t="shared" si="469"/>
        <v/>
      </c>
      <c r="AH630" s="1" t="str">
        <f ca="1" t="shared" si="470"/>
        <v/>
      </c>
      <c r="AI630" s="1" t="str">
        <f ca="1" t="shared" si="471"/>
        <v/>
      </c>
      <c r="AJ630" s="1" t="str">
        <f ca="1" t="shared" si="472"/>
        <v/>
      </c>
      <c r="AK630" s="1" t="str">
        <f ca="1" t="shared" si="473"/>
        <v/>
      </c>
      <c r="AL630" s="1" t="str">
        <f ca="1" t="shared" si="474"/>
        <v/>
      </c>
      <c r="AM630" s="1" t="str">
        <f ca="1" t="shared" si="475"/>
        <v/>
      </c>
      <c r="AN630" s="1" t="str">
        <f ca="1" t="shared" si="476"/>
        <v/>
      </c>
      <c r="AO630" s="1" t="str">
        <f ca="1" t="shared" si="477"/>
        <v/>
      </c>
      <c r="AP630" s="1" t="str">
        <f ca="1" t="shared" si="478"/>
        <v/>
      </c>
      <c r="AQ630" s="1" t="str">
        <f ca="1" t="shared" si="479"/>
        <v/>
      </c>
      <c r="AR630" s="1" t="str">
        <f ca="1" t="shared" si="480"/>
        <v/>
      </c>
      <c r="AS630" s="1" t="str">
        <f ca="1" t="shared" si="481"/>
        <v/>
      </c>
      <c r="AT630" s="1" t="str">
        <f ca="1" t="shared" si="482"/>
        <v/>
      </c>
      <c r="AU630" s="1" t="str">
        <f ca="1" t="shared" si="483"/>
        <v/>
      </c>
      <c r="AV630" s="1" t="str">
        <f ca="1" t="shared" si="484"/>
        <v/>
      </c>
      <c r="AW630" s="1" t="str">
        <f ca="1" t="shared" si="485"/>
        <v/>
      </c>
      <c r="AX630" s="1" t="str">
        <f ca="1" t="shared" si="486"/>
        <v/>
      </c>
      <c r="AY630" s="1" t="str">
        <f ca="1" t="shared" si="487"/>
        <v/>
      </c>
      <c r="AZ630" s="1" t="str">
        <f ca="1" t="shared" si="488"/>
        <v/>
      </c>
      <c r="BA630" s="1" t="str">
        <f ca="1" t="shared" si="489"/>
        <v/>
      </c>
      <c r="BB630" s="1" t="str">
        <f ca="1" t="shared" si="490"/>
        <v/>
      </c>
    </row>
    <row r="631" spans="3:54">
      <c r="C631" s="1">
        <f t="shared" si="491"/>
        <v>627</v>
      </c>
      <c r="D631" s="1">
        <f t="shared" si="492"/>
        <v>53</v>
      </c>
      <c r="E631" s="1">
        <f t="shared" si="445"/>
        <v>45108</v>
      </c>
      <c r="F631" s="1" t="str">
        <f t="shared" si="493"/>
        <v>20230701</v>
      </c>
      <c r="G631">
        <f t="shared" si="446"/>
        <v>1</v>
      </c>
      <c r="J631" s="1" t="str">
        <f>INDEX(辅助表!$F$3:$F$14,G631)</f>
        <v>风电调度单元</v>
      </c>
      <c r="K631" s="1" t="str">
        <f t="shared" si="447"/>
        <v>2023-07-01</v>
      </c>
      <c r="L631" s="3">
        <f ca="1" t="shared" si="448"/>
        <v>0.53125</v>
      </c>
      <c r="M631" s="1" t="str">
        <f ca="1" t="shared" si="449"/>
        <v/>
      </c>
      <c r="N631" s="1" t="str">
        <f ca="1" t="shared" si="450"/>
        <v/>
      </c>
      <c r="O631" s="1" t="str">
        <f ca="1" t="shared" si="451"/>
        <v/>
      </c>
      <c r="P631" s="1" t="str">
        <f ca="1" t="shared" si="452"/>
        <v/>
      </c>
      <c r="Q631" s="1" t="str">
        <f ca="1" t="shared" si="453"/>
        <v/>
      </c>
      <c r="R631" s="1" t="str">
        <f ca="1" t="shared" si="454"/>
        <v/>
      </c>
      <c r="S631" s="1" t="str">
        <f ca="1" t="shared" si="455"/>
        <v/>
      </c>
      <c r="T631" s="1" t="str">
        <f ca="1" t="shared" si="456"/>
        <v/>
      </c>
      <c r="U631" s="1" t="str">
        <f ca="1" t="shared" si="457"/>
        <v/>
      </c>
      <c r="V631" s="1" t="str">
        <f ca="1" t="shared" si="458"/>
        <v/>
      </c>
      <c r="W631" s="1" t="str">
        <f ca="1" t="shared" si="459"/>
        <v/>
      </c>
      <c r="X631" s="1" t="str">
        <f ca="1" t="shared" si="460"/>
        <v/>
      </c>
      <c r="Y631" s="1" t="str">
        <f ca="1" t="shared" si="461"/>
        <v/>
      </c>
      <c r="Z631" s="1" t="str">
        <f ca="1" t="shared" si="462"/>
        <v/>
      </c>
      <c r="AA631" s="1" t="str">
        <f ca="1" t="shared" si="463"/>
        <v/>
      </c>
      <c r="AB631" s="1" t="str">
        <f ca="1" t="shared" si="464"/>
        <v/>
      </c>
      <c r="AC631" s="1" t="str">
        <f ca="1" t="shared" si="465"/>
        <v/>
      </c>
      <c r="AD631" s="1" t="str">
        <f ca="1" t="shared" si="466"/>
        <v/>
      </c>
      <c r="AE631" s="1" t="str">
        <f ca="1" t="shared" si="467"/>
        <v/>
      </c>
      <c r="AF631" s="1" t="str">
        <f ca="1" t="shared" si="468"/>
        <v/>
      </c>
      <c r="AG631" s="1" t="str">
        <f ca="1" t="shared" si="469"/>
        <v/>
      </c>
      <c r="AH631" s="1" t="str">
        <f ca="1" t="shared" si="470"/>
        <v/>
      </c>
      <c r="AI631" s="1" t="str">
        <f ca="1" t="shared" si="471"/>
        <v/>
      </c>
      <c r="AJ631" s="1" t="str">
        <f ca="1" t="shared" si="472"/>
        <v/>
      </c>
      <c r="AK631" s="1" t="str">
        <f ca="1" t="shared" si="473"/>
        <v/>
      </c>
      <c r="AL631" s="1" t="str">
        <f ca="1" t="shared" si="474"/>
        <v/>
      </c>
      <c r="AM631" s="1" t="str">
        <f ca="1" t="shared" si="475"/>
        <v/>
      </c>
      <c r="AN631" s="1" t="str">
        <f ca="1" t="shared" si="476"/>
        <v/>
      </c>
      <c r="AO631" s="1" t="str">
        <f ca="1" t="shared" si="477"/>
        <v/>
      </c>
      <c r="AP631" s="1" t="str">
        <f ca="1" t="shared" si="478"/>
        <v/>
      </c>
      <c r="AQ631" s="1" t="str">
        <f ca="1" t="shared" si="479"/>
        <v/>
      </c>
      <c r="AR631" s="1" t="str">
        <f ca="1" t="shared" si="480"/>
        <v/>
      </c>
      <c r="AS631" s="1" t="str">
        <f ca="1" t="shared" si="481"/>
        <v/>
      </c>
      <c r="AT631" s="1" t="str">
        <f ca="1" t="shared" si="482"/>
        <v/>
      </c>
      <c r="AU631" s="1" t="str">
        <f ca="1" t="shared" si="483"/>
        <v/>
      </c>
      <c r="AV631" s="1" t="str">
        <f ca="1" t="shared" si="484"/>
        <v/>
      </c>
      <c r="AW631" s="1" t="str">
        <f ca="1" t="shared" si="485"/>
        <v/>
      </c>
      <c r="AX631" s="1" t="str">
        <f ca="1" t="shared" si="486"/>
        <v/>
      </c>
      <c r="AY631" s="1" t="str">
        <f ca="1" t="shared" si="487"/>
        <v/>
      </c>
      <c r="AZ631" s="1" t="str">
        <f ca="1" t="shared" si="488"/>
        <v/>
      </c>
      <c r="BA631" s="1" t="str">
        <f ca="1" t="shared" si="489"/>
        <v/>
      </c>
      <c r="BB631" s="1" t="str">
        <f ca="1" t="shared" si="490"/>
        <v/>
      </c>
    </row>
    <row r="632" spans="3:54">
      <c r="C632" s="1">
        <f t="shared" si="491"/>
        <v>628</v>
      </c>
      <c r="D632" s="1">
        <f t="shared" si="492"/>
        <v>54</v>
      </c>
      <c r="E632" s="1">
        <f t="shared" si="445"/>
        <v>45108</v>
      </c>
      <c r="F632" s="1" t="str">
        <f t="shared" si="493"/>
        <v>20230701</v>
      </c>
      <c r="G632">
        <f t="shared" si="446"/>
        <v>1</v>
      </c>
      <c r="J632" s="1" t="str">
        <f>INDEX(辅助表!$F$3:$F$14,G632)</f>
        <v>风电调度单元</v>
      </c>
      <c r="K632" s="1" t="str">
        <f t="shared" si="447"/>
        <v>2023-07-01</v>
      </c>
      <c r="L632" s="3">
        <f ca="1" t="shared" si="448"/>
        <v>0.541666666666667</v>
      </c>
      <c r="M632" s="1" t="str">
        <f ca="1" t="shared" si="449"/>
        <v/>
      </c>
      <c r="N632" s="1" t="str">
        <f ca="1" t="shared" si="450"/>
        <v/>
      </c>
      <c r="O632" s="1" t="str">
        <f ca="1" t="shared" si="451"/>
        <v/>
      </c>
      <c r="P632" s="1" t="str">
        <f ca="1" t="shared" si="452"/>
        <v/>
      </c>
      <c r="Q632" s="1" t="str">
        <f ca="1" t="shared" si="453"/>
        <v/>
      </c>
      <c r="R632" s="1" t="str">
        <f ca="1" t="shared" si="454"/>
        <v/>
      </c>
      <c r="S632" s="1" t="str">
        <f ca="1" t="shared" si="455"/>
        <v/>
      </c>
      <c r="T632" s="1" t="str">
        <f ca="1" t="shared" si="456"/>
        <v/>
      </c>
      <c r="U632" s="1" t="str">
        <f ca="1" t="shared" si="457"/>
        <v/>
      </c>
      <c r="V632" s="1" t="str">
        <f ca="1" t="shared" si="458"/>
        <v/>
      </c>
      <c r="W632" s="1" t="str">
        <f ca="1" t="shared" si="459"/>
        <v/>
      </c>
      <c r="X632" s="1" t="str">
        <f ca="1" t="shared" si="460"/>
        <v/>
      </c>
      <c r="Y632" s="1" t="str">
        <f ca="1" t="shared" si="461"/>
        <v/>
      </c>
      <c r="Z632" s="1" t="str">
        <f ca="1" t="shared" si="462"/>
        <v/>
      </c>
      <c r="AA632" s="1" t="str">
        <f ca="1" t="shared" si="463"/>
        <v/>
      </c>
      <c r="AB632" s="1" t="str">
        <f ca="1" t="shared" si="464"/>
        <v/>
      </c>
      <c r="AC632" s="1" t="str">
        <f ca="1" t="shared" si="465"/>
        <v/>
      </c>
      <c r="AD632" s="1" t="str">
        <f ca="1" t="shared" si="466"/>
        <v/>
      </c>
      <c r="AE632" s="1" t="str">
        <f ca="1" t="shared" si="467"/>
        <v/>
      </c>
      <c r="AF632" s="1" t="str">
        <f ca="1" t="shared" si="468"/>
        <v/>
      </c>
      <c r="AG632" s="1" t="str">
        <f ca="1" t="shared" si="469"/>
        <v/>
      </c>
      <c r="AH632" s="1" t="str">
        <f ca="1" t="shared" si="470"/>
        <v/>
      </c>
      <c r="AI632" s="1" t="str">
        <f ca="1" t="shared" si="471"/>
        <v/>
      </c>
      <c r="AJ632" s="1" t="str">
        <f ca="1" t="shared" si="472"/>
        <v/>
      </c>
      <c r="AK632" s="1" t="str">
        <f ca="1" t="shared" si="473"/>
        <v/>
      </c>
      <c r="AL632" s="1" t="str">
        <f ca="1" t="shared" si="474"/>
        <v/>
      </c>
      <c r="AM632" s="1" t="str">
        <f ca="1" t="shared" si="475"/>
        <v/>
      </c>
      <c r="AN632" s="1" t="str">
        <f ca="1" t="shared" si="476"/>
        <v/>
      </c>
      <c r="AO632" s="1" t="str">
        <f ca="1" t="shared" si="477"/>
        <v/>
      </c>
      <c r="AP632" s="1" t="str">
        <f ca="1" t="shared" si="478"/>
        <v/>
      </c>
      <c r="AQ632" s="1" t="str">
        <f ca="1" t="shared" si="479"/>
        <v/>
      </c>
      <c r="AR632" s="1" t="str">
        <f ca="1" t="shared" si="480"/>
        <v/>
      </c>
      <c r="AS632" s="1" t="str">
        <f ca="1" t="shared" si="481"/>
        <v/>
      </c>
      <c r="AT632" s="1" t="str">
        <f ca="1" t="shared" si="482"/>
        <v/>
      </c>
      <c r="AU632" s="1" t="str">
        <f ca="1" t="shared" si="483"/>
        <v/>
      </c>
      <c r="AV632" s="1" t="str">
        <f ca="1" t="shared" si="484"/>
        <v/>
      </c>
      <c r="AW632" s="1" t="str">
        <f ca="1" t="shared" si="485"/>
        <v/>
      </c>
      <c r="AX632" s="1" t="str">
        <f ca="1" t="shared" si="486"/>
        <v/>
      </c>
      <c r="AY632" s="1" t="str">
        <f ca="1" t="shared" si="487"/>
        <v/>
      </c>
      <c r="AZ632" s="1" t="str">
        <f ca="1" t="shared" si="488"/>
        <v/>
      </c>
      <c r="BA632" s="1" t="str">
        <f ca="1" t="shared" si="489"/>
        <v/>
      </c>
      <c r="BB632" s="1" t="str">
        <f ca="1" t="shared" si="490"/>
        <v/>
      </c>
    </row>
    <row r="633" spans="3:54">
      <c r="C633" s="1">
        <f t="shared" si="491"/>
        <v>629</v>
      </c>
      <c r="D633" s="1">
        <f t="shared" si="492"/>
        <v>55</v>
      </c>
      <c r="E633" s="1">
        <f t="shared" si="445"/>
        <v>45108</v>
      </c>
      <c r="F633" s="1" t="str">
        <f t="shared" si="493"/>
        <v>20230701</v>
      </c>
      <c r="G633">
        <f t="shared" si="446"/>
        <v>1</v>
      </c>
      <c r="J633" s="1" t="str">
        <f>INDEX(辅助表!$F$3:$F$14,G633)</f>
        <v>风电调度单元</v>
      </c>
      <c r="K633" s="1" t="str">
        <f t="shared" si="447"/>
        <v>2023-07-01</v>
      </c>
      <c r="L633" s="3">
        <f ca="1" t="shared" si="448"/>
        <v>0.552083333333333</v>
      </c>
      <c r="M633" s="1" t="str">
        <f ca="1" t="shared" si="449"/>
        <v/>
      </c>
      <c r="N633" s="1" t="str">
        <f ca="1" t="shared" si="450"/>
        <v/>
      </c>
      <c r="O633" s="1" t="str">
        <f ca="1" t="shared" si="451"/>
        <v/>
      </c>
      <c r="P633" s="1" t="str">
        <f ca="1" t="shared" si="452"/>
        <v/>
      </c>
      <c r="Q633" s="1" t="str">
        <f ca="1" t="shared" si="453"/>
        <v/>
      </c>
      <c r="R633" s="1" t="str">
        <f ca="1" t="shared" si="454"/>
        <v/>
      </c>
      <c r="S633" s="1" t="str">
        <f ca="1" t="shared" si="455"/>
        <v/>
      </c>
      <c r="T633" s="1" t="str">
        <f ca="1" t="shared" si="456"/>
        <v/>
      </c>
      <c r="U633" s="1" t="str">
        <f ca="1" t="shared" si="457"/>
        <v/>
      </c>
      <c r="V633" s="1" t="str">
        <f ca="1" t="shared" si="458"/>
        <v/>
      </c>
      <c r="W633" s="1" t="str">
        <f ca="1" t="shared" si="459"/>
        <v/>
      </c>
      <c r="X633" s="1" t="str">
        <f ca="1" t="shared" si="460"/>
        <v/>
      </c>
      <c r="Y633" s="1" t="str">
        <f ca="1" t="shared" si="461"/>
        <v/>
      </c>
      <c r="Z633" s="1" t="str">
        <f ca="1" t="shared" si="462"/>
        <v/>
      </c>
      <c r="AA633" s="1" t="str">
        <f ca="1" t="shared" si="463"/>
        <v/>
      </c>
      <c r="AB633" s="1" t="str">
        <f ca="1" t="shared" si="464"/>
        <v/>
      </c>
      <c r="AC633" s="1" t="str">
        <f ca="1" t="shared" si="465"/>
        <v/>
      </c>
      <c r="AD633" s="1" t="str">
        <f ca="1" t="shared" si="466"/>
        <v/>
      </c>
      <c r="AE633" s="1" t="str">
        <f ca="1" t="shared" si="467"/>
        <v/>
      </c>
      <c r="AF633" s="1" t="str">
        <f ca="1" t="shared" si="468"/>
        <v/>
      </c>
      <c r="AG633" s="1" t="str">
        <f ca="1" t="shared" si="469"/>
        <v/>
      </c>
      <c r="AH633" s="1" t="str">
        <f ca="1" t="shared" si="470"/>
        <v/>
      </c>
      <c r="AI633" s="1" t="str">
        <f ca="1" t="shared" si="471"/>
        <v/>
      </c>
      <c r="AJ633" s="1" t="str">
        <f ca="1" t="shared" si="472"/>
        <v/>
      </c>
      <c r="AK633" s="1" t="str">
        <f ca="1" t="shared" si="473"/>
        <v/>
      </c>
      <c r="AL633" s="1" t="str">
        <f ca="1" t="shared" si="474"/>
        <v/>
      </c>
      <c r="AM633" s="1" t="str">
        <f ca="1" t="shared" si="475"/>
        <v/>
      </c>
      <c r="AN633" s="1" t="str">
        <f ca="1" t="shared" si="476"/>
        <v/>
      </c>
      <c r="AO633" s="1" t="str">
        <f ca="1" t="shared" si="477"/>
        <v/>
      </c>
      <c r="AP633" s="1" t="str">
        <f ca="1" t="shared" si="478"/>
        <v/>
      </c>
      <c r="AQ633" s="1" t="str">
        <f ca="1" t="shared" si="479"/>
        <v/>
      </c>
      <c r="AR633" s="1" t="str">
        <f ca="1" t="shared" si="480"/>
        <v/>
      </c>
      <c r="AS633" s="1" t="str">
        <f ca="1" t="shared" si="481"/>
        <v/>
      </c>
      <c r="AT633" s="1" t="str">
        <f ca="1" t="shared" si="482"/>
        <v/>
      </c>
      <c r="AU633" s="1" t="str">
        <f ca="1" t="shared" si="483"/>
        <v/>
      </c>
      <c r="AV633" s="1" t="str">
        <f ca="1" t="shared" si="484"/>
        <v/>
      </c>
      <c r="AW633" s="1" t="str">
        <f ca="1" t="shared" si="485"/>
        <v/>
      </c>
      <c r="AX633" s="1" t="str">
        <f ca="1" t="shared" si="486"/>
        <v/>
      </c>
      <c r="AY633" s="1" t="str">
        <f ca="1" t="shared" si="487"/>
        <v/>
      </c>
      <c r="AZ633" s="1" t="str">
        <f ca="1" t="shared" si="488"/>
        <v/>
      </c>
      <c r="BA633" s="1" t="str">
        <f ca="1" t="shared" si="489"/>
        <v/>
      </c>
      <c r="BB633" s="1" t="str">
        <f ca="1" t="shared" si="490"/>
        <v/>
      </c>
    </row>
    <row r="634" spans="3:54">
      <c r="C634" s="1">
        <f t="shared" si="491"/>
        <v>630</v>
      </c>
      <c r="D634" s="1">
        <f t="shared" si="492"/>
        <v>56</v>
      </c>
      <c r="E634" s="1">
        <f t="shared" si="445"/>
        <v>45108</v>
      </c>
      <c r="F634" s="1" t="str">
        <f t="shared" si="493"/>
        <v>20230701</v>
      </c>
      <c r="G634">
        <f t="shared" si="446"/>
        <v>1</v>
      </c>
      <c r="J634" s="1" t="str">
        <f>INDEX(辅助表!$F$3:$F$14,G634)</f>
        <v>风电调度单元</v>
      </c>
      <c r="K634" s="1" t="str">
        <f t="shared" si="447"/>
        <v>2023-07-01</v>
      </c>
      <c r="L634" s="3">
        <f ca="1" t="shared" si="448"/>
        <v>0.5625</v>
      </c>
      <c r="M634" s="1" t="str">
        <f ca="1" t="shared" si="449"/>
        <v/>
      </c>
      <c r="N634" s="1" t="str">
        <f ca="1" t="shared" si="450"/>
        <v/>
      </c>
      <c r="O634" s="1" t="str">
        <f ca="1" t="shared" si="451"/>
        <v/>
      </c>
      <c r="P634" s="1" t="str">
        <f ca="1" t="shared" si="452"/>
        <v/>
      </c>
      <c r="Q634" s="1" t="str">
        <f ca="1" t="shared" si="453"/>
        <v/>
      </c>
      <c r="R634" s="1" t="str">
        <f ca="1" t="shared" si="454"/>
        <v/>
      </c>
      <c r="S634" s="1" t="str">
        <f ca="1" t="shared" si="455"/>
        <v/>
      </c>
      <c r="T634" s="1" t="str">
        <f ca="1" t="shared" si="456"/>
        <v/>
      </c>
      <c r="U634" s="1" t="str">
        <f ca="1" t="shared" si="457"/>
        <v/>
      </c>
      <c r="V634" s="1" t="str">
        <f ca="1" t="shared" si="458"/>
        <v/>
      </c>
      <c r="W634" s="1" t="str">
        <f ca="1" t="shared" si="459"/>
        <v/>
      </c>
      <c r="X634" s="1" t="str">
        <f ca="1" t="shared" si="460"/>
        <v/>
      </c>
      <c r="Y634" s="1" t="str">
        <f ca="1" t="shared" si="461"/>
        <v/>
      </c>
      <c r="Z634" s="1" t="str">
        <f ca="1" t="shared" si="462"/>
        <v/>
      </c>
      <c r="AA634" s="1" t="str">
        <f ca="1" t="shared" si="463"/>
        <v/>
      </c>
      <c r="AB634" s="1" t="str">
        <f ca="1" t="shared" si="464"/>
        <v/>
      </c>
      <c r="AC634" s="1" t="str">
        <f ca="1" t="shared" si="465"/>
        <v/>
      </c>
      <c r="AD634" s="1" t="str">
        <f ca="1" t="shared" si="466"/>
        <v/>
      </c>
      <c r="AE634" s="1" t="str">
        <f ca="1" t="shared" si="467"/>
        <v/>
      </c>
      <c r="AF634" s="1" t="str">
        <f ca="1" t="shared" si="468"/>
        <v/>
      </c>
      <c r="AG634" s="1" t="str">
        <f ca="1" t="shared" si="469"/>
        <v/>
      </c>
      <c r="AH634" s="1" t="str">
        <f ca="1" t="shared" si="470"/>
        <v/>
      </c>
      <c r="AI634" s="1" t="str">
        <f ca="1" t="shared" si="471"/>
        <v/>
      </c>
      <c r="AJ634" s="1" t="str">
        <f ca="1" t="shared" si="472"/>
        <v/>
      </c>
      <c r="AK634" s="1" t="str">
        <f ca="1" t="shared" si="473"/>
        <v/>
      </c>
      <c r="AL634" s="1" t="str">
        <f ca="1" t="shared" si="474"/>
        <v/>
      </c>
      <c r="AM634" s="1" t="str">
        <f ca="1" t="shared" si="475"/>
        <v/>
      </c>
      <c r="AN634" s="1" t="str">
        <f ca="1" t="shared" si="476"/>
        <v/>
      </c>
      <c r="AO634" s="1" t="str">
        <f ca="1" t="shared" si="477"/>
        <v/>
      </c>
      <c r="AP634" s="1" t="str">
        <f ca="1" t="shared" si="478"/>
        <v/>
      </c>
      <c r="AQ634" s="1" t="str">
        <f ca="1" t="shared" si="479"/>
        <v/>
      </c>
      <c r="AR634" s="1" t="str">
        <f ca="1" t="shared" si="480"/>
        <v/>
      </c>
      <c r="AS634" s="1" t="str">
        <f ca="1" t="shared" si="481"/>
        <v/>
      </c>
      <c r="AT634" s="1" t="str">
        <f ca="1" t="shared" si="482"/>
        <v/>
      </c>
      <c r="AU634" s="1" t="str">
        <f ca="1" t="shared" si="483"/>
        <v/>
      </c>
      <c r="AV634" s="1" t="str">
        <f ca="1" t="shared" si="484"/>
        <v/>
      </c>
      <c r="AW634" s="1" t="str">
        <f ca="1" t="shared" si="485"/>
        <v/>
      </c>
      <c r="AX634" s="1" t="str">
        <f ca="1" t="shared" si="486"/>
        <v/>
      </c>
      <c r="AY634" s="1" t="str">
        <f ca="1" t="shared" si="487"/>
        <v/>
      </c>
      <c r="AZ634" s="1" t="str">
        <f ca="1" t="shared" si="488"/>
        <v/>
      </c>
      <c r="BA634" s="1" t="str">
        <f ca="1" t="shared" si="489"/>
        <v/>
      </c>
      <c r="BB634" s="1" t="str">
        <f ca="1" t="shared" si="490"/>
        <v/>
      </c>
    </row>
    <row r="635" spans="3:54">
      <c r="C635" s="1">
        <f t="shared" si="491"/>
        <v>631</v>
      </c>
      <c r="D635" s="1">
        <f t="shared" si="492"/>
        <v>57</v>
      </c>
      <c r="E635" s="1">
        <f t="shared" si="445"/>
        <v>45108</v>
      </c>
      <c r="F635" s="1" t="str">
        <f t="shared" si="493"/>
        <v>20230701</v>
      </c>
      <c r="G635">
        <f t="shared" si="446"/>
        <v>1</v>
      </c>
      <c r="J635" s="1" t="str">
        <f>INDEX(辅助表!$F$3:$F$14,G635)</f>
        <v>风电调度单元</v>
      </c>
      <c r="K635" s="1" t="str">
        <f t="shared" si="447"/>
        <v>2023-07-01</v>
      </c>
      <c r="L635" s="3">
        <f ca="1" t="shared" si="448"/>
        <v>0.572916666666667</v>
      </c>
      <c r="M635" s="1" t="str">
        <f ca="1" t="shared" si="449"/>
        <v/>
      </c>
      <c r="N635" s="1" t="str">
        <f ca="1" t="shared" si="450"/>
        <v/>
      </c>
      <c r="O635" s="1" t="str">
        <f ca="1" t="shared" si="451"/>
        <v/>
      </c>
      <c r="P635" s="1" t="str">
        <f ca="1" t="shared" si="452"/>
        <v/>
      </c>
      <c r="Q635" s="1" t="str">
        <f ca="1" t="shared" si="453"/>
        <v/>
      </c>
      <c r="R635" s="1" t="str">
        <f ca="1" t="shared" si="454"/>
        <v/>
      </c>
      <c r="S635" s="1" t="str">
        <f ca="1" t="shared" si="455"/>
        <v/>
      </c>
      <c r="T635" s="1" t="str">
        <f ca="1" t="shared" si="456"/>
        <v/>
      </c>
      <c r="U635" s="1" t="str">
        <f ca="1" t="shared" si="457"/>
        <v/>
      </c>
      <c r="V635" s="1" t="str">
        <f ca="1" t="shared" si="458"/>
        <v/>
      </c>
      <c r="W635" s="1" t="str">
        <f ca="1" t="shared" si="459"/>
        <v/>
      </c>
      <c r="X635" s="1" t="str">
        <f ca="1" t="shared" si="460"/>
        <v/>
      </c>
      <c r="Y635" s="1" t="str">
        <f ca="1" t="shared" si="461"/>
        <v/>
      </c>
      <c r="Z635" s="1" t="str">
        <f ca="1" t="shared" si="462"/>
        <v/>
      </c>
      <c r="AA635" s="1" t="str">
        <f ca="1" t="shared" si="463"/>
        <v/>
      </c>
      <c r="AB635" s="1" t="str">
        <f ca="1" t="shared" si="464"/>
        <v/>
      </c>
      <c r="AC635" s="1" t="str">
        <f ca="1" t="shared" si="465"/>
        <v/>
      </c>
      <c r="AD635" s="1" t="str">
        <f ca="1" t="shared" si="466"/>
        <v/>
      </c>
      <c r="AE635" s="1" t="str">
        <f ca="1" t="shared" si="467"/>
        <v/>
      </c>
      <c r="AF635" s="1" t="str">
        <f ca="1" t="shared" si="468"/>
        <v/>
      </c>
      <c r="AG635" s="1" t="str">
        <f ca="1" t="shared" si="469"/>
        <v/>
      </c>
      <c r="AH635" s="1" t="str">
        <f ca="1" t="shared" si="470"/>
        <v/>
      </c>
      <c r="AI635" s="1" t="str">
        <f ca="1" t="shared" si="471"/>
        <v/>
      </c>
      <c r="AJ635" s="1" t="str">
        <f ca="1" t="shared" si="472"/>
        <v/>
      </c>
      <c r="AK635" s="1" t="str">
        <f ca="1" t="shared" si="473"/>
        <v/>
      </c>
      <c r="AL635" s="1" t="str">
        <f ca="1" t="shared" si="474"/>
        <v/>
      </c>
      <c r="AM635" s="1" t="str">
        <f ca="1" t="shared" si="475"/>
        <v/>
      </c>
      <c r="AN635" s="1" t="str">
        <f ca="1" t="shared" si="476"/>
        <v/>
      </c>
      <c r="AO635" s="1" t="str">
        <f ca="1" t="shared" si="477"/>
        <v/>
      </c>
      <c r="AP635" s="1" t="str">
        <f ca="1" t="shared" si="478"/>
        <v/>
      </c>
      <c r="AQ635" s="1" t="str">
        <f ca="1" t="shared" si="479"/>
        <v/>
      </c>
      <c r="AR635" s="1" t="str">
        <f ca="1" t="shared" si="480"/>
        <v/>
      </c>
      <c r="AS635" s="1" t="str">
        <f ca="1" t="shared" si="481"/>
        <v/>
      </c>
      <c r="AT635" s="1" t="str">
        <f ca="1" t="shared" si="482"/>
        <v/>
      </c>
      <c r="AU635" s="1" t="str">
        <f ca="1" t="shared" si="483"/>
        <v/>
      </c>
      <c r="AV635" s="1" t="str">
        <f ca="1" t="shared" si="484"/>
        <v/>
      </c>
      <c r="AW635" s="1" t="str">
        <f ca="1" t="shared" si="485"/>
        <v/>
      </c>
      <c r="AX635" s="1" t="str">
        <f ca="1" t="shared" si="486"/>
        <v/>
      </c>
      <c r="AY635" s="1" t="str">
        <f ca="1" t="shared" si="487"/>
        <v/>
      </c>
      <c r="AZ635" s="1" t="str">
        <f ca="1" t="shared" si="488"/>
        <v/>
      </c>
      <c r="BA635" s="1" t="str">
        <f ca="1" t="shared" si="489"/>
        <v/>
      </c>
      <c r="BB635" s="1" t="str">
        <f ca="1" t="shared" si="490"/>
        <v/>
      </c>
    </row>
    <row r="636" spans="3:54">
      <c r="C636" s="1">
        <f t="shared" si="491"/>
        <v>632</v>
      </c>
      <c r="D636" s="1">
        <f t="shared" si="492"/>
        <v>58</v>
      </c>
      <c r="E636" s="1">
        <f t="shared" si="445"/>
        <v>45108</v>
      </c>
      <c r="F636" s="1" t="str">
        <f t="shared" si="493"/>
        <v>20230701</v>
      </c>
      <c r="G636">
        <f t="shared" si="446"/>
        <v>1</v>
      </c>
      <c r="J636" s="1" t="str">
        <f>INDEX(辅助表!$F$3:$F$14,G636)</f>
        <v>风电调度单元</v>
      </c>
      <c r="K636" s="1" t="str">
        <f t="shared" si="447"/>
        <v>2023-07-01</v>
      </c>
      <c r="L636" s="3">
        <f ca="1" t="shared" si="448"/>
        <v>0.583333333333333</v>
      </c>
      <c r="M636" s="1" t="str">
        <f ca="1" t="shared" si="449"/>
        <v/>
      </c>
      <c r="N636" s="1" t="str">
        <f ca="1" t="shared" si="450"/>
        <v/>
      </c>
      <c r="O636" s="1" t="str">
        <f ca="1" t="shared" si="451"/>
        <v/>
      </c>
      <c r="P636" s="1" t="str">
        <f ca="1" t="shared" si="452"/>
        <v/>
      </c>
      <c r="Q636" s="1" t="str">
        <f ca="1" t="shared" si="453"/>
        <v/>
      </c>
      <c r="R636" s="1" t="str">
        <f ca="1" t="shared" si="454"/>
        <v/>
      </c>
      <c r="S636" s="1" t="str">
        <f ca="1" t="shared" si="455"/>
        <v/>
      </c>
      <c r="T636" s="1" t="str">
        <f ca="1" t="shared" si="456"/>
        <v/>
      </c>
      <c r="U636" s="1" t="str">
        <f ca="1" t="shared" si="457"/>
        <v/>
      </c>
      <c r="V636" s="1" t="str">
        <f ca="1" t="shared" si="458"/>
        <v/>
      </c>
      <c r="W636" s="1" t="str">
        <f ca="1" t="shared" si="459"/>
        <v/>
      </c>
      <c r="X636" s="1" t="str">
        <f ca="1" t="shared" si="460"/>
        <v/>
      </c>
      <c r="Y636" s="1" t="str">
        <f ca="1" t="shared" si="461"/>
        <v/>
      </c>
      <c r="Z636" s="1" t="str">
        <f ca="1" t="shared" si="462"/>
        <v/>
      </c>
      <c r="AA636" s="1" t="str">
        <f ca="1" t="shared" si="463"/>
        <v/>
      </c>
      <c r="AB636" s="1" t="str">
        <f ca="1" t="shared" si="464"/>
        <v/>
      </c>
      <c r="AC636" s="1" t="str">
        <f ca="1" t="shared" si="465"/>
        <v/>
      </c>
      <c r="AD636" s="1" t="str">
        <f ca="1" t="shared" si="466"/>
        <v/>
      </c>
      <c r="AE636" s="1" t="str">
        <f ca="1" t="shared" si="467"/>
        <v/>
      </c>
      <c r="AF636" s="1" t="str">
        <f ca="1" t="shared" si="468"/>
        <v/>
      </c>
      <c r="AG636" s="1" t="str">
        <f ca="1" t="shared" si="469"/>
        <v/>
      </c>
      <c r="AH636" s="1" t="str">
        <f ca="1" t="shared" si="470"/>
        <v/>
      </c>
      <c r="AI636" s="1" t="str">
        <f ca="1" t="shared" si="471"/>
        <v/>
      </c>
      <c r="AJ636" s="1" t="str">
        <f ca="1" t="shared" si="472"/>
        <v/>
      </c>
      <c r="AK636" s="1" t="str">
        <f ca="1" t="shared" si="473"/>
        <v/>
      </c>
      <c r="AL636" s="1" t="str">
        <f ca="1" t="shared" si="474"/>
        <v/>
      </c>
      <c r="AM636" s="1" t="str">
        <f ca="1" t="shared" si="475"/>
        <v/>
      </c>
      <c r="AN636" s="1" t="str">
        <f ca="1" t="shared" si="476"/>
        <v/>
      </c>
      <c r="AO636" s="1" t="str">
        <f ca="1" t="shared" si="477"/>
        <v/>
      </c>
      <c r="AP636" s="1" t="str">
        <f ca="1" t="shared" si="478"/>
        <v/>
      </c>
      <c r="AQ636" s="1" t="str">
        <f ca="1" t="shared" si="479"/>
        <v/>
      </c>
      <c r="AR636" s="1" t="str">
        <f ca="1" t="shared" si="480"/>
        <v/>
      </c>
      <c r="AS636" s="1" t="str">
        <f ca="1" t="shared" si="481"/>
        <v/>
      </c>
      <c r="AT636" s="1" t="str">
        <f ca="1" t="shared" si="482"/>
        <v/>
      </c>
      <c r="AU636" s="1" t="str">
        <f ca="1" t="shared" si="483"/>
        <v/>
      </c>
      <c r="AV636" s="1" t="str">
        <f ca="1" t="shared" si="484"/>
        <v/>
      </c>
      <c r="AW636" s="1" t="str">
        <f ca="1" t="shared" si="485"/>
        <v/>
      </c>
      <c r="AX636" s="1" t="str">
        <f ca="1" t="shared" si="486"/>
        <v/>
      </c>
      <c r="AY636" s="1" t="str">
        <f ca="1" t="shared" si="487"/>
        <v/>
      </c>
      <c r="AZ636" s="1" t="str">
        <f ca="1" t="shared" si="488"/>
        <v/>
      </c>
      <c r="BA636" s="1" t="str">
        <f ca="1" t="shared" si="489"/>
        <v/>
      </c>
      <c r="BB636" s="1" t="str">
        <f ca="1" t="shared" si="490"/>
        <v/>
      </c>
    </row>
    <row r="637" spans="3:54">
      <c r="C637" s="1">
        <f t="shared" si="491"/>
        <v>633</v>
      </c>
      <c r="D637" s="1">
        <f t="shared" si="492"/>
        <v>59</v>
      </c>
      <c r="E637" s="1">
        <f t="shared" si="445"/>
        <v>45108</v>
      </c>
      <c r="F637" s="1" t="str">
        <f t="shared" si="493"/>
        <v>20230701</v>
      </c>
      <c r="G637">
        <f t="shared" si="446"/>
        <v>1</v>
      </c>
      <c r="J637" s="1" t="str">
        <f>INDEX(辅助表!$F$3:$F$14,G637)</f>
        <v>风电调度单元</v>
      </c>
      <c r="K637" s="1" t="str">
        <f t="shared" si="447"/>
        <v>2023-07-01</v>
      </c>
      <c r="L637" s="3">
        <f ca="1" t="shared" si="448"/>
        <v>0.59375</v>
      </c>
      <c r="M637" s="1" t="str">
        <f ca="1" t="shared" si="449"/>
        <v/>
      </c>
      <c r="N637" s="1" t="str">
        <f ca="1" t="shared" si="450"/>
        <v/>
      </c>
      <c r="O637" s="1" t="str">
        <f ca="1" t="shared" si="451"/>
        <v/>
      </c>
      <c r="P637" s="1" t="str">
        <f ca="1" t="shared" si="452"/>
        <v/>
      </c>
      <c r="Q637" s="1" t="str">
        <f ca="1" t="shared" si="453"/>
        <v/>
      </c>
      <c r="R637" s="1" t="str">
        <f ca="1" t="shared" si="454"/>
        <v/>
      </c>
      <c r="S637" s="1" t="str">
        <f ca="1" t="shared" si="455"/>
        <v/>
      </c>
      <c r="T637" s="1" t="str">
        <f ca="1" t="shared" si="456"/>
        <v/>
      </c>
      <c r="U637" s="1" t="str">
        <f ca="1" t="shared" si="457"/>
        <v/>
      </c>
      <c r="V637" s="1" t="str">
        <f ca="1" t="shared" si="458"/>
        <v/>
      </c>
      <c r="W637" s="1" t="str">
        <f ca="1" t="shared" si="459"/>
        <v/>
      </c>
      <c r="X637" s="1" t="str">
        <f ca="1" t="shared" si="460"/>
        <v/>
      </c>
      <c r="Y637" s="1" t="str">
        <f ca="1" t="shared" si="461"/>
        <v/>
      </c>
      <c r="Z637" s="1" t="str">
        <f ca="1" t="shared" si="462"/>
        <v/>
      </c>
      <c r="AA637" s="1" t="str">
        <f ca="1" t="shared" si="463"/>
        <v/>
      </c>
      <c r="AB637" s="1" t="str">
        <f ca="1" t="shared" si="464"/>
        <v/>
      </c>
      <c r="AC637" s="1" t="str">
        <f ca="1" t="shared" si="465"/>
        <v/>
      </c>
      <c r="AD637" s="1" t="str">
        <f ca="1" t="shared" si="466"/>
        <v/>
      </c>
      <c r="AE637" s="1" t="str">
        <f ca="1" t="shared" si="467"/>
        <v/>
      </c>
      <c r="AF637" s="1" t="str">
        <f ca="1" t="shared" si="468"/>
        <v/>
      </c>
      <c r="AG637" s="1" t="str">
        <f ca="1" t="shared" si="469"/>
        <v/>
      </c>
      <c r="AH637" s="1" t="str">
        <f ca="1" t="shared" si="470"/>
        <v/>
      </c>
      <c r="AI637" s="1" t="str">
        <f ca="1" t="shared" si="471"/>
        <v/>
      </c>
      <c r="AJ637" s="1" t="str">
        <f ca="1" t="shared" si="472"/>
        <v/>
      </c>
      <c r="AK637" s="1" t="str">
        <f ca="1" t="shared" si="473"/>
        <v/>
      </c>
      <c r="AL637" s="1" t="str">
        <f ca="1" t="shared" si="474"/>
        <v/>
      </c>
      <c r="AM637" s="1" t="str">
        <f ca="1" t="shared" si="475"/>
        <v/>
      </c>
      <c r="AN637" s="1" t="str">
        <f ca="1" t="shared" si="476"/>
        <v/>
      </c>
      <c r="AO637" s="1" t="str">
        <f ca="1" t="shared" si="477"/>
        <v/>
      </c>
      <c r="AP637" s="1" t="str">
        <f ca="1" t="shared" si="478"/>
        <v/>
      </c>
      <c r="AQ637" s="1" t="str">
        <f ca="1" t="shared" si="479"/>
        <v/>
      </c>
      <c r="AR637" s="1" t="str">
        <f ca="1" t="shared" si="480"/>
        <v/>
      </c>
      <c r="AS637" s="1" t="str">
        <f ca="1" t="shared" si="481"/>
        <v/>
      </c>
      <c r="AT637" s="1" t="str">
        <f ca="1" t="shared" si="482"/>
        <v/>
      </c>
      <c r="AU637" s="1" t="str">
        <f ca="1" t="shared" si="483"/>
        <v/>
      </c>
      <c r="AV637" s="1" t="str">
        <f ca="1" t="shared" si="484"/>
        <v/>
      </c>
      <c r="AW637" s="1" t="str">
        <f ca="1" t="shared" si="485"/>
        <v/>
      </c>
      <c r="AX637" s="1" t="str">
        <f ca="1" t="shared" si="486"/>
        <v/>
      </c>
      <c r="AY637" s="1" t="str">
        <f ca="1" t="shared" si="487"/>
        <v/>
      </c>
      <c r="AZ637" s="1" t="str">
        <f ca="1" t="shared" si="488"/>
        <v/>
      </c>
      <c r="BA637" s="1" t="str">
        <f ca="1" t="shared" si="489"/>
        <v/>
      </c>
      <c r="BB637" s="1" t="str">
        <f ca="1" t="shared" si="490"/>
        <v/>
      </c>
    </row>
    <row r="638" spans="3:54">
      <c r="C638" s="1">
        <f t="shared" si="491"/>
        <v>634</v>
      </c>
      <c r="D638" s="1">
        <f t="shared" si="492"/>
        <v>60</v>
      </c>
      <c r="E638" s="1">
        <f t="shared" si="445"/>
        <v>45108</v>
      </c>
      <c r="F638" s="1" t="str">
        <f t="shared" si="493"/>
        <v>20230701</v>
      </c>
      <c r="G638">
        <f t="shared" si="446"/>
        <v>1</v>
      </c>
      <c r="J638" s="1" t="str">
        <f>INDEX(辅助表!$F$3:$F$14,G638)</f>
        <v>风电调度单元</v>
      </c>
      <c r="K638" s="1" t="str">
        <f t="shared" si="447"/>
        <v>2023-07-01</v>
      </c>
      <c r="L638" s="3">
        <f ca="1" t="shared" si="448"/>
        <v>0.604166666666667</v>
      </c>
      <c r="M638" s="1" t="str">
        <f ca="1" t="shared" si="449"/>
        <v/>
      </c>
      <c r="N638" s="1" t="str">
        <f ca="1" t="shared" si="450"/>
        <v/>
      </c>
      <c r="O638" s="1" t="str">
        <f ca="1" t="shared" si="451"/>
        <v/>
      </c>
      <c r="P638" s="1" t="str">
        <f ca="1" t="shared" si="452"/>
        <v/>
      </c>
      <c r="Q638" s="1" t="str">
        <f ca="1" t="shared" si="453"/>
        <v/>
      </c>
      <c r="R638" s="1" t="str">
        <f ca="1" t="shared" si="454"/>
        <v/>
      </c>
      <c r="S638" s="1" t="str">
        <f ca="1" t="shared" si="455"/>
        <v/>
      </c>
      <c r="T638" s="1" t="str">
        <f ca="1" t="shared" si="456"/>
        <v/>
      </c>
      <c r="U638" s="1" t="str">
        <f ca="1" t="shared" si="457"/>
        <v/>
      </c>
      <c r="V638" s="1" t="str">
        <f ca="1" t="shared" si="458"/>
        <v/>
      </c>
      <c r="W638" s="1" t="str">
        <f ca="1" t="shared" si="459"/>
        <v/>
      </c>
      <c r="X638" s="1" t="str">
        <f ca="1" t="shared" si="460"/>
        <v/>
      </c>
      <c r="Y638" s="1" t="str">
        <f ca="1" t="shared" si="461"/>
        <v/>
      </c>
      <c r="Z638" s="1" t="str">
        <f ca="1" t="shared" si="462"/>
        <v/>
      </c>
      <c r="AA638" s="1" t="str">
        <f ca="1" t="shared" si="463"/>
        <v/>
      </c>
      <c r="AB638" s="1" t="str">
        <f ca="1" t="shared" si="464"/>
        <v/>
      </c>
      <c r="AC638" s="1" t="str">
        <f ca="1" t="shared" si="465"/>
        <v/>
      </c>
      <c r="AD638" s="1" t="str">
        <f ca="1" t="shared" si="466"/>
        <v/>
      </c>
      <c r="AE638" s="1" t="str">
        <f ca="1" t="shared" si="467"/>
        <v/>
      </c>
      <c r="AF638" s="1" t="str">
        <f ca="1" t="shared" si="468"/>
        <v/>
      </c>
      <c r="AG638" s="1" t="str">
        <f ca="1" t="shared" si="469"/>
        <v/>
      </c>
      <c r="AH638" s="1" t="str">
        <f ca="1" t="shared" si="470"/>
        <v/>
      </c>
      <c r="AI638" s="1" t="str">
        <f ca="1" t="shared" si="471"/>
        <v/>
      </c>
      <c r="AJ638" s="1" t="str">
        <f ca="1" t="shared" si="472"/>
        <v/>
      </c>
      <c r="AK638" s="1" t="str">
        <f ca="1" t="shared" si="473"/>
        <v/>
      </c>
      <c r="AL638" s="1" t="str">
        <f ca="1" t="shared" si="474"/>
        <v/>
      </c>
      <c r="AM638" s="1" t="str">
        <f ca="1" t="shared" si="475"/>
        <v/>
      </c>
      <c r="AN638" s="1" t="str">
        <f ca="1" t="shared" si="476"/>
        <v/>
      </c>
      <c r="AO638" s="1" t="str">
        <f ca="1" t="shared" si="477"/>
        <v/>
      </c>
      <c r="AP638" s="1" t="str">
        <f ca="1" t="shared" si="478"/>
        <v/>
      </c>
      <c r="AQ638" s="1" t="str">
        <f ca="1" t="shared" si="479"/>
        <v/>
      </c>
      <c r="AR638" s="1" t="str">
        <f ca="1" t="shared" si="480"/>
        <v/>
      </c>
      <c r="AS638" s="1" t="str">
        <f ca="1" t="shared" si="481"/>
        <v/>
      </c>
      <c r="AT638" s="1" t="str">
        <f ca="1" t="shared" si="482"/>
        <v/>
      </c>
      <c r="AU638" s="1" t="str">
        <f ca="1" t="shared" si="483"/>
        <v/>
      </c>
      <c r="AV638" s="1" t="str">
        <f ca="1" t="shared" si="484"/>
        <v/>
      </c>
      <c r="AW638" s="1" t="str">
        <f ca="1" t="shared" si="485"/>
        <v/>
      </c>
      <c r="AX638" s="1" t="str">
        <f ca="1" t="shared" si="486"/>
        <v/>
      </c>
      <c r="AY638" s="1" t="str">
        <f ca="1" t="shared" si="487"/>
        <v/>
      </c>
      <c r="AZ638" s="1" t="str">
        <f ca="1" t="shared" si="488"/>
        <v/>
      </c>
      <c r="BA638" s="1" t="str">
        <f ca="1" t="shared" si="489"/>
        <v/>
      </c>
      <c r="BB638" s="1" t="str">
        <f ca="1" t="shared" si="490"/>
        <v/>
      </c>
    </row>
    <row r="639" spans="3:54">
      <c r="C639" s="1">
        <f t="shared" si="491"/>
        <v>635</v>
      </c>
      <c r="D639" s="1">
        <f t="shared" si="492"/>
        <v>61</v>
      </c>
      <c r="E639" s="1">
        <f t="shared" si="445"/>
        <v>45108</v>
      </c>
      <c r="F639" s="1" t="str">
        <f t="shared" si="493"/>
        <v>20230701</v>
      </c>
      <c r="G639">
        <f t="shared" si="446"/>
        <v>1</v>
      </c>
      <c r="J639" s="1" t="str">
        <f>INDEX(辅助表!$F$3:$F$14,G639)</f>
        <v>风电调度单元</v>
      </c>
      <c r="K639" s="1" t="str">
        <f t="shared" si="447"/>
        <v>2023-07-01</v>
      </c>
      <c r="L639" s="3">
        <f ca="1" t="shared" si="448"/>
        <v>0.614583333333333</v>
      </c>
      <c r="M639" s="1" t="str">
        <f ca="1" t="shared" si="449"/>
        <v/>
      </c>
      <c r="N639" s="1" t="str">
        <f ca="1" t="shared" si="450"/>
        <v/>
      </c>
      <c r="O639" s="1" t="str">
        <f ca="1" t="shared" si="451"/>
        <v/>
      </c>
      <c r="P639" s="1" t="str">
        <f ca="1" t="shared" si="452"/>
        <v/>
      </c>
      <c r="Q639" s="1" t="str">
        <f ca="1" t="shared" si="453"/>
        <v/>
      </c>
      <c r="R639" s="1" t="str">
        <f ca="1" t="shared" si="454"/>
        <v/>
      </c>
      <c r="S639" s="1" t="str">
        <f ca="1" t="shared" si="455"/>
        <v/>
      </c>
      <c r="T639" s="1" t="str">
        <f ca="1" t="shared" si="456"/>
        <v/>
      </c>
      <c r="U639" s="1" t="str">
        <f ca="1" t="shared" si="457"/>
        <v/>
      </c>
      <c r="V639" s="1" t="str">
        <f ca="1" t="shared" si="458"/>
        <v/>
      </c>
      <c r="W639" s="1" t="str">
        <f ca="1" t="shared" si="459"/>
        <v/>
      </c>
      <c r="X639" s="1" t="str">
        <f ca="1" t="shared" si="460"/>
        <v/>
      </c>
      <c r="Y639" s="1" t="str">
        <f ca="1" t="shared" si="461"/>
        <v/>
      </c>
      <c r="Z639" s="1" t="str">
        <f ca="1" t="shared" si="462"/>
        <v/>
      </c>
      <c r="AA639" s="1" t="str">
        <f ca="1" t="shared" si="463"/>
        <v/>
      </c>
      <c r="AB639" s="1" t="str">
        <f ca="1" t="shared" si="464"/>
        <v/>
      </c>
      <c r="AC639" s="1" t="str">
        <f ca="1" t="shared" si="465"/>
        <v/>
      </c>
      <c r="AD639" s="1" t="str">
        <f ca="1" t="shared" si="466"/>
        <v/>
      </c>
      <c r="AE639" s="1" t="str">
        <f ca="1" t="shared" si="467"/>
        <v/>
      </c>
      <c r="AF639" s="1" t="str">
        <f ca="1" t="shared" si="468"/>
        <v/>
      </c>
      <c r="AG639" s="1" t="str">
        <f ca="1" t="shared" si="469"/>
        <v/>
      </c>
      <c r="AH639" s="1" t="str">
        <f ca="1" t="shared" si="470"/>
        <v/>
      </c>
      <c r="AI639" s="1" t="str">
        <f ca="1" t="shared" si="471"/>
        <v/>
      </c>
      <c r="AJ639" s="1" t="str">
        <f ca="1" t="shared" si="472"/>
        <v/>
      </c>
      <c r="AK639" s="1" t="str">
        <f ca="1" t="shared" si="473"/>
        <v/>
      </c>
      <c r="AL639" s="1" t="str">
        <f ca="1" t="shared" si="474"/>
        <v/>
      </c>
      <c r="AM639" s="1" t="str">
        <f ca="1" t="shared" si="475"/>
        <v/>
      </c>
      <c r="AN639" s="1" t="str">
        <f ca="1" t="shared" si="476"/>
        <v/>
      </c>
      <c r="AO639" s="1" t="str">
        <f ca="1" t="shared" si="477"/>
        <v/>
      </c>
      <c r="AP639" s="1" t="str">
        <f ca="1" t="shared" si="478"/>
        <v/>
      </c>
      <c r="AQ639" s="1" t="str">
        <f ca="1" t="shared" si="479"/>
        <v/>
      </c>
      <c r="AR639" s="1" t="str">
        <f ca="1" t="shared" si="480"/>
        <v/>
      </c>
      <c r="AS639" s="1" t="str">
        <f ca="1" t="shared" si="481"/>
        <v/>
      </c>
      <c r="AT639" s="1" t="str">
        <f ca="1" t="shared" si="482"/>
        <v/>
      </c>
      <c r="AU639" s="1" t="str">
        <f ca="1" t="shared" si="483"/>
        <v/>
      </c>
      <c r="AV639" s="1" t="str">
        <f ca="1" t="shared" si="484"/>
        <v/>
      </c>
      <c r="AW639" s="1" t="str">
        <f ca="1" t="shared" si="485"/>
        <v/>
      </c>
      <c r="AX639" s="1" t="str">
        <f ca="1" t="shared" si="486"/>
        <v/>
      </c>
      <c r="AY639" s="1" t="str">
        <f ca="1" t="shared" si="487"/>
        <v/>
      </c>
      <c r="AZ639" s="1" t="str">
        <f ca="1" t="shared" si="488"/>
        <v/>
      </c>
      <c r="BA639" s="1" t="str">
        <f ca="1" t="shared" si="489"/>
        <v/>
      </c>
      <c r="BB639" s="1" t="str">
        <f ca="1" t="shared" si="490"/>
        <v/>
      </c>
    </row>
    <row r="640" spans="3:54">
      <c r="C640" s="1">
        <f t="shared" si="491"/>
        <v>636</v>
      </c>
      <c r="D640" s="1">
        <f t="shared" si="492"/>
        <v>62</v>
      </c>
      <c r="E640" s="1">
        <f t="shared" si="445"/>
        <v>45108</v>
      </c>
      <c r="F640" s="1" t="str">
        <f t="shared" si="493"/>
        <v>20230701</v>
      </c>
      <c r="G640">
        <f t="shared" si="446"/>
        <v>1</v>
      </c>
      <c r="J640" s="1" t="str">
        <f>INDEX(辅助表!$F$3:$F$14,G640)</f>
        <v>风电调度单元</v>
      </c>
      <c r="K640" s="1" t="str">
        <f t="shared" si="447"/>
        <v>2023-07-01</v>
      </c>
      <c r="L640" s="3">
        <f ca="1" t="shared" si="448"/>
        <v>0.625</v>
      </c>
      <c r="M640" s="1" t="str">
        <f ca="1" t="shared" si="449"/>
        <v/>
      </c>
      <c r="N640" s="1" t="str">
        <f ca="1" t="shared" si="450"/>
        <v/>
      </c>
      <c r="O640" s="1" t="str">
        <f ca="1" t="shared" si="451"/>
        <v/>
      </c>
      <c r="P640" s="1" t="str">
        <f ca="1" t="shared" si="452"/>
        <v/>
      </c>
      <c r="Q640" s="1" t="str">
        <f ca="1" t="shared" si="453"/>
        <v/>
      </c>
      <c r="R640" s="1" t="str">
        <f ca="1" t="shared" si="454"/>
        <v/>
      </c>
      <c r="S640" s="1" t="str">
        <f ca="1" t="shared" si="455"/>
        <v/>
      </c>
      <c r="T640" s="1" t="str">
        <f ca="1" t="shared" si="456"/>
        <v/>
      </c>
      <c r="U640" s="1" t="str">
        <f ca="1" t="shared" si="457"/>
        <v/>
      </c>
      <c r="V640" s="1" t="str">
        <f ca="1" t="shared" si="458"/>
        <v/>
      </c>
      <c r="W640" s="1" t="str">
        <f ca="1" t="shared" si="459"/>
        <v/>
      </c>
      <c r="X640" s="1" t="str">
        <f ca="1" t="shared" si="460"/>
        <v/>
      </c>
      <c r="Y640" s="1" t="str">
        <f ca="1" t="shared" si="461"/>
        <v/>
      </c>
      <c r="Z640" s="1" t="str">
        <f ca="1" t="shared" si="462"/>
        <v/>
      </c>
      <c r="AA640" s="1" t="str">
        <f ca="1" t="shared" si="463"/>
        <v/>
      </c>
      <c r="AB640" s="1" t="str">
        <f ca="1" t="shared" si="464"/>
        <v/>
      </c>
      <c r="AC640" s="1" t="str">
        <f ca="1" t="shared" si="465"/>
        <v/>
      </c>
      <c r="AD640" s="1" t="str">
        <f ca="1" t="shared" si="466"/>
        <v/>
      </c>
      <c r="AE640" s="1" t="str">
        <f ca="1" t="shared" si="467"/>
        <v/>
      </c>
      <c r="AF640" s="1" t="str">
        <f ca="1" t="shared" si="468"/>
        <v/>
      </c>
      <c r="AG640" s="1" t="str">
        <f ca="1" t="shared" si="469"/>
        <v/>
      </c>
      <c r="AH640" s="1" t="str">
        <f ca="1" t="shared" si="470"/>
        <v/>
      </c>
      <c r="AI640" s="1" t="str">
        <f ca="1" t="shared" si="471"/>
        <v/>
      </c>
      <c r="AJ640" s="1" t="str">
        <f ca="1" t="shared" si="472"/>
        <v/>
      </c>
      <c r="AK640" s="1" t="str">
        <f ca="1" t="shared" si="473"/>
        <v/>
      </c>
      <c r="AL640" s="1" t="str">
        <f ca="1" t="shared" si="474"/>
        <v/>
      </c>
      <c r="AM640" s="1" t="str">
        <f ca="1" t="shared" si="475"/>
        <v/>
      </c>
      <c r="AN640" s="1" t="str">
        <f ca="1" t="shared" si="476"/>
        <v/>
      </c>
      <c r="AO640" s="1" t="str">
        <f ca="1" t="shared" si="477"/>
        <v/>
      </c>
      <c r="AP640" s="1" t="str">
        <f ca="1" t="shared" si="478"/>
        <v/>
      </c>
      <c r="AQ640" s="1" t="str">
        <f ca="1" t="shared" si="479"/>
        <v/>
      </c>
      <c r="AR640" s="1" t="str">
        <f ca="1" t="shared" si="480"/>
        <v/>
      </c>
      <c r="AS640" s="1" t="str">
        <f ca="1" t="shared" si="481"/>
        <v/>
      </c>
      <c r="AT640" s="1" t="str">
        <f ca="1" t="shared" si="482"/>
        <v/>
      </c>
      <c r="AU640" s="1" t="str">
        <f ca="1" t="shared" si="483"/>
        <v/>
      </c>
      <c r="AV640" s="1" t="str">
        <f ca="1" t="shared" si="484"/>
        <v/>
      </c>
      <c r="AW640" s="1" t="str">
        <f ca="1" t="shared" si="485"/>
        <v/>
      </c>
      <c r="AX640" s="1" t="str">
        <f ca="1" t="shared" si="486"/>
        <v/>
      </c>
      <c r="AY640" s="1" t="str">
        <f ca="1" t="shared" si="487"/>
        <v/>
      </c>
      <c r="AZ640" s="1" t="str">
        <f ca="1" t="shared" si="488"/>
        <v/>
      </c>
      <c r="BA640" s="1" t="str">
        <f ca="1" t="shared" si="489"/>
        <v/>
      </c>
      <c r="BB640" s="1" t="str">
        <f ca="1" t="shared" si="490"/>
        <v/>
      </c>
    </row>
    <row r="641" spans="3:54">
      <c r="C641" s="1">
        <f t="shared" si="491"/>
        <v>637</v>
      </c>
      <c r="D641" s="1">
        <f t="shared" si="492"/>
        <v>63</v>
      </c>
      <c r="E641" s="1">
        <f t="shared" si="445"/>
        <v>45108</v>
      </c>
      <c r="F641" s="1" t="str">
        <f t="shared" si="493"/>
        <v>20230701</v>
      </c>
      <c r="G641">
        <f t="shared" si="446"/>
        <v>1</v>
      </c>
      <c r="J641" s="1" t="str">
        <f>INDEX(辅助表!$F$3:$F$14,G641)</f>
        <v>风电调度单元</v>
      </c>
      <c r="K641" s="1" t="str">
        <f t="shared" si="447"/>
        <v>2023-07-01</v>
      </c>
      <c r="L641" s="3">
        <f ca="1" t="shared" si="448"/>
        <v>0.635416666666667</v>
      </c>
      <c r="M641" s="1" t="str">
        <f ca="1" t="shared" si="449"/>
        <v/>
      </c>
      <c r="N641" s="1" t="str">
        <f ca="1" t="shared" si="450"/>
        <v/>
      </c>
      <c r="O641" s="1" t="str">
        <f ca="1" t="shared" si="451"/>
        <v/>
      </c>
      <c r="P641" s="1" t="str">
        <f ca="1" t="shared" si="452"/>
        <v/>
      </c>
      <c r="Q641" s="1" t="str">
        <f ca="1" t="shared" si="453"/>
        <v/>
      </c>
      <c r="R641" s="1" t="str">
        <f ca="1" t="shared" si="454"/>
        <v/>
      </c>
      <c r="S641" s="1" t="str">
        <f ca="1" t="shared" si="455"/>
        <v/>
      </c>
      <c r="T641" s="1" t="str">
        <f ca="1" t="shared" si="456"/>
        <v/>
      </c>
      <c r="U641" s="1" t="str">
        <f ca="1" t="shared" si="457"/>
        <v/>
      </c>
      <c r="V641" s="1" t="str">
        <f ca="1" t="shared" si="458"/>
        <v/>
      </c>
      <c r="W641" s="1" t="str">
        <f ca="1" t="shared" si="459"/>
        <v/>
      </c>
      <c r="X641" s="1" t="str">
        <f ca="1" t="shared" si="460"/>
        <v/>
      </c>
      <c r="Y641" s="1" t="str">
        <f ca="1" t="shared" si="461"/>
        <v/>
      </c>
      <c r="Z641" s="1" t="str">
        <f ca="1" t="shared" si="462"/>
        <v/>
      </c>
      <c r="AA641" s="1" t="str">
        <f ca="1" t="shared" si="463"/>
        <v/>
      </c>
      <c r="AB641" s="1" t="str">
        <f ca="1" t="shared" si="464"/>
        <v/>
      </c>
      <c r="AC641" s="1" t="str">
        <f ca="1" t="shared" si="465"/>
        <v/>
      </c>
      <c r="AD641" s="1" t="str">
        <f ca="1" t="shared" si="466"/>
        <v/>
      </c>
      <c r="AE641" s="1" t="str">
        <f ca="1" t="shared" si="467"/>
        <v/>
      </c>
      <c r="AF641" s="1" t="str">
        <f ca="1" t="shared" si="468"/>
        <v/>
      </c>
      <c r="AG641" s="1" t="str">
        <f ca="1" t="shared" si="469"/>
        <v/>
      </c>
      <c r="AH641" s="1" t="str">
        <f ca="1" t="shared" si="470"/>
        <v/>
      </c>
      <c r="AI641" s="1" t="str">
        <f ca="1" t="shared" si="471"/>
        <v/>
      </c>
      <c r="AJ641" s="1" t="str">
        <f ca="1" t="shared" si="472"/>
        <v/>
      </c>
      <c r="AK641" s="1" t="str">
        <f ca="1" t="shared" si="473"/>
        <v/>
      </c>
      <c r="AL641" s="1" t="str">
        <f ca="1" t="shared" si="474"/>
        <v/>
      </c>
      <c r="AM641" s="1" t="str">
        <f ca="1" t="shared" si="475"/>
        <v/>
      </c>
      <c r="AN641" s="1" t="str">
        <f ca="1" t="shared" si="476"/>
        <v/>
      </c>
      <c r="AO641" s="1" t="str">
        <f ca="1" t="shared" si="477"/>
        <v/>
      </c>
      <c r="AP641" s="1" t="str">
        <f ca="1" t="shared" si="478"/>
        <v/>
      </c>
      <c r="AQ641" s="1" t="str">
        <f ca="1" t="shared" si="479"/>
        <v/>
      </c>
      <c r="AR641" s="1" t="str">
        <f ca="1" t="shared" si="480"/>
        <v/>
      </c>
      <c r="AS641" s="1" t="str">
        <f ca="1" t="shared" si="481"/>
        <v/>
      </c>
      <c r="AT641" s="1" t="str">
        <f ca="1" t="shared" si="482"/>
        <v/>
      </c>
      <c r="AU641" s="1" t="str">
        <f ca="1" t="shared" si="483"/>
        <v/>
      </c>
      <c r="AV641" s="1" t="str">
        <f ca="1" t="shared" si="484"/>
        <v/>
      </c>
      <c r="AW641" s="1" t="str">
        <f ca="1" t="shared" si="485"/>
        <v/>
      </c>
      <c r="AX641" s="1" t="str">
        <f ca="1" t="shared" si="486"/>
        <v/>
      </c>
      <c r="AY641" s="1" t="str">
        <f ca="1" t="shared" si="487"/>
        <v/>
      </c>
      <c r="AZ641" s="1" t="str">
        <f ca="1" t="shared" si="488"/>
        <v/>
      </c>
      <c r="BA641" s="1" t="str">
        <f ca="1" t="shared" si="489"/>
        <v/>
      </c>
      <c r="BB641" s="1" t="str">
        <f ca="1" t="shared" si="490"/>
        <v/>
      </c>
    </row>
    <row r="642" spans="3:54">
      <c r="C642" s="1">
        <f t="shared" si="491"/>
        <v>638</v>
      </c>
      <c r="D642" s="1">
        <f t="shared" si="492"/>
        <v>64</v>
      </c>
      <c r="E642" s="1">
        <f t="shared" si="445"/>
        <v>45108</v>
      </c>
      <c r="F642" s="1" t="str">
        <f t="shared" si="493"/>
        <v>20230701</v>
      </c>
      <c r="G642">
        <f t="shared" si="446"/>
        <v>1</v>
      </c>
      <c r="J642" s="1" t="str">
        <f>INDEX(辅助表!$F$3:$F$14,G642)</f>
        <v>风电调度单元</v>
      </c>
      <c r="K642" s="1" t="str">
        <f t="shared" si="447"/>
        <v>2023-07-01</v>
      </c>
      <c r="L642" s="3">
        <f ca="1" t="shared" si="448"/>
        <v>0.645833333333333</v>
      </c>
      <c r="M642" s="1" t="str">
        <f ca="1" t="shared" si="449"/>
        <v/>
      </c>
      <c r="N642" s="1" t="str">
        <f ca="1" t="shared" si="450"/>
        <v/>
      </c>
      <c r="O642" s="1" t="str">
        <f ca="1" t="shared" si="451"/>
        <v/>
      </c>
      <c r="P642" s="1" t="str">
        <f ca="1" t="shared" si="452"/>
        <v/>
      </c>
      <c r="Q642" s="1" t="str">
        <f ca="1" t="shared" si="453"/>
        <v/>
      </c>
      <c r="R642" s="1" t="str">
        <f ca="1" t="shared" si="454"/>
        <v/>
      </c>
      <c r="S642" s="1" t="str">
        <f ca="1" t="shared" si="455"/>
        <v/>
      </c>
      <c r="T642" s="1" t="str">
        <f ca="1" t="shared" si="456"/>
        <v/>
      </c>
      <c r="U642" s="1" t="str">
        <f ca="1" t="shared" si="457"/>
        <v/>
      </c>
      <c r="V642" s="1" t="str">
        <f ca="1" t="shared" si="458"/>
        <v/>
      </c>
      <c r="W642" s="1" t="str">
        <f ca="1" t="shared" si="459"/>
        <v/>
      </c>
      <c r="X642" s="1" t="str">
        <f ca="1" t="shared" si="460"/>
        <v/>
      </c>
      <c r="Y642" s="1" t="str">
        <f ca="1" t="shared" si="461"/>
        <v/>
      </c>
      <c r="Z642" s="1" t="str">
        <f ca="1" t="shared" si="462"/>
        <v/>
      </c>
      <c r="AA642" s="1" t="str">
        <f ca="1" t="shared" si="463"/>
        <v/>
      </c>
      <c r="AB642" s="1" t="str">
        <f ca="1" t="shared" si="464"/>
        <v/>
      </c>
      <c r="AC642" s="1" t="str">
        <f ca="1" t="shared" si="465"/>
        <v/>
      </c>
      <c r="AD642" s="1" t="str">
        <f ca="1" t="shared" si="466"/>
        <v/>
      </c>
      <c r="AE642" s="1" t="str">
        <f ca="1" t="shared" si="467"/>
        <v/>
      </c>
      <c r="AF642" s="1" t="str">
        <f ca="1" t="shared" si="468"/>
        <v/>
      </c>
      <c r="AG642" s="1" t="str">
        <f ca="1" t="shared" si="469"/>
        <v/>
      </c>
      <c r="AH642" s="1" t="str">
        <f ca="1" t="shared" si="470"/>
        <v/>
      </c>
      <c r="AI642" s="1" t="str">
        <f ca="1" t="shared" si="471"/>
        <v/>
      </c>
      <c r="AJ642" s="1" t="str">
        <f ca="1" t="shared" si="472"/>
        <v/>
      </c>
      <c r="AK642" s="1" t="str">
        <f ca="1" t="shared" si="473"/>
        <v/>
      </c>
      <c r="AL642" s="1" t="str">
        <f ca="1" t="shared" si="474"/>
        <v/>
      </c>
      <c r="AM642" s="1" t="str">
        <f ca="1" t="shared" si="475"/>
        <v/>
      </c>
      <c r="AN642" s="1" t="str">
        <f ca="1" t="shared" si="476"/>
        <v/>
      </c>
      <c r="AO642" s="1" t="str">
        <f ca="1" t="shared" si="477"/>
        <v/>
      </c>
      <c r="AP642" s="1" t="str">
        <f ca="1" t="shared" si="478"/>
        <v/>
      </c>
      <c r="AQ642" s="1" t="str">
        <f ca="1" t="shared" si="479"/>
        <v/>
      </c>
      <c r="AR642" s="1" t="str">
        <f ca="1" t="shared" si="480"/>
        <v/>
      </c>
      <c r="AS642" s="1" t="str">
        <f ca="1" t="shared" si="481"/>
        <v/>
      </c>
      <c r="AT642" s="1" t="str">
        <f ca="1" t="shared" si="482"/>
        <v/>
      </c>
      <c r="AU642" s="1" t="str">
        <f ca="1" t="shared" si="483"/>
        <v/>
      </c>
      <c r="AV642" s="1" t="str">
        <f ca="1" t="shared" si="484"/>
        <v/>
      </c>
      <c r="AW642" s="1" t="str">
        <f ca="1" t="shared" si="485"/>
        <v/>
      </c>
      <c r="AX642" s="1" t="str">
        <f ca="1" t="shared" si="486"/>
        <v/>
      </c>
      <c r="AY642" s="1" t="str">
        <f ca="1" t="shared" si="487"/>
        <v/>
      </c>
      <c r="AZ642" s="1" t="str">
        <f ca="1" t="shared" si="488"/>
        <v/>
      </c>
      <c r="BA642" s="1" t="str">
        <f ca="1" t="shared" si="489"/>
        <v/>
      </c>
      <c r="BB642" s="1" t="str">
        <f ca="1" t="shared" si="490"/>
        <v/>
      </c>
    </row>
    <row r="643" spans="3:54">
      <c r="C643" s="1">
        <f t="shared" si="491"/>
        <v>639</v>
      </c>
      <c r="D643" s="1">
        <f t="shared" si="492"/>
        <v>65</v>
      </c>
      <c r="E643" s="1">
        <f t="shared" si="445"/>
        <v>45108</v>
      </c>
      <c r="F643" s="1" t="str">
        <f t="shared" si="493"/>
        <v>20230701</v>
      </c>
      <c r="G643">
        <f t="shared" si="446"/>
        <v>1</v>
      </c>
      <c r="J643" s="1" t="str">
        <f>INDEX(辅助表!$F$3:$F$14,G643)</f>
        <v>风电调度单元</v>
      </c>
      <c r="K643" s="1" t="str">
        <f t="shared" si="447"/>
        <v>2023-07-01</v>
      </c>
      <c r="L643" s="3">
        <f ca="1" t="shared" si="448"/>
        <v>0.65625</v>
      </c>
      <c r="M643" s="1" t="str">
        <f ca="1" t="shared" si="449"/>
        <v/>
      </c>
      <c r="N643" s="1" t="str">
        <f ca="1" t="shared" si="450"/>
        <v/>
      </c>
      <c r="O643" s="1" t="str">
        <f ca="1" t="shared" si="451"/>
        <v/>
      </c>
      <c r="P643" s="1" t="str">
        <f ca="1" t="shared" si="452"/>
        <v/>
      </c>
      <c r="Q643" s="1" t="str">
        <f ca="1" t="shared" si="453"/>
        <v/>
      </c>
      <c r="R643" s="1" t="str">
        <f ca="1" t="shared" si="454"/>
        <v/>
      </c>
      <c r="S643" s="1" t="str">
        <f ca="1" t="shared" si="455"/>
        <v/>
      </c>
      <c r="T643" s="1" t="str">
        <f ca="1" t="shared" si="456"/>
        <v/>
      </c>
      <c r="U643" s="1" t="str">
        <f ca="1" t="shared" si="457"/>
        <v/>
      </c>
      <c r="V643" s="1" t="str">
        <f ca="1" t="shared" si="458"/>
        <v/>
      </c>
      <c r="W643" s="1" t="str">
        <f ca="1" t="shared" si="459"/>
        <v/>
      </c>
      <c r="X643" s="1" t="str">
        <f ca="1" t="shared" si="460"/>
        <v/>
      </c>
      <c r="Y643" s="1" t="str">
        <f ca="1" t="shared" si="461"/>
        <v/>
      </c>
      <c r="Z643" s="1" t="str">
        <f ca="1" t="shared" si="462"/>
        <v/>
      </c>
      <c r="AA643" s="1" t="str">
        <f ca="1" t="shared" si="463"/>
        <v/>
      </c>
      <c r="AB643" s="1" t="str">
        <f ca="1" t="shared" si="464"/>
        <v/>
      </c>
      <c r="AC643" s="1" t="str">
        <f ca="1" t="shared" si="465"/>
        <v/>
      </c>
      <c r="AD643" s="1" t="str">
        <f ca="1" t="shared" si="466"/>
        <v/>
      </c>
      <c r="AE643" s="1" t="str">
        <f ca="1" t="shared" si="467"/>
        <v/>
      </c>
      <c r="AF643" s="1" t="str">
        <f ca="1" t="shared" si="468"/>
        <v/>
      </c>
      <c r="AG643" s="1" t="str">
        <f ca="1" t="shared" si="469"/>
        <v/>
      </c>
      <c r="AH643" s="1" t="str">
        <f ca="1" t="shared" si="470"/>
        <v/>
      </c>
      <c r="AI643" s="1" t="str">
        <f ca="1" t="shared" si="471"/>
        <v/>
      </c>
      <c r="AJ643" s="1" t="str">
        <f ca="1" t="shared" si="472"/>
        <v/>
      </c>
      <c r="AK643" s="1" t="str">
        <f ca="1" t="shared" si="473"/>
        <v/>
      </c>
      <c r="AL643" s="1" t="str">
        <f ca="1" t="shared" si="474"/>
        <v/>
      </c>
      <c r="AM643" s="1" t="str">
        <f ca="1" t="shared" si="475"/>
        <v/>
      </c>
      <c r="AN643" s="1" t="str">
        <f ca="1" t="shared" si="476"/>
        <v/>
      </c>
      <c r="AO643" s="1" t="str">
        <f ca="1" t="shared" si="477"/>
        <v/>
      </c>
      <c r="AP643" s="1" t="str">
        <f ca="1" t="shared" si="478"/>
        <v/>
      </c>
      <c r="AQ643" s="1" t="str">
        <f ca="1" t="shared" si="479"/>
        <v/>
      </c>
      <c r="AR643" s="1" t="str">
        <f ca="1" t="shared" si="480"/>
        <v/>
      </c>
      <c r="AS643" s="1" t="str">
        <f ca="1" t="shared" si="481"/>
        <v/>
      </c>
      <c r="AT643" s="1" t="str">
        <f ca="1" t="shared" si="482"/>
        <v/>
      </c>
      <c r="AU643" s="1" t="str">
        <f ca="1" t="shared" si="483"/>
        <v/>
      </c>
      <c r="AV643" s="1" t="str">
        <f ca="1" t="shared" si="484"/>
        <v/>
      </c>
      <c r="AW643" s="1" t="str">
        <f ca="1" t="shared" si="485"/>
        <v/>
      </c>
      <c r="AX643" s="1" t="str">
        <f ca="1" t="shared" si="486"/>
        <v/>
      </c>
      <c r="AY643" s="1" t="str">
        <f ca="1" t="shared" si="487"/>
        <v/>
      </c>
      <c r="AZ643" s="1" t="str">
        <f ca="1" t="shared" si="488"/>
        <v/>
      </c>
      <c r="BA643" s="1" t="str">
        <f ca="1" t="shared" si="489"/>
        <v/>
      </c>
      <c r="BB643" s="1" t="str">
        <f ca="1" t="shared" si="490"/>
        <v/>
      </c>
    </row>
    <row r="644" spans="3:54">
      <c r="C644" s="1">
        <f t="shared" si="491"/>
        <v>640</v>
      </c>
      <c r="D644" s="1">
        <f t="shared" si="492"/>
        <v>66</v>
      </c>
      <c r="E644" s="1">
        <f t="shared" si="445"/>
        <v>45108</v>
      </c>
      <c r="F644" s="1" t="str">
        <f t="shared" si="493"/>
        <v>20230701</v>
      </c>
      <c r="G644">
        <f t="shared" si="446"/>
        <v>1</v>
      </c>
      <c r="J644" s="1" t="str">
        <f>INDEX(辅助表!$F$3:$F$14,G644)</f>
        <v>风电调度单元</v>
      </c>
      <c r="K644" s="1" t="str">
        <f t="shared" si="447"/>
        <v>2023-07-01</v>
      </c>
      <c r="L644" s="3">
        <f ca="1" t="shared" si="448"/>
        <v>0.666666666666667</v>
      </c>
      <c r="M644" s="1" t="str">
        <f ca="1" t="shared" si="449"/>
        <v/>
      </c>
      <c r="N644" s="1" t="str">
        <f ca="1" t="shared" si="450"/>
        <v/>
      </c>
      <c r="O644" s="1" t="str">
        <f ca="1" t="shared" si="451"/>
        <v/>
      </c>
      <c r="P644" s="1" t="str">
        <f ca="1" t="shared" si="452"/>
        <v/>
      </c>
      <c r="Q644" s="1" t="str">
        <f ca="1" t="shared" si="453"/>
        <v/>
      </c>
      <c r="R644" s="1" t="str">
        <f ca="1" t="shared" si="454"/>
        <v/>
      </c>
      <c r="S644" s="1" t="str">
        <f ca="1" t="shared" si="455"/>
        <v/>
      </c>
      <c r="T644" s="1" t="str">
        <f ca="1" t="shared" si="456"/>
        <v/>
      </c>
      <c r="U644" s="1" t="str">
        <f ca="1" t="shared" si="457"/>
        <v/>
      </c>
      <c r="V644" s="1" t="str">
        <f ca="1" t="shared" si="458"/>
        <v/>
      </c>
      <c r="W644" s="1" t="str">
        <f ca="1" t="shared" si="459"/>
        <v/>
      </c>
      <c r="X644" s="1" t="str">
        <f ca="1" t="shared" si="460"/>
        <v/>
      </c>
      <c r="Y644" s="1" t="str">
        <f ca="1" t="shared" si="461"/>
        <v/>
      </c>
      <c r="Z644" s="1" t="str">
        <f ca="1" t="shared" si="462"/>
        <v/>
      </c>
      <c r="AA644" s="1" t="str">
        <f ca="1" t="shared" si="463"/>
        <v/>
      </c>
      <c r="AB644" s="1" t="str">
        <f ca="1" t="shared" si="464"/>
        <v/>
      </c>
      <c r="AC644" s="1" t="str">
        <f ca="1" t="shared" si="465"/>
        <v/>
      </c>
      <c r="AD644" s="1" t="str">
        <f ca="1" t="shared" si="466"/>
        <v/>
      </c>
      <c r="AE644" s="1" t="str">
        <f ca="1" t="shared" si="467"/>
        <v/>
      </c>
      <c r="AF644" s="1" t="str">
        <f ca="1" t="shared" si="468"/>
        <v/>
      </c>
      <c r="AG644" s="1" t="str">
        <f ca="1" t="shared" si="469"/>
        <v/>
      </c>
      <c r="AH644" s="1" t="str">
        <f ca="1" t="shared" si="470"/>
        <v/>
      </c>
      <c r="AI644" s="1" t="str">
        <f ca="1" t="shared" si="471"/>
        <v/>
      </c>
      <c r="AJ644" s="1" t="str">
        <f ca="1" t="shared" si="472"/>
        <v/>
      </c>
      <c r="AK644" s="1" t="str">
        <f ca="1" t="shared" si="473"/>
        <v/>
      </c>
      <c r="AL644" s="1" t="str">
        <f ca="1" t="shared" si="474"/>
        <v/>
      </c>
      <c r="AM644" s="1" t="str">
        <f ca="1" t="shared" si="475"/>
        <v/>
      </c>
      <c r="AN644" s="1" t="str">
        <f ca="1" t="shared" si="476"/>
        <v/>
      </c>
      <c r="AO644" s="1" t="str">
        <f ca="1" t="shared" si="477"/>
        <v/>
      </c>
      <c r="AP644" s="1" t="str">
        <f ca="1" t="shared" si="478"/>
        <v/>
      </c>
      <c r="AQ644" s="1" t="str">
        <f ca="1" t="shared" si="479"/>
        <v/>
      </c>
      <c r="AR644" s="1" t="str">
        <f ca="1" t="shared" si="480"/>
        <v/>
      </c>
      <c r="AS644" s="1" t="str">
        <f ca="1" t="shared" si="481"/>
        <v/>
      </c>
      <c r="AT644" s="1" t="str">
        <f ca="1" t="shared" si="482"/>
        <v/>
      </c>
      <c r="AU644" s="1" t="str">
        <f ca="1" t="shared" si="483"/>
        <v/>
      </c>
      <c r="AV644" s="1" t="str">
        <f ca="1" t="shared" si="484"/>
        <v/>
      </c>
      <c r="AW644" s="1" t="str">
        <f ca="1" t="shared" si="485"/>
        <v/>
      </c>
      <c r="AX644" s="1" t="str">
        <f ca="1" t="shared" si="486"/>
        <v/>
      </c>
      <c r="AY644" s="1" t="str">
        <f ca="1" t="shared" si="487"/>
        <v/>
      </c>
      <c r="AZ644" s="1" t="str">
        <f ca="1" t="shared" si="488"/>
        <v/>
      </c>
      <c r="BA644" s="1" t="str">
        <f ca="1" t="shared" si="489"/>
        <v/>
      </c>
      <c r="BB644" s="1" t="str">
        <f ca="1" t="shared" si="490"/>
        <v/>
      </c>
    </row>
    <row r="645" spans="3:54">
      <c r="C645" s="1">
        <f t="shared" si="491"/>
        <v>641</v>
      </c>
      <c r="D645" s="1">
        <f t="shared" si="492"/>
        <v>67</v>
      </c>
      <c r="E645" s="1">
        <f t="shared" si="445"/>
        <v>45108</v>
      </c>
      <c r="F645" s="1" t="str">
        <f t="shared" si="493"/>
        <v>20230701</v>
      </c>
      <c r="G645">
        <f t="shared" si="446"/>
        <v>1</v>
      </c>
      <c r="J645" s="1" t="str">
        <f>INDEX(辅助表!$F$3:$F$14,G645)</f>
        <v>风电调度单元</v>
      </c>
      <c r="K645" s="1" t="str">
        <f t="shared" si="447"/>
        <v>2023-07-01</v>
      </c>
      <c r="L645" s="3">
        <f ca="1" t="shared" si="448"/>
        <v>0.677083333333333</v>
      </c>
      <c r="M645" s="1" t="str">
        <f ca="1" t="shared" si="449"/>
        <v/>
      </c>
      <c r="N645" s="1" t="str">
        <f ca="1" t="shared" si="450"/>
        <v/>
      </c>
      <c r="O645" s="1" t="str">
        <f ca="1" t="shared" si="451"/>
        <v/>
      </c>
      <c r="P645" s="1" t="str">
        <f ca="1" t="shared" si="452"/>
        <v/>
      </c>
      <c r="Q645" s="1" t="str">
        <f ca="1" t="shared" si="453"/>
        <v/>
      </c>
      <c r="R645" s="1" t="str">
        <f ca="1" t="shared" si="454"/>
        <v/>
      </c>
      <c r="S645" s="1" t="str">
        <f ca="1" t="shared" si="455"/>
        <v/>
      </c>
      <c r="T645" s="1" t="str">
        <f ca="1" t="shared" si="456"/>
        <v/>
      </c>
      <c r="U645" s="1" t="str">
        <f ca="1" t="shared" si="457"/>
        <v/>
      </c>
      <c r="V645" s="1" t="str">
        <f ca="1" t="shared" si="458"/>
        <v/>
      </c>
      <c r="W645" s="1" t="str">
        <f ca="1" t="shared" si="459"/>
        <v/>
      </c>
      <c r="X645" s="1" t="str">
        <f ca="1" t="shared" si="460"/>
        <v/>
      </c>
      <c r="Y645" s="1" t="str">
        <f ca="1" t="shared" si="461"/>
        <v/>
      </c>
      <c r="Z645" s="1" t="str">
        <f ca="1" t="shared" si="462"/>
        <v/>
      </c>
      <c r="AA645" s="1" t="str">
        <f ca="1" t="shared" si="463"/>
        <v/>
      </c>
      <c r="AB645" s="1" t="str">
        <f ca="1" t="shared" si="464"/>
        <v/>
      </c>
      <c r="AC645" s="1" t="str">
        <f ca="1" t="shared" si="465"/>
        <v/>
      </c>
      <c r="AD645" s="1" t="str">
        <f ca="1" t="shared" si="466"/>
        <v/>
      </c>
      <c r="AE645" s="1" t="str">
        <f ca="1" t="shared" si="467"/>
        <v/>
      </c>
      <c r="AF645" s="1" t="str">
        <f ca="1" t="shared" si="468"/>
        <v/>
      </c>
      <c r="AG645" s="1" t="str">
        <f ca="1" t="shared" si="469"/>
        <v/>
      </c>
      <c r="AH645" s="1" t="str">
        <f ca="1" t="shared" si="470"/>
        <v/>
      </c>
      <c r="AI645" s="1" t="str">
        <f ca="1" t="shared" si="471"/>
        <v/>
      </c>
      <c r="AJ645" s="1" t="str">
        <f ca="1" t="shared" si="472"/>
        <v/>
      </c>
      <c r="AK645" s="1" t="str">
        <f ca="1" t="shared" si="473"/>
        <v/>
      </c>
      <c r="AL645" s="1" t="str">
        <f ca="1" t="shared" si="474"/>
        <v/>
      </c>
      <c r="AM645" s="1" t="str">
        <f ca="1" t="shared" si="475"/>
        <v/>
      </c>
      <c r="AN645" s="1" t="str">
        <f ca="1" t="shared" si="476"/>
        <v/>
      </c>
      <c r="AO645" s="1" t="str">
        <f ca="1" t="shared" si="477"/>
        <v/>
      </c>
      <c r="AP645" s="1" t="str">
        <f ca="1" t="shared" si="478"/>
        <v/>
      </c>
      <c r="AQ645" s="1" t="str">
        <f ca="1" t="shared" si="479"/>
        <v/>
      </c>
      <c r="AR645" s="1" t="str">
        <f ca="1" t="shared" si="480"/>
        <v/>
      </c>
      <c r="AS645" s="1" t="str">
        <f ca="1" t="shared" si="481"/>
        <v/>
      </c>
      <c r="AT645" s="1" t="str">
        <f ca="1" t="shared" si="482"/>
        <v/>
      </c>
      <c r="AU645" s="1" t="str">
        <f ca="1" t="shared" si="483"/>
        <v/>
      </c>
      <c r="AV645" s="1" t="str">
        <f ca="1" t="shared" si="484"/>
        <v/>
      </c>
      <c r="AW645" s="1" t="str">
        <f ca="1" t="shared" si="485"/>
        <v/>
      </c>
      <c r="AX645" s="1" t="str">
        <f ca="1" t="shared" si="486"/>
        <v/>
      </c>
      <c r="AY645" s="1" t="str">
        <f ca="1" t="shared" si="487"/>
        <v/>
      </c>
      <c r="AZ645" s="1" t="str">
        <f ca="1" t="shared" si="488"/>
        <v/>
      </c>
      <c r="BA645" s="1" t="str">
        <f ca="1" t="shared" si="489"/>
        <v/>
      </c>
      <c r="BB645" s="1" t="str">
        <f ca="1" t="shared" si="490"/>
        <v/>
      </c>
    </row>
    <row r="646" spans="3:54">
      <c r="C646" s="1">
        <f t="shared" si="491"/>
        <v>642</v>
      </c>
      <c r="D646" s="1">
        <f t="shared" si="492"/>
        <v>68</v>
      </c>
      <c r="E646" s="1">
        <f t="shared" ref="E646:E709" si="494">IF(MOD(C646,$H$3*96)=1,E645+1,E645)</f>
        <v>45108</v>
      </c>
      <c r="F646" s="1" t="str">
        <f t="shared" si="493"/>
        <v>20230701</v>
      </c>
      <c r="G646">
        <f t="shared" ref="G646:G709" si="495">IF(MOD(C646,$H$3*$F$3)=1,1,IF(MOD(C646,$F$3)=1,G645+1,G645))</f>
        <v>1</v>
      </c>
      <c r="J646" s="1" t="str">
        <f>INDEX(辅助表!$F$3:$F$14,G646)</f>
        <v>风电调度单元</v>
      </c>
      <c r="K646" s="1" t="str">
        <f t="shared" ref="K646:K709" si="496">TEXT(E646,"yyyy-mm-dd")</f>
        <v>2023-07-01</v>
      </c>
      <c r="L646" s="3">
        <f ca="1" t="shared" ref="L646:L709" si="497">INDIRECT(ADDRESS(D646,3,,,"辅助表"))</f>
        <v>0.6875</v>
      </c>
      <c r="M646" s="1" t="str">
        <f ca="1" t="shared" ref="M646:M709" si="498">IFERROR(IF(INDIRECT(ADDRESS($D646,M$1,1,1,$J646&amp;"-"&amp;$F646))="","",INDIRECT(ADDRESS($D646,M$1,1,1,$J646&amp;"-"&amp;$F646))),"")</f>
        <v/>
      </c>
      <c r="N646" s="1" t="str">
        <f ca="1" t="shared" ref="N646:N709" si="499">IFERROR(IF(INDIRECT(ADDRESS($D646,N$1,1,1,$J646&amp;"-"&amp;$F646))="","",INDIRECT(ADDRESS($D646,N$1,1,1,$J646&amp;"-"&amp;$F646))),"")</f>
        <v/>
      </c>
      <c r="O646" s="1" t="str">
        <f ca="1" t="shared" ref="O646:O709" si="500">IFERROR(IF(INDIRECT(ADDRESS($D646,O$1,1,1,$J646&amp;"-"&amp;$F646))="","",INDIRECT(ADDRESS($D646,O$1,1,1,$J646&amp;"-"&amp;$F646))),"")</f>
        <v/>
      </c>
      <c r="P646" s="1" t="str">
        <f ca="1" t="shared" ref="P646:P709" si="501">IFERROR(IF(INDIRECT(ADDRESS($D646,P$1,1,1,$J646&amp;"-"&amp;$F646))="","",INDIRECT(ADDRESS($D646,P$1,1,1,$J646&amp;"-"&amp;$F646))),"")</f>
        <v/>
      </c>
      <c r="Q646" s="1" t="str">
        <f ca="1" t="shared" ref="Q646:Q709" si="502">IFERROR(IF(INDIRECT(ADDRESS($D646,Q$1,1,1,$J646&amp;"-"&amp;$F646))="","",INDIRECT(ADDRESS($D646,Q$1,1,1,$J646&amp;"-"&amp;$F646))),"")</f>
        <v/>
      </c>
      <c r="R646" s="1" t="str">
        <f ca="1" t="shared" ref="R646:R709" si="503">IFERROR(IF(INDIRECT(ADDRESS($D646,R$1,1,1,$J646&amp;"-"&amp;$F646))="","",INDIRECT(ADDRESS($D646,R$1,1,1,$J646&amp;"-"&amp;$F646))),"")</f>
        <v/>
      </c>
      <c r="S646" s="1" t="str">
        <f ca="1" t="shared" ref="S646:S709" si="504">IFERROR(IF(INDIRECT(ADDRESS($D646,S$1,1,1,$J646&amp;"-"&amp;$F646))="","",INDIRECT(ADDRESS($D646,S$1,1,1,$J646&amp;"-"&amp;$F646))),"")</f>
        <v/>
      </c>
      <c r="T646" s="1" t="str">
        <f ca="1" t="shared" ref="T646:T709" si="505">IFERROR(IF(INDIRECT(ADDRESS($D646,T$1,1,1,$J646&amp;"-"&amp;$F646))="","",INDIRECT(ADDRESS($D646,T$1,1,1,$J646&amp;"-"&amp;$F646))),"")</f>
        <v/>
      </c>
      <c r="U646" s="1" t="str">
        <f ca="1" t="shared" ref="U646:U709" si="506">IFERROR(IF(INDIRECT(ADDRESS($D646,U$1,1,1,$J646&amp;"-"&amp;$F646))="","",INDIRECT(ADDRESS($D646,U$1,1,1,$J646&amp;"-"&amp;$F646))),"")</f>
        <v/>
      </c>
      <c r="V646" s="1" t="str">
        <f ca="1" t="shared" ref="V646:V709" si="507">IFERROR(IF(INDIRECT(ADDRESS($D646,V$1,1,1,$J646&amp;"-"&amp;$F646))="","",INDIRECT(ADDRESS($D646,V$1,1,1,$J646&amp;"-"&amp;$F646))),"")</f>
        <v/>
      </c>
      <c r="W646" s="1" t="str">
        <f ca="1" t="shared" ref="W646:W709" si="508">IFERROR(IF(INDIRECT(ADDRESS($D646,W$1,1,1,$J646&amp;"-"&amp;$F646))="","",INDIRECT(ADDRESS($D646,W$1,1,1,$J646&amp;"-"&amp;$F646))),"")</f>
        <v/>
      </c>
      <c r="X646" s="1" t="str">
        <f ca="1" t="shared" ref="X646:X709" si="509">IFERROR(IF(INDIRECT(ADDRESS($D646,X$1,1,1,$J646&amp;"-"&amp;$F646))="","",INDIRECT(ADDRESS($D646,X$1,1,1,$J646&amp;"-"&amp;$F646))),"")</f>
        <v/>
      </c>
      <c r="Y646" s="1" t="str">
        <f ca="1" t="shared" ref="Y646:Y709" si="510">IFERROR(IF(INDIRECT(ADDRESS($D646,Y$1,1,1,$J646&amp;"-"&amp;$F646))="","",INDIRECT(ADDRESS($D646,Y$1,1,1,$J646&amp;"-"&amp;$F646))),"")</f>
        <v/>
      </c>
      <c r="Z646" s="1" t="str">
        <f ca="1" t="shared" ref="Z646:Z709" si="511">IFERROR(IF(INDIRECT(ADDRESS($D646,Z$1,1,1,$J646&amp;"-"&amp;$F646))="","",INDIRECT(ADDRESS($D646,Z$1,1,1,$J646&amp;"-"&amp;$F646))),"")</f>
        <v/>
      </c>
      <c r="AA646" s="1" t="str">
        <f ca="1" t="shared" ref="AA646:AA709" si="512">IFERROR(IF(INDIRECT(ADDRESS($D646,AA$1,1,1,$J646&amp;"-"&amp;$F646))="","",INDIRECT(ADDRESS($D646,AA$1,1,1,$J646&amp;"-"&amp;$F646))),"")</f>
        <v/>
      </c>
      <c r="AB646" s="1" t="str">
        <f ca="1" t="shared" ref="AB646:AB709" si="513">IFERROR(IF(INDIRECT(ADDRESS($D646,AB$1,1,1,$J646&amp;"-"&amp;$F646))="","",INDIRECT(ADDRESS($D646,AB$1,1,1,$J646&amp;"-"&amp;$F646))),"")</f>
        <v/>
      </c>
      <c r="AC646" s="1" t="str">
        <f ca="1" t="shared" ref="AC646:AC709" si="514">IFERROR(IF(INDIRECT(ADDRESS($D646,AC$1,1,1,$J646&amp;"-"&amp;$F646))="","",INDIRECT(ADDRESS($D646,AC$1,1,1,$J646&amp;"-"&amp;$F646))),"")</f>
        <v/>
      </c>
      <c r="AD646" s="1" t="str">
        <f ca="1" t="shared" ref="AD646:AD709" si="515">IFERROR(IF(INDIRECT(ADDRESS($D646,AD$1,1,1,$J646&amp;"-"&amp;$F646))="","",INDIRECT(ADDRESS($D646,AD$1,1,1,$J646&amp;"-"&amp;$F646))),"")</f>
        <v/>
      </c>
      <c r="AE646" s="1" t="str">
        <f ca="1" t="shared" ref="AE646:AE709" si="516">IFERROR(IF(INDIRECT(ADDRESS($D646,AE$1,1,1,$J646&amp;"-"&amp;$F646))="","",INDIRECT(ADDRESS($D646,AE$1,1,1,$J646&amp;"-"&amp;$F646))),"")</f>
        <v/>
      </c>
      <c r="AF646" s="1" t="str">
        <f ca="1" t="shared" ref="AF646:AF709" si="517">IFERROR(IF(INDIRECT(ADDRESS($D646,AF$1,1,1,$J646&amp;"-"&amp;$F646))="","",INDIRECT(ADDRESS($D646,AF$1,1,1,$J646&amp;"-"&amp;$F646))),"")</f>
        <v/>
      </c>
      <c r="AG646" s="1" t="str">
        <f ca="1" t="shared" ref="AG646:AG709" si="518">IFERROR(IF(INDIRECT(ADDRESS($D646,AG$1,1,1,$J646&amp;"-"&amp;$F646))="","",INDIRECT(ADDRESS($D646,AG$1,1,1,$J646&amp;"-"&amp;$F646))),"")</f>
        <v/>
      </c>
      <c r="AH646" s="1" t="str">
        <f ca="1" t="shared" ref="AH646:AH709" si="519">IFERROR(IF(INDIRECT(ADDRESS($D646,AH$1,1,1,$J646&amp;"-"&amp;$F646))="","",INDIRECT(ADDRESS($D646,AH$1,1,1,$J646&amp;"-"&amp;$F646))),"")</f>
        <v/>
      </c>
      <c r="AI646" s="1" t="str">
        <f ca="1" t="shared" ref="AI646:AI709" si="520">IFERROR(IF(INDIRECT(ADDRESS($D646,AI$1,1,1,$J646&amp;"-"&amp;$F646))="","",INDIRECT(ADDRESS($D646,AI$1,1,1,$J646&amp;"-"&amp;$F646))),"")</f>
        <v/>
      </c>
      <c r="AJ646" s="1" t="str">
        <f ca="1" t="shared" ref="AJ646:AJ709" si="521">IFERROR(IF(INDIRECT(ADDRESS($D646,AJ$1,1,1,$J646&amp;"-"&amp;$F646))="","",INDIRECT(ADDRESS($D646,AJ$1,1,1,$J646&amp;"-"&amp;$F646))),"")</f>
        <v/>
      </c>
      <c r="AK646" s="1" t="str">
        <f ca="1" t="shared" ref="AK646:AK709" si="522">IFERROR(IF(INDIRECT(ADDRESS($D646,AK$1,1,1,$J646&amp;"-"&amp;$F646))="","",INDIRECT(ADDRESS($D646,AK$1,1,1,$J646&amp;"-"&amp;$F646))),"")</f>
        <v/>
      </c>
      <c r="AL646" s="1" t="str">
        <f ca="1" t="shared" ref="AL646:AL709" si="523">IFERROR(IF(INDIRECT(ADDRESS($D646,AL$1,1,1,$J646&amp;"-"&amp;$F646))="","",INDIRECT(ADDRESS($D646,AL$1,1,1,$J646&amp;"-"&amp;$F646))),"")</f>
        <v/>
      </c>
      <c r="AM646" s="1" t="str">
        <f ca="1" t="shared" ref="AM646:AM709" si="524">IFERROR(IF(INDIRECT(ADDRESS($D646,AM$1,1,1,$J646&amp;"-"&amp;$F646))="","",INDIRECT(ADDRESS($D646,AM$1,1,1,$J646&amp;"-"&amp;$F646))),"")</f>
        <v/>
      </c>
      <c r="AN646" s="1" t="str">
        <f ca="1" t="shared" ref="AN646:AN709" si="525">IFERROR(IF(INDIRECT(ADDRESS($D646,AN$1,1,1,$J646&amp;"-"&amp;$F646))="","",INDIRECT(ADDRESS($D646,AN$1,1,1,$J646&amp;"-"&amp;$F646))),"")</f>
        <v/>
      </c>
      <c r="AO646" s="1" t="str">
        <f ca="1" t="shared" ref="AO646:AO709" si="526">IFERROR(IF(INDIRECT(ADDRESS($D646,AO$1,1,1,$J646&amp;"-"&amp;$F646))="","",INDIRECT(ADDRESS($D646,AO$1,1,1,$J646&amp;"-"&amp;$F646))),"")</f>
        <v/>
      </c>
      <c r="AP646" s="1" t="str">
        <f ca="1" t="shared" ref="AP646:AP709" si="527">IFERROR(IF(INDIRECT(ADDRESS($D646,AP$1,1,1,$J646&amp;"-"&amp;$F646))="","",INDIRECT(ADDRESS($D646,AP$1,1,1,$J646&amp;"-"&amp;$F646))),"")</f>
        <v/>
      </c>
      <c r="AQ646" s="1" t="str">
        <f ca="1" t="shared" ref="AQ646:AQ709" si="528">IFERROR(IF(INDIRECT(ADDRESS($D646,AQ$1,1,1,$J646&amp;"-"&amp;$F646))="","",INDIRECT(ADDRESS($D646,AQ$1,1,1,$J646&amp;"-"&amp;$F646))),"")</f>
        <v/>
      </c>
      <c r="AR646" s="1" t="str">
        <f ca="1" t="shared" ref="AR646:AR709" si="529">IFERROR(IF(INDIRECT(ADDRESS($D646,AR$1,1,1,$J646&amp;"-"&amp;$F646))="","",INDIRECT(ADDRESS($D646,AR$1,1,1,$J646&amp;"-"&amp;$F646))),"")</f>
        <v/>
      </c>
      <c r="AS646" s="1" t="str">
        <f ca="1" t="shared" ref="AS646:AS709" si="530">IFERROR(IF(INDIRECT(ADDRESS($D646,AS$1,1,1,$J646&amp;"-"&amp;$F646))="","",INDIRECT(ADDRESS($D646,AS$1,1,1,$J646&amp;"-"&amp;$F646))),"")</f>
        <v/>
      </c>
      <c r="AT646" s="1" t="str">
        <f ca="1" t="shared" ref="AT646:AT709" si="531">IFERROR(IF(INDIRECT(ADDRESS($D646,AT$1,1,1,$J646&amp;"-"&amp;$F646))="","",INDIRECT(ADDRESS($D646,AT$1,1,1,$J646&amp;"-"&amp;$F646))),"")</f>
        <v/>
      </c>
      <c r="AU646" s="1" t="str">
        <f ca="1" t="shared" ref="AU646:AU709" si="532">IFERROR(IF(INDIRECT(ADDRESS($D646,AU$1,1,1,$J646&amp;"-"&amp;$F646))="","",INDIRECT(ADDRESS($D646,AU$1,1,1,$J646&amp;"-"&amp;$F646))),"")</f>
        <v/>
      </c>
      <c r="AV646" s="1" t="str">
        <f ca="1" t="shared" ref="AV646:AV709" si="533">IFERROR(IF(INDIRECT(ADDRESS($D646,AV$1,1,1,$J646&amp;"-"&amp;$F646))="","",INDIRECT(ADDRESS($D646,AV$1,1,1,$J646&amp;"-"&amp;$F646))),"")</f>
        <v/>
      </c>
      <c r="AW646" s="1" t="str">
        <f ca="1" t="shared" ref="AW646:AW709" si="534">IFERROR(IF(INDIRECT(ADDRESS($D646,AW$1,1,1,$J646&amp;"-"&amp;$F646))="","",INDIRECT(ADDRESS($D646,AW$1,1,1,$J646&amp;"-"&amp;$F646))),"")</f>
        <v/>
      </c>
      <c r="AX646" s="1" t="str">
        <f ca="1" t="shared" ref="AX646:AX709" si="535">IFERROR(IF(INDIRECT(ADDRESS($D646,AX$1,1,1,$J646&amp;"-"&amp;$F646))="","",INDIRECT(ADDRESS($D646,AX$1,1,1,$J646&amp;"-"&amp;$F646))),"")</f>
        <v/>
      </c>
      <c r="AY646" s="1" t="str">
        <f ca="1" t="shared" ref="AY646:AY709" si="536">IFERROR(IF(INDIRECT(ADDRESS($D646,AY$1,1,1,$J646&amp;"-"&amp;$F646))="","",INDIRECT(ADDRESS($D646,AY$1,1,1,$J646&amp;"-"&amp;$F646))),"")</f>
        <v/>
      </c>
      <c r="AZ646" s="1" t="str">
        <f ca="1" t="shared" ref="AZ646:AZ709" si="537">IFERROR(IF(INDIRECT(ADDRESS($D646,AZ$1,1,1,$J646&amp;"-"&amp;$F646))="","",INDIRECT(ADDRESS($D646,AZ$1,1,1,$J646&amp;"-"&amp;$F646))),"")</f>
        <v/>
      </c>
      <c r="BA646" s="1" t="str">
        <f ca="1" t="shared" ref="BA646:BA709" si="538">IFERROR(IF(INDIRECT(ADDRESS($D646,BA$1,1,1,$J646&amp;"-"&amp;$F646))="","",INDIRECT(ADDRESS($D646,BA$1,1,1,$J646&amp;"-"&amp;$F646))),"")</f>
        <v/>
      </c>
      <c r="BB646" s="1" t="str">
        <f ca="1" t="shared" ref="BB646:BB709" si="539">IFERROR(IF(INDIRECT(ADDRESS($D646,BB$1,1,1,$J646&amp;"-"&amp;$F646))="","",INDIRECT(ADDRESS($D646,BB$1,1,1,$J646&amp;"-"&amp;$F646))),"")</f>
        <v/>
      </c>
    </row>
    <row r="647" spans="3:54">
      <c r="C647" s="1">
        <f t="shared" ref="C647:C710" si="540">C646+1</f>
        <v>643</v>
      </c>
      <c r="D647" s="1">
        <f t="shared" ref="D647:D710" si="541">IF(MOD(C647,$F$3)=1,$D$1,D646+1)</f>
        <v>69</v>
      </c>
      <c r="E647" s="1">
        <f t="shared" si="494"/>
        <v>45108</v>
      </c>
      <c r="F647" s="1" t="str">
        <f t="shared" ref="F647:F710" si="542">TEXT(E647,"yyyymmdd")</f>
        <v>20230701</v>
      </c>
      <c r="G647">
        <f t="shared" si="495"/>
        <v>1</v>
      </c>
      <c r="J647" s="1" t="str">
        <f>INDEX(辅助表!$F$3:$F$14,G647)</f>
        <v>风电调度单元</v>
      </c>
      <c r="K647" s="1" t="str">
        <f t="shared" si="496"/>
        <v>2023-07-01</v>
      </c>
      <c r="L647" s="3">
        <f ca="1" t="shared" si="497"/>
        <v>0.697916666666667</v>
      </c>
      <c r="M647" s="1" t="str">
        <f ca="1" t="shared" si="498"/>
        <v/>
      </c>
      <c r="N647" s="1" t="str">
        <f ca="1" t="shared" si="499"/>
        <v/>
      </c>
      <c r="O647" s="1" t="str">
        <f ca="1" t="shared" si="500"/>
        <v/>
      </c>
      <c r="P647" s="1" t="str">
        <f ca="1" t="shared" si="501"/>
        <v/>
      </c>
      <c r="Q647" s="1" t="str">
        <f ca="1" t="shared" si="502"/>
        <v/>
      </c>
      <c r="R647" s="1" t="str">
        <f ca="1" t="shared" si="503"/>
        <v/>
      </c>
      <c r="S647" s="1" t="str">
        <f ca="1" t="shared" si="504"/>
        <v/>
      </c>
      <c r="T647" s="1" t="str">
        <f ca="1" t="shared" si="505"/>
        <v/>
      </c>
      <c r="U647" s="1" t="str">
        <f ca="1" t="shared" si="506"/>
        <v/>
      </c>
      <c r="V647" s="1" t="str">
        <f ca="1" t="shared" si="507"/>
        <v/>
      </c>
      <c r="W647" s="1" t="str">
        <f ca="1" t="shared" si="508"/>
        <v/>
      </c>
      <c r="X647" s="1" t="str">
        <f ca="1" t="shared" si="509"/>
        <v/>
      </c>
      <c r="Y647" s="1" t="str">
        <f ca="1" t="shared" si="510"/>
        <v/>
      </c>
      <c r="Z647" s="1" t="str">
        <f ca="1" t="shared" si="511"/>
        <v/>
      </c>
      <c r="AA647" s="1" t="str">
        <f ca="1" t="shared" si="512"/>
        <v/>
      </c>
      <c r="AB647" s="1" t="str">
        <f ca="1" t="shared" si="513"/>
        <v/>
      </c>
      <c r="AC647" s="1" t="str">
        <f ca="1" t="shared" si="514"/>
        <v/>
      </c>
      <c r="AD647" s="1" t="str">
        <f ca="1" t="shared" si="515"/>
        <v/>
      </c>
      <c r="AE647" s="1" t="str">
        <f ca="1" t="shared" si="516"/>
        <v/>
      </c>
      <c r="AF647" s="1" t="str">
        <f ca="1" t="shared" si="517"/>
        <v/>
      </c>
      <c r="AG647" s="1" t="str">
        <f ca="1" t="shared" si="518"/>
        <v/>
      </c>
      <c r="AH647" s="1" t="str">
        <f ca="1" t="shared" si="519"/>
        <v/>
      </c>
      <c r="AI647" s="1" t="str">
        <f ca="1" t="shared" si="520"/>
        <v/>
      </c>
      <c r="AJ647" s="1" t="str">
        <f ca="1" t="shared" si="521"/>
        <v/>
      </c>
      <c r="AK647" s="1" t="str">
        <f ca="1" t="shared" si="522"/>
        <v/>
      </c>
      <c r="AL647" s="1" t="str">
        <f ca="1" t="shared" si="523"/>
        <v/>
      </c>
      <c r="AM647" s="1" t="str">
        <f ca="1" t="shared" si="524"/>
        <v/>
      </c>
      <c r="AN647" s="1" t="str">
        <f ca="1" t="shared" si="525"/>
        <v/>
      </c>
      <c r="AO647" s="1" t="str">
        <f ca="1" t="shared" si="526"/>
        <v/>
      </c>
      <c r="AP647" s="1" t="str">
        <f ca="1" t="shared" si="527"/>
        <v/>
      </c>
      <c r="AQ647" s="1" t="str">
        <f ca="1" t="shared" si="528"/>
        <v/>
      </c>
      <c r="AR647" s="1" t="str">
        <f ca="1" t="shared" si="529"/>
        <v/>
      </c>
      <c r="AS647" s="1" t="str">
        <f ca="1" t="shared" si="530"/>
        <v/>
      </c>
      <c r="AT647" s="1" t="str">
        <f ca="1" t="shared" si="531"/>
        <v/>
      </c>
      <c r="AU647" s="1" t="str">
        <f ca="1" t="shared" si="532"/>
        <v/>
      </c>
      <c r="AV647" s="1" t="str">
        <f ca="1" t="shared" si="533"/>
        <v/>
      </c>
      <c r="AW647" s="1" t="str">
        <f ca="1" t="shared" si="534"/>
        <v/>
      </c>
      <c r="AX647" s="1" t="str">
        <f ca="1" t="shared" si="535"/>
        <v/>
      </c>
      <c r="AY647" s="1" t="str">
        <f ca="1" t="shared" si="536"/>
        <v/>
      </c>
      <c r="AZ647" s="1" t="str">
        <f ca="1" t="shared" si="537"/>
        <v/>
      </c>
      <c r="BA647" s="1" t="str">
        <f ca="1" t="shared" si="538"/>
        <v/>
      </c>
      <c r="BB647" s="1" t="str">
        <f ca="1" t="shared" si="539"/>
        <v/>
      </c>
    </row>
    <row r="648" spans="3:54">
      <c r="C648" s="1">
        <f t="shared" si="540"/>
        <v>644</v>
      </c>
      <c r="D648" s="1">
        <f t="shared" si="541"/>
        <v>70</v>
      </c>
      <c r="E648" s="1">
        <f t="shared" si="494"/>
        <v>45108</v>
      </c>
      <c r="F648" s="1" t="str">
        <f t="shared" si="542"/>
        <v>20230701</v>
      </c>
      <c r="G648">
        <f t="shared" si="495"/>
        <v>1</v>
      </c>
      <c r="J648" s="1" t="str">
        <f>INDEX(辅助表!$F$3:$F$14,G648)</f>
        <v>风电调度单元</v>
      </c>
      <c r="K648" s="1" t="str">
        <f t="shared" si="496"/>
        <v>2023-07-01</v>
      </c>
      <c r="L648" s="3">
        <f ca="1" t="shared" si="497"/>
        <v>0.708333333333333</v>
      </c>
      <c r="M648" s="1" t="str">
        <f ca="1" t="shared" si="498"/>
        <v/>
      </c>
      <c r="N648" s="1" t="str">
        <f ca="1" t="shared" si="499"/>
        <v/>
      </c>
      <c r="O648" s="1" t="str">
        <f ca="1" t="shared" si="500"/>
        <v/>
      </c>
      <c r="P648" s="1" t="str">
        <f ca="1" t="shared" si="501"/>
        <v/>
      </c>
      <c r="Q648" s="1" t="str">
        <f ca="1" t="shared" si="502"/>
        <v/>
      </c>
      <c r="R648" s="1" t="str">
        <f ca="1" t="shared" si="503"/>
        <v/>
      </c>
      <c r="S648" s="1" t="str">
        <f ca="1" t="shared" si="504"/>
        <v/>
      </c>
      <c r="T648" s="1" t="str">
        <f ca="1" t="shared" si="505"/>
        <v/>
      </c>
      <c r="U648" s="1" t="str">
        <f ca="1" t="shared" si="506"/>
        <v/>
      </c>
      <c r="V648" s="1" t="str">
        <f ca="1" t="shared" si="507"/>
        <v/>
      </c>
      <c r="W648" s="1" t="str">
        <f ca="1" t="shared" si="508"/>
        <v/>
      </c>
      <c r="X648" s="1" t="str">
        <f ca="1" t="shared" si="509"/>
        <v/>
      </c>
      <c r="Y648" s="1" t="str">
        <f ca="1" t="shared" si="510"/>
        <v/>
      </c>
      <c r="Z648" s="1" t="str">
        <f ca="1" t="shared" si="511"/>
        <v/>
      </c>
      <c r="AA648" s="1" t="str">
        <f ca="1" t="shared" si="512"/>
        <v/>
      </c>
      <c r="AB648" s="1" t="str">
        <f ca="1" t="shared" si="513"/>
        <v/>
      </c>
      <c r="AC648" s="1" t="str">
        <f ca="1" t="shared" si="514"/>
        <v/>
      </c>
      <c r="AD648" s="1" t="str">
        <f ca="1" t="shared" si="515"/>
        <v/>
      </c>
      <c r="AE648" s="1" t="str">
        <f ca="1" t="shared" si="516"/>
        <v/>
      </c>
      <c r="AF648" s="1" t="str">
        <f ca="1" t="shared" si="517"/>
        <v/>
      </c>
      <c r="AG648" s="1" t="str">
        <f ca="1" t="shared" si="518"/>
        <v/>
      </c>
      <c r="AH648" s="1" t="str">
        <f ca="1" t="shared" si="519"/>
        <v/>
      </c>
      <c r="AI648" s="1" t="str">
        <f ca="1" t="shared" si="520"/>
        <v/>
      </c>
      <c r="AJ648" s="1" t="str">
        <f ca="1" t="shared" si="521"/>
        <v/>
      </c>
      <c r="AK648" s="1" t="str">
        <f ca="1" t="shared" si="522"/>
        <v/>
      </c>
      <c r="AL648" s="1" t="str">
        <f ca="1" t="shared" si="523"/>
        <v/>
      </c>
      <c r="AM648" s="1" t="str">
        <f ca="1" t="shared" si="524"/>
        <v/>
      </c>
      <c r="AN648" s="1" t="str">
        <f ca="1" t="shared" si="525"/>
        <v/>
      </c>
      <c r="AO648" s="1" t="str">
        <f ca="1" t="shared" si="526"/>
        <v/>
      </c>
      <c r="AP648" s="1" t="str">
        <f ca="1" t="shared" si="527"/>
        <v/>
      </c>
      <c r="AQ648" s="1" t="str">
        <f ca="1" t="shared" si="528"/>
        <v/>
      </c>
      <c r="AR648" s="1" t="str">
        <f ca="1" t="shared" si="529"/>
        <v/>
      </c>
      <c r="AS648" s="1" t="str">
        <f ca="1" t="shared" si="530"/>
        <v/>
      </c>
      <c r="AT648" s="1" t="str">
        <f ca="1" t="shared" si="531"/>
        <v/>
      </c>
      <c r="AU648" s="1" t="str">
        <f ca="1" t="shared" si="532"/>
        <v/>
      </c>
      <c r="AV648" s="1" t="str">
        <f ca="1" t="shared" si="533"/>
        <v/>
      </c>
      <c r="AW648" s="1" t="str">
        <f ca="1" t="shared" si="534"/>
        <v/>
      </c>
      <c r="AX648" s="1" t="str">
        <f ca="1" t="shared" si="535"/>
        <v/>
      </c>
      <c r="AY648" s="1" t="str">
        <f ca="1" t="shared" si="536"/>
        <v/>
      </c>
      <c r="AZ648" s="1" t="str">
        <f ca="1" t="shared" si="537"/>
        <v/>
      </c>
      <c r="BA648" s="1" t="str">
        <f ca="1" t="shared" si="538"/>
        <v/>
      </c>
      <c r="BB648" s="1" t="str">
        <f ca="1" t="shared" si="539"/>
        <v/>
      </c>
    </row>
    <row r="649" spans="3:54">
      <c r="C649" s="1">
        <f t="shared" si="540"/>
        <v>645</v>
      </c>
      <c r="D649" s="1">
        <f t="shared" si="541"/>
        <v>71</v>
      </c>
      <c r="E649" s="1">
        <f t="shared" si="494"/>
        <v>45108</v>
      </c>
      <c r="F649" s="1" t="str">
        <f t="shared" si="542"/>
        <v>20230701</v>
      </c>
      <c r="G649">
        <f t="shared" si="495"/>
        <v>1</v>
      </c>
      <c r="J649" s="1" t="str">
        <f>INDEX(辅助表!$F$3:$F$14,G649)</f>
        <v>风电调度单元</v>
      </c>
      <c r="K649" s="1" t="str">
        <f t="shared" si="496"/>
        <v>2023-07-01</v>
      </c>
      <c r="L649" s="3">
        <f ca="1" t="shared" si="497"/>
        <v>0.71875</v>
      </c>
      <c r="M649" s="1" t="str">
        <f ca="1" t="shared" si="498"/>
        <v/>
      </c>
      <c r="N649" s="1" t="str">
        <f ca="1" t="shared" si="499"/>
        <v/>
      </c>
      <c r="O649" s="1" t="str">
        <f ca="1" t="shared" si="500"/>
        <v/>
      </c>
      <c r="P649" s="1" t="str">
        <f ca="1" t="shared" si="501"/>
        <v/>
      </c>
      <c r="Q649" s="1" t="str">
        <f ca="1" t="shared" si="502"/>
        <v/>
      </c>
      <c r="R649" s="1" t="str">
        <f ca="1" t="shared" si="503"/>
        <v/>
      </c>
      <c r="S649" s="1" t="str">
        <f ca="1" t="shared" si="504"/>
        <v/>
      </c>
      <c r="T649" s="1" t="str">
        <f ca="1" t="shared" si="505"/>
        <v/>
      </c>
      <c r="U649" s="1" t="str">
        <f ca="1" t="shared" si="506"/>
        <v/>
      </c>
      <c r="V649" s="1" t="str">
        <f ca="1" t="shared" si="507"/>
        <v/>
      </c>
      <c r="W649" s="1" t="str">
        <f ca="1" t="shared" si="508"/>
        <v/>
      </c>
      <c r="X649" s="1" t="str">
        <f ca="1" t="shared" si="509"/>
        <v/>
      </c>
      <c r="Y649" s="1" t="str">
        <f ca="1" t="shared" si="510"/>
        <v/>
      </c>
      <c r="Z649" s="1" t="str">
        <f ca="1" t="shared" si="511"/>
        <v/>
      </c>
      <c r="AA649" s="1" t="str">
        <f ca="1" t="shared" si="512"/>
        <v/>
      </c>
      <c r="AB649" s="1" t="str">
        <f ca="1" t="shared" si="513"/>
        <v/>
      </c>
      <c r="AC649" s="1" t="str">
        <f ca="1" t="shared" si="514"/>
        <v/>
      </c>
      <c r="AD649" s="1" t="str">
        <f ca="1" t="shared" si="515"/>
        <v/>
      </c>
      <c r="AE649" s="1" t="str">
        <f ca="1" t="shared" si="516"/>
        <v/>
      </c>
      <c r="AF649" s="1" t="str">
        <f ca="1" t="shared" si="517"/>
        <v/>
      </c>
      <c r="AG649" s="1" t="str">
        <f ca="1" t="shared" si="518"/>
        <v/>
      </c>
      <c r="AH649" s="1" t="str">
        <f ca="1" t="shared" si="519"/>
        <v/>
      </c>
      <c r="AI649" s="1" t="str">
        <f ca="1" t="shared" si="520"/>
        <v/>
      </c>
      <c r="AJ649" s="1" t="str">
        <f ca="1" t="shared" si="521"/>
        <v/>
      </c>
      <c r="AK649" s="1" t="str">
        <f ca="1" t="shared" si="522"/>
        <v/>
      </c>
      <c r="AL649" s="1" t="str">
        <f ca="1" t="shared" si="523"/>
        <v/>
      </c>
      <c r="AM649" s="1" t="str">
        <f ca="1" t="shared" si="524"/>
        <v/>
      </c>
      <c r="AN649" s="1" t="str">
        <f ca="1" t="shared" si="525"/>
        <v/>
      </c>
      <c r="AO649" s="1" t="str">
        <f ca="1" t="shared" si="526"/>
        <v/>
      </c>
      <c r="AP649" s="1" t="str">
        <f ca="1" t="shared" si="527"/>
        <v/>
      </c>
      <c r="AQ649" s="1" t="str">
        <f ca="1" t="shared" si="528"/>
        <v/>
      </c>
      <c r="AR649" s="1" t="str">
        <f ca="1" t="shared" si="529"/>
        <v/>
      </c>
      <c r="AS649" s="1" t="str">
        <f ca="1" t="shared" si="530"/>
        <v/>
      </c>
      <c r="AT649" s="1" t="str">
        <f ca="1" t="shared" si="531"/>
        <v/>
      </c>
      <c r="AU649" s="1" t="str">
        <f ca="1" t="shared" si="532"/>
        <v/>
      </c>
      <c r="AV649" s="1" t="str">
        <f ca="1" t="shared" si="533"/>
        <v/>
      </c>
      <c r="AW649" s="1" t="str">
        <f ca="1" t="shared" si="534"/>
        <v/>
      </c>
      <c r="AX649" s="1" t="str">
        <f ca="1" t="shared" si="535"/>
        <v/>
      </c>
      <c r="AY649" s="1" t="str">
        <f ca="1" t="shared" si="536"/>
        <v/>
      </c>
      <c r="AZ649" s="1" t="str">
        <f ca="1" t="shared" si="537"/>
        <v/>
      </c>
      <c r="BA649" s="1" t="str">
        <f ca="1" t="shared" si="538"/>
        <v/>
      </c>
      <c r="BB649" s="1" t="str">
        <f ca="1" t="shared" si="539"/>
        <v/>
      </c>
    </row>
    <row r="650" spans="3:54">
      <c r="C650" s="1">
        <f t="shared" si="540"/>
        <v>646</v>
      </c>
      <c r="D650" s="1">
        <f t="shared" si="541"/>
        <v>72</v>
      </c>
      <c r="E650" s="1">
        <f t="shared" si="494"/>
        <v>45108</v>
      </c>
      <c r="F650" s="1" t="str">
        <f t="shared" si="542"/>
        <v>20230701</v>
      </c>
      <c r="G650">
        <f t="shared" si="495"/>
        <v>1</v>
      </c>
      <c r="J650" s="1" t="str">
        <f>INDEX(辅助表!$F$3:$F$14,G650)</f>
        <v>风电调度单元</v>
      </c>
      <c r="K650" s="1" t="str">
        <f t="shared" si="496"/>
        <v>2023-07-01</v>
      </c>
      <c r="L650" s="3">
        <f ca="1" t="shared" si="497"/>
        <v>0.729166666666667</v>
      </c>
      <c r="M650" s="1" t="str">
        <f ca="1" t="shared" si="498"/>
        <v/>
      </c>
      <c r="N650" s="1" t="str">
        <f ca="1" t="shared" si="499"/>
        <v/>
      </c>
      <c r="O650" s="1" t="str">
        <f ca="1" t="shared" si="500"/>
        <v/>
      </c>
      <c r="P650" s="1" t="str">
        <f ca="1" t="shared" si="501"/>
        <v/>
      </c>
      <c r="Q650" s="1" t="str">
        <f ca="1" t="shared" si="502"/>
        <v/>
      </c>
      <c r="R650" s="1" t="str">
        <f ca="1" t="shared" si="503"/>
        <v/>
      </c>
      <c r="S650" s="1" t="str">
        <f ca="1" t="shared" si="504"/>
        <v/>
      </c>
      <c r="T650" s="1" t="str">
        <f ca="1" t="shared" si="505"/>
        <v/>
      </c>
      <c r="U650" s="1" t="str">
        <f ca="1" t="shared" si="506"/>
        <v/>
      </c>
      <c r="V650" s="1" t="str">
        <f ca="1" t="shared" si="507"/>
        <v/>
      </c>
      <c r="W650" s="1" t="str">
        <f ca="1" t="shared" si="508"/>
        <v/>
      </c>
      <c r="X650" s="1" t="str">
        <f ca="1" t="shared" si="509"/>
        <v/>
      </c>
      <c r="Y650" s="1" t="str">
        <f ca="1" t="shared" si="510"/>
        <v/>
      </c>
      <c r="Z650" s="1" t="str">
        <f ca="1" t="shared" si="511"/>
        <v/>
      </c>
      <c r="AA650" s="1" t="str">
        <f ca="1" t="shared" si="512"/>
        <v/>
      </c>
      <c r="AB650" s="1" t="str">
        <f ca="1" t="shared" si="513"/>
        <v/>
      </c>
      <c r="AC650" s="1" t="str">
        <f ca="1" t="shared" si="514"/>
        <v/>
      </c>
      <c r="AD650" s="1" t="str">
        <f ca="1" t="shared" si="515"/>
        <v/>
      </c>
      <c r="AE650" s="1" t="str">
        <f ca="1" t="shared" si="516"/>
        <v/>
      </c>
      <c r="AF650" s="1" t="str">
        <f ca="1" t="shared" si="517"/>
        <v/>
      </c>
      <c r="AG650" s="1" t="str">
        <f ca="1" t="shared" si="518"/>
        <v/>
      </c>
      <c r="AH650" s="1" t="str">
        <f ca="1" t="shared" si="519"/>
        <v/>
      </c>
      <c r="AI650" s="1" t="str">
        <f ca="1" t="shared" si="520"/>
        <v/>
      </c>
      <c r="AJ650" s="1" t="str">
        <f ca="1" t="shared" si="521"/>
        <v/>
      </c>
      <c r="AK650" s="1" t="str">
        <f ca="1" t="shared" si="522"/>
        <v/>
      </c>
      <c r="AL650" s="1" t="str">
        <f ca="1" t="shared" si="523"/>
        <v/>
      </c>
      <c r="AM650" s="1" t="str">
        <f ca="1" t="shared" si="524"/>
        <v/>
      </c>
      <c r="AN650" s="1" t="str">
        <f ca="1" t="shared" si="525"/>
        <v/>
      </c>
      <c r="AO650" s="1" t="str">
        <f ca="1" t="shared" si="526"/>
        <v/>
      </c>
      <c r="AP650" s="1" t="str">
        <f ca="1" t="shared" si="527"/>
        <v/>
      </c>
      <c r="AQ650" s="1" t="str">
        <f ca="1" t="shared" si="528"/>
        <v/>
      </c>
      <c r="AR650" s="1" t="str">
        <f ca="1" t="shared" si="529"/>
        <v/>
      </c>
      <c r="AS650" s="1" t="str">
        <f ca="1" t="shared" si="530"/>
        <v/>
      </c>
      <c r="AT650" s="1" t="str">
        <f ca="1" t="shared" si="531"/>
        <v/>
      </c>
      <c r="AU650" s="1" t="str">
        <f ca="1" t="shared" si="532"/>
        <v/>
      </c>
      <c r="AV650" s="1" t="str">
        <f ca="1" t="shared" si="533"/>
        <v/>
      </c>
      <c r="AW650" s="1" t="str">
        <f ca="1" t="shared" si="534"/>
        <v/>
      </c>
      <c r="AX650" s="1" t="str">
        <f ca="1" t="shared" si="535"/>
        <v/>
      </c>
      <c r="AY650" s="1" t="str">
        <f ca="1" t="shared" si="536"/>
        <v/>
      </c>
      <c r="AZ650" s="1" t="str">
        <f ca="1" t="shared" si="537"/>
        <v/>
      </c>
      <c r="BA650" s="1" t="str">
        <f ca="1" t="shared" si="538"/>
        <v/>
      </c>
      <c r="BB650" s="1" t="str">
        <f ca="1" t="shared" si="539"/>
        <v/>
      </c>
    </row>
    <row r="651" spans="3:54">
      <c r="C651" s="1">
        <f t="shared" si="540"/>
        <v>647</v>
      </c>
      <c r="D651" s="1">
        <f t="shared" si="541"/>
        <v>73</v>
      </c>
      <c r="E651" s="1">
        <f t="shared" si="494"/>
        <v>45108</v>
      </c>
      <c r="F651" s="1" t="str">
        <f t="shared" si="542"/>
        <v>20230701</v>
      </c>
      <c r="G651">
        <f t="shared" si="495"/>
        <v>1</v>
      </c>
      <c r="J651" s="1" t="str">
        <f>INDEX(辅助表!$F$3:$F$14,G651)</f>
        <v>风电调度单元</v>
      </c>
      <c r="K651" s="1" t="str">
        <f t="shared" si="496"/>
        <v>2023-07-01</v>
      </c>
      <c r="L651" s="3">
        <f ca="1" t="shared" si="497"/>
        <v>0.739583333333333</v>
      </c>
      <c r="M651" s="1" t="str">
        <f ca="1" t="shared" si="498"/>
        <v/>
      </c>
      <c r="N651" s="1" t="str">
        <f ca="1" t="shared" si="499"/>
        <v/>
      </c>
      <c r="O651" s="1" t="str">
        <f ca="1" t="shared" si="500"/>
        <v/>
      </c>
      <c r="P651" s="1" t="str">
        <f ca="1" t="shared" si="501"/>
        <v/>
      </c>
      <c r="Q651" s="1" t="str">
        <f ca="1" t="shared" si="502"/>
        <v/>
      </c>
      <c r="R651" s="1" t="str">
        <f ca="1" t="shared" si="503"/>
        <v/>
      </c>
      <c r="S651" s="1" t="str">
        <f ca="1" t="shared" si="504"/>
        <v/>
      </c>
      <c r="T651" s="1" t="str">
        <f ca="1" t="shared" si="505"/>
        <v/>
      </c>
      <c r="U651" s="1" t="str">
        <f ca="1" t="shared" si="506"/>
        <v/>
      </c>
      <c r="V651" s="1" t="str">
        <f ca="1" t="shared" si="507"/>
        <v/>
      </c>
      <c r="W651" s="1" t="str">
        <f ca="1" t="shared" si="508"/>
        <v/>
      </c>
      <c r="X651" s="1" t="str">
        <f ca="1" t="shared" si="509"/>
        <v/>
      </c>
      <c r="Y651" s="1" t="str">
        <f ca="1" t="shared" si="510"/>
        <v/>
      </c>
      <c r="Z651" s="1" t="str">
        <f ca="1" t="shared" si="511"/>
        <v/>
      </c>
      <c r="AA651" s="1" t="str">
        <f ca="1" t="shared" si="512"/>
        <v/>
      </c>
      <c r="AB651" s="1" t="str">
        <f ca="1" t="shared" si="513"/>
        <v/>
      </c>
      <c r="AC651" s="1" t="str">
        <f ca="1" t="shared" si="514"/>
        <v/>
      </c>
      <c r="AD651" s="1" t="str">
        <f ca="1" t="shared" si="515"/>
        <v/>
      </c>
      <c r="AE651" s="1" t="str">
        <f ca="1" t="shared" si="516"/>
        <v/>
      </c>
      <c r="AF651" s="1" t="str">
        <f ca="1" t="shared" si="517"/>
        <v/>
      </c>
      <c r="AG651" s="1" t="str">
        <f ca="1" t="shared" si="518"/>
        <v/>
      </c>
      <c r="AH651" s="1" t="str">
        <f ca="1" t="shared" si="519"/>
        <v/>
      </c>
      <c r="AI651" s="1" t="str">
        <f ca="1" t="shared" si="520"/>
        <v/>
      </c>
      <c r="AJ651" s="1" t="str">
        <f ca="1" t="shared" si="521"/>
        <v/>
      </c>
      <c r="AK651" s="1" t="str">
        <f ca="1" t="shared" si="522"/>
        <v/>
      </c>
      <c r="AL651" s="1" t="str">
        <f ca="1" t="shared" si="523"/>
        <v/>
      </c>
      <c r="AM651" s="1" t="str">
        <f ca="1" t="shared" si="524"/>
        <v/>
      </c>
      <c r="AN651" s="1" t="str">
        <f ca="1" t="shared" si="525"/>
        <v/>
      </c>
      <c r="AO651" s="1" t="str">
        <f ca="1" t="shared" si="526"/>
        <v/>
      </c>
      <c r="AP651" s="1" t="str">
        <f ca="1" t="shared" si="527"/>
        <v/>
      </c>
      <c r="AQ651" s="1" t="str">
        <f ca="1" t="shared" si="528"/>
        <v/>
      </c>
      <c r="AR651" s="1" t="str">
        <f ca="1" t="shared" si="529"/>
        <v/>
      </c>
      <c r="AS651" s="1" t="str">
        <f ca="1" t="shared" si="530"/>
        <v/>
      </c>
      <c r="AT651" s="1" t="str">
        <f ca="1" t="shared" si="531"/>
        <v/>
      </c>
      <c r="AU651" s="1" t="str">
        <f ca="1" t="shared" si="532"/>
        <v/>
      </c>
      <c r="AV651" s="1" t="str">
        <f ca="1" t="shared" si="533"/>
        <v/>
      </c>
      <c r="AW651" s="1" t="str">
        <f ca="1" t="shared" si="534"/>
        <v/>
      </c>
      <c r="AX651" s="1" t="str">
        <f ca="1" t="shared" si="535"/>
        <v/>
      </c>
      <c r="AY651" s="1" t="str">
        <f ca="1" t="shared" si="536"/>
        <v/>
      </c>
      <c r="AZ651" s="1" t="str">
        <f ca="1" t="shared" si="537"/>
        <v/>
      </c>
      <c r="BA651" s="1" t="str">
        <f ca="1" t="shared" si="538"/>
        <v/>
      </c>
      <c r="BB651" s="1" t="str">
        <f ca="1" t="shared" si="539"/>
        <v/>
      </c>
    </row>
    <row r="652" spans="3:54">
      <c r="C652" s="1">
        <f t="shared" si="540"/>
        <v>648</v>
      </c>
      <c r="D652" s="1">
        <f t="shared" si="541"/>
        <v>74</v>
      </c>
      <c r="E652" s="1">
        <f t="shared" si="494"/>
        <v>45108</v>
      </c>
      <c r="F652" s="1" t="str">
        <f t="shared" si="542"/>
        <v>20230701</v>
      </c>
      <c r="G652">
        <f t="shared" si="495"/>
        <v>1</v>
      </c>
      <c r="J652" s="1" t="str">
        <f>INDEX(辅助表!$F$3:$F$14,G652)</f>
        <v>风电调度单元</v>
      </c>
      <c r="K652" s="1" t="str">
        <f t="shared" si="496"/>
        <v>2023-07-01</v>
      </c>
      <c r="L652" s="3">
        <f ca="1" t="shared" si="497"/>
        <v>0.75</v>
      </c>
      <c r="M652" s="1" t="str">
        <f ca="1" t="shared" si="498"/>
        <v/>
      </c>
      <c r="N652" s="1" t="str">
        <f ca="1" t="shared" si="499"/>
        <v/>
      </c>
      <c r="O652" s="1" t="str">
        <f ca="1" t="shared" si="500"/>
        <v/>
      </c>
      <c r="P652" s="1" t="str">
        <f ca="1" t="shared" si="501"/>
        <v/>
      </c>
      <c r="Q652" s="1" t="str">
        <f ca="1" t="shared" si="502"/>
        <v/>
      </c>
      <c r="R652" s="1" t="str">
        <f ca="1" t="shared" si="503"/>
        <v/>
      </c>
      <c r="S652" s="1" t="str">
        <f ca="1" t="shared" si="504"/>
        <v/>
      </c>
      <c r="T652" s="1" t="str">
        <f ca="1" t="shared" si="505"/>
        <v/>
      </c>
      <c r="U652" s="1" t="str">
        <f ca="1" t="shared" si="506"/>
        <v/>
      </c>
      <c r="V652" s="1" t="str">
        <f ca="1" t="shared" si="507"/>
        <v/>
      </c>
      <c r="W652" s="1" t="str">
        <f ca="1" t="shared" si="508"/>
        <v/>
      </c>
      <c r="X652" s="1" t="str">
        <f ca="1" t="shared" si="509"/>
        <v/>
      </c>
      <c r="Y652" s="1" t="str">
        <f ca="1" t="shared" si="510"/>
        <v/>
      </c>
      <c r="Z652" s="1" t="str">
        <f ca="1" t="shared" si="511"/>
        <v/>
      </c>
      <c r="AA652" s="1" t="str">
        <f ca="1" t="shared" si="512"/>
        <v/>
      </c>
      <c r="AB652" s="1" t="str">
        <f ca="1" t="shared" si="513"/>
        <v/>
      </c>
      <c r="AC652" s="1" t="str">
        <f ca="1" t="shared" si="514"/>
        <v/>
      </c>
      <c r="AD652" s="1" t="str">
        <f ca="1" t="shared" si="515"/>
        <v/>
      </c>
      <c r="AE652" s="1" t="str">
        <f ca="1" t="shared" si="516"/>
        <v/>
      </c>
      <c r="AF652" s="1" t="str">
        <f ca="1" t="shared" si="517"/>
        <v/>
      </c>
      <c r="AG652" s="1" t="str">
        <f ca="1" t="shared" si="518"/>
        <v/>
      </c>
      <c r="AH652" s="1" t="str">
        <f ca="1" t="shared" si="519"/>
        <v/>
      </c>
      <c r="AI652" s="1" t="str">
        <f ca="1" t="shared" si="520"/>
        <v/>
      </c>
      <c r="AJ652" s="1" t="str">
        <f ca="1" t="shared" si="521"/>
        <v/>
      </c>
      <c r="AK652" s="1" t="str">
        <f ca="1" t="shared" si="522"/>
        <v/>
      </c>
      <c r="AL652" s="1" t="str">
        <f ca="1" t="shared" si="523"/>
        <v/>
      </c>
      <c r="AM652" s="1" t="str">
        <f ca="1" t="shared" si="524"/>
        <v/>
      </c>
      <c r="AN652" s="1" t="str">
        <f ca="1" t="shared" si="525"/>
        <v/>
      </c>
      <c r="AO652" s="1" t="str">
        <f ca="1" t="shared" si="526"/>
        <v/>
      </c>
      <c r="AP652" s="1" t="str">
        <f ca="1" t="shared" si="527"/>
        <v/>
      </c>
      <c r="AQ652" s="1" t="str">
        <f ca="1" t="shared" si="528"/>
        <v/>
      </c>
      <c r="AR652" s="1" t="str">
        <f ca="1" t="shared" si="529"/>
        <v/>
      </c>
      <c r="AS652" s="1" t="str">
        <f ca="1" t="shared" si="530"/>
        <v/>
      </c>
      <c r="AT652" s="1" t="str">
        <f ca="1" t="shared" si="531"/>
        <v/>
      </c>
      <c r="AU652" s="1" t="str">
        <f ca="1" t="shared" si="532"/>
        <v/>
      </c>
      <c r="AV652" s="1" t="str">
        <f ca="1" t="shared" si="533"/>
        <v/>
      </c>
      <c r="AW652" s="1" t="str">
        <f ca="1" t="shared" si="534"/>
        <v/>
      </c>
      <c r="AX652" s="1" t="str">
        <f ca="1" t="shared" si="535"/>
        <v/>
      </c>
      <c r="AY652" s="1" t="str">
        <f ca="1" t="shared" si="536"/>
        <v/>
      </c>
      <c r="AZ652" s="1" t="str">
        <f ca="1" t="shared" si="537"/>
        <v/>
      </c>
      <c r="BA652" s="1" t="str">
        <f ca="1" t="shared" si="538"/>
        <v/>
      </c>
      <c r="BB652" s="1" t="str">
        <f ca="1" t="shared" si="539"/>
        <v/>
      </c>
    </row>
    <row r="653" spans="3:54">
      <c r="C653" s="1">
        <f t="shared" si="540"/>
        <v>649</v>
      </c>
      <c r="D653" s="1">
        <f t="shared" si="541"/>
        <v>75</v>
      </c>
      <c r="E653" s="1">
        <f t="shared" si="494"/>
        <v>45108</v>
      </c>
      <c r="F653" s="1" t="str">
        <f t="shared" si="542"/>
        <v>20230701</v>
      </c>
      <c r="G653">
        <f t="shared" si="495"/>
        <v>1</v>
      </c>
      <c r="J653" s="1" t="str">
        <f>INDEX(辅助表!$F$3:$F$14,G653)</f>
        <v>风电调度单元</v>
      </c>
      <c r="K653" s="1" t="str">
        <f t="shared" si="496"/>
        <v>2023-07-01</v>
      </c>
      <c r="L653" s="3">
        <f ca="1" t="shared" si="497"/>
        <v>0.760416666666667</v>
      </c>
      <c r="M653" s="1" t="str">
        <f ca="1" t="shared" si="498"/>
        <v/>
      </c>
      <c r="N653" s="1" t="str">
        <f ca="1" t="shared" si="499"/>
        <v/>
      </c>
      <c r="O653" s="1" t="str">
        <f ca="1" t="shared" si="500"/>
        <v/>
      </c>
      <c r="P653" s="1" t="str">
        <f ca="1" t="shared" si="501"/>
        <v/>
      </c>
      <c r="Q653" s="1" t="str">
        <f ca="1" t="shared" si="502"/>
        <v/>
      </c>
      <c r="R653" s="1" t="str">
        <f ca="1" t="shared" si="503"/>
        <v/>
      </c>
      <c r="S653" s="1" t="str">
        <f ca="1" t="shared" si="504"/>
        <v/>
      </c>
      <c r="T653" s="1" t="str">
        <f ca="1" t="shared" si="505"/>
        <v/>
      </c>
      <c r="U653" s="1" t="str">
        <f ca="1" t="shared" si="506"/>
        <v/>
      </c>
      <c r="V653" s="1" t="str">
        <f ca="1" t="shared" si="507"/>
        <v/>
      </c>
      <c r="W653" s="1" t="str">
        <f ca="1" t="shared" si="508"/>
        <v/>
      </c>
      <c r="X653" s="1" t="str">
        <f ca="1" t="shared" si="509"/>
        <v/>
      </c>
      <c r="Y653" s="1" t="str">
        <f ca="1" t="shared" si="510"/>
        <v/>
      </c>
      <c r="Z653" s="1" t="str">
        <f ca="1" t="shared" si="511"/>
        <v/>
      </c>
      <c r="AA653" s="1" t="str">
        <f ca="1" t="shared" si="512"/>
        <v/>
      </c>
      <c r="AB653" s="1" t="str">
        <f ca="1" t="shared" si="513"/>
        <v/>
      </c>
      <c r="AC653" s="1" t="str">
        <f ca="1" t="shared" si="514"/>
        <v/>
      </c>
      <c r="AD653" s="1" t="str">
        <f ca="1" t="shared" si="515"/>
        <v/>
      </c>
      <c r="AE653" s="1" t="str">
        <f ca="1" t="shared" si="516"/>
        <v/>
      </c>
      <c r="AF653" s="1" t="str">
        <f ca="1" t="shared" si="517"/>
        <v/>
      </c>
      <c r="AG653" s="1" t="str">
        <f ca="1" t="shared" si="518"/>
        <v/>
      </c>
      <c r="AH653" s="1" t="str">
        <f ca="1" t="shared" si="519"/>
        <v/>
      </c>
      <c r="AI653" s="1" t="str">
        <f ca="1" t="shared" si="520"/>
        <v/>
      </c>
      <c r="AJ653" s="1" t="str">
        <f ca="1" t="shared" si="521"/>
        <v/>
      </c>
      <c r="AK653" s="1" t="str">
        <f ca="1" t="shared" si="522"/>
        <v/>
      </c>
      <c r="AL653" s="1" t="str">
        <f ca="1" t="shared" si="523"/>
        <v/>
      </c>
      <c r="AM653" s="1" t="str">
        <f ca="1" t="shared" si="524"/>
        <v/>
      </c>
      <c r="AN653" s="1" t="str">
        <f ca="1" t="shared" si="525"/>
        <v/>
      </c>
      <c r="AO653" s="1" t="str">
        <f ca="1" t="shared" si="526"/>
        <v/>
      </c>
      <c r="AP653" s="1" t="str">
        <f ca="1" t="shared" si="527"/>
        <v/>
      </c>
      <c r="AQ653" s="1" t="str">
        <f ca="1" t="shared" si="528"/>
        <v/>
      </c>
      <c r="AR653" s="1" t="str">
        <f ca="1" t="shared" si="529"/>
        <v/>
      </c>
      <c r="AS653" s="1" t="str">
        <f ca="1" t="shared" si="530"/>
        <v/>
      </c>
      <c r="AT653" s="1" t="str">
        <f ca="1" t="shared" si="531"/>
        <v/>
      </c>
      <c r="AU653" s="1" t="str">
        <f ca="1" t="shared" si="532"/>
        <v/>
      </c>
      <c r="AV653" s="1" t="str">
        <f ca="1" t="shared" si="533"/>
        <v/>
      </c>
      <c r="AW653" s="1" t="str">
        <f ca="1" t="shared" si="534"/>
        <v/>
      </c>
      <c r="AX653" s="1" t="str">
        <f ca="1" t="shared" si="535"/>
        <v/>
      </c>
      <c r="AY653" s="1" t="str">
        <f ca="1" t="shared" si="536"/>
        <v/>
      </c>
      <c r="AZ653" s="1" t="str">
        <f ca="1" t="shared" si="537"/>
        <v/>
      </c>
      <c r="BA653" s="1" t="str">
        <f ca="1" t="shared" si="538"/>
        <v/>
      </c>
      <c r="BB653" s="1" t="str">
        <f ca="1" t="shared" si="539"/>
        <v/>
      </c>
    </row>
    <row r="654" spans="3:54">
      <c r="C654" s="1">
        <f t="shared" si="540"/>
        <v>650</v>
      </c>
      <c r="D654" s="1">
        <f t="shared" si="541"/>
        <v>76</v>
      </c>
      <c r="E654" s="1">
        <f t="shared" si="494"/>
        <v>45108</v>
      </c>
      <c r="F654" s="1" t="str">
        <f t="shared" si="542"/>
        <v>20230701</v>
      </c>
      <c r="G654">
        <f t="shared" si="495"/>
        <v>1</v>
      </c>
      <c r="J654" s="1" t="str">
        <f>INDEX(辅助表!$F$3:$F$14,G654)</f>
        <v>风电调度单元</v>
      </c>
      <c r="K654" s="1" t="str">
        <f t="shared" si="496"/>
        <v>2023-07-01</v>
      </c>
      <c r="L654" s="3">
        <f ca="1" t="shared" si="497"/>
        <v>0.770833333333333</v>
      </c>
      <c r="M654" s="1" t="str">
        <f ca="1" t="shared" si="498"/>
        <v/>
      </c>
      <c r="N654" s="1" t="str">
        <f ca="1" t="shared" si="499"/>
        <v/>
      </c>
      <c r="O654" s="1" t="str">
        <f ca="1" t="shared" si="500"/>
        <v/>
      </c>
      <c r="P654" s="1" t="str">
        <f ca="1" t="shared" si="501"/>
        <v/>
      </c>
      <c r="Q654" s="1" t="str">
        <f ca="1" t="shared" si="502"/>
        <v/>
      </c>
      <c r="R654" s="1" t="str">
        <f ca="1" t="shared" si="503"/>
        <v/>
      </c>
      <c r="S654" s="1" t="str">
        <f ca="1" t="shared" si="504"/>
        <v/>
      </c>
      <c r="T654" s="1" t="str">
        <f ca="1" t="shared" si="505"/>
        <v/>
      </c>
      <c r="U654" s="1" t="str">
        <f ca="1" t="shared" si="506"/>
        <v/>
      </c>
      <c r="V654" s="1" t="str">
        <f ca="1" t="shared" si="507"/>
        <v/>
      </c>
      <c r="W654" s="1" t="str">
        <f ca="1" t="shared" si="508"/>
        <v/>
      </c>
      <c r="X654" s="1" t="str">
        <f ca="1" t="shared" si="509"/>
        <v/>
      </c>
      <c r="Y654" s="1" t="str">
        <f ca="1" t="shared" si="510"/>
        <v/>
      </c>
      <c r="Z654" s="1" t="str">
        <f ca="1" t="shared" si="511"/>
        <v/>
      </c>
      <c r="AA654" s="1" t="str">
        <f ca="1" t="shared" si="512"/>
        <v/>
      </c>
      <c r="AB654" s="1" t="str">
        <f ca="1" t="shared" si="513"/>
        <v/>
      </c>
      <c r="AC654" s="1" t="str">
        <f ca="1" t="shared" si="514"/>
        <v/>
      </c>
      <c r="AD654" s="1" t="str">
        <f ca="1" t="shared" si="515"/>
        <v/>
      </c>
      <c r="AE654" s="1" t="str">
        <f ca="1" t="shared" si="516"/>
        <v/>
      </c>
      <c r="AF654" s="1" t="str">
        <f ca="1" t="shared" si="517"/>
        <v/>
      </c>
      <c r="AG654" s="1" t="str">
        <f ca="1" t="shared" si="518"/>
        <v/>
      </c>
      <c r="AH654" s="1" t="str">
        <f ca="1" t="shared" si="519"/>
        <v/>
      </c>
      <c r="AI654" s="1" t="str">
        <f ca="1" t="shared" si="520"/>
        <v/>
      </c>
      <c r="AJ654" s="1" t="str">
        <f ca="1" t="shared" si="521"/>
        <v/>
      </c>
      <c r="AK654" s="1" t="str">
        <f ca="1" t="shared" si="522"/>
        <v/>
      </c>
      <c r="AL654" s="1" t="str">
        <f ca="1" t="shared" si="523"/>
        <v/>
      </c>
      <c r="AM654" s="1" t="str">
        <f ca="1" t="shared" si="524"/>
        <v/>
      </c>
      <c r="AN654" s="1" t="str">
        <f ca="1" t="shared" si="525"/>
        <v/>
      </c>
      <c r="AO654" s="1" t="str">
        <f ca="1" t="shared" si="526"/>
        <v/>
      </c>
      <c r="AP654" s="1" t="str">
        <f ca="1" t="shared" si="527"/>
        <v/>
      </c>
      <c r="AQ654" s="1" t="str">
        <f ca="1" t="shared" si="528"/>
        <v/>
      </c>
      <c r="AR654" s="1" t="str">
        <f ca="1" t="shared" si="529"/>
        <v/>
      </c>
      <c r="AS654" s="1" t="str">
        <f ca="1" t="shared" si="530"/>
        <v/>
      </c>
      <c r="AT654" s="1" t="str">
        <f ca="1" t="shared" si="531"/>
        <v/>
      </c>
      <c r="AU654" s="1" t="str">
        <f ca="1" t="shared" si="532"/>
        <v/>
      </c>
      <c r="AV654" s="1" t="str">
        <f ca="1" t="shared" si="533"/>
        <v/>
      </c>
      <c r="AW654" s="1" t="str">
        <f ca="1" t="shared" si="534"/>
        <v/>
      </c>
      <c r="AX654" s="1" t="str">
        <f ca="1" t="shared" si="535"/>
        <v/>
      </c>
      <c r="AY654" s="1" t="str">
        <f ca="1" t="shared" si="536"/>
        <v/>
      </c>
      <c r="AZ654" s="1" t="str">
        <f ca="1" t="shared" si="537"/>
        <v/>
      </c>
      <c r="BA654" s="1" t="str">
        <f ca="1" t="shared" si="538"/>
        <v/>
      </c>
      <c r="BB654" s="1" t="str">
        <f ca="1" t="shared" si="539"/>
        <v/>
      </c>
    </row>
    <row r="655" spans="3:54">
      <c r="C655" s="1">
        <f t="shared" si="540"/>
        <v>651</v>
      </c>
      <c r="D655" s="1">
        <f t="shared" si="541"/>
        <v>77</v>
      </c>
      <c r="E655" s="1">
        <f t="shared" si="494"/>
        <v>45108</v>
      </c>
      <c r="F655" s="1" t="str">
        <f t="shared" si="542"/>
        <v>20230701</v>
      </c>
      <c r="G655">
        <f t="shared" si="495"/>
        <v>1</v>
      </c>
      <c r="J655" s="1" t="str">
        <f>INDEX(辅助表!$F$3:$F$14,G655)</f>
        <v>风电调度单元</v>
      </c>
      <c r="K655" s="1" t="str">
        <f t="shared" si="496"/>
        <v>2023-07-01</v>
      </c>
      <c r="L655" s="3">
        <f ca="1" t="shared" si="497"/>
        <v>0.78125</v>
      </c>
      <c r="M655" s="1" t="str">
        <f ca="1" t="shared" si="498"/>
        <v/>
      </c>
      <c r="N655" s="1" t="str">
        <f ca="1" t="shared" si="499"/>
        <v/>
      </c>
      <c r="O655" s="1" t="str">
        <f ca="1" t="shared" si="500"/>
        <v/>
      </c>
      <c r="P655" s="1" t="str">
        <f ca="1" t="shared" si="501"/>
        <v/>
      </c>
      <c r="Q655" s="1" t="str">
        <f ca="1" t="shared" si="502"/>
        <v/>
      </c>
      <c r="R655" s="1" t="str">
        <f ca="1" t="shared" si="503"/>
        <v/>
      </c>
      <c r="S655" s="1" t="str">
        <f ca="1" t="shared" si="504"/>
        <v/>
      </c>
      <c r="T655" s="1" t="str">
        <f ca="1" t="shared" si="505"/>
        <v/>
      </c>
      <c r="U655" s="1" t="str">
        <f ca="1" t="shared" si="506"/>
        <v/>
      </c>
      <c r="V655" s="1" t="str">
        <f ca="1" t="shared" si="507"/>
        <v/>
      </c>
      <c r="W655" s="1" t="str">
        <f ca="1" t="shared" si="508"/>
        <v/>
      </c>
      <c r="X655" s="1" t="str">
        <f ca="1" t="shared" si="509"/>
        <v/>
      </c>
      <c r="Y655" s="1" t="str">
        <f ca="1" t="shared" si="510"/>
        <v/>
      </c>
      <c r="Z655" s="1" t="str">
        <f ca="1" t="shared" si="511"/>
        <v/>
      </c>
      <c r="AA655" s="1" t="str">
        <f ca="1" t="shared" si="512"/>
        <v/>
      </c>
      <c r="AB655" s="1" t="str">
        <f ca="1" t="shared" si="513"/>
        <v/>
      </c>
      <c r="AC655" s="1" t="str">
        <f ca="1" t="shared" si="514"/>
        <v/>
      </c>
      <c r="AD655" s="1" t="str">
        <f ca="1" t="shared" si="515"/>
        <v/>
      </c>
      <c r="AE655" s="1" t="str">
        <f ca="1" t="shared" si="516"/>
        <v/>
      </c>
      <c r="AF655" s="1" t="str">
        <f ca="1" t="shared" si="517"/>
        <v/>
      </c>
      <c r="AG655" s="1" t="str">
        <f ca="1" t="shared" si="518"/>
        <v/>
      </c>
      <c r="AH655" s="1" t="str">
        <f ca="1" t="shared" si="519"/>
        <v/>
      </c>
      <c r="AI655" s="1" t="str">
        <f ca="1" t="shared" si="520"/>
        <v/>
      </c>
      <c r="AJ655" s="1" t="str">
        <f ca="1" t="shared" si="521"/>
        <v/>
      </c>
      <c r="AK655" s="1" t="str">
        <f ca="1" t="shared" si="522"/>
        <v/>
      </c>
      <c r="AL655" s="1" t="str">
        <f ca="1" t="shared" si="523"/>
        <v/>
      </c>
      <c r="AM655" s="1" t="str">
        <f ca="1" t="shared" si="524"/>
        <v/>
      </c>
      <c r="AN655" s="1" t="str">
        <f ca="1" t="shared" si="525"/>
        <v/>
      </c>
      <c r="AO655" s="1" t="str">
        <f ca="1" t="shared" si="526"/>
        <v/>
      </c>
      <c r="AP655" s="1" t="str">
        <f ca="1" t="shared" si="527"/>
        <v/>
      </c>
      <c r="AQ655" s="1" t="str">
        <f ca="1" t="shared" si="528"/>
        <v/>
      </c>
      <c r="AR655" s="1" t="str">
        <f ca="1" t="shared" si="529"/>
        <v/>
      </c>
      <c r="AS655" s="1" t="str">
        <f ca="1" t="shared" si="530"/>
        <v/>
      </c>
      <c r="AT655" s="1" t="str">
        <f ca="1" t="shared" si="531"/>
        <v/>
      </c>
      <c r="AU655" s="1" t="str">
        <f ca="1" t="shared" si="532"/>
        <v/>
      </c>
      <c r="AV655" s="1" t="str">
        <f ca="1" t="shared" si="533"/>
        <v/>
      </c>
      <c r="AW655" s="1" t="str">
        <f ca="1" t="shared" si="534"/>
        <v/>
      </c>
      <c r="AX655" s="1" t="str">
        <f ca="1" t="shared" si="535"/>
        <v/>
      </c>
      <c r="AY655" s="1" t="str">
        <f ca="1" t="shared" si="536"/>
        <v/>
      </c>
      <c r="AZ655" s="1" t="str">
        <f ca="1" t="shared" si="537"/>
        <v/>
      </c>
      <c r="BA655" s="1" t="str">
        <f ca="1" t="shared" si="538"/>
        <v/>
      </c>
      <c r="BB655" s="1" t="str">
        <f ca="1" t="shared" si="539"/>
        <v/>
      </c>
    </row>
    <row r="656" spans="3:54">
      <c r="C656" s="1">
        <f t="shared" si="540"/>
        <v>652</v>
      </c>
      <c r="D656" s="1">
        <f t="shared" si="541"/>
        <v>78</v>
      </c>
      <c r="E656" s="1">
        <f t="shared" si="494"/>
        <v>45108</v>
      </c>
      <c r="F656" s="1" t="str">
        <f t="shared" si="542"/>
        <v>20230701</v>
      </c>
      <c r="G656">
        <f t="shared" si="495"/>
        <v>1</v>
      </c>
      <c r="J656" s="1" t="str">
        <f>INDEX(辅助表!$F$3:$F$14,G656)</f>
        <v>风电调度单元</v>
      </c>
      <c r="K656" s="1" t="str">
        <f t="shared" si="496"/>
        <v>2023-07-01</v>
      </c>
      <c r="L656" s="3">
        <f ca="1" t="shared" si="497"/>
        <v>0.791666666666667</v>
      </c>
      <c r="M656" s="1" t="str">
        <f ca="1" t="shared" si="498"/>
        <v/>
      </c>
      <c r="N656" s="1" t="str">
        <f ca="1" t="shared" si="499"/>
        <v/>
      </c>
      <c r="O656" s="1" t="str">
        <f ca="1" t="shared" si="500"/>
        <v/>
      </c>
      <c r="P656" s="1" t="str">
        <f ca="1" t="shared" si="501"/>
        <v/>
      </c>
      <c r="Q656" s="1" t="str">
        <f ca="1" t="shared" si="502"/>
        <v/>
      </c>
      <c r="R656" s="1" t="str">
        <f ca="1" t="shared" si="503"/>
        <v/>
      </c>
      <c r="S656" s="1" t="str">
        <f ca="1" t="shared" si="504"/>
        <v/>
      </c>
      <c r="T656" s="1" t="str">
        <f ca="1" t="shared" si="505"/>
        <v/>
      </c>
      <c r="U656" s="1" t="str">
        <f ca="1" t="shared" si="506"/>
        <v/>
      </c>
      <c r="V656" s="1" t="str">
        <f ca="1" t="shared" si="507"/>
        <v/>
      </c>
      <c r="W656" s="1" t="str">
        <f ca="1" t="shared" si="508"/>
        <v/>
      </c>
      <c r="X656" s="1" t="str">
        <f ca="1" t="shared" si="509"/>
        <v/>
      </c>
      <c r="Y656" s="1" t="str">
        <f ca="1" t="shared" si="510"/>
        <v/>
      </c>
      <c r="Z656" s="1" t="str">
        <f ca="1" t="shared" si="511"/>
        <v/>
      </c>
      <c r="AA656" s="1" t="str">
        <f ca="1" t="shared" si="512"/>
        <v/>
      </c>
      <c r="AB656" s="1" t="str">
        <f ca="1" t="shared" si="513"/>
        <v/>
      </c>
      <c r="AC656" s="1" t="str">
        <f ca="1" t="shared" si="514"/>
        <v/>
      </c>
      <c r="AD656" s="1" t="str">
        <f ca="1" t="shared" si="515"/>
        <v/>
      </c>
      <c r="AE656" s="1" t="str">
        <f ca="1" t="shared" si="516"/>
        <v/>
      </c>
      <c r="AF656" s="1" t="str">
        <f ca="1" t="shared" si="517"/>
        <v/>
      </c>
      <c r="AG656" s="1" t="str">
        <f ca="1" t="shared" si="518"/>
        <v/>
      </c>
      <c r="AH656" s="1" t="str">
        <f ca="1" t="shared" si="519"/>
        <v/>
      </c>
      <c r="AI656" s="1" t="str">
        <f ca="1" t="shared" si="520"/>
        <v/>
      </c>
      <c r="AJ656" s="1" t="str">
        <f ca="1" t="shared" si="521"/>
        <v/>
      </c>
      <c r="AK656" s="1" t="str">
        <f ca="1" t="shared" si="522"/>
        <v/>
      </c>
      <c r="AL656" s="1" t="str">
        <f ca="1" t="shared" si="523"/>
        <v/>
      </c>
      <c r="AM656" s="1" t="str">
        <f ca="1" t="shared" si="524"/>
        <v/>
      </c>
      <c r="AN656" s="1" t="str">
        <f ca="1" t="shared" si="525"/>
        <v/>
      </c>
      <c r="AO656" s="1" t="str">
        <f ca="1" t="shared" si="526"/>
        <v/>
      </c>
      <c r="AP656" s="1" t="str">
        <f ca="1" t="shared" si="527"/>
        <v/>
      </c>
      <c r="AQ656" s="1" t="str">
        <f ca="1" t="shared" si="528"/>
        <v/>
      </c>
      <c r="AR656" s="1" t="str">
        <f ca="1" t="shared" si="529"/>
        <v/>
      </c>
      <c r="AS656" s="1" t="str">
        <f ca="1" t="shared" si="530"/>
        <v/>
      </c>
      <c r="AT656" s="1" t="str">
        <f ca="1" t="shared" si="531"/>
        <v/>
      </c>
      <c r="AU656" s="1" t="str">
        <f ca="1" t="shared" si="532"/>
        <v/>
      </c>
      <c r="AV656" s="1" t="str">
        <f ca="1" t="shared" si="533"/>
        <v/>
      </c>
      <c r="AW656" s="1" t="str">
        <f ca="1" t="shared" si="534"/>
        <v/>
      </c>
      <c r="AX656" s="1" t="str">
        <f ca="1" t="shared" si="535"/>
        <v/>
      </c>
      <c r="AY656" s="1" t="str">
        <f ca="1" t="shared" si="536"/>
        <v/>
      </c>
      <c r="AZ656" s="1" t="str">
        <f ca="1" t="shared" si="537"/>
        <v/>
      </c>
      <c r="BA656" s="1" t="str">
        <f ca="1" t="shared" si="538"/>
        <v/>
      </c>
      <c r="BB656" s="1" t="str">
        <f ca="1" t="shared" si="539"/>
        <v/>
      </c>
    </row>
    <row r="657" spans="3:54">
      <c r="C657" s="1">
        <f t="shared" si="540"/>
        <v>653</v>
      </c>
      <c r="D657" s="1">
        <f t="shared" si="541"/>
        <v>79</v>
      </c>
      <c r="E657" s="1">
        <f t="shared" si="494"/>
        <v>45108</v>
      </c>
      <c r="F657" s="1" t="str">
        <f t="shared" si="542"/>
        <v>20230701</v>
      </c>
      <c r="G657">
        <f t="shared" si="495"/>
        <v>1</v>
      </c>
      <c r="J657" s="1" t="str">
        <f>INDEX(辅助表!$F$3:$F$14,G657)</f>
        <v>风电调度单元</v>
      </c>
      <c r="K657" s="1" t="str">
        <f t="shared" si="496"/>
        <v>2023-07-01</v>
      </c>
      <c r="L657" s="3">
        <f ca="1" t="shared" si="497"/>
        <v>0.802083333333333</v>
      </c>
      <c r="M657" s="1" t="str">
        <f ca="1" t="shared" si="498"/>
        <v/>
      </c>
      <c r="N657" s="1" t="str">
        <f ca="1" t="shared" si="499"/>
        <v/>
      </c>
      <c r="O657" s="1" t="str">
        <f ca="1" t="shared" si="500"/>
        <v/>
      </c>
      <c r="P657" s="1" t="str">
        <f ca="1" t="shared" si="501"/>
        <v/>
      </c>
      <c r="Q657" s="1" t="str">
        <f ca="1" t="shared" si="502"/>
        <v/>
      </c>
      <c r="R657" s="1" t="str">
        <f ca="1" t="shared" si="503"/>
        <v/>
      </c>
      <c r="S657" s="1" t="str">
        <f ca="1" t="shared" si="504"/>
        <v/>
      </c>
      <c r="T657" s="1" t="str">
        <f ca="1" t="shared" si="505"/>
        <v/>
      </c>
      <c r="U657" s="1" t="str">
        <f ca="1" t="shared" si="506"/>
        <v/>
      </c>
      <c r="V657" s="1" t="str">
        <f ca="1" t="shared" si="507"/>
        <v/>
      </c>
      <c r="W657" s="1" t="str">
        <f ca="1" t="shared" si="508"/>
        <v/>
      </c>
      <c r="X657" s="1" t="str">
        <f ca="1" t="shared" si="509"/>
        <v/>
      </c>
      <c r="Y657" s="1" t="str">
        <f ca="1" t="shared" si="510"/>
        <v/>
      </c>
      <c r="Z657" s="1" t="str">
        <f ca="1" t="shared" si="511"/>
        <v/>
      </c>
      <c r="AA657" s="1" t="str">
        <f ca="1" t="shared" si="512"/>
        <v/>
      </c>
      <c r="AB657" s="1" t="str">
        <f ca="1" t="shared" si="513"/>
        <v/>
      </c>
      <c r="AC657" s="1" t="str">
        <f ca="1" t="shared" si="514"/>
        <v/>
      </c>
      <c r="AD657" s="1" t="str">
        <f ca="1" t="shared" si="515"/>
        <v/>
      </c>
      <c r="AE657" s="1" t="str">
        <f ca="1" t="shared" si="516"/>
        <v/>
      </c>
      <c r="AF657" s="1" t="str">
        <f ca="1" t="shared" si="517"/>
        <v/>
      </c>
      <c r="AG657" s="1" t="str">
        <f ca="1" t="shared" si="518"/>
        <v/>
      </c>
      <c r="AH657" s="1" t="str">
        <f ca="1" t="shared" si="519"/>
        <v/>
      </c>
      <c r="AI657" s="1" t="str">
        <f ca="1" t="shared" si="520"/>
        <v/>
      </c>
      <c r="AJ657" s="1" t="str">
        <f ca="1" t="shared" si="521"/>
        <v/>
      </c>
      <c r="AK657" s="1" t="str">
        <f ca="1" t="shared" si="522"/>
        <v/>
      </c>
      <c r="AL657" s="1" t="str">
        <f ca="1" t="shared" si="523"/>
        <v/>
      </c>
      <c r="AM657" s="1" t="str">
        <f ca="1" t="shared" si="524"/>
        <v/>
      </c>
      <c r="AN657" s="1" t="str">
        <f ca="1" t="shared" si="525"/>
        <v/>
      </c>
      <c r="AO657" s="1" t="str">
        <f ca="1" t="shared" si="526"/>
        <v/>
      </c>
      <c r="AP657" s="1" t="str">
        <f ca="1" t="shared" si="527"/>
        <v/>
      </c>
      <c r="AQ657" s="1" t="str">
        <f ca="1" t="shared" si="528"/>
        <v/>
      </c>
      <c r="AR657" s="1" t="str">
        <f ca="1" t="shared" si="529"/>
        <v/>
      </c>
      <c r="AS657" s="1" t="str">
        <f ca="1" t="shared" si="530"/>
        <v/>
      </c>
      <c r="AT657" s="1" t="str">
        <f ca="1" t="shared" si="531"/>
        <v/>
      </c>
      <c r="AU657" s="1" t="str">
        <f ca="1" t="shared" si="532"/>
        <v/>
      </c>
      <c r="AV657" s="1" t="str">
        <f ca="1" t="shared" si="533"/>
        <v/>
      </c>
      <c r="AW657" s="1" t="str">
        <f ca="1" t="shared" si="534"/>
        <v/>
      </c>
      <c r="AX657" s="1" t="str">
        <f ca="1" t="shared" si="535"/>
        <v/>
      </c>
      <c r="AY657" s="1" t="str">
        <f ca="1" t="shared" si="536"/>
        <v/>
      </c>
      <c r="AZ657" s="1" t="str">
        <f ca="1" t="shared" si="537"/>
        <v/>
      </c>
      <c r="BA657" s="1" t="str">
        <f ca="1" t="shared" si="538"/>
        <v/>
      </c>
      <c r="BB657" s="1" t="str">
        <f ca="1" t="shared" si="539"/>
        <v/>
      </c>
    </row>
    <row r="658" spans="3:54">
      <c r="C658" s="1">
        <f t="shared" si="540"/>
        <v>654</v>
      </c>
      <c r="D658" s="1">
        <f t="shared" si="541"/>
        <v>80</v>
      </c>
      <c r="E658" s="1">
        <f t="shared" si="494"/>
        <v>45108</v>
      </c>
      <c r="F658" s="1" t="str">
        <f t="shared" si="542"/>
        <v>20230701</v>
      </c>
      <c r="G658">
        <f t="shared" si="495"/>
        <v>1</v>
      </c>
      <c r="J658" s="1" t="str">
        <f>INDEX(辅助表!$F$3:$F$14,G658)</f>
        <v>风电调度单元</v>
      </c>
      <c r="K658" s="1" t="str">
        <f t="shared" si="496"/>
        <v>2023-07-01</v>
      </c>
      <c r="L658" s="3">
        <f ca="1" t="shared" si="497"/>
        <v>0.8125</v>
      </c>
      <c r="M658" s="1" t="str">
        <f ca="1" t="shared" si="498"/>
        <v/>
      </c>
      <c r="N658" s="1" t="str">
        <f ca="1" t="shared" si="499"/>
        <v/>
      </c>
      <c r="O658" s="1" t="str">
        <f ca="1" t="shared" si="500"/>
        <v/>
      </c>
      <c r="P658" s="1" t="str">
        <f ca="1" t="shared" si="501"/>
        <v/>
      </c>
      <c r="Q658" s="1" t="str">
        <f ca="1" t="shared" si="502"/>
        <v/>
      </c>
      <c r="R658" s="1" t="str">
        <f ca="1" t="shared" si="503"/>
        <v/>
      </c>
      <c r="S658" s="1" t="str">
        <f ca="1" t="shared" si="504"/>
        <v/>
      </c>
      <c r="T658" s="1" t="str">
        <f ca="1" t="shared" si="505"/>
        <v/>
      </c>
      <c r="U658" s="1" t="str">
        <f ca="1" t="shared" si="506"/>
        <v/>
      </c>
      <c r="V658" s="1" t="str">
        <f ca="1" t="shared" si="507"/>
        <v/>
      </c>
      <c r="W658" s="1" t="str">
        <f ca="1" t="shared" si="508"/>
        <v/>
      </c>
      <c r="X658" s="1" t="str">
        <f ca="1" t="shared" si="509"/>
        <v/>
      </c>
      <c r="Y658" s="1" t="str">
        <f ca="1" t="shared" si="510"/>
        <v/>
      </c>
      <c r="Z658" s="1" t="str">
        <f ca="1" t="shared" si="511"/>
        <v/>
      </c>
      <c r="AA658" s="1" t="str">
        <f ca="1" t="shared" si="512"/>
        <v/>
      </c>
      <c r="AB658" s="1" t="str">
        <f ca="1" t="shared" si="513"/>
        <v/>
      </c>
      <c r="AC658" s="1" t="str">
        <f ca="1" t="shared" si="514"/>
        <v/>
      </c>
      <c r="AD658" s="1" t="str">
        <f ca="1" t="shared" si="515"/>
        <v/>
      </c>
      <c r="AE658" s="1" t="str">
        <f ca="1" t="shared" si="516"/>
        <v/>
      </c>
      <c r="AF658" s="1" t="str">
        <f ca="1" t="shared" si="517"/>
        <v/>
      </c>
      <c r="AG658" s="1" t="str">
        <f ca="1" t="shared" si="518"/>
        <v/>
      </c>
      <c r="AH658" s="1" t="str">
        <f ca="1" t="shared" si="519"/>
        <v/>
      </c>
      <c r="AI658" s="1" t="str">
        <f ca="1" t="shared" si="520"/>
        <v/>
      </c>
      <c r="AJ658" s="1" t="str">
        <f ca="1" t="shared" si="521"/>
        <v/>
      </c>
      <c r="AK658" s="1" t="str">
        <f ca="1" t="shared" si="522"/>
        <v/>
      </c>
      <c r="AL658" s="1" t="str">
        <f ca="1" t="shared" si="523"/>
        <v/>
      </c>
      <c r="AM658" s="1" t="str">
        <f ca="1" t="shared" si="524"/>
        <v/>
      </c>
      <c r="AN658" s="1" t="str">
        <f ca="1" t="shared" si="525"/>
        <v/>
      </c>
      <c r="AO658" s="1" t="str">
        <f ca="1" t="shared" si="526"/>
        <v/>
      </c>
      <c r="AP658" s="1" t="str">
        <f ca="1" t="shared" si="527"/>
        <v/>
      </c>
      <c r="AQ658" s="1" t="str">
        <f ca="1" t="shared" si="528"/>
        <v/>
      </c>
      <c r="AR658" s="1" t="str">
        <f ca="1" t="shared" si="529"/>
        <v/>
      </c>
      <c r="AS658" s="1" t="str">
        <f ca="1" t="shared" si="530"/>
        <v/>
      </c>
      <c r="AT658" s="1" t="str">
        <f ca="1" t="shared" si="531"/>
        <v/>
      </c>
      <c r="AU658" s="1" t="str">
        <f ca="1" t="shared" si="532"/>
        <v/>
      </c>
      <c r="AV658" s="1" t="str">
        <f ca="1" t="shared" si="533"/>
        <v/>
      </c>
      <c r="AW658" s="1" t="str">
        <f ca="1" t="shared" si="534"/>
        <v/>
      </c>
      <c r="AX658" s="1" t="str">
        <f ca="1" t="shared" si="535"/>
        <v/>
      </c>
      <c r="AY658" s="1" t="str">
        <f ca="1" t="shared" si="536"/>
        <v/>
      </c>
      <c r="AZ658" s="1" t="str">
        <f ca="1" t="shared" si="537"/>
        <v/>
      </c>
      <c r="BA658" s="1" t="str">
        <f ca="1" t="shared" si="538"/>
        <v/>
      </c>
      <c r="BB658" s="1" t="str">
        <f ca="1" t="shared" si="539"/>
        <v/>
      </c>
    </row>
    <row r="659" spans="3:54">
      <c r="C659" s="1">
        <f t="shared" si="540"/>
        <v>655</v>
      </c>
      <c r="D659" s="1">
        <f t="shared" si="541"/>
        <v>81</v>
      </c>
      <c r="E659" s="1">
        <f t="shared" si="494"/>
        <v>45108</v>
      </c>
      <c r="F659" s="1" t="str">
        <f t="shared" si="542"/>
        <v>20230701</v>
      </c>
      <c r="G659">
        <f t="shared" si="495"/>
        <v>1</v>
      </c>
      <c r="J659" s="1" t="str">
        <f>INDEX(辅助表!$F$3:$F$14,G659)</f>
        <v>风电调度单元</v>
      </c>
      <c r="K659" s="1" t="str">
        <f t="shared" si="496"/>
        <v>2023-07-01</v>
      </c>
      <c r="L659" s="3">
        <f ca="1" t="shared" si="497"/>
        <v>0.822916666666667</v>
      </c>
      <c r="M659" s="1" t="str">
        <f ca="1" t="shared" si="498"/>
        <v/>
      </c>
      <c r="N659" s="1" t="str">
        <f ca="1" t="shared" si="499"/>
        <v/>
      </c>
      <c r="O659" s="1" t="str">
        <f ca="1" t="shared" si="500"/>
        <v/>
      </c>
      <c r="P659" s="1" t="str">
        <f ca="1" t="shared" si="501"/>
        <v/>
      </c>
      <c r="Q659" s="1" t="str">
        <f ca="1" t="shared" si="502"/>
        <v/>
      </c>
      <c r="R659" s="1" t="str">
        <f ca="1" t="shared" si="503"/>
        <v/>
      </c>
      <c r="S659" s="1" t="str">
        <f ca="1" t="shared" si="504"/>
        <v/>
      </c>
      <c r="T659" s="1" t="str">
        <f ca="1" t="shared" si="505"/>
        <v/>
      </c>
      <c r="U659" s="1" t="str">
        <f ca="1" t="shared" si="506"/>
        <v/>
      </c>
      <c r="V659" s="1" t="str">
        <f ca="1" t="shared" si="507"/>
        <v/>
      </c>
      <c r="W659" s="1" t="str">
        <f ca="1" t="shared" si="508"/>
        <v/>
      </c>
      <c r="X659" s="1" t="str">
        <f ca="1" t="shared" si="509"/>
        <v/>
      </c>
      <c r="Y659" s="1" t="str">
        <f ca="1" t="shared" si="510"/>
        <v/>
      </c>
      <c r="Z659" s="1" t="str">
        <f ca="1" t="shared" si="511"/>
        <v/>
      </c>
      <c r="AA659" s="1" t="str">
        <f ca="1" t="shared" si="512"/>
        <v/>
      </c>
      <c r="AB659" s="1" t="str">
        <f ca="1" t="shared" si="513"/>
        <v/>
      </c>
      <c r="AC659" s="1" t="str">
        <f ca="1" t="shared" si="514"/>
        <v/>
      </c>
      <c r="AD659" s="1" t="str">
        <f ca="1" t="shared" si="515"/>
        <v/>
      </c>
      <c r="AE659" s="1" t="str">
        <f ca="1" t="shared" si="516"/>
        <v/>
      </c>
      <c r="AF659" s="1" t="str">
        <f ca="1" t="shared" si="517"/>
        <v/>
      </c>
      <c r="AG659" s="1" t="str">
        <f ca="1" t="shared" si="518"/>
        <v/>
      </c>
      <c r="AH659" s="1" t="str">
        <f ca="1" t="shared" si="519"/>
        <v/>
      </c>
      <c r="AI659" s="1" t="str">
        <f ca="1" t="shared" si="520"/>
        <v/>
      </c>
      <c r="AJ659" s="1" t="str">
        <f ca="1" t="shared" si="521"/>
        <v/>
      </c>
      <c r="AK659" s="1" t="str">
        <f ca="1" t="shared" si="522"/>
        <v/>
      </c>
      <c r="AL659" s="1" t="str">
        <f ca="1" t="shared" si="523"/>
        <v/>
      </c>
      <c r="AM659" s="1" t="str">
        <f ca="1" t="shared" si="524"/>
        <v/>
      </c>
      <c r="AN659" s="1" t="str">
        <f ca="1" t="shared" si="525"/>
        <v/>
      </c>
      <c r="AO659" s="1" t="str">
        <f ca="1" t="shared" si="526"/>
        <v/>
      </c>
      <c r="AP659" s="1" t="str">
        <f ca="1" t="shared" si="527"/>
        <v/>
      </c>
      <c r="AQ659" s="1" t="str">
        <f ca="1" t="shared" si="528"/>
        <v/>
      </c>
      <c r="AR659" s="1" t="str">
        <f ca="1" t="shared" si="529"/>
        <v/>
      </c>
      <c r="AS659" s="1" t="str">
        <f ca="1" t="shared" si="530"/>
        <v/>
      </c>
      <c r="AT659" s="1" t="str">
        <f ca="1" t="shared" si="531"/>
        <v/>
      </c>
      <c r="AU659" s="1" t="str">
        <f ca="1" t="shared" si="532"/>
        <v/>
      </c>
      <c r="AV659" s="1" t="str">
        <f ca="1" t="shared" si="533"/>
        <v/>
      </c>
      <c r="AW659" s="1" t="str">
        <f ca="1" t="shared" si="534"/>
        <v/>
      </c>
      <c r="AX659" s="1" t="str">
        <f ca="1" t="shared" si="535"/>
        <v/>
      </c>
      <c r="AY659" s="1" t="str">
        <f ca="1" t="shared" si="536"/>
        <v/>
      </c>
      <c r="AZ659" s="1" t="str">
        <f ca="1" t="shared" si="537"/>
        <v/>
      </c>
      <c r="BA659" s="1" t="str">
        <f ca="1" t="shared" si="538"/>
        <v/>
      </c>
      <c r="BB659" s="1" t="str">
        <f ca="1" t="shared" si="539"/>
        <v/>
      </c>
    </row>
    <row r="660" spans="3:54">
      <c r="C660" s="1">
        <f t="shared" si="540"/>
        <v>656</v>
      </c>
      <c r="D660" s="1">
        <f t="shared" si="541"/>
        <v>82</v>
      </c>
      <c r="E660" s="1">
        <f t="shared" si="494"/>
        <v>45108</v>
      </c>
      <c r="F660" s="1" t="str">
        <f t="shared" si="542"/>
        <v>20230701</v>
      </c>
      <c r="G660">
        <f t="shared" si="495"/>
        <v>1</v>
      </c>
      <c r="J660" s="1" t="str">
        <f>INDEX(辅助表!$F$3:$F$14,G660)</f>
        <v>风电调度单元</v>
      </c>
      <c r="K660" s="1" t="str">
        <f t="shared" si="496"/>
        <v>2023-07-01</v>
      </c>
      <c r="L660" s="3">
        <f ca="1" t="shared" si="497"/>
        <v>0.833333333333333</v>
      </c>
      <c r="M660" s="1" t="str">
        <f ca="1" t="shared" si="498"/>
        <v/>
      </c>
      <c r="N660" s="1" t="str">
        <f ca="1" t="shared" si="499"/>
        <v/>
      </c>
      <c r="O660" s="1" t="str">
        <f ca="1" t="shared" si="500"/>
        <v/>
      </c>
      <c r="P660" s="1" t="str">
        <f ca="1" t="shared" si="501"/>
        <v/>
      </c>
      <c r="Q660" s="1" t="str">
        <f ca="1" t="shared" si="502"/>
        <v/>
      </c>
      <c r="R660" s="1" t="str">
        <f ca="1" t="shared" si="503"/>
        <v/>
      </c>
      <c r="S660" s="1" t="str">
        <f ca="1" t="shared" si="504"/>
        <v/>
      </c>
      <c r="T660" s="1" t="str">
        <f ca="1" t="shared" si="505"/>
        <v/>
      </c>
      <c r="U660" s="1" t="str">
        <f ca="1" t="shared" si="506"/>
        <v/>
      </c>
      <c r="V660" s="1" t="str">
        <f ca="1" t="shared" si="507"/>
        <v/>
      </c>
      <c r="W660" s="1" t="str">
        <f ca="1" t="shared" si="508"/>
        <v/>
      </c>
      <c r="X660" s="1" t="str">
        <f ca="1" t="shared" si="509"/>
        <v/>
      </c>
      <c r="Y660" s="1" t="str">
        <f ca="1" t="shared" si="510"/>
        <v/>
      </c>
      <c r="Z660" s="1" t="str">
        <f ca="1" t="shared" si="511"/>
        <v/>
      </c>
      <c r="AA660" s="1" t="str">
        <f ca="1" t="shared" si="512"/>
        <v/>
      </c>
      <c r="AB660" s="1" t="str">
        <f ca="1" t="shared" si="513"/>
        <v/>
      </c>
      <c r="AC660" s="1" t="str">
        <f ca="1" t="shared" si="514"/>
        <v/>
      </c>
      <c r="AD660" s="1" t="str">
        <f ca="1" t="shared" si="515"/>
        <v/>
      </c>
      <c r="AE660" s="1" t="str">
        <f ca="1" t="shared" si="516"/>
        <v/>
      </c>
      <c r="AF660" s="1" t="str">
        <f ca="1" t="shared" si="517"/>
        <v/>
      </c>
      <c r="AG660" s="1" t="str">
        <f ca="1" t="shared" si="518"/>
        <v/>
      </c>
      <c r="AH660" s="1" t="str">
        <f ca="1" t="shared" si="519"/>
        <v/>
      </c>
      <c r="AI660" s="1" t="str">
        <f ca="1" t="shared" si="520"/>
        <v/>
      </c>
      <c r="AJ660" s="1" t="str">
        <f ca="1" t="shared" si="521"/>
        <v/>
      </c>
      <c r="AK660" s="1" t="str">
        <f ca="1" t="shared" si="522"/>
        <v/>
      </c>
      <c r="AL660" s="1" t="str">
        <f ca="1" t="shared" si="523"/>
        <v/>
      </c>
      <c r="AM660" s="1" t="str">
        <f ca="1" t="shared" si="524"/>
        <v/>
      </c>
      <c r="AN660" s="1" t="str">
        <f ca="1" t="shared" si="525"/>
        <v/>
      </c>
      <c r="AO660" s="1" t="str">
        <f ca="1" t="shared" si="526"/>
        <v/>
      </c>
      <c r="AP660" s="1" t="str">
        <f ca="1" t="shared" si="527"/>
        <v/>
      </c>
      <c r="AQ660" s="1" t="str">
        <f ca="1" t="shared" si="528"/>
        <v/>
      </c>
      <c r="AR660" s="1" t="str">
        <f ca="1" t="shared" si="529"/>
        <v/>
      </c>
      <c r="AS660" s="1" t="str">
        <f ca="1" t="shared" si="530"/>
        <v/>
      </c>
      <c r="AT660" s="1" t="str">
        <f ca="1" t="shared" si="531"/>
        <v/>
      </c>
      <c r="AU660" s="1" t="str">
        <f ca="1" t="shared" si="532"/>
        <v/>
      </c>
      <c r="AV660" s="1" t="str">
        <f ca="1" t="shared" si="533"/>
        <v/>
      </c>
      <c r="AW660" s="1" t="str">
        <f ca="1" t="shared" si="534"/>
        <v/>
      </c>
      <c r="AX660" s="1" t="str">
        <f ca="1" t="shared" si="535"/>
        <v/>
      </c>
      <c r="AY660" s="1" t="str">
        <f ca="1" t="shared" si="536"/>
        <v/>
      </c>
      <c r="AZ660" s="1" t="str">
        <f ca="1" t="shared" si="537"/>
        <v/>
      </c>
      <c r="BA660" s="1" t="str">
        <f ca="1" t="shared" si="538"/>
        <v/>
      </c>
      <c r="BB660" s="1" t="str">
        <f ca="1" t="shared" si="539"/>
        <v/>
      </c>
    </row>
    <row r="661" spans="3:54">
      <c r="C661" s="1">
        <f t="shared" si="540"/>
        <v>657</v>
      </c>
      <c r="D661" s="1">
        <f t="shared" si="541"/>
        <v>83</v>
      </c>
      <c r="E661" s="1">
        <f t="shared" si="494"/>
        <v>45108</v>
      </c>
      <c r="F661" s="1" t="str">
        <f t="shared" si="542"/>
        <v>20230701</v>
      </c>
      <c r="G661">
        <f t="shared" si="495"/>
        <v>1</v>
      </c>
      <c r="J661" s="1" t="str">
        <f>INDEX(辅助表!$F$3:$F$14,G661)</f>
        <v>风电调度单元</v>
      </c>
      <c r="K661" s="1" t="str">
        <f t="shared" si="496"/>
        <v>2023-07-01</v>
      </c>
      <c r="L661" s="3">
        <f ca="1" t="shared" si="497"/>
        <v>0.84375</v>
      </c>
      <c r="M661" s="1" t="str">
        <f ca="1" t="shared" si="498"/>
        <v/>
      </c>
      <c r="N661" s="1" t="str">
        <f ca="1" t="shared" si="499"/>
        <v/>
      </c>
      <c r="O661" s="1" t="str">
        <f ca="1" t="shared" si="500"/>
        <v/>
      </c>
      <c r="P661" s="1" t="str">
        <f ca="1" t="shared" si="501"/>
        <v/>
      </c>
      <c r="Q661" s="1" t="str">
        <f ca="1" t="shared" si="502"/>
        <v/>
      </c>
      <c r="R661" s="1" t="str">
        <f ca="1" t="shared" si="503"/>
        <v/>
      </c>
      <c r="S661" s="1" t="str">
        <f ca="1" t="shared" si="504"/>
        <v/>
      </c>
      <c r="T661" s="1" t="str">
        <f ca="1" t="shared" si="505"/>
        <v/>
      </c>
      <c r="U661" s="1" t="str">
        <f ca="1" t="shared" si="506"/>
        <v/>
      </c>
      <c r="V661" s="1" t="str">
        <f ca="1" t="shared" si="507"/>
        <v/>
      </c>
      <c r="W661" s="1" t="str">
        <f ca="1" t="shared" si="508"/>
        <v/>
      </c>
      <c r="X661" s="1" t="str">
        <f ca="1" t="shared" si="509"/>
        <v/>
      </c>
      <c r="Y661" s="1" t="str">
        <f ca="1" t="shared" si="510"/>
        <v/>
      </c>
      <c r="Z661" s="1" t="str">
        <f ca="1" t="shared" si="511"/>
        <v/>
      </c>
      <c r="AA661" s="1" t="str">
        <f ca="1" t="shared" si="512"/>
        <v/>
      </c>
      <c r="AB661" s="1" t="str">
        <f ca="1" t="shared" si="513"/>
        <v/>
      </c>
      <c r="AC661" s="1" t="str">
        <f ca="1" t="shared" si="514"/>
        <v/>
      </c>
      <c r="AD661" s="1" t="str">
        <f ca="1" t="shared" si="515"/>
        <v/>
      </c>
      <c r="AE661" s="1" t="str">
        <f ca="1" t="shared" si="516"/>
        <v/>
      </c>
      <c r="AF661" s="1" t="str">
        <f ca="1" t="shared" si="517"/>
        <v/>
      </c>
      <c r="AG661" s="1" t="str">
        <f ca="1" t="shared" si="518"/>
        <v/>
      </c>
      <c r="AH661" s="1" t="str">
        <f ca="1" t="shared" si="519"/>
        <v/>
      </c>
      <c r="AI661" s="1" t="str">
        <f ca="1" t="shared" si="520"/>
        <v/>
      </c>
      <c r="AJ661" s="1" t="str">
        <f ca="1" t="shared" si="521"/>
        <v/>
      </c>
      <c r="AK661" s="1" t="str">
        <f ca="1" t="shared" si="522"/>
        <v/>
      </c>
      <c r="AL661" s="1" t="str">
        <f ca="1" t="shared" si="523"/>
        <v/>
      </c>
      <c r="AM661" s="1" t="str">
        <f ca="1" t="shared" si="524"/>
        <v/>
      </c>
      <c r="AN661" s="1" t="str">
        <f ca="1" t="shared" si="525"/>
        <v/>
      </c>
      <c r="AO661" s="1" t="str">
        <f ca="1" t="shared" si="526"/>
        <v/>
      </c>
      <c r="AP661" s="1" t="str">
        <f ca="1" t="shared" si="527"/>
        <v/>
      </c>
      <c r="AQ661" s="1" t="str">
        <f ca="1" t="shared" si="528"/>
        <v/>
      </c>
      <c r="AR661" s="1" t="str">
        <f ca="1" t="shared" si="529"/>
        <v/>
      </c>
      <c r="AS661" s="1" t="str">
        <f ca="1" t="shared" si="530"/>
        <v/>
      </c>
      <c r="AT661" s="1" t="str">
        <f ca="1" t="shared" si="531"/>
        <v/>
      </c>
      <c r="AU661" s="1" t="str">
        <f ca="1" t="shared" si="532"/>
        <v/>
      </c>
      <c r="AV661" s="1" t="str">
        <f ca="1" t="shared" si="533"/>
        <v/>
      </c>
      <c r="AW661" s="1" t="str">
        <f ca="1" t="shared" si="534"/>
        <v/>
      </c>
      <c r="AX661" s="1" t="str">
        <f ca="1" t="shared" si="535"/>
        <v/>
      </c>
      <c r="AY661" s="1" t="str">
        <f ca="1" t="shared" si="536"/>
        <v/>
      </c>
      <c r="AZ661" s="1" t="str">
        <f ca="1" t="shared" si="537"/>
        <v/>
      </c>
      <c r="BA661" s="1" t="str">
        <f ca="1" t="shared" si="538"/>
        <v/>
      </c>
      <c r="BB661" s="1" t="str">
        <f ca="1" t="shared" si="539"/>
        <v/>
      </c>
    </row>
    <row r="662" spans="3:54">
      <c r="C662" s="1">
        <f t="shared" si="540"/>
        <v>658</v>
      </c>
      <c r="D662" s="1">
        <f t="shared" si="541"/>
        <v>84</v>
      </c>
      <c r="E662" s="1">
        <f t="shared" si="494"/>
        <v>45108</v>
      </c>
      <c r="F662" s="1" t="str">
        <f t="shared" si="542"/>
        <v>20230701</v>
      </c>
      <c r="G662">
        <f t="shared" si="495"/>
        <v>1</v>
      </c>
      <c r="J662" s="1" t="str">
        <f>INDEX(辅助表!$F$3:$F$14,G662)</f>
        <v>风电调度单元</v>
      </c>
      <c r="K662" s="1" t="str">
        <f t="shared" si="496"/>
        <v>2023-07-01</v>
      </c>
      <c r="L662" s="3">
        <f ca="1" t="shared" si="497"/>
        <v>0.854166666666667</v>
      </c>
      <c r="M662" s="1" t="str">
        <f ca="1" t="shared" si="498"/>
        <v/>
      </c>
      <c r="N662" s="1" t="str">
        <f ca="1" t="shared" si="499"/>
        <v/>
      </c>
      <c r="O662" s="1" t="str">
        <f ca="1" t="shared" si="500"/>
        <v/>
      </c>
      <c r="P662" s="1" t="str">
        <f ca="1" t="shared" si="501"/>
        <v/>
      </c>
      <c r="Q662" s="1" t="str">
        <f ca="1" t="shared" si="502"/>
        <v/>
      </c>
      <c r="R662" s="1" t="str">
        <f ca="1" t="shared" si="503"/>
        <v/>
      </c>
      <c r="S662" s="1" t="str">
        <f ca="1" t="shared" si="504"/>
        <v/>
      </c>
      <c r="T662" s="1" t="str">
        <f ca="1" t="shared" si="505"/>
        <v/>
      </c>
      <c r="U662" s="1" t="str">
        <f ca="1" t="shared" si="506"/>
        <v/>
      </c>
      <c r="V662" s="1" t="str">
        <f ca="1" t="shared" si="507"/>
        <v/>
      </c>
      <c r="W662" s="1" t="str">
        <f ca="1" t="shared" si="508"/>
        <v/>
      </c>
      <c r="X662" s="1" t="str">
        <f ca="1" t="shared" si="509"/>
        <v/>
      </c>
      <c r="Y662" s="1" t="str">
        <f ca="1" t="shared" si="510"/>
        <v/>
      </c>
      <c r="Z662" s="1" t="str">
        <f ca="1" t="shared" si="511"/>
        <v/>
      </c>
      <c r="AA662" s="1" t="str">
        <f ca="1" t="shared" si="512"/>
        <v/>
      </c>
      <c r="AB662" s="1" t="str">
        <f ca="1" t="shared" si="513"/>
        <v/>
      </c>
      <c r="AC662" s="1" t="str">
        <f ca="1" t="shared" si="514"/>
        <v/>
      </c>
      <c r="AD662" s="1" t="str">
        <f ca="1" t="shared" si="515"/>
        <v/>
      </c>
      <c r="AE662" s="1" t="str">
        <f ca="1" t="shared" si="516"/>
        <v/>
      </c>
      <c r="AF662" s="1" t="str">
        <f ca="1" t="shared" si="517"/>
        <v/>
      </c>
      <c r="AG662" s="1" t="str">
        <f ca="1" t="shared" si="518"/>
        <v/>
      </c>
      <c r="AH662" s="1" t="str">
        <f ca="1" t="shared" si="519"/>
        <v/>
      </c>
      <c r="AI662" s="1" t="str">
        <f ca="1" t="shared" si="520"/>
        <v/>
      </c>
      <c r="AJ662" s="1" t="str">
        <f ca="1" t="shared" si="521"/>
        <v/>
      </c>
      <c r="AK662" s="1" t="str">
        <f ca="1" t="shared" si="522"/>
        <v/>
      </c>
      <c r="AL662" s="1" t="str">
        <f ca="1" t="shared" si="523"/>
        <v/>
      </c>
      <c r="AM662" s="1" t="str">
        <f ca="1" t="shared" si="524"/>
        <v/>
      </c>
      <c r="AN662" s="1" t="str">
        <f ca="1" t="shared" si="525"/>
        <v/>
      </c>
      <c r="AO662" s="1" t="str">
        <f ca="1" t="shared" si="526"/>
        <v/>
      </c>
      <c r="AP662" s="1" t="str">
        <f ca="1" t="shared" si="527"/>
        <v/>
      </c>
      <c r="AQ662" s="1" t="str">
        <f ca="1" t="shared" si="528"/>
        <v/>
      </c>
      <c r="AR662" s="1" t="str">
        <f ca="1" t="shared" si="529"/>
        <v/>
      </c>
      <c r="AS662" s="1" t="str">
        <f ca="1" t="shared" si="530"/>
        <v/>
      </c>
      <c r="AT662" s="1" t="str">
        <f ca="1" t="shared" si="531"/>
        <v/>
      </c>
      <c r="AU662" s="1" t="str">
        <f ca="1" t="shared" si="532"/>
        <v/>
      </c>
      <c r="AV662" s="1" t="str">
        <f ca="1" t="shared" si="533"/>
        <v/>
      </c>
      <c r="AW662" s="1" t="str">
        <f ca="1" t="shared" si="534"/>
        <v/>
      </c>
      <c r="AX662" s="1" t="str">
        <f ca="1" t="shared" si="535"/>
        <v/>
      </c>
      <c r="AY662" s="1" t="str">
        <f ca="1" t="shared" si="536"/>
        <v/>
      </c>
      <c r="AZ662" s="1" t="str">
        <f ca="1" t="shared" si="537"/>
        <v/>
      </c>
      <c r="BA662" s="1" t="str">
        <f ca="1" t="shared" si="538"/>
        <v/>
      </c>
      <c r="BB662" s="1" t="str">
        <f ca="1" t="shared" si="539"/>
        <v/>
      </c>
    </row>
    <row r="663" spans="3:54">
      <c r="C663" s="1">
        <f t="shared" si="540"/>
        <v>659</v>
      </c>
      <c r="D663" s="1">
        <f t="shared" si="541"/>
        <v>85</v>
      </c>
      <c r="E663" s="1">
        <f t="shared" si="494"/>
        <v>45108</v>
      </c>
      <c r="F663" s="1" t="str">
        <f t="shared" si="542"/>
        <v>20230701</v>
      </c>
      <c r="G663">
        <f t="shared" si="495"/>
        <v>1</v>
      </c>
      <c r="J663" s="1" t="str">
        <f>INDEX(辅助表!$F$3:$F$14,G663)</f>
        <v>风电调度单元</v>
      </c>
      <c r="K663" s="1" t="str">
        <f t="shared" si="496"/>
        <v>2023-07-01</v>
      </c>
      <c r="L663" s="3">
        <f ca="1" t="shared" si="497"/>
        <v>0.864583333333333</v>
      </c>
      <c r="M663" s="1" t="str">
        <f ca="1" t="shared" si="498"/>
        <v/>
      </c>
      <c r="N663" s="1" t="str">
        <f ca="1" t="shared" si="499"/>
        <v/>
      </c>
      <c r="O663" s="1" t="str">
        <f ca="1" t="shared" si="500"/>
        <v/>
      </c>
      <c r="P663" s="1" t="str">
        <f ca="1" t="shared" si="501"/>
        <v/>
      </c>
      <c r="Q663" s="1" t="str">
        <f ca="1" t="shared" si="502"/>
        <v/>
      </c>
      <c r="R663" s="1" t="str">
        <f ca="1" t="shared" si="503"/>
        <v/>
      </c>
      <c r="S663" s="1" t="str">
        <f ca="1" t="shared" si="504"/>
        <v/>
      </c>
      <c r="T663" s="1" t="str">
        <f ca="1" t="shared" si="505"/>
        <v/>
      </c>
      <c r="U663" s="1" t="str">
        <f ca="1" t="shared" si="506"/>
        <v/>
      </c>
      <c r="V663" s="1" t="str">
        <f ca="1" t="shared" si="507"/>
        <v/>
      </c>
      <c r="W663" s="1" t="str">
        <f ca="1" t="shared" si="508"/>
        <v/>
      </c>
      <c r="X663" s="1" t="str">
        <f ca="1" t="shared" si="509"/>
        <v/>
      </c>
      <c r="Y663" s="1" t="str">
        <f ca="1" t="shared" si="510"/>
        <v/>
      </c>
      <c r="Z663" s="1" t="str">
        <f ca="1" t="shared" si="511"/>
        <v/>
      </c>
      <c r="AA663" s="1" t="str">
        <f ca="1" t="shared" si="512"/>
        <v/>
      </c>
      <c r="AB663" s="1" t="str">
        <f ca="1" t="shared" si="513"/>
        <v/>
      </c>
      <c r="AC663" s="1" t="str">
        <f ca="1" t="shared" si="514"/>
        <v/>
      </c>
      <c r="AD663" s="1" t="str">
        <f ca="1" t="shared" si="515"/>
        <v/>
      </c>
      <c r="AE663" s="1" t="str">
        <f ca="1" t="shared" si="516"/>
        <v/>
      </c>
      <c r="AF663" s="1" t="str">
        <f ca="1" t="shared" si="517"/>
        <v/>
      </c>
      <c r="AG663" s="1" t="str">
        <f ca="1" t="shared" si="518"/>
        <v/>
      </c>
      <c r="AH663" s="1" t="str">
        <f ca="1" t="shared" si="519"/>
        <v/>
      </c>
      <c r="AI663" s="1" t="str">
        <f ca="1" t="shared" si="520"/>
        <v/>
      </c>
      <c r="AJ663" s="1" t="str">
        <f ca="1" t="shared" si="521"/>
        <v/>
      </c>
      <c r="AK663" s="1" t="str">
        <f ca="1" t="shared" si="522"/>
        <v/>
      </c>
      <c r="AL663" s="1" t="str">
        <f ca="1" t="shared" si="523"/>
        <v/>
      </c>
      <c r="AM663" s="1" t="str">
        <f ca="1" t="shared" si="524"/>
        <v/>
      </c>
      <c r="AN663" s="1" t="str">
        <f ca="1" t="shared" si="525"/>
        <v/>
      </c>
      <c r="AO663" s="1" t="str">
        <f ca="1" t="shared" si="526"/>
        <v/>
      </c>
      <c r="AP663" s="1" t="str">
        <f ca="1" t="shared" si="527"/>
        <v/>
      </c>
      <c r="AQ663" s="1" t="str">
        <f ca="1" t="shared" si="528"/>
        <v/>
      </c>
      <c r="AR663" s="1" t="str">
        <f ca="1" t="shared" si="529"/>
        <v/>
      </c>
      <c r="AS663" s="1" t="str">
        <f ca="1" t="shared" si="530"/>
        <v/>
      </c>
      <c r="AT663" s="1" t="str">
        <f ca="1" t="shared" si="531"/>
        <v/>
      </c>
      <c r="AU663" s="1" t="str">
        <f ca="1" t="shared" si="532"/>
        <v/>
      </c>
      <c r="AV663" s="1" t="str">
        <f ca="1" t="shared" si="533"/>
        <v/>
      </c>
      <c r="AW663" s="1" t="str">
        <f ca="1" t="shared" si="534"/>
        <v/>
      </c>
      <c r="AX663" s="1" t="str">
        <f ca="1" t="shared" si="535"/>
        <v/>
      </c>
      <c r="AY663" s="1" t="str">
        <f ca="1" t="shared" si="536"/>
        <v/>
      </c>
      <c r="AZ663" s="1" t="str">
        <f ca="1" t="shared" si="537"/>
        <v/>
      </c>
      <c r="BA663" s="1" t="str">
        <f ca="1" t="shared" si="538"/>
        <v/>
      </c>
      <c r="BB663" s="1" t="str">
        <f ca="1" t="shared" si="539"/>
        <v/>
      </c>
    </row>
    <row r="664" spans="3:54">
      <c r="C664" s="1">
        <f t="shared" si="540"/>
        <v>660</v>
      </c>
      <c r="D664" s="1">
        <f t="shared" si="541"/>
        <v>86</v>
      </c>
      <c r="E664" s="1">
        <f t="shared" si="494"/>
        <v>45108</v>
      </c>
      <c r="F664" s="1" t="str">
        <f t="shared" si="542"/>
        <v>20230701</v>
      </c>
      <c r="G664">
        <f t="shared" si="495"/>
        <v>1</v>
      </c>
      <c r="J664" s="1" t="str">
        <f>INDEX(辅助表!$F$3:$F$14,G664)</f>
        <v>风电调度单元</v>
      </c>
      <c r="K664" s="1" t="str">
        <f t="shared" si="496"/>
        <v>2023-07-01</v>
      </c>
      <c r="L664" s="3">
        <f ca="1" t="shared" si="497"/>
        <v>0.875</v>
      </c>
      <c r="M664" s="1" t="str">
        <f ca="1" t="shared" si="498"/>
        <v/>
      </c>
      <c r="N664" s="1" t="str">
        <f ca="1" t="shared" si="499"/>
        <v/>
      </c>
      <c r="O664" s="1" t="str">
        <f ca="1" t="shared" si="500"/>
        <v/>
      </c>
      <c r="P664" s="1" t="str">
        <f ca="1" t="shared" si="501"/>
        <v/>
      </c>
      <c r="Q664" s="1" t="str">
        <f ca="1" t="shared" si="502"/>
        <v/>
      </c>
      <c r="R664" s="1" t="str">
        <f ca="1" t="shared" si="503"/>
        <v/>
      </c>
      <c r="S664" s="1" t="str">
        <f ca="1" t="shared" si="504"/>
        <v/>
      </c>
      <c r="T664" s="1" t="str">
        <f ca="1" t="shared" si="505"/>
        <v/>
      </c>
      <c r="U664" s="1" t="str">
        <f ca="1" t="shared" si="506"/>
        <v/>
      </c>
      <c r="V664" s="1" t="str">
        <f ca="1" t="shared" si="507"/>
        <v/>
      </c>
      <c r="W664" s="1" t="str">
        <f ca="1" t="shared" si="508"/>
        <v/>
      </c>
      <c r="X664" s="1" t="str">
        <f ca="1" t="shared" si="509"/>
        <v/>
      </c>
      <c r="Y664" s="1" t="str">
        <f ca="1" t="shared" si="510"/>
        <v/>
      </c>
      <c r="Z664" s="1" t="str">
        <f ca="1" t="shared" si="511"/>
        <v/>
      </c>
      <c r="AA664" s="1" t="str">
        <f ca="1" t="shared" si="512"/>
        <v/>
      </c>
      <c r="AB664" s="1" t="str">
        <f ca="1" t="shared" si="513"/>
        <v/>
      </c>
      <c r="AC664" s="1" t="str">
        <f ca="1" t="shared" si="514"/>
        <v/>
      </c>
      <c r="AD664" s="1" t="str">
        <f ca="1" t="shared" si="515"/>
        <v/>
      </c>
      <c r="AE664" s="1" t="str">
        <f ca="1" t="shared" si="516"/>
        <v/>
      </c>
      <c r="AF664" s="1" t="str">
        <f ca="1" t="shared" si="517"/>
        <v/>
      </c>
      <c r="AG664" s="1" t="str">
        <f ca="1" t="shared" si="518"/>
        <v/>
      </c>
      <c r="AH664" s="1" t="str">
        <f ca="1" t="shared" si="519"/>
        <v/>
      </c>
      <c r="AI664" s="1" t="str">
        <f ca="1" t="shared" si="520"/>
        <v/>
      </c>
      <c r="AJ664" s="1" t="str">
        <f ca="1" t="shared" si="521"/>
        <v/>
      </c>
      <c r="AK664" s="1" t="str">
        <f ca="1" t="shared" si="522"/>
        <v/>
      </c>
      <c r="AL664" s="1" t="str">
        <f ca="1" t="shared" si="523"/>
        <v/>
      </c>
      <c r="AM664" s="1" t="str">
        <f ca="1" t="shared" si="524"/>
        <v/>
      </c>
      <c r="AN664" s="1" t="str">
        <f ca="1" t="shared" si="525"/>
        <v/>
      </c>
      <c r="AO664" s="1" t="str">
        <f ca="1" t="shared" si="526"/>
        <v/>
      </c>
      <c r="AP664" s="1" t="str">
        <f ca="1" t="shared" si="527"/>
        <v/>
      </c>
      <c r="AQ664" s="1" t="str">
        <f ca="1" t="shared" si="528"/>
        <v/>
      </c>
      <c r="AR664" s="1" t="str">
        <f ca="1" t="shared" si="529"/>
        <v/>
      </c>
      <c r="AS664" s="1" t="str">
        <f ca="1" t="shared" si="530"/>
        <v/>
      </c>
      <c r="AT664" s="1" t="str">
        <f ca="1" t="shared" si="531"/>
        <v/>
      </c>
      <c r="AU664" s="1" t="str">
        <f ca="1" t="shared" si="532"/>
        <v/>
      </c>
      <c r="AV664" s="1" t="str">
        <f ca="1" t="shared" si="533"/>
        <v/>
      </c>
      <c r="AW664" s="1" t="str">
        <f ca="1" t="shared" si="534"/>
        <v/>
      </c>
      <c r="AX664" s="1" t="str">
        <f ca="1" t="shared" si="535"/>
        <v/>
      </c>
      <c r="AY664" s="1" t="str">
        <f ca="1" t="shared" si="536"/>
        <v/>
      </c>
      <c r="AZ664" s="1" t="str">
        <f ca="1" t="shared" si="537"/>
        <v/>
      </c>
      <c r="BA664" s="1" t="str">
        <f ca="1" t="shared" si="538"/>
        <v/>
      </c>
      <c r="BB664" s="1" t="str">
        <f ca="1" t="shared" si="539"/>
        <v/>
      </c>
    </row>
    <row r="665" spans="3:54">
      <c r="C665" s="1">
        <f t="shared" si="540"/>
        <v>661</v>
      </c>
      <c r="D665" s="1">
        <f t="shared" si="541"/>
        <v>87</v>
      </c>
      <c r="E665" s="1">
        <f t="shared" si="494"/>
        <v>45108</v>
      </c>
      <c r="F665" s="1" t="str">
        <f t="shared" si="542"/>
        <v>20230701</v>
      </c>
      <c r="G665">
        <f t="shared" si="495"/>
        <v>1</v>
      </c>
      <c r="J665" s="1" t="str">
        <f>INDEX(辅助表!$F$3:$F$14,G665)</f>
        <v>风电调度单元</v>
      </c>
      <c r="K665" s="1" t="str">
        <f t="shared" si="496"/>
        <v>2023-07-01</v>
      </c>
      <c r="L665" s="3">
        <f ca="1" t="shared" si="497"/>
        <v>0.885416666666667</v>
      </c>
      <c r="M665" s="1" t="str">
        <f ca="1" t="shared" si="498"/>
        <v/>
      </c>
      <c r="N665" s="1" t="str">
        <f ca="1" t="shared" si="499"/>
        <v/>
      </c>
      <c r="O665" s="1" t="str">
        <f ca="1" t="shared" si="500"/>
        <v/>
      </c>
      <c r="P665" s="1" t="str">
        <f ca="1" t="shared" si="501"/>
        <v/>
      </c>
      <c r="Q665" s="1" t="str">
        <f ca="1" t="shared" si="502"/>
        <v/>
      </c>
      <c r="R665" s="1" t="str">
        <f ca="1" t="shared" si="503"/>
        <v/>
      </c>
      <c r="S665" s="1" t="str">
        <f ca="1" t="shared" si="504"/>
        <v/>
      </c>
      <c r="T665" s="1" t="str">
        <f ca="1" t="shared" si="505"/>
        <v/>
      </c>
      <c r="U665" s="1" t="str">
        <f ca="1" t="shared" si="506"/>
        <v/>
      </c>
      <c r="V665" s="1" t="str">
        <f ca="1" t="shared" si="507"/>
        <v/>
      </c>
      <c r="W665" s="1" t="str">
        <f ca="1" t="shared" si="508"/>
        <v/>
      </c>
      <c r="X665" s="1" t="str">
        <f ca="1" t="shared" si="509"/>
        <v/>
      </c>
      <c r="Y665" s="1" t="str">
        <f ca="1" t="shared" si="510"/>
        <v/>
      </c>
      <c r="Z665" s="1" t="str">
        <f ca="1" t="shared" si="511"/>
        <v/>
      </c>
      <c r="AA665" s="1" t="str">
        <f ca="1" t="shared" si="512"/>
        <v/>
      </c>
      <c r="AB665" s="1" t="str">
        <f ca="1" t="shared" si="513"/>
        <v/>
      </c>
      <c r="AC665" s="1" t="str">
        <f ca="1" t="shared" si="514"/>
        <v/>
      </c>
      <c r="AD665" s="1" t="str">
        <f ca="1" t="shared" si="515"/>
        <v/>
      </c>
      <c r="AE665" s="1" t="str">
        <f ca="1" t="shared" si="516"/>
        <v/>
      </c>
      <c r="AF665" s="1" t="str">
        <f ca="1" t="shared" si="517"/>
        <v/>
      </c>
      <c r="AG665" s="1" t="str">
        <f ca="1" t="shared" si="518"/>
        <v/>
      </c>
      <c r="AH665" s="1" t="str">
        <f ca="1" t="shared" si="519"/>
        <v/>
      </c>
      <c r="AI665" s="1" t="str">
        <f ca="1" t="shared" si="520"/>
        <v/>
      </c>
      <c r="AJ665" s="1" t="str">
        <f ca="1" t="shared" si="521"/>
        <v/>
      </c>
      <c r="AK665" s="1" t="str">
        <f ca="1" t="shared" si="522"/>
        <v/>
      </c>
      <c r="AL665" s="1" t="str">
        <f ca="1" t="shared" si="523"/>
        <v/>
      </c>
      <c r="AM665" s="1" t="str">
        <f ca="1" t="shared" si="524"/>
        <v/>
      </c>
      <c r="AN665" s="1" t="str">
        <f ca="1" t="shared" si="525"/>
        <v/>
      </c>
      <c r="AO665" s="1" t="str">
        <f ca="1" t="shared" si="526"/>
        <v/>
      </c>
      <c r="AP665" s="1" t="str">
        <f ca="1" t="shared" si="527"/>
        <v/>
      </c>
      <c r="AQ665" s="1" t="str">
        <f ca="1" t="shared" si="528"/>
        <v/>
      </c>
      <c r="AR665" s="1" t="str">
        <f ca="1" t="shared" si="529"/>
        <v/>
      </c>
      <c r="AS665" s="1" t="str">
        <f ca="1" t="shared" si="530"/>
        <v/>
      </c>
      <c r="AT665" s="1" t="str">
        <f ca="1" t="shared" si="531"/>
        <v/>
      </c>
      <c r="AU665" s="1" t="str">
        <f ca="1" t="shared" si="532"/>
        <v/>
      </c>
      <c r="AV665" s="1" t="str">
        <f ca="1" t="shared" si="533"/>
        <v/>
      </c>
      <c r="AW665" s="1" t="str">
        <f ca="1" t="shared" si="534"/>
        <v/>
      </c>
      <c r="AX665" s="1" t="str">
        <f ca="1" t="shared" si="535"/>
        <v/>
      </c>
      <c r="AY665" s="1" t="str">
        <f ca="1" t="shared" si="536"/>
        <v/>
      </c>
      <c r="AZ665" s="1" t="str">
        <f ca="1" t="shared" si="537"/>
        <v/>
      </c>
      <c r="BA665" s="1" t="str">
        <f ca="1" t="shared" si="538"/>
        <v/>
      </c>
      <c r="BB665" s="1" t="str">
        <f ca="1" t="shared" si="539"/>
        <v/>
      </c>
    </row>
    <row r="666" spans="3:54">
      <c r="C666" s="1">
        <f t="shared" si="540"/>
        <v>662</v>
      </c>
      <c r="D666" s="1">
        <f t="shared" si="541"/>
        <v>88</v>
      </c>
      <c r="E666" s="1">
        <f t="shared" si="494"/>
        <v>45108</v>
      </c>
      <c r="F666" s="1" t="str">
        <f t="shared" si="542"/>
        <v>20230701</v>
      </c>
      <c r="G666">
        <f t="shared" si="495"/>
        <v>1</v>
      </c>
      <c r="J666" s="1" t="str">
        <f>INDEX(辅助表!$F$3:$F$14,G666)</f>
        <v>风电调度单元</v>
      </c>
      <c r="K666" s="1" t="str">
        <f t="shared" si="496"/>
        <v>2023-07-01</v>
      </c>
      <c r="L666" s="3">
        <f ca="1" t="shared" si="497"/>
        <v>0.895833333333333</v>
      </c>
      <c r="M666" s="1" t="str">
        <f ca="1" t="shared" si="498"/>
        <v/>
      </c>
      <c r="N666" s="1" t="str">
        <f ca="1" t="shared" si="499"/>
        <v/>
      </c>
      <c r="O666" s="1" t="str">
        <f ca="1" t="shared" si="500"/>
        <v/>
      </c>
      <c r="P666" s="1" t="str">
        <f ca="1" t="shared" si="501"/>
        <v/>
      </c>
      <c r="Q666" s="1" t="str">
        <f ca="1" t="shared" si="502"/>
        <v/>
      </c>
      <c r="R666" s="1" t="str">
        <f ca="1" t="shared" si="503"/>
        <v/>
      </c>
      <c r="S666" s="1" t="str">
        <f ca="1" t="shared" si="504"/>
        <v/>
      </c>
      <c r="T666" s="1" t="str">
        <f ca="1" t="shared" si="505"/>
        <v/>
      </c>
      <c r="U666" s="1" t="str">
        <f ca="1" t="shared" si="506"/>
        <v/>
      </c>
      <c r="V666" s="1" t="str">
        <f ca="1" t="shared" si="507"/>
        <v/>
      </c>
      <c r="W666" s="1" t="str">
        <f ca="1" t="shared" si="508"/>
        <v/>
      </c>
      <c r="X666" s="1" t="str">
        <f ca="1" t="shared" si="509"/>
        <v/>
      </c>
      <c r="Y666" s="1" t="str">
        <f ca="1" t="shared" si="510"/>
        <v/>
      </c>
      <c r="Z666" s="1" t="str">
        <f ca="1" t="shared" si="511"/>
        <v/>
      </c>
      <c r="AA666" s="1" t="str">
        <f ca="1" t="shared" si="512"/>
        <v/>
      </c>
      <c r="AB666" s="1" t="str">
        <f ca="1" t="shared" si="513"/>
        <v/>
      </c>
      <c r="AC666" s="1" t="str">
        <f ca="1" t="shared" si="514"/>
        <v/>
      </c>
      <c r="AD666" s="1" t="str">
        <f ca="1" t="shared" si="515"/>
        <v/>
      </c>
      <c r="AE666" s="1" t="str">
        <f ca="1" t="shared" si="516"/>
        <v/>
      </c>
      <c r="AF666" s="1" t="str">
        <f ca="1" t="shared" si="517"/>
        <v/>
      </c>
      <c r="AG666" s="1" t="str">
        <f ca="1" t="shared" si="518"/>
        <v/>
      </c>
      <c r="AH666" s="1" t="str">
        <f ca="1" t="shared" si="519"/>
        <v/>
      </c>
      <c r="AI666" s="1" t="str">
        <f ca="1" t="shared" si="520"/>
        <v/>
      </c>
      <c r="AJ666" s="1" t="str">
        <f ca="1" t="shared" si="521"/>
        <v/>
      </c>
      <c r="AK666" s="1" t="str">
        <f ca="1" t="shared" si="522"/>
        <v/>
      </c>
      <c r="AL666" s="1" t="str">
        <f ca="1" t="shared" si="523"/>
        <v/>
      </c>
      <c r="AM666" s="1" t="str">
        <f ca="1" t="shared" si="524"/>
        <v/>
      </c>
      <c r="AN666" s="1" t="str">
        <f ca="1" t="shared" si="525"/>
        <v/>
      </c>
      <c r="AO666" s="1" t="str">
        <f ca="1" t="shared" si="526"/>
        <v/>
      </c>
      <c r="AP666" s="1" t="str">
        <f ca="1" t="shared" si="527"/>
        <v/>
      </c>
      <c r="AQ666" s="1" t="str">
        <f ca="1" t="shared" si="528"/>
        <v/>
      </c>
      <c r="AR666" s="1" t="str">
        <f ca="1" t="shared" si="529"/>
        <v/>
      </c>
      <c r="AS666" s="1" t="str">
        <f ca="1" t="shared" si="530"/>
        <v/>
      </c>
      <c r="AT666" s="1" t="str">
        <f ca="1" t="shared" si="531"/>
        <v/>
      </c>
      <c r="AU666" s="1" t="str">
        <f ca="1" t="shared" si="532"/>
        <v/>
      </c>
      <c r="AV666" s="1" t="str">
        <f ca="1" t="shared" si="533"/>
        <v/>
      </c>
      <c r="AW666" s="1" t="str">
        <f ca="1" t="shared" si="534"/>
        <v/>
      </c>
      <c r="AX666" s="1" t="str">
        <f ca="1" t="shared" si="535"/>
        <v/>
      </c>
      <c r="AY666" s="1" t="str">
        <f ca="1" t="shared" si="536"/>
        <v/>
      </c>
      <c r="AZ666" s="1" t="str">
        <f ca="1" t="shared" si="537"/>
        <v/>
      </c>
      <c r="BA666" s="1" t="str">
        <f ca="1" t="shared" si="538"/>
        <v/>
      </c>
      <c r="BB666" s="1" t="str">
        <f ca="1" t="shared" si="539"/>
        <v/>
      </c>
    </row>
    <row r="667" spans="3:54">
      <c r="C667" s="1">
        <f t="shared" si="540"/>
        <v>663</v>
      </c>
      <c r="D667" s="1">
        <f t="shared" si="541"/>
        <v>89</v>
      </c>
      <c r="E667" s="1">
        <f t="shared" si="494"/>
        <v>45108</v>
      </c>
      <c r="F667" s="1" t="str">
        <f t="shared" si="542"/>
        <v>20230701</v>
      </c>
      <c r="G667">
        <f t="shared" si="495"/>
        <v>1</v>
      </c>
      <c r="J667" s="1" t="str">
        <f>INDEX(辅助表!$F$3:$F$14,G667)</f>
        <v>风电调度单元</v>
      </c>
      <c r="K667" s="1" t="str">
        <f t="shared" si="496"/>
        <v>2023-07-01</v>
      </c>
      <c r="L667" s="3">
        <f ca="1" t="shared" si="497"/>
        <v>0.90625</v>
      </c>
      <c r="M667" s="1" t="str">
        <f ca="1" t="shared" si="498"/>
        <v/>
      </c>
      <c r="N667" s="1" t="str">
        <f ca="1" t="shared" si="499"/>
        <v/>
      </c>
      <c r="O667" s="1" t="str">
        <f ca="1" t="shared" si="500"/>
        <v/>
      </c>
      <c r="P667" s="1" t="str">
        <f ca="1" t="shared" si="501"/>
        <v/>
      </c>
      <c r="Q667" s="1" t="str">
        <f ca="1" t="shared" si="502"/>
        <v/>
      </c>
      <c r="R667" s="1" t="str">
        <f ca="1" t="shared" si="503"/>
        <v/>
      </c>
      <c r="S667" s="1" t="str">
        <f ca="1" t="shared" si="504"/>
        <v/>
      </c>
      <c r="T667" s="1" t="str">
        <f ca="1" t="shared" si="505"/>
        <v/>
      </c>
      <c r="U667" s="1" t="str">
        <f ca="1" t="shared" si="506"/>
        <v/>
      </c>
      <c r="V667" s="1" t="str">
        <f ca="1" t="shared" si="507"/>
        <v/>
      </c>
      <c r="W667" s="1" t="str">
        <f ca="1" t="shared" si="508"/>
        <v/>
      </c>
      <c r="X667" s="1" t="str">
        <f ca="1" t="shared" si="509"/>
        <v/>
      </c>
      <c r="Y667" s="1" t="str">
        <f ca="1" t="shared" si="510"/>
        <v/>
      </c>
      <c r="Z667" s="1" t="str">
        <f ca="1" t="shared" si="511"/>
        <v/>
      </c>
      <c r="AA667" s="1" t="str">
        <f ca="1" t="shared" si="512"/>
        <v/>
      </c>
      <c r="AB667" s="1" t="str">
        <f ca="1" t="shared" si="513"/>
        <v/>
      </c>
      <c r="AC667" s="1" t="str">
        <f ca="1" t="shared" si="514"/>
        <v/>
      </c>
      <c r="AD667" s="1" t="str">
        <f ca="1" t="shared" si="515"/>
        <v/>
      </c>
      <c r="AE667" s="1" t="str">
        <f ca="1" t="shared" si="516"/>
        <v/>
      </c>
      <c r="AF667" s="1" t="str">
        <f ca="1" t="shared" si="517"/>
        <v/>
      </c>
      <c r="AG667" s="1" t="str">
        <f ca="1" t="shared" si="518"/>
        <v/>
      </c>
      <c r="AH667" s="1" t="str">
        <f ca="1" t="shared" si="519"/>
        <v/>
      </c>
      <c r="AI667" s="1" t="str">
        <f ca="1" t="shared" si="520"/>
        <v/>
      </c>
      <c r="AJ667" s="1" t="str">
        <f ca="1" t="shared" si="521"/>
        <v/>
      </c>
      <c r="AK667" s="1" t="str">
        <f ca="1" t="shared" si="522"/>
        <v/>
      </c>
      <c r="AL667" s="1" t="str">
        <f ca="1" t="shared" si="523"/>
        <v/>
      </c>
      <c r="AM667" s="1" t="str">
        <f ca="1" t="shared" si="524"/>
        <v/>
      </c>
      <c r="AN667" s="1" t="str">
        <f ca="1" t="shared" si="525"/>
        <v/>
      </c>
      <c r="AO667" s="1" t="str">
        <f ca="1" t="shared" si="526"/>
        <v/>
      </c>
      <c r="AP667" s="1" t="str">
        <f ca="1" t="shared" si="527"/>
        <v/>
      </c>
      <c r="AQ667" s="1" t="str">
        <f ca="1" t="shared" si="528"/>
        <v/>
      </c>
      <c r="AR667" s="1" t="str">
        <f ca="1" t="shared" si="529"/>
        <v/>
      </c>
      <c r="AS667" s="1" t="str">
        <f ca="1" t="shared" si="530"/>
        <v/>
      </c>
      <c r="AT667" s="1" t="str">
        <f ca="1" t="shared" si="531"/>
        <v/>
      </c>
      <c r="AU667" s="1" t="str">
        <f ca="1" t="shared" si="532"/>
        <v/>
      </c>
      <c r="AV667" s="1" t="str">
        <f ca="1" t="shared" si="533"/>
        <v/>
      </c>
      <c r="AW667" s="1" t="str">
        <f ca="1" t="shared" si="534"/>
        <v/>
      </c>
      <c r="AX667" s="1" t="str">
        <f ca="1" t="shared" si="535"/>
        <v/>
      </c>
      <c r="AY667" s="1" t="str">
        <f ca="1" t="shared" si="536"/>
        <v/>
      </c>
      <c r="AZ667" s="1" t="str">
        <f ca="1" t="shared" si="537"/>
        <v/>
      </c>
      <c r="BA667" s="1" t="str">
        <f ca="1" t="shared" si="538"/>
        <v/>
      </c>
      <c r="BB667" s="1" t="str">
        <f ca="1" t="shared" si="539"/>
        <v/>
      </c>
    </row>
    <row r="668" spans="3:54">
      <c r="C668" s="1">
        <f t="shared" si="540"/>
        <v>664</v>
      </c>
      <c r="D668" s="1">
        <f t="shared" si="541"/>
        <v>90</v>
      </c>
      <c r="E668" s="1">
        <f t="shared" si="494"/>
        <v>45108</v>
      </c>
      <c r="F668" s="1" t="str">
        <f t="shared" si="542"/>
        <v>20230701</v>
      </c>
      <c r="G668">
        <f t="shared" si="495"/>
        <v>1</v>
      </c>
      <c r="J668" s="1" t="str">
        <f>INDEX(辅助表!$F$3:$F$14,G668)</f>
        <v>风电调度单元</v>
      </c>
      <c r="K668" s="1" t="str">
        <f t="shared" si="496"/>
        <v>2023-07-01</v>
      </c>
      <c r="L668" s="3">
        <f ca="1" t="shared" si="497"/>
        <v>0.916666666666667</v>
      </c>
      <c r="M668" s="1" t="str">
        <f ca="1" t="shared" si="498"/>
        <v/>
      </c>
      <c r="N668" s="1" t="str">
        <f ca="1" t="shared" si="499"/>
        <v/>
      </c>
      <c r="O668" s="1" t="str">
        <f ca="1" t="shared" si="500"/>
        <v/>
      </c>
      <c r="P668" s="1" t="str">
        <f ca="1" t="shared" si="501"/>
        <v/>
      </c>
      <c r="Q668" s="1" t="str">
        <f ca="1" t="shared" si="502"/>
        <v/>
      </c>
      <c r="R668" s="1" t="str">
        <f ca="1" t="shared" si="503"/>
        <v/>
      </c>
      <c r="S668" s="1" t="str">
        <f ca="1" t="shared" si="504"/>
        <v/>
      </c>
      <c r="T668" s="1" t="str">
        <f ca="1" t="shared" si="505"/>
        <v/>
      </c>
      <c r="U668" s="1" t="str">
        <f ca="1" t="shared" si="506"/>
        <v/>
      </c>
      <c r="V668" s="1" t="str">
        <f ca="1" t="shared" si="507"/>
        <v/>
      </c>
      <c r="W668" s="1" t="str">
        <f ca="1" t="shared" si="508"/>
        <v/>
      </c>
      <c r="X668" s="1" t="str">
        <f ca="1" t="shared" si="509"/>
        <v/>
      </c>
      <c r="Y668" s="1" t="str">
        <f ca="1" t="shared" si="510"/>
        <v/>
      </c>
      <c r="Z668" s="1" t="str">
        <f ca="1" t="shared" si="511"/>
        <v/>
      </c>
      <c r="AA668" s="1" t="str">
        <f ca="1" t="shared" si="512"/>
        <v/>
      </c>
      <c r="AB668" s="1" t="str">
        <f ca="1" t="shared" si="513"/>
        <v/>
      </c>
      <c r="AC668" s="1" t="str">
        <f ca="1" t="shared" si="514"/>
        <v/>
      </c>
      <c r="AD668" s="1" t="str">
        <f ca="1" t="shared" si="515"/>
        <v/>
      </c>
      <c r="AE668" s="1" t="str">
        <f ca="1" t="shared" si="516"/>
        <v/>
      </c>
      <c r="AF668" s="1" t="str">
        <f ca="1" t="shared" si="517"/>
        <v/>
      </c>
      <c r="AG668" s="1" t="str">
        <f ca="1" t="shared" si="518"/>
        <v/>
      </c>
      <c r="AH668" s="1" t="str">
        <f ca="1" t="shared" si="519"/>
        <v/>
      </c>
      <c r="AI668" s="1" t="str">
        <f ca="1" t="shared" si="520"/>
        <v/>
      </c>
      <c r="AJ668" s="1" t="str">
        <f ca="1" t="shared" si="521"/>
        <v/>
      </c>
      <c r="AK668" s="1" t="str">
        <f ca="1" t="shared" si="522"/>
        <v/>
      </c>
      <c r="AL668" s="1" t="str">
        <f ca="1" t="shared" si="523"/>
        <v/>
      </c>
      <c r="AM668" s="1" t="str">
        <f ca="1" t="shared" si="524"/>
        <v/>
      </c>
      <c r="AN668" s="1" t="str">
        <f ca="1" t="shared" si="525"/>
        <v/>
      </c>
      <c r="AO668" s="1" t="str">
        <f ca="1" t="shared" si="526"/>
        <v/>
      </c>
      <c r="AP668" s="1" t="str">
        <f ca="1" t="shared" si="527"/>
        <v/>
      </c>
      <c r="AQ668" s="1" t="str">
        <f ca="1" t="shared" si="528"/>
        <v/>
      </c>
      <c r="AR668" s="1" t="str">
        <f ca="1" t="shared" si="529"/>
        <v/>
      </c>
      <c r="AS668" s="1" t="str">
        <f ca="1" t="shared" si="530"/>
        <v/>
      </c>
      <c r="AT668" s="1" t="str">
        <f ca="1" t="shared" si="531"/>
        <v/>
      </c>
      <c r="AU668" s="1" t="str">
        <f ca="1" t="shared" si="532"/>
        <v/>
      </c>
      <c r="AV668" s="1" t="str">
        <f ca="1" t="shared" si="533"/>
        <v/>
      </c>
      <c r="AW668" s="1" t="str">
        <f ca="1" t="shared" si="534"/>
        <v/>
      </c>
      <c r="AX668" s="1" t="str">
        <f ca="1" t="shared" si="535"/>
        <v/>
      </c>
      <c r="AY668" s="1" t="str">
        <f ca="1" t="shared" si="536"/>
        <v/>
      </c>
      <c r="AZ668" s="1" t="str">
        <f ca="1" t="shared" si="537"/>
        <v/>
      </c>
      <c r="BA668" s="1" t="str">
        <f ca="1" t="shared" si="538"/>
        <v/>
      </c>
      <c r="BB668" s="1" t="str">
        <f ca="1" t="shared" si="539"/>
        <v/>
      </c>
    </row>
    <row r="669" spans="3:54">
      <c r="C669" s="1">
        <f t="shared" si="540"/>
        <v>665</v>
      </c>
      <c r="D669" s="1">
        <f t="shared" si="541"/>
        <v>91</v>
      </c>
      <c r="E669" s="1">
        <f t="shared" si="494"/>
        <v>45108</v>
      </c>
      <c r="F669" s="1" t="str">
        <f t="shared" si="542"/>
        <v>20230701</v>
      </c>
      <c r="G669">
        <f t="shared" si="495"/>
        <v>1</v>
      </c>
      <c r="J669" s="1" t="str">
        <f>INDEX(辅助表!$F$3:$F$14,G669)</f>
        <v>风电调度单元</v>
      </c>
      <c r="K669" s="1" t="str">
        <f t="shared" si="496"/>
        <v>2023-07-01</v>
      </c>
      <c r="L669" s="3">
        <f ca="1" t="shared" si="497"/>
        <v>0.927083333333333</v>
      </c>
      <c r="M669" s="1" t="str">
        <f ca="1" t="shared" si="498"/>
        <v/>
      </c>
      <c r="N669" s="1" t="str">
        <f ca="1" t="shared" si="499"/>
        <v/>
      </c>
      <c r="O669" s="1" t="str">
        <f ca="1" t="shared" si="500"/>
        <v/>
      </c>
      <c r="P669" s="1" t="str">
        <f ca="1" t="shared" si="501"/>
        <v/>
      </c>
      <c r="Q669" s="1" t="str">
        <f ca="1" t="shared" si="502"/>
        <v/>
      </c>
      <c r="R669" s="1" t="str">
        <f ca="1" t="shared" si="503"/>
        <v/>
      </c>
      <c r="S669" s="1" t="str">
        <f ca="1" t="shared" si="504"/>
        <v/>
      </c>
      <c r="T669" s="1" t="str">
        <f ca="1" t="shared" si="505"/>
        <v/>
      </c>
      <c r="U669" s="1" t="str">
        <f ca="1" t="shared" si="506"/>
        <v/>
      </c>
      <c r="V669" s="1" t="str">
        <f ca="1" t="shared" si="507"/>
        <v/>
      </c>
      <c r="W669" s="1" t="str">
        <f ca="1" t="shared" si="508"/>
        <v/>
      </c>
      <c r="X669" s="1" t="str">
        <f ca="1" t="shared" si="509"/>
        <v/>
      </c>
      <c r="Y669" s="1" t="str">
        <f ca="1" t="shared" si="510"/>
        <v/>
      </c>
      <c r="Z669" s="1" t="str">
        <f ca="1" t="shared" si="511"/>
        <v/>
      </c>
      <c r="AA669" s="1" t="str">
        <f ca="1" t="shared" si="512"/>
        <v/>
      </c>
      <c r="AB669" s="1" t="str">
        <f ca="1" t="shared" si="513"/>
        <v/>
      </c>
      <c r="AC669" s="1" t="str">
        <f ca="1" t="shared" si="514"/>
        <v/>
      </c>
      <c r="AD669" s="1" t="str">
        <f ca="1" t="shared" si="515"/>
        <v/>
      </c>
      <c r="AE669" s="1" t="str">
        <f ca="1" t="shared" si="516"/>
        <v/>
      </c>
      <c r="AF669" s="1" t="str">
        <f ca="1" t="shared" si="517"/>
        <v/>
      </c>
      <c r="AG669" s="1" t="str">
        <f ca="1" t="shared" si="518"/>
        <v/>
      </c>
      <c r="AH669" s="1" t="str">
        <f ca="1" t="shared" si="519"/>
        <v/>
      </c>
      <c r="AI669" s="1" t="str">
        <f ca="1" t="shared" si="520"/>
        <v/>
      </c>
      <c r="AJ669" s="1" t="str">
        <f ca="1" t="shared" si="521"/>
        <v/>
      </c>
      <c r="AK669" s="1" t="str">
        <f ca="1" t="shared" si="522"/>
        <v/>
      </c>
      <c r="AL669" s="1" t="str">
        <f ca="1" t="shared" si="523"/>
        <v/>
      </c>
      <c r="AM669" s="1" t="str">
        <f ca="1" t="shared" si="524"/>
        <v/>
      </c>
      <c r="AN669" s="1" t="str">
        <f ca="1" t="shared" si="525"/>
        <v/>
      </c>
      <c r="AO669" s="1" t="str">
        <f ca="1" t="shared" si="526"/>
        <v/>
      </c>
      <c r="AP669" s="1" t="str">
        <f ca="1" t="shared" si="527"/>
        <v/>
      </c>
      <c r="AQ669" s="1" t="str">
        <f ca="1" t="shared" si="528"/>
        <v/>
      </c>
      <c r="AR669" s="1" t="str">
        <f ca="1" t="shared" si="529"/>
        <v/>
      </c>
      <c r="AS669" s="1" t="str">
        <f ca="1" t="shared" si="530"/>
        <v/>
      </c>
      <c r="AT669" s="1" t="str">
        <f ca="1" t="shared" si="531"/>
        <v/>
      </c>
      <c r="AU669" s="1" t="str">
        <f ca="1" t="shared" si="532"/>
        <v/>
      </c>
      <c r="AV669" s="1" t="str">
        <f ca="1" t="shared" si="533"/>
        <v/>
      </c>
      <c r="AW669" s="1" t="str">
        <f ca="1" t="shared" si="534"/>
        <v/>
      </c>
      <c r="AX669" s="1" t="str">
        <f ca="1" t="shared" si="535"/>
        <v/>
      </c>
      <c r="AY669" s="1" t="str">
        <f ca="1" t="shared" si="536"/>
        <v/>
      </c>
      <c r="AZ669" s="1" t="str">
        <f ca="1" t="shared" si="537"/>
        <v/>
      </c>
      <c r="BA669" s="1" t="str">
        <f ca="1" t="shared" si="538"/>
        <v/>
      </c>
      <c r="BB669" s="1" t="str">
        <f ca="1" t="shared" si="539"/>
        <v/>
      </c>
    </row>
    <row r="670" spans="3:54">
      <c r="C670" s="1">
        <f t="shared" si="540"/>
        <v>666</v>
      </c>
      <c r="D670" s="1">
        <f t="shared" si="541"/>
        <v>92</v>
      </c>
      <c r="E670" s="1">
        <f t="shared" si="494"/>
        <v>45108</v>
      </c>
      <c r="F670" s="1" t="str">
        <f t="shared" si="542"/>
        <v>20230701</v>
      </c>
      <c r="G670">
        <f t="shared" si="495"/>
        <v>1</v>
      </c>
      <c r="J670" s="1" t="str">
        <f>INDEX(辅助表!$F$3:$F$14,G670)</f>
        <v>风电调度单元</v>
      </c>
      <c r="K670" s="1" t="str">
        <f t="shared" si="496"/>
        <v>2023-07-01</v>
      </c>
      <c r="L670" s="3">
        <f ca="1" t="shared" si="497"/>
        <v>0.9375</v>
      </c>
      <c r="M670" s="1" t="str">
        <f ca="1" t="shared" si="498"/>
        <v/>
      </c>
      <c r="N670" s="1" t="str">
        <f ca="1" t="shared" si="499"/>
        <v/>
      </c>
      <c r="O670" s="1" t="str">
        <f ca="1" t="shared" si="500"/>
        <v/>
      </c>
      <c r="P670" s="1" t="str">
        <f ca="1" t="shared" si="501"/>
        <v/>
      </c>
      <c r="Q670" s="1" t="str">
        <f ca="1" t="shared" si="502"/>
        <v/>
      </c>
      <c r="R670" s="1" t="str">
        <f ca="1" t="shared" si="503"/>
        <v/>
      </c>
      <c r="S670" s="1" t="str">
        <f ca="1" t="shared" si="504"/>
        <v/>
      </c>
      <c r="T670" s="1" t="str">
        <f ca="1" t="shared" si="505"/>
        <v/>
      </c>
      <c r="U670" s="1" t="str">
        <f ca="1" t="shared" si="506"/>
        <v/>
      </c>
      <c r="V670" s="1" t="str">
        <f ca="1" t="shared" si="507"/>
        <v/>
      </c>
      <c r="W670" s="1" t="str">
        <f ca="1" t="shared" si="508"/>
        <v/>
      </c>
      <c r="X670" s="1" t="str">
        <f ca="1" t="shared" si="509"/>
        <v/>
      </c>
      <c r="Y670" s="1" t="str">
        <f ca="1" t="shared" si="510"/>
        <v/>
      </c>
      <c r="Z670" s="1" t="str">
        <f ca="1" t="shared" si="511"/>
        <v/>
      </c>
      <c r="AA670" s="1" t="str">
        <f ca="1" t="shared" si="512"/>
        <v/>
      </c>
      <c r="AB670" s="1" t="str">
        <f ca="1" t="shared" si="513"/>
        <v/>
      </c>
      <c r="AC670" s="1" t="str">
        <f ca="1" t="shared" si="514"/>
        <v/>
      </c>
      <c r="AD670" s="1" t="str">
        <f ca="1" t="shared" si="515"/>
        <v/>
      </c>
      <c r="AE670" s="1" t="str">
        <f ca="1" t="shared" si="516"/>
        <v/>
      </c>
      <c r="AF670" s="1" t="str">
        <f ca="1" t="shared" si="517"/>
        <v/>
      </c>
      <c r="AG670" s="1" t="str">
        <f ca="1" t="shared" si="518"/>
        <v/>
      </c>
      <c r="AH670" s="1" t="str">
        <f ca="1" t="shared" si="519"/>
        <v/>
      </c>
      <c r="AI670" s="1" t="str">
        <f ca="1" t="shared" si="520"/>
        <v/>
      </c>
      <c r="AJ670" s="1" t="str">
        <f ca="1" t="shared" si="521"/>
        <v/>
      </c>
      <c r="AK670" s="1" t="str">
        <f ca="1" t="shared" si="522"/>
        <v/>
      </c>
      <c r="AL670" s="1" t="str">
        <f ca="1" t="shared" si="523"/>
        <v/>
      </c>
      <c r="AM670" s="1" t="str">
        <f ca="1" t="shared" si="524"/>
        <v/>
      </c>
      <c r="AN670" s="1" t="str">
        <f ca="1" t="shared" si="525"/>
        <v/>
      </c>
      <c r="AO670" s="1" t="str">
        <f ca="1" t="shared" si="526"/>
        <v/>
      </c>
      <c r="AP670" s="1" t="str">
        <f ca="1" t="shared" si="527"/>
        <v/>
      </c>
      <c r="AQ670" s="1" t="str">
        <f ca="1" t="shared" si="528"/>
        <v/>
      </c>
      <c r="AR670" s="1" t="str">
        <f ca="1" t="shared" si="529"/>
        <v/>
      </c>
      <c r="AS670" s="1" t="str">
        <f ca="1" t="shared" si="530"/>
        <v/>
      </c>
      <c r="AT670" s="1" t="str">
        <f ca="1" t="shared" si="531"/>
        <v/>
      </c>
      <c r="AU670" s="1" t="str">
        <f ca="1" t="shared" si="532"/>
        <v/>
      </c>
      <c r="AV670" s="1" t="str">
        <f ca="1" t="shared" si="533"/>
        <v/>
      </c>
      <c r="AW670" s="1" t="str">
        <f ca="1" t="shared" si="534"/>
        <v/>
      </c>
      <c r="AX670" s="1" t="str">
        <f ca="1" t="shared" si="535"/>
        <v/>
      </c>
      <c r="AY670" s="1" t="str">
        <f ca="1" t="shared" si="536"/>
        <v/>
      </c>
      <c r="AZ670" s="1" t="str">
        <f ca="1" t="shared" si="537"/>
        <v/>
      </c>
      <c r="BA670" s="1" t="str">
        <f ca="1" t="shared" si="538"/>
        <v/>
      </c>
      <c r="BB670" s="1" t="str">
        <f ca="1" t="shared" si="539"/>
        <v/>
      </c>
    </row>
    <row r="671" spans="3:54">
      <c r="C671" s="1">
        <f t="shared" si="540"/>
        <v>667</v>
      </c>
      <c r="D671" s="1">
        <f t="shared" si="541"/>
        <v>93</v>
      </c>
      <c r="E671" s="1">
        <f t="shared" si="494"/>
        <v>45108</v>
      </c>
      <c r="F671" s="1" t="str">
        <f t="shared" si="542"/>
        <v>20230701</v>
      </c>
      <c r="G671">
        <f t="shared" si="495"/>
        <v>1</v>
      </c>
      <c r="J671" s="1" t="str">
        <f>INDEX(辅助表!$F$3:$F$14,G671)</f>
        <v>风电调度单元</v>
      </c>
      <c r="K671" s="1" t="str">
        <f t="shared" si="496"/>
        <v>2023-07-01</v>
      </c>
      <c r="L671" s="3">
        <f ca="1" t="shared" si="497"/>
        <v>0.947916666666667</v>
      </c>
      <c r="M671" s="1" t="str">
        <f ca="1" t="shared" si="498"/>
        <v/>
      </c>
      <c r="N671" s="1" t="str">
        <f ca="1" t="shared" si="499"/>
        <v/>
      </c>
      <c r="O671" s="1" t="str">
        <f ca="1" t="shared" si="500"/>
        <v/>
      </c>
      <c r="P671" s="1" t="str">
        <f ca="1" t="shared" si="501"/>
        <v/>
      </c>
      <c r="Q671" s="1" t="str">
        <f ca="1" t="shared" si="502"/>
        <v/>
      </c>
      <c r="R671" s="1" t="str">
        <f ca="1" t="shared" si="503"/>
        <v/>
      </c>
      <c r="S671" s="1" t="str">
        <f ca="1" t="shared" si="504"/>
        <v/>
      </c>
      <c r="T671" s="1" t="str">
        <f ca="1" t="shared" si="505"/>
        <v/>
      </c>
      <c r="U671" s="1" t="str">
        <f ca="1" t="shared" si="506"/>
        <v/>
      </c>
      <c r="V671" s="1" t="str">
        <f ca="1" t="shared" si="507"/>
        <v/>
      </c>
      <c r="W671" s="1" t="str">
        <f ca="1" t="shared" si="508"/>
        <v/>
      </c>
      <c r="X671" s="1" t="str">
        <f ca="1" t="shared" si="509"/>
        <v/>
      </c>
      <c r="Y671" s="1" t="str">
        <f ca="1" t="shared" si="510"/>
        <v/>
      </c>
      <c r="Z671" s="1" t="str">
        <f ca="1" t="shared" si="511"/>
        <v/>
      </c>
      <c r="AA671" s="1" t="str">
        <f ca="1" t="shared" si="512"/>
        <v/>
      </c>
      <c r="AB671" s="1" t="str">
        <f ca="1" t="shared" si="513"/>
        <v/>
      </c>
      <c r="AC671" s="1" t="str">
        <f ca="1" t="shared" si="514"/>
        <v/>
      </c>
      <c r="AD671" s="1" t="str">
        <f ca="1" t="shared" si="515"/>
        <v/>
      </c>
      <c r="AE671" s="1" t="str">
        <f ca="1" t="shared" si="516"/>
        <v/>
      </c>
      <c r="AF671" s="1" t="str">
        <f ca="1" t="shared" si="517"/>
        <v/>
      </c>
      <c r="AG671" s="1" t="str">
        <f ca="1" t="shared" si="518"/>
        <v/>
      </c>
      <c r="AH671" s="1" t="str">
        <f ca="1" t="shared" si="519"/>
        <v/>
      </c>
      <c r="AI671" s="1" t="str">
        <f ca="1" t="shared" si="520"/>
        <v/>
      </c>
      <c r="AJ671" s="1" t="str">
        <f ca="1" t="shared" si="521"/>
        <v/>
      </c>
      <c r="AK671" s="1" t="str">
        <f ca="1" t="shared" si="522"/>
        <v/>
      </c>
      <c r="AL671" s="1" t="str">
        <f ca="1" t="shared" si="523"/>
        <v/>
      </c>
      <c r="AM671" s="1" t="str">
        <f ca="1" t="shared" si="524"/>
        <v/>
      </c>
      <c r="AN671" s="1" t="str">
        <f ca="1" t="shared" si="525"/>
        <v/>
      </c>
      <c r="AO671" s="1" t="str">
        <f ca="1" t="shared" si="526"/>
        <v/>
      </c>
      <c r="AP671" s="1" t="str">
        <f ca="1" t="shared" si="527"/>
        <v/>
      </c>
      <c r="AQ671" s="1" t="str">
        <f ca="1" t="shared" si="528"/>
        <v/>
      </c>
      <c r="AR671" s="1" t="str">
        <f ca="1" t="shared" si="529"/>
        <v/>
      </c>
      <c r="AS671" s="1" t="str">
        <f ca="1" t="shared" si="530"/>
        <v/>
      </c>
      <c r="AT671" s="1" t="str">
        <f ca="1" t="shared" si="531"/>
        <v/>
      </c>
      <c r="AU671" s="1" t="str">
        <f ca="1" t="shared" si="532"/>
        <v/>
      </c>
      <c r="AV671" s="1" t="str">
        <f ca="1" t="shared" si="533"/>
        <v/>
      </c>
      <c r="AW671" s="1" t="str">
        <f ca="1" t="shared" si="534"/>
        <v/>
      </c>
      <c r="AX671" s="1" t="str">
        <f ca="1" t="shared" si="535"/>
        <v/>
      </c>
      <c r="AY671" s="1" t="str">
        <f ca="1" t="shared" si="536"/>
        <v/>
      </c>
      <c r="AZ671" s="1" t="str">
        <f ca="1" t="shared" si="537"/>
        <v/>
      </c>
      <c r="BA671" s="1" t="str">
        <f ca="1" t="shared" si="538"/>
        <v/>
      </c>
      <c r="BB671" s="1" t="str">
        <f ca="1" t="shared" si="539"/>
        <v/>
      </c>
    </row>
    <row r="672" spans="3:54">
      <c r="C672" s="1">
        <f t="shared" si="540"/>
        <v>668</v>
      </c>
      <c r="D672" s="1">
        <f t="shared" si="541"/>
        <v>94</v>
      </c>
      <c r="E672" s="1">
        <f t="shared" si="494"/>
        <v>45108</v>
      </c>
      <c r="F672" s="1" t="str">
        <f t="shared" si="542"/>
        <v>20230701</v>
      </c>
      <c r="G672">
        <f t="shared" si="495"/>
        <v>1</v>
      </c>
      <c r="J672" s="1" t="str">
        <f>INDEX(辅助表!$F$3:$F$14,G672)</f>
        <v>风电调度单元</v>
      </c>
      <c r="K672" s="1" t="str">
        <f t="shared" si="496"/>
        <v>2023-07-01</v>
      </c>
      <c r="L672" s="3">
        <f ca="1" t="shared" si="497"/>
        <v>0.958333333333333</v>
      </c>
      <c r="M672" s="1" t="str">
        <f ca="1" t="shared" si="498"/>
        <v/>
      </c>
      <c r="N672" s="1" t="str">
        <f ca="1" t="shared" si="499"/>
        <v/>
      </c>
      <c r="O672" s="1" t="str">
        <f ca="1" t="shared" si="500"/>
        <v/>
      </c>
      <c r="P672" s="1" t="str">
        <f ca="1" t="shared" si="501"/>
        <v/>
      </c>
      <c r="Q672" s="1" t="str">
        <f ca="1" t="shared" si="502"/>
        <v/>
      </c>
      <c r="R672" s="1" t="str">
        <f ca="1" t="shared" si="503"/>
        <v/>
      </c>
      <c r="S672" s="1" t="str">
        <f ca="1" t="shared" si="504"/>
        <v/>
      </c>
      <c r="T672" s="1" t="str">
        <f ca="1" t="shared" si="505"/>
        <v/>
      </c>
      <c r="U672" s="1" t="str">
        <f ca="1" t="shared" si="506"/>
        <v/>
      </c>
      <c r="V672" s="1" t="str">
        <f ca="1" t="shared" si="507"/>
        <v/>
      </c>
      <c r="W672" s="1" t="str">
        <f ca="1" t="shared" si="508"/>
        <v/>
      </c>
      <c r="X672" s="1" t="str">
        <f ca="1" t="shared" si="509"/>
        <v/>
      </c>
      <c r="Y672" s="1" t="str">
        <f ca="1" t="shared" si="510"/>
        <v/>
      </c>
      <c r="Z672" s="1" t="str">
        <f ca="1" t="shared" si="511"/>
        <v/>
      </c>
      <c r="AA672" s="1" t="str">
        <f ca="1" t="shared" si="512"/>
        <v/>
      </c>
      <c r="AB672" s="1" t="str">
        <f ca="1" t="shared" si="513"/>
        <v/>
      </c>
      <c r="AC672" s="1" t="str">
        <f ca="1" t="shared" si="514"/>
        <v/>
      </c>
      <c r="AD672" s="1" t="str">
        <f ca="1" t="shared" si="515"/>
        <v/>
      </c>
      <c r="AE672" s="1" t="str">
        <f ca="1" t="shared" si="516"/>
        <v/>
      </c>
      <c r="AF672" s="1" t="str">
        <f ca="1" t="shared" si="517"/>
        <v/>
      </c>
      <c r="AG672" s="1" t="str">
        <f ca="1" t="shared" si="518"/>
        <v/>
      </c>
      <c r="AH672" s="1" t="str">
        <f ca="1" t="shared" si="519"/>
        <v/>
      </c>
      <c r="AI672" s="1" t="str">
        <f ca="1" t="shared" si="520"/>
        <v/>
      </c>
      <c r="AJ672" s="1" t="str">
        <f ca="1" t="shared" si="521"/>
        <v/>
      </c>
      <c r="AK672" s="1" t="str">
        <f ca="1" t="shared" si="522"/>
        <v/>
      </c>
      <c r="AL672" s="1" t="str">
        <f ca="1" t="shared" si="523"/>
        <v/>
      </c>
      <c r="AM672" s="1" t="str">
        <f ca="1" t="shared" si="524"/>
        <v/>
      </c>
      <c r="AN672" s="1" t="str">
        <f ca="1" t="shared" si="525"/>
        <v/>
      </c>
      <c r="AO672" s="1" t="str">
        <f ca="1" t="shared" si="526"/>
        <v/>
      </c>
      <c r="AP672" s="1" t="str">
        <f ca="1" t="shared" si="527"/>
        <v/>
      </c>
      <c r="AQ672" s="1" t="str">
        <f ca="1" t="shared" si="528"/>
        <v/>
      </c>
      <c r="AR672" s="1" t="str">
        <f ca="1" t="shared" si="529"/>
        <v/>
      </c>
      <c r="AS672" s="1" t="str">
        <f ca="1" t="shared" si="530"/>
        <v/>
      </c>
      <c r="AT672" s="1" t="str">
        <f ca="1" t="shared" si="531"/>
        <v/>
      </c>
      <c r="AU672" s="1" t="str">
        <f ca="1" t="shared" si="532"/>
        <v/>
      </c>
      <c r="AV672" s="1" t="str">
        <f ca="1" t="shared" si="533"/>
        <v/>
      </c>
      <c r="AW672" s="1" t="str">
        <f ca="1" t="shared" si="534"/>
        <v/>
      </c>
      <c r="AX672" s="1" t="str">
        <f ca="1" t="shared" si="535"/>
        <v/>
      </c>
      <c r="AY672" s="1" t="str">
        <f ca="1" t="shared" si="536"/>
        <v/>
      </c>
      <c r="AZ672" s="1" t="str">
        <f ca="1" t="shared" si="537"/>
        <v/>
      </c>
      <c r="BA672" s="1" t="str">
        <f ca="1" t="shared" si="538"/>
        <v/>
      </c>
      <c r="BB672" s="1" t="str">
        <f ca="1" t="shared" si="539"/>
        <v/>
      </c>
    </row>
    <row r="673" spans="3:54">
      <c r="C673" s="1">
        <f t="shared" si="540"/>
        <v>669</v>
      </c>
      <c r="D673" s="1">
        <f t="shared" si="541"/>
        <v>95</v>
      </c>
      <c r="E673" s="1">
        <f t="shared" si="494"/>
        <v>45108</v>
      </c>
      <c r="F673" s="1" t="str">
        <f t="shared" si="542"/>
        <v>20230701</v>
      </c>
      <c r="G673">
        <f t="shared" si="495"/>
        <v>1</v>
      </c>
      <c r="J673" s="1" t="str">
        <f>INDEX(辅助表!$F$3:$F$14,G673)</f>
        <v>风电调度单元</v>
      </c>
      <c r="K673" s="1" t="str">
        <f t="shared" si="496"/>
        <v>2023-07-01</v>
      </c>
      <c r="L673" s="3">
        <f ca="1" t="shared" si="497"/>
        <v>0.96875</v>
      </c>
      <c r="M673" s="1" t="str">
        <f ca="1" t="shared" si="498"/>
        <v/>
      </c>
      <c r="N673" s="1" t="str">
        <f ca="1" t="shared" si="499"/>
        <v/>
      </c>
      <c r="O673" s="1" t="str">
        <f ca="1" t="shared" si="500"/>
        <v/>
      </c>
      <c r="P673" s="1" t="str">
        <f ca="1" t="shared" si="501"/>
        <v/>
      </c>
      <c r="Q673" s="1" t="str">
        <f ca="1" t="shared" si="502"/>
        <v/>
      </c>
      <c r="R673" s="1" t="str">
        <f ca="1" t="shared" si="503"/>
        <v/>
      </c>
      <c r="S673" s="1" t="str">
        <f ca="1" t="shared" si="504"/>
        <v/>
      </c>
      <c r="T673" s="1" t="str">
        <f ca="1" t="shared" si="505"/>
        <v/>
      </c>
      <c r="U673" s="1" t="str">
        <f ca="1" t="shared" si="506"/>
        <v/>
      </c>
      <c r="V673" s="1" t="str">
        <f ca="1" t="shared" si="507"/>
        <v/>
      </c>
      <c r="W673" s="1" t="str">
        <f ca="1" t="shared" si="508"/>
        <v/>
      </c>
      <c r="X673" s="1" t="str">
        <f ca="1" t="shared" si="509"/>
        <v/>
      </c>
      <c r="Y673" s="1" t="str">
        <f ca="1" t="shared" si="510"/>
        <v/>
      </c>
      <c r="Z673" s="1" t="str">
        <f ca="1" t="shared" si="511"/>
        <v/>
      </c>
      <c r="AA673" s="1" t="str">
        <f ca="1" t="shared" si="512"/>
        <v/>
      </c>
      <c r="AB673" s="1" t="str">
        <f ca="1" t="shared" si="513"/>
        <v/>
      </c>
      <c r="AC673" s="1" t="str">
        <f ca="1" t="shared" si="514"/>
        <v/>
      </c>
      <c r="AD673" s="1" t="str">
        <f ca="1" t="shared" si="515"/>
        <v/>
      </c>
      <c r="AE673" s="1" t="str">
        <f ca="1" t="shared" si="516"/>
        <v/>
      </c>
      <c r="AF673" s="1" t="str">
        <f ca="1" t="shared" si="517"/>
        <v/>
      </c>
      <c r="AG673" s="1" t="str">
        <f ca="1" t="shared" si="518"/>
        <v/>
      </c>
      <c r="AH673" s="1" t="str">
        <f ca="1" t="shared" si="519"/>
        <v/>
      </c>
      <c r="AI673" s="1" t="str">
        <f ca="1" t="shared" si="520"/>
        <v/>
      </c>
      <c r="AJ673" s="1" t="str">
        <f ca="1" t="shared" si="521"/>
        <v/>
      </c>
      <c r="AK673" s="1" t="str">
        <f ca="1" t="shared" si="522"/>
        <v/>
      </c>
      <c r="AL673" s="1" t="str">
        <f ca="1" t="shared" si="523"/>
        <v/>
      </c>
      <c r="AM673" s="1" t="str">
        <f ca="1" t="shared" si="524"/>
        <v/>
      </c>
      <c r="AN673" s="1" t="str">
        <f ca="1" t="shared" si="525"/>
        <v/>
      </c>
      <c r="AO673" s="1" t="str">
        <f ca="1" t="shared" si="526"/>
        <v/>
      </c>
      <c r="AP673" s="1" t="str">
        <f ca="1" t="shared" si="527"/>
        <v/>
      </c>
      <c r="AQ673" s="1" t="str">
        <f ca="1" t="shared" si="528"/>
        <v/>
      </c>
      <c r="AR673" s="1" t="str">
        <f ca="1" t="shared" si="529"/>
        <v/>
      </c>
      <c r="AS673" s="1" t="str">
        <f ca="1" t="shared" si="530"/>
        <v/>
      </c>
      <c r="AT673" s="1" t="str">
        <f ca="1" t="shared" si="531"/>
        <v/>
      </c>
      <c r="AU673" s="1" t="str">
        <f ca="1" t="shared" si="532"/>
        <v/>
      </c>
      <c r="AV673" s="1" t="str">
        <f ca="1" t="shared" si="533"/>
        <v/>
      </c>
      <c r="AW673" s="1" t="str">
        <f ca="1" t="shared" si="534"/>
        <v/>
      </c>
      <c r="AX673" s="1" t="str">
        <f ca="1" t="shared" si="535"/>
        <v/>
      </c>
      <c r="AY673" s="1" t="str">
        <f ca="1" t="shared" si="536"/>
        <v/>
      </c>
      <c r="AZ673" s="1" t="str">
        <f ca="1" t="shared" si="537"/>
        <v/>
      </c>
      <c r="BA673" s="1" t="str">
        <f ca="1" t="shared" si="538"/>
        <v/>
      </c>
      <c r="BB673" s="1" t="str">
        <f ca="1" t="shared" si="539"/>
        <v/>
      </c>
    </row>
    <row r="674" spans="3:54">
      <c r="C674" s="1">
        <f t="shared" si="540"/>
        <v>670</v>
      </c>
      <c r="D674" s="1">
        <f t="shared" si="541"/>
        <v>96</v>
      </c>
      <c r="E674" s="1">
        <f t="shared" si="494"/>
        <v>45108</v>
      </c>
      <c r="F674" s="1" t="str">
        <f t="shared" si="542"/>
        <v>20230701</v>
      </c>
      <c r="G674">
        <f t="shared" si="495"/>
        <v>1</v>
      </c>
      <c r="J674" s="1" t="str">
        <f>INDEX(辅助表!$F$3:$F$14,G674)</f>
        <v>风电调度单元</v>
      </c>
      <c r="K674" s="1" t="str">
        <f t="shared" si="496"/>
        <v>2023-07-01</v>
      </c>
      <c r="L674" s="3">
        <f ca="1" t="shared" si="497"/>
        <v>0.979166666666667</v>
      </c>
      <c r="M674" s="1" t="str">
        <f ca="1" t="shared" si="498"/>
        <v/>
      </c>
      <c r="N674" s="1" t="str">
        <f ca="1" t="shared" si="499"/>
        <v/>
      </c>
      <c r="O674" s="1" t="str">
        <f ca="1" t="shared" si="500"/>
        <v/>
      </c>
      <c r="P674" s="1" t="str">
        <f ca="1" t="shared" si="501"/>
        <v/>
      </c>
      <c r="Q674" s="1" t="str">
        <f ca="1" t="shared" si="502"/>
        <v/>
      </c>
      <c r="R674" s="1" t="str">
        <f ca="1" t="shared" si="503"/>
        <v/>
      </c>
      <c r="S674" s="1" t="str">
        <f ca="1" t="shared" si="504"/>
        <v/>
      </c>
      <c r="T674" s="1" t="str">
        <f ca="1" t="shared" si="505"/>
        <v/>
      </c>
      <c r="U674" s="1" t="str">
        <f ca="1" t="shared" si="506"/>
        <v/>
      </c>
      <c r="V674" s="1" t="str">
        <f ca="1" t="shared" si="507"/>
        <v/>
      </c>
      <c r="W674" s="1" t="str">
        <f ca="1" t="shared" si="508"/>
        <v/>
      </c>
      <c r="X674" s="1" t="str">
        <f ca="1" t="shared" si="509"/>
        <v/>
      </c>
      <c r="Y674" s="1" t="str">
        <f ca="1" t="shared" si="510"/>
        <v/>
      </c>
      <c r="Z674" s="1" t="str">
        <f ca="1" t="shared" si="511"/>
        <v/>
      </c>
      <c r="AA674" s="1" t="str">
        <f ca="1" t="shared" si="512"/>
        <v/>
      </c>
      <c r="AB674" s="1" t="str">
        <f ca="1" t="shared" si="513"/>
        <v/>
      </c>
      <c r="AC674" s="1" t="str">
        <f ca="1" t="shared" si="514"/>
        <v/>
      </c>
      <c r="AD674" s="1" t="str">
        <f ca="1" t="shared" si="515"/>
        <v/>
      </c>
      <c r="AE674" s="1" t="str">
        <f ca="1" t="shared" si="516"/>
        <v/>
      </c>
      <c r="AF674" s="1" t="str">
        <f ca="1" t="shared" si="517"/>
        <v/>
      </c>
      <c r="AG674" s="1" t="str">
        <f ca="1" t="shared" si="518"/>
        <v/>
      </c>
      <c r="AH674" s="1" t="str">
        <f ca="1" t="shared" si="519"/>
        <v/>
      </c>
      <c r="AI674" s="1" t="str">
        <f ca="1" t="shared" si="520"/>
        <v/>
      </c>
      <c r="AJ674" s="1" t="str">
        <f ca="1" t="shared" si="521"/>
        <v/>
      </c>
      <c r="AK674" s="1" t="str">
        <f ca="1" t="shared" si="522"/>
        <v/>
      </c>
      <c r="AL674" s="1" t="str">
        <f ca="1" t="shared" si="523"/>
        <v/>
      </c>
      <c r="AM674" s="1" t="str">
        <f ca="1" t="shared" si="524"/>
        <v/>
      </c>
      <c r="AN674" s="1" t="str">
        <f ca="1" t="shared" si="525"/>
        <v/>
      </c>
      <c r="AO674" s="1" t="str">
        <f ca="1" t="shared" si="526"/>
        <v/>
      </c>
      <c r="AP674" s="1" t="str">
        <f ca="1" t="shared" si="527"/>
        <v/>
      </c>
      <c r="AQ674" s="1" t="str">
        <f ca="1" t="shared" si="528"/>
        <v/>
      </c>
      <c r="AR674" s="1" t="str">
        <f ca="1" t="shared" si="529"/>
        <v/>
      </c>
      <c r="AS674" s="1" t="str">
        <f ca="1" t="shared" si="530"/>
        <v/>
      </c>
      <c r="AT674" s="1" t="str">
        <f ca="1" t="shared" si="531"/>
        <v/>
      </c>
      <c r="AU674" s="1" t="str">
        <f ca="1" t="shared" si="532"/>
        <v/>
      </c>
      <c r="AV674" s="1" t="str">
        <f ca="1" t="shared" si="533"/>
        <v/>
      </c>
      <c r="AW674" s="1" t="str">
        <f ca="1" t="shared" si="534"/>
        <v/>
      </c>
      <c r="AX674" s="1" t="str">
        <f ca="1" t="shared" si="535"/>
        <v/>
      </c>
      <c r="AY674" s="1" t="str">
        <f ca="1" t="shared" si="536"/>
        <v/>
      </c>
      <c r="AZ674" s="1" t="str">
        <f ca="1" t="shared" si="537"/>
        <v/>
      </c>
      <c r="BA674" s="1" t="str">
        <f ca="1" t="shared" si="538"/>
        <v/>
      </c>
      <c r="BB674" s="1" t="str">
        <f ca="1" t="shared" si="539"/>
        <v/>
      </c>
    </row>
    <row r="675" spans="3:54">
      <c r="C675" s="1">
        <f t="shared" si="540"/>
        <v>671</v>
      </c>
      <c r="D675" s="1">
        <f t="shared" si="541"/>
        <v>97</v>
      </c>
      <c r="E675" s="1">
        <f t="shared" si="494"/>
        <v>45108</v>
      </c>
      <c r="F675" s="1" t="str">
        <f t="shared" si="542"/>
        <v>20230701</v>
      </c>
      <c r="G675">
        <f t="shared" si="495"/>
        <v>1</v>
      </c>
      <c r="J675" s="1" t="str">
        <f>INDEX(辅助表!$F$3:$F$14,G675)</f>
        <v>风电调度单元</v>
      </c>
      <c r="K675" s="1" t="str">
        <f t="shared" si="496"/>
        <v>2023-07-01</v>
      </c>
      <c r="L675" s="3">
        <f ca="1" t="shared" si="497"/>
        <v>0.989583333333333</v>
      </c>
      <c r="M675" s="1" t="str">
        <f ca="1" t="shared" si="498"/>
        <v/>
      </c>
      <c r="N675" s="1" t="str">
        <f ca="1" t="shared" si="499"/>
        <v/>
      </c>
      <c r="O675" s="1" t="str">
        <f ca="1" t="shared" si="500"/>
        <v/>
      </c>
      <c r="P675" s="1" t="str">
        <f ca="1" t="shared" si="501"/>
        <v/>
      </c>
      <c r="Q675" s="1" t="str">
        <f ca="1" t="shared" si="502"/>
        <v/>
      </c>
      <c r="R675" s="1" t="str">
        <f ca="1" t="shared" si="503"/>
        <v/>
      </c>
      <c r="S675" s="1" t="str">
        <f ca="1" t="shared" si="504"/>
        <v/>
      </c>
      <c r="T675" s="1" t="str">
        <f ca="1" t="shared" si="505"/>
        <v/>
      </c>
      <c r="U675" s="1" t="str">
        <f ca="1" t="shared" si="506"/>
        <v/>
      </c>
      <c r="V675" s="1" t="str">
        <f ca="1" t="shared" si="507"/>
        <v/>
      </c>
      <c r="W675" s="1" t="str">
        <f ca="1" t="shared" si="508"/>
        <v/>
      </c>
      <c r="X675" s="1" t="str">
        <f ca="1" t="shared" si="509"/>
        <v/>
      </c>
      <c r="Y675" s="1" t="str">
        <f ca="1" t="shared" si="510"/>
        <v/>
      </c>
      <c r="Z675" s="1" t="str">
        <f ca="1" t="shared" si="511"/>
        <v/>
      </c>
      <c r="AA675" s="1" t="str">
        <f ca="1" t="shared" si="512"/>
        <v/>
      </c>
      <c r="AB675" s="1" t="str">
        <f ca="1" t="shared" si="513"/>
        <v/>
      </c>
      <c r="AC675" s="1" t="str">
        <f ca="1" t="shared" si="514"/>
        <v/>
      </c>
      <c r="AD675" s="1" t="str">
        <f ca="1" t="shared" si="515"/>
        <v/>
      </c>
      <c r="AE675" s="1" t="str">
        <f ca="1" t="shared" si="516"/>
        <v/>
      </c>
      <c r="AF675" s="1" t="str">
        <f ca="1" t="shared" si="517"/>
        <v/>
      </c>
      <c r="AG675" s="1" t="str">
        <f ca="1" t="shared" si="518"/>
        <v/>
      </c>
      <c r="AH675" s="1" t="str">
        <f ca="1" t="shared" si="519"/>
        <v/>
      </c>
      <c r="AI675" s="1" t="str">
        <f ca="1" t="shared" si="520"/>
        <v/>
      </c>
      <c r="AJ675" s="1" t="str">
        <f ca="1" t="shared" si="521"/>
        <v/>
      </c>
      <c r="AK675" s="1" t="str">
        <f ca="1" t="shared" si="522"/>
        <v/>
      </c>
      <c r="AL675" s="1" t="str">
        <f ca="1" t="shared" si="523"/>
        <v/>
      </c>
      <c r="AM675" s="1" t="str">
        <f ca="1" t="shared" si="524"/>
        <v/>
      </c>
      <c r="AN675" s="1" t="str">
        <f ca="1" t="shared" si="525"/>
        <v/>
      </c>
      <c r="AO675" s="1" t="str">
        <f ca="1" t="shared" si="526"/>
        <v/>
      </c>
      <c r="AP675" s="1" t="str">
        <f ca="1" t="shared" si="527"/>
        <v/>
      </c>
      <c r="AQ675" s="1" t="str">
        <f ca="1" t="shared" si="528"/>
        <v/>
      </c>
      <c r="AR675" s="1" t="str">
        <f ca="1" t="shared" si="529"/>
        <v/>
      </c>
      <c r="AS675" s="1" t="str">
        <f ca="1" t="shared" si="530"/>
        <v/>
      </c>
      <c r="AT675" s="1" t="str">
        <f ca="1" t="shared" si="531"/>
        <v/>
      </c>
      <c r="AU675" s="1" t="str">
        <f ca="1" t="shared" si="532"/>
        <v/>
      </c>
      <c r="AV675" s="1" t="str">
        <f ca="1" t="shared" si="533"/>
        <v/>
      </c>
      <c r="AW675" s="1" t="str">
        <f ca="1" t="shared" si="534"/>
        <v/>
      </c>
      <c r="AX675" s="1" t="str">
        <f ca="1" t="shared" si="535"/>
        <v/>
      </c>
      <c r="AY675" s="1" t="str">
        <f ca="1" t="shared" si="536"/>
        <v/>
      </c>
      <c r="AZ675" s="1" t="str">
        <f ca="1" t="shared" si="537"/>
        <v/>
      </c>
      <c r="BA675" s="1" t="str">
        <f ca="1" t="shared" si="538"/>
        <v/>
      </c>
      <c r="BB675" s="1" t="str">
        <f ca="1" t="shared" si="539"/>
        <v/>
      </c>
    </row>
    <row r="676" spans="3:54">
      <c r="C676" s="1">
        <f t="shared" si="540"/>
        <v>672</v>
      </c>
      <c r="D676" s="1">
        <f t="shared" si="541"/>
        <v>98</v>
      </c>
      <c r="E676" s="1">
        <f t="shared" si="494"/>
        <v>45108</v>
      </c>
      <c r="F676" s="1" t="str">
        <f t="shared" si="542"/>
        <v>20230701</v>
      </c>
      <c r="G676">
        <f t="shared" si="495"/>
        <v>1</v>
      </c>
      <c r="J676" s="1" t="str">
        <f>INDEX(辅助表!$F$3:$F$14,G676)</f>
        <v>风电调度单元</v>
      </c>
      <c r="K676" s="1" t="str">
        <f t="shared" si="496"/>
        <v>2023-07-01</v>
      </c>
      <c r="L676" s="15" t="str">
        <f ca="1" t="shared" si="497"/>
        <v>24:00</v>
      </c>
      <c r="M676" s="1" t="str">
        <f ca="1" t="shared" si="498"/>
        <v/>
      </c>
      <c r="N676" s="1" t="str">
        <f ca="1" t="shared" si="499"/>
        <v/>
      </c>
      <c r="O676" s="1" t="str">
        <f ca="1" t="shared" si="500"/>
        <v/>
      </c>
      <c r="P676" s="1" t="str">
        <f ca="1" t="shared" si="501"/>
        <v/>
      </c>
      <c r="Q676" s="1" t="str">
        <f ca="1" t="shared" si="502"/>
        <v/>
      </c>
      <c r="R676" s="1" t="str">
        <f ca="1" t="shared" si="503"/>
        <v/>
      </c>
      <c r="S676" s="1" t="str">
        <f ca="1" t="shared" si="504"/>
        <v/>
      </c>
      <c r="T676" s="1" t="str">
        <f ca="1" t="shared" si="505"/>
        <v/>
      </c>
      <c r="U676" s="1" t="str">
        <f ca="1" t="shared" si="506"/>
        <v/>
      </c>
      <c r="V676" s="1" t="str">
        <f ca="1" t="shared" si="507"/>
        <v/>
      </c>
      <c r="W676" s="1" t="str">
        <f ca="1" t="shared" si="508"/>
        <v/>
      </c>
      <c r="X676" s="1" t="str">
        <f ca="1" t="shared" si="509"/>
        <v/>
      </c>
      <c r="Y676" s="1" t="str">
        <f ca="1" t="shared" si="510"/>
        <v/>
      </c>
      <c r="Z676" s="1" t="str">
        <f ca="1" t="shared" si="511"/>
        <v/>
      </c>
      <c r="AA676" s="1" t="str">
        <f ca="1" t="shared" si="512"/>
        <v/>
      </c>
      <c r="AB676" s="1" t="str">
        <f ca="1" t="shared" si="513"/>
        <v/>
      </c>
      <c r="AC676" s="1" t="str">
        <f ca="1" t="shared" si="514"/>
        <v/>
      </c>
      <c r="AD676" s="1" t="str">
        <f ca="1" t="shared" si="515"/>
        <v/>
      </c>
      <c r="AE676" s="1" t="str">
        <f ca="1" t="shared" si="516"/>
        <v/>
      </c>
      <c r="AF676" s="1" t="str">
        <f ca="1" t="shared" si="517"/>
        <v/>
      </c>
      <c r="AG676" s="1" t="str">
        <f ca="1" t="shared" si="518"/>
        <v/>
      </c>
      <c r="AH676" s="1" t="str">
        <f ca="1" t="shared" si="519"/>
        <v/>
      </c>
      <c r="AI676" s="1" t="str">
        <f ca="1" t="shared" si="520"/>
        <v/>
      </c>
      <c r="AJ676" s="1" t="str">
        <f ca="1" t="shared" si="521"/>
        <v/>
      </c>
      <c r="AK676" s="1" t="str">
        <f ca="1" t="shared" si="522"/>
        <v/>
      </c>
      <c r="AL676" s="1" t="str">
        <f ca="1" t="shared" si="523"/>
        <v/>
      </c>
      <c r="AM676" s="1" t="str">
        <f ca="1" t="shared" si="524"/>
        <v/>
      </c>
      <c r="AN676" s="1" t="str">
        <f ca="1" t="shared" si="525"/>
        <v/>
      </c>
      <c r="AO676" s="1" t="str">
        <f ca="1" t="shared" si="526"/>
        <v/>
      </c>
      <c r="AP676" s="1" t="str">
        <f ca="1" t="shared" si="527"/>
        <v/>
      </c>
      <c r="AQ676" s="1" t="str">
        <f ca="1" t="shared" si="528"/>
        <v/>
      </c>
      <c r="AR676" s="1" t="str">
        <f ca="1" t="shared" si="529"/>
        <v/>
      </c>
      <c r="AS676" s="1" t="str">
        <f ca="1" t="shared" si="530"/>
        <v/>
      </c>
      <c r="AT676" s="1" t="str">
        <f ca="1" t="shared" si="531"/>
        <v/>
      </c>
      <c r="AU676" s="1" t="str">
        <f ca="1" t="shared" si="532"/>
        <v/>
      </c>
      <c r="AV676" s="1" t="str">
        <f ca="1" t="shared" si="533"/>
        <v/>
      </c>
      <c r="AW676" s="1" t="str">
        <f ca="1" t="shared" si="534"/>
        <v/>
      </c>
      <c r="AX676" s="1" t="str">
        <f ca="1" t="shared" si="535"/>
        <v/>
      </c>
      <c r="AY676" s="1" t="str">
        <f ca="1" t="shared" si="536"/>
        <v/>
      </c>
      <c r="AZ676" s="1" t="str">
        <f ca="1" t="shared" si="537"/>
        <v/>
      </c>
      <c r="BA676" s="1" t="str">
        <f ca="1" t="shared" si="538"/>
        <v/>
      </c>
      <c r="BB676" s="1" t="str">
        <f ca="1" t="shared" si="539"/>
        <v/>
      </c>
    </row>
    <row r="677" spans="3:54">
      <c r="C677" s="1">
        <f t="shared" si="540"/>
        <v>673</v>
      </c>
      <c r="D677" s="1">
        <f t="shared" si="541"/>
        <v>3</v>
      </c>
      <c r="E677" s="1">
        <f t="shared" si="494"/>
        <v>45108</v>
      </c>
      <c r="F677" s="1" t="str">
        <f t="shared" si="542"/>
        <v>20230701</v>
      </c>
      <c r="G677">
        <f t="shared" si="495"/>
        <v>2</v>
      </c>
      <c r="J677" s="1" t="str">
        <f>INDEX(辅助表!$F$3:$F$14,G677)</f>
        <v>测试机组#1调度单元</v>
      </c>
      <c r="K677" s="1" t="str">
        <f t="shared" si="496"/>
        <v>2023-07-01</v>
      </c>
      <c r="L677" s="3">
        <f ca="1" t="shared" si="497"/>
        <v>0.0104166666666667</v>
      </c>
      <c r="M677" s="1" t="str">
        <f ca="1" t="shared" si="498"/>
        <v/>
      </c>
      <c r="N677" s="1" t="str">
        <f ca="1" t="shared" si="499"/>
        <v/>
      </c>
      <c r="O677" s="1" t="str">
        <f ca="1" t="shared" si="500"/>
        <v/>
      </c>
      <c r="P677" s="1" t="str">
        <f ca="1" t="shared" si="501"/>
        <v/>
      </c>
      <c r="Q677" s="1" t="str">
        <f ca="1" t="shared" si="502"/>
        <v/>
      </c>
      <c r="R677" s="1" t="str">
        <f ca="1" t="shared" si="503"/>
        <v/>
      </c>
      <c r="S677" s="1" t="str">
        <f ca="1" t="shared" si="504"/>
        <v/>
      </c>
      <c r="T677" s="1" t="str">
        <f ca="1" t="shared" si="505"/>
        <v/>
      </c>
      <c r="U677" s="1" t="str">
        <f ca="1" t="shared" si="506"/>
        <v/>
      </c>
      <c r="V677" s="1" t="str">
        <f ca="1" t="shared" si="507"/>
        <v/>
      </c>
      <c r="W677" s="1" t="str">
        <f ca="1" t="shared" si="508"/>
        <v/>
      </c>
      <c r="X677" s="1" t="str">
        <f ca="1" t="shared" si="509"/>
        <v/>
      </c>
      <c r="Y677" s="1" t="str">
        <f ca="1" t="shared" si="510"/>
        <v/>
      </c>
      <c r="Z677" s="1" t="str">
        <f ca="1" t="shared" si="511"/>
        <v/>
      </c>
      <c r="AA677" s="1" t="str">
        <f ca="1" t="shared" si="512"/>
        <v/>
      </c>
      <c r="AB677" s="1" t="str">
        <f ca="1" t="shared" si="513"/>
        <v/>
      </c>
      <c r="AC677" s="1" t="str">
        <f ca="1" t="shared" si="514"/>
        <v/>
      </c>
      <c r="AD677" s="1" t="str">
        <f ca="1" t="shared" si="515"/>
        <v/>
      </c>
      <c r="AE677" s="1" t="str">
        <f ca="1" t="shared" si="516"/>
        <v/>
      </c>
      <c r="AF677" s="1" t="str">
        <f ca="1" t="shared" si="517"/>
        <v/>
      </c>
      <c r="AG677" s="1" t="str">
        <f ca="1" t="shared" si="518"/>
        <v/>
      </c>
      <c r="AH677" s="1" t="str">
        <f ca="1" t="shared" si="519"/>
        <v/>
      </c>
      <c r="AI677" s="1" t="str">
        <f ca="1" t="shared" si="520"/>
        <v/>
      </c>
      <c r="AJ677" s="1" t="str">
        <f ca="1" t="shared" si="521"/>
        <v/>
      </c>
      <c r="AK677" s="1" t="str">
        <f ca="1" t="shared" si="522"/>
        <v/>
      </c>
      <c r="AL677" s="1" t="str">
        <f ca="1" t="shared" si="523"/>
        <v/>
      </c>
      <c r="AM677" s="1" t="str">
        <f ca="1" t="shared" si="524"/>
        <v/>
      </c>
      <c r="AN677" s="1" t="str">
        <f ca="1" t="shared" si="525"/>
        <v/>
      </c>
      <c r="AO677" s="1" t="str">
        <f ca="1" t="shared" si="526"/>
        <v/>
      </c>
      <c r="AP677" s="1" t="str">
        <f ca="1" t="shared" si="527"/>
        <v/>
      </c>
      <c r="AQ677" s="1" t="str">
        <f ca="1" t="shared" si="528"/>
        <v/>
      </c>
      <c r="AR677" s="1" t="str">
        <f ca="1" t="shared" si="529"/>
        <v/>
      </c>
      <c r="AS677" s="1" t="str">
        <f ca="1" t="shared" si="530"/>
        <v/>
      </c>
      <c r="AT677" s="1" t="str">
        <f ca="1" t="shared" si="531"/>
        <v/>
      </c>
      <c r="AU677" s="1" t="str">
        <f ca="1" t="shared" si="532"/>
        <v/>
      </c>
      <c r="AV677" s="1" t="str">
        <f ca="1" t="shared" si="533"/>
        <v/>
      </c>
      <c r="AW677" s="1" t="str">
        <f ca="1" t="shared" si="534"/>
        <v/>
      </c>
      <c r="AX677" s="1" t="str">
        <f ca="1" t="shared" si="535"/>
        <v/>
      </c>
      <c r="AY677" s="1" t="str">
        <f ca="1" t="shared" si="536"/>
        <v/>
      </c>
      <c r="AZ677" s="1" t="str">
        <f ca="1" t="shared" si="537"/>
        <v/>
      </c>
      <c r="BA677" s="1" t="str">
        <f ca="1" t="shared" si="538"/>
        <v/>
      </c>
      <c r="BB677" s="1" t="str">
        <f ca="1" t="shared" si="539"/>
        <v/>
      </c>
    </row>
    <row r="678" spans="3:54">
      <c r="C678" s="1">
        <f t="shared" si="540"/>
        <v>674</v>
      </c>
      <c r="D678" s="1">
        <f t="shared" si="541"/>
        <v>4</v>
      </c>
      <c r="E678" s="1">
        <f t="shared" si="494"/>
        <v>45108</v>
      </c>
      <c r="F678" s="1" t="str">
        <f t="shared" si="542"/>
        <v>20230701</v>
      </c>
      <c r="G678">
        <f t="shared" si="495"/>
        <v>2</v>
      </c>
      <c r="J678" s="1" t="str">
        <f>INDEX(辅助表!$F$3:$F$14,G678)</f>
        <v>测试机组#1调度单元</v>
      </c>
      <c r="K678" s="1" t="str">
        <f t="shared" si="496"/>
        <v>2023-07-01</v>
      </c>
      <c r="L678" s="3">
        <f ca="1" t="shared" si="497"/>
        <v>0.0208333333333333</v>
      </c>
      <c r="M678" s="1" t="str">
        <f ca="1" t="shared" si="498"/>
        <v/>
      </c>
      <c r="N678" s="1" t="str">
        <f ca="1" t="shared" si="499"/>
        <v/>
      </c>
      <c r="O678" s="1" t="str">
        <f ca="1" t="shared" si="500"/>
        <v/>
      </c>
      <c r="P678" s="1" t="str">
        <f ca="1" t="shared" si="501"/>
        <v/>
      </c>
      <c r="Q678" s="1" t="str">
        <f ca="1" t="shared" si="502"/>
        <v/>
      </c>
      <c r="R678" s="1" t="str">
        <f ca="1" t="shared" si="503"/>
        <v/>
      </c>
      <c r="S678" s="1" t="str">
        <f ca="1" t="shared" si="504"/>
        <v/>
      </c>
      <c r="T678" s="1" t="str">
        <f ca="1" t="shared" si="505"/>
        <v/>
      </c>
      <c r="U678" s="1" t="str">
        <f ca="1" t="shared" si="506"/>
        <v/>
      </c>
      <c r="V678" s="1" t="str">
        <f ca="1" t="shared" si="507"/>
        <v/>
      </c>
      <c r="W678" s="1" t="str">
        <f ca="1" t="shared" si="508"/>
        <v/>
      </c>
      <c r="X678" s="1" t="str">
        <f ca="1" t="shared" si="509"/>
        <v/>
      </c>
      <c r="Y678" s="1" t="str">
        <f ca="1" t="shared" si="510"/>
        <v/>
      </c>
      <c r="Z678" s="1" t="str">
        <f ca="1" t="shared" si="511"/>
        <v/>
      </c>
      <c r="AA678" s="1" t="str">
        <f ca="1" t="shared" si="512"/>
        <v/>
      </c>
      <c r="AB678" s="1" t="str">
        <f ca="1" t="shared" si="513"/>
        <v/>
      </c>
      <c r="AC678" s="1" t="str">
        <f ca="1" t="shared" si="514"/>
        <v/>
      </c>
      <c r="AD678" s="1" t="str">
        <f ca="1" t="shared" si="515"/>
        <v/>
      </c>
      <c r="AE678" s="1" t="str">
        <f ca="1" t="shared" si="516"/>
        <v/>
      </c>
      <c r="AF678" s="1" t="str">
        <f ca="1" t="shared" si="517"/>
        <v/>
      </c>
      <c r="AG678" s="1" t="str">
        <f ca="1" t="shared" si="518"/>
        <v/>
      </c>
      <c r="AH678" s="1" t="str">
        <f ca="1" t="shared" si="519"/>
        <v/>
      </c>
      <c r="AI678" s="1" t="str">
        <f ca="1" t="shared" si="520"/>
        <v/>
      </c>
      <c r="AJ678" s="1" t="str">
        <f ca="1" t="shared" si="521"/>
        <v/>
      </c>
      <c r="AK678" s="1" t="str">
        <f ca="1" t="shared" si="522"/>
        <v/>
      </c>
      <c r="AL678" s="1" t="str">
        <f ca="1" t="shared" si="523"/>
        <v/>
      </c>
      <c r="AM678" s="1" t="str">
        <f ca="1" t="shared" si="524"/>
        <v/>
      </c>
      <c r="AN678" s="1" t="str">
        <f ca="1" t="shared" si="525"/>
        <v/>
      </c>
      <c r="AO678" s="1" t="str">
        <f ca="1" t="shared" si="526"/>
        <v/>
      </c>
      <c r="AP678" s="1" t="str">
        <f ca="1" t="shared" si="527"/>
        <v/>
      </c>
      <c r="AQ678" s="1" t="str">
        <f ca="1" t="shared" si="528"/>
        <v/>
      </c>
      <c r="AR678" s="1" t="str">
        <f ca="1" t="shared" si="529"/>
        <v/>
      </c>
      <c r="AS678" s="1" t="str">
        <f ca="1" t="shared" si="530"/>
        <v/>
      </c>
      <c r="AT678" s="1" t="str">
        <f ca="1" t="shared" si="531"/>
        <v/>
      </c>
      <c r="AU678" s="1" t="str">
        <f ca="1" t="shared" si="532"/>
        <v/>
      </c>
      <c r="AV678" s="1" t="str">
        <f ca="1" t="shared" si="533"/>
        <v/>
      </c>
      <c r="AW678" s="1" t="str">
        <f ca="1" t="shared" si="534"/>
        <v/>
      </c>
      <c r="AX678" s="1" t="str">
        <f ca="1" t="shared" si="535"/>
        <v/>
      </c>
      <c r="AY678" s="1" t="str">
        <f ca="1" t="shared" si="536"/>
        <v/>
      </c>
      <c r="AZ678" s="1" t="str">
        <f ca="1" t="shared" si="537"/>
        <v/>
      </c>
      <c r="BA678" s="1" t="str">
        <f ca="1" t="shared" si="538"/>
        <v/>
      </c>
      <c r="BB678" s="1" t="str">
        <f ca="1" t="shared" si="539"/>
        <v/>
      </c>
    </row>
    <row r="679" spans="3:54">
      <c r="C679" s="1">
        <f t="shared" si="540"/>
        <v>675</v>
      </c>
      <c r="D679" s="1">
        <f t="shared" si="541"/>
        <v>5</v>
      </c>
      <c r="E679" s="1">
        <f t="shared" si="494"/>
        <v>45108</v>
      </c>
      <c r="F679" s="1" t="str">
        <f t="shared" si="542"/>
        <v>20230701</v>
      </c>
      <c r="G679">
        <f t="shared" si="495"/>
        <v>2</v>
      </c>
      <c r="J679" s="1" t="str">
        <f>INDEX(辅助表!$F$3:$F$14,G679)</f>
        <v>测试机组#1调度单元</v>
      </c>
      <c r="K679" s="1" t="str">
        <f t="shared" si="496"/>
        <v>2023-07-01</v>
      </c>
      <c r="L679" s="3">
        <f ca="1" t="shared" si="497"/>
        <v>0.03125</v>
      </c>
      <c r="M679" s="1" t="str">
        <f ca="1" t="shared" si="498"/>
        <v/>
      </c>
      <c r="N679" s="1" t="str">
        <f ca="1" t="shared" si="499"/>
        <v/>
      </c>
      <c r="O679" s="1" t="str">
        <f ca="1" t="shared" si="500"/>
        <v/>
      </c>
      <c r="P679" s="1" t="str">
        <f ca="1" t="shared" si="501"/>
        <v/>
      </c>
      <c r="Q679" s="1" t="str">
        <f ca="1" t="shared" si="502"/>
        <v/>
      </c>
      <c r="R679" s="1" t="str">
        <f ca="1" t="shared" si="503"/>
        <v/>
      </c>
      <c r="S679" s="1" t="str">
        <f ca="1" t="shared" si="504"/>
        <v/>
      </c>
      <c r="T679" s="1" t="str">
        <f ca="1" t="shared" si="505"/>
        <v/>
      </c>
      <c r="U679" s="1" t="str">
        <f ca="1" t="shared" si="506"/>
        <v/>
      </c>
      <c r="V679" s="1" t="str">
        <f ca="1" t="shared" si="507"/>
        <v/>
      </c>
      <c r="W679" s="1" t="str">
        <f ca="1" t="shared" si="508"/>
        <v/>
      </c>
      <c r="X679" s="1" t="str">
        <f ca="1" t="shared" si="509"/>
        <v/>
      </c>
      <c r="Y679" s="1" t="str">
        <f ca="1" t="shared" si="510"/>
        <v/>
      </c>
      <c r="Z679" s="1" t="str">
        <f ca="1" t="shared" si="511"/>
        <v/>
      </c>
      <c r="AA679" s="1" t="str">
        <f ca="1" t="shared" si="512"/>
        <v/>
      </c>
      <c r="AB679" s="1" t="str">
        <f ca="1" t="shared" si="513"/>
        <v/>
      </c>
      <c r="AC679" s="1" t="str">
        <f ca="1" t="shared" si="514"/>
        <v/>
      </c>
      <c r="AD679" s="1" t="str">
        <f ca="1" t="shared" si="515"/>
        <v/>
      </c>
      <c r="AE679" s="1" t="str">
        <f ca="1" t="shared" si="516"/>
        <v/>
      </c>
      <c r="AF679" s="1" t="str">
        <f ca="1" t="shared" si="517"/>
        <v/>
      </c>
      <c r="AG679" s="1" t="str">
        <f ca="1" t="shared" si="518"/>
        <v/>
      </c>
      <c r="AH679" s="1" t="str">
        <f ca="1" t="shared" si="519"/>
        <v/>
      </c>
      <c r="AI679" s="1" t="str">
        <f ca="1" t="shared" si="520"/>
        <v/>
      </c>
      <c r="AJ679" s="1" t="str">
        <f ca="1" t="shared" si="521"/>
        <v/>
      </c>
      <c r="AK679" s="1" t="str">
        <f ca="1" t="shared" si="522"/>
        <v/>
      </c>
      <c r="AL679" s="1" t="str">
        <f ca="1" t="shared" si="523"/>
        <v/>
      </c>
      <c r="AM679" s="1" t="str">
        <f ca="1" t="shared" si="524"/>
        <v/>
      </c>
      <c r="AN679" s="1" t="str">
        <f ca="1" t="shared" si="525"/>
        <v/>
      </c>
      <c r="AO679" s="1" t="str">
        <f ca="1" t="shared" si="526"/>
        <v/>
      </c>
      <c r="AP679" s="1" t="str">
        <f ca="1" t="shared" si="527"/>
        <v/>
      </c>
      <c r="AQ679" s="1" t="str">
        <f ca="1" t="shared" si="528"/>
        <v/>
      </c>
      <c r="AR679" s="1" t="str">
        <f ca="1" t="shared" si="529"/>
        <v/>
      </c>
      <c r="AS679" s="1" t="str">
        <f ca="1" t="shared" si="530"/>
        <v/>
      </c>
      <c r="AT679" s="1" t="str">
        <f ca="1" t="shared" si="531"/>
        <v/>
      </c>
      <c r="AU679" s="1" t="str">
        <f ca="1" t="shared" si="532"/>
        <v/>
      </c>
      <c r="AV679" s="1" t="str">
        <f ca="1" t="shared" si="533"/>
        <v/>
      </c>
      <c r="AW679" s="1" t="str">
        <f ca="1" t="shared" si="534"/>
        <v/>
      </c>
      <c r="AX679" s="1" t="str">
        <f ca="1" t="shared" si="535"/>
        <v/>
      </c>
      <c r="AY679" s="1" t="str">
        <f ca="1" t="shared" si="536"/>
        <v/>
      </c>
      <c r="AZ679" s="1" t="str">
        <f ca="1" t="shared" si="537"/>
        <v/>
      </c>
      <c r="BA679" s="1" t="str">
        <f ca="1" t="shared" si="538"/>
        <v/>
      </c>
      <c r="BB679" s="1" t="str">
        <f ca="1" t="shared" si="539"/>
        <v/>
      </c>
    </row>
    <row r="680" spans="3:54">
      <c r="C680" s="1">
        <f t="shared" si="540"/>
        <v>676</v>
      </c>
      <c r="D680" s="1">
        <f t="shared" si="541"/>
        <v>6</v>
      </c>
      <c r="E680" s="1">
        <f t="shared" si="494"/>
        <v>45108</v>
      </c>
      <c r="F680" s="1" t="str">
        <f t="shared" si="542"/>
        <v>20230701</v>
      </c>
      <c r="G680">
        <f t="shared" si="495"/>
        <v>2</v>
      </c>
      <c r="J680" s="1" t="str">
        <f>INDEX(辅助表!$F$3:$F$14,G680)</f>
        <v>测试机组#1调度单元</v>
      </c>
      <c r="K680" s="1" t="str">
        <f t="shared" si="496"/>
        <v>2023-07-01</v>
      </c>
      <c r="L680" s="3">
        <f ca="1" t="shared" si="497"/>
        <v>0.0416666666666667</v>
      </c>
      <c r="M680" s="1" t="str">
        <f ca="1" t="shared" si="498"/>
        <v/>
      </c>
      <c r="N680" s="1" t="str">
        <f ca="1" t="shared" si="499"/>
        <v/>
      </c>
      <c r="O680" s="1" t="str">
        <f ca="1" t="shared" si="500"/>
        <v/>
      </c>
      <c r="P680" s="1" t="str">
        <f ca="1" t="shared" si="501"/>
        <v/>
      </c>
      <c r="Q680" s="1" t="str">
        <f ca="1" t="shared" si="502"/>
        <v/>
      </c>
      <c r="R680" s="1" t="str">
        <f ca="1" t="shared" si="503"/>
        <v/>
      </c>
      <c r="S680" s="1" t="str">
        <f ca="1" t="shared" si="504"/>
        <v/>
      </c>
      <c r="T680" s="1" t="str">
        <f ca="1" t="shared" si="505"/>
        <v/>
      </c>
      <c r="U680" s="1" t="str">
        <f ca="1" t="shared" si="506"/>
        <v/>
      </c>
      <c r="V680" s="1" t="str">
        <f ca="1" t="shared" si="507"/>
        <v/>
      </c>
      <c r="W680" s="1" t="str">
        <f ca="1" t="shared" si="508"/>
        <v/>
      </c>
      <c r="X680" s="1" t="str">
        <f ca="1" t="shared" si="509"/>
        <v/>
      </c>
      <c r="Y680" s="1" t="str">
        <f ca="1" t="shared" si="510"/>
        <v/>
      </c>
      <c r="Z680" s="1" t="str">
        <f ca="1" t="shared" si="511"/>
        <v/>
      </c>
      <c r="AA680" s="1" t="str">
        <f ca="1" t="shared" si="512"/>
        <v/>
      </c>
      <c r="AB680" s="1" t="str">
        <f ca="1" t="shared" si="513"/>
        <v/>
      </c>
      <c r="AC680" s="1" t="str">
        <f ca="1" t="shared" si="514"/>
        <v/>
      </c>
      <c r="AD680" s="1" t="str">
        <f ca="1" t="shared" si="515"/>
        <v/>
      </c>
      <c r="AE680" s="1" t="str">
        <f ca="1" t="shared" si="516"/>
        <v/>
      </c>
      <c r="AF680" s="1" t="str">
        <f ca="1" t="shared" si="517"/>
        <v/>
      </c>
      <c r="AG680" s="1" t="str">
        <f ca="1" t="shared" si="518"/>
        <v/>
      </c>
      <c r="AH680" s="1" t="str">
        <f ca="1" t="shared" si="519"/>
        <v/>
      </c>
      <c r="AI680" s="1" t="str">
        <f ca="1" t="shared" si="520"/>
        <v/>
      </c>
      <c r="AJ680" s="1" t="str">
        <f ca="1" t="shared" si="521"/>
        <v/>
      </c>
      <c r="AK680" s="1" t="str">
        <f ca="1" t="shared" si="522"/>
        <v/>
      </c>
      <c r="AL680" s="1" t="str">
        <f ca="1" t="shared" si="523"/>
        <v/>
      </c>
      <c r="AM680" s="1" t="str">
        <f ca="1" t="shared" si="524"/>
        <v/>
      </c>
      <c r="AN680" s="1" t="str">
        <f ca="1" t="shared" si="525"/>
        <v/>
      </c>
      <c r="AO680" s="1" t="str">
        <f ca="1" t="shared" si="526"/>
        <v/>
      </c>
      <c r="AP680" s="1" t="str">
        <f ca="1" t="shared" si="527"/>
        <v/>
      </c>
      <c r="AQ680" s="1" t="str">
        <f ca="1" t="shared" si="528"/>
        <v/>
      </c>
      <c r="AR680" s="1" t="str">
        <f ca="1" t="shared" si="529"/>
        <v/>
      </c>
      <c r="AS680" s="1" t="str">
        <f ca="1" t="shared" si="530"/>
        <v/>
      </c>
      <c r="AT680" s="1" t="str">
        <f ca="1" t="shared" si="531"/>
        <v/>
      </c>
      <c r="AU680" s="1" t="str">
        <f ca="1" t="shared" si="532"/>
        <v/>
      </c>
      <c r="AV680" s="1" t="str">
        <f ca="1" t="shared" si="533"/>
        <v/>
      </c>
      <c r="AW680" s="1" t="str">
        <f ca="1" t="shared" si="534"/>
        <v/>
      </c>
      <c r="AX680" s="1" t="str">
        <f ca="1" t="shared" si="535"/>
        <v/>
      </c>
      <c r="AY680" s="1" t="str">
        <f ca="1" t="shared" si="536"/>
        <v/>
      </c>
      <c r="AZ680" s="1" t="str">
        <f ca="1" t="shared" si="537"/>
        <v/>
      </c>
      <c r="BA680" s="1" t="str">
        <f ca="1" t="shared" si="538"/>
        <v/>
      </c>
      <c r="BB680" s="1" t="str">
        <f ca="1" t="shared" si="539"/>
        <v/>
      </c>
    </row>
    <row r="681" spans="3:54">
      <c r="C681" s="1">
        <f t="shared" si="540"/>
        <v>677</v>
      </c>
      <c r="D681" s="1">
        <f t="shared" si="541"/>
        <v>7</v>
      </c>
      <c r="E681" s="1">
        <f t="shared" si="494"/>
        <v>45108</v>
      </c>
      <c r="F681" s="1" t="str">
        <f t="shared" si="542"/>
        <v>20230701</v>
      </c>
      <c r="G681">
        <f t="shared" si="495"/>
        <v>2</v>
      </c>
      <c r="J681" s="1" t="str">
        <f>INDEX(辅助表!$F$3:$F$14,G681)</f>
        <v>测试机组#1调度单元</v>
      </c>
      <c r="K681" s="1" t="str">
        <f t="shared" si="496"/>
        <v>2023-07-01</v>
      </c>
      <c r="L681" s="3">
        <f ca="1" t="shared" si="497"/>
        <v>0.0520833333333333</v>
      </c>
      <c r="M681" s="1" t="str">
        <f ca="1" t="shared" si="498"/>
        <v/>
      </c>
      <c r="N681" s="1" t="str">
        <f ca="1" t="shared" si="499"/>
        <v/>
      </c>
      <c r="O681" s="1" t="str">
        <f ca="1" t="shared" si="500"/>
        <v/>
      </c>
      <c r="P681" s="1" t="str">
        <f ca="1" t="shared" si="501"/>
        <v/>
      </c>
      <c r="Q681" s="1" t="str">
        <f ca="1" t="shared" si="502"/>
        <v/>
      </c>
      <c r="R681" s="1" t="str">
        <f ca="1" t="shared" si="503"/>
        <v/>
      </c>
      <c r="S681" s="1" t="str">
        <f ca="1" t="shared" si="504"/>
        <v/>
      </c>
      <c r="T681" s="1" t="str">
        <f ca="1" t="shared" si="505"/>
        <v/>
      </c>
      <c r="U681" s="1" t="str">
        <f ca="1" t="shared" si="506"/>
        <v/>
      </c>
      <c r="V681" s="1" t="str">
        <f ca="1" t="shared" si="507"/>
        <v/>
      </c>
      <c r="W681" s="1" t="str">
        <f ca="1" t="shared" si="508"/>
        <v/>
      </c>
      <c r="X681" s="1" t="str">
        <f ca="1" t="shared" si="509"/>
        <v/>
      </c>
      <c r="Y681" s="1" t="str">
        <f ca="1" t="shared" si="510"/>
        <v/>
      </c>
      <c r="Z681" s="1" t="str">
        <f ca="1" t="shared" si="511"/>
        <v/>
      </c>
      <c r="AA681" s="1" t="str">
        <f ca="1" t="shared" si="512"/>
        <v/>
      </c>
      <c r="AB681" s="1" t="str">
        <f ca="1" t="shared" si="513"/>
        <v/>
      </c>
      <c r="AC681" s="1" t="str">
        <f ca="1" t="shared" si="514"/>
        <v/>
      </c>
      <c r="AD681" s="1" t="str">
        <f ca="1" t="shared" si="515"/>
        <v/>
      </c>
      <c r="AE681" s="1" t="str">
        <f ca="1" t="shared" si="516"/>
        <v/>
      </c>
      <c r="AF681" s="1" t="str">
        <f ca="1" t="shared" si="517"/>
        <v/>
      </c>
      <c r="AG681" s="1" t="str">
        <f ca="1" t="shared" si="518"/>
        <v/>
      </c>
      <c r="AH681" s="1" t="str">
        <f ca="1" t="shared" si="519"/>
        <v/>
      </c>
      <c r="AI681" s="1" t="str">
        <f ca="1" t="shared" si="520"/>
        <v/>
      </c>
      <c r="AJ681" s="1" t="str">
        <f ca="1" t="shared" si="521"/>
        <v/>
      </c>
      <c r="AK681" s="1" t="str">
        <f ca="1" t="shared" si="522"/>
        <v/>
      </c>
      <c r="AL681" s="1" t="str">
        <f ca="1" t="shared" si="523"/>
        <v/>
      </c>
      <c r="AM681" s="1" t="str">
        <f ca="1" t="shared" si="524"/>
        <v/>
      </c>
      <c r="AN681" s="1" t="str">
        <f ca="1" t="shared" si="525"/>
        <v/>
      </c>
      <c r="AO681" s="1" t="str">
        <f ca="1" t="shared" si="526"/>
        <v/>
      </c>
      <c r="AP681" s="1" t="str">
        <f ca="1" t="shared" si="527"/>
        <v/>
      </c>
      <c r="AQ681" s="1" t="str">
        <f ca="1" t="shared" si="528"/>
        <v/>
      </c>
      <c r="AR681" s="1" t="str">
        <f ca="1" t="shared" si="529"/>
        <v/>
      </c>
      <c r="AS681" s="1" t="str">
        <f ca="1" t="shared" si="530"/>
        <v/>
      </c>
      <c r="AT681" s="1" t="str">
        <f ca="1" t="shared" si="531"/>
        <v/>
      </c>
      <c r="AU681" s="1" t="str">
        <f ca="1" t="shared" si="532"/>
        <v/>
      </c>
      <c r="AV681" s="1" t="str">
        <f ca="1" t="shared" si="533"/>
        <v/>
      </c>
      <c r="AW681" s="1" t="str">
        <f ca="1" t="shared" si="534"/>
        <v/>
      </c>
      <c r="AX681" s="1" t="str">
        <f ca="1" t="shared" si="535"/>
        <v/>
      </c>
      <c r="AY681" s="1" t="str">
        <f ca="1" t="shared" si="536"/>
        <v/>
      </c>
      <c r="AZ681" s="1" t="str">
        <f ca="1" t="shared" si="537"/>
        <v/>
      </c>
      <c r="BA681" s="1" t="str">
        <f ca="1" t="shared" si="538"/>
        <v/>
      </c>
      <c r="BB681" s="1" t="str">
        <f ca="1" t="shared" si="539"/>
        <v/>
      </c>
    </row>
    <row r="682" spans="3:54">
      <c r="C682" s="1">
        <f t="shared" si="540"/>
        <v>678</v>
      </c>
      <c r="D682" s="1">
        <f t="shared" si="541"/>
        <v>8</v>
      </c>
      <c r="E682" s="1">
        <f t="shared" si="494"/>
        <v>45108</v>
      </c>
      <c r="F682" s="1" t="str">
        <f t="shared" si="542"/>
        <v>20230701</v>
      </c>
      <c r="G682">
        <f t="shared" si="495"/>
        <v>2</v>
      </c>
      <c r="J682" s="1" t="str">
        <f>INDEX(辅助表!$F$3:$F$14,G682)</f>
        <v>测试机组#1调度单元</v>
      </c>
      <c r="K682" s="1" t="str">
        <f t="shared" si="496"/>
        <v>2023-07-01</v>
      </c>
      <c r="L682" s="3">
        <f ca="1" t="shared" si="497"/>
        <v>0.0625</v>
      </c>
      <c r="M682" s="1" t="str">
        <f ca="1" t="shared" si="498"/>
        <v/>
      </c>
      <c r="N682" s="1" t="str">
        <f ca="1" t="shared" si="499"/>
        <v/>
      </c>
      <c r="O682" s="1" t="str">
        <f ca="1" t="shared" si="500"/>
        <v/>
      </c>
      <c r="P682" s="1" t="str">
        <f ca="1" t="shared" si="501"/>
        <v/>
      </c>
      <c r="Q682" s="1" t="str">
        <f ca="1" t="shared" si="502"/>
        <v/>
      </c>
      <c r="R682" s="1" t="str">
        <f ca="1" t="shared" si="503"/>
        <v/>
      </c>
      <c r="S682" s="1" t="str">
        <f ca="1" t="shared" si="504"/>
        <v/>
      </c>
      <c r="T682" s="1" t="str">
        <f ca="1" t="shared" si="505"/>
        <v/>
      </c>
      <c r="U682" s="1" t="str">
        <f ca="1" t="shared" si="506"/>
        <v/>
      </c>
      <c r="V682" s="1" t="str">
        <f ca="1" t="shared" si="507"/>
        <v/>
      </c>
      <c r="W682" s="1" t="str">
        <f ca="1" t="shared" si="508"/>
        <v/>
      </c>
      <c r="X682" s="1" t="str">
        <f ca="1" t="shared" si="509"/>
        <v/>
      </c>
      <c r="Y682" s="1" t="str">
        <f ca="1" t="shared" si="510"/>
        <v/>
      </c>
      <c r="Z682" s="1" t="str">
        <f ca="1" t="shared" si="511"/>
        <v/>
      </c>
      <c r="AA682" s="1" t="str">
        <f ca="1" t="shared" si="512"/>
        <v/>
      </c>
      <c r="AB682" s="1" t="str">
        <f ca="1" t="shared" si="513"/>
        <v/>
      </c>
      <c r="AC682" s="1" t="str">
        <f ca="1" t="shared" si="514"/>
        <v/>
      </c>
      <c r="AD682" s="1" t="str">
        <f ca="1" t="shared" si="515"/>
        <v/>
      </c>
      <c r="AE682" s="1" t="str">
        <f ca="1" t="shared" si="516"/>
        <v/>
      </c>
      <c r="AF682" s="1" t="str">
        <f ca="1" t="shared" si="517"/>
        <v/>
      </c>
      <c r="AG682" s="1" t="str">
        <f ca="1" t="shared" si="518"/>
        <v/>
      </c>
      <c r="AH682" s="1" t="str">
        <f ca="1" t="shared" si="519"/>
        <v/>
      </c>
      <c r="AI682" s="1" t="str">
        <f ca="1" t="shared" si="520"/>
        <v/>
      </c>
      <c r="AJ682" s="1" t="str">
        <f ca="1" t="shared" si="521"/>
        <v/>
      </c>
      <c r="AK682" s="1" t="str">
        <f ca="1" t="shared" si="522"/>
        <v/>
      </c>
      <c r="AL682" s="1" t="str">
        <f ca="1" t="shared" si="523"/>
        <v/>
      </c>
      <c r="AM682" s="1" t="str">
        <f ca="1" t="shared" si="524"/>
        <v/>
      </c>
      <c r="AN682" s="1" t="str">
        <f ca="1" t="shared" si="525"/>
        <v/>
      </c>
      <c r="AO682" s="1" t="str">
        <f ca="1" t="shared" si="526"/>
        <v/>
      </c>
      <c r="AP682" s="1" t="str">
        <f ca="1" t="shared" si="527"/>
        <v/>
      </c>
      <c r="AQ682" s="1" t="str">
        <f ca="1" t="shared" si="528"/>
        <v/>
      </c>
      <c r="AR682" s="1" t="str">
        <f ca="1" t="shared" si="529"/>
        <v/>
      </c>
      <c r="AS682" s="1" t="str">
        <f ca="1" t="shared" si="530"/>
        <v/>
      </c>
      <c r="AT682" s="1" t="str">
        <f ca="1" t="shared" si="531"/>
        <v/>
      </c>
      <c r="AU682" s="1" t="str">
        <f ca="1" t="shared" si="532"/>
        <v/>
      </c>
      <c r="AV682" s="1" t="str">
        <f ca="1" t="shared" si="533"/>
        <v/>
      </c>
      <c r="AW682" s="1" t="str">
        <f ca="1" t="shared" si="534"/>
        <v/>
      </c>
      <c r="AX682" s="1" t="str">
        <f ca="1" t="shared" si="535"/>
        <v/>
      </c>
      <c r="AY682" s="1" t="str">
        <f ca="1" t="shared" si="536"/>
        <v/>
      </c>
      <c r="AZ682" s="1" t="str">
        <f ca="1" t="shared" si="537"/>
        <v/>
      </c>
      <c r="BA682" s="1" t="str">
        <f ca="1" t="shared" si="538"/>
        <v/>
      </c>
      <c r="BB682" s="1" t="str">
        <f ca="1" t="shared" si="539"/>
        <v/>
      </c>
    </row>
    <row r="683" spans="3:54">
      <c r="C683" s="1">
        <f t="shared" si="540"/>
        <v>679</v>
      </c>
      <c r="D683" s="1">
        <f t="shared" si="541"/>
        <v>9</v>
      </c>
      <c r="E683" s="1">
        <f t="shared" si="494"/>
        <v>45108</v>
      </c>
      <c r="F683" s="1" t="str">
        <f t="shared" si="542"/>
        <v>20230701</v>
      </c>
      <c r="G683">
        <f t="shared" si="495"/>
        <v>2</v>
      </c>
      <c r="J683" s="1" t="str">
        <f>INDEX(辅助表!$F$3:$F$14,G683)</f>
        <v>测试机组#1调度单元</v>
      </c>
      <c r="K683" s="1" t="str">
        <f t="shared" si="496"/>
        <v>2023-07-01</v>
      </c>
      <c r="L683" s="3">
        <f ca="1" t="shared" si="497"/>
        <v>0.0729166666666667</v>
      </c>
      <c r="M683" s="1" t="str">
        <f ca="1" t="shared" si="498"/>
        <v/>
      </c>
      <c r="N683" s="1" t="str">
        <f ca="1" t="shared" si="499"/>
        <v/>
      </c>
      <c r="O683" s="1" t="str">
        <f ca="1" t="shared" si="500"/>
        <v/>
      </c>
      <c r="P683" s="1" t="str">
        <f ca="1" t="shared" si="501"/>
        <v/>
      </c>
      <c r="Q683" s="1" t="str">
        <f ca="1" t="shared" si="502"/>
        <v/>
      </c>
      <c r="R683" s="1" t="str">
        <f ca="1" t="shared" si="503"/>
        <v/>
      </c>
      <c r="S683" s="1" t="str">
        <f ca="1" t="shared" si="504"/>
        <v/>
      </c>
      <c r="T683" s="1" t="str">
        <f ca="1" t="shared" si="505"/>
        <v/>
      </c>
      <c r="U683" s="1" t="str">
        <f ca="1" t="shared" si="506"/>
        <v/>
      </c>
      <c r="V683" s="1" t="str">
        <f ca="1" t="shared" si="507"/>
        <v/>
      </c>
      <c r="W683" s="1" t="str">
        <f ca="1" t="shared" si="508"/>
        <v/>
      </c>
      <c r="X683" s="1" t="str">
        <f ca="1" t="shared" si="509"/>
        <v/>
      </c>
      <c r="Y683" s="1" t="str">
        <f ca="1" t="shared" si="510"/>
        <v/>
      </c>
      <c r="Z683" s="1" t="str">
        <f ca="1" t="shared" si="511"/>
        <v/>
      </c>
      <c r="AA683" s="1" t="str">
        <f ca="1" t="shared" si="512"/>
        <v/>
      </c>
      <c r="AB683" s="1" t="str">
        <f ca="1" t="shared" si="513"/>
        <v/>
      </c>
      <c r="AC683" s="1" t="str">
        <f ca="1" t="shared" si="514"/>
        <v/>
      </c>
      <c r="AD683" s="1" t="str">
        <f ca="1" t="shared" si="515"/>
        <v/>
      </c>
      <c r="AE683" s="1" t="str">
        <f ca="1" t="shared" si="516"/>
        <v/>
      </c>
      <c r="AF683" s="1" t="str">
        <f ca="1" t="shared" si="517"/>
        <v/>
      </c>
      <c r="AG683" s="1" t="str">
        <f ca="1" t="shared" si="518"/>
        <v/>
      </c>
      <c r="AH683" s="1" t="str">
        <f ca="1" t="shared" si="519"/>
        <v/>
      </c>
      <c r="AI683" s="1" t="str">
        <f ca="1" t="shared" si="520"/>
        <v/>
      </c>
      <c r="AJ683" s="1" t="str">
        <f ca="1" t="shared" si="521"/>
        <v/>
      </c>
      <c r="AK683" s="1" t="str">
        <f ca="1" t="shared" si="522"/>
        <v/>
      </c>
      <c r="AL683" s="1" t="str">
        <f ca="1" t="shared" si="523"/>
        <v/>
      </c>
      <c r="AM683" s="1" t="str">
        <f ca="1" t="shared" si="524"/>
        <v/>
      </c>
      <c r="AN683" s="1" t="str">
        <f ca="1" t="shared" si="525"/>
        <v/>
      </c>
      <c r="AO683" s="1" t="str">
        <f ca="1" t="shared" si="526"/>
        <v/>
      </c>
      <c r="AP683" s="1" t="str">
        <f ca="1" t="shared" si="527"/>
        <v/>
      </c>
      <c r="AQ683" s="1" t="str">
        <f ca="1" t="shared" si="528"/>
        <v/>
      </c>
      <c r="AR683" s="1" t="str">
        <f ca="1" t="shared" si="529"/>
        <v/>
      </c>
      <c r="AS683" s="1" t="str">
        <f ca="1" t="shared" si="530"/>
        <v/>
      </c>
      <c r="AT683" s="1" t="str">
        <f ca="1" t="shared" si="531"/>
        <v/>
      </c>
      <c r="AU683" s="1" t="str">
        <f ca="1" t="shared" si="532"/>
        <v/>
      </c>
      <c r="AV683" s="1" t="str">
        <f ca="1" t="shared" si="533"/>
        <v/>
      </c>
      <c r="AW683" s="1" t="str">
        <f ca="1" t="shared" si="534"/>
        <v/>
      </c>
      <c r="AX683" s="1" t="str">
        <f ca="1" t="shared" si="535"/>
        <v/>
      </c>
      <c r="AY683" s="1" t="str">
        <f ca="1" t="shared" si="536"/>
        <v/>
      </c>
      <c r="AZ683" s="1" t="str">
        <f ca="1" t="shared" si="537"/>
        <v/>
      </c>
      <c r="BA683" s="1" t="str">
        <f ca="1" t="shared" si="538"/>
        <v/>
      </c>
      <c r="BB683" s="1" t="str">
        <f ca="1" t="shared" si="539"/>
        <v/>
      </c>
    </row>
    <row r="684" spans="3:54">
      <c r="C684" s="1">
        <f t="shared" si="540"/>
        <v>680</v>
      </c>
      <c r="D684" s="1">
        <f t="shared" si="541"/>
        <v>10</v>
      </c>
      <c r="E684" s="1">
        <f t="shared" si="494"/>
        <v>45108</v>
      </c>
      <c r="F684" s="1" t="str">
        <f t="shared" si="542"/>
        <v>20230701</v>
      </c>
      <c r="G684">
        <f t="shared" si="495"/>
        <v>2</v>
      </c>
      <c r="J684" s="1" t="str">
        <f>INDEX(辅助表!$F$3:$F$14,G684)</f>
        <v>测试机组#1调度单元</v>
      </c>
      <c r="K684" s="1" t="str">
        <f t="shared" si="496"/>
        <v>2023-07-01</v>
      </c>
      <c r="L684" s="3">
        <f ca="1" t="shared" si="497"/>
        <v>0.0833333333333333</v>
      </c>
      <c r="M684" s="1" t="str">
        <f ca="1" t="shared" si="498"/>
        <v/>
      </c>
      <c r="N684" s="1" t="str">
        <f ca="1" t="shared" si="499"/>
        <v/>
      </c>
      <c r="O684" s="1" t="str">
        <f ca="1" t="shared" si="500"/>
        <v/>
      </c>
      <c r="P684" s="1" t="str">
        <f ca="1" t="shared" si="501"/>
        <v/>
      </c>
      <c r="Q684" s="1" t="str">
        <f ca="1" t="shared" si="502"/>
        <v/>
      </c>
      <c r="R684" s="1" t="str">
        <f ca="1" t="shared" si="503"/>
        <v/>
      </c>
      <c r="S684" s="1" t="str">
        <f ca="1" t="shared" si="504"/>
        <v/>
      </c>
      <c r="T684" s="1" t="str">
        <f ca="1" t="shared" si="505"/>
        <v/>
      </c>
      <c r="U684" s="1" t="str">
        <f ca="1" t="shared" si="506"/>
        <v/>
      </c>
      <c r="V684" s="1" t="str">
        <f ca="1" t="shared" si="507"/>
        <v/>
      </c>
      <c r="W684" s="1" t="str">
        <f ca="1" t="shared" si="508"/>
        <v/>
      </c>
      <c r="X684" s="1" t="str">
        <f ca="1" t="shared" si="509"/>
        <v/>
      </c>
      <c r="Y684" s="1" t="str">
        <f ca="1" t="shared" si="510"/>
        <v/>
      </c>
      <c r="Z684" s="1" t="str">
        <f ca="1" t="shared" si="511"/>
        <v/>
      </c>
      <c r="AA684" s="1" t="str">
        <f ca="1" t="shared" si="512"/>
        <v/>
      </c>
      <c r="AB684" s="1" t="str">
        <f ca="1" t="shared" si="513"/>
        <v/>
      </c>
      <c r="AC684" s="1" t="str">
        <f ca="1" t="shared" si="514"/>
        <v/>
      </c>
      <c r="AD684" s="1" t="str">
        <f ca="1" t="shared" si="515"/>
        <v/>
      </c>
      <c r="AE684" s="1" t="str">
        <f ca="1" t="shared" si="516"/>
        <v/>
      </c>
      <c r="AF684" s="1" t="str">
        <f ca="1" t="shared" si="517"/>
        <v/>
      </c>
      <c r="AG684" s="1" t="str">
        <f ca="1" t="shared" si="518"/>
        <v/>
      </c>
      <c r="AH684" s="1" t="str">
        <f ca="1" t="shared" si="519"/>
        <v/>
      </c>
      <c r="AI684" s="1" t="str">
        <f ca="1" t="shared" si="520"/>
        <v/>
      </c>
      <c r="AJ684" s="1" t="str">
        <f ca="1" t="shared" si="521"/>
        <v/>
      </c>
      <c r="AK684" s="1" t="str">
        <f ca="1" t="shared" si="522"/>
        <v/>
      </c>
      <c r="AL684" s="1" t="str">
        <f ca="1" t="shared" si="523"/>
        <v/>
      </c>
      <c r="AM684" s="1" t="str">
        <f ca="1" t="shared" si="524"/>
        <v/>
      </c>
      <c r="AN684" s="1" t="str">
        <f ca="1" t="shared" si="525"/>
        <v/>
      </c>
      <c r="AO684" s="1" t="str">
        <f ca="1" t="shared" si="526"/>
        <v/>
      </c>
      <c r="AP684" s="1" t="str">
        <f ca="1" t="shared" si="527"/>
        <v/>
      </c>
      <c r="AQ684" s="1" t="str">
        <f ca="1" t="shared" si="528"/>
        <v/>
      </c>
      <c r="AR684" s="1" t="str">
        <f ca="1" t="shared" si="529"/>
        <v/>
      </c>
      <c r="AS684" s="1" t="str">
        <f ca="1" t="shared" si="530"/>
        <v/>
      </c>
      <c r="AT684" s="1" t="str">
        <f ca="1" t="shared" si="531"/>
        <v/>
      </c>
      <c r="AU684" s="1" t="str">
        <f ca="1" t="shared" si="532"/>
        <v/>
      </c>
      <c r="AV684" s="1" t="str">
        <f ca="1" t="shared" si="533"/>
        <v/>
      </c>
      <c r="AW684" s="1" t="str">
        <f ca="1" t="shared" si="534"/>
        <v/>
      </c>
      <c r="AX684" s="1" t="str">
        <f ca="1" t="shared" si="535"/>
        <v/>
      </c>
      <c r="AY684" s="1" t="str">
        <f ca="1" t="shared" si="536"/>
        <v/>
      </c>
      <c r="AZ684" s="1" t="str">
        <f ca="1" t="shared" si="537"/>
        <v/>
      </c>
      <c r="BA684" s="1" t="str">
        <f ca="1" t="shared" si="538"/>
        <v/>
      </c>
      <c r="BB684" s="1" t="str">
        <f ca="1" t="shared" si="539"/>
        <v/>
      </c>
    </row>
    <row r="685" spans="3:54">
      <c r="C685" s="1">
        <f t="shared" si="540"/>
        <v>681</v>
      </c>
      <c r="D685" s="1">
        <f t="shared" si="541"/>
        <v>11</v>
      </c>
      <c r="E685" s="1">
        <f t="shared" si="494"/>
        <v>45108</v>
      </c>
      <c r="F685" s="1" t="str">
        <f t="shared" si="542"/>
        <v>20230701</v>
      </c>
      <c r="G685">
        <f t="shared" si="495"/>
        <v>2</v>
      </c>
      <c r="J685" s="1" t="str">
        <f>INDEX(辅助表!$F$3:$F$14,G685)</f>
        <v>测试机组#1调度单元</v>
      </c>
      <c r="K685" s="1" t="str">
        <f t="shared" si="496"/>
        <v>2023-07-01</v>
      </c>
      <c r="L685" s="3">
        <f ca="1" t="shared" si="497"/>
        <v>0.09375</v>
      </c>
      <c r="M685" s="1" t="str">
        <f ca="1" t="shared" si="498"/>
        <v/>
      </c>
      <c r="N685" s="1" t="str">
        <f ca="1" t="shared" si="499"/>
        <v/>
      </c>
      <c r="O685" s="1" t="str">
        <f ca="1" t="shared" si="500"/>
        <v/>
      </c>
      <c r="P685" s="1" t="str">
        <f ca="1" t="shared" si="501"/>
        <v/>
      </c>
      <c r="Q685" s="1" t="str">
        <f ca="1" t="shared" si="502"/>
        <v/>
      </c>
      <c r="R685" s="1" t="str">
        <f ca="1" t="shared" si="503"/>
        <v/>
      </c>
      <c r="S685" s="1" t="str">
        <f ca="1" t="shared" si="504"/>
        <v/>
      </c>
      <c r="T685" s="1" t="str">
        <f ca="1" t="shared" si="505"/>
        <v/>
      </c>
      <c r="U685" s="1" t="str">
        <f ca="1" t="shared" si="506"/>
        <v/>
      </c>
      <c r="V685" s="1" t="str">
        <f ca="1" t="shared" si="507"/>
        <v/>
      </c>
      <c r="W685" s="1" t="str">
        <f ca="1" t="shared" si="508"/>
        <v/>
      </c>
      <c r="X685" s="1" t="str">
        <f ca="1" t="shared" si="509"/>
        <v/>
      </c>
      <c r="Y685" s="1" t="str">
        <f ca="1" t="shared" si="510"/>
        <v/>
      </c>
      <c r="Z685" s="1" t="str">
        <f ca="1" t="shared" si="511"/>
        <v/>
      </c>
      <c r="AA685" s="1" t="str">
        <f ca="1" t="shared" si="512"/>
        <v/>
      </c>
      <c r="AB685" s="1" t="str">
        <f ca="1" t="shared" si="513"/>
        <v/>
      </c>
      <c r="AC685" s="1" t="str">
        <f ca="1" t="shared" si="514"/>
        <v/>
      </c>
      <c r="AD685" s="1" t="str">
        <f ca="1" t="shared" si="515"/>
        <v/>
      </c>
      <c r="AE685" s="1" t="str">
        <f ca="1" t="shared" si="516"/>
        <v/>
      </c>
      <c r="AF685" s="1" t="str">
        <f ca="1" t="shared" si="517"/>
        <v/>
      </c>
      <c r="AG685" s="1" t="str">
        <f ca="1" t="shared" si="518"/>
        <v/>
      </c>
      <c r="AH685" s="1" t="str">
        <f ca="1" t="shared" si="519"/>
        <v/>
      </c>
      <c r="AI685" s="1" t="str">
        <f ca="1" t="shared" si="520"/>
        <v/>
      </c>
      <c r="AJ685" s="1" t="str">
        <f ca="1" t="shared" si="521"/>
        <v/>
      </c>
      <c r="AK685" s="1" t="str">
        <f ca="1" t="shared" si="522"/>
        <v/>
      </c>
      <c r="AL685" s="1" t="str">
        <f ca="1" t="shared" si="523"/>
        <v/>
      </c>
      <c r="AM685" s="1" t="str">
        <f ca="1" t="shared" si="524"/>
        <v/>
      </c>
      <c r="AN685" s="1" t="str">
        <f ca="1" t="shared" si="525"/>
        <v/>
      </c>
      <c r="AO685" s="1" t="str">
        <f ca="1" t="shared" si="526"/>
        <v/>
      </c>
      <c r="AP685" s="1" t="str">
        <f ca="1" t="shared" si="527"/>
        <v/>
      </c>
      <c r="AQ685" s="1" t="str">
        <f ca="1" t="shared" si="528"/>
        <v/>
      </c>
      <c r="AR685" s="1" t="str">
        <f ca="1" t="shared" si="529"/>
        <v/>
      </c>
      <c r="AS685" s="1" t="str">
        <f ca="1" t="shared" si="530"/>
        <v/>
      </c>
      <c r="AT685" s="1" t="str">
        <f ca="1" t="shared" si="531"/>
        <v/>
      </c>
      <c r="AU685" s="1" t="str">
        <f ca="1" t="shared" si="532"/>
        <v/>
      </c>
      <c r="AV685" s="1" t="str">
        <f ca="1" t="shared" si="533"/>
        <v/>
      </c>
      <c r="AW685" s="1" t="str">
        <f ca="1" t="shared" si="534"/>
        <v/>
      </c>
      <c r="AX685" s="1" t="str">
        <f ca="1" t="shared" si="535"/>
        <v/>
      </c>
      <c r="AY685" s="1" t="str">
        <f ca="1" t="shared" si="536"/>
        <v/>
      </c>
      <c r="AZ685" s="1" t="str">
        <f ca="1" t="shared" si="537"/>
        <v/>
      </c>
      <c r="BA685" s="1" t="str">
        <f ca="1" t="shared" si="538"/>
        <v/>
      </c>
      <c r="BB685" s="1" t="str">
        <f ca="1" t="shared" si="539"/>
        <v/>
      </c>
    </row>
    <row r="686" spans="3:54">
      <c r="C686" s="1">
        <f t="shared" si="540"/>
        <v>682</v>
      </c>
      <c r="D686" s="1">
        <f t="shared" si="541"/>
        <v>12</v>
      </c>
      <c r="E686" s="1">
        <f t="shared" si="494"/>
        <v>45108</v>
      </c>
      <c r="F686" s="1" t="str">
        <f t="shared" si="542"/>
        <v>20230701</v>
      </c>
      <c r="G686">
        <f t="shared" si="495"/>
        <v>2</v>
      </c>
      <c r="J686" s="1" t="str">
        <f>INDEX(辅助表!$F$3:$F$14,G686)</f>
        <v>测试机组#1调度单元</v>
      </c>
      <c r="K686" s="1" t="str">
        <f t="shared" si="496"/>
        <v>2023-07-01</v>
      </c>
      <c r="L686" s="3">
        <f ca="1" t="shared" si="497"/>
        <v>0.104166666666667</v>
      </c>
      <c r="M686" s="1" t="str">
        <f ca="1" t="shared" si="498"/>
        <v/>
      </c>
      <c r="N686" s="1" t="str">
        <f ca="1" t="shared" si="499"/>
        <v/>
      </c>
      <c r="O686" s="1" t="str">
        <f ca="1" t="shared" si="500"/>
        <v/>
      </c>
      <c r="P686" s="1" t="str">
        <f ca="1" t="shared" si="501"/>
        <v/>
      </c>
      <c r="Q686" s="1" t="str">
        <f ca="1" t="shared" si="502"/>
        <v/>
      </c>
      <c r="R686" s="1" t="str">
        <f ca="1" t="shared" si="503"/>
        <v/>
      </c>
      <c r="S686" s="1" t="str">
        <f ca="1" t="shared" si="504"/>
        <v/>
      </c>
      <c r="T686" s="1" t="str">
        <f ca="1" t="shared" si="505"/>
        <v/>
      </c>
      <c r="U686" s="1" t="str">
        <f ca="1" t="shared" si="506"/>
        <v/>
      </c>
      <c r="V686" s="1" t="str">
        <f ca="1" t="shared" si="507"/>
        <v/>
      </c>
      <c r="W686" s="1" t="str">
        <f ca="1" t="shared" si="508"/>
        <v/>
      </c>
      <c r="X686" s="1" t="str">
        <f ca="1" t="shared" si="509"/>
        <v/>
      </c>
      <c r="Y686" s="1" t="str">
        <f ca="1" t="shared" si="510"/>
        <v/>
      </c>
      <c r="Z686" s="1" t="str">
        <f ca="1" t="shared" si="511"/>
        <v/>
      </c>
      <c r="AA686" s="1" t="str">
        <f ca="1" t="shared" si="512"/>
        <v/>
      </c>
      <c r="AB686" s="1" t="str">
        <f ca="1" t="shared" si="513"/>
        <v/>
      </c>
      <c r="AC686" s="1" t="str">
        <f ca="1" t="shared" si="514"/>
        <v/>
      </c>
      <c r="AD686" s="1" t="str">
        <f ca="1" t="shared" si="515"/>
        <v/>
      </c>
      <c r="AE686" s="1" t="str">
        <f ca="1" t="shared" si="516"/>
        <v/>
      </c>
      <c r="AF686" s="1" t="str">
        <f ca="1" t="shared" si="517"/>
        <v/>
      </c>
      <c r="AG686" s="1" t="str">
        <f ca="1" t="shared" si="518"/>
        <v/>
      </c>
      <c r="AH686" s="1" t="str">
        <f ca="1" t="shared" si="519"/>
        <v/>
      </c>
      <c r="AI686" s="1" t="str">
        <f ca="1" t="shared" si="520"/>
        <v/>
      </c>
      <c r="AJ686" s="1" t="str">
        <f ca="1" t="shared" si="521"/>
        <v/>
      </c>
      <c r="AK686" s="1" t="str">
        <f ca="1" t="shared" si="522"/>
        <v/>
      </c>
      <c r="AL686" s="1" t="str">
        <f ca="1" t="shared" si="523"/>
        <v/>
      </c>
      <c r="AM686" s="1" t="str">
        <f ca="1" t="shared" si="524"/>
        <v/>
      </c>
      <c r="AN686" s="1" t="str">
        <f ca="1" t="shared" si="525"/>
        <v/>
      </c>
      <c r="AO686" s="1" t="str">
        <f ca="1" t="shared" si="526"/>
        <v/>
      </c>
      <c r="AP686" s="1" t="str">
        <f ca="1" t="shared" si="527"/>
        <v/>
      </c>
      <c r="AQ686" s="1" t="str">
        <f ca="1" t="shared" si="528"/>
        <v/>
      </c>
      <c r="AR686" s="1" t="str">
        <f ca="1" t="shared" si="529"/>
        <v/>
      </c>
      <c r="AS686" s="1" t="str">
        <f ca="1" t="shared" si="530"/>
        <v/>
      </c>
      <c r="AT686" s="1" t="str">
        <f ca="1" t="shared" si="531"/>
        <v/>
      </c>
      <c r="AU686" s="1" t="str">
        <f ca="1" t="shared" si="532"/>
        <v/>
      </c>
      <c r="AV686" s="1" t="str">
        <f ca="1" t="shared" si="533"/>
        <v/>
      </c>
      <c r="AW686" s="1" t="str">
        <f ca="1" t="shared" si="534"/>
        <v/>
      </c>
      <c r="AX686" s="1" t="str">
        <f ca="1" t="shared" si="535"/>
        <v/>
      </c>
      <c r="AY686" s="1" t="str">
        <f ca="1" t="shared" si="536"/>
        <v/>
      </c>
      <c r="AZ686" s="1" t="str">
        <f ca="1" t="shared" si="537"/>
        <v/>
      </c>
      <c r="BA686" s="1" t="str">
        <f ca="1" t="shared" si="538"/>
        <v/>
      </c>
      <c r="BB686" s="1" t="str">
        <f ca="1" t="shared" si="539"/>
        <v/>
      </c>
    </row>
    <row r="687" spans="3:54">
      <c r="C687" s="1">
        <f t="shared" si="540"/>
        <v>683</v>
      </c>
      <c r="D687" s="1">
        <f t="shared" si="541"/>
        <v>13</v>
      </c>
      <c r="E687" s="1">
        <f t="shared" si="494"/>
        <v>45108</v>
      </c>
      <c r="F687" s="1" t="str">
        <f t="shared" si="542"/>
        <v>20230701</v>
      </c>
      <c r="G687">
        <f t="shared" si="495"/>
        <v>2</v>
      </c>
      <c r="J687" s="1" t="str">
        <f>INDEX(辅助表!$F$3:$F$14,G687)</f>
        <v>测试机组#1调度单元</v>
      </c>
      <c r="K687" s="1" t="str">
        <f t="shared" si="496"/>
        <v>2023-07-01</v>
      </c>
      <c r="L687" s="3">
        <f ca="1" t="shared" si="497"/>
        <v>0.114583333333333</v>
      </c>
      <c r="M687" s="1" t="str">
        <f ca="1" t="shared" si="498"/>
        <v/>
      </c>
      <c r="N687" s="1" t="str">
        <f ca="1" t="shared" si="499"/>
        <v/>
      </c>
      <c r="O687" s="1" t="str">
        <f ca="1" t="shared" si="500"/>
        <v/>
      </c>
      <c r="P687" s="1" t="str">
        <f ca="1" t="shared" si="501"/>
        <v/>
      </c>
      <c r="Q687" s="1" t="str">
        <f ca="1" t="shared" si="502"/>
        <v/>
      </c>
      <c r="R687" s="1" t="str">
        <f ca="1" t="shared" si="503"/>
        <v/>
      </c>
      <c r="S687" s="1" t="str">
        <f ca="1" t="shared" si="504"/>
        <v/>
      </c>
      <c r="T687" s="1" t="str">
        <f ca="1" t="shared" si="505"/>
        <v/>
      </c>
      <c r="U687" s="1" t="str">
        <f ca="1" t="shared" si="506"/>
        <v/>
      </c>
      <c r="V687" s="1" t="str">
        <f ca="1" t="shared" si="507"/>
        <v/>
      </c>
      <c r="W687" s="1" t="str">
        <f ca="1" t="shared" si="508"/>
        <v/>
      </c>
      <c r="X687" s="1" t="str">
        <f ca="1" t="shared" si="509"/>
        <v/>
      </c>
      <c r="Y687" s="1" t="str">
        <f ca="1" t="shared" si="510"/>
        <v/>
      </c>
      <c r="Z687" s="1" t="str">
        <f ca="1" t="shared" si="511"/>
        <v/>
      </c>
      <c r="AA687" s="1" t="str">
        <f ca="1" t="shared" si="512"/>
        <v/>
      </c>
      <c r="AB687" s="1" t="str">
        <f ca="1" t="shared" si="513"/>
        <v/>
      </c>
      <c r="AC687" s="1" t="str">
        <f ca="1" t="shared" si="514"/>
        <v/>
      </c>
      <c r="AD687" s="1" t="str">
        <f ca="1" t="shared" si="515"/>
        <v/>
      </c>
      <c r="AE687" s="1" t="str">
        <f ca="1" t="shared" si="516"/>
        <v/>
      </c>
      <c r="AF687" s="1" t="str">
        <f ca="1" t="shared" si="517"/>
        <v/>
      </c>
      <c r="AG687" s="1" t="str">
        <f ca="1" t="shared" si="518"/>
        <v/>
      </c>
      <c r="AH687" s="1" t="str">
        <f ca="1" t="shared" si="519"/>
        <v/>
      </c>
      <c r="AI687" s="1" t="str">
        <f ca="1" t="shared" si="520"/>
        <v/>
      </c>
      <c r="AJ687" s="1" t="str">
        <f ca="1" t="shared" si="521"/>
        <v/>
      </c>
      <c r="AK687" s="1" t="str">
        <f ca="1" t="shared" si="522"/>
        <v/>
      </c>
      <c r="AL687" s="1" t="str">
        <f ca="1" t="shared" si="523"/>
        <v/>
      </c>
      <c r="AM687" s="1" t="str">
        <f ca="1" t="shared" si="524"/>
        <v/>
      </c>
      <c r="AN687" s="1" t="str">
        <f ca="1" t="shared" si="525"/>
        <v/>
      </c>
      <c r="AO687" s="1" t="str">
        <f ca="1" t="shared" si="526"/>
        <v/>
      </c>
      <c r="AP687" s="1" t="str">
        <f ca="1" t="shared" si="527"/>
        <v/>
      </c>
      <c r="AQ687" s="1" t="str">
        <f ca="1" t="shared" si="528"/>
        <v/>
      </c>
      <c r="AR687" s="1" t="str">
        <f ca="1" t="shared" si="529"/>
        <v/>
      </c>
      <c r="AS687" s="1" t="str">
        <f ca="1" t="shared" si="530"/>
        <v/>
      </c>
      <c r="AT687" s="1" t="str">
        <f ca="1" t="shared" si="531"/>
        <v/>
      </c>
      <c r="AU687" s="1" t="str">
        <f ca="1" t="shared" si="532"/>
        <v/>
      </c>
      <c r="AV687" s="1" t="str">
        <f ca="1" t="shared" si="533"/>
        <v/>
      </c>
      <c r="AW687" s="1" t="str">
        <f ca="1" t="shared" si="534"/>
        <v/>
      </c>
      <c r="AX687" s="1" t="str">
        <f ca="1" t="shared" si="535"/>
        <v/>
      </c>
      <c r="AY687" s="1" t="str">
        <f ca="1" t="shared" si="536"/>
        <v/>
      </c>
      <c r="AZ687" s="1" t="str">
        <f ca="1" t="shared" si="537"/>
        <v/>
      </c>
      <c r="BA687" s="1" t="str">
        <f ca="1" t="shared" si="538"/>
        <v/>
      </c>
      <c r="BB687" s="1" t="str">
        <f ca="1" t="shared" si="539"/>
        <v/>
      </c>
    </row>
    <row r="688" spans="3:54">
      <c r="C688" s="1">
        <f t="shared" si="540"/>
        <v>684</v>
      </c>
      <c r="D688" s="1">
        <f t="shared" si="541"/>
        <v>14</v>
      </c>
      <c r="E688" s="1">
        <f t="shared" si="494"/>
        <v>45108</v>
      </c>
      <c r="F688" s="1" t="str">
        <f t="shared" si="542"/>
        <v>20230701</v>
      </c>
      <c r="G688">
        <f t="shared" si="495"/>
        <v>2</v>
      </c>
      <c r="J688" s="1" t="str">
        <f>INDEX(辅助表!$F$3:$F$14,G688)</f>
        <v>测试机组#1调度单元</v>
      </c>
      <c r="K688" s="1" t="str">
        <f t="shared" si="496"/>
        <v>2023-07-01</v>
      </c>
      <c r="L688" s="3">
        <f ca="1" t="shared" si="497"/>
        <v>0.125</v>
      </c>
      <c r="M688" s="1" t="str">
        <f ca="1" t="shared" si="498"/>
        <v/>
      </c>
      <c r="N688" s="1" t="str">
        <f ca="1" t="shared" si="499"/>
        <v/>
      </c>
      <c r="O688" s="1" t="str">
        <f ca="1" t="shared" si="500"/>
        <v/>
      </c>
      <c r="P688" s="1" t="str">
        <f ca="1" t="shared" si="501"/>
        <v/>
      </c>
      <c r="Q688" s="1" t="str">
        <f ca="1" t="shared" si="502"/>
        <v/>
      </c>
      <c r="R688" s="1" t="str">
        <f ca="1" t="shared" si="503"/>
        <v/>
      </c>
      <c r="S688" s="1" t="str">
        <f ca="1" t="shared" si="504"/>
        <v/>
      </c>
      <c r="T688" s="1" t="str">
        <f ca="1" t="shared" si="505"/>
        <v/>
      </c>
      <c r="U688" s="1" t="str">
        <f ca="1" t="shared" si="506"/>
        <v/>
      </c>
      <c r="V688" s="1" t="str">
        <f ca="1" t="shared" si="507"/>
        <v/>
      </c>
      <c r="W688" s="1" t="str">
        <f ca="1" t="shared" si="508"/>
        <v/>
      </c>
      <c r="X688" s="1" t="str">
        <f ca="1" t="shared" si="509"/>
        <v/>
      </c>
      <c r="Y688" s="1" t="str">
        <f ca="1" t="shared" si="510"/>
        <v/>
      </c>
      <c r="Z688" s="1" t="str">
        <f ca="1" t="shared" si="511"/>
        <v/>
      </c>
      <c r="AA688" s="1" t="str">
        <f ca="1" t="shared" si="512"/>
        <v/>
      </c>
      <c r="AB688" s="1" t="str">
        <f ca="1" t="shared" si="513"/>
        <v/>
      </c>
      <c r="AC688" s="1" t="str">
        <f ca="1" t="shared" si="514"/>
        <v/>
      </c>
      <c r="AD688" s="1" t="str">
        <f ca="1" t="shared" si="515"/>
        <v/>
      </c>
      <c r="AE688" s="1" t="str">
        <f ca="1" t="shared" si="516"/>
        <v/>
      </c>
      <c r="AF688" s="1" t="str">
        <f ca="1" t="shared" si="517"/>
        <v/>
      </c>
      <c r="AG688" s="1" t="str">
        <f ca="1" t="shared" si="518"/>
        <v/>
      </c>
      <c r="AH688" s="1" t="str">
        <f ca="1" t="shared" si="519"/>
        <v/>
      </c>
      <c r="AI688" s="1" t="str">
        <f ca="1" t="shared" si="520"/>
        <v/>
      </c>
      <c r="AJ688" s="1" t="str">
        <f ca="1" t="shared" si="521"/>
        <v/>
      </c>
      <c r="AK688" s="1" t="str">
        <f ca="1" t="shared" si="522"/>
        <v/>
      </c>
      <c r="AL688" s="1" t="str">
        <f ca="1" t="shared" si="523"/>
        <v/>
      </c>
      <c r="AM688" s="1" t="str">
        <f ca="1" t="shared" si="524"/>
        <v/>
      </c>
      <c r="AN688" s="1" t="str">
        <f ca="1" t="shared" si="525"/>
        <v/>
      </c>
      <c r="AO688" s="1" t="str">
        <f ca="1" t="shared" si="526"/>
        <v/>
      </c>
      <c r="AP688" s="1" t="str">
        <f ca="1" t="shared" si="527"/>
        <v/>
      </c>
      <c r="AQ688" s="1" t="str">
        <f ca="1" t="shared" si="528"/>
        <v/>
      </c>
      <c r="AR688" s="1" t="str">
        <f ca="1" t="shared" si="529"/>
        <v/>
      </c>
      <c r="AS688" s="1" t="str">
        <f ca="1" t="shared" si="530"/>
        <v/>
      </c>
      <c r="AT688" s="1" t="str">
        <f ca="1" t="shared" si="531"/>
        <v/>
      </c>
      <c r="AU688" s="1" t="str">
        <f ca="1" t="shared" si="532"/>
        <v/>
      </c>
      <c r="AV688" s="1" t="str">
        <f ca="1" t="shared" si="533"/>
        <v/>
      </c>
      <c r="AW688" s="1" t="str">
        <f ca="1" t="shared" si="534"/>
        <v/>
      </c>
      <c r="AX688" s="1" t="str">
        <f ca="1" t="shared" si="535"/>
        <v/>
      </c>
      <c r="AY688" s="1" t="str">
        <f ca="1" t="shared" si="536"/>
        <v/>
      </c>
      <c r="AZ688" s="1" t="str">
        <f ca="1" t="shared" si="537"/>
        <v/>
      </c>
      <c r="BA688" s="1" t="str">
        <f ca="1" t="shared" si="538"/>
        <v/>
      </c>
      <c r="BB688" s="1" t="str">
        <f ca="1" t="shared" si="539"/>
        <v/>
      </c>
    </row>
    <row r="689" spans="3:54">
      <c r="C689" s="1">
        <f t="shared" si="540"/>
        <v>685</v>
      </c>
      <c r="D689" s="1">
        <f t="shared" si="541"/>
        <v>15</v>
      </c>
      <c r="E689" s="1">
        <f t="shared" si="494"/>
        <v>45108</v>
      </c>
      <c r="F689" s="1" t="str">
        <f t="shared" si="542"/>
        <v>20230701</v>
      </c>
      <c r="G689">
        <f t="shared" si="495"/>
        <v>2</v>
      </c>
      <c r="J689" s="1" t="str">
        <f>INDEX(辅助表!$F$3:$F$14,G689)</f>
        <v>测试机组#1调度单元</v>
      </c>
      <c r="K689" s="1" t="str">
        <f t="shared" si="496"/>
        <v>2023-07-01</v>
      </c>
      <c r="L689" s="3">
        <f ca="1" t="shared" si="497"/>
        <v>0.135416666666667</v>
      </c>
      <c r="M689" s="1" t="str">
        <f ca="1" t="shared" si="498"/>
        <v/>
      </c>
      <c r="N689" s="1" t="str">
        <f ca="1" t="shared" si="499"/>
        <v/>
      </c>
      <c r="O689" s="1" t="str">
        <f ca="1" t="shared" si="500"/>
        <v/>
      </c>
      <c r="P689" s="1" t="str">
        <f ca="1" t="shared" si="501"/>
        <v/>
      </c>
      <c r="Q689" s="1" t="str">
        <f ca="1" t="shared" si="502"/>
        <v/>
      </c>
      <c r="R689" s="1" t="str">
        <f ca="1" t="shared" si="503"/>
        <v/>
      </c>
      <c r="S689" s="1" t="str">
        <f ca="1" t="shared" si="504"/>
        <v/>
      </c>
      <c r="T689" s="1" t="str">
        <f ca="1" t="shared" si="505"/>
        <v/>
      </c>
      <c r="U689" s="1" t="str">
        <f ca="1" t="shared" si="506"/>
        <v/>
      </c>
      <c r="V689" s="1" t="str">
        <f ca="1" t="shared" si="507"/>
        <v/>
      </c>
      <c r="W689" s="1" t="str">
        <f ca="1" t="shared" si="508"/>
        <v/>
      </c>
      <c r="X689" s="1" t="str">
        <f ca="1" t="shared" si="509"/>
        <v/>
      </c>
      <c r="Y689" s="1" t="str">
        <f ca="1" t="shared" si="510"/>
        <v/>
      </c>
      <c r="Z689" s="1" t="str">
        <f ca="1" t="shared" si="511"/>
        <v/>
      </c>
      <c r="AA689" s="1" t="str">
        <f ca="1" t="shared" si="512"/>
        <v/>
      </c>
      <c r="AB689" s="1" t="str">
        <f ca="1" t="shared" si="513"/>
        <v/>
      </c>
      <c r="AC689" s="1" t="str">
        <f ca="1" t="shared" si="514"/>
        <v/>
      </c>
      <c r="AD689" s="1" t="str">
        <f ca="1" t="shared" si="515"/>
        <v/>
      </c>
      <c r="AE689" s="1" t="str">
        <f ca="1" t="shared" si="516"/>
        <v/>
      </c>
      <c r="AF689" s="1" t="str">
        <f ca="1" t="shared" si="517"/>
        <v/>
      </c>
      <c r="AG689" s="1" t="str">
        <f ca="1" t="shared" si="518"/>
        <v/>
      </c>
      <c r="AH689" s="1" t="str">
        <f ca="1" t="shared" si="519"/>
        <v/>
      </c>
      <c r="AI689" s="1" t="str">
        <f ca="1" t="shared" si="520"/>
        <v/>
      </c>
      <c r="AJ689" s="1" t="str">
        <f ca="1" t="shared" si="521"/>
        <v/>
      </c>
      <c r="AK689" s="1" t="str">
        <f ca="1" t="shared" si="522"/>
        <v/>
      </c>
      <c r="AL689" s="1" t="str">
        <f ca="1" t="shared" si="523"/>
        <v/>
      </c>
      <c r="AM689" s="1" t="str">
        <f ca="1" t="shared" si="524"/>
        <v/>
      </c>
      <c r="AN689" s="1" t="str">
        <f ca="1" t="shared" si="525"/>
        <v/>
      </c>
      <c r="AO689" s="1" t="str">
        <f ca="1" t="shared" si="526"/>
        <v/>
      </c>
      <c r="AP689" s="1" t="str">
        <f ca="1" t="shared" si="527"/>
        <v/>
      </c>
      <c r="AQ689" s="1" t="str">
        <f ca="1" t="shared" si="528"/>
        <v/>
      </c>
      <c r="AR689" s="1" t="str">
        <f ca="1" t="shared" si="529"/>
        <v/>
      </c>
      <c r="AS689" s="1" t="str">
        <f ca="1" t="shared" si="530"/>
        <v/>
      </c>
      <c r="AT689" s="1" t="str">
        <f ca="1" t="shared" si="531"/>
        <v/>
      </c>
      <c r="AU689" s="1" t="str">
        <f ca="1" t="shared" si="532"/>
        <v/>
      </c>
      <c r="AV689" s="1" t="str">
        <f ca="1" t="shared" si="533"/>
        <v/>
      </c>
      <c r="AW689" s="1" t="str">
        <f ca="1" t="shared" si="534"/>
        <v/>
      </c>
      <c r="AX689" s="1" t="str">
        <f ca="1" t="shared" si="535"/>
        <v/>
      </c>
      <c r="AY689" s="1" t="str">
        <f ca="1" t="shared" si="536"/>
        <v/>
      </c>
      <c r="AZ689" s="1" t="str">
        <f ca="1" t="shared" si="537"/>
        <v/>
      </c>
      <c r="BA689" s="1" t="str">
        <f ca="1" t="shared" si="538"/>
        <v/>
      </c>
      <c r="BB689" s="1" t="str">
        <f ca="1" t="shared" si="539"/>
        <v/>
      </c>
    </row>
    <row r="690" spans="3:54">
      <c r="C690" s="1">
        <f t="shared" si="540"/>
        <v>686</v>
      </c>
      <c r="D690" s="1">
        <f t="shared" si="541"/>
        <v>16</v>
      </c>
      <c r="E690" s="1">
        <f t="shared" si="494"/>
        <v>45108</v>
      </c>
      <c r="F690" s="1" t="str">
        <f t="shared" si="542"/>
        <v>20230701</v>
      </c>
      <c r="G690">
        <f t="shared" si="495"/>
        <v>2</v>
      </c>
      <c r="J690" s="1" t="str">
        <f>INDEX(辅助表!$F$3:$F$14,G690)</f>
        <v>测试机组#1调度单元</v>
      </c>
      <c r="K690" s="1" t="str">
        <f t="shared" si="496"/>
        <v>2023-07-01</v>
      </c>
      <c r="L690" s="3">
        <f ca="1" t="shared" si="497"/>
        <v>0.145833333333333</v>
      </c>
      <c r="M690" s="1" t="str">
        <f ca="1" t="shared" si="498"/>
        <v/>
      </c>
      <c r="N690" s="1" t="str">
        <f ca="1" t="shared" si="499"/>
        <v/>
      </c>
      <c r="O690" s="1" t="str">
        <f ca="1" t="shared" si="500"/>
        <v/>
      </c>
      <c r="P690" s="1" t="str">
        <f ca="1" t="shared" si="501"/>
        <v/>
      </c>
      <c r="Q690" s="1" t="str">
        <f ca="1" t="shared" si="502"/>
        <v/>
      </c>
      <c r="R690" s="1" t="str">
        <f ca="1" t="shared" si="503"/>
        <v/>
      </c>
      <c r="S690" s="1" t="str">
        <f ca="1" t="shared" si="504"/>
        <v/>
      </c>
      <c r="T690" s="1" t="str">
        <f ca="1" t="shared" si="505"/>
        <v/>
      </c>
      <c r="U690" s="1" t="str">
        <f ca="1" t="shared" si="506"/>
        <v/>
      </c>
      <c r="V690" s="1" t="str">
        <f ca="1" t="shared" si="507"/>
        <v/>
      </c>
      <c r="W690" s="1" t="str">
        <f ca="1" t="shared" si="508"/>
        <v/>
      </c>
      <c r="X690" s="1" t="str">
        <f ca="1" t="shared" si="509"/>
        <v/>
      </c>
      <c r="Y690" s="1" t="str">
        <f ca="1" t="shared" si="510"/>
        <v/>
      </c>
      <c r="Z690" s="1" t="str">
        <f ca="1" t="shared" si="511"/>
        <v/>
      </c>
      <c r="AA690" s="1" t="str">
        <f ca="1" t="shared" si="512"/>
        <v/>
      </c>
      <c r="AB690" s="1" t="str">
        <f ca="1" t="shared" si="513"/>
        <v/>
      </c>
      <c r="AC690" s="1" t="str">
        <f ca="1" t="shared" si="514"/>
        <v/>
      </c>
      <c r="AD690" s="1" t="str">
        <f ca="1" t="shared" si="515"/>
        <v/>
      </c>
      <c r="AE690" s="1" t="str">
        <f ca="1" t="shared" si="516"/>
        <v/>
      </c>
      <c r="AF690" s="1" t="str">
        <f ca="1" t="shared" si="517"/>
        <v/>
      </c>
      <c r="AG690" s="1" t="str">
        <f ca="1" t="shared" si="518"/>
        <v/>
      </c>
      <c r="AH690" s="1" t="str">
        <f ca="1" t="shared" si="519"/>
        <v/>
      </c>
      <c r="AI690" s="1" t="str">
        <f ca="1" t="shared" si="520"/>
        <v/>
      </c>
      <c r="AJ690" s="1" t="str">
        <f ca="1" t="shared" si="521"/>
        <v/>
      </c>
      <c r="AK690" s="1" t="str">
        <f ca="1" t="shared" si="522"/>
        <v/>
      </c>
      <c r="AL690" s="1" t="str">
        <f ca="1" t="shared" si="523"/>
        <v/>
      </c>
      <c r="AM690" s="1" t="str">
        <f ca="1" t="shared" si="524"/>
        <v/>
      </c>
      <c r="AN690" s="1" t="str">
        <f ca="1" t="shared" si="525"/>
        <v/>
      </c>
      <c r="AO690" s="1" t="str">
        <f ca="1" t="shared" si="526"/>
        <v/>
      </c>
      <c r="AP690" s="1" t="str">
        <f ca="1" t="shared" si="527"/>
        <v/>
      </c>
      <c r="AQ690" s="1" t="str">
        <f ca="1" t="shared" si="528"/>
        <v/>
      </c>
      <c r="AR690" s="1" t="str">
        <f ca="1" t="shared" si="529"/>
        <v/>
      </c>
      <c r="AS690" s="1" t="str">
        <f ca="1" t="shared" si="530"/>
        <v/>
      </c>
      <c r="AT690" s="1" t="str">
        <f ca="1" t="shared" si="531"/>
        <v/>
      </c>
      <c r="AU690" s="1" t="str">
        <f ca="1" t="shared" si="532"/>
        <v/>
      </c>
      <c r="AV690" s="1" t="str">
        <f ca="1" t="shared" si="533"/>
        <v/>
      </c>
      <c r="AW690" s="1" t="str">
        <f ca="1" t="shared" si="534"/>
        <v/>
      </c>
      <c r="AX690" s="1" t="str">
        <f ca="1" t="shared" si="535"/>
        <v/>
      </c>
      <c r="AY690" s="1" t="str">
        <f ca="1" t="shared" si="536"/>
        <v/>
      </c>
      <c r="AZ690" s="1" t="str">
        <f ca="1" t="shared" si="537"/>
        <v/>
      </c>
      <c r="BA690" s="1" t="str">
        <f ca="1" t="shared" si="538"/>
        <v/>
      </c>
      <c r="BB690" s="1" t="str">
        <f ca="1" t="shared" si="539"/>
        <v/>
      </c>
    </row>
    <row r="691" spans="3:54">
      <c r="C691" s="1">
        <f t="shared" si="540"/>
        <v>687</v>
      </c>
      <c r="D691" s="1">
        <f t="shared" si="541"/>
        <v>17</v>
      </c>
      <c r="E691" s="1">
        <f t="shared" si="494"/>
        <v>45108</v>
      </c>
      <c r="F691" s="1" t="str">
        <f t="shared" si="542"/>
        <v>20230701</v>
      </c>
      <c r="G691">
        <f t="shared" si="495"/>
        <v>2</v>
      </c>
      <c r="J691" s="1" t="str">
        <f>INDEX(辅助表!$F$3:$F$14,G691)</f>
        <v>测试机组#1调度单元</v>
      </c>
      <c r="K691" s="1" t="str">
        <f t="shared" si="496"/>
        <v>2023-07-01</v>
      </c>
      <c r="L691" s="3">
        <f ca="1" t="shared" si="497"/>
        <v>0.15625</v>
      </c>
      <c r="M691" s="1" t="str">
        <f ca="1" t="shared" si="498"/>
        <v/>
      </c>
      <c r="N691" s="1" t="str">
        <f ca="1" t="shared" si="499"/>
        <v/>
      </c>
      <c r="O691" s="1" t="str">
        <f ca="1" t="shared" si="500"/>
        <v/>
      </c>
      <c r="P691" s="1" t="str">
        <f ca="1" t="shared" si="501"/>
        <v/>
      </c>
      <c r="Q691" s="1" t="str">
        <f ca="1" t="shared" si="502"/>
        <v/>
      </c>
      <c r="R691" s="1" t="str">
        <f ca="1" t="shared" si="503"/>
        <v/>
      </c>
      <c r="S691" s="1" t="str">
        <f ca="1" t="shared" si="504"/>
        <v/>
      </c>
      <c r="T691" s="1" t="str">
        <f ca="1" t="shared" si="505"/>
        <v/>
      </c>
      <c r="U691" s="1" t="str">
        <f ca="1" t="shared" si="506"/>
        <v/>
      </c>
      <c r="V691" s="1" t="str">
        <f ca="1" t="shared" si="507"/>
        <v/>
      </c>
      <c r="W691" s="1" t="str">
        <f ca="1" t="shared" si="508"/>
        <v/>
      </c>
      <c r="X691" s="1" t="str">
        <f ca="1" t="shared" si="509"/>
        <v/>
      </c>
      <c r="Y691" s="1" t="str">
        <f ca="1" t="shared" si="510"/>
        <v/>
      </c>
      <c r="Z691" s="1" t="str">
        <f ca="1" t="shared" si="511"/>
        <v/>
      </c>
      <c r="AA691" s="1" t="str">
        <f ca="1" t="shared" si="512"/>
        <v/>
      </c>
      <c r="AB691" s="1" t="str">
        <f ca="1" t="shared" si="513"/>
        <v/>
      </c>
      <c r="AC691" s="1" t="str">
        <f ca="1" t="shared" si="514"/>
        <v/>
      </c>
      <c r="AD691" s="1" t="str">
        <f ca="1" t="shared" si="515"/>
        <v/>
      </c>
      <c r="AE691" s="1" t="str">
        <f ca="1" t="shared" si="516"/>
        <v/>
      </c>
      <c r="AF691" s="1" t="str">
        <f ca="1" t="shared" si="517"/>
        <v/>
      </c>
      <c r="AG691" s="1" t="str">
        <f ca="1" t="shared" si="518"/>
        <v/>
      </c>
      <c r="AH691" s="1" t="str">
        <f ca="1" t="shared" si="519"/>
        <v/>
      </c>
      <c r="AI691" s="1" t="str">
        <f ca="1" t="shared" si="520"/>
        <v/>
      </c>
      <c r="AJ691" s="1" t="str">
        <f ca="1" t="shared" si="521"/>
        <v/>
      </c>
      <c r="AK691" s="1" t="str">
        <f ca="1" t="shared" si="522"/>
        <v/>
      </c>
      <c r="AL691" s="1" t="str">
        <f ca="1" t="shared" si="523"/>
        <v/>
      </c>
      <c r="AM691" s="1" t="str">
        <f ca="1" t="shared" si="524"/>
        <v/>
      </c>
      <c r="AN691" s="1" t="str">
        <f ca="1" t="shared" si="525"/>
        <v/>
      </c>
      <c r="AO691" s="1" t="str">
        <f ca="1" t="shared" si="526"/>
        <v/>
      </c>
      <c r="AP691" s="1" t="str">
        <f ca="1" t="shared" si="527"/>
        <v/>
      </c>
      <c r="AQ691" s="1" t="str">
        <f ca="1" t="shared" si="528"/>
        <v/>
      </c>
      <c r="AR691" s="1" t="str">
        <f ca="1" t="shared" si="529"/>
        <v/>
      </c>
      <c r="AS691" s="1" t="str">
        <f ca="1" t="shared" si="530"/>
        <v/>
      </c>
      <c r="AT691" s="1" t="str">
        <f ca="1" t="shared" si="531"/>
        <v/>
      </c>
      <c r="AU691" s="1" t="str">
        <f ca="1" t="shared" si="532"/>
        <v/>
      </c>
      <c r="AV691" s="1" t="str">
        <f ca="1" t="shared" si="533"/>
        <v/>
      </c>
      <c r="AW691" s="1" t="str">
        <f ca="1" t="shared" si="534"/>
        <v/>
      </c>
      <c r="AX691" s="1" t="str">
        <f ca="1" t="shared" si="535"/>
        <v/>
      </c>
      <c r="AY691" s="1" t="str">
        <f ca="1" t="shared" si="536"/>
        <v/>
      </c>
      <c r="AZ691" s="1" t="str">
        <f ca="1" t="shared" si="537"/>
        <v/>
      </c>
      <c r="BA691" s="1" t="str">
        <f ca="1" t="shared" si="538"/>
        <v/>
      </c>
      <c r="BB691" s="1" t="str">
        <f ca="1" t="shared" si="539"/>
        <v/>
      </c>
    </row>
    <row r="692" spans="3:54">
      <c r="C692" s="1">
        <f t="shared" si="540"/>
        <v>688</v>
      </c>
      <c r="D692" s="1">
        <f t="shared" si="541"/>
        <v>18</v>
      </c>
      <c r="E692" s="1">
        <f t="shared" si="494"/>
        <v>45108</v>
      </c>
      <c r="F692" s="1" t="str">
        <f t="shared" si="542"/>
        <v>20230701</v>
      </c>
      <c r="G692">
        <f t="shared" si="495"/>
        <v>2</v>
      </c>
      <c r="J692" s="1" t="str">
        <f>INDEX(辅助表!$F$3:$F$14,G692)</f>
        <v>测试机组#1调度单元</v>
      </c>
      <c r="K692" s="1" t="str">
        <f t="shared" si="496"/>
        <v>2023-07-01</v>
      </c>
      <c r="L692" s="3">
        <f ca="1" t="shared" si="497"/>
        <v>0.166666666666667</v>
      </c>
      <c r="M692" s="1" t="str">
        <f ca="1" t="shared" si="498"/>
        <v/>
      </c>
      <c r="N692" s="1" t="str">
        <f ca="1" t="shared" si="499"/>
        <v/>
      </c>
      <c r="O692" s="1" t="str">
        <f ca="1" t="shared" si="500"/>
        <v/>
      </c>
      <c r="P692" s="1" t="str">
        <f ca="1" t="shared" si="501"/>
        <v/>
      </c>
      <c r="Q692" s="1" t="str">
        <f ca="1" t="shared" si="502"/>
        <v/>
      </c>
      <c r="R692" s="1" t="str">
        <f ca="1" t="shared" si="503"/>
        <v/>
      </c>
      <c r="S692" s="1" t="str">
        <f ca="1" t="shared" si="504"/>
        <v/>
      </c>
      <c r="T692" s="1" t="str">
        <f ca="1" t="shared" si="505"/>
        <v/>
      </c>
      <c r="U692" s="1" t="str">
        <f ca="1" t="shared" si="506"/>
        <v/>
      </c>
      <c r="V692" s="1" t="str">
        <f ca="1" t="shared" si="507"/>
        <v/>
      </c>
      <c r="W692" s="1" t="str">
        <f ca="1" t="shared" si="508"/>
        <v/>
      </c>
      <c r="X692" s="1" t="str">
        <f ca="1" t="shared" si="509"/>
        <v/>
      </c>
      <c r="Y692" s="1" t="str">
        <f ca="1" t="shared" si="510"/>
        <v/>
      </c>
      <c r="Z692" s="1" t="str">
        <f ca="1" t="shared" si="511"/>
        <v/>
      </c>
      <c r="AA692" s="1" t="str">
        <f ca="1" t="shared" si="512"/>
        <v/>
      </c>
      <c r="AB692" s="1" t="str">
        <f ca="1" t="shared" si="513"/>
        <v/>
      </c>
      <c r="AC692" s="1" t="str">
        <f ca="1" t="shared" si="514"/>
        <v/>
      </c>
      <c r="AD692" s="1" t="str">
        <f ca="1" t="shared" si="515"/>
        <v/>
      </c>
      <c r="AE692" s="1" t="str">
        <f ca="1" t="shared" si="516"/>
        <v/>
      </c>
      <c r="AF692" s="1" t="str">
        <f ca="1" t="shared" si="517"/>
        <v/>
      </c>
      <c r="AG692" s="1" t="str">
        <f ca="1" t="shared" si="518"/>
        <v/>
      </c>
      <c r="AH692" s="1" t="str">
        <f ca="1" t="shared" si="519"/>
        <v/>
      </c>
      <c r="AI692" s="1" t="str">
        <f ca="1" t="shared" si="520"/>
        <v/>
      </c>
      <c r="AJ692" s="1" t="str">
        <f ca="1" t="shared" si="521"/>
        <v/>
      </c>
      <c r="AK692" s="1" t="str">
        <f ca="1" t="shared" si="522"/>
        <v/>
      </c>
      <c r="AL692" s="1" t="str">
        <f ca="1" t="shared" si="523"/>
        <v/>
      </c>
      <c r="AM692" s="1" t="str">
        <f ca="1" t="shared" si="524"/>
        <v/>
      </c>
      <c r="AN692" s="1" t="str">
        <f ca="1" t="shared" si="525"/>
        <v/>
      </c>
      <c r="AO692" s="1" t="str">
        <f ca="1" t="shared" si="526"/>
        <v/>
      </c>
      <c r="AP692" s="1" t="str">
        <f ca="1" t="shared" si="527"/>
        <v/>
      </c>
      <c r="AQ692" s="1" t="str">
        <f ca="1" t="shared" si="528"/>
        <v/>
      </c>
      <c r="AR692" s="1" t="str">
        <f ca="1" t="shared" si="529"/>
        <v/>
      </c>
      <c r="AS692" s="1" t="str">
        <f ca="1" t="shared" si="530"/>
        <v/>
      </c>
      <c r="AT692" s="1" t="str">
        <f ca="1" t="shared" si="531"/>
        <v/>
      </c>
      <c r="AU692" s="1" t="str">
        <f ca="1" t="shared" si="532"/>
        <v/>
      </c>
      <c r="AV692" s="1" t="str">
        <f ca="1" t="shared" si="533"/>
        <v/>
      </c>
      <c r="AW692" s="1" t="str">
        <f ca="1" t="shared" si="534"/>
        <v/>
      </c>
      <c r="AX692" s="1" t="str">
        <f ca="1" t="shared" si="535"/>
        <v/>
      </c>
      <c r="AY692" s="1" t="str">
        <f ca="1" t="shared" si="536"/>
        <v/>
      </c>
      <c r="AZ692" s="1" t="str">
        <f ca="1" t="shared" si="537"/>
        <v/>
      </c>
      <c r="BA692" s="1" t="str">
        <f ca="1" t="shared" si="538"/>
        <v/>
      </c>
      <c r="BB692" s="1" t="str">
        <f ca="1" t="shared" si="539"/>
        <v/>
      </c>
    </row>
    <row r="693" spans="3:54">
      <c r="C693" s="1">
        <f t="shared" si="540"/>
        <v>689</v>
      </c>
      <c r="D693" s="1">
        <f t="shared" si="541"/>
        <v>19</v>
      </c>
      <c r="E693" s="1">
        <f t="shared" si="494"/>
        <v>45108</v>
      </c>
      <c r="F693" s="1" t="str">
        <f t="shared" si="542"/>
        <v>20230701</v>
      </c>
      <c r="G693">
        <f t="shared" si="495"/>
        <v>2</v>
      </c>
      <c r="J693" s="1" t="str">
        <f>INDEX(辅助表!$F$3:$F$14,G693)</f>
        <v>测试机组#1调度单元</v>
      </c>
      <c r="K693" s="1" t="str">
        <f t="shared" si="496"/>
        <v>2023-07-01</v>
      </c>
      <c r="L693" s="3">
        <f ca="1" t="shared" si="497"/>
        <v>0.177083333333333</v>
      </c>
      <c r="M693" s="1" t="str">
        <f ca="1" t="shared" si="498"/>
        <v/>
      </c>
      <c r="N693" s="1" t="str">
        <f ca="1" t="shared" si="499"/>
        <v/>
      </c>
      <c r="O693" s="1" t="str">
        <f ca="1" t="shared" si="500"/>
        <v/>
      </c>
      <c r="P693" s="1" t="str">
        <f ca="1" t="shared" si="501"/>
        <v/>
      </c>
      <c r="Q693" s="1" t="str">
        <f ca="1" t="shared" si="502"/>
        <v/>
      </c>
      <c r="R693" s="1" t="str">
        <f ca="1" t="shared" si="503"/>
        <v/>
      </c>
      <c r="S693" s="1" t="str">
        <f ca="1" t="shared" si="504"/>
        <v/>
      </c>
      <c r="T693" s="1" t="str">
        <f ca="1" t="shared" si="505"/>
        <v/>
      </c>
      <c r="U693" s="1" t="str">
        <f ca="1" t="shared" si="506"/>
        <v/>
      </c>
      <c r="V693" s="1" t="str">
        <f ca="1" t="shared" si="507"/>
        <v/>
      </c>
      <c r="W693" s="1" t="str">
        <f ca="1" t="shared" si="508"/>
        <v/>
      </c>
      <c r="X693" s="1" t="str">
        <f ca="1" t="shared" si="509"/>
        <v/>
      </c>
      <c r="Y693" s="1" t="str">
        <f ca="1" t="shared" si="510"/>
        <v/>
      </c>
      <c r="Z693" s="1" t="str">
        <f ca="1" t="shared" si="511"/>
        <v/>
      </c>
      <c r="AA693" s="1" t="str">
        <f ca="1" t="shared" si="512"/>
        <v/>
      </c>
      <c r="AB693" s="1" t="str">
        <f ca="1" t="shared" si="513"/>
        <v/>
      </c>
      <c r="AC693" s="1" t="str">
        <f ca="1" t="shared" si="514"/>
        <v/>
      </c>
      <c r="AD693" s="1" t="str">
        <f ca="1" t="shared" si="515"/>
        <v/>
      </c>
      <c r="AE693" s="1" t="str">
        <f ca="1" t="shared" si="516"/>
        <v/>
      </c>
      <c r="AF693" s="1" t="str">
        <f ca="1" t="shared" si="517"/>
        <v/>
      </c>
      <c r="AG693" s="1" t="str">
        <f ca="1" t="shared" si="518"/>
        <v/>
      </c>
      <c r="AH693" s="1" t="str">
        <f ca="1" t="shared" si="519"/>
        <v/>
      </c>
      <c r="AI693" s="1" t="str">
        <f ca="1" t="shared" si="520"/>
        <v/>
      </c>
      <c r="AJ693" s="1" t="str">
        <f ca="1" t="shared" si="521"/>
        <v/>
      </c>
      <c r="AK693" s="1" t="str">
        <f ca="1" t="shared" si="522"/>
        <v/>
      </c>
      <c r="AL693" s="1" t="str">
        <f ca="1" t="shared" si="523"/>
        <v/>
      </c>
      <c r="AM693" s="1" t="str">
        <f ca="1" t="shared" si="524"/>
        <v/>
      </c>
      <c r="AN693" s="1" t="str">
        <f ca="1" t="shared" si="525"/>
        <v/>
      </c>
      <c r="AO693" s="1" t="str">
        <f ca="1" t="shared" si="526"/>
        <v/>
      </c>
      <c r="AP693" s="1" t="str">
        <f ca="1" t="shared" si="527"/>
        <v/>
      </c>
      <c r="AQ693" s="1" t="str">
        <f ca="1" t="shared" si="528"/>
        <v/>
      </c>
      <c r="AR693" s="1" t="str">
        <f ca="1" t="shared" si="529"/>
        <v/>
      </c>
      <c r="AS693" s="1" t="str">
        <f ca="1" t="shared" si="530"/>
        <v/>
      </c>
      <c r="AT693" s="1" t="str">
        <f ca="1" t="shared" si="531"/>
        <v/>
      </c>
      <c r="AU693" s="1" t="str">
        <f ca="1" t="shared" si="532"/>
        <v/>
      </c>
      <c r="AV693" s="1" t="str">
        <f ca="1" t="shared" si="533"/>
        <v/>
      </c>
      <c r="AW693" s="1" t="str">
        <f ca="1" t="shared" si="534"/>
        <v/>
      </c>
      <c r="AX693" s="1" t="str">
        <f ca="1" t="shared" si="535"/>
        <v/>
      </c>
      <c r="AY693" s="1" t="str">
        <f ca="1" t="shared" si="536"/>
        <v/>
      </c>
      <c r="AZ693" s="1" t="str">
        <f ca="1" t="shared" si="537"/>
        <v/>
      </c>
      <c r="BA693" s="1" t="str">
        <f ca="1" t="shared" si="538"/>
        <v/>
      </c>
      <c r="BB693" s="1" t="str">
        <f ca="1" t="shared" si="539"/>
        <v/>
      </c>
    </row>
    <row r="694" spans="3:54">
      <c r="C694" s="1">
        <f t="shared" si="540"/>
        <v>690</v>
      </c>
      <c r="D694" s="1">
        <f t="shared" si="541"/>
        <v>20</v>
      </c>
      <c r="E694" s="1">
        <f t="shared" si="494"/>
        <v>45108</v>
      </c>
      <c r="F694" s="1" t="str">
        <f t="shared" si="542"/>
        <v>20230701</v>
      </c>
      <c r="G694">
        <f t="shared" si="495"/>
        <v>2</v>
      </c>
      <c r="J694" s="1" t="str">
        <f>INDEX(辅助表!$F$3:$F$14,G694)</f>
        <v>测试机组#1调度单元</v>
      </c>
      <c r="K694" s="1" t="str">
        <f t="shared" si="496"/>
        <v>2023-07-01</v>
      </c>
      <c r="L694" s="3">
        <f ca="1" t="shared" si="497"/>
        <v>0.1875</v>
      </c>
      <c r="M694" s="1" t="str">
        <f ca="1" t="shared" si="498"/>
        <v/>
      </c>
      <c r="N694" s="1" t="str">
        <f ca="1" t="shared" si="499"/>
        <v/>
      </c>
      <c r="O694" s="1" t="str">
        <f ca="1" t="shared" si="500"/>
        <v/>
      </c>
      <c r="P694" s="1" t="str">
        <f ca="1" t="shared" si="501"/>
        <v/>
      </c>
      <c r="Q694" s="1" t="str">
        <f ca="1" t="shared" si="502"/>
        <v/>
      </c>
      <c r="R694" s="1" t="str">
        <f ca="1" t="shared" si="503"/>
        <v/>
      </c>
      <c r="S694" s="1" t="str">
        <f ca="1" t="shared" si="504"/>
        <v/>
      </c>
      <c r="T694" s="1" t="str">
        <f ca="1" t="shared" si="505"/>
        <v/>
      </c>
      <c r="U694" s="1" t="str">
        <f ca="1" t="shared" si="506"/>
        <v/>
      </c>
      <c r="V694" s="1" t="str">
        <f ca="1" t="shared" si="507"/>
        <v/>
      </c>
      <c r="W694" s="1" t="str">
        <f ca="1" t="shared" si="508"/>
        <v/>
      </c>
      <c r="X694" s="1" t="str">
        <f ca="1" t="shared" si="509"/>
        <v/>
      </c>
      <c r="Y694" s="1" t="str">
        <f ca="1" t="shared" si="510"/>
        <v/>
      </c>
      <c r="Z694" s="1" t="str">
        <f ca="1" t="shared" si="511"/>
        <v/>
      </c>
      <c r="AA694" s="1" t="str">
        <f ca="1" t="shared" si="512"/>
        <v/>
      </c>
      <c r="AB694" s="1" t="str">
        <f ca="1" t="shared" si="513"/>
        <v/>
      </c>
      <c r="AC694" s="1" t="str">
        <f ca="1" t="shared" si="514"/>
        <v/>
      </c>
      <c r="AD694" s="1" t="str">
        <f ca="1" t="shared" si="515"/>
        <v/>
      </c>
      <c r="AE694" s="1" t="str">
        <f ca="1" t="shared" si="516"/>
        <v/>
      </c>
      <c r="AF694" s="1" t="str">
        <f ca="1" t="shared" si="517"/>
        <v/>
      </c>
      <c r="AG694" s="1" t="str">
        <f ca="1" t="shared" si="518"/>
        <v/>
      </c>
      <c r="AH694" s="1" t="str">
        <f ca="1" t="shared" si="519"/>
        <v/>
      </c>
      <c r="AI694" s="1" t="str">
        <f ca="1" t="shared" si="520"/>
        <v/>
      </c>
      <c r="AJ694" s="1" t="str">
        <f ca="1" t="shared" si="521"/>
        <v/>
      </c>
      <c r="AK694" s="1" t="str">
        <f ca="1" t="shared" si="522"/>
        <v/>
      </c>
      <c r="AL694" s="1" t="str">
        <f ca="1" t="shared" si="523"/>
        <v/>
      </c>
      <c r="AM694" s="1" t="str">
        <f ca="1" t="shared" si="524"/>
        <v/>
      </c>
      <c r="AN694" s="1" t="str">
        <f ca="1" t="shared" si="525"/>
        <v/>
      </c>
      <c r="AO694" s="1" t="str">
        <f ca="1" t="shared" si="526"/>
        <v/>
      </c>
      <c r="AP694" s="1" t="str">
        <f ca="1" t="shared" si="527"/>
        <v/>
      </c>
      <c r="AQ694" s="1" t="str">
        <f ca="1" t="shared" si="528"/>
        <v/>
      </c>
      <c r="AR694" s="1" t="str">
        <f ca="1" t="shared" si="529"/>
        <v/>
      </c>
      <c r="AS694" s="1" t="str">
        <f ca="1" t="shared" si="530"/>
        <v/>
      </c>
      <c r="AT694" s="1" t="str">
        <f ca="1" t="shared" si="531"/>
        <v/>
      </c>
      <c r="AU694" s="1" t="str">
        <f ca="1" t="shared" si="532"/>
        <v/>
      </c>
      <c r="AV694" s="1" t="str">
        <f ca="1" t="shared" si="533"/>
        <v/>
      </c>
      <c r="AW694" s="1" t="str">
        <f ca="1" t="shared" si="534"/>
        <v/>
      </c>
      <c r="AX694" s="1" t="str">
        <f ca="1" t="shared" si="535"/>
        <v/>
      </c>
      <c r="AY694" s="1" t="str">
        <f ca="1" t="shared" si="536"/>
        <v/>
      </c>
      <c r="AZ694" s="1" t="str">
        <f ca="1" t="shared" si="537"/>
        <v/>
      </c>
      <c r="BA694" s="1" t="str">
        <f ca="1" t="shared" si="538"/>
        <v/>
      </c>
      <c r="BB694" s="1" t="str">
        <f ca="1" t="shared" si="539"/>
        <v/>
      </c>
    </row>
    <row r="695" spans="3:54">
      <c r="C695" s="1">
        <f t="shared" si="540"/>
        <v>691</v>
      </c>
      <c r="D695" s="1">
        <f t="shared" si="541"/>
        <v>21</v>
      </c>
      <c r="E695" s="1">
        <f t="shared" si="494"/>
        <v>45108</v>
      </c>
      <c r="F695" s="1" t="str">
        <f t="shared" si="542"/>
        <v>20230701</v>
      </c>
      <c r="G695">
        <f t="shared" si="495"/>
        <v>2</v>
      </c>
      <c r="J695" s="1" t="str">
        <f>INDEX(辅助表!$F$3:$F$14,G695)</f>
        <v>测试机组#1调度单元</v>
      </c>
      <c r="K695" s="1" t="str">
        <f t="shared" si="496"/>
        <v>2023-07-01</v>
      </c>
      <c r="L695" s="3">
        <f ca="1" t="shared" si="497"/>
        <v>0.197916666666667</v>
      </c>
      <c r="M695" s="1" t="str">
        <f ca="1" t="shared" si="498"/>
        <v/>
      </c>
      <c r="N695" s="1" t="str">
        <f ca="1" t="shared" si="499"/>
        <v/>
      </c>
      <c r="O695" s="1" t="str">
        <f ca="1" t="shared" si="500"/>
        <v/>
      </c>
      <c r="P695" s="1" t="str">
        <f ca="1" t="shared" si="501"/>
        <v/>
      </c>
      <c r="Q695" s="1" t="str">
        <f ca="1" t="shared" si="502"/>
        <v/>
      </c>
      <c r="R695" s="1" t="str">
        <f ca="1" t="shared" si="503"/>
        <v/>
      </c>
      <c r="S695" s="1" t="str">
        <f ca="1" t="shared" si="504"/>
        <v/>
      </c>
      <c r="T695" s="1" t="str">
        <f ca="1" t="shared" si="505"/>
        <v/>
      </c>
      <c r="U695" s="1" t="str">
        <f ca="1" t="shared" si="506"/>
        <v/>
      </c>
      <c r="V695" s="1" t="str">
        <f ca="1" t="shared" si="507"/>
        <v/>
      </c>
      <c r="W695" s="1" t="str">
        <f ca="1" t="shared" si="508"/>
        <v/>
      </c>
      <c r="X695" s="1" t="str">
        <f ca="1" t="shared" si="509"/>
        <v/>
      </c>
      <c r="Y695" s="1" t="str">
        <f ca="1" t="shared" si="510"/>
        <v/>
      </c>
      <c r="Z695" s="1" t="str">
        <f ca="1" t="shared" si="511"/>
        <v/>
      </c>
      <c r="AA695" s="1" t="str">
        <f ca="1" t="shared" si="512"/>
        <v/>
      </c>
      <c r="AB695" s="1" t="str">
        <f ca="1" t="shared" si="513"/>
        <v/>
      </c>
      <c r="AC695" s="1" t="str">
        <f ca="1" t="shared" si="514"/>
        <v/>
      </c>
      <c r="AD695" s="1" t="str">
        <f ca="1" t="shared" si="515"/>
        <v/>
      </c>
      <c r="AE695" s="1" t="str">
        <f ca="1" t="shared" si="516"/>
        <v/>
      </c>
      <c r="AF695" s="1" t="str">
        <f ca="1" t="shared" si="517"/>
        <v/>
      </c>
      <c r="AG695" s="1" t="str">
        <f ca="1" t="shared" si="518"/>
        <v/>
      </c>
      <c r="AH695" s="1" t="str">
        <f ca="1" t="shared" si="519"/>
        <v/>
      </c>
      <c r="AI695" s="1" t="str">
        <f ca="1" t="shared" si="520"/>
        <v/>
      </c>
      <c r="AJ695" s="1" t="str">
        <f ca="1" t="shared" si="521"/>
        <v/>
      </c>
      <c r="AK695" s="1" t="str">
        <f ca="1" t="shared" si="522"/>
        <v/>
      </c>
      <c r="AL695" s="1" t="str">
        <f ca="1" t="shared" si="523"/>
        <v/>
      </c>
      <c r="AM695" s="1" t="str">
        <f ca="1" t="shared" si="524"/>
        <v/>
      </c>
      <c r="AN695" s="1" t="str">
        <f ca="1" t="shared" si="525"/>
        <v/>
      </c>
      <c r="AO695" s="1" t="str">
        <f ca="1" t="shared" si="526"/>
        <v/>
      </c>
      <c r="AP695" s="1" t="str">
        <f ca="1" t="shared" si="527"/>
        <v/>
      </c>
      <c r="AQ695" s="1" t="str">
        <f ca="1" t="shared" si="528"/>
        <v/>
      </c>
      <c r="AR695" s="1" t="str">
        <f ca="1" t="shared" si="529"/>
        <v/>
      </c>
      <c r="AS695" s="1" t="str">
        <f ca="1" t="shared" si="530"/>
        <v/>
      </c>
      <c r="AT695" s="1" t="str">
        <f ca="1" t="shared" si="531"/>
        <v/>
      </c>
      <c r="AU695" s="1" t="str">
        <f ca="1" t="shared" si="532"/>
        <v/>
      </c>
      <c r="AV695" s="1" t="str">
        <f ca="1" t="shared" si="533"/>
        <v/>
      </c>
      <c r="AW695" s="1" t="str">
        <f ca="1" t="shared" si="534"/>
        <v/>
      </c>
      <c r="AX695" s="1" t="str">
        <f ca="1" t="shared" si="535"/>
        <v/>
      </c>
      <c r="AY695" s="1" t="str">
        <f ca="1" t="shared" si="536"/>
        <v/>
      </c>
      <c r="AZ695" s="1" t="str">
        <f ca="1" t="shared" si="537"/>
        <v/>
      </c>
      <c r="BA695" s="1" t="str">
        <f ca="1" t="shared" si="538"/>
        <v/>
      </c>
      <c r="BB695" s="1" t="str">
        <f ca="1" t="shared" si="539"/>
        <v/>
      </c>
    </row>
    <row r="696" spans="3:54">
      <c r="C696" s="1">
        <f t="shared" si="540"/>
        <v>692</v>
      </c>
      <c r="D696" s="1">
        <f t="shared" si="541"/>
        <v>22</v>
      </c>
      <c r="E696" s="1">
        <f t="shared" si="494"/>
        <v>45108</v>
      </c>
      <c r="F696" s="1" t="str">
        <f t="shared" si="542"/>
        <v>20230701</v>
      </c>
      <c r="G696">
        <f t="shared" si="495"/>
        <v>2</v>
      </c>
      <c r="J696" s="1" t="str">
        <f>INDEX(辅助表!$F$3:$F$14,G696)</f>
        <v>测试机组#1调度单元</v>
      </c>
      <c r="K696" s="1" t="str">
        <f t="shared" si="496"/>
        <v>2023-07-01</v>
      </c>
      <c r="L696" s="3">
        <f ca="1" t="shared" si="497"/>
        <v>0.208333333333333</v>
      </c>
      <c r="M696" s="1" t="str">
        <f ca="1" t="shared" si="498"/>
        <v/>
      </c>
      <c r="N696" s="1" t="str">
        <f ca="1" t="shared" si="499"/>
        <v/>
      </c>
      <c r="O696" s="1" t="str">
        <f ca="1" t="shared" si="500"/>
        <v/>
      </c>
      <c r="P696" s="1" t="str">
        <f ca="1" t="shared" si="501"/>
        <v/>
      </c>
      <c r="Q696" s="1" t="str">
        <f ca="1" t="shared" si="502"/>
        <v/>
      </c>
      <c r="R696" s="1" t="str">
        <f ca="1" t="shared" si="503"/>
        <v/>
      </c>
      <c r="S696" s="1" t="str">
        <f ca="1" t="shared" si="504"/>
        <v/>
      </c>
      <c r="T696" s="1" t="str">
        <f ca="1" t="shared" si="505"/>
        <v/>
      </c>
      <c r="U696" s="1" t="str">
        <f ca="1" t="shared" si="506"/>
        <v/>
      </c>
      <c r="V696" s="1" t="str">
        <f ca="1" t="shared" si="507"/>
        <v/>
      </c>
      <c r="W696" s="1" t="str">
        <f ca="1" t="shared" si="508"/>
        <v/>
      </c>
      <c r="X696" s="1" t="str">
        <f ca="1" t="shared" si="509"/>
        <v/>
      </c>
      <c r="Y696" s="1" t="str">
        <f ca="1" t="shared" si="510"/>
        <v/>
      </c>
      <c r="Z696" s="1" t="str">
        <f ca="1" t="shared" si="511"/>
        <v/>
      </c>
      <c r="AA696" s="1" t="str">
        <f ca="1" t="shared" si="512"/>
        <v/>
      </c>
      <c r="AB696" s="1" t="str">
        <f ca="1" t="shared" si="513"/>
        <v/>
      </c>
      <c r="AC696" s="1" t="str">
        <f ca="1" t="shared" si="514"/>
        <v/>
      </c>
      <c r="AD696" s="1" t="str">
        <f ca="1" t="shared" si="515"/>
        <v/>
      </c>
      <c r="AE696" s="1" t="str">
        <f ca="1" t="shared" si="516"/>
        <v/>
      </c>
      <c r="AF696" s="1" t="str">
        <f ca="1" t="shared" si="517"/>
        <v/>
      </c>
      <c r="AG696" s="1" t="str">
        <f ca="1" t="shared" si="518"/>
        <v/>
      </c>
      <c r="AH696" s="1" t="str">
        <f ca="1" t="shared" si="519"/>
        <v/>
      </c>
      <c r="AI696" s="1" t="str">
        <f ca="1" t="shared" si="520"/>
        <v/>
      </c>
      <c r="AJ696" s="1" t="str">
        <f ca="1" t="shared" si="521"/>
        <v/>
      </c>
      <c r="AK696" s="1" t="str">
        <f ca="1" t="shared" si="522"/>
        <v/>
      </c>
      <c r="AL696" s="1" t="str">
        <f ca="1" t="shared" si="523"/>
        <v/>
      </c>
      <c r="AM696" s="1" t="str">
        <f ca="1" t="shared" si="524"/>
        <v/>
      </c>
      <c r="AN696" s="1" t="str">
        <f ca="1" t="shared" si="525"/>
        <v/>
      </c>
      <c r="AO696" s="1" t="str">
        <f ca="1" t="shared" si="526"/>
        <v/>
      </c>
      <c r="AP696" s="1" t="str">
        <f ca="1" t="shared" si="527"/>
        <v/>
      </c>
      <c r="AQ696" s="1" t="str">
        <f ca="1" t="shared" si="528"/>
        <v/>
      </c>
      <c r="AR696" s="1" t="str">
        <f ca="1" t="shared" si="529"/>
        <v/>
      </c>
      <c r="AS696" s="1" t="str">
        <f ca="1" t="shared" si="530"/>
        <v/>
      </c>
      <c r="AT696" s="1" t="str">
        <f ca="1" t="shared" si="531"/>
        <v/>
      </c>
      <c r="AU696" s="1" t="str">
        <f ca="1" t="shared" si="532"/>
        <v/>
      </c>
      <c r="AV696" s="1" t="str">
        <f ca="1" t="shared" si="533"/>
        <v/>
      </c>
      <c r="AW696" s="1" t="str">
        <f ca="1" t="shared" si="534"/>
        <v/>
      </c>
      <c r="AX696" s="1" t="str">
        <f ca="1" t="shared" si="535"/>
        <v/>
      </c>
      <c r="AY696" s="1" t="str">
        <f ca="1" t="shared" si="536"/>
        <v/>
      </c>
      <c r="AZ696" s="1" t="str">
        <f ca="1" t="shared" si="537"/>
        <v/>
      </c>
      <c r="BA696" s="1" t="str">
        <f ca="1" t="shared" si="538"/>
        <v/>
      </c>
      <c r="BB696" s="1" t="str">
        <f ca="1" t="shared" si="539"/>
        <v/>
      </c>
    </row>
    <row r="697" spans="3:54">
      <c r="C697" s="1">
        <f t="shared" si="540"/>
        <v>693</v>
      </c>
      <c r="D697" s="1">
        <f t="shared" si="541"/>
        <v>23</v>
      </c>
      <c r="E697" s="1">
        <f t="shared" si="494"/>
        <v>45108</v>
      </c>
      <c r="F697" s="1" t="str">
        <f t="shared" si="542"/>
        <v>20230701</v>
      </c>
      <c r="G697">
        <f t="shared" si="495"/>
        <v>2</v>
      </c>
      <c r="J697" s="1" t="str">
        <f>INDEX(辅助表!$F$3:$F$14,G697)</f>
        <v>测试机组#1调度单元</v>
      </c>
      <c r="K697" s="1" t="str">
        <f t="shared" si="496"/>
        <v>2023-07-01</v>
      </c>
      <c r="L697" s="3">
        <f ca="1" t="shared" si="497"/>
        <v>0.21875</v>
      </c>
      <c r="M697" s="1" t="str">
        <f ca="1" t="shared" si="498"/>
        <v/>
      </c>
      <c r="N697" s="1" t="str">
        <f ca="1" t="shared" si="499"/>
        <v/>
      </c>
      <c r="O697" s="1" t="str">
        <f ca="1" t="shared" si="500"/>
        <v/>
      </c>
      <c r="P697" s="1" t="str">
        <f ca="1" t="shared" si="501"/>
        <v/>
      </c>
      <c r="Q697" s="1" t="str">
        <f ca="1" t="shared" si="502"/>
        <v/>
      </c>
      <c r="R697" s="1" t="str">
        <f ca="1" t="shared" si="503"/>
        <v/>
      </c>
      <c r="S697" s="1" t="str">
        <f ca="1" t="shared" si="504"/>
        <v/>
      </c>
      <c r="T697" s="1" t="str">
        <f ca="1" t="shared" si="505"/>
        <v/>
      </c>
      <c r="U697" s="1" t="str">
        <f ca="1" t="shared" si="506"/>
        <v/>
      </c>
      <c r="V697" s="1" t="str">
        <f ca="1" t="shared" si="507"/>
        <v/>
      </c>
      <c r="W697" s="1" t="str">
        <f ca="1" t="shared" si="508"/>
        <v/>
      </c>
      <c r="X697" s="1" t="str">
        <f ca="1" t="shared" si="509"/>
        <v/>
      </c>
      <c r="Y697" s="1" t="str">
        <f ca="1" t="shared" si="510"/>
        <v/>
      </c>
      <c r="Z697" s="1" t="str">
        <f ca="1" t="shared" si="511"/>
        <v/>
      </c>
      <c r="AA697" s="1" t="str">
        <f ca="1" t="shared" si="512"/>
        <v/>
      </c>
      <c r="AB697" s="1" t="str">
        <f ca="1" t="shared" si="513"/>
        <v/>
      </c>
      <c r="AC697" s="1" t="str">
        <f ca="1" t="shared" si="514"/>
        <v/>
      </c>
      <c r="AD697" s="1" t="str">
        <f ca="1" t="shared" si="515"/>
        <v/>
      </c>
      <c r="AE697" s="1" t="str">
        <f ca="1" t="shared" si="516"/>
        <v/>
      </c>
      <c r="AF697" s="1" t="str">
        <f ca="1" t="shared" si="517"/>
        <v/>
      </c>
      <c r="AG697" s="1" t="str">
        <f ca="1" t="shared" si="518"/>
        <v/>
      </c>
      <c r="AH697" s="1" t="str">
        <f ca="1" t="shared" si="519"/>
        <v/>
      </c>
      <c r="AI697" s="1" t="str">
        <f ca="1" t="shared" si="520"/>
        <v/>
      </c>
      <c r="AJ697" s="1" t="str">
        <f ca="1" t="shared" si="521"/>
        <v/>
      </c>
      <c r="AK697" s="1" t="str">
        <f ca="1" t="shared" si="522"/>
        <v/>
      </c>
      <c r="AL697" s="1" t="str">
        <f ca="1" t="shared" si="523"/>
        <v/>
      </c>
      <c r="AM697" s="1" t="str">
        <f ca="1" t="shared" si="524"/>
        <v/>
      </c>
      <c r="AN697" s="1" t="str">
        <f ca="1" t="shared" si="525"/>
        <v/>
      </c>
      <c r="AO697" s="1" t="str">
        <f ca="1" t="shared" si="526"/>
        <v/>
      </c>
      <c r="AP697" s="1" t="str">
        <f ca="1" t="shared" si="527"/>
        <v/>
      </c>
      <c r="AQ697" s="1" t="str">
        <f ca="1" t="shared" si="528"/>
        <v/>
      </c>
      <c r="AR697" s="1" t="str">
        <f ca="1" t="shared" si="529"/>
        <v/>
      </c>
      <c r="AS697" s="1" t="str">
        <f ca="1" t="shared" si="530"/>
        <v/>
      </c>
      <c r="AT697" s="1" t="str">
        <f ca="1" t="shared" si="531"/>
        <v/>
      </c>
      <c r="AU697" s="1" t="str">
        <f ca="1" t="shared" si="532"/>
        <v/>
      </c>
      <c r="AV697" s="1" t="str">
        <f ca="1" t="shared" si="533"/>
        <v/>
      </c>
      <c r="AW697" s="1" t="str">
        <f ca="1" t="shared" si="534"/>
        <v/>
      </c>
      <c r="AX697" s="1" t="str">
        <f ca="1" t="shared" si="535"/>
        <v/>
      </c>
      <c r="AY697" s="1" t="str">
        <f ca="1" t="shared" si="536"/>
        <v/>
      </c>
      <c r="AZ697" s="1" t="str">
        <f ca="1" t="shared" si="537"/>
        <v/>
      </c>
      <c r="BA697" s="1" t="str">
        <f ca="1" t="shared" si="538"/>
        <v/>
      </c>
      <c r="BB697" s="1" t="str">
        <f ca="1" t="shared" si="539"/>
        <v/>
      </c>
    </row>
    <row r="698" spans="3:54">
      <c r="C698" s="1">
        <f t="shared" si="540"/>
        <v>694</v>
      </c>
      <c r="D698" s="1">
        <f t="shared" si="541"/>
        <v>24</v>
      </c>
      <c r="E698" s="1">
        <f t="shared" si="494"/>
        <v>45108</v>
      </c>
      <c r="F698" s="1" t="str">
        <f t="shared" si="542"/>
        <v>20230701</v>
      </c>
      <c r="G698">
        <f t="shared" si="495"/>
        <v>2</v>
      </c>
      <c r="J698" s="1" t="str">
        <f>INDEX(辅助表!$F$3:$F$14,G698)</f>
        <v>测试机组#1调度单元</v>
      </c>
      <c r="K698" s="1" t="str">
        <f t="shared" si="496"/>
        <v>2023-07-01</v>
      </c>
      <c r="L698" s="3">
        <f ca="1" t="shared" si="497"/>
        <v>0.229166666666667</v>
      </c>
      <c r="M698" s="1" t="str">
        <f ca="1" t="shared" si="498"/>
        <v/>
      </c>
      <c r="N698" s="1" t="str">
        <f ca="1" t="shared" si="499"/>
        <v/>
      </c>
      <c r="O698" s="1" t="str">
        <f ca="1" t="shared" si="500"/>
        <v/>
      </c>
      <c r="P698" s="1" t="str">
        <f ca="1" t="shared" si="501"/>
        <v/>
      </c>
      <c r="Q698" s="1" t="str">
        <f ca="1" t="shared" si="502"/>
        <v/>
      </c>
      <c r="R698" s="1" t="str">
        <f ca="1" t="shared" si="503"/>
        <v/>
      </c>
      <c r="S698" s="1" t="str">
        <f ca="1" t="shared" si="504"/>
        <v/>
      </c>
      <c r="T698" s="1" t="str">
        <f ca="1" t="shared" si="505"/>
        <v/>
      </c>
      <c r="U698" s="1" t="str">
        <f ca="1" t="shared" si="506"/>
        <v/>
      </c>
      <c r="V698" s="1" t="str">
        <f ca="1" t="shared" si="507"/>
        <v/>
      </c>
      <c r="W698" s="1" t="str">
        <f ca="1" t="shared" si="508"/>
        <v/>
      </c>
      <c r="X698" s="1" t="str">
        <f ca="1" t="shared" si="509"/>
        <v/>
      </c>
      <c r="Y698" s="1" t="str">
        <f ca="1" t="shared" si="510"/>
        <v/>
      </c>
      <c r="Z698" s="1" t="str">
        <f ca="1" t="shared" si="511"/>
        <v/>
      </c>
      <c r="AA698" s="1" t="str">
        <f ca="1" t="shared" si="512"/>
        <v/>
      </c>
      <c r="AB698" s="1" t="str">
        <f ca="1" t="shared" si="513"/>
        <v/>
      </c>
      <c r="AC698" s="1" t="str">
        <f ca="1" t="shared" si="514"/>
        <v/>
      </c>
      <c r="AD698" s="1" t="str">
        <f ca="1" t="shared" si="515"/>
        <v/>
      </c>
      <c r="AE698" s="1" t="str">
        <f ca="1" t="shared" si="516"/>
        <v/>
      </c>
      <c r="AF698" s="1" t="str">
        <f ca="1" t="shared" si="517"/>
        <v/>
      </c>
      <c r="AG698" s="1" t="str">
        <f ca="1" t="shared" si="518"/>
        <v/>
      </c>
      <c r="AH698" s="1" t="str">
        <f ca="1" t="shared" si="519"/>
        <v/>
      </c>
      <c r="AI698" s="1" t="str">
        <f ca="1" t="shared" si="520"/>
        <v/>
      </c>
      <c r="AJ698" s="1" t="str">
        <f ca="1" t="shared" si="521"/>
        <v/>
      </c>
      <c r="AK698" s="1" t="str">
        <f ca="1" t="shared" si="522"/>
        <v/>
      </c>
      <c r="AL698" s="1" t="str">
        <f ca="1" t="shared" si="523"/>
        <v/>
      </c>
      <c r="AM698" s="1" t="str">
        <f ca="1" t="shared" si="524"/>
        <v/>
      </c>
      <c r="AN698" s="1" t="str">
        <f ca="1" t="shared" si="525"/>
        <v/>
      </c>
      <c r="AO698" s="1" t="str">
        <f ca="1" t="shared" si="526"/>
        <v/>
      </c>
      <c r="AP698" s="1" t="str">
        <f ca="1" t="shared" si="527"/>
        <v/>
      </c>
      <c r="AQ698" s="1" t="str">
        <f ca="1" t="shared" si="528"/>
        <v/>
      </c>
      <c r="AR698" s="1" t="str">
        <f ca="1" t="shared" si="529"/>
        <v/>
      </c>
      <c r="AS698" s="1" t="str">
        <f ca="1" t="shared" si="530"/>
        <v/>
      </c>
      <c r="AT698" s="1" t="str">
        <f ca="1" t="shared" si="531"/>
        <v/>
      </c>
      <c r="AU698" s="1" t="str">
        <f ca="1" t="shared" si="532"/>
        <v/>
      </c>
      <c r="AV698" s="1" t="str">
        <f ca="1" t="shared" si="533"/>
        <v/>
      </c>
      <c r="AW698" s="1" t="str">
        <f ca="1" t="shared" si="534"/>
        <v/>
      </c>
      <c r="AX698" s="1" t="str">
        <f ca="1" t="shared" si="535"/>
        <v/>
      </c>
      <c r="AY698" s="1" t="str">
        <f ca="1" t="shared" si="536"/>
        <v/>
      </c>
      <c r="AZ698" s="1" t="str">
        <f ca="1" t="shared" si="537"/>
        <v/>
      </c>
      <c r="BA698" s="1" t="str">
        <f ca="1" t="shared" si="538"/>
        <v/>
      </c>
      <c r="BB698" s="1" t="str">
        <f ca="1" t="shared" si="539"/>
        <v/>
      </c>
    </row>
    <row r="699" spans="3:54">
      <c r="C699" s="1">
        <f t="shared" si="540"/>
        <v>695</v>
      </c>
      <c r="D699" s="1">
        <f t="shared" si="541"/>
        <v>25</v>
      </c>
      <c r="E699" s="1">
        <f t="shared" si="494"/>
        <v>45108</v>
      </c>
      <c r="F699" s="1" t="str">
        <f t="shared" si="542"/>
        <v>20230701</v>
      </c>
      <c r="G699">
        <f t="shared" si="495"/>
        <v>2</v>
      </c>
      <c r="J699" s="1" t="str">
        <f>INDEX(辅助表!$F$3:$F$14,G699)</f>
        <v>测试机组#1调度单元</v>
      </c>
      <c r="K699" s="1" t="str">
        <f t="shared" si="496"/>
        <v>2023-07-01</v>
      </c>
      <c r="L699" s="3">
        <f ca="1" t="shared" si="497"/>
        <v>0.239583333333333</v>
      </c>
      <c r="M699" s="1" t="str">
        <f ca="1" t="shared" si="498"/>
        <v/>
      </c>
      <c r="N699" s="1" t="str">
        <f ca="1" t="shared" si="499"/>
        <v/>
      </c>
      <c r="O699" s="1" t="str">
        <f ca="1" t="shared" si="500"/>
        <v/>
      </c>
      <c r="P699" s="1" t="str">
        <f ca="1" t="shared" si="501"/>
        <v/>
      </c>
      <c r="Q699" s="1" t="str">
        <f ca="1" t="shared" si="502"/>
        <v/>
      </c>
      <c r="R699" s="1" t="str">
        <f ca="1" t="shared" si="503"/>
        <v/>
      </c>
      <c r="S699" s="1" t="str">
        <f ca="1" t="shared" si="504"/>
        <v/>
      </c>
      <c r="T699" s="1" t="str">
        <f ca="1" t="shared" si="505"/>
        <v/>
      </c>
      <c r="U699" s="1" t="str">
        <f ca="1" t="shared" si="506"/>
        <v/>
      </c>
      <c r="V699" s="1" t="str">
        <f ca="1" t="shared" si="507"/>
        <v/>
      </c>
      <c r="W699" s="1" t="str">
        <f ca="1" t="shared" si="508"/>
        <v/>
      </c>
      <c r="X699" s="1" t="str">
        <f ca="1" t="shared" si="509"/>
        <v/>
      </c>
      <c r="Y699" s="1" t="str">
        <f ca="1" t="shared" si="510"/>
        <v/>
      </c>
      <c r="Z699" s="1" t="str">
        <f ca="1" t="shared" si="511"/>
        <v/>
      </c>
      <c r="AA699" s="1" t="str">
        <f ca="1" t="shared" si="512"/>
        <v/>
      </c>
      <c r="AB699" s="1" t="str">
        <f ca="1" t="shared" si="513"/>
        <v/>
      </c>
      <c r="AC699" s="1" t="str">
        <f ca="1" t="shared" si="514"/>
        <v/>
      </c>
      <c r="AD699" s="1" t="str">
        <f ca="1" t="shared" si="515"/>
        <v/>
      </c>
      <c r="AE699" s="1" t="str">
        <f ca="1" t="shared" si="516"/>
        <v/>
      </c>
      <c r="AF699" s="1" t="str">
        <f ca="1" t="shared" si="517"/>
        <v/>
      </c>
      <c r="AG699" s="1" t="str">
        <f ca="1" t="shared" si="518"/>
        <v/>
      </c>
      <c r="AH699" s="1" t="str">
        <f ca="1" t="shared" si="519"/>
        <v/>
      </c>
      <c r="AI699" s="1" t="str">
        <f ca="1" t="shared" si="520"/>
        <v/>
      </c>
      <c r="AJ699" s="1" t="str">
        <f ca="1" t="shared" si="521"/>
        <v/>
      </c>
      <c r="AK699" s="1" t="str">
        <f ca="1" t="shared" si="522"/>
        <v/>
      </c>
      <c r="AL699" s="1" t="str">
        <f ca="1" t="shared" si="523"/>
        <v/>
      </c>
      <c r="AM699" s="1" t="str">
        <f ca="1" t="shared" si="524"/>
        <v/>
      </c>
      <c r="AN699" s="1" t="str">
        <f ca="1" t="shared" si="525"/>
        <v/>
      </c>
      <c r="AO699" s="1" t="str">
        <f ca="1" t="shared" si="526"/>
        <v/>
      </c>
      <c r="AP699" s="1" t="str">
        <f ca="1" t="shared" si="527"/>
        <v/>
      </c>
      <c r="AQ699" s="1" t="str">
        <f ca="1" t="shared" si="528"/>
        <v/>
      </c>
      <c r="AR699" s="1" t="str">
        <f ca="1" t="shared" si="529"/>
        <v/>
      </c>
      <c r="AS699" s="1" t="str">
        <f ca="1" t="shared" si="530"/>
        <v/>
      </c>
      <c r="AT699" s="1" t="str">
        <f ca="1" t="shared" si="531"/>
        <v/>
      </c>
      <c r="AU699" s="1" t="str">
        <f ca="1" t="shared" si="532"/>
        <v/>
      </c>
      <c r="AV699" s="1" t="str">
        <f ca="1" t="shared" si="533"/>
        <v/>
      </c>
      <c r="AW699" s="1" t="str">
        <f ca="1" t="shared" si="534"/>
        <v/>
      </c>
      <c r="AX699" s="1" t="str">
        <f ca="1" t="shared" si="535"/>
        <v/>
      </c>
      <c r="AY699" s="1" t="str">
        <f ca="1" t="shared" si="536"/>
        <v/>
      </c>
      <c r="AZ699" s="1" t="str">
        <f ca="1" t="shared" si="537"/>
        <v/>
      </c>
      <c r="BA699" s="1" t="str">
        <f ca="1" t="shared" si="538"/>
        <v/>
      </c>
      <c r="BB699" s="1" t="str">
        <f ca="1" t="shared" si="539"/>
        <v/>
      </c>
    </row>
    <row r="700" spans="3:54">
      <c r="C700" s="1">
        <f t="shared" si="540"/>
        <v>696</v>
      </c>
      <c r="D700" s="1">
        <f t="shared" si="541"/>
        <v>26</v>
      </c>
      <c r="E700" s="1">
        <f t="shared" si="494"/>
        <v>45108</v>
      </c>
      <c r="F700" s="1" t="str">
        <f t="shared" si="542"/>
        <v>20230701</v>
      </c>
      <c r="G700">
        <f t="shared" si="495"/>
        <v>2</v>
      </c>
      <c r="J700" s="1" t="str">
        <f>INDEX(辅助表!$F$3:$F$14,G700)</f>
        <v>测试机组#1调度单元</v>
      </c>
      <c r="K700" s="1" t="str">
        <f t="shared" si="496"/>
        <v>2023-07-01</v>
      </c>
      <c r="L700" s="3">
        <f ca="1" t="shared" si="497"/>
        <v>0.25</v>
      </c>
      <c r="M700" s="1" t="str">
        <f ca="1" t="shared" si="498"/>
        <v/>
      </c>
      <c r="N700" s="1" t="str">
        <f ca="1" t="shared" si="499"/>
        <v/>
      </c>
      <c r="O700" s="1" t="str">
        <f ca="1" t="shared" si="500"/>
        <v/>
      </c>
      <c r="P700" s="1" t="str">
        <f ca="1" t="shared" si="501"/>
        <v/>
      </c>
      <c r="Q700" s="1" t="str">
        <f ca="1" t="shared" si="502"/>
        <v/>
      </c>
      <c r="R700" s="1" t="str">
        <f ca="1" t="shared" si="503"/>
        <v/>
      </c>
      <c r="S700" s="1" t="str">
        <f ca="1" t="shared" si="504"/>
        <v/>
      </c>
      <c r="T700" s="1" t="str">
        <f ca="1" t="shared" si="505"/>
        <v/>
      </c>
      <c r="U700" s="1" t="str">
        <f ca="1" t="shared" si="506"/>
        <v/>
      </c>
      <c r="V700" s="1" t="str">
        <f ca="1" t="shared" si="507"/>
        <v/>
      </c>
      <c r="W700" s="1" t="str">
        <f ca="1" t="shared" si="508"/>
        <v/>
      </c>
      <c r="X700" s="1" t="str">
        <f ca="1" t="shared" si="509"/>
        <v/>
      </c>
      <c r="Y700" s="1" t="str">
        <f ca="1" t="shared" si="510"/>
        <v/>
      </c>
      <c r="Z700" s="1" t="str">
        <f ca="1" t="shared" si="511"/>
        <v/>
      </c>
      <c r="AA700" s="1" t="str">
        <f ca="1" t="shared" si="512"/>
        <v/>
      </c>
      <c r="AB700" s="1" t="str">
        <f ca="1" t="shared" si="513"/>
        <v/>
      </c>
      <c r="AC700" s="1" t="str">
        <f ca="1" t="shared" si="514"/>
        <v/>
      </c>
      <c r="AD700" s="1" t="str">
        <f ca="1" t="shared" si="515"/>
        <v/>
      </c>
      <c r="AE700" s="1" t="str">
        <f ca="1" t="shared" si="516"/>
        <v/>
      </c>
      <c r="AF700" s="1" t="str">
        <f ca="1" t="shared" si="517"/>
        <v/>
      </c>
      <c r="AG700" s="1" t="str">
        <f ca="1" t="shared" si="518"/>
        <v/>
      </c>
      <c r="AH700" s="1" t="str">
        <f ca="1" t="shared" si="519"/>
        <v/>
      </c>
      <c r="AI700" s="1" t="str">
        <f ca="1" t="shared" si="520"/>
        <v/>
      </c>
      <c r="AJ700" s="1" t="str">
        <f ca="1" t="shared" si="521"/>
        <v/>
      </c>
      <c r="AK700" s="1" t="str">
        <f ca="1" t="shared" si="522"/>
        <v/>
      </c>
      <c r="AL700" s="1" t="str">
        <f ca="1" t="shared" si="523"/>
        <v/>
      </c>
      <c r="AM700" s="1" t="str">
        <f ca="1" t="shared" si="524"/>
        <v/>
      </c>
      <c r="AN700" s="1" t="str">
        <f ca="1" t="shared" si="525"/>
        <v/>
      </c>
      <c r="AO700" s="1" t="str">
        <f ca="1" t="shared" si="526"/>
        <v/>
      </c>
      <c r="AP700" s="1" t="str">
        <f ca="1" t="shared" si="527"/>
        <v/>
      </c>
      <c r="AQ700" s="1" t="str">
        <f ca="1" t="shared" si="528"/>
        <v/>
      </c>
      <c r="AR700" s="1" t="str">
        <f ca="1" t="shared" si="529"/>
        <v/>
      </c>
      <c r="AS700" s="1" t="str">
        <f ca="1" t="shared" si="530"/>
        <v/>
      </c>
      <c r="AT700" s="1" t="str">
        <f ca="1" t="shared" si="531"/>
        <v/>
      </c>
      <c r="AU700" s="1" t="str">
        <f ca="1" t="shared" si="532"/>
        <v/>
      </c>
      <c r="AV700" s="1" t="str">
        <f ca="1" t="shared" si="533"/>
        <v/>
      </c>
      <c r="AW700" s="1" t="str">
        <f ca="1" t="shared" si="534"/>
        <v/>
      </c>
      <c r="AX700" s="1" t="str">
        <f ca="1" t="shared" si="535"/>
        <v/>
      </c>
      <c r="AY700" s="1" t="str">
        <f ca="1" t="shared" si="536"/>
        <v/>
      </c>
      <c r="AZ700" s="1" t="str">
        <f ca="1" t="shared" si="537"/>
        <v/>
      </c>
      <c r="BA700" s="1" t="str">
        <f ca="1" t="shared" si="538"/>
        <v/>
      </c>
      <c r="BB700" s="1" t="str">
        <f ca="1" t="shared" si="539"/>
        <v/>
      </c>
    </row>
    <row r="701" spans="3:54">
      <c r="C701" s="1">
        <f t="shared" si="540"/>
        <v>697</v>
      </c>
      <c r="D701" s="1">
        <f t="shared" si="541"/>
        <v>27</v>
      </c>
      <c r="E701" s="1">
        <f t="shared" si="494"/>
        <v>45108</v>
      </c>
      <c r="F701" s="1" t="str">
        <f t="shared" si="542"/>
        <v>20230701</v>
      </c>
      <c r="G701">
        <f t="shared" si="495"/>
        <v>2</v>
      </c>
      <c r="J701" s="1" t="str">
        <f>INDEX(辅助表!$F$3:$F$14,G701)</f>
        <v>测试机组#1调度单元</v>
      </c>
      <c r="K701" s="1" t="str">
        <f t="shared" si="496"/>
        <v>2023-07-01</v>
      </c>
      <c r="L701" s="3">
        <f ca="1" t="shared" si="497"/>
        <v>0.260416666666667</v>
      </c>
      <c r="M701" s="1" t="str">
        <f ca="1" t="shared" si="498"/>
        <v/>
      </c>
      <c r="N701" s="1" t="str">
        <f ca="1" t="shared" si="499"/>
        <v/>
      </c>
      <c r="O701" s="1" t="str">
        <f ca="1" t="shared" si="500"/>
        <v/>
      </c>
      <c r="P701" s="1" t="str">
        <f ca="1" t="shared" si="501"/>
        <v/>
      </c>
      <c r="Q701" s="1" t="str">
        <f ca="1" t="shared" si="502"/>
        <v/>
      </c>
      <c r="R701" s="1" t="str">
        <f ca="1" t="shared" si="503"/>
        <v/>
      </c>
      <c r="S701" s="1" t="str">
        <f ca="1" t="shared" si="504"/>
        <v/>
      </c>
      <c r="T701" s="1" t="str">
        <f ca="1" t="shared" si="505"/>
        <v/>
      </c>
      <c r="U701" s="1" t="str">
        <f ca="1" t="shared" si="506"/>
        <v/>
      </c>
      <c r="V701" s="1" t="str">
        <f ca="1" t="shared" si="507"/>
        <v/>
      </c>
      <c r="W701" s="1" t="str">
        <f ca="1" t="shared" si="508"/>
        <v/>
      </c>
      <c r="X701" s="1" t="str">
        <f ca="1" t="shared" si="509"/>
        <v/>
      </c>
      <c r="Y701" s="1" t="str">
        <f ca="1" t="shared" si="510"/>
        <v/>
      </c>
      <c r="Z701" s="1" t="str">
        <f ca="1" t="shared" si="511"/>
        <v/>
      </c>
      <c r="AA701" s="1" t="str">
        <f ca="1" t="shared" si="512"/>
        <v/>
      </c>
      <c r="AB701" s="1" t="str">
        <f ca="1" t="shared" si="513"/>
        <v/>
      </c>
      <c r="AC701" s="1" t="str">
        <f ca="1" t="shared" si="514"/>
        <v/>
      </c>
      <c r="AD701" s="1" t="str">
        <f ca="1" t="shared" si="515"/>
        <v/>
      </c>
      <c r="AE701" s="1" t="str">
        <f ca="1" t="shared" si="516"/>
        <v/>
      </c>
      <c r="AF701" s="1" t="str">
        <f ca="1" t="shared" si="517"/>
        <v/>
      </c>
      <c r="AG701" s="1" t="str">
        <f ca="1" t="shared" si="518"/>
        <v/>
      </c>
      <c r="AH701" s="1" t="str">
        <f ca="1" t="shared" si="519"/>
        <v/>
      </c>
      <c r="AI701" s="1" t="str">
        <f ca="1" t="shared" si="520"/>
        <v/>
      </c>
      <c r="AJ701" s="1" t="str">
        <f ca="1" t="shared" si="521"/>
        <v/>
      </c>
      <c r="AK701" s="1" t="str">
        <f ca="1" t="shared" si="522"/>
        <v/>
      </c>
      <c r="AL701" s="1" t="str">
        <f ca="1" t="shared" si="523"/>
        <v/>
      </c>
      <c r="AM701" s="1" t="str">
        <f ca="1" t="shared" si="524"/>
        <v/>
      </c>
      <c r="AN701" s="1" t="str">
        <f ca="1" t="shared" si="525"/>
        <v/>
      </c>
      <c r="AO701" s="1" t="str">
        <f ca="1" t="shared" si="526"/>
        <v/>
      </c>
      <c r="AP701" s="1" t="str">
        <f ca="1" t="shared" si="527"/>
        <v/>
      </c>
      <c r="AQ701" s="1" t="str">
        <f ca="1" t="shared" si="528"/>
        <v/>
      </c>
      <c r="AR701" s="1" t="str">
        <f ca="1" t="shared" si="529"/>
        <v/>
      </c>
      <c r="AS701" s="1" t="str">
        <f ca="1" t="shared" si="530"/>
        <v/>
      </c>
      <c r="AT701" s="1" t="str">
        <f ca="1" t="shared" si="531"/>
        <v/>
      </c>
      <c r="AU701" s="1" t="str">
        <f ca="1" t="shared" si="532"/>
        <v/>
      </c>
      <c r="AV701" s="1" t="str">
        <f ca="1" t="shared" si="533"/>
        <v/>
      </c>
      <c r="AW701" s="1" t="str">
        <f ca="1" t="shared" si="534"/>
        <v/>
      </c>
      <c r="AX701" s="1" t="str">
        <f ca="1" t="shared" si="535"/>
        <v/>
      </c>
      <c r="AY701" s="1" t="str">
        <f ca="1" t="shared" si="536"/>
        <v/>
      </c>
      <c r="AZ701" s="1" t="str">
        <f ca="1" t="shared" si="537"/>
        <v/>
      </c>
      <c r="BA701" s="1" t="str">
        <f ca="1" t="shared" si="538"/>
        <v/>
      </c>
      <c r="BB701" s="1" t="str">
        <f ca="1" t="shared" si="539"/>
        <v/>
      </c>
    </row>
    <row r="702" spans="3:54">
      <c r="C702" s="1">
        <f t="shared" si="540"/>
        <v>698</v>
      </c>
      <c r="D702" s="1">
        <f t="shared" si="541"/>
        <v>28</v>
      </c>
      <c r="E702" s="1">
        <f t="shared" si="494"/>
        <v>45108</v>
      </c>
      <c r="F702" s="1" t="str">
        <f t="shared" si="542"/>
        <v>20230701</v>
      </c>
      <c r="G702">
        <f t="shared" si="495"/>
        <v>2</v>
      </c>
      <c r="J702" s="1" t="str">
        <f>INDEX(辅助表!$F$3:$F$14,G702)</f>
        <v>测试机组#1调度单元</v>
      </c>
      <c r="K702" s="1" t="str">
        <f t="shared" si="496"/>
        <v>2023-07-01</v>
      </c>
      <c r="L702" s="3">
        <f ca="1" t="shared" si="497"/>
        <v>0.270833333333333</v>
      </c>
      <c r="M702" s="1" t="str">
        <f ca="1" t="shared" si="498"/>
        <v/>
      </c>
      <c r="N702" s="1" t="str">
        <f ca="1" t="shared" si="499"/>
        <v/>
      </c>
      <c r="O702" s="1" t="str">
        <f ca="1" t="shared" si="500"/>
        <v/>
      </c>
      <c r="P702" s="1" t="str">
        <f ca="1" t="shared" si="501"/>
        <v/>
      </c>
      <c r="Q702" s="1" t="str">
        <f ca="1" t="shared" si="502"/>
        <v/>
      </c>
      <c r="R702" s="1" t="str">
        <f ca="1" t="shared" si="503"/>
        <v/>
      </c>
      <c r="S702" s="1" t="str">
        <f ca="1" t="shared" si="504"/>
        <v/>
      </c>
      <c r="T702" s="1" t="str">
        <f ca="1" t="shared" si="505"/>
        <v/>
      </c>
      <c r="U702" s="1" t="str">
        <f ca="1" t="shared" si="506"/>
        <v/>
      </c>
      <c r="V702" s="1" t="str">
        <f ca="1" t="shared" si="507"/>
        <v/>
      </c>
      <c r="W702" s="1" t="str">
        <f ca="1" t="shared" si="508"/>
        <v/>
      </c>
      <c r="X702" s="1" t="str">
        <f ca="1" t="shared" si="509"/>
        <v/>
      </c>
      <c r="Y702" s="1" t="str">
        <f ca="1" t="shared" si="510"/>
        <v/>
      </c>
      <c r="Z702" s="1" t="str">
        <f ca="1" t="shared" si="511"/>
        <v/>
      </c>
      <c r="AA702" s="1" t="str">
        <f ca="1" t="shared" si="512"/>
        <v/>
      </c>
      <c r="AB702" s="1" t="str">
        <f ca="1" t="shared" si="513"/>
        <v/>
      </c>
      <c r="AC702" s="1" t="str">
        <f ca="1" t="shared" si="514"/>
        <v/>
      </c>
      <c r="AD702" s="1" t="str">
        <f ca="1" t="shared" si="515"/>
        <v/>
      </c>
      <c r="AE702" s="1" t="str">
        <f ca="1" t="shared" si="516"/>
        <v/>
      </c>
      <c r="AF702" s="1" t="str">
        <f ca="1" t="shared" si="517"/>
        <v/>
      </c>
      <c r="AG702" s="1" t="str">
        <f ca="1" t="shared" si="518"/>
        <v/>
      </c>
      <c r="AH702" s="1" t="str">
        <f ca="1" t="shared" si="519"/>
        <v/>
      </c>
      <c r="AI702" s="1" t="str">
        <f ca="1" t="shared" si="520"/>
        <v/>
      </c>
      <c r="AJ702" s="1" t="str">
        <f ca="1" t="shared" si="521"/>
        <v/>
      </c>
      <c r="AK702" s="1" t="str">
        <f ca="1" t="shared" si="522"/>
        <v/>
      </c>
      <c r="AL702" s="1" t="str">
        <f ca="1" t="shared" si="523"/>
        <v/>
      </c>
      <c r="AM702" s="1" t="str">
        <f ca="1" t="shared" si="524"/>
        <v/>
      </c>
      <c r="AN702" s="1" t="str">
        <f ca="1" t="shared" si="525"/>
        <v/>
      </c>
      <c r="AO702" s="1" t="str">
        <f ca="1" t="shared" si="526"/>
        <v/>
      </c>
      <c r="AP702" s="1" t="str">
        <f ca="1" t="shared" si="527"/>
        <v/>
      </c>
      <c r="AQ702" s="1" t="str">
        <f ca="1" t="shared" si="528"/>
        <v/>
      </c>
      <c r="AR702" s="1" t="str">
        <f ca="1" t="shared" si="529"/>
        <v/>
      </c>
      <c r="AS702" s="1" t="str">
        <f ca="1" t="shared" si="530"/>
        <v/>
      </c>
      <c r="AT702" s="1" t="str">
        <f ca="1" t="shared" si="531"/>
        <v/>
      </c>
      <c r="AU702" s="1" t="str">
        <f ca="1" t="shared" si="532"/>
        <v/>
      </c>
      <c r="AV702" s="1" t="str">
        <f ca="1" t="shared" si="533"/>
        <v/>
      </c>
      <c r="AW702" s="1" t="str">
        <f ca="1" t="shared" si="534"/>
        <v/>
      </c>
      <c r="AX702" s="1" t="str">
        <f ca="1" t="shared" si="535"/>
        <v/>
      </c>
      <c r="AY702" s="1" t="str">
        <f ca="1" t="shared" si="536"/>
        <v/>
      </c>
      <c r="AZ702" s="1" t="str">
        <f ca="1" t="shared" si="537"/>
        <v/>
      </c>
      <c r="BA702" s="1" t="str">
        <f ca="1" t="shared" si="538"/>
        <v/>
      </c>
      <c r="BB702" s="1" t="str">
        <f ca="1" t="shared" si="539"/>
        <v/>
      </c>
    </row>
    <row r="703" spans="3:54">
      <c r="C703" s="1">
        <f t="shared" si="540"/>
        <v>699</v>
      </c>
      <c r="D703" s="1">
        <f t="shared" si="541"/>
        <v>29</v>
      </c>
      <c r="E703" s="1">
        <f t="shared" si="494"/>
        <v>45108</v>
      </c>
      <c r="F703" s="1" t="str">
        <f t="shared" si="542"/>
        <v>20230701</v>
      </c>
      <c r="G703">
        <f t="shared" si="495"/>
        <v>2</v>
      </c>
      <c r="J703" s="1" t="str">
        <f>INDEX(辅助表!$F$3:$F$14,G703)</f>
        <v>测试机组#1调度单元</v>
      </c>
      <c r="K703" s="1" t="str">
        <f t="shared" si="496"/>
        <v>2023-07-01</v>
      </c>
      <c r="L703" s="3">
        <f ca="1" t="shared" si="497"/>
        <v>0.28125</v>
      </c>
      <c r="M703" s="1" t="str">
        <f ca="1" t="shared" si="498"/>
        <v/>
      </c>
      <c r="N703" s="1" t="str">
        <f ca="1" t="shared" si="499"/>
        <v/>
      </c>
      <c r="O703" s="1" t="str">
        <f ca="1" t="shared" si="500"/>
        <v/>
      </c>
      <c r="P703" s="1" t="str">
        <f ca="1" t="shared" si="501"/>
        <v/>
      </c>
      <c r="Q703" s="1" t="str">
        <f ca="1" t="shared" si="502"/>
        <v/>
      </c>
      <c r="R703" s="1" t="str">
        <f ca="1" t="shared" si="503"/>
        <v/>
      </c>
      <c r="S703" s="1" t="str">
        <f ca="1" t="shared" si="504"/>
        <v/>
      </c>
      <c r="T703" s="1" t="str">
        <f ca="1" t="shared" si="505"/>
        <v/>
      </c>
      <c r="U703" s="1" t="str">
        <f ca="1" t="shared" si="506"/>
        <v/>
      </c>
      <c r="V703" s="1" t="str">
        <f ca="1" t="shared" si="507"/>
        <v/>
      </c>
      <c r="W703" s="1" t="str">
        <f ca="1" t="shared" si="508"/>
        <v/>
      </c>
      <c r="X703" s="1" t="str">
        <f ca="1" t="shared" si="509"/>
        <v/>
      </c>
      <c r="Y703" s="1" t="str">
        <f ca="1" t="shared" si="510"/>
        <v/>
      </c>
      <c r="Z703" s="1" t="str">
        <f ca="1" t="shared" si="511"/>
        <v/>
      </c>
      <c r="AA703" s="1" t="str">
        <f ca="1" t="shared" si="512"/>
        <v/>
      </c>
      <c r="AB703" s="1" t="str">
        <f ca="1" t="shared" si="513"/>
        <v/>
      </c>
      <c r="AC703" s="1" t="str">
        <f ca="1" t="shared" si="514"/>
        <v/>
      </c>
      <c r="AD703" s="1" t="str">
        <f ca="1" t="shared" si="515"/>
        <v/>
      </c>
      <c r="AE703" s="1" t="str">
        <f ca="1" t="shared" si="516"/>
        <v/>
      </c>
      <c r="AF703" s="1" t="str">
        <f ca="1" t="shared" si="517"/>
        <v/>
      </c>
      <c r="AG703" s="1" t="str">
        <f ca="1" t="shared" si="518"/>
        <v/>
      </c>
      <c r="AH703" s="1" t="str">
        <f ca="1" t="shared" si="519"/>
        <v/>
      </c>
      <c r="AI703" s="1" t="str">
        <f ca="1" t="shared" si="520"/>
        <v/>
      </c>
      <c r="AJ703" s="1" t="str">
        <f ca="1" t="shared" si="521"/>
        <v/>
      </c>
      <c r="AK703" s="1" t="str">
        <f ca="1" t="shared" si="522"/>
        <v/>
      </c>
      <c r="AL703" s="1" t="str">
        <f ca="1" t="shared" si="523"/>
        <v/>
      </c>
      <c r="AM703" s="1" t="str">
        <f ca="1" t="shared" si="524"/>
        <v/>
      </c>
      <c r="AN703" s="1" t="str">
        <f ca="1" t="shared" si="525"/>
        <v/>
      </c>
      <c r="AO703" s="1" t="str">
        <f ca="1" t="shared" si="526"/>
        <v/>
      </c>
      <c r="AP703" s="1" t="str">
        <f ca="1" t="shared" si="527"/>
        <v/>
      </c>
      <c r="AQ703" s="1" t="str">
        <f ca="1" t="shared" si="528"/>
        <v/>
      </c>
      <c r="AR703" s="1" t="str">
        <f ca="1" t="shared" si="529"/>
        <v/>
      </c>
      <c r="AS703" s="1" t="str">
        <f ca="1" t="shared" si="530"/>
        <v/>
      </c>
      <c r="AT703" s="1" t="str">
        <f ca="1" t="shared" si="531"/>
        <v/>
      </c>
      <c r="AU703" s="1" t="str">
        <f ca="1" t="shared" si="532"/>
        <v/>
      </c>
      <c r="AV703" s="1" t="str">
        <f ca="1" t="shared" si="533"/>
        <v/>
      </c>
      <c r="AW703" s="1" t="str">
        <f ca="1" t="shared" si="534"/>
        <v/>
      </c>
      <c r="AX703" s="1" t="str">
        <f ca="1" t="shared" si="535"/>
        <v/>
      </c>
      <c r="AY703" s="1" t="str">
        <f ca="1" t="shared" si="536"/>
        <v/>
      </c>
      <c r="AZ703" s="1" t="str">
        <f ca="1" t="shared" si="537"/>
        <v/>
      </c>
      <c r="BA703" s="1" t="str">
        <f ca="1" t="shared" si="538"/>
        <v/>
      </c>
      <c r="BB703" s="1" t="str">
        <f ca="1" t="shared" si="539"/>
        <v/>
      </c>
    </row>
    <row r="704" spans="3:54">
      <c r="C704" s="1">
        <f t="shared" si="540"/>
        <v>700</v>
      </c>
      <c r="D704" s="1">
        <f t="shared" si="541"/>
        <v>30</v>
      </c>
      <c r="E704" s="1">
        <f t="shared" si="494"/>
        <v>45108</v>
      </c>
      <c r="F704" s="1" t="str">
        <f t="shared" si="542"/>
        <v>20230701</v>
      </c>
      <c r="G704">
        <f t="shared" si="495"/>
        <v>2</v>
      </c>
      <c r="J704" s="1" t="str">
        <f>INDEX(辅助表!$F$3:$F$14,G704)</f>
        <v>测试机组#1调度单元</v>
      </c>
      <c r="K704" s="1" t="str">
        <f t="shared" si="496"/>
        <v>2023-07-01</v>
      </c>
      <c r="L704" s="3">
        <f ca="1" t="shared" si="497"/>
        <v>0.291666666666667</v>
      </c>
      <c r="M704" s="1" t="str">
        <f ca="1" t="shared" si="498"/>
        <v/>
      </c>
      <c r="N704" s="1" t="str">
        <f ca="1" t="shared" si="499"/>
        <v/>
      </c>
      <c r="O704" s="1" t="str">
        <f ca="1" t="shared" si="500"/>
        <v/>
      </c>
      <c r="P704" s="1" t="str">
        <f ca="1" t="shared" si="501"/>
        <v/>
      </c>
      <c r="Q704" s="1" t="str">
        <f ca="1" t="shared" si="502"/>
        <v/>
      </c>
      <c r="R704" s="1" t="str">
        <f ca="1" t="shared" si="503"/>
        <v/>
      </c>
      <c r="S704" s="1" t="str">
        <f ca="1" t="shared" si="504"/>
        <v/>
      </c>
      <c r="T704" s="1" t="str">
        <f ca="1" t="shared" si="505"/>
        <v/>
      </c>
      <c r="U704" s="1" t="str">
        <f ca="1" t="shared" si="506"/>
        <v/>
      </c>
      <c r="V704" s="1" t="str">
        <f ca="1" t="shared" si="507"/>
        <v/>
      </c>
      <c r="W704" s="1" t="str">
        <f ca="1" t="shared" si="508"/>
        <v/>
      </c>
      <c r="X704" s="1" t="str">
        <f ca="1" t="shared" si="509"/>
        <v/>
      </c>
      <c r="Y704" s="1" t="str">
        <f ca="1" t="shared" si="510"/>
        <v/>
      </c>
      <c r="Z704" s="1" t="str">
        <f ca="1" t="shared" si="511"/>
        <v/>
      </c>
      <c r="AA704" s="1" t="str">
        <f ca="1" t="shared" si="512"/>
        <v/>
      </c>
      <c r="AB704" s="1" t="str">
        <f ca="1" t="shared" si="513"/>
        <v/>
      </c>
      <c r="AC704" s="1" t="str">
        <f ca="1" t="shared" si="514"/>
        <v/>
      </c>
      <c r="AD704" s="1" t="str">
        <f ca="1" t="shared" si="515"/>
        <v/>
      </c>
      <c r="AE704" s="1" t="str">
        <f ca="1" t="shared" si="516"/>
        <v/>
      </c>
      <c r="AF704" s="1" t="str">
        <f ca="1" t="shared" si="517"/>
        <v/>
      </c>
      <c r="AG704" s="1" t="str">
        <f ca="1" t="shared" si="518"/>
        <v/>
      </c>
      <c r="AH704" s="1" t="str">
        <f ca="1" t="shared" si="519"/>
        <v/>
      </c>
      <c r="AI704" s="1" t="str">
        <f ca="1" t="shared" si="520"/>
        <v/>
      </c>
      <c r="AJ704" s="1" t="str">
        <f ca="1" t="shared" si="521"/>
        <v/>
      </c>
      <c r="AK704" s="1" t="str">
        <f ca="1" t="shared" si="522"/>
        <v/>
      </c>
      <c r="AL704" s="1" t="str">
        <f ca="1" t="shared" si="523"/>
        <v/>
      </c>
      <c r="AM704" s="1" t="str">
        <f ca="1" t="shared" si="524"/>
        <v/>
      </c>
      <c r="AN704" s="1" t="str">
        <f ca="1" t="shared" si="525"/>
        <v/>
      </c>
      <c r="AO704" s="1" t="str">
        <f ca="1" t="shared" si="526"/>
        <v/>
      </c>
      <c r="AP704" s="1" t="str">
        <f ca="1" t="shared" si="527"/>
        <v/>
      </c>
      <c r="AQ704" s="1" t="str">
        <f ca="1" t="shared" si="528"/>
        <v/>
      </c>
      <c r="AR704" s="1" t="str">
        <f ca="1" t="shared" si="529"/>
        <v/>
      </c>
      <c r="AS704" s="1" t="str">
        <f ca="1" t="shared" si="530"/>
        <v/>
      </c>
      <c r="AT704" s="1" t="str">
        <f ca="1" t="shared" si="531"/>
        <v/>
      </c>
      <c r="AU704" s="1" t="str">
        <f ca="1" t="shared" si="532"/>
        <v/>
      </c>
      <c r="AV704" s="1" t="str">
        <f ca="1" t="shared" si="533"/>
        <v/>
      </c>
      <c r="AW704" s="1" t="str">
        <f ca="1" t="shared" si="534"/>
        <v/>
      </c>
      <c r="AX704" s="1" t="str">
        <f ca="1" t="shared" si="535"/>
        <v/>
      </c>
      <c r="AY704" s="1" t="str">
        <f ca="1" t="shared" si="536"/>
        <v/>
      </c>
      <c r="AZ704" s="1" t="str">
        <f ca="1" t="shared" si="537"/>
        <v/>
      </c>
      <c r="BA704" s="1" t="str">
        <f ca="1" t="shared" si="538"/>
        <v/>
      </c>
      <c r="BB704" s="1" t="str">
        <f ca="1" t="shared" si="539"/>
        <v/>
      </c>
    </row>
    <row r="705" spans="3:54">
      <c r="C705" s="1">
        <f t="shared" si="540"/>
        <v>701</v>
      </c>
      <c r="D705" s="1">
        <f t="shared" si="541"/>
        <v>31</v>
      </c>
      <c r="E705" s="1">
        <f t="shared" si="494"/>
        <v>45108</v>
      </c>
      <c r="F705" s="1" t="str">
        <f t="shared" si="542"/>
        <v>20230701</v>
      </c>
      <c r="G705">
        <f t="shared" si="495"/>
        <v>2</v>
      </c>
      <c r="J705" s="1" t="str">
        <f>INDEX(辅助表!$F$3:$F$14,G705)</f>
        <v>测试机组#1调度单元</v>
      </c>
      <c r="K705" s="1" t="str">
        <f t="shared" si="496"/>
        <v>2023-07-01</v>
      </c>
      <c r="L705" s="3">
        <f ca="1" t="shared" si="497"/>
        <v>0.302083333333333</v>
      </c>
      <c r="M705" s="1" t="str">
        <f ca="1" t="shared" si="498"/>
        <v/>
      </c>
      <c r="N705" s="1" t="str">
        <f ca="1" t="shared" si="499"/>
        <v/>
      </c>
      <c r="O705" s="1" t="str">
        <f ca="1" t="shared" si="500"/>
        <v/>
      </c>
      <c r="P705" s="1" t="str">
        <f ca="1" t="shared" si="501"/>
        <v/>
      </c>
      <c r="Q705" s="1" t="str">
        <f ca="1" t="shared" si="502"/>
        <v/>
      </c>
      <c r="R705" s="1" t="str">
        <f ca="1" t="shared" si="503"/>
        <v/>
      </c>
      <c r="S705" s="1" t="str">
        <f ca="1" t="shared" si="504"/>
        <v/>
      </c>
      <c r="T705" s="1" t="str">
        <f ca="1" t="shared" si="505"/>
        <v/>
      </c>
      <c r="U705" s="1" t="str">
        <f ca="1" t="shared" si="506"/>
        <v/>
      </c>
      <c r="V705" s="1" t="str">
        <f ca="1" t="shared" si="507"/>
        <v/>
      </c>
      <c r="W705" s="1" t="str">
        <f ca="1" t="shared" si="508"/>
        <v/>
      </c>
      <c r="X705" s="1" t="str">
        <f ca="1" t="shared" si="509"/>
        <v/>
      </c>
      <c r="Y705" s="1" t="str">
        <f ca="1" t="shared" si="510"/>
        <v/>
      </c>
      <c r="Z705" s="1" t="str">
        <f ca="1" t="shared" si="511"/>
        <v/>
      </c>
      <c r="AA705" s="1" t="str">
        <f ca="1" t="shared" si="512"/>
        <v/>
      </c>
      <c r="AB705" s="1" t="str">
        <f ca="1" t="shared" si="513"/>
        <v/>
      </c>
      <c r="AC705" s="1" t="str">
        <f ca="1" t="shared" si="514"/>
        <v/>
      </c>
      <c r="AD705" s="1" t="str">
        <f ca="1" t="shared" si="515"/>
        <v/>
      </c>
      <c r="AE705" s="1" t="str">
        <f ca="1" t="shared" si="516"/>
        <v/>
      </c>
      <c r="AF705" s="1" t="str">
        <f ca="1" t="shared" si="517"/>
        <v/>
      </c>
      <c r="AG705" s="1" t="str">
        <f ca="1" t="shared" si="518"/>
        <v/>
      </c>
      <c r="AH705" s="1" t="str">
        <f ca="1" t="shared" si="519"/>
        <v/>
      </c>
      <c r="AI705" s="1" t="str">
        <f ca="1" t="shared" si="520"/>
        <v/>
      </c>
      <c r="AJ705" s="1" t="str">
        <f ca="1" t="shared" si="521"/>
        <v/>
      </c>
      <c r="AK705" s="1" t="str">
        <f ca="1" t="shared" si="522"/>
        <v/>
      </c>
      <c r="AL705" s="1" t="str">
        <f ca="1" t="shared" si="523"/>
        <v/>
      </c>
      <c r="AM705" s="1" t="str">
        <f ca="1" t="shared" si="524"/>
        <v/>
      </c>
      <c r="AN705" s="1" t="str">
        <f ca="1" t="shared" si="525"/>
        <v/>
      </c>
      <c r="AO705" s="1" t="str">
        <f ca="1" t="shared" si="526"/>
        <v/>
      </c>
      <c r="AP705" s="1" t="str">
        <f ca="1" t="shared" si="527"/>
        <v/>
      </c>
      <c r="AQ705" s="1" t="str">
        <f ca="1" t="shared" si="528"/>
        <v/>
      </c>
      <c r="AR705" s="1" t="str">
        <f ca="1" t="shared" si="529"/>
        <v/>
      </c>
      <c r="AS705" s="1" t="str">
        <f ca="1" t="shared" si="530"/>
        <v/>
      </c>
      <c r="AT705" s="1" t="str">
        <f ca="1" t="shared" si="531"/>
        <v/>
      </c>
      <c r="AU705" s="1" t="str">
        <f ca="1" t="shared" si="532"/>
        <v/>
      </c>
      <c r="AV705" s="1" t="str">
        <f ca="1" t="shared" si="533"/>
        <v/>
      </c>
      <c r="AW705" s="1" t="str">
        <f ca="1" t="shared" si="534"/>
        <v/>
      </c>
      <c r="AX705" s="1" t="str">
        <f ca="1" t="shared" si="535"/>
        <v/>
      </c>
      <c r="AY705" s="1" t="str">
        <f ca="1" t="shared" si="536"/>
        <v/>
      </c>
      <c r="AZ705" s="1" t="str">
        <f ca="1" t="shared" si="537"/>
        <v/>
      </c>
      <c r="BA705" s="1" t="str">
        <f ca="1" t="shared" si="538"/>
        <v/>
      </c>
      <c r="BB705" s="1" t="str">
        <f ca="1" t="shared" si="539"/>
        <v/>
      </c>
    </row>
    <row r="706" spans="3:54">
      <c r="C706" s="1">
        <f t="shared" si="540"/>
        <v>702</v>
      </c>
      <c r="D706" s="1">
        <f t="shared" si="541"/>
        <v>32</v>
      </c>
      <c r="E706" s="1">
        <f t="shared" si="494"/>
        <v>45108</v>
      </c>
      <c r="F706" s="1" t="str">
        <f t="shared" si="542"/>
        <v>20230701</v>
      </c>
      <c r="G706">
        <f t="shared" si="495"/>
        <v>2</v>
      </c>
      <c r="J706" s="1" t="str">
        <f>INDEX(辅助表!$F$3:$F$14,G706)</f>
        <v>测试机组#1调度单元</v>
      </c>
      <c r="K706" s="1" t="str">
        <f t="shared" si="496"/>
        <v>2023-07-01</v>
      </c>
      <c r="L706" s="3">
        <f ca="1" t="shared" si="497"/>
        <v>0.3125</v>
      </c>
      <c r="M706" s="1" t="str">
        <f ca="1" t="shared" si="498"/>
        <v/>
      </c>
      <c r="N706" s="1" t="str">
        <f ca="1" t="shared" si="499"/>
        <v/>
      </c>
      <c r="O706" s="1" t="str">
        <f ca="1" t="shared" si="500"/>
        <v/>
      </c>
      <c r="P706" s="1" t="str">
        <f ca="1" t="shared" si="501"/>
        <v/>
      </c>
      <c r="Q706" s="1" t="str">
        <f ca="1" t="shared" si="502"/>
        <v/>
      </c>
      <c r="R706" s="1" t="str">
        <f ca="1" t="shared" si="503"/>
        <v/>
      </c>
      <c r="S706" s="1" t="str">
        <f ca="1" t="shared" si="504"/>
        <v/>
      </c>
      <c r="T706" s="1" t="str">
        <f ca="1" t="shared" si="505"/>
        <v/>
      </c>
      <c r="U706" s="1" t="str">
        <f ca="1" t="shared" si="506"/>
        <v/>
      </c>
      <c r="V706" s="1" t="str">
        <f ca="1" t="shared" si="507"/>
        <v/>
      </c>
      <c r="W706" s="1" t="str">
        <f ca="1" t="shared" si="508"/>
        <v/>
      </c>
      <c r="X706" s="1" t="str">
        <f ca="1" t="shared" si="509"/>
        <v/>
      </c>
      <c r="Y706" s="1" t="str">
        <f ca="1" t="shared" si="510"/>
        <v/>
      </c>
      <c r="Z706" s="1" t="str">
        <f ca="1" t="shared" si="511"/>
        <v/>
      </c>
      <c r="AA706" s="1" t="str">
        <f ca="1" t="shared" si="512"/>
        <v/>
      </c>
      <c r="AB706" s="1" t="str">
        <f ca="1" t="shared" si="513"/>
        <v/>
      </c>
      <c r="AC706" s="1" t="str">
        <f ca="1" t="shared" si="514"/>
        <v/>
      </c>
      <c r="AD706" s="1" t="str">
        <f ca="1" t="shared" si="515"/>
        <v/>
      </c>
      <c r="AE706" s="1" t="str">
        <f ca="1" t="shared" si="516"/>
        <v/>
      </c>
      <c r="AF706" s="1" t="str">
        <f ca="1" t="shared" si="517"/>
        <v/>
      </c>
      <c r="AG706" s="1" t="str">
        <f ca="1" t="shared" si="518"/>
        <v/>
      </c>
      <c r="AH706" s="1" t="str">
        <f ca="1" t="shared" si="519"/>
        <v/>
      </c>
      <c r="AI706" s="1" t="str">
        <f ca="1" t="shared" si="520"/>
        <v/>
      </c>
      <c r="AJ706" s="1" t="str">
        <f ca="1" t="shared" si="521"/>
        <v/>
      </c>
      <c r="AK706" s="1" t="str">
        <f ca="1" t="shared" si="522"/>
        <v/>
      </c>
      <c r="AL706" s="1" t="str">
        <f ca="1" t="shared" si="523"/>
        <v/>
      </c>
      <c r="AM706" s="1" t="str">
        <f ca="1" t="shared" si="524"/>
        <v/>
      </c>
      <c r="AN706" s="1" t="str">
        <f ca="1" t="shared" si="525"/>
        <v/>
      </c>
      <c r="AO706" s="1" t="str">
        <f ca="1" t="shared" si="526"/>
        <v/>
      </c>
      <c r="AP706" s="1" t="str">
        <f ca="1" t="shared" si="527"/>
        <v/>
      </c>
      <c r="AQ706" s="1" t="str">
        <f ca="1" t="shared" si="528"/>
        <v/>
      </c>
      <c r="AR706" s="1" t="str">
        <f ca="1" t="shared" si="529"/>
        <v/>
      </c>
      <c r="AS706" s="1" t="str">
        <f ca="1" t="shared" si="530"/>
        <v/>
      </c>
      <c r="AT706" s="1" t="str">
        <f ca="1" t="shared" si="531"/>
        <v/>
      </c>
      <c r="AU706" s="1" t="str">
        <f ca="1" t="shared" si="532"/>
        <v/>
      </c>
      <c r="AV706" s="1" t="str">
        <f ca="1" t="shared" si="533"/>
        <v/>
      </c>
      <c r="AW706" s="1" t="str">
        <f ca="1" t="shared" si="534"/>
        <v/>
      </c>
      <c r="AX706" s="1" t="str">
        <f ca="1" t="shared" si="535"/>
        <v/>
      </c>
      <c r="AY706" s="1" t="str">
        <f ca="1" t="shared" si="536"/>
        <v/>
      </c>
      <c r="AZ706" s="1" t="str">
        <f ca="1" t="shared" si="537"/>
        <v/>
      </c>
      <c r="BA706" s="1" t="str">
        <f ca="1" t="shared" si="538"/>
        <v/>
      </c>
      <c r="BB706" s="1" t="str">
        <f ca="1" t="shared" si="539"/>
        <v/>
      </c>
    </row>
    <row r="707" spans="3:54">
      <c r="C707" s="1">
        <f t="shared" si="540"/>
        <v>703</v>
      </c>
      <c r="D707" s="1">
        <f t="shared" si="541"/>
        <v>33</v>
      </c>
      <c r="E707" s="1">
        <f t="shared" si="494"/>
        <v>45108</v>
      </c>
      <c r="F707" s="1" t="str">
        <f t="shared" si="542"/>
        <v>20230701</v>
      </c>
      <c r="G707">
        <f t="shared" si="495"/>
        <v>2</v>
      </c>
      <c r="J707" s="1" t="str">
        <f>INDEX(辅助表!$F$3:$F$14,G707)</f>
        <v>测试机组#1调度单元</v>
      </c>
      <c r="K707" s="1" t="str">
        <f t="shared" si="496"/>
        <v>2023-07-01</v>
      </c>
      <c r="L707" s="3">
        <f ca="1" t="shared" si="497"/>
        <v>0.322916666666667</v>
      </c>
      <c r="M707" s="1" t="str">
        <f ca="1" t="shared" si="498"/>
        <v/>
      </c>
      <c r="N707" s="1" t="str">
        <f ca="1" t="shared" si="499"/>
        <v/>
      </c>
      <c r="O707" s="1" t="str">
        <f ca="1" t="shared" si="500"/>
        <v/>
      </c>
      <c r="P707" s="1" t="str">
        <f ca="1" t="shared" si="501"/>
        <v/>
      </c>
      <c r="Q707" s="1" t="str">
        <f ca="1" t="shared" si="502"/>
        <v/>
      </c>
      <c r="R707" s="1" t="str">
        <f ca="1" t="shared" si="503"/>
        <v/>
      </c>
      <c r="S707" s="1" t="str">
        <f ca="1" t="shared" si="504"/>
        <v/>
      </c>
      <c r="T707" s="1" t="str">
        <f ca="1" t="shared" si="505"/>
        <v/>
      </c>
      <c r="U707" s="1" t="str">
        <f ca="1" t="shared" si="506"/>
        <v/>
      </c>
      <c r="V707" s="1" t="str">
        <f ca="1" t="shared" si="507"/>
        <v/>
      </c>
      <c r="W707" s="1" t="str">
        <f ca="1" t="shared" si="508"/>
        <v/>
      </c>
      <c r="X707" s="1" t="str">
        <f ca="1" t="shared" si="509"/>
        <v/>
      </c>
      <c r="Y707" s="1" t="str">
        <f ca="1" t="shared" si="510"/>
        <v/>
      </c>
      <c r="Z707" s="1" t="str">
        <f ca="1" t="shared" si="511"/>
        <v/>
      </c>
      <c r="AA707" s="1" t="str">
        <f ca="1" t="shared" si="512"/>
        <v/>
      </c>
      <c r="AB707" s="1" t="str">
        <f ca="1" t="shared" si="513"/>
        <v/>
      </c>
      <c r="AC707" s="1" t="str">
        <f ca="1" t="shared" si="514"/>
        <v/>
      </c>
      <c r="AD707" s="1" t="str">
        <f ca="1" t="shared" si="515"/>
        <v/>
      </c>
      <c r="AE707" s="1" t="str">
        <f ca="1" t="shared" si="516"/>
        <v/>
      </c>
      <c r="AF707" s="1" t="str">
        <f ca="1" t="shared" si="517"/>
        <v/>
      </c>
      <c r="AG707" s="1" t="str">
        <f ca="1" t="shared" si="518"/>
        <v/>
      </c>
      <c r="AH707" s="1" t="str">
        <f ca="1" t="shared" si="519"/>
        <v/>
      </c>
      <c r="AI707" s="1" t="str">
        <f ca="1" t="shared" si="520"/>
        <v/>
      </c>
      <c r="AJ707" s="1" t="str">
        <f ca="1" t="shared" si="521"/>
        <v/>
      </c>
      <c r="AK707" s="1" t="str">
        <f ca="1" t="shared" si="522"/>
        <v/>
      </c>
      <c r="AL707" s="1" t="str">
        <f ca="1" t="shared" si="523"/>
        <v/>
      </c>
      <c r="AM707" s="1" t="str">
        <f ca="1" t="shared" si="524"/>
        <v/>
      </c>
      <c r="AN707" s="1" t="str">
        <f ca="1" t="shared" si="525"/>
        <v/>
      </c>
      <c r="AO707" s="1" t="str">
        <f ca="1" t="shared" si="526"/>
        <v/>
      </c>
      <c r="AP707" s="1" t="str">
        <f ca="1" t="shared" si="527"/>
        <v/>
      </c>
      <c r="AQ707" s="1" t="str">
        <f ca="1" t="shared" si="528"/>
        <v/>
      </c>
      <c r="AR707" s="1" t="str">
        <f ca="1" t="shared" si="529"/>
        <v/>
      </c>
      <c r="AS707" s="1" t="str">
        <f ca="1" t="shared" si="530"/>
        <v/>
      </c>
      <c r="AT707" s="1" t="str">
        <f ca="1" t="shared" si="531"/>
        <v/>
      </c>
      <c r="AU707" s="1" t="str">
        <f ca="1" t="shared" si="532"/>
        <v/>
      </c>
      <c r="AV707" s="1" t="str">
        <f ca="1" t="shared" si="533"/>
        <v/>
      </c>
      <c r="AW707" s="1" t="str">
        <f ca="1" t="shared" si="534"/>
        <v/>
      </c>
      <c r="AX707" s="1" t="str">
        <f ca="1" t="shared" si="535"/>
        <v/>
      </c>
      <c r="AY707" s="1" t="str">
        <f ca="1" t="shared" si="536"/>
        <v/>
      </c>
      <c r="AZ707" s="1" t="str">
        <f ca="1" t="shared" si="537"/>
        <v/>
      </c>
      <c r="BA707" s="1" t="str">
        <f ca="1" t="shared" si="538"/>
        <v/>
      </c>
      <c r="BB707" s="1" t="str">
        <f ca="1" t="shared" si="539"/>
        <v/>
      </c>
    </row>
    <row r="708" spans="3:54">
      <c r="C708" s="1">
        <f t="shared" si="540"/>
        <v>704</v>
      </c>
      <c r="D708" s="1">
        <f t="shared" si="541"/>
        <v>34</v>
      </c>
      <c r="E708" s="1">
        <f t="shared" si="494"/>
        <v>45108</v>
      </c>
      <c r="F708" s="1" t="str">
        <f t="shared" si="542"/>
        <v>20230701</v>
      </c>
      <c r="G708">
        <f t="shared" si="495"/>
        <v>2</v>
      </c>
      <c r="J708" s="1" t="str">
        <f>INDEX(辅助表!$F$3:$F$14,G708)</f>
        <v>测试机组#1调度单元</v>
      </c>
      <c r="K708" s="1" t="str">
        <f t="shared" si="496"/>
        <v>2023-07-01</v>
      </c>
      <c r="L708" s="3">
        <f ca="1" t="shared" si="497"/>
        <v>0.333333333333333</v>
      </c>
      <c r="M708" s="1" t="str">
        <f ca="1" t="shared" si="498"/>
        <v/>
      </c>
      <c r="N708" s="1" t="str">
        <f ca="1" t="shared" si="499"/>
        <v/>
      </c>
      <c r="O708" s="1" t="str">
        <f ca="1" t="shared" si="500"/>
        <v/>
      </c>
      <c r="P708" s="1" t="str">
        <f ca="1" t="shared" si="501"/>
        <v/>
      </c>
      <c r="Q708" s="1" t="str">
        <f ca="1" t="shared" si="502"/>
        <v/>
      </c>
      <c r="R708" s="1" t="str">
        <f ca="1" t="shared" si="503"/>
        <v/>
      </c>
      <c r="S708" s="1" t="str">
        <f ca="1" t="shared" si="504"/>
        <v/>
      </c>
      <c r="T708" s="1" t="str">
        <f ca="1" t="shared" si="505"/>
        <v/>
      </c>
      <c r="U708" s="1" t="str">
        <f ca="1" t="shared" si="506"/>
        <v/>
      </c>
      <c r="V708" s="1" t="str">
        <f ca="1" t="shared" si="507"/>
        <v/>
      </c>
      <c r="W708" s="1" t="str">
        <f ca="1" t="shared" si="508"/>
        <v/>
      </c>
      <c r="X708" s="1" t="str">
        <f ca="1" t="shared" si="509"/>
        <v/>
      </c>
      <c r="Y708" s="1" t="str">
        <f ca="1" t="shared" si="510"/>
        <v/>
      </c>
      <c r="Z708" s="1" t="str">
        <f ca="1" t="shared" si="511"/>
        <v/>
      </c>
      <c r="AA708" s="1" t="str">
        <f ca="1" t="shared" si="512"/>
        <v/>
      </c>
      <c r="AB708" s="1" t="str">
        <f ca="1" t="shared" si="513"/>
        <v/>
      </c>
      <c r="AC708" s="1" t="str">
        <f ca="1" t="shared" si="514"/>
        <v/>
      </c>
      <c r="AD708" s="1" t="str">
        <f ca="1" t="shared" si="515"/>
        <v/>
      </c>
      <c r="AE708" s="1" t="str">
        <f ca="1" t="shared" si="516"/>
        <v/>
      </c>
      <c r="AF708" s="1" t="str">
        <f ca="1" t="shared" si="517"/>
        <v/>
      </c>
      <c r="AG708" s="1" t="str">
        <f ca="1" t="shared" si="518"/>
        <v/>
      </c>
      <c r="AH708" s="1" t="str">
        <f ca="1" t="shared" si="519"/>
        <v/>
      </c>
      <c r="AI708" s="1" t="str">
        <f ca="1" t="shared" si="520"/>
        <v/>
      </c>
      <c r="AJ708" s="1" t="str">
        <f ca="1" t="shared" si="521"/>
        <v/>
      </c>
      <c r="AK708" s="1" t="str">
        <f ca="1" t="shared" si="522"/>
        <v/>
      </c>
      <c r="AL708" s="1" t="str">
        <f ca="1" t="shared" si="523"/>
        <v/>
      </c>
      <c r="AM708" s="1" t="str">
        <f ca="1" t="shared" si="524"/>
        <v/>
      </c>
      <c r="AN708" s="1" t="str">
        <f ca="1" t="shared" si="525"/>
        <v/>
      </c>
      <c r="AO708" s="1" t="str">
        <f ca="1" t="shared" si="526"/>
        <v/>
      </c>
      <c r="AP708" s="1" t="str">
        <f ca="1" t="shared" si="527"/>
        <v/>
      </c>
      <c r="AQ708" s="1" t="str">
        <f ca="1" t="shared" si="528"/>
        <v/>
      </c>
      <c r="AR708" s="1" t="str">
        <f ca="1" t="shared" si="529"/>
        <v/>
      </c>
      <c r="AS708" s="1" t="str">
        <f ca="1" t="shared" si="530"/>
        <v/>
      </c>
      <c r="AT708" s="1" t="str">
        <f ca="1" t="shared" si="531"/>
        <v/>
      </c>
      <c r="AU708" s="1" t="str">
        <f ca="1" t="shared" si="532"/>
        <v/>
      </c>
      <c r="AV708" s="1" t="str">
        <f ca="1" t="shared" si="533"/>
        <v/>
      </c>
      <c r="AW708" s="1" t="str">
        <f ca="1" t="shared" si="534"/>
        <v/>
      </c>
      <c r="AX708" s="1" t="str">
        <f ca="1" t="shared" si="535"/>
        <v/>
      </c>
      <c r="AY708" s="1" t="str">
        <f ca="1" t="shared" si="536"/>
        <v/>
      </c>
      <c r="AZ708" s="1" t="str">
        <f ca="1" t="shared" si="537"/>
        <v/>
      </c>
      <c r="BA708" s="1" t="str">
        <f ca="1" t="shared" si="538"/>
        <v/>
      </c>
      <c r="BB708" s="1" t="str">
        <f ca="1" t="shared" si="539"/>
        <v/>
      </c>
    </row>
    <row r="709" spans="3:54">
      <c r="C709" s="1">
        <f t="shared" si="540"/>
        <v>705</v>
      </c>
      <c r="D709" s="1">
        <f t="shared" si="541"/>
        <v>35</v>
      </c>
      <c r="E709" s="1">
        <f t="shared" si="494"/>
        <v>45108</v>
      </c>
      <c r="F709" s="1" t="str">
        <f t="shared" si="542"/>
        <v>20230701</v>
      </c>
      <c r="G709">
        <f t="shared" si="495"/>
        <v>2</v>
      </c>
      <c r="J709" s="1" t="str">
        <f>INDEX(辅助表!$F$3:$F$14,G709)</f>
        <v>测试机组#1调度单元</v>
      </c>
      <c r="K709" s="1" t="str">
        <f t="shared" si="496"/>
        <v>2023-07-01</v>
      </c>
      <c r="L709" s="3">
        <f ca="1" t="shared" si="497"/>
        <v>0.34375</v>
      </c>
      <c r="M709" s="1" t="str">
        <f ca="1" t="shared" si="498"/>
        <v/>
      </c>
      <c r="N709" s="1" t="str">
        <f ca="1" t="shared" si="499"/>
        <v/>
      </c>
      <c r="O709" s="1" t="str">
        <f ca="1" t="shared" si="500"/>
        <v/>
      </c>
      <c r="P709" s="1" t="str">
        <f ca="1" t="shared" si="501"/>
        <v/>
      </c>
      <c r="Q709" s="1" t="str">
        <f ca="1" t="shared" si="502"/>
        <v/>
      </c>
      <c r="R709" s="1" t="str">
        <f ca="1" t="shared" si="503"/>
        <v/>
      </c>
      <c r="S709" s="1" t="str">
        <f ca="1" t="shared" si="504"/>
        <v/>
      </c>
      <c r="T709" s="1" t="str">
        <f ca="1" t="shared" si="505"/>
        <v/>
      </c>
      <c r="U709" s="1" t="str">
        <f ca="1" t="shared" si="506"/>
        <v/>
      </c>
      <c r="V709" s="1" t="str">
        <f ca="1" t="shared" si="507"/>
        <v/>
      </c>
      <c r="W709" s="1" t="str">
        <f ca="1" t="shared" si="508"/>
        <v/>
      </c>
      <c r="X709" s="1" t="str">
        <f ca="1" t="shared" si="509"/>
        <v/>
      </c>
      <c r="Y709" s="1" t="str">
        <f ca="1" t="shared" si="510"/>
        <v/>
      </c>
      <c r="Z709" s="1" t="str">
        <f ca="1" t="shared" si="511"/>
        <v/>
      </c>
      <c r="AA709" s="1" t="str">
        <f ca="1" t="shared" si="512"/>
        <v/>
      </c>
      <c r="AB709" s="1" t="str">
        <f ca="1" t="shared" si="513"/>
        <v/>
      </c>
      <c r="AC709" s="1" t="str">
        <f ca="1" t="shared" si="514"/>
        <v/>
      </c>
      <c r="AD709" s="1" t="str">
        <f ca="1" t="shared" si="515"/>
        <v/>
      </c>
      <c r="AE709" s="1" t="str">
        <f ca="1" t="shared" si="516"/>
        <v/>
      </c>
      <c r="AF709" s="1" t="str">
        <f ca="1" t="shared" si="517"/>
        <v/>
      </c>
      <c r="AG709" s="1" t="str">
        <f ca="1" t="shared" si="518"/>
        <v/>
      </c>
      <c r="AH709" s="1" t="str">
        <f ca="1" t="shared" si="519"/>
        <v/>
      </c>
      <c r="AI709" s="1" t="str">
        <f ca="1" t="shared" si="520"/>
        <v/>
      </c>
      <c r="AJ709" s="1" t="str">
        <f ca="1" t="shared" si="521"/>
        <v/>
      </c>
      <c r="AK709" s="1" t="str">
        <f ca="1" t="shared" si="522"/>
        <v/>
      </c>
      <c r="AL709" s="1" t="str">
        <f ca="1" t="shared" si="523"/>
        <v/>
      </c>
      <c r="AM709" s="1" t="str">
        <f ca="1" t="shared" si="524"/>
        <v/>
      </c>
      <c r="AN709" s="1" t="str">
        <f ca="1" t="shared" si="525"/>
        <v/>
      </c>
      <c r="AO709" s="1" t="str">
        <f ca="1" t="shared" si="526"/>
        <v/>
      </c>
      <c r="AP709" s="1" t="str">
        <f ca="1" t="shared" si="527"/>
        <v/>
      </c>
      <c r="AQ709" s="1" t="str">
        <f ca="1" t="shared" si="528"/>
        <v/>
      </c>
      <c r="AR709" s="1" t="str">
        <f ca="1" t="shared" si="529"/>
        <v/>
      </c>
      <c r="AS709" s="1" t="str">
        <f ca="1" t="shared" si="530"/>
        <v/>
      </c>
      <c r="AT709" s="1" t="str">
        <f ca="1" t="shared" si="531"/>
        <v/>
      </c>
      <c r="AU709" s="1" t="str">
        <f ca="1" t="shared" si="532"/>
        <v/>
      </c>
      <c r="AV709" s="1" t="str">
        <f ca="1" t="shared" si="533"/>
        <v/>
      </c>
      <c r="AW709" s="1" t="str">
        <f ca="1" t="shared" si="534"/>
        <v/>
      </c>
      <c r="AX709" s="1" t="str">
        <f ca="1" t="shared" si="535"/>
        <v/>
      </c>
      <c r="AY709" s="1" t="str">
        <f ca="1" t="shared" si="536"/>
        <v/>
      </c>
      <c r="AZ709" s="1" t="str">
        <f ca="1" t="shared" si="537"/>
        <v/>
      </c>
      <c r="BA709" s="1" t="str">
        <f ca="1" t="shared" si="538"/>
        <v/>
      </c>
      <c r="BB709" s="1" t="str">
        <f ca="1" t="shared" si="539"/>
        <v/>
      </c>
    </row>
    <row r="710" spans="3:54">
      <c r="C710" s="1">
        <f t="shared" si="540"/>
        <v>706</v>
      </c>
      <c r="D710" s="1">
        <f t="shared" si="541"/>
        <v>36</v>
      </c>
      <c r="E710" s="1">
        <f t="shared" ref="E710:E773" si="543">IF(MOD(C710,$H$3*96)=1,E709+1,E709)</f>
        <v>45108</v>
      </c>
      <c r="F710" s="1" t="str">
        <f t="shared" si="542"/>
        <v>20230701</v>
      </c>
      <c r="G710">
        <f t="shared" ref="G710:G773" si="544">IF(MOD(C710,$H$3*$F$3)=1,1,IF(MOD(C710,$F$3)=1,G709+1,G709))</f>
        <v>2</v>
      </c>
      <c r="J710" s="1" t="str">
        <f>INDEX(辅助表!$F$3:$F$14,G710)</f>
        <v>测试机组#1调度单元</v>
      </c>
      <c r="K710" s="1" t="str">
        <f t="shared" ref="K710:K773" si="545">TEXT(E710,"yyyy-mm-dd")</f>
        <v>2023-07-01</v>
      </c>
      <c r="L710" s="3">
        <f ca="1" t="shared" ref="L710:L773" si="546">INDIRECT(ADDRESS(D710,3,,,"辅助表"))</f>
        <v>0.354166666666667</v>
      </c>
      <c r="M710" s="1" t="str">
        <f ca="1" t="shared" ref="M710:M773" si="547">IFERROR(IF(INDIRECT(ADDRESS($D710,M$1,1,1,$J710&amp;"-"&amp;$F710))="","",INDIRECT(ADDRESS($D710,M$1,1,1,$J710&amp;"-"&amp;$F710))),"")</f>
        <v/>
      </c>
      <c r="N710" s="1" t="str">
        <f ca="1" t="shared" ref="N710:N773" si="548">IFERROR(IF(INDIRECT(ADDRESS($D710,N$1,1,1,$J710&amp;"-"&amp;$F710))="","",INDIRECT(ADDRESS($D710,N$1,1,1,$J710&amp;"-"&amp;$F710))),"")</f>
        <v/>
      </c>
      <c r="O710" s="1" t="str">
        <f ca="1" t="shared" ref="O710:O773" si="549">IFERROR(IF(INDIRECT(ADDRESS($D710,O$1,1,1,$J710&amp;"-"&amp;$F710))="","",INDIRECT(ADDRESS($D710,O$1,1,1,$J710&amp;"-"&amp;$F710))),"")</f>
        <v/>
      </c>
      <c r="P710" s="1" t="str">
        <f ca="1" t="shared" ref="P710:P773" si="550">IFERROR(IF(INDIRECT(ADDRESS($D710,P$1,1,1,$J710&amp;"-"&amp;$F710))="","",INDIRECT(ADDRESS($D710,P$1,1,1,$J710&amp;"-"&amp;$F710))),"")</f>
        <v/>
      </c>
      <c r="Q710" s="1" t="str">
        <f ca="1" t="shared" ref="Q710:Q773" si="551">IFERROR(IF(INDIRECT(ADDRESS($D710,Q$1,1,1,$J710&amp;"-"&amp;$F710))="","",INDIRECT(ADDRESS($D710,Q$1,1,1,$J710&amp;"-"&amp;$F710))),"")</f>
        <v/>
      </c>
      <c r="R710" s="1" t="str">
        <f ca="1" t="shared" ref="R710:R773" si="552">IFERROR(IF(INDIRECT(ADDRESS($D710,R$1,1,1,$J710&amp;"-"&amp;$F710))="","",INDIRECT(ADDRESS($D710,R$1,1,1,$J710&amp;"-"&amp;$F710))),"")</f>
        <v/>
      </c>
      <c r="S710" s="1" t="str">
        <f ca="1" t="shared" ref="S710:S773" si="553">IFERROR(IF(INDIRECT(ADDRESS($D710,S$1,1,1,$J710&amp;"-"&amp;$F710))="","",INDIRECT(ADDRESS($D710,S$1,1,1,$J710&amp;"-"&amp;$F710))),"")</f>
        <v/>
      </c>
      <c r="T710" s="1" t="str">
        <f ca="1" t="shared" ref="T710:T773" si="554">IFERROR(IF(INDIRECT(ADDRESS($D710,T$1,1,1,$J710&amp;"-"&amp;$F710))="","",INDIRECT(ADDRESS($D710,T$1,1,1,$J710&amp;"-"&amp;$F710))),"")</f>
        <v/>
      </c>
      <c r="U710" s="1" t="str">
        <f ca="1" t="shared" ref="U710:U773" si="555">IFERROR(IF(INDIRECT(ADDRESS($D710,U$1,1,1,$J710&amp;"-"&amp;$F710))="","",INDIRECT(ADDRESS($D710,U$1,1,1,$J710&amp;"-"&amp;$F710))),"")</f>
        <v/>
      </c>
      <c r="V710" s="1" t="str">
        <f ca="1" t="shared" ref="V710:V773" si="556">IFERROR(IF(INDIRECT(ADDRESS($D710,V$1,1,1,$J710&amp;"-"&amp;$F710))="","",INDIRECT(ADDRESS($D710,V$1,1,1,$J710&amp;"-"&amp;$F710))),"")</f>
        <v/>
      </c>
      <c r="W710" s="1" t="str">
        <f ca="1" t="shared" ref="W710:W773" si="557">IFERROR(IF(INDIRECT(ADDRESS($D710,W$1,1,1,$J710&amp;"-"&amp;$F710))="","",INDIRECT(ADDRESS($D710,W$1,1,1,$J710&amp;"-"&amp;$F710))),"")</f>
        <v/>
      </c>
      <c r="X710" s="1" t="str">
        <f ca="1" t="shared" ref="X710:X773" si="558">IFERROR(IF(INDIRECT(ADDRESS($D710,X$1,1,1,$J710&amp;"-"&amp;$F710))="","",INDIRECT(ADDRESS($D710,X$1,1,1,$J710&amp;"-"&amp;$F710))),"")</f>
        <v/>
      </c>
      <c r="Y710" s="1" t="str">
        <f ca="1" t="shared" ref="Y710:Y773" si="559">IFERROR(IF(INDIRECT(ADDRESS($D710,Y$1,1,1,$J710&amp;"-"&amp;$F710))="","",INDIRECT(ADDRESS($D710,Y$1,1,1,$J710&amp;"-"&amp;$F710))),"")</f>
        <v/>
      </c>
      <c r="Z710" s="1" t="str">
        <f ca="1" t="shared" ref="Z710:Z773" si="560">IFERROR(IF(INDIRECT(ADDRESS($D710,Z$1,1,1,$J710&amp;"-"&amp;$F710))="","",INDIRECT(ADDRESS($D710,Z$1,1,1,$J710&amp;"-"&amp;$F710))),"")</f>
        <v/>
      </c>
      <c r="AA710" s="1" t="str">
        <f ca="1" t="shared" ref="AA710:AA773" si="561">IFERROR(IF(INDIRECT(ADDRESS($D710,AA$1,1,1,$J710&amp;"-"&amp;$F710))="","",INDIRECT(ADDRESS($D710,AA$1,1,1,$J710&amp;"-"&amp;$F710))),"")</f>
        <v/>
      </c>
      <c r="AB710" s="1" t="str">
        <f ca="1" t="shared" ref="AB710:AB773" si="562">IFERROR(IF(INDIRECT(ADDRESS($D710,AB$1,1,1,$J710&amp;"-"&amp;$F710))="","",INDIRECT(ADDRESS($D710,AB$1,1,1,$J710&amp;"-"&amp;$F710))),"")</f>
        <v/>
      </c>
      <c r="AC710" s="1" t="str">
        <f ca="1" t="shared" ref="AC710:AC773" si="563">IFERROR(IF(INDIRECT(ADDRESS($D710,AC$1,1,1,$J710&amp;"-"&amp;$F710))="","",INDIRECT(ADDRESS($D710,AC$1,1,1,$J710&amp;"-"&amp;$F710))),"")</f>
        <v/>
      </c>
      <c r="AD710" s="1" t="str">
        <f ca="1" t="shared" ref="AD710:AD773" si="564">IFERROR(IF(INDIRECT(ADDRESS($D710,AD$1,1,1,$J710&amp;"-"&amp;$F710))="","",INDIRECT(ADDRESS($D710,AD$1,1,1,$J710&amp;"-"&amp;$F710))),"")</f>
        <v/>
      </c>
      <c r="AE710" s="1" t="str">
        <f ca="1" t="shared" ref="AE710:AE773" si="565">IFERROR(IF(INDIRECT(ADDRESS($D710,AE$1,1,1,$J710&amp;"-"&amp;$F710))="","",INDIRECT(ADDRESS($D710,AE$1,1,1,$J710&amp;"-"&amp;$F710))),"")</f>
        <v/>
      </c>
      <c r="AF710" s="1" t="str">
        <f ca="1" t="shared" ref="AF710:AF773" si="566">IFERROR(IF(INDIRECT(ADDRESS($D710,AF$1,1,1,$J710&amp;"-"&amp;$F710))="","",INDIRECT(ADDRESS($D710,AF$1,1,1,$J710&amp;"-"&amp;$F710))),"")</f>
        <v/>
      </c>
      <c r="AG710" s="1" t="str">
        <f ca="1" t="shared" ref="AG710:AG773" si="567">IFERROR(IF(INDIRECT(ADDRESS($D710,AG$1,1,1,$J710&amp;"-"&amp;$F710))="","",INDIRECT(ADDRESS($D710,AG$1,1,1,$J710&amp;"-"&amp;$F710))),"")</f>
        <v/>
      </c>
      <c r="AH710" s="1" t="str">
        <f ca="1" t="shared" ref="AH710:AH773" si="568">IFERROR(IF(INDIRECT(ADDRESS($D710,AH$1,1,1,$J710&amp;"-"&amp;$F710))="","",INDIRECT(ADDRESS($D710,AH$1,1,1,$J710&amp;"-"&amp;$F710))),"")</f>
        <v/>
      </c>
      <c r="AI710" s="1" t="str">
        <f ca="1" t="shared" ref="AI710:AI773" si="569">IFERROR(IF(INDIRECT(ADDRESS($D710,AI$1,1,1,$J710&amp;"-"&amp;$F710))="","",INDIRECT(ADDRESS($D710,AI$1,1,1,$J710&amp;"-"&amp;$F710))),"")</f>
        <v/>
      </c>
      <c r="AJ710" s="1" t="str">
        <f ca="1" t="shared" ref="AJ710:AJ773" si="570">IFERROR(IF(INDIRECT(ADDRESS($D710,AJ$1,1,1,$J710&amp;"-"&amp;$F710))="","",INDIRECT(ADDRESS($D710,AJ$1,1,1,$J710&amp;"-"&amp;$F710))),"")</f>
        <v/>
      </c>
      <c r="AK710" s="1" t="str">
        <f ca="1" t="shared" ref="AK710:AK773" si="571">IFERROR(IF(INDIRECT(ADDRESS($D710,AK$1,1,1,$J710&amp;"-"&amp;$F710))="","",INDIRECT(ADDRESS($D710,AK$1,1,1,$J710&amp;"-"&amp;$F710))),"")</f>
        <v/>
      </c>
      <c r="AL710" s="1" t="str">
        <f ca="1" t="shared" ref="AL710:AL773" si="572">IFERROR(IF(INDIRECT(ADDRESS($D710,AL$1,1,1,$J710&amp;"-"&amp;$F710))="","",INDIRECT(ADDRESS($D710,AL$1,1,1,$J710&amp;"-"&amp;$F710))),"")</f>
        <v/>
      </c>
      <c r="AM710" s="1" t="str">
        <f ca="1" t="shared" ref="AM710:AM773" si="573">IFERROR(IF(INDIRECT(ADDRESS($D710,AM$1,1,1,$J710&amp;"-"&amp;$F710))="","",INDIRECT(ADDRESS($D710,AM$1,1,1,$J710&amp;"-"&amp;$F710))),"")</f>
        <v/>
      </c>
      <c r="AN710" s="1" t="str">
        <f ca="1" t="shared" ref="AN710:AN773" si="574">IFERROR(IF(INDIRECT(ADDRESS($D710,AN$1,1,1,$J710&amp;"-"&amp;$F710))="","",INDIRECT(ADDRESS($D710,AN$1,1,1,$J710&amp;"-"&amp;$F710))),"")</f>
        <v/>
      </c>
      <c r="AO710" s="1" t="str">
        <f ca="1" t="shared" ref="AO710:AO773" si="575">IFERROR(IF(INDIRECT(ADDRESS($D710,AO$1,1,1,$J710&amp;"-"&amp;$F710))="","",INDIRECT(ADDRESS($D710,AO$1,1,1,$J710&amp;"-"&amp;$F710))),"")</f>
        <v/>
      </c>
      <c r="AP710" s="1" t="str">
        <f ca="1" t="shared" ref="AP710:AP773" si="576">IFERROR(IF(INDIRECT(ADDRESS($D710,AP$1,1,1,$J710&amp;"-"&amp;$F710))="","",INDIRECT(ADDRESS($D710,AP$1,1,1,$J710&amp;"-"&amp;$F710))),"")</f>
        <v/>
      </c>
      <c r="AQ710" s="1" t="str">
        <f ca="1" t="shared" ref="AQ710:AQ773" si="577">IFERROR(IF(INDIRECT(ADDRESS($D710,AQ$1,1,1,$J710&amp;"-"&amp;$F710))="","",INDIRECT(ADDRESS($D710,AQ$1,1,1,$J710&amp;"-"&amp;$F710))),"")</f>
        <v/>
      </c>
      <c r="AR710" s="1" t="str">
        <f ca="1" t="shared" ref="AR710:AR773" si="578">IFERROR(IF(INDIRECT(ADDRESS($D710,AR$1,1,1,$J710&amp;"-"&amp;$F710))="","",INDIRECT(ADDRESS($D710,AR$1,1,1,$J710&amp;"-"&amp;$F710))),"")</f>
        <v/>
      </c>
      <c r="AS710" s="1" t="str">
        <f ca="1" t="shared" ref="AS710:AS773" si="579">IFERROR(IF(INDIRECT(ADDRESS($D710,AS$1,1,1,$J710&amp;"-"&amp;$F710))="","",INDIRECT(ADDRESS($D710,AS$1,1,1,$J710&amp;"-"&amp;$F710))),"")</f>
        <v/>
      </c>
      <c r="AT710" s="1" t="str">
        <f ca="1" t="shared" ref="AT710:AT773" si="580">IFERROR(IF(INDIRECT(ADDRESS($D710,AT$1,1,1,$J710&amp;"-"&amp;$F710))="","",INDIRECT(ADDRESS($D710,AT$1,1,1,$J710&amp;"-"&amp;$F710))),"")</f>
        <v/>
      </c>
      <c r="AU710" s="1" t="str">
        <f ca="1" t="shared" ref="AU710:AU773" si="581">IFERROR(IF(INDIRECT(ADDRESS($D710,AU$1,1,1,$J710&amp;"-"&amp;$F710))="","",INDIRECT(ADDRESS($D710,AU$1,1,1,$J710&amp;"-"&amp;$F710))),"")</f>
        <v/>
      </c>
      <c r="AV710" s="1" t="str">
        <f ca="1" t="shared" ref="AV710:AV773" si="582">IFERROR(IF(INDIRECT(ADDRESS($D710,AV$1,1,1,$J710&amp;"-"&amp;$F710))="","",INDIRECT(ADDRESS($D710,AV$1,1,1,$J710&amp;"-"&amp;$F710))),"")</f>
        <v/>
      </c>
      <c r="AW710" s="1" t="str">
        <f ca="1" t="shared" ref="AW710:AW773" si="583">IFERROR(IF(INDIRECT(ADDRESS($D710,AW$1,1,1,$J710&amp;"-"&amp;$F710))="","",INDIRECT(ADDRESS($D710,AW$1,1,1,$J710&amp;"-"&amp;$F710))),"")</f>
        <v/>
      </c>
      <c r="AX710" s="1" t="str">
        <f ca="1" t="shared" ref="AX710:AX773" si="584">IFERROR(IF(INDIRECT(ADDRESS($D710,AX$1,1,1,$J710&amp;"-"&amp;$F710))="","",INDIRECT(ADDRESS($D710,AX$1,1,1,$J710&amp;"-"&amp;$F710))),"")</f>
        <v/>
      </c>
      <c r="AY710" s="1" t="str">
        <f ca="1" t="shared" ref="AY710:AY773" si="585">IFERROR(IF(INDIRECT(ADDRESS($D710,AY$1,1,1,$J710&amp;"-"&amp;$F710))="","",INDIRECT(ADDRESS($D710,AY$1,1,1,$J710&amp;"-"&amp;$F710))),"")</f>
        <v/>
      </c>
      <c r="AZ710" s="1" t="str">
        <f ca="1" t="shared" ref="AZ710:AZ773" si="586">IFERROR(IF(INDIRECT(ADDRESS($D710,AZ$1,1,1,$J710&amp;"-"&amp;$F710))="","",INDIRECT(ADDRESS($D710,AZ$1,1,1,$J710&amp;"-"&amp;$F710))),"")</f>
        <v/>
      </c>
      <c r="BA710" s="1" t="str">
        <f ca="1" t="shared" ref="BA710:BA773" si="587">IFERROR(IF(INDIRECT(ADDRESS($D710,BA$1,1,1,$J710&amp;"-"&amp;$F710))="","",INDIRECT(ADDRESS($D710,BA$1,1,1,$J710&amp;"-"&amp;$F710))),"")</f>
        <v/>
      </c>
      <c r="BB710" s="1" t="str">
        <f ca="1" t="shared" ref="BB710:BB773" si="588">IFERROR(IF(INDIRECT(ADDRESS($D710,BB$1,1,1,$J710&amp;"-"&amp;$F710))="","",INDIRECT(ADDRESS($D710,BB$1,1,1,$J710&amp;"-"&amp;$F710))),"")</f>
        <v/>
      </c>
    </row>
    <row r="711" spans="3:54">
      <c r="C711" s="1">
        <f t="shared" ref="C711:C774" si="589">C710+1</f>
        <v>707</v>
      </c>
      <c r="D711" s="1">
        <f t="shared" ref="D711:D774" si="590">IF(MOD(C711,$F$3)=1,$D$1,D710+1)</f>
        <v>37</v>
      </c>
      <c r="E711" s="1">
        <f t="shared" si="543"/>
        <v>45108</v>
      </c>
      <c r="F711" s="1" t="str">
        <f t="shared" ref="F711:F774" si="591">TEXT(E711,"yyyymmdd")</f>
        <v>20230701</v>
      </c>
      <c r="G711">
        <f t="shared" si="544"/>
        <v>2</v>
      </c>
      <c r="J711" s="1" t="str">
        <f>INDEX(辅助表!$F$3:$F$14,G711)</f>
        <v>测试机组#1调度单元</v>
      </c>
      <c r="K711" s="1" t="str">
        <f t="shared" si="545"/>
        <v>2023-07-01</v>
      </c>
      <c r="L711" s="3">
        <f ca="1" t="shared" si="546"/>
        <v>0.364583333333333</v>
      </c>
      <c r="M711" s="1" t="str">
        <f ca="1" t="shared" si="547"/>
        <v/>
      </c>
      <c r="N711" s="1" t="str">
        <f ca="1" t="shared" si="548"/>
        <v/>
      </c>
      <c r="O711" s="1" t="str">
        <f ca="1" t="shared" si="549"/>
        <v/>
      </c>
      <c r="P711" s="1" t="str">
        <f ca="1" t="shared" si="550"/>
        <v/>
      </c>
      <c r="Q711" s="1" t="str">
        <f ca="1" t="shared" si="551"/>
        <v/>
      </c>
      <c r="R711" s="1" t="str">
        <f ca="1" t="shared" si="552"/>
        <v/>
      </c>
      <c r="S711" s="1" t="str">
        <f ca="1" t="shared" si="553"/>
        <v/>
      </c>
      <c r="T711" s="1" t="str">
        <f ca="1" t="shared" si="554"/>
        <v/>
      </c>
      <c r="U711" s="1" t="str">
        <f ca="1" t="shared" si="555"/>
        <v/>
      </c>
      <c r="V711" s="1" t="str">
        <f ca="1" t="shared" si="556"/>
        <v/>
      </c>
      <c r="W711" s="1" t="str">
        <f ca="1" t="shared" si="557"/>
        <v/>
      </c>
      <c r="X711" s="1" t="str">
        <f ca="1" t="shared" si="558"/>
        <v/>
      </c>
      <c r="Y711" s="1" t="str">
        <f ca="1" t="shared" si="559"/>
        <v/>
      </c>
      <c r="Z711" s="1" t="str">
        <f ca="1" t="shared" si="560"/>
        <v/>
      </c>
      <c r="AA711" s="1" t="str">
        <f ca="1" t="shared" si="561"/>
        <v/>
      </c>
      <c r="AB711" s="1" t="str">
        <f ca="1" t="shared" si="562"/>
        <v/>
      </c>
      <c r="AC711" s="1" t="str">
        <f ca="1" t="shared" si="563"/>
        <v/>
      </c>
      <c r="AD711" s="1" t="str">
        <f ca="1" t="shared" si="564"/>
        <v/>
      </c>
      <c r="AE711" s="1" t="str">
        <f ca="1" t="shared" si="565"/>
        <v/>
      </c>
      <c r="AF711" s="1" t="str">
        <f ca="1" t="shared" si="566"/>
        <v/>
      </c>
      <c r="AG711" s="1" t="str">
        <f ca="1" t="shared" si="567"/>
        <v/>
      </c>
      <c r="AH711" s="1" t="str">
        <f ca="1" t="shared" si="568"/>
        <v/>
      </c>
      <c r="AI711" s="1" t="str">
        <f ca="1" t="shared" si="569"/>
        <v/>
      </c>
      <c r="AJ711" s="1" t="str">
        <f ca="1" t="shared" si="570"/>
        <v/>
      </c>
      <c r="AK711" s="1" t="str">
        <f ca="1" t="shared" si="571"/>
        <v/>
      </c>
      <c r="AL711" s="1" t="str">
        <f ca="1" t="shared" si="572"/>
        <v/>
      </c>
      <c r="AM711" s="1" t="str">
        <f ca="1" t="shared" si="573"/>
        <v/>
      </c>
      <c r="AN711" s="1" t="str">
        <f ca="1" t="shared" si="574"/>
        <v/>
      </c>
      <c r="AO711" s="1" t="str">
        <f ca="1" t="shared" si="575"/>
        <v/>
      </c>
      <c r="AP711" s="1" t="str">
        <f ca="1" t="shared" si="576"/>
        <v/>
      </c>
      <c r="AQ711" s="1" t="str">
        <f ca="1" t="shared" si="577"/>
        <v/>
      </c>
      <c r="AR711" s="1" t="str">
        <f ca="1" t="shared" si="578"/>
        <v/>
      </c>
      <c r="AS711" s="1" t="str">
        <f ca="1" t="shared" si="579"/>
        <v/>
      </c>
      <c r="AT711" s="1" t="str">
        <f ca="1" t="shared" si="580"/>
        <v/>
      </c>
      <c r="AU711" s="1" t="str">
        <f ca="1" t="shared" si="581"/>
        <v/>
      </c>
      <c r="AV711" s="1" t="str">
        <f ca="1" t="shared" si="582"/>
        <v/>
      </c>
      <c r="AW711" s="1" t="str">
        <f ca="1" t="shared" si="583"/>
        <v/>
      </c>
      <c r="AX711" s="1" t="str">
        <f ca="1" t="shared" si="584"/>
        <v/>
      </c>
      <c r="AY711" s="1" t="str">
        <f ca="1" t="shared" si="585"/>
        <v/>
      </c>
      <c r="AZ711" s="1" t="str">
        <f ca="1" t="shared" si="586"/>
        <v/>
      </c>
      <c r="BA711" s="1" t="str">
        <f ca="1" t="shared" si="587"/>
        <v/>
      </c>
      <c r="BB711" s="1" t="str">
        <f ca="1" t="shared" si="588"/>
        <v/>
      </c>
    </row>
    <row r="712" spans="3:54">
      <c r="C712" s="1">
        <f t="shared" si="589"/>
        <v>708</v>
      </c>
      <c r="D712" s="1">
        <f t="shared" si="590"/>
        <v>38</v>
      </c>
      <c r="E712" s="1">
        <f t="shared" si="543"/>
        <v>45108</v>
      </c>
      <c r="F712" s="1" t="str">
        <f t="shared" si="591"/>
        <v>20230701</v>
      </c>
      <c r="G712">
        <f t="shared" si="544"/>
        <v>2</v>
      </c>
      <c r="J712" s="1" t="str">
        <f>INDEX(辅助表!$F$3:$F$14,G712)</f>
        <v>测试机组#1调度单元</v>
      </c>
      <c r="K712" s="1" t="str">
        <f t="shared" si="545"/>
        <v>2023-07-01</v>
      </c>
      <c r="L712" s="3">
        <f ca="1" t="shared" si="546"/>
        <v>0.375</v>
      </c>
      <c r="M712" s="1" t="str">
        <f ca="1" t="shared" si="547"/>
        <v/>
      </c>
      <c r="N712" s="1" t="str">
        <f ca="1" t="shared" si="548"/>
        <v/>
      </c>
      <c r="O712" s="1" t="str">
        <f ca="1" t="shared" si="549"/>
        <v/>
      </c>
      <c r="P712" s="1" t="str">
        <f ca="1" t="shared" si="550"/>
        <v/>
      </c>
      <c r="Q712" s="1" t="str">
        <f ca="1" t="shared" si="551"/>
        <v/>
      </c>
      <c r="R712" s="1" t="str">
        <f ca="1" t="shared" si="552"/>
        <v/>
      </c>
      <c r="S712" s="1" t="str">
        <f ca="1" t="shared" si="553"/>
        <v/>
      </c>
      <c r="T712" s="1" t="str">
        <f ca="1" t="shared" si="554"/>
        <v/>
      </c>
      <c r="U712" s="1" t="str">
        <f ca="1" t="shared" si="555"/>
        <v/>
      </c>
      <c r="V712" s="1" t="str">
        <f ca="1" t="shared" si="556"/>
        <v/>
      </c>
      <c r="W712" s="1" t="str">
        <f ca="1" t="shared" si="557"/>
        <v/>
      </c>
      <c r="X712" s="1" t="str">
        <f ca="1" t="shared" si="558"/>
        <v/>
      </c>
      <c r="Y712" s="1" t="str">
        <f ca="1" t="shared" si="559"/>
        <v/>
      </c>
      <c r="Z712" s="1" t="str">
        <f ca="1" t="shared" si="560"/>
        <v/>
      </c>
      <c r="AA712" s="1" t="str">
        <f ca="1" t="shared" si="561"/>
        <v/>
      </c>
      <c r="AB712" s="1" t="str">
        <f ca="1" t="shared" si="562"/>
        <v/>
      </c>
      <c r="AC712" s="1" t="str">
        <f ca="1" t="shared" si="563"/>
        <v/>
      </c>
      <c r="AD712" s="1" t="str">
        <f ca="1" t="shared" si="564"/>
        <v/>
      </c>
      <c r="AE712" s="1" t="str">
        <f ca="1" t="shared" si="565"/>
        <v/>
      </c>
      <c r="AF712" s="1" t="str">
        <f ca="1" t="shared" si="566"/>
        <v/>
      </c>
      <c r="AG712" s="1" t="str">
        <f ca="1" t="shared" si="567"/>
        <v/>
      </c>
      <c r="AH712" s="1" t="str">
        <f ca="1" t="shared" si="568"/>
        <v/>
      </c>
      <c r="AI712" s="1" t="str">
        <f ca="1" t="shared" si="569"/>
        <v/>
      </c>
      <c r="AJ712" s="1" t="str">
        <f ca="1" t="shared" si="570"/>
        <v/>
      </c>
      <c r="AK712" s="1" t="str">
        <f ca="1" t="shared" si="571"/>
        <v/>
      </c>
      <c r="AL712" s="1" t="str">
        <f ca="1" t="shared" si="572"/>
        <v/>
      </c>
      <c r="AM712" s="1" t="str">
        <f ca="1" t="shared" si="573"/>
        <v/>
      </c>
      <c r="AN712" s="1" t="str">
        <f ca="1" t="shared" si="574"/>
        <v/>
      </c>
      <c r="AO712" s="1" t="str">
        <f ca="1" t="shared" si="575"/>
        <v/>
      </c>
      <c r="AP712" s="1" t="str">
        <f ca="1" t="shared" si="576"/>
        <v/>
      </c>
      <c r="AQ712" s="1" t="str">
        <f ca="1" t="shared" si="577"/>
        <v/>
      </c>
      <c r="AR712" s="1" t="str">
        <f ca="1" t="shared" si="578"/>
        <v/>
      </c>
      <c r="AS712" s="1" t="str">
        <f ca="1" t="shared" si="579"/>
        <v/>
      </c>
      <c r="AT712" s="1" t="str">
        <f ca="1" t="shared" si="580"/>
        <v/>
      </c>
      <c r="AU712" s="1" t="str">
        <f ca="1" t="shared" si="581"/>
        <v/>
      </c>
      <c r="AV712" s="1" t="str">
        <f ca="1" t="shared" si="582"/>
        <v/>
      </c>
      <c r="AW712" s="1" t="str">
        <f ca="1" t="shared" si="583"/>
        <v/>
      </c>
      <c r="AX712" s="1" t="str">
        <f ca="1" t="shared" si="584"/>
        <v/>
      </c>
      <c r="AY712" s="1" t="str">
        <f ca="1" t="shared" si="585"/>
        <v/>
      </c>
      <c r="AZ712" s="1" t="str">
        <f ca="1" t="shared" si="586"/>
        <v/>
      </c>
      <c r="BA712" s="1" t="str">
        <f ca="1" t="shared" si="587"/>
        <v/>
      </c>
      <c r="BB712" s="1" t="str">
        <f ca="1" t="shared" si="588"/>
        <v/>
      </c>
    </row>
    <row r="713" spans="3:54">
      <c r="C713" s="1">
        <f t="shared" si="589"/>
        <v>709</v>
      </c>
      <c r="D713" s="1">
        <f t="shared" si="590"/>
        <v>39</v>
      </c>
      <c r="E713" s="1">
        <f t="shared" si="543"/>
        <v>45108</v>
      </c>
      <c r="F713" s="1" t="str">
        <f t="shared" si="591"/>
        <v>20230701</v>
      </c>
      <c r="G713">
        <f t="shared" si="544"/>
        <v>2</v>
      </c>
      <c r="J713" s="1" t="str">
        <f>INDEX(辅助表!$F$3:$F$14,G713)</f>
        <v>测试机组#1调度单元</v>
      </c>
      <c r="K713" s="1" t="str">
        <f t="shared" si="545"/>
        <v>2023-07-01</v>
      </c>
      <c r="L713" s="3">
        <f ca="1" t="shared" si="546"/>
        <v>0.385416666666667</v>
      </c>
      <c r="M713" s="1" t="str">
        <f ca="1" t="shared" si="547"/>
        <v/>
      </c>
      <c r="N713" s="1" t="str">
        <f ca="1" t="shared" si="548"/>
        <v/>
      </c>
      <c r="O713" s="1" t="str">
        <f ca="1" t="shared" si="549"/>
        <v/>
      </c>
      <c r="P713" s="1" t="str">
        <f ca="1" t="shared" si="550"/>
        <v/>
      </c>
      <c r="Q713" s="1" t="str">
        <f ca="1" t="shared" si="551"/>
        <v/>
      </c>
      <c r="R713" s="1" t="str">
        <f ca="1" t="shared" si="552"/>
        <v/>
      </c>
      <c r="S713" s="1" t="str">
        <f ca="1" t="shared" si="553"/>
        <v/>
      </c>
      <c r="T713" s="1" t="str">
        <f ca="1" t="shared" si="554"/>
        <v/>
      </c>
      <c r="U713" s="1" t="str">
        <f ca="1" t="shared" si="555"/>
        <v/>
      </c>
      <c r="V713" s="1" t="str">
        <f ca="1" t="shared" si="556"/>
        <v/>
      </c>
      <c r="W713" s="1" t="str">
        <f ca="1" t="shared" si="557"/>
        <v/>
      </c>
      <c r="X713" s="1" t="str">
        <f ca="1" t="shared" si="558"/>
        <v/>
      </c>
      <c r="Y713" s="1" t="str">
        <f ca="1" t="shared" si="559"/>
        <v/>
      </c>
      <c r="Z713" s="1" t="str">
        <f ca="1" t="shared" si="560"/>
        <v/>
      </c>
      <c r="AA713" s="1" t="str">
        <f ca="1" t="shared" si="561"/>
        <v/>
      </c>
      <c r="AB713" s="1" t="str">
        <f ca="1" t="shared" si="562"/>
        <v/>
      </c>
      <c r="AC713" s="1" t="str">
        <f ca="1" t="shared" si="563"/>
        <v/>
      </c>
      <c r="AD713" s="1" t="str">
        <f ca="1" t="shared" si="564"/>
        <v/>
      </c>
      <c r="AE713" s="1" t="str">
        <f ca="1" t="shared" si="565"/>
        <v/>
      </c>
      <c r="AF713" s="1" t="str">
        <f ca="1" t="shared" si="566"/>
        <v/>
      </c>
      <c r="AG713" s="1" t="str">
        <f ca="1" t="shared" si="567"/>
        <v/>
      </c>
      <c r="AH713" s="1" t="str">
        <f ca="1" t="shared" si="568"/>
        <v/>
      </c>
      <c r="AI713" s="1" t="str">
        <f ca="1" t="shared" si="569"/>
        <v/>
      </c>
      <c r="AJ713" s="1" t="str">
        <f ca="1" t="shared" si="570"/>
        <v/>
      </c>
      <c r="AK713" s="1" t="str">
        <f ca="1" t="shared" si="571"/>
        <v/>
      </c>
      <c r="AL713" s="1" t="str">
        <f ca="1" t="shared" si="572"/>
        <v/>
      </c>
      <c r="AM713" s="1" t="str">
        <f ca="1" t="shared" si="573"/>
        <v/>
      </c>
      <c r="AN713" s="1" t="str">
        <f ca="1" t="shared" si="574"/>
        <v/>
      </c>
      <c r="AO713" s="1" t="str">
        <f ca="1" t="shared" si="575"/>
        <v/>
      </c>
      <c r="AP713" s="1" t="str">
        <f ca="1" t="shared" si="576"/>
        <v/>
      </c>
      <c r="AQ713" s="1" t="str">
        <f ca="1" t="shared" si="577"/>
        <v/>
      </c>
      <c r="AR713" s="1" t="str">
        <f ca="1" t="shared" si="578"/>
        <v/>
      </c>
      <c r="AS713" s="1" t="str">
        <f ca="1" t="shared" si="579"/>
        <v/>
      </c>
      <c r="AT713" s="1" t="str">
        <f ca="1" t="shared" si="580"/>
        <v/>
      </c>
      <c r="AU713" s="1" t="str">
        <f ca="1" t="shared" si="581"/>
        <v/>
      </c>
      <c r="AV713" s="1" t="str">
        <f ca="1" t="shared" si="582"/>
        <v/>
      </c>
      <c r="AW713" s="1" t="str">
        <f ca="1" t="shared" si="583"/>
        <v/>
      </c>
      <c r="AX713" s="1" t="str">
        <f ca="1" t="shared" si="584"/>
        <v/>
      </c>
      <c r="AY713" s="1" t="str">
        <f ca="1" t="shared" si="585"/>
        <v/>
      </c>
      <c r="AZ713" s="1" t="str">
        <f ca="1" t="shared" si="586"/>
        <v/>
      </c>
      <c r="BA713" s="1" t="str">
        <f ca="1" t="shared" si="587"/>
        <v/>
      </c>
      <c r="BB713" s="1" t="str">
        <f ca="1" t="shared" si="588"/>
        <v/>
      </c>
    </row>
    <row r="714" spans="3:54">
      <c r="C714" s="1">
        <f t="shared" si="589"/>
        <v>710</v>
      </c>
      <c r="D714" s="1">
        <f t="shared" si="590"/>
        <v>40</v>
      </c>
      <c r="E714" s="1">
        <f t="shared" si="543"/>
        <v>45108</v>
      </c>
      <c r="F714" s="1" t="str">
        <f t="shared" si="591"/>
        <v>20230701</v>
      </c>
      <c r="G714">
        <f t="shared" si="544"/>
        <v>2</v>
      </c>
      <c r="J714" s="1" t="str">
        <f>INDEX(辅助表!$F$3:$F$14,G714)</f>
        <v>测试机组#1调度单元</v>
      </c>
      <c r="K714" s="1" t="str">
        <f t="shared" si="545"/>
        <v>2023-07-01</v>
      </c>
      <c r="L714" s="3">
        <f ca="1" t="shared" si="546"/>
        <v>0.395833333333333</v>
      </c>
      <c r="M714" s="1" t="str">
        <f ca="1" t="shared" si="547"/>
        <v/>
      </c>
      <c r="N714" s="1" t="str">
        <f ca="1" t="shared" si="548"/>
        <v/>
      </c>
      <c r="O714" s="1" t="str">
        <f ca="1" t="shared" si="549"/>
        <v/>
      </c>
      <c r="P714" s="1" t="str">
        <f ca="1" t="shared" si="550"/>
        <v/>
      </c>
      <c r="Q714" s="1" t="str">
        <f ca="1" t="shared" si="551"/>
        <v/>
      </c>
      <c r="R714" s="1" t="str">
        <f ca="1" t="shared" si="552"/>
        <v/>
      </c>
      <c r="S714" s="1" t="str">
        <f ca="1" t="shared" si="553"/>
        <v/>
      </c>
      <c r="T714" s="1" t="str">
        <f ca="1" t="shared" si="554"/>
        <v/>
      </c>
      <c r="U714" s="1" t="str">
        <f ca="1" t="shared" si="555"/>
        <v/>
      </c>
      <c r="V714" s="1" t="str">
        <f ca="1" t="shared" si="556"/>
        <v/>
      </c>
      <c r="W714" s="1" t="str">
        <f ca="1" t="shared" si="557"/>
        <v/>
      </c>
      <c r="X714" s="1" t="str">
        <f ca="1" t="shared" si="558"/>
        <v/>
      </c>
      <c r="Y714" s="1" t="str">
        <f ca="1" t="shared" si="559"/>
        <v/>
      </c>
      <c r="Z714" s="1" t="str">
        <f ca="1" t="shared" si="560"/>
        <v/>
      </c>
      <c r="AA714" s="1" t="str">
        <f ca="1" t="shared" si="561"/>
        <v/>
      </c>
      <c r="AB714" s="1" t="str">
        <f ca="1" t="shared" si="562"/>
        <v/>
      </c>
      <c r="AC714" s="1" t="str">
        <f ca="1" t="shared" si="563"/>
        <v/>
      </c>
      <c r="AD714" s="1" t="str">
        <f ca="1" t="shared" si="564"/>
        <v/>
      </c>
      <c r="AE714" s="1" t="str">
        <f ca="1" t="shared" si="565"/>
        <v/>
      </c>
      <c r="AF714" s="1" t="str">
        <f ca="1" t="shared" si="566"/>
        <v/>
      </c>
      <c r="AG714" s="1" t="str">
        <f ca="1" t="shared" si="567"/>
        <v/>
      </c>
      <c r="AH714" s="1" t="str">
        <f ca="1" t="shared" si="568"/>
        <v/>
      </c>
      <c r="AI714" s="1" t="str">
        <f ca="1" t="shared" si="569"/>
        <v/>
      </c>
      <c r="AJ714" s="1" t="str">
        <f ca="1" t="shared" si="570"/>
        <v/>
      </c>
      <c r="AK714" s="1" t="str">
        <f ca="1" t="shared" si="571"/>
        <v/>
      </c>
      <c r="AL714" s="1" t="str">
        <f ca="1" t="shared" si="572"/>
        <v/>
      </c>
      <c r="AM714" s="1" t="str">
        <f ca="1" t="shared" si="573"/>
        <v/>
      </c>
      <c r="AN714" s="1" t="str">
        <f ca="1" t="shared" si="574"/>
        <v/>
      </c>
      <c r="AO714" s="1" t="str">
        <f ca="1" t="shared" si="575"/>
        <v/>
      </c>
      <c r="AP714" s="1" t="str">
        <f ca="1" t="shared" si="576"/>
        <v/>
      </c>
      <c r="AQ714" s="1" t="str">
        <f ca="1" t="shared" si="577"/>
        <v/>
      </c>
      <c r="AR714" s="1" t="str">
        <f ca="1" t="shared" si="578"/>
        <v/>
      </c>
      <c r="AS714" s="1" t="str">
        <f ca="1" t="shared" si="579"/>
        <v/>
      </c>
      <c r="AT714" s="1" t="str">
        <f ca="1" t="shared" si="580"/>
        <v/>
      </c>
      <c r="AU714" s="1" t="str">
        <f ca="1" t="shared" si="581"/>
        <v/>
      </c>
      <c r="AV714" s="1" t="str">
        <f ca="1" t="shared" si="582"/>
        <v/>
      </c>
      <c r="AW714" s="1" t="str">
        <f ca="1" t="shared" si="583"/>
        <v/>
      </c>
      <c r="AX714" s="1" t="str">
        <f ca="1" t="shared" si="584"/>
        <v/>
      </c>
      <c r="AY714" s="1" t="str">
        <f ca="1" t="shared" si="585"/>
        <v/>
      </c>
      <c r="AZ714" s="1" t="str">
        <f ca="1" t="shared" si="586"/>
        <v/>
      </c>
      <c r="BA714" s="1" t="str">
        <f ca="1" t="shared" si="587"/>
        <v/>
      </c>
      <c r="BB714" s="1" t="str">
        <f ca="1" t="shared" si="588"/>
        <v/>
      </c>
    </row>
    <row r="715" spans="3:54">
      <c r="C715" s="1">
        <f t="shared" si="589"/>
        <v>711</v>
      </c>
      <c r="D715" s="1">
        <f t="shared" si="590"/>
        <v>41</v>
      </c>
      <c r="E715" s="1">
        <f t="shared" si="543"/>
        <v>45108</v>
      </c>
      <c r="F715" s="1" t="str">
        <f t="shared" si="591"/>
        <v>20230701</v>
      </c>
      <c r="G715">
        <f t="shared" si="544"/>
        <v>2</v>
      </c>
      <c r="J715" s="1" t="str">
        <f>INDEX(辅助表!$F$3:$F$14,G715)</f>
        <v>测试机组#1调度单元</v>
      </c>
      <c r="K715" s="1" t="str">
        <f t="shared" si="545"/>
        <v>2023-07-01</v>
      </c>
      <c r="L715" s="3">
        <f ca="1" t="shared" si="546"/>
        <v>0.40625</v>
      </c>
      <c r="M715" s="1" t="str">
        <f ca="1" t="shared" si="547"/>
        <v/>
      </c>
      <c r="N715" s="1" t="str">
        <f ca="1" t="shared" si="548"/>
        <v/>
      </c>
      <c r="O715" s="1" t="str">
        <f ca="1" t="shared" si="549"/>
        <v/>
      </c>
      <c r="P715" s="1" t="str">
        <f ca="1" t="shared" si="550"/>
        <v/>
      </c>
      <c r="Q715" s="1" t="str">
        <f ca="1" t="shared" si="551"/>
        <v/>
      </c>
      <c r="R715" s="1" t="str">
        <f ca="1" t="shared" si="552"/>
        <v/>
      </c>
      <c r="S715" s="1" t="str">
        <f ca="1" t="shared" si="553"/>
        <v/>
      </c>
      <c r="T715" s="1" t="str">
        <f ca="1" t="shared" si="554"/>
        <v/>
      </c>
      <c r="U715" s="1" t="str">
        <f ca="1" t="shared" si="555"/>
        <v/>
      </c>
      <c r="V715" s="1" t="str">
        <f ca="1" t="shared" si="556"/>
        <v/>
      </c>
      <c r="W715" s="1" t="str">
        <f ca="1" t="shared" si="557"/>
        <v/>
      </c>
      <c r="X715" s="1" t="str">
        <f ca="1" t="shared" si="558"/>
        <v/>
      </c>
      <c r="Y715" s="1" t="str">
        <f ca="1" t="shared" si="559"/>
        <v/>
      </c>
      <c r="Z715" s="1" t="str">
        <f ca="1" t="shared" si="560"/>
        <v/>
      </c>
      <c r="AA715" s="1" t="str">
        <f ca="1" t="shared" si="561"/>
        <v/>
      </c>
      <c r="AB715" s="1" t="str">
        <f ca="1" t="shared" si="562"/>
        <v/>
      </c>
      <c r="AC715" s="1" t="str">
        <f ca="1" t="shared" si="563"/>
        <v/>
      </c>
      <c r="AD715" s="1" t="str">
        <f ca="1" t="shared" si="564"/>
        <v/>
      </c>
      <c r="AE715" s="1" t="str">
        <f ca="1" t="shared" si="565"/>
        <v/>
      </c>
      <c r="AF715" s="1" t="str">
        <f ca="1" t="shared" si="566"/>
        <v/>
      </c>
      <c r="AG715" s="1" t="str">
        <f ca="1" t="shared" si="567"/>
        <v/>
      </c>
      <c r="AH715" s="1" t="str">
        <f ca="1" t="shared" si="568"/>
        <v/>
      </c>
      <c r="AI715" s="1" t="str">
        <f ca="1" t="shared" si="569"/>
        <v/>
      </c>
      <c r="AJ715" s="1" t="str">
        <f ca="1" t="shared" si="570"/>
        <v/>
      </c>
      <c r="AK715" s="1" t="str">
        <f ca="1" t="shared" si="571"/>
        <v/>
      </c>
      <c r="AL715" s="1" t="str">
        <f ca="1" t="shared" si="572"/>
        <v/>
      </c>
      <c r="AM715" s="1" t="str">
        <f ca="1" t="shared" si="573"/>
        <v/>
      </c>
      <c r="AN715" s="1" t="str">
        <f ca="1" t="shared" si="574"/>
        <v/>
      </c>
      <c r="AO715" s="1" t="str">
        <f ca="1" t="shared" si="575"/>
        <v/>
      </c>
      <c r="AP715" s="1" t="str">
        <f ca="1" t="shared" si="576"/>
        <v/>
      </c>
      <c r="AQ715" s="1" t="str">
        <f ca="1" t="shared" si="577"/>
        <v/>
      </c>
      <c r="AR715" s="1" t="str">
        <f ca="1" t="shared" si="578"/>
        <v/>
      </c>
      <c r="AS715" s="1" t="str">
        <f ca="1" t="shared" si="579"/>
        <v/>
      </c>
      <c r="AT715" s="1" t="str">
        <f ca="1" t="shared" si="580"/>
        <v/>
      </c>
      <c r="AU715" s="1" t="str">
        <f ca="1" t="shared" si="581"/>
        <v/>
      </c>
      <c r="AV715" s="1" t="str">
        <f ca="1" t="shared" si="582"/>
        <v/>
      </c>
      <c r="AW715" s="1" t="str">
        <f ca="1" t="shared" si="583"/>
        <v/>
      </c>
      <c r="AX715" s="1" t="str">
        <f ca="1" t="shared" si="584"/>
        <v/>
      </c>
      <c r="AY715" s="1" t="str">
        <f ca="1" t="shared" si="585"/>
        <v/>
      </c>
      <c r="AZ715" s="1" t="str">
        <f ca="1" t="shared" si="586"/>
        <v/>
      </c>
      <c r="BA715" s="1" t="str">
        <f ca="1" t="shared" si="587"/>
        <v/>
      </c>
      <c r="BB715" s="1" t="str">
        <f ca="1" t="shared" si="588"/>
        <v/>
      </c>
    </row>
    <row r="716" spans="3:54">
      <c r="C716" s="1">
        <f t="shared" si="589"/>
        <v>712</v>
      </c>
      <c r="D716" s="1">
        <f t="shared" si="590"/>
        <v>42</v>
      </c>
      <c r="E716" s="1">
        <f t="shared" si="543"/>
        <v>45108</v>
      </c>
      <c r="F716" s="1" t="str">
        <f t="shared" si="591"/>
        <v>20230701</v>
      </c>
      <c r="G716">
        <f t="shared" si="544"/>
        <v>2</v>
      </c>
      <c r="J716" s="1" t="str">
        <f>INDEX(辅助表!$F$3:$F$14,G716)</f>
        <v>测试机组#1调度单元</v>
      </c>
      <c r="K716" s="1" t="str">
        <f t="shared" si="545"/>
        <v>2023-07-01</v>
      </c>
      <c r="L716" s="3">
        <f ca="1" t="shared" si="546"/>
        <v>0.416666666666667</v>
      </c>
      <c r="M716" s="1" t="str">
        <f ca="1" t="shared" si="547"/>
        <v/>
      </c>
      <c r="N716" s="1" t="str">
        <f ca="1" t="shared" si="548"/>
        <v/>
      </c>
      <c r="O716" s="1" t="str">
        <f ca="1" t="shared" si="549"/>
        <v/>
      </c>
      <c r="P716" s="1" t="str">
        <f ca="1" t="shared" si="550"/>
        <v/>
      </c>
      <c r="Q716" s="1" t="str">
        <f ca="1" t="shared" si="551"/>
        <v/>
      </c>
      <c r="R716" s="1" t="str">
        <f ca="1" t="shared" si="552"/>
        <v/>
      </c>
      <c r="S716" s="1" t="str">
        <f ca="1" t="shared" si="553"/>
        <v/>
      </c>
      <c r="T716" s="1" t="str">
        <f ca="1" t="shared" si="554"/>
        <v/>
      </c>
      <c r="U716" s="1" t="str">
        <f ca="1" t="shared" si="555"/>
        <v/>
      </c>
      <c r="V716" s="1" t="str">
        <f ca="1" t="shared" si="556"/>
        <v/>
      </c>
      <c r="W716" s="1" t="str">
        <f ca="1" t="shared" si="557"/>
        <v/>
      </c>
      <c r="X716" s="1" t="str">
        <f ca="1" t="shared" si="558"/>
        <v/>
      </c>
      <c r="Y716" s="1" t="str">
        <f ca="1" t="shared" si="559"/>
        <v/>
      </c>
      <c r="Z716" s="1" t="str">
        <f ca="1" t="shared" si="560"/>
        <v/>
      </c>
      <c r="AA716" s="1" t="str">
        <f ca="1" t="shared" si="561"/>
        <v/>
      </c>
      <c r="AB716" s="1" t="str">
        <f ca="1" t="shared" si="562"/>
        <v/>
      </c>
      <c r="AC716" s="1" t="str">
        <f ca="1" t="shared" si="563"/>
        <v/>
      </c>
      <c r="AD716" s="1" t="str">
        <f ca="1" t="shared" si="564"/>
        <v/>
      </c>
      <c r="AE716" s="1" t="str">
        <f ca="1" t="shared" si="565"/>
        <v/>
      </c>
      <c r="AF716" s="1" t="str">
        <f ca="1" t="shared" si="566"/>
        <v/>
      </c>
      <c r="AG716" s="1" t="str">
        <f ca="1" t="shared" si="567"/>
        <v/>
      </c>
      <c r="AH716" s="1" t="str">
        <f ca="1" t="shared" si="568"/>
        <v/>
      </c>
      <c r="AI716" s="1" t="str">
        <f ca="1" t="shared" si="569"/>
        <v/>
      </c>
      <c r="AJ716" s="1" t="str">
        <f ca="1" t="shared" si="570"/>
        <v/>
      </c>
      <c r="AK716" s="1" t="str">
        <f ca="1" t="shared" si="571"/>
        <v/>
      </c>
      <c r="AL716" s="1" t="str">
        <f ca="1" t="shared" si="572"/>
        <v/>
      </c>
      <c r="AM716" s="1" t="str">
        <f ca="1" t="shared" si="573"/>
        <v/>
      </c>
      <c r="AN716" s="1" t="str">
        <f ca="1" t="shared" si="574"/>
        <v/>
      </c>
      <c r="AO716" s="1" t="str">
        <f ca="1" t="shared" si="575"/>
        <v/>
      </c>
      <c r="AP716" s="1" t="str">
        <f ca="1" t="shared" si="576"/>
        <v/>
      </c>
      <c r="AQ716" s="1" t="str">
        <f ca="1" t="shared" si="577"/>
        <v/>
      </c>
      <c r="AR716" s="1" t="str">
        <f ca="1" t="shared" si="578"/>
        <v/>
      </c>
      <c r="AS716" s="1" t="str">
        <f ca="1" t="shared" si="579"/>
        <v/>
      </c>
      <c r="AT716" s="1" t="str">
        <f ca="1" t="shared" si="580"/>
        <v/>
      </c>
      <c r="AU716" s="1" t="str">
        <f ca="1" t="shared" si="581"/>
        <v/>
      </c>
      <c r="AV716" s="1" t="str">
        <f ca="1" t="shared" si="582"/>
        <v/>
      </c>
      <c r="AW716" s="1" t="str">
        <f ca="1" t="shared" si="583"/>
        <v/>
      </c>
      <c r="AX716" s="1" t="str">
        <f ca="1" t="shared" si="584"/>
        <v/>
      </c>
      <c r="AY716" s="1" t="str">
        <f ca="1" t="shared" si="585"/>
        <v/>
      </c>
      <c r="AZ716" s="1" t="str">
        <f ca="1" t="shared" si="586"/>
        <v/>
      </c>
      <c r="BA716" s="1" t="str">
        <f ca="1" t="shared" si="587"/>
        <v/>
      </c>
      <c r="BB716" s="1" t="str">
        <f ca="1" t="shared" si="588"/>
        <v/>
      </c>
    </row>
    <row r="717" spans="3:54">
      <c r="C717" s="1">
        <f t="shared" si="589"/>
        <v>713</v>
      </c>
      <c r="D717" s="1">
        <f t="shared" si="590"/>
        <v>43</v>
      </c>
      <c r="E717" s="1">
        <f t="shared" si="543"/>
        <v>45108</v>
      </c>
      <c r="F717" s="1" t="str">
        <f t="shared" si="591"/>
        <v>20230701</v>
      </c>
      <c r="G717">
        <f t="shared" si="544"/>
        <v>2</v>
      </c>
      <c r="J717" s="1" t="str">
        <f>INDEX(辅助表!$F$3:$F$14,G717)</f>
        <v>测试机组#1调度单元</v>
      </c>
      <c r="K717" s="1" t="str">
        <f t="shared" si="545"/>
        <v>2023-07-01</v>
      </c>
      <c r="L717" s="3">
        <f ca="1" t="shared" si="546"/>
        <v>0.427083333333333</v>
      </c>
      <c r="M717" s="1" t="str">
        <f ca="1" t="shared" si="547"/>
        <v/>
      </c>
      <c r="N717" s="1" t="str">
        <f ca="1" t="shared" si="548"/>
        <v/>
      </c>
      <c r="O717" s="1" t="str">
        <f ca="1" t="shared" si="549"/>
        <v/>
      </c>
      <c r="P717" s="1" t="str">
        <f ca="1" t="shared" si="550"/>
        <v/>
      </c>
      <c r="Q717" s="1" t="str">
        <f ca="1" t="shared" si="551"/>
        <v/>
      </c>
      <c r="R717" s="1" t="str">
        <f ca="1" t="shared" si="552"/>
        <v/>
      </c>
      <c r="S717" s="1" t="str">
        <f ca="1" t="shared" si="553"/>
        <v/>
      </c>
      <c r="T717" s="1" t="str">
        <f ca="1" t="shared" si="554"/>
        <v/>
      </c>
      <c r="U717" s="1" t="str">
        <f ca="1" t="shared" si="555"/>
        <v/>
      </c>
      <c r="V717" s="1" t="str">
        <f ca="1" t="shared" si="556"/>
        <v/>
      </c>
      <c r="W717" s="1" t="str">
        <f ca="1" t="shared" si="557"/>
        <v/>
      </c>
      <c r="X717" s="1" t="str">
        <f ca="1" t="shared" si="558"/>
        <v/>
      </c>
      <c r="Y717" s="1" t="str">
        <f ca="1" t="shared" si="559"/>
        <v/>
      </c>
      <c r="Z717" s="1" t="str">
        <f ca="1" t="shared" si="560"/>
        <v/>
      </c>
      <c r="AA717" s="1" t="str">
        <f ca="1" t="shared" si="561"/>
        <v/>
      </c>
      <c r="AB717" s="1" t="str">
        <f ca="1" t="shared" si="562"/>
        <v/>
      </c>
      <c r="AC717" s="1" t="str">
        <f ca="1" t="shared" si="563"/>
        <v/>
      </c>
      <c r="AD717" s="1" t="str">
        <f ca="1" t="shared" si="564"/>
        <v/>
      </c>
      <c r="AE717" s="1" t="str">
        <f ca="1" t="shared" si="565"/>
        <v/>
      </c>
      <c r="AF717" s="1" t="str">
        <f ca="1" t="shared" si="566"/>
        <v/>
      </c>
      <c r="AG717" s="1" t="str">
        <f ca="1" t="shared" si="567"/>
        <v/>
      </c>
      <c r="AH717" s="1" t="str">
        <f ca="1" t="shared" si="568"/>
        <v/>
      </c>
      <c r="AI717" s="1" t="str">
        <f ca="1" t="shared" si="569"/>
        <v/>
      </c>
      <c r="AJ717" s="1" t="str">
        <f ca="1" t="shared" si="570"/>
        <v/>
      </c>
      <c r="AK717" s="1" t="str">
        <f ca="1" t="shared" si="571"/>
        <v/>
      </c>
      <c r="AL717" s="1" t="str">
        <f ca="1" t="shared" si="572"/>
        <v/>
      </c>
      <c r="AM717" s="1" t="str">
        <f ca="1" t="shared" si="573"/>
        <v/>
      </c>
      <c r="AN717" s="1" t="str">
        <f ca="1" t="shared" si="574"/>
        <v/>
      </c>
      <c r="AO717" s="1" t="str">
        <f ca="1" t="shared" si="575"/>
        <v/>
      </c>
      <c r="AP717" s="1" t="str">
        <f ca="1" t="shared" si="576"/>
        <v/>
      </c>
      <c r="AQ717" s="1" t="str">
        <f ca="1" t="shared" si="577"/>
        <v/>
      </c>
      <c r="AR717" s="1" t="str">
        <f ca="1" t="shared" si="578"/>
        <v/>
      </c>
      <c r="AS717" s="1" t="str">
        <f ca="1" t="shared" si="579"/>
        <v/>
      </c>
      <c r="AT717" s="1" t="str">
        <f ca="1" t="shared" si="580"/>
        <v/>
      </c>
      <c r="AU717" s="1" t="str">
        <f ca="1" t="shared" si="581"/>
        <v/>
      </c>
      <c r="AV717" s="1" t="str">
        <f ca="1" t="shared" si="582"/>
        <v/>
      </c>
      <c r="AW717" s="1" t="str">
        <f ca="1" t="shared" si="583"/>
        <v/>
      </c>
      <c r="AX717" s="1" t="str">
        <f ca="1" t="shared" si="584"/>
        <v/>
      </c>
      <c r="AY717" s="1" t="str">
        <f ca="1" t="shared" si="585"/>
        <v/>
      </c>
      <c r="AZ717" s="1" t="str">
        <f ca="1" t="shared" si="586"/>
        <v/>
      </c>
      <c r="BA717" s="1" t="str">
        <f ca="1" t="shared" si="587"/>
        <v/>
      </c>
      <c r="BB717" s="1" t="str">
        <f ca="1" t="shared" si="588"/>
        <v/>
      </c>
    </row>
    <row r="718" spans="3:54">
      <c r="C718" s="1">
        <f t="shared" si="589"/>
        <v>714</v>
      </c>
      <c r="D718" s="1">
        <f t="shared" si="590"/>
        <v>44</v>
      </c>
      <c r="E718" s="1">
        <f t="shared" si="543"/>
        <v>45108</v>
      </c>
      <c r="F718" s="1" t="str">
        <f t="shared" si="591"/>
        <v>20230701</v>
      </c>
      <c r="G718">
        <f t="shared" si="544"/>
        <v>2</v>
      </c>
      <c r="J718" s="1" t="str">
        <f>INDEX(辅助表!$F$3:$F$14,G718)</f>
        <v>测试机组#1调度单元</v>
      </c>
      <c r="K718" s="1" t="str">
        <f t="shared" si="545"/>
        <v>2023-07-01</v>
      </c>
      <c r="L718" s="3">
        <f ca="1" t="shared" si="546"/>
        <v>0.4375</v>
      </c>
      <c r="M718" s="1" t="str">
        <f ca="1" t="shared" si="547"/>
        <v/>
      </c>
      <c r="N718" s="1" t="str">
        <f ca="1" t="shared" si="548"/>
        <v/>
      </c>
      <c r="O718" s="1" t="str">
        <f ca="1" t="shared" si="549"/>
        <v/>
      </c>
      <c r="P718" s="1" t="str">
        <f ca="1" t="shared" si="550"/>
        <v/>
      </c>
      <c r="Q718" s="1" t="str">
        <f ca="1" t="shared" si="551"/>
        <v/>
      </c>
      <c r="R718" s="1" t="str">
        <f ca="1" t="shared" si="552"/>
        <v/>
      </c>
      <c r="S718" s="1" t="str">
        <f ca="1" t="shared" si="553"/>
        <v/>
      </c>
      <c r="T718" s="1" t="str">
        <f ca="1" t="shared" si="554"/>
        <v/>
      </c>
      <c r="U718" s="1" t="str">
        <f ca="1" t="shared" si="555"/>
        <v/>
      </c>
      <c r="V718" s="1" t="str">
        <f ca="1" t="shared" si="556"/>
        <v/>
      </c>
      <c r="W718" s="1" t="str">
        <f ca="1" t="shared" si="557"/>
        <v/>
      </c>
      <c r="X718" s="1" t="str">
        <f ca="1" t="shared" si="558"/>
        <v/>
      </c>
      <c r="Y718" s="1" t="str">
        <f ca="1" t="shared" si="559"/>
        <v/>
      </c>
      <c r="Z718" s="1" t="str">
        <f ca="1" t="shared" si="560"/>
        <v/>
      </c>
      <c r="AA718" s="1" t="str">
        <f ca="1" t="shared" si="561"/>
        <v/>
      </c>
      <c r="AB718" s="1" t="str">
        <f ca="1" t="shared" si="562"/>
        <v/>
      </c>
      <c r="AC718" s="1" t="str">
        <f ca="1" t="shared" si="563"/>
        <v/>
      </c>
      <c r="AD718" s="1" t="str">
        <f ca="1" t="shared" si="564"/>
        <v/>
      </c>
      <c r="AE718" s="1" t="str">
        <f ca="1" t="shared" si="565"/>
        <v/>
      </c>
      <c r="AF718" s="1" t="str">
        <f ca="1" t="shared" si="566"/>
        <v/>
      </c>
      <c r="AG718" s="1" t="str">
        <f ca="1" t="shared" si="567"/>
        <v/>
      </c>
      <c r="AH718" s="1" t="str">
        <f ca="1" t="shared" si="568"/>
        <v/>
      </c>
      <c r="AI718" s="1" t="str">
        <f ca="1" t="shared" si="569"/>
        <v/>
      </c>
      <c r="AJ718" s="1" t="str">
        <f ca="1" t="shared" si="570"/>
        <v/>
      </c>
      <c r="AK718" s="1" t="str">
        <f ca="1" t="shared" si="571"/>
        <v/>
      </c>
      <c r="AL718" s="1" t="str">
        <f ca="1" t="shared" si="572"/>
        <v/>
      </c>
      <c r="AM718" s="1" t="str">
        <f ca="1" t="shared" si="573"/>
        <v/>
      </c>
      <c r="AN718" s="1" t="str">
        <f ca="1" t="shared" si="574"/>
        <v/>
      </c>
      <c r="AO718" s="1" t="str">
        <f ca="1" t="shared" si="575"/>
        <v/>
      </c>
      <c r="AP718" s="1" t="str">
        <f ca="1" t="shared" si="576"/>
        <v/>
      </c>
      <c r="AQ718" s="1" t="str">
        <f ca="1" t="shared" si="577"/>
        <v/>
      </c>
      <c r="AR718" s="1" t="str">
        <f ca="1" t="shared" si="578"/>
        <v/>
      </c>
      <c r="AS718" s="1" t="str">
        <f ca="1" t="shared" si="579"/>
        <v/>
      </c>
      <c r="AT718" s="1" t="str">
        <f ca="1" t="shared" si="580"/>
        <v/>
      </c>
      <c r="AU718" s="1" t="str">
        <f ca="1" t="shared" si="581"/>
        <v/>
      </c>
      <c r="AV718" s="1" t="str">
        <f ca="1" t="shared" si="582"/>
        <v/>
      </c>
      <c r="AW718" s="1" t="str">
        <f ca="1" t="shared" si="583"/>
        <v/>
      </c>
      <c r="AX718" s="1" t="str">
        <f ca="1" t="shared" si="584"/>
        <v/>
      </c>
      <c r="AY718" s="1" t="str">
        <f ca="1" t="shared" si="585"/>
        <v/>
      </c>
      <c r="AZ718" s="1" t="str">
        <f ca="1" t="shared" si="586"/>
        <v/>
      </c>
      <c r="BA718" s="1" t="str">
        <f ca="1" t="shared" si="587"/>
        <v/>
      </c>
      <c r="BB718" s="1" t="str">
        <f ca="1" t="shared" si="588"/>
        <v/>
      </c>
    </row>
    <row r="719" spans="3:54">
      <c r="C719" s="1">
        <f t="shared" si="589"/>
        <v>715</v>
      </c>
      <c r="D719" s="1">
        <f t="shared" si="590"/>
        <v>45</v>
      </c>
      <c r="E719" s="1">
        <f t="shared" si="543"/>
        <v>45108</v>
      </c>
      <c r="F719" s="1" t="str">
        <f t="shared" si="591"/>
        <v>20230701</v>
      </c>
      <c r="G719">
        <f t="shared" si="544"/>
        <v>2</v>
      </c>
      <c r="J719" s="1" t="str">
        <f>INDEX(辅助表!$F$3:$F$14,G719)</f>
        <v>测试机组#1调度单元</v>
      </c>
      <c r="K719" s="1" t="str">
        <f t="shared" si="545"/>
        <v>2023-07-01</v>
      </c>
      <c r="L719" s="3">
        <f ca="1" t="shared" si="546"/>
        <v>0.447916666666667</v>
      </c>
      <c r="M719" s="1" t="str">
        <f ca="1" t="shared" si="547"/>
        <v/>
      </c>
      <c r="N719" s="1" t="str">
        <f ca="1" t="shared" si="548"/>
        <v/>
      </c>
      <c r="O719" s="1" t="str">
        <f ca="1" t="shared" si="549"/>
        <v/>
      </c>
      <c r="P719" s="1" t="str">
        <f ca="1" t="shared" si="550"/>
        <v/>
      </c>
      <c r="Q719" s="1" t="str">
        <f ca="1" t="shared" si="551"/>
        <v/>
      </c>
      <c r="R719" s="1" t="str">
        <f ca="1" t="shared" si="552"/>
        <v/>
      </c>
      <c r="S719" s="1" t="str">
        <f ca="1" t="shared" si="553"/>
        <v/>
      </c>
      <c r="T719" s="1" t="str">
        <f ca="1" t="shared" si="554"/>
        <v/>
      </c>
      <c r="U719" s="1" t="str">
        <f ca="1" t="shared" si="555"/>
        <v/>
      </c>
      <c r="V719" s="1" t="str">
        <f ca="1" t="shared" si="556"/>
        <v/>
      </c>
      <c r="W719" s="1" t="str">
        <f ca="1" t="shared" si="557"/>
        <v/>
      </c>
      <c r="X719" s="1" t="str">
        <f ca="1" t="shared" si="558"/>
        <v/>
      </c>
      <c r="Y719" s="1" t="str">
        <f ca="1" t="shared" si="559"/>
        <v/>
      </c>
      <c r="Z719" s="1" t="str">
        <f ca="1" t="shared" si="560"/>
        <v/>
      </c>
      <c r="AA719" s="1" t="str">
        <f ca="1" t="shared" si="561"/>
        <v/>
      </c>
      <c r="AB719" s="1" t="str">
        <f ca="1" t="shared" si="562"/>
        <v/>
      </c>
      <c r="AC719" s="1" t="str">
        <f ca="1" t="shared" si="563"/>
        <v/>
      </c>
      <c r="AD719" s="1" t="str">
        <f ca="1" t="shared" si="564"/>
        <v/>
      </c>
      <c r="AE719" s="1" t="str">
        <f ca="1" t="shared" si="565"/>
        <v/>
      </c>
      <c r="AF719" s="1" t="str">
        <f ca="1" t="shared" si="566"/>
        <v/>
      </c>
      <c r="AG719" s="1" t="str">
        <f ca="1" t="shared" si="567"/>
        <v/>
      </c>
      <c r="AH719" s="1" t="str">
        <f ca="1" t="shared" si="568"/>
        <v/>
      </c>
      <c r="AI719" s="1" t="str">
        <f ca="1" t="shared" si="569"/>
        <v/>
      </c>
      <c r="AJ719" s="1" t="str">
        <f ca="1" t="shared" si="570"/>
        <v/>
      </c>
      <c r="AK719" s="1" t="str">
        <f ca="1" t="shared" si="571"/>
        <v/>
      </c>
      <c r="AL719" s="1" t="str">
        <f ca="1" t="shared" si="572"/>
        <v/>
      </c>
      <c r="AM719" s="1" t="str">
        <f ca="1" t="shared" si="573"/>
        <v/>
      </c>
      <c r="AN719" s="1" t="str">
        <f ca="1" t="shared" si="574"/>
        <v/>
      </c>
      <c r="AO719" s="1" t="str">
        <f ca="1" t="shared" si="575"/>
        <v/>
      </c>
      <c r="AP719" s="1" t="str">
        <f ca="1" t="shared" si="576"/>
        <v/>
      </c>
      <c r="AQ719" s="1" t="str">
        <f ca="1" t="shared" si="577"/>
        <v/>
      </c>
      <c r="AR719" s="1" t="str">
        <f ca="1" t="shared" si="578"/>
        <v/>
      </c>
      <c r="AS719" s="1" t="str">
        <f ca="1" t="shared" si="579"/>
        <v/>
      </c>
      <c r="AT719" s="1" t="str">
        <f ca="1" t="shared" si="580"/>
        <v/>
      </c>
      <c r="AU719" s="1" t="str">
        <f ca="1" t="shared" si="581"/>
        <v/>
      </c>
      <c r="AV719" s="1" t="str">
        <f ca="1" t="shared" si="582"/>
        <v/>
      </c>
      <c r="AW719" s="1" t="str">
        <f ca="1" t="shared" si="583"/>
        <v/>
      </c>
      <c r="AX719" s="1" t="str">
        <f ca="1" t="shared" si="584"/>
        <v/>
      </c>
      <c r="AY719" s="1" t="str">
        <f ca="1" t="shared" si="585"/>
        <v/>
      </c>
      <c r="AZ719" s="1" t="str">
        <f ca="1" t="shared" si="586"/>
        <v/>
      </c>
      <c r="BA719" s="1" t="str">
        <f ca="1" t="shared" si="587"/>
        <v/>
      </c>
      <c r="BB719" s="1" t="str">
        <f ca="1" t="shared" si="588"/>
        <v/>
      </c>
    </row>
    <row r="720" spans="3:54">
      <c r="C720" s="1">
        <f t="shared" si="589"/>
        <v>716</v>
      </c>
      <c r="D720" s="1">
        <f t="shared" si="590"/>
        <v>46</v>
      </c>
      <c r="E720" s="1">
        <f t="shared" si="543"/>
        <v>45108</v>
      </c>
      <c r="F720" s="1" t="str">
        <f t="shared" si="591"/>
        <v>20230701</v>
      </c>
      <c r="G720">
        <f t="shared" si="544"/>
        <v>2</v>
      </c>
      <c r="J720" s="1" t="str">
        <f>INDEX(辅助表!$F$3:$F$14,G720)</f>
        <v>测试机组#1调度单元</v>
      </c>
      <c r="K720" s="1" t="str">
        <f t="shared" si="545"/>
        <v>2023-07-01</v>
      </c>
      <c r="L720" s="3">
        <f ca="1" t="shared" si="546"/>
        <v>0.458333333333333</v>
      </c>
      <c r="M720" s="1" t="str">
        <f ca="1" t="shared" si="547"/>
        <v/>
      </c>
      <c r="N720" s="1" t="str">
        <f ca="1" t="shared" si="548"/>
        <v/>
      </c>
      <c r="O720" s="1" t="str">
        <f ca="1" t="shared" si="549"/>
        <v/>
      </c>
      <c r="P720" s="1" t="str">
        <f ca="1" t="shared" si="550"/>
        <v/>
      </c>
      <c r="Q720" s="1" t="str">
        <f ca="1" t="shared" si="551"/>
        <v/>
      </c>
      <c r="R720" s="1" t="str">
        <f ca="1" t="shared" si="552"/>
        <v/>
      </c>
      <c r="S720" s="1" t="str">
        <f ca="1" t="shared" si="553"/>
        <v/>
      </c>
      <c r="T720" s="1" t="str">
        <f ca="1" t="shared" si="554"/>
        <v/>
      </c>
      <c r="U720" s="1" t="str">
        <f ca="1" t="shared" si="555"/>
        <v/>
      </c>
      <c r="V720" s="1" t="str">
        <f ca="1" t="shared" si="556"/>
        <v/>
      </c>
      <c r="W720" s="1" t="str">
        <f ca="1" t="shared" si="557"/>
        <v/>
      </c>
      <c r="X720" s="1" t="str">
        <f ca="1" t="shared" si="558"/>
        <v/>
      </c>
      <c r="Y720" s="1" t="str">
        <f ca="1" t="shared" si="559"/>
        <v/>
      </c>
      <c r="Z720" s="1" t="str">
        <f ca="1" t="shared" si="560"/>
        <v/>
      </c>
      <c r="AA720" s="1" t="str">
        <f ca="1" t="shared" si="561"/>
        <v/>
      </c>
      <c r="AB720" s="1" t="str">
        <f ca="1" t="shared" si="562"/>
        <v/>
      </c>
      <c r="AC720" s="1" t="str">
        <f ca="1" t="shared" si="563"/>
        <v/>
      </c>
      <c r="AD720" s="1" t="str">
        <f ca="1" t="shared" si="564"/>
        <v/>
      </c>
      <c r="AE720" s="1" t="str">
        <f ca="1" t="shared" si="565"/>
        <v/>
      </c>
      <c r="AF720" s="1" t="str">
        <f ca="1" t="shared" si="566"/>
        <v/>
      </c>
      <c r="AG720" s="1" t="str">
        <f ca="1" t="shared" si="567"/>
        <v/>
      </c>
      <c r="AH720" s="1" t="str">
        <f ca="1" t="shared" si="568"/>
        <v/>
      </c>
      <c r="AI720" s="1" t="str">
        <f ca="1" t="shared" si="569"/>
        <v/>
      </c>
      <c r="AJ720" s="1" t="str">
        <f ca="1" t="shared" si="570"/>
        <v/>
      </c>
      <c r="AK720" s="1" t="str">
        <f ca="1" t="shared" si="571"/>
        <v/>
      </c>
      <c r="AL720" s="1" t="str">
        <f ca="1" t="shared" si="572"/>
        <v/>
      </c>
      <c r="AM720" s="1" t="str">
        <f ca="1" t="shared" si="573"/>
        <v/>
      </c>
      <c r="AN720" s="1" t="str">
        <f ca="1" t="shared" si="574"/>
        <v/>
      </c>
      <c r="AO720" s="1" t="str">
        <f ca="1" t="shared" si="575"/>
        <v/>
      </c>
      <c r="AP720" s="1" t="str">
        <f ca="1" t="shared" si="576"/>
        <v/>
      </c>
      <c r="AQ720" s="1" t="str">
        <f ca="1" t="shared" si="577"/>
        <v/>
      </c>
      <c r="AR720" s="1" t="str">
        <f ca="1" t="shared" si="578"/>
        <v/>
      </c>
      <c r="AS720" s="1" t="str">
        <f ca="1" t="shared" si="579"/>
        <v/>
      </c>
      <c r="AT720" s="1" t="str">
        <f ca="1" t="shared" si="580"/>
        <v/>
      </c>
      <c r="AU720" s="1" t="str">
        <f ca="1" t="shared" si="581"/>
        <v/>
      </c>
      <c r="AV720" s="1" t="str">
        <f ca="1" t="shared" si="582"/>
        <v/>
      </c>
      <c r="AW720" s="1" t="str">
        <f ca="1" t="shared" si="583"/>
        <v/>
      </c>
      <c r="AX720" s="1" t="str">
        <f ca="1" t="shared" si="584"/>
        <v/>
      </c>
      <c r="AY720" s="1" t="str">
        <f ca="1" t="shared" si="585"/>
        <v/>
      </c>
      <c r="AZ720" s="1" t="str">
        <f ca="1" t="shared" si="586"/>
        <v/>
      </c>
      <c r="BA720" s="1" t="str">
        <f ca="1" t="shared" si="587"/>
        <v/>
      </c>
      <c r="BB720" s="1" t="str">
        <f ca="1" t="shared" si="588"/>
        <v/>
      </c>
    </row>
    <row r="721" spans="3:54">
      <c r="C721" s="1">
        <f t="shared" si="589"/>
        <v>717</v>
      </c>
      <c r="D721" s="1">
        <f t="shared" si="590"/>
        <v>47</v>
      </c>
      <c r="E721" s="1">
        <f t="shared" si="543"/>
        <v>45108</v>
      </c>
      <c r="F721" s="1" t="str">
        <f t="shared" si="591"/>
        <v>20230701</v>
      </c>
      <c r="G721">
        <f t="shared" si="544"/>
        <v>2</v>
      </c>
      <c r="J721" s="1" t="str">
        <f>INDEX(辅助表!$F$3:$F$14,G721)</f>
        <v>测试机组#1调度单元</v>
      </c>
      <c r="K721" s="1" t="str">
        <f t="shared" si="545"/>
        <v>2023-07-01</v>
      </c>
      <c r="L721" s="3">
        <f ca="1" t="shared" si="546"/>
        <v>0.46875</v>
      </c>
      <c r="M721" s="1" t="str">
        <f ca="1" t="shared" si="547"/>
        <v/>
      </c>
      <c r="N721" s="1" t="str">
        <f ca="1" t="shared" si="548"/>
        <v/>
      </c>
      <c r="O721" s="1" t="str">
        <f ca="1" t="shared" si="549"/>
        <v/>
      </c>
      <c r="P721" s="1" t="str">
        <f ca="1" t="shared" si="550"/>
        <v/>
      </c>
      <c r="Q721" s="1" t="str">
        <f ca="1" t="shared" si="551"/>
        <v/>
      </c>
      <c r="R721" s="1" t="str">
        <f ca="1" t="shared" si="552"/>
        <v/>
      </c>
      <c r="S721" s="1" t="str">
        <f ca="1" t="shared" si="553"/>
        <v/>
      </c>
      <c r="T721" s="1" t="str">
        <f ca="1" t="shared" si="554"/>
        <v/>
      </c>
      <c r="U721" s="1" t="str">
        <f ca="1" t="shared" si="555"/>
        <v/>
      </c>
      <c r="V721" s="1" t="str">
        <f ca="1" t="shared" si="556"/>
        <v/>
      </c>
      <c r="W721" s="1" t="str">
        <f ca="1" t="shared" si="557"/>
        <v/>
      </c>
      <c r="X721" s="1" t="str">
        <f ca="1" t="shared" si="558"/>
        <v/>
      </c>
      <c r="Y721" s="1" t="str">
        <f ca="1" t="shared" si="559"/>
        <v/>
      </c>
      <c r="Z721" s="1" t="str">
        <f ca="1" t="shared" si="560"/>
        <v/>
      </c>
      <c r="AA721" s="1" t="str">
        <f ca="1" t="shared" si="561"/>
        <v/>
      </c>
      <c r="AB721" s="1" t="str">
        <f ca="1" t="shared" si="562"/>
        <v/>
      </c>
      <c r="AC721" s="1" t="str">
        <f ca="1" t="shared" si="563"/>
        <v/>
      </c>
      <c r="AD721" s="1" t="str">
        <f ca="1" t="shared" si="564"/>
        <v/>
      </c>
      <c r="AE721" s="1" t="str">
        <f ca="1" t="shared" si="565"/>
        <v/>
      </c>
      <c r="AF721" s="1" t="str">
        <f ca="1" t="shared" si="566"/>
        <v/>
      </c>
      <c r="AG721" s="1" t="str">
        <f ca="1" t="shared" si="567"/>
        <v/>
      </c>
      <c r="AH721" s="1" t="str">
        <f ca="1" t="shared" si="568"/>
        <v/>
      </c>
      <c r="AI721" s="1" t="str">
        <f ca="1" t="shared" si="569"/>
        <v/>
      </c>
      <c r="AJ721" s="1" t="str">
        <f ca="1" t="shared" si="570"/>
        <v/>
      </c>
      <c r="AK721" s="1" t="str">
        <f ca="1" t="shared" si="571"/>
        <v/>
      </c>
      <c r="AL721" s="1" t="str">
        <f ca="1" t="shared" si="572"/>
        <v/>
      </c>
      <c r="AM721" s="1" t="str">
        <f ca="1" t="shared" si="573"/>
        <v/>
      </c>
      <c r="AN721" s="1" t="str">
        <f ca="1" t="shared" si="574"/>
        <v/>
      </c>
      <c r="AO721" s="1" t="str">
        <f ca="1" t="shared" si="575"/>
        <v/>
      </c>
      <c r="AP721" s="1" t="str">
        <f ca="1" t="shared" si="576"/>
        <v/>
      </c>
      <c r="AQ721" s="1" t="str">
        <f ca="1" t="shared" si="577"/>
        <v/>
      </c>
      <c r="AR721" s="1" t="str">
        <f ca="1" t="shared" si="578"/>
        <v/>
      </c>
      <c r="AS721" s="1" t="str">
        <f ca="1" t="shared" si="579"/>
        <v/>
      </c>
      <c r="AT721" s="1" t="str">
        <f ca="1" t="shared" si="580"/>
        <v/>
      </c>
      <c r="AU721" s="1" t="str">
        <f ca="1" t="shared" si="581"/>
        <v/>
      </c>
      <c r="AV721" s="1" t="str">
        <f ca="1" t="shared" si="582"/>
        <v/>
      </c>
      <c r="AW721" s="1" t="str">
        <f ca="1" t="shared" si="583"/>
        <v/>
      </c>
      <c r="AX721" s="1" t="str">
        <f ca="1" t="shared" si="584"/>
        <v/>
      </c>
      <c r="AY721" s="1" t="str">
        <f ca="1" t="shared" si="585"/>
        <v/>
      </c>
      <c r="AZ721" s="1" t="str">
        <f ca="1" t="shared" si="586"/>
        <v/>
      </c>
      <c r="BA721" s="1" t="str">
        <f ca="1" t="shared" si="587"/>
        <v/>
      </c>
      <c r="BB721" s="1" t="str">
        <f ca="1" t="shared" si="588"/>
        <v/>
      </c>
    </row>
    <row r="722" spans="3:54">
      <c r="C722" s="1">
        <f t="shared" si="589"/>
        <v>718</v>
      </c>
      <c r="D722" s="1">
        <f t="shared" si="590"/>
        <v>48</v>
      </c>
      <c r="E722" s="1">
        <f t="shared" si="543"/>
        <v>45108</v>
      </c>
      <c r="F722" s="1" t="str">
        <f t="shared" si="591"/>
        <v>20230701</v>
      </c>
      <c r="G722">
        <f t="shared" si="544"/>
        <v>2</v>
      </c>
      <c r="J722" s="1" t="str">
        <f>INDEX(辅助表!$F$3:$F$14,G722)</f>
        <v>测试机组#1调度单元</v>
      </c>
      <c r="K722" s="1" t="str">
        <f t="shared" si="545"/>
        <v>2023-07-01</v>
      </c>
      <c r="L722" s="3">
        <f ca="1" t="shared" si="546"/>
        <v>0.479166666666667</v>
      </c>
      <c r="M722" s="1" t="str">
        <f ca="1" t="shared" si="547"/>
        <v/>
      </c>
      <c r="N722" s="1" t="str">
        <f ca="1" t="shared" si="548"/>
        <v/>
      </c>
      <c r="O722" s="1" t="str">
        <f ca="1" t="shared" si="549"/>
        <v/>
      </c>
      <c r="P722" s="1" t="str">
        <f ca="1" t="shared" si="550"/>
        <v/>
      </c>
      <c r="Q722" s="1" t="str">
        <f ca="1" t="shared" si="551"/>
        <v/>
      </c>
      <c r="R722" s="1" t="str">
        <f ca="1" t="shared" si="552"/>
        <v/>
      </c>
      <c r="S722" s="1" t="str">
        <f ca="1" t="shared" si="553"/>
        <v/>
      </c>
      <c r="T722" s="1" t="str">
        <f ca="1" t="shared" si="554"/>
        <v/>
      </c>
      <c r="U722" s="1" t="str">
        <f ca="1" t="shared" si="555"/>
        <v/>
      </c>
      <c r="V722" s="1" t="str">
        <f ca="1" t="shared" si="556"/>
        <v/>
      </c>
      <c r="W722" s="1" t="str">
        <f ca="1" t="shared" si="557"/>
        <v/>
      </c>
      <c r="X722" s="1" t="str">
        <f ca="1" t="shared" si="558"/>
        <v/>
      </c>
      <c r="Y722" s="1" t="str">
        <f ca="1" t="shared" si="559"/>
        <v/>
      </c>
      <c r="Z722" s="1" t="str">
        <f ca="1" t="shared" si="560"/>
        <v/>
      </c>
      <c r="AA722" s="1" t="str">
        <f ca="1" t="shared" si="561"/>
        <v/>
      </c>
      <c r="AB722" s="1" t="str">
        <f ca="1" t="shared" si="562"/>
        <v/>
      </c>
      <c r="AC722" s="1" t="str">
        <f ca="1" t="shared" si="563"/>
        <v/>
      </c>
      <c r="AD722" s="1" t="str">
        <f ca="1" t="shared" si="564"/>
        <v/>
      </c>
      <c r="AE722" s="1" t="str">
        <f ca="1" t="shared" si="565"/>
        <v/>
      </c>
      <c r="AF722" s="1" t="str">
        <f ca="1" t="shared" si="566"/>
        <v/>
      </c>
      <c r="AG722" s="1" t="str">
        <f ca="1" t="shared" si="567"/>
        <v/>
      </c>
      <c r="AH722" s="1" t="str">
        <f ca="1" t="shared" si="568"/>
        <v/>
      </c>
      <c r="AI722" s="1" t="str">
        <f ca="1" t="shared" si="569"/>
        <v/>
      </c>
      <c r="AJ722" s="1" t="str">
        <f ca="1" t="shared" si="570"/>
        <v/>
      </c>
      <c r="AK722" s="1" t="str">
        <f ca="1" t="shared" si="571"/>
        <v/>
      </c>
      <c r="AL722" s="1" t="str">
        <f ca="1" t="shared" si="572"/>
        <v/>
      </c>
      <c r="AM722" s="1" t="str">
        <f ca="1" t="shared" si="573"/>
        <v/>
      </c>
      <c r="AN722" s="1" t="str">
        <f ca="1" t="shared" si="574"/>
        <v/>
      </c>
      <c r="AO722" s="1" t="str">
        <f ca="1" t="shared" si="575"/>
        <v/>
      </c>
      <c r="AP722" s="1" t="str">
        <f ca="1" t="shared" si="576"/>
        <v/>
      </c>
      <c r="AQ722" s="1" t="str">
        <f ca="1" t="shared" si="577"/>
        <v/>
      </c>
      <c r="AR722" s="1" t="str">
        <f ca="1" t="shared" si="578"/>
        <v/>
      </c>
      <c r="AS722" s="1" t="str">
        <f ca="1" t="shared" si="579"/>
        <v/>
      </c>
      <c r="AT722" s="1" t="str">
        <f ca="1" t="shared" si="580"/>
        <v/>
      </c>
      <c r="AU722" s="1" t="str">
        <f ca="1" t="shared" si="581"/>
        <v/>
      </c>
      <c r="AV722" s="1" t="str">
        <f ca="1" t="shared" si="582"/>
        <v/>
      </c>
      <c r="AW722" s="1" t="str">
        <f ca="1" t="shared" si="583"/>
        <v/>
      </c>
      <c r="AX722" s="1" t="str">
        <f ca="1" t="shared" si="584"/>
        <v/>
      </c>
      <c r="AY722" s="1" t="str">
        <f ca="1" t="shared" si="585"/>
        <v/>
      </c>
      <c r="AZ722" s="1" t="str">
        <f ca="1" t="shared" si="586"/>
        <v/>
      </c>
      <c r="BA722" s="1" t="str">
        <f ca="1" t="shared" si="587"/>
        <v/>
      </c>
      <c r="BB722" s="1" t="str">
        <f ca="1" t="shared" si="588"/>
        <v/>
      </c>
    </row>
    <row r="723" spans="3:54">
      <c r="C723" s="1">
        <f t="shared" si="589"/>
        <v>719</v>
      </c>
      <c r="D723" s="1">
        <f t="shared" si="590"/>
        <v>49</v>
      </c>
      <c r="E723" s="1">
        <f t="shared" si="543"/>
        <v>45108</v>
      </c>
      <c r="F723" s="1" t="str">
        <f t="shared" si="591"/>
        <v>20230701</v>
      </c>
      <c r="G723">
        <f t="shared" si="544"/>
        <v>2</v>
      </c>
      <c r="J723" s="1" t="str">
        <f>INDEX(辅助表!$F$3:$F$14,G723)</f>
        <v>测试机组#1调度单元</v>
      </c>
      <c r="K723" s="1" t="str">
        <f t="shared" si="545"/>
        <v>2023-07-01</v>
      </c>
      <c r="L723" s="3">
        <f ca="1" t="shared" si="546"/>
        <v>0.489583333333333</v>
      </c>
      <c r="M723" s="1" t="str">
        <f ca="1" t="shared" si="547"/>
        <v/>
      </c>
      <c r="N723" s="1" t="str">
        <f ca="1" t="shared" si="548"/>
        <v/>
      </c>
      <c r="O723" s="1" t="str">
        <f ca="1" t="shared" si="549"/>
        <v/>
      </c>
      <c r="P723" s="1" t="str">
        <f ca="1" t="shared" si="550"/>
        <v/>
      </c>
      <c r="Q723" s="1" t="str">
        <f ca="1" t="shared" si="551"/>
        <v/>
      </c>
      <c r="R723" s="1" t="str">
        <f ca="1" t="shared" si="552"/>
        <v/>
      </c>
      <c r="S723" s="1" t="str">
        <f ca="1" t="shared" si="553"/>
        <v/>
      </c>
      <c r="T723" s="1" t="str">
        <f ca="1" t="shared" si="554"/>
        <v/>
      </c>
      <c r="U723" s="1" t="str">
        <f ca="1" t="shared" si="555"/>
        <v/>
      </c>
      <c r="V723" s="1" t="str">
        <f ca="1" t="shared" si="556"/>
        <v/>
      </c>
      <c r="W723" s="1" t="str">
        <f ca="1" t="shared" si="557"/>
        <v/>
      </c>
      <c r="X723" s="1" t="str">
        <f ca="1" t="shared" si="558"/>
        <v/>
      </c>
      <c r="Y723" s="1" t="str">
        <f ca="1" t="shared" si="559"/>
        <v/>
      </c>
      <c r="Z723" s="1" t="str">
        <f ca="1" t="shared" si="560"/>
        <v/>
      </c>
      <c r="AA723" s="1" t="str">
        <f ca="1" t="shared" si="561"/>
        <v/>
      </c>
      <c r="AB723" s="1" t="str">
        <f ca="1" t="shared" si="562"/>
        <v/>
      </c>
      <c r="AC723" s="1" t="str">
        <f ca="1" t="shared" si="563"/>
        <v/>
      </c>
      <c r="AD723" s="1" t="str">
        <f ca="1" t="shared" si="564"/>
        <v/>
      </c>
      <c r="AE723" s="1" t="str">
        <f ca="1" t="shared" si="565"/>
        <v/>
      </c>
      <c r="AF723" s="1" t="str">
        <f ca="1" t="shared" si="566"/>
        <v/>
      </c>
      <c r="AG723" s="1" t="str">
        <f ca="1" t="shared" si="567"/>
        <v/>
      </c>
      <c r="AH723" s="1" t="str">
        <f ca="1" t="shared" si="568"/>
        <v/>
      </c>
      <c r="AI723" s="1" t="str">
        <f ca="1" t="shared" si="569"/>
        <v/>
      </c>
      <c r="AJ723" s="1" t="str">
        <f ca="1" t="shared" si="570"/>
        <v/>
      </c>
      <c r="AK723" s="1" t="str">
        <f ca="1" t="shared" si="571"/>
        <v/>
      </c>
      <c r="AL723" s="1" t="str">
        <f ca="1" t="shared" si="572"/>
        <v/>
      </c>
      <c r="AM723" s="1" t="str">
        <f ca="1" t="shared" si="573"/>
        <v/>
      </c>
      <c r="AN723" s="1" t="str">
        <f ca="1" t="shared" si="574"/>
        <v/>
      </c>
      <c r="AO723" s="1" t="str">
        <f ca="1" t="shared" si="575"/>
        <v/>
      </c>
      <c r="AP723" s="1" t="str">
        <f ca="1" t="shared" si="576"/>
        <v/>
      </c>
      <c r="AQ723" s="1" t="str">
        <f ca="1" t="shared" si="577"/>
        <v/>
      </c>
      <c r="AR723" s="1" t="str">
        <f ca="1" t="shared" si="578"/>
        <v/>
      </c>
      <c r="AS723" s="1" t="str">
        <f ca="1" t="shared" si="579"/>
        <v/>
      </c>
      <c r="AT723" s="1" t="str">
        <f ca="1" t="shared" si="580"/>
        <v/>
      </c>
      <c r="AU723" s="1" t="str">
        <f ca="1" t="shared" si="581"/>
        <v/>
      </c>
      <c r="AV723" s="1" t="str">
        <f ca="1" t="shared" si="582"/>
        <v/>
      </c>
      <c r="AW723" s="1" t="str">
        <f ca="1" t="shared" si="583"/>
        <v/>
      </c>
      <c r="AX723" s="1" t="str">
        <f ca="1" t="shared" si="584"/>
        <v/>
      </c>
      <c r="AY723" s="1" t="str">
        <f ca="1" t="shared" si="585"/>
        <v/>
      </c>
      <c r="AZ723" s="1" t="str">
        <f ca="1" t="shared" si="586"/>
        <v/>
      </c>
      <c r="BA723" s="1" t="str">
        <f ca="1" t="shared" si="587"/>
        <v/>
      </c>
      <c r="BB723" s="1" t="str">
        <f ca="1" t="shared" si="588"/>
        <v/>
      </c>
    </row>
    <row r="724" spans="3:54">
      <c r="C724" s="1">
        <f t="shared" si="589"/>
        <v>720</v>
      </c>
      <c r="D724" s="1">
        <f t="shared" si="590"/>
        <v>50</v>
      </c>
      <c r="E724" s="1">
        <f t="shared" si="543"/>
        <v>45108</v>
      </c>
      <c r="F724" s="1" t="str">
        <f t="shared" si="591"/>
        <v>20230701</v>
      </c>
      <c r="G724">
        <f t="shared" si="544"/>
        <v>2</v>
      </c>
      <c r="J724" s="1" t="str">
        <f>INDEX(辅助表!$F$3:$F$14,G724)</f>
        <v>测试机组#1调度单元</v>
      </c>
      <c r="K724" s="1" t="str">
        <f t="shared" si="545"/>
        <v>2023-07-01</v>
      </c>
      <c r="L724" s="3">
        <f ca="1" t="shared" si="546"/>
        <v>0.5</v>
      </c>
      <c r="M724" s="1" t="str">
        <f ca="1" t="shared" si="547"/>
        <v/>
      </c>
      <c r="N724" s="1" t="str">
        <f ca="1" t="shared" si="548"/>
        <v/>
      </c>
      <c r="O724" s="1" t="str">
        <f ca="1" t="shared" si="549"/>
        <v/>
      </c>
      <c r="P724" s="1" t="str">
        <f ca="1" t="shared" si="550"/>
        <v/>
      </c>
      <c r="Q724" s="1" t="str">
        <f ca="1" t="shared" si="551"/>
        <v/>
      </c>
      <c r="R724" s="1" t="str">
        <f ca="1" t="shared" si="552"/>
        <v/>
      </c>
      <c r="S724" s="1" t="str">
        <f ca="1" t="shared" si="553"/>
        <v/>
      </c>
      <c r="T724" s="1" t="str">
        <f ca="1" t="shared" si="554"/>
        <v/>
      </c>
      <c r="U724" s="1" t="str">
        <f ca="1" t="shared" si="555"/>
        <v/>
      </c>
      <c r="V724" s="1" t="str">
        <f ca="1" t="shared" si="556"/>
        <v/>
      </c>
      <c r="W724" s="1" t="str">
        <f ca="1" t="shared" si="557"/>
        <v/>
      </c>
      <c r="X724" s="1" t="str">
        <f ca="1" t="shared" si="558"/>
        <v/>
      </c>
      <c r="Y724" s="1" t="str">
        <f ca="1" t="shared" si="559"/>
        <v/>
      </c>
      <c r="Z724" s="1" t="str">
        <f ca="1" t="shared" si="560"/>
        <v/>
      </c>
      <c r="AA724" s="1" t="str">
        <f ca="1" t="shared" si="561"/>
        <v/>
      </c>
      <c r="AB724" s="1" t="str">
        <f ca="1" t="shared" si="562"/>
        <v/>
      </c>
      <c r="AC724" s="1" t="str">
        <f ca="1" t="shared" si="563"/>
        <v/>
      </c>
      <c r="AD724" s="1" t="str">
        <f ca="1" t="shared" si="564"/>
        <v/>
      </c>
      <c r="AE724" s="1" t="str">
        <f ca="1" t="shared" si="565"/>
        <v/>
      </c>
      <c r="AF724" s="1" t="str">
        <f ca="1" t="shared" si="566"/>
        <v/>
      </c>
      <c r="AG724" s="1" t="str">
        <f ca="1" t="shared" si="567"/>
        <v/>
      </c>
      <c r="AH724" s="1" t="str">
        <f ca="1" t="shared" si="568"/>
        <v/>
      </c>
      <c r="AI724" s="1" t="str">
        <f ca="1" t="shared" si="569"/>
        <v/>
      </c>
      <c r="AJ724" s="1" t="str">
        <f ca="1" t="shared" si="570"/>
        <v/>
      </c>
      <c r="AK724" s="1" t="str">
        <f ca="1" t="shared" si="571"/>
        <v/>
      </c>
      <c r="AL724" s="1" t="str">
        <f ca="1" t="shared" si="572"/>
        <v/>
      </c>
      <c r="AM724" s="1" t="str">
        <f ca="1" t="shared" si="573"/>
        <v/>
      </c>
      <c r="AN724" s="1" t="str">
        <f ca="1" t="shared" si="574"/>
        <v/>
      </c>
      <c r="AO724" s="1" t="str">
        <f ca="1" t="shared" si="575"/>
        <v/>
      </c>
      <c r="AP724" s="1" t="str">
        <f ca="1" t="shared" si="576"/>
        <v/>
      </c>
      <c r="AQ724" s="1" t="str">
        <f ca="1" t="shared" si="577"/>
        <v/>
      </c>
      <c r="AR724" s="1" t="str">
        <f ca="1" t="shared" si="578"/>
        <v/>
      </c>
      <c r="AS724" s="1" t="str">
        <f ca="1" t="shared" si="579"/>
        <v/>
      </c>
      <c r="AT724" s="1" t="str">
        <f ca="1" t="shared" si="580"/>
        <v/>
      </c>
      <c r="AU724" s="1" t="str">
        <f ca="1" t="shared" si="581"/>
        <v/>
      </c>
      <c r="AV724" s="1" t="str">
        <f ca="1" t="shared" si="582"/>
        <v/>
      </c>
      <c r="AW724" s="1" t="str">
        <f ca="1" t="shared" si="583"/>
        <v/>
      </c>
      <c r="AX724" s="1" t="str">
        <f ca="1" t="shared" si="584"/>
        <v/>
      </c>
      <c r="AY724" s="1" t="str">
        <f ca="1" t="shared" si="585"/>
        <v/>
      </c>
      <c r="AZ724" s="1" t="str">
        <f ca="1" t="shared" si="586"/>
        <v/>
      </c>
      <c r="BA724" s="1" t="str">
        <f ca="1" t="shared" si="587"/>
        <v/>
      </c>
      <c r="BB724" s="1" t="str">
        <f ca="1" t="shared" si="588"/>
        <v/>
      </c>
    </row>
    <row r="725" spans="3:54">
      <c r="C725" s="1">
        <f t="shared" si="589"/>
        <v>721</v>
      </c>
      <c r="D725" s="1">
        <f t="shared" si="590"/>
        <v>51</v>
      </c>
      <c r="E725" s="1">
        <f t="shared" si="543"/>
        <v>45108</v>
      </c>
      <c r="F725" s="1" t="str">
        <f t="shared" si="591"/>
        <v>20230701</v>
      </c>
      <c r="G725">
        <f t="shared" si="544"/>
        <v>2</v>
      </c>
      <c r="J725" s="1" t="str">
        <f>INDEX(辅助表!$F$3:$F$14,G725)</f>
        <v>测试机组#1调度单元</v>
      </c>
      <c r="K725" s="1" t="str">
        <f t="shared" si="545"/>
        <v>2023-07-01</v>
      </c>
      <c r="L725" s="3">
        <f ca="1" t="shared" si="546"/>
        <v>0.510416666666667</v>
      </c>
      <c r="M725" s="1" t="str">
        <f ca="1" t="shared" si="547"/>
        <v/>
      </c>
      <c r="N725" s="1" t="str">
        <f ca="1" t="shared" si="548"/>
        <v/>
      </c>
      <c r="O725" s="1" t="str">
        <f ca="1" t="shared" si="549"/>
        <v/>
      </c>
      <c r="P725" s="1" t="str">
        <f ca="1" t="shared" si="550"/>
        <v/>
      </c>
      <c r="Q725" s="1" t="str">
        <f ca="1" t="shared" si="551"/>
        <v/>
      </c>
      <c r="R725" s="1" t="str">
        <f ca="1" t="shared" si="552"/>
        <v/>
      </c>
      <c r="S725" s="1" t="str">
        <f ca="1" t="shared" si="553"/>
        <v/>
      </c>
      <c r="T725" s="1" t="str">
        <f ca="1" t="shared" si="554"/>
        <v/>
      </c>
      <c r="U725" s="1" t="str">
        <f ca="1" t="shared" si="555"/>
        <v/>
      </c>
      <c r="V725" s="1" t="str">
        <f ca="1" t="shared" si="556"/>
        <v/>
      </c>
      <c r="W725" s="1" t="str">
        <f ca="1" t="shared" si="557"/>
        <v/>
      </c>
      <c r="X725" s="1" t="str">
        <f ca="1" t="shared" si="558"/>
        <v/>
      </c>
      <c r="Y725" s="1" t="str">
        <f ca="1" t="shared" si="559"/>
        <v/>
      </c>
      <c r="Z725" s="1" t="str">
        <f ca="1" t="shared" si="560"/>
        <v/>
      </c>
      <c r="AA725" s="1" t="str">
        <f ca="1" t="shared" si="561"/>
        <v/>
      </c>
      <c r="AB725" s="1" t="str">
        <f ca="1" t="shared" si="562"/>
        <v/>
      </c>
      <c r="AC725" s="1" t="str">
        <f ca="1" t="shared" si="563"/>
        <v/>
      </c>
      <c r="AD725" s="1" t="str">
        <f ca="1" t="shared" si="564"/>
        <v/>
      </c>
      <c r="AE725" s="1" t="str">
        <f ca="1" t="shared" si="565"/>
        <v/>
      </c>
      <c r="AF725" s="1" t="str">
        <f ca="1" t="shared" si="566"/>
        <v/>
      </c>
      <c r="AG725" s="1" t="str">
        <f ca="1" t="shared" si="567"/>
        <v/>
      </c>
      <c r="AH725" s="1" t="str">
        <f ca="1" t="shared" si="568"/>
        <v/>
      </c>
      <c r="AI725" s="1" t="str">
        <f ca="1" t="shared" si="569"/>
        <v/>
      </c>
      <c r="AJ725" s="1" t="str">
        <f ca="1" t="shared" si="570"/>
        <v/>
      </c>
      <c r="AK725" s="1" t="str">
        <f ca="1" t="shared" si="571"/>
        <v/>
      </c>
      <c r="AL725" s="1" t="str">
        <f ca="1" t="shared" si="572"/>
        <v/>
      </c>
      <c r="AM725" s="1" t="str">
        <f ca="1" t="shared" si="573"/>
        <v/>
      </c>
      <c r="AN725" s="1" t="str">
        <f ca="1" t="shared" si="574"/>
        <v/>
      </c>
      <c r="AO725" s="1" t="str">
        <f ca="1" t="shared" si="575"/>
        <v/>
      </c>
      <c r="AP725" s="1" t="str">
        <f ca="1" t="shared" si="576"/>
        <v/>
      </c>
      <c r="AQ725" s="1" t="str">
        <f ca="1" t="shared" si="577"/>
        <v/>
      </c>
      <c r="AR725" s="1" t="str">
        <f ca="1" t="shared" si="578"/>
        <v/>
      </c>
      <c r="AS725" s="1" t="str">
        <f ca="1" t="shared" si="579"/>
        <v/>
      </c>
      <c r="AT725" s="1" t="str">
        <f ca="1" t="shared" si="580"/>
        <v/>
      </c>
      <c r="AU725" s="1" t="str">
        <f ca="1" t="shared" si="581"/>
        <v/>
      </c>
      <c r="AV725" s="1" t="str">
        <f ca="1" t="shared" si="582"/>
        <v/>
      </c>
      <c r="AW725" s="1" t="str">
        <f ca="1" t="shared" si="583"/>
        <v/>
      </c>
      <c r="AX725" s="1" t="str">
        <f ca="1" t="shared" si="584"/>
        <v/>
      </c>
      <c r="AY725" s="1" t="str">
        <f ca="1" t="shared" si="585"/>
        <v/>
      </c>
      <c r="AZ725" s="1" t="str">
        <f ca="1" t="shared" si="586"/>
        <v/>
      </c>
      <c r="BA725" s="1" t="str">
        <f ca="1" t="shared" si="587"/>
        <v/>
      </c>
      <c r="BB725" s="1" t="str">
        <f ca="1" t="shared" si="588"/>
        <v/>
      </c>
    </row>
    <row r="726" spans="3:54">
      <c r="C726" s="1">
        <f t="shared" si="589"/>
        <v>722</v>
      </c>
      <c r="D726" s="1">
        <f t="shared" si="590"/>
        <v>52</v>
      </c>
      <c r="E726" s="1">
        <f t="shared" si="543"/>
        <v>45108</v>
      </c>
      <c r="F726" s="1" t="str">
        <f t="shared" si="591"/>
        <v>20230701</v>
      </c>
      <c r="G726">
        <f t="shared" si="544"/>
        <v>2</v>
      </c>
      <c r="J726" s="1" t="str">
        <f>INDEX(辅助表!$F$3:$F$14,G726)</f>
        <v>测试机组#1调度单元</v>
      </c>
      <c r="K726" s="1" t="str">
        <f t="shared" si="545"/>
        <v>2023-07-01</v>
      </c>
      <c r="L726" s="3">
        <f ca="1" t="shared" si="546"/>
        <v>0.520833333333333</v>
      </c>
      <c r="M726" s="1" t="str">
        <f ca="1" t="shared" si="547"/>
        <v/>
      </c>
      <c r="N726" s="1" t="str">
        <f ca="1" t="shared" si="548"/>
        <v/>
      </c>
      <c r="O726" s="1" t="str">
        <f ca="1" t="shared" si="549"/>
        <v/>
      </c>
      <c r="P726" s="1" t="str">
        <f ca="1" t="shared" si="550"/>
        <v/>
      </c>
      <c r="Q726" s="1" t="str">
        <f ca="1" t="shared" si="551"/>
        <v/>
      </c>
      <c r="R726" s="1" t="str">
        <f ca="1" t="shared" si="552"/>
        <v/>
      </c>
      <c r="S726" s="1" t="str">
        <f ca="1" t="shared" si="553"/>
        <v/>
      </c>
      <c r="T726" s="1" t="str">
        <f ca="1" t="shared" si="554"/>
        <v/>
      </c>
      <c r="U726" s="1" t="str">
        <f ca="1" t="shared" si="555"/>
        <v/>
      </c>
      <c r="V726" s="1" t="str">
        <f ca="1" t="shared" si="556"/>
        <v/>
      </c>
      <c r="W726" s="1" t="str">
        <f ca="1" t="shared" si="557"/>
        <v/>
      </c>
      <c r="X726" s="1" t="str">
        <f ca="1" t="shared" si="558"/>
        <v/>
      </c>
      <c r="Y726" s="1" t="str">
        <f ca="1" t="shared" si="559"/>
        <v/>
      </c>
      <c r="Z726" s="1" t="str">
        <f ca="1" t="shared" si="560"/>
        <v/>
      </c>
      <c r="AA726" s="1" t="str">
        <f ca="1" t="shared" si="561"/>
        <v/>
      </c>
      <c r="AB726" s="1" t="str">
        <f ca="1" t="shared" si="562"/>
        <v/>
      </c>
      <c r="AC726" s="1" t="str">
        <f ca="1" t="shared" si="563"/>
        <v/>
      </c>
      <c r="AD726" s="1" t="str">
        <f ca="1" t="shared" si="564"/>
        <v/>
      </c>
      <c r="AE726" s="1" t="str">
        <f ca="1" t="shared" si="565"/>
        <v/>
      </c>
      <c r="AF726" s="1" t="str">
        <f ca="1" t="shared" si="566"/>
        <v/>
      </c>
      <c r="AG726" s="1" t="str">
        <f ca="1" t="shared" si="567"/>
        <v/>
      </c>
      <c r="AH726" s="1" t="str">
        <f ca="1" t="shared" si="568"/>
        <v/>
      </c>
      <c r="AI726" s="1" t="str">
        <f ca="1" t="shared" si="569"/>
        <v/>
      </c>
      <c r="AJ726" s="1" t="str">
        <f ca="1" t="shared" si="570"/>
        <v/>
      </c>
      <c r="AK726" s="1" t="str">
        <f ca="1" t="shared" si="571"/>
        <v/>
      </c>
      <c r="AL726" s="1" t="str">
        <f ca="1" t="shared" si="572"/>
        <v/>
      </c>
      <c r="AM726" s="1" t="str">
        <f ca="1" t="shared" si="573"/>
        <v/>
      </c>
      <c r="AN726" s="1" t="str">
        <f ca="1" t="shared" si="574"/>
        <v/>
      </c>
      <c r="AO726" s="1" t="str">
        <f ca="1" t="shared" si="575"/>
        <v/>
      </c>
      <c r="AP726" s="1" t="str">
        <f ca="1" t="shared" si="576"/>
        <v/>
      </c>
      <c r="AQ726" s="1" t="str">
        <f ca="1" t="shared" si="577"/>
        <v/>
      </c>
      <c r="AR726" s="1" t="str">
        <f ca="1" t="shared" si="578"/>
        <v/>
      </c>
      <c r="AS726" s="1" t="str">
        <f ca="1" t="shared" si="579"/>
        <v/>
      </c>
      <c r="AT726" s="1" t="str">
        <f ca="1" t="shared" si="580"/>
        <v/>
      </c>
      <c r="AU726" s="1" t="str">
        <f ca="1" t="shared" si="581"/>
        <v/>
      </c>
      <c r="AV726" s="1" t="str">
        <f ca="1" t="shared" si="582"/>
        <v/>
      </c>
      <c r="AW726" s="1" t="str">
        <f ca="1" t="shared" si="583"/>
        <v/>
      </c>
      <c r="AX726" s="1" t="str">
        <f ca="1" t="shared" si="584"/>
        <v/>
      </c>
      <c r="AY726" s="1" t="str">
        <f ca="1" t="shared" si="585"/>
        <v/>
      </c>
      <c r="AZ726" s="1" t="str">
        <f ca="1" t="shared" si="586"/>
        <v/>
      </c>
      <c r="BA726" s="1" t="str">
        <f ca="1" t="shared" si="587"/>
        <v/>
      </c>
      <c r="BB726" s="1" t="str">
        <f ca="1" t="shared" si="588"/>
        <v/>
      </c>
    </row>
    <row r="727" spans="3:54">
      <c r="C727" s="1">
        <f t="shared" si="589"/>
        <v>723</v>
      </c>
      <c r="D727" s="1">
        <f t="shared" si="590"/>
        <v>53</v>
      </c>
      <c r="E727" s="1">
        <f t="shared" si="543"/>
        <v>45108</v>
      </c>
      <c r="F727" s="1" t="str">
        <f t="shared" si="591"/>
        <v>20230701</v>
      </c>
      <c r="G727">
        <f t="shared" si="544"/>
        <v>2</v>
      </c>
      <c r="J727" s="1" t="str">
        <f>INDEX(辅助表!$F$3:$F$14,G727)</f>
        <v>测试机组#1调度单元</v>
      </c>
      <c r="K727" s="1" t="str">
        <f t="shared" si="545"/>
        <v>2023-07-01</v>
      </c>
      <c r="L727" s="3">
        <f ca="1" t="shared" si="546"/>
        <v>0.53125</v>
      </c>
      <c r="M727" s="1" t="str">
        <f ca="1" t="shared" si="547"/>
        <v/>
      </c>
      <c r="N727" s="1" t="str">
        <f ca="1" t="shared" si="548"/>
        <v/>
      </c>
      <c r="O727" s="1" t="str">
        <f ca="1" t="shared" si="549"/>
        <v/>
      </c>
      <c r="P727" s="1" t="str">
        <f ca="1" t="shared" si="550"/>
        <v/>
      </c>
      <c r="Q727" s="1" t="str">
        <f ca="1" t="shared" si="551"/>
        <v/>
      </c>
      <c r="R727" s="1" t="str">
        <f ca="1" t="shared" si="552"/>
        <v/>
      </c>
      <c r="S727" s="1" t="str">
        <f ca="1" t="shared" si="553"/>
        <v/>
      </c>
      <c r="T727" s="1" t="str">
        <f ca="1" t="shared" si="554"/>
        <v/>
      </c>
      <c r="U727" s="1" t="str">
        <f ca="1" t="shared" si="555"/>
        <v/>
      </c>
      <c r="V727" s="1" t="str">
        <f ca="1" t="shared" si="556"/>
        <v/>
      </c>
      <c r="W727" s="1" t="str">
        <f ca="1" t="shared" si="557"/>
        <v/>
      </c>
      <c r="X727" s="1" t="str">
        <f ca="1" t="shared" si="558"/>
        <v/>
      </c>
      <c r="Y727" s="1" t="str">
        <f ca="1" t="shared" si="559"/>
        <v/>
      </c>
      <c r="Z727" s="1" t="str">
        <f ca="1" t="shared" si="560"/>
        <v/>
      </c>
      <c r="AA727" s="1" t="str">
        <f ca="1" t="shared" si="561"/>
        <v/>
      </c>
      <c r="AB727" s="1" t="str">
        <f ca="1" t="shared" si="562"/>
        <v/>
      </c>
      <c r="AC727" s="1" t="str">
        <f ca="1" t="shared" si="563"/>
        <v/>
      </c>
      <c r="AD727" s="1" t="str">
        <f ca="1" t="shared" si="564"/>
        <v/>
      </c>
      <c r="AE727" s="1" t="str">
        <f ca="1" t="shared" si="565"/>
        <v/>
      </c>
      <c r="AF727" s="1" t="str">
        <f ca="1" t="shared" si="566"/>
        <v/>
      </c>
      <c r="AG727" s="1" t="str">
        <f ca="1" t="shared" si="567"/>
        <v/>
      </c>
      <c r="AH727" s="1" t="str">
        <f ca="1" t="shared" si="568"/>
        <v/>
      </c>
      <c r="AI727" s="1" t="str">
        <f ca="1" t="shared" si="569"/>
        <v/>
      </c>
      <c r="AJ727" s="1" t="str">
        <f ca="1" t="shared" si="570"/>
        <v/>
      </c>
      <c r="AK727" s="1" t="str">
        <f ca="1" t="shared" si="571"/>
        <v/>
      </c>
      <c r="AL727" s="1" t="str">
        <f ca="1" t="shared" si="572"/>
        <v/>
      </c>
      <c r="AM727" s="1" t="str">
        <f ca="1" t="shared" si="573"/>
        <v/>
      </c>
      <c r="AN727" s="1" t="str">
        <f ca="1" t="shared" si="574"/>
        <v/>
      </c>
      <c r="AO727" s="1" t="str">
        <f ca="1" t="shared" si="575"/>
        <v/>
      </c>
      <c r="AP727" s="1" t="str">
        <f ca="1" t="shared" si="576"/>
        <v/>
      </c>
      <c r="AQ727" s="1" t="str">
        <f ca="1" t="shared" si="577"/>
        <v/>
      </c>
      <c r="AR727" s="1" t="str">
        <f ca="1" t="shared" si="578"/>
        <v/>
      </c>
      <c r="AS727" s="1" t="str">
        <f ca="1" t="shared" si="579"/>
        <v/>
      </c>
      <c r="AT727" s="1" t="str">
        <f ca="1" t="shared" si="580"/>
        <v/>
      </c>
      <c r="AU727" s="1" t="str">
        <f ca="1" t="shared" si="581"/>
        <v/>
      </c>
      <c r="AV727" s="1" t="str">
        <f ca="1" t="shared" si="582"/>
        <v/>
      </c>
      <c r="AW727" s="1" t="str">
        <f ca="1" t="shared" si="583"/>
        <v/>
      </c>
      <c r="AX727" s="1" t="str">
        <f ca="1" t="shared" si="584"/>
        <v/>
      </c>
      <c r="AY727" s="1" t="str">
        <f ca="1" t="shared" si="585"/>
        <v/>
      </c>
      <c r="AZ727" s="1" t="str">
        <f ca="1" t="shared" si="586"/>
        <v/>
      </c>
      <c r="BA727" s="1" t="str">
        <f ca="1" t="shared" si="587"/>
        <v/>
      </c>
      <c r="BB727" s="1" t="str">
        <f ca="1" t="shared" si="588"/>
        <v/>
      </c>
    </row>
    <row r="728" spans="3:54">
      <c r="C728" s="1">
        <f t="shared" si="589"/>
        <v>724</v>
      </c>
      <c r="D728" s="1">
        <f t="shared" si="590"/>
        <v>54</v>
      </c>
      <c r="E728" s="1">
        <f t="shared" si="543"/>
        <v>45108</v>
      </c>
      <c r="F728" s="1" t="str">
        <f t="shared" si="591"/>
        <v>20230701</v>
      </c>
      <c r="G728">
        <f t="shared" si="544"/>
        <v>2</v>
      </c>
      <c r="J728" s="1" t="str">
        <f>INDEX(辅助表!$F$3:$F$14,G728)</f>
        <v>测试机组#1调度单元</v>
      </c>
      <c r="K728" s="1" t="str">
        <f t="shared" si="545"/>
        <v>2023-07-01</v>
      </c>
      <c r="L728" s="3">
        <f ca="1" t="shared" si="546"/>
        <v>0.541666666666667</v>
      </c>
      <c r="M728" s="1" t="str">
        <f ca="1" t="shared" si="547"/>
        <v/>
      </c>
      <c r="N728" s="1" t="str">
        <f ca="1" t="shared" si="548"/>
        <v/>
      </c>
      <c r="O728" s="1" t="str">
        <f ca="1" t="shared" si="549"/>
        <v/>
      </c>
      <c r="P728" s="1" t="str">
        <f ca="1" t="shared" si="550"/>
        <v/>
      </c>
      <c r="Q728" s="1" t="str">
        <f ca="1" t="shared" si="551"/>
        <v/>
      </c>
      <c r="R728" s="1" t="str">
        <f ca="1" t="shared" si="552"/>
        <v/>
      </c>
      <c r="S728" s="1" t="str">
        <f ca="1" t="shared" si="553"/>
        <v/>
      </c>
      <c r="T728" s="1" t="str">
        <f ca="1" t="shared" si="554"/>
        <v/>
      </c>
      <c r="U728" s="1" t="str">
        <f ca="1" t="shared" si="555"/>
        <v/>
      </c>
      <c r="V728" s="1" t="str">
        <f ca="1" t="shared" si="556"/>
        <v/>
      </c>
      <c r="W728" s="1" t="str">
        <f ca="1" t="shared" si="557"/>
        <v/>
      </c>
      <c r="X728" s="1" t="str">
        <f ca="1" t="shared" si="558"/>
        <v/>
      </c>
      <c r="Y728" s="1" t="str">
        <f ca="1" t="shared" si="559"/>
        <v/>
      </c>
      <c r="Z728" s="1" t="str">
        <f ca="1" t="shared" si="560"/>
        <v/>
      </c>
      <c r="AA728" s="1" t="str">
        <f ca="1" t="shared" si="561"/>
        <v/>
      </c>
      <c r="AB728" s="1" t="str">
        <f ca="1" t="shared" si="562"/>
        <v/>
      </c>
      <c r="AC728" s="1" t="str">
        <f ca="1" t="shared" si="563"/>
        <v/>
      </c>
      <c r="AD728" s="1" t="str">
        <f ca="1" t="shared" si="564"/>
        <v/>
      </c>
      <c r="AE728" s="1" t="str">
        <f ca="1" t="shared" si="565"/>
        <v/>
      </c>
      <c r="AF728" s="1" t="str">
        <f ca="1" t="shared" si="566"/>
        <v/>
      </c>
      <c r="AG728" s="1" t="str">
        <f ca="1" t="shared" si="567"/>
        <v/>
      </c>
      <c r="AH728" s="1" t="str">
        <f ca="1" t="shared" si="568"/>
        <v/>
      </c>
      <c r="AI728" s="1" t="str">
        <f ca="1" t="shared" si="569"/>
        <v/>
      </c>
      <c r="AJ728" s="1" t="str">
        <f ca="1" t="shared" si="570"/>
        <v/>
      </c>
      <c r="AK728" s="1" t="str">
        <f ca="1" t="shared" si="571"/>
        <v/>
      </c>
      <c r="AL728" s="1" t="str">
        <f ca="1" t="shared" si="572"/>
        <v/>
      </c>
      <c r="AM728" s="1" t="str">
        <f ca="1" t="shared" si="573"/>
        <v/>
      </c>
      <c r="AN728" s="1" t="str">
        <f ca="1" t="shared" si="574"/>
        <v/>
      </c>
      <c r="AO728" s="1" t="str">
        <f ca="1" t="shared" si="575"/>
        <v/>
      </c>
      <c r="AP728" s="1" t="str">
        <f ca="1" t="shared" si="576"/>
        <v/>
      </c>
      <c r="AQ728" s="1" t="str">
        <f ca="1" t="shared" si="577"/>
        <v/>
      </c>
      <c r="AR728" s="1" t="str">
        <f ca="1" t="shared" si="578"/>
        <v/>
      </c>
      <c r="AS728" s="1" t="str">
        <f ca="1" t="shared" si="579"/>
        <v/>
      </c>
      <c r="AT728" s="1" t="str">
        <f ca="1" t="shared" si="580"/>
        <v/>
      </c>
      <c r="AU728" s="1" t="str">
        <f ca="1" t="shared" si="581"/>
        <v/>
      </c>
      <c r="AV728" s="1" t="str">
        <f ca="1" t="shared" si="582"/>
        <v/>
      </c>
      <c r="AW728" s="1" t="str">
        <f ca="1" t="shared" si="583"/>
        <v/>
      </c>
      <c r="AX728" s="1" t="str">
        <f ca="1" t="shared" si="584"/>
        <v/>
      </c>
      <c r="AY728" s="1" t="str">
        <f ca="1" t="shared" si="585"/>
        <v/>
      </c>
      <c r="AZ728" s="1" t="str">
        <f ca="1" t="shared" si="586"/>
        <v/>
      </c>
      <c r="BA728" s="1" t="str">
        <f ca="1" t="shared" si="587"/>
        <v/>
      </c>
      <c r="BB728" s="1" t="str">
        <f ca="1" t="shared" si="588"/>
        <v/>
      </c>
    </row>
    <row r="729" spans="3:54">
      <c r="C729" s="1">
        <f t="shared" si="589"/>
        <v>725</v>
      </c>
      <c r="D729" s="1">
        <f t="shared" si="590"/>
        <v>55</v>
      </c>
      <c r="E729" s="1">
        <f t="shared" si="543"/>
        <v>45108</v>
      </c>
      <c r="F729" s="1" t="str">
        <f t="shared" si="591"/>
        <v>20230701</v>
      </c>
      <c r="G729">
        <f t="shared" si="544"/>
        <v>2</v>
      </c>
      <c r="J729" s="1" t="str">
        <f>INDEX(辅助表!$F$3:$F$14,G729)</f>
        <v>测试机组#1调度单元</v>
      </c>
      <c r="K729" s="1" t="str">
        <f t="shared" si="545"/>
        <v>2023-07-01</v>
      </c>
      <c r="L729" s="3">
        <f ca="1" t="shared" si="546"/>
        <v>0.552083333333333</v>
      </c>
      <c r="M729" s="1" t="str">
        <f ca="1" t="shared" si="547"/>
        <v/>
      </c>
      <c r="N729" s="1" t="str">
        <f ca="1" t="shared" si="548"/>
        <v/>
      </c>
      <c r="O729" s="1" t="str">
        <f ca="1" t="shared" si="549"/>
        <v/>
      </c>
      <c r="P729" s="1" t="str">
        <f ca="1" t="shared" si="550"/>
        <v/>
      </c>
      <c r="Q729" s="1" t="str">
        <f ca="1" t="shared" si="551"/>
        <v/>
      </c>
      <c r="R729" s="1" t="str">
        <f ca="1" t="shared" si="552"/>
        <v/>
      </c>
      <c r="S729" s="1" t="str">
        <f ca="1" t="shared" si="553"/>
        <v/>
      </c>
      <c r="T729" s="1" t="str">
        <f ca="1" t="shared" si="554"/>
        <v/>
      </c>
      <c r="U729" s="1" t="str">
        <f ca="1" t="shared" si="555"/>
        <v/>
      </c>
      <c r="V729" s="1" t="str">
        <f ca="1" t="shared" si="556"/>
        <v/>
      </c>
      <c r="W729" s="1" t="str">
        <f ca="1" t="shared" si="557"/>
        <v/>
      </c>
      <c r="X729" s="1" t="str">
        <f ca="1" t="shared" si="558"/>
        <v/>
      </c>
      <c r="Y729" s="1" t="str">
        <f ca="1" t="shared" si="559"/>
        <v/>
      </c>
      <c r="Z729" s="1" t="str">
        <f ca="1" t="shared" si="560"/>
        <v/>
      </c>
      <c r="AA729" s="1" t="str">
        <f ca="1" t="shared" si="561"/>
        <v/>
      </c>
      <c r="AB729" s="1" t="str">
        <f ca="1" t="shared" si="562"/>
        <v/>
      </c>
      <c r="AC729" s="1" t="str">
        <f ca="1" t="shared" si="563"/>
        <v/>
      </c>
      <c r="AD729" s="1" t="str">
        <f ca="1" t="shared" si="564"/>
        <v/>
      </c>
      <c r="AE729" s="1" t="str">
        <f ca="1" t="shared" si="565"/>
        <v/>
      </c>
      <c r="AF729" s="1" t="str">
        <f ca="1" t="shared" si="566"/>
        <v/>
      </c>
      <c r="AG729" s="1" t="str">
        <f ca="1" t="shared" si="567"/>
        <v/>
      </c>
      <c r="AH729" s="1" t="str">
        <f ca="1" t="shared" si="568"/>
        <v/>
      </c>
      <c r="AI729" s="1" t="str">
        <f ca="1" t="shared" si="569"/>
        <v/>
      </c>
      <c r="AJ729" s="1" t="str">
        <f ca="1" t="shared" si="570"/>
        <v/>
      </c>
      <c r="AK729" s="1" t="str">
        <f ca="1" t="shared" si="571"/>
        <v/>
      </c>
      <c r="AL729" s="1" t="str">
        <f ca="1" t="shared" si="572"/>
        <v/>
      </c>
      <c r="AM729" s="1" t="str">
        <f ca="1" t="shared" si="573"/>
        <v/>
      </c>
      <c r="AN729" s="1" t="str">
        <f ca="1" t="shared" si="574"/>
        <v/>
      </c>
      <c r="AO729" s="1" t="str">
        <f ca="1" t="shared" si="575"/>
        <v/>
      </c>
      <c r="AP729" s="1" t="str">
        <f ca="1" t="shared" si="576"/>
        <v/>
      </c>
      <c r="AQ729" s="1" t="str">
        <f ca="1" t="shared" si="577"/>
        <v/>
      </c>
      <c r="AR729" s="1" t="str">
        <f ca="1" t="shared" si="578"/>
        <v/>
      </c>
      <c r="AS729" s="1" t="str">
        <f ca="1" t="shared" si="579"/>
        <v/>
      </c>
      <c r="AT729" s="1" t="str">
        <f ca="1" t="shared" si="580"/>
        <v/>
      </c>
      <c r="AU729" s="1" t="str">
        <f ca="1" t="shared" si="581"/>
        <v/>
      </c>
      <c r="AV729" s="1" t="str">
        <f ca="1" t="shared" si="582"/>
        <v/>
      </c>
      <c r="AW729" s="1" t="str">
        <f ca="1" t="shared" si="583"/>
        <v/>
      </c>
      <c r="AX729" s="1" t="str">
        <f ca="1" t="shared" si="584"/>
        <v/>
      </c>
      <c r="AY729" s="1" t="str">
        <f ca="1" t="shared" si="585"/>
        <v/>
      </c>
      <c r="AZ729" s="1" t="str">
        <f ca="1" t="shared" si="586"/>
        <v/>
      </c>
      <c r="BA729" s="1" t="str">
        <f ca="1" t="shared" si="587"/>
        <v/>
      </c>
      <c r="BB729" s="1" t="str">
        <f ca="1" t="shared" si="588"/>
        <v/>
      </c>
    </row>
    <row r="730" spans="3:54">
      <c r="C730" s="1">
        <f t="shared" si="589"/>
        <v>726</v>
      </c>
      <c r="D730" s="1">
        <f t="shared" si="590"/>
        <v>56</v>
      </c>
      <c r="E730" s="1">
        <f t="shared" si="543"/>
        <v>45108</v>
      </c>
      <c r="F730" s="1" t="str">
        <f t="shared" si="591"/>
        <v>20230701</v>
      </c>
      <c r="G730">
        <f t="shared" si="544"/>
        <v>2</v>
      </c>
      <c r="J730" s="1" t="str">
        <f>INDEX(辅助表!$F$3:$F$14,G730)</f>
        <v>测试机组#1调度单元</v>
      </c>
      <c r="K730" s="1" t="str">
        <f t="shared" si="545"/>
        <v>2023-07-01</v>
      </c>
      <c r="L730" s="3">
        <f ca="1" t="shared" si="546"/>
        <v>0.5625</v>
      </c>
      <c r="M730" s="1" t="str">
        <f ca="1" t="shared" si="547"/>
        <v/>
      </c>
      <c r="N730" s="1" t="str">
        <f ca="1" t="shared" si="548"/>
        <v/>
      </c>
      <c r="O730" s="1" t="str">
        <f ca="1" t="shared" si="549"/>
        <v/>
      </c>
      <c r="P730" s="1" t="str">
        <f ca="1" t="shared" si="550"/>
        <v/>
      </c>
      <c r="Q730" s="1" t="str">
        <f ca="1" t="shared" si="551"/>
        <v/>
      </c>
      <c r="R730" s="1" t="str">
        <f ca="1" t="shared" si="552"/>
        <v/>
      </c>
      <c r="S730" s="1" t="str">
        <f ca="1" t="shared" si="553"/>
        <v/>
      </c>
      <c r="T730" s="1" t="str">
        <f ca="1" t="shared" si="554"/>
        <v/>
      </c>
      <c r="U730" s="1" t="str">
        <f ca="1" t="shared" si="555"/>
        <v/>
      </c>
      <c r="V730" s="1" t="str">
        <f ca="1" t="shared" si="556"/>
        <v/>
      </c>
      <c r="W730" s="1" t="str">
        <f ca="1" t="shared" si="557"/>
        <v/>
      </c>
      <c r="X730" s="1" t="str">
        <f ca="1" t="shared" si="558"/>
        <v/>
      </c>
      <c r="Y730" s="1" t="str">
        <f ca="1" t="shared" si="559"/>
        <v/>
      </c>
      <c r="Z730" s="1" t="str">
        <f ca="1" t="shared" si="560"/>
        <v/>
      </c>
      <c r="AA730" s="1" t="str">
        <f ca="1" t="shared" si="561"/>
        <v/>
      </c>
      <c r="AB730" s="1" t="str">
        <f ca="1" t="shared" si="562"/>
        <v/>
      </c>
      <c r="AC730" s="1" t="str">
        <f ca="1" t="shared" si="563"/>
        <v/>
      </c>
      <c r="AD730" s="1" t="str">
        <f ca="1" t="shared" si="564"/>
        <v/>
      </c>
      <c r="AE730" s="1" t="str">
        <f ca="1" t="shared" si="565"/>
        <v/>
      </c>
      <c r="AF730" s="1" t="str">
        <f ca="1" t="shared" si="566"/>
        <v/>
      </c>
      <c r="AG730" s="1" t="str">
        <f ca="1" t="shared" si="567"/>
        <v/>
      </c>
      <c r="AH730" s="1" t="str">
        <f ca="1" t="shared" si="568"/>
        <v/>
      </c>
      <c r="AI730" s="1" t="str">
        <f ca="1" t="shared" si="569"/>
        <v/>
      </c>
      <c r="AJ730" s="1" t="str">
        <f ca="1" t="shared" si="570"/>
        <v/>
      </c>
      <c r="AK730" s="1" t="str">
        <f ca="1" t="shared" si="571"/>
        <v/>
      </c>
      <c r="AL730" s="1" t="str">
        <f ca="1" t="shared" si="572"/>
        <v/>
      </c>
      <c r="AM730" s="1" t="str">
        <f ca="1" t="shared" si="573"/>
        <v/>
      </c>
      <c r="AN730" s="1" t="str">
        <f ca="1" t="shared" si="574"/>
        <v/>
      </c>
      <c r="AO730" s="1" t="str">
        <f ca="1" t="shared" si="575"/>
        <v/>
      </c>
      <c r="AP730" s="1" t="str">
        <f ca="1" t="shared" si="576"/>
        <v/>
      </c>
      <c r="AQ730" s="1" t="str">
        <f ca="1" t="shared" si="577"/>
        <v/>
      </c>
      <c r="AR730" s="1" t="str">
        <f ca="1" t="shared" si="578"/>
        <v/>
      </c>
      <c r="AS730" s="1" t="str">
        <f ca="1" t="shared" si="579"/>
        <v/>
      </c>
      <c r="AT730" s="1" t="str">
        <f ca="1" t="shared" si="580"/>
        <v/>
      </c>
      <c r="AU730" s="1" t="str">
        <f ca="1" t="shared" si="581"/>
        <v/>
      </c>
      <c r="AV730" s="1" t="str">
        <f ca="1" t="shared" si="582"/>
        <v/>
      </c>
      <c r="AW730" s="1" t="str">
        <f ca="1" t="shared" si="583"/>
        <v/>
      </c>
      <c r="AX730" s="1" t="str">
        <f ca="1" t="shared" si="584"/>
        <v/>
      </c>
      <c r="AY730" s="1" t="str">
        <f ca="1" t="shared" si="585"/>
        <v/>
      </c>
      <c r="AZ730" s="1" t="str">
        <f ca="1" t="shared" si="586"/>
        <v/>
      </c>
      <c r="BA730" s="1" t="str">
        <f ca="1" t="shared" si="587"/>
        <v/>
      </c>
      <c r="BB730" s="1" t="str">
        <f ca="1" t="shared" si="588"/>
        <v/>
      </c>
    </row>
    <row r="731" spans="3:54">
      <c r="C731" s="1">
        <f t="shared" si="589"/>
        <v>727</v>
      </c>
      <c r="D731" s="1">
        <f t="shared" si="590"/>
        <v>57</v>
      </c>
      <c r="E731" s="1">
        <f t="shared" si="543"/>
        <v>45108</v>
      </c>
      <c r="F731" s="1" t="str">
        <f t="shared" si="591"/>
        <v>20230701</v>
      </c>
      <c r="G731">
        <f t="shared" si="544"/>
        <v>2</v>
      </c>
      <c r="J731" s="1" t="str">
        <f>INDEX(辅助表!$F$3:$F$14,G731)</f>
        <v>测试机组#1调度单元</v>
      </c>
      <c r="K731" s="1" t="str">
        <f t="shared" si="545"/>
        <v>2023-07-01</v>
      </c>
      <c r="L731" s="3">
        <f ca="1" t="shared" si="546"/>
        <v>0.572916666666667</v>
      </c>
      <c r="M731" s="1" t="str">
        <f ca="1" t="shared" si="547"/>
        <v/>
      </c>
      <c r="N731" s="1" t="str">
        <f ca="1" t="shared" si="548"/>
        <v/>
      </c>
      <c r="O731" s="1" t="str">
        <f ca="1" t="shared" si="549"/>
        <v/>
      </c>
      <c r="P731" s="1" t="str">
        <f ca="1" t="shared" si="550"/>
        <v/>
      </c>
      <c r="Q731" s="1" t="str">
        <f ca="1" t="shared" si="551"/>
        <v/>
      </c>
      <c r="R731" s="1" t="str">
        <f ca="1" t="shared" si="552"/>
        <v/>
      </c>
      <c r="S731" s="1" t="str">
        <f ca="1" t="shared" si="553"/>
        <v/>
      </c>
      <c r="T731" s="1" t="str">
        <f ca="1" t="shared" si="554"/>
        <v/>
      </c>
      <c r="U731" s="1" t="str">
        <f ca="1" t="shared" si="555"/>
        <v/>
      </c>
      <c r="V731" s="1" t="str">
        <f ca="1" t="shared" si="556"/>
        <v/>
      </c>
      <c r="W731" s="1" t="str">
        <f ca="1" t="shared" si="557"/>
        <v/>
      </c>
      <c r="X731" s="1" t="str">
        <f ca="1" t="shared" si="558"/>
        <v/>
      </c>
      <c r="Y731" s="1" t="str">
        <f ca="1" t="shared" si="559"/>
        <v/>
      </c>
      <c r="Z731" s="1" t="str">
        <f ca="1" t="shared" si="560"/>
        <v/>
      </c>
      <c r="AA731" s="1" t="str">
        <f ca="1" t="shared" si="561"/>
        <v/>
      </c>
      <c r="AB731" s="1" t="str">
        <f ca="1" t="shared" si="562"/>
        <v/>
      </c>
      <c r="AC731" s="1" t="str">
        <f ca="1" t="shared" si="563"/>
        <v/>
      </c>
      <c r="AD731" s="1" t="str">
        <f ca="1" t="shared" si="564"/>
        <v/>
      </c>
      <c r="AE731" s="1" t="str">
        <f ca="1" t="shared" si="565"/>
        <v/>
      </c>
      <c r="AF731" s="1" t="str">
        <f ca="1" t="shared" si="566"/>
        <v/>
      </c>
      <c r="AG731" s="1" t="str">
        <f ca="1" t="shared" si="567"/>
        <v/>
      </c>
      <c r="AH731" s="1" t="str">
        <f ca="1" t="shared" si="568"/>
        <v/>
      </c>
      <c r="AI731" s="1" t="str">
        <f ca="1" t="shared" si="569"/>
        <v/>
      </c>
      <c r="AJ731" s="1" t="str">
        <f ca="1" t="shared" si="570"/>
        <v/>
      </c>
      <c r="AK731" s="1" t="str">
        <f ca="1" t="shared" si="571"/>
        <v/>
      </c>
      <c r="AL731" s="1" t="str">
        <f ca="1" t="shared" si="572"/>
        <v/>
      </c>
      <c r="AM731" s="1" t="str">
        <f ca="1" t="shared" si="573"/>
        <v/>
      </c>
      <c r="AN731" s="1" t="str">
        <f ca="1" t="shared" si="574"/>
        <v/>
      </c>
      <c r="AO731" s="1" t="str">
        <f ca="1" t="shared" si="575"/>
        <v/>
      </c>
      <c r="AP731" s="1" t="str">
        <f ca="1" t="shared" si="576"/>
        <v/>
      </c>
      <c r="AQ731" s="1" t="str">
        <f ca="1" t="shared" si="577"/>
        <v/>
      </c>
      <c r="AR731" s="1" t="str">
        <f ca="1" t="shared" si="578"/>
        <v/>
      </c>
      <c r="AS731" s="1" t="str">
        <f ca="1" t="shared" si="579"/>
        <v/>
      </c>
      <c r="AT731" s="1" t="str">
        <f ca="1" t="shared" si="580"/>
        <v/>
      </c>
      <c r="AU731" s="1" t="str">
        <f ca="1" t="shared" si="581"/>
        <v/>
      </c>
      <c r="AV731" s="1" t="str">
        <f ca="1" t="shared" si="582"/>
        <v/>
      </c>
      <c r="AW731" s="1" t="str">
        <f ca="1" t="shared" si="583"/>
        <v/>
      </c>
      <c r="AX731" s="1" t="str">
        <f ca="1" t="shared" si="584"/>
        <v/>
      </c>
      <c r="AY731" s="1" t="str">
        <f ca="1" t="shared" si="585"/>
        <v/>
      </c>
      <c r="AZ731" s="1" t="str">
        <f ca="1" t="shared" si="586"/>
        <v/>
      </c>
      <c r="BA731" s="1" t="str">
        <f ca="1" t="shared" si="587"/>
        <v/>
      </c>
      <c r="BB731" s="1" t="str">
        <f ca="1" t="shared" si="588"/>
        <v/>
      </c>
    </row>
    <row r="732" spans="3:54">
      <c r="C732" s="1">
        <f t="shared" si="589"/>
        <v>728</v>
      </c>
      <c r="D732" s="1">
        <f t="shared" si="590"/>
        <v>58</v>
      </c>
      <c r="E732" s="1">
        <f t="shared" si="543"/>
        <v>45108</v>
      </c>
      <c r="F732" s="1" t="str">
        <f t="shared" si="591"/>
        <v>20230701</v>
      </c>
      <c r="G732">
        <f t="shared" si="544"/>
        <v>2</v>
      </c>
      <c r="J732" s="1" t="str">
        <f>INDEX(辅助表!$F$3:$F$14,G732)</f>
        <v>测试机组#1调度单元</v>
      </c>
      <c r="K732" s="1" t="str">
        <f t="shared" si="545"/>
        <v>2023-07-01</v>
      </c>
      <c r="L732" s="3">
        <f ca="1" t="shared" si="546"/>
        <v>0.583333333333333</v>
      </c>
      <c r="M732" s="1" t="str">
        <f ca="1" t="shared" si="547"/>
        <v/>
      </c>
      <c r="N732" s="1" t="str">
        <f ca="1" t="shared" si="548"/>
        <v/>
      </c>
      <c r="O732" s="1" t="str">
        <f ca="1" t="shared" si="549"/>
        <v/>
      </c>
      <c r="P732" s="1" t="str">
        <f ca="1" t="shared" si="550"/>
        <v/>
      </c>
      <c r="Q732" s="1" t="str">
        <f ca="1" t="shared" si="551"/>
        <v/>
      </c>
      <c r="R732" s="1" t="str">
        <f ca="1" t="shared" si="552"/>
        <v/>
      </c>
      <c r="S732" s="1" t="str">
        <f ca="1" t="shared" si="553"/>
        <v/>
      </c>
      <c r="T732" s="1" t="str">
        <f ca="1" t="shared" si="554"/>
        <v/>
      </c>
      <c r="U732" s="1" t="str">
        <f ca="1" t="shared" si="555"/>
        <v/>
      </c>
      <c r="V732" s="1" t="str">
        <f ca="1" t="shared" si="556"/>
        <v/>
      </c>
      <c r="W732" s="1" t="str">
        <f ca="1" t="shared" si="557"/>
        <v/>
      </c>
      <c r="X732" s="1" t="str">
        <f ca="1" t="shared" si="558"/>
        <v/>
      </c>
      <c r="Y732" s="1" t="str">
        <f ca="1" t="shared" si="559"/>
        <v/>
      </c>
      <c r="Z732" s="1" t="str">
        <f ca="1" t="shared" si="560"/>
        <v/>
      </c>
      <c r="AA732" s="1" t="str">
        <f ca="1" t="shared" si="561"/>
        <v/>
      </c>
      <c r="AB732" s="1" t="str">
        <f ca="1" t="shared" si="562"/>
        <v/>
      </c>
      <c r="AC732" s="1" t="str">
        <f ca="1" t="shared" si="563"/>
        <v/>
      </c>
      <c r="AD732" s="1" t="str">
        <f ca="1" t="shared" si="564"/>
        <v/>
      </c>
      <c r="AE732" s="1" t="str">
        <f ca="1" t="shared" si="565"/>
        <v/>
      </c>
      <c r="AF732" s="1" t="str">
        <f ca="1" t="shared" si="566"/>
        <v/>
      </c>
      <c r="AG732" s="1" t="str">
        <f ca="1" t="shared" si="567"/>
        <v/>
      </c>
      <c r="AH732" s="1" t="str">
        <f ca="1" t="shared" si="568"/>
        <v/>
      </c>
      <c r="AI732" s="1" t="str">
        <f ca="1" t="shared" si="569"/>
        <v/>
      </c>
      <c r="AJ732" s="1" t="str">
        <f ca="1" t="shared" si="570"/>
        <v/>
      </c>
      <c r="AK732" s="1" t="str">
        <f ca="1" t="shared" si="571"/>
        <v/>
      </c>
      <c r="AL732" s="1" t="str">
        <f ca="1" t="shared" si="572"/>
        <v/>
      </c>
      <c r="AM732" s="1" t="str">
        <f ca="1" t="shared" si="573"/>
        <v/>
      </c>
      <c r="AN732" s="1" t="str">
        <f ca="1" t="shared" si="574"/>
        <v/>
      </c>
      <c r="AO732" s="1" t="str">
        <f ca="1" t="shared" si="575"/>
        <v/>
      </c>
      <c r="AP732" s="1" t="str">
        <f ca="1" t="shared" si="576"/>
        <v/>
      </c>
      <c r="AQ732" s="1" t="str">
        <f ca="1" t="shared" si="577"/>
        <v/>
      </c>
      <c r="AR732" s="1" t="str">
        <f ca="1" t="shared" si="578"/>
        <v/>
      </c>
      <c r="AS732" s="1" t="str">
        <f ca="1" t="shared" si="579"/>
        <v/>
      </c>
      <c r="AT732" s="1" t="str">
        <f ca="1" t="shared" si="580"/>
        <v/>
      </c>
      <c r="AU732" s="1" t="str">
        <f ca="1" t="shared" si="581"/>
        <v/>
      </c>
      <c r="AV732" s="1" t="str">
        <f ca="1" t="shared" si="582"/>
        <v/>
      </c>
      <c r="AW732" s="1" t="str">
        <f ca="1" t="shared" si="583"/>
        <v/>
      </c>
      <c r="AX732" s="1" t="str">
        <f ca="1" t="shared" si="584"/>
        <v/>
      </c>
      <c r="AY732" s="1" t="str">
        <f ca="1" t="shared" si="585"/>
        <v/>
      </c>
      <c r="AZ732" s="1" t="str">
        <f ca="1" t="shared" si="586"/>
        <v/>
      </c>
      <c r="BA732" s="1" t="str">
        <f ca="1" t="shared" si="587"/>
        <v/>
      </c>
      <c r="BB732" s="1" t="str">
        <f ca="1" t="shared" si="588"/>
        <v/>
      </c>
    </row>
    <row r="733" spans="3:54">
      <c r="C733" s="1">
        <f t="shared" si="589"/>
        <v>729</v>
      </c>
      <c r="D733" s="1">
        <f t="shared" si="590"/>
        <v>59</v>
      </c>
      <c r="E733" s="1">
        <f t="shared" si="543"/>
        <v>45108</v>
      </c>
      <c r="F733" s="1" t="str">
        <f t="shared" si="591"/>
        <v>20230701</v>
      </c>
      <c r="G733">
        <f t="shared" si="544"/>
        <v>2</v>
      </c>
      <c r="J733" s="1" t="str">
        <f>INDEX(辅助表!$F$3:$F$14,G733)</f>
        <v>测试机组#1调度单元</v>
      </c>
      <c r="K733" s="1" t="str">
        <f t="shared" si="545"/>
        <v>2023-07-01</v>
      </c>
      <c r="L733" s="3">
        <f ca="1" t="shared" si="546"/>
        <v>0.59375</v>
      </c>
      <c r="M733" s="1" t="str">
        <f ca="1" t="shared" si="547"/>
        <v/>
      </c>
      <c r="N733" s="1" t="str">
        <f ca="1" t="shared" si="548"/>
        <v/>
      </c>
      <c r="O733" s="1" t="str">
        <f ca="1" t="shared" si="549"/>
        <v/>
      </c>
      <c r="P733" s="1" t="str">
        <f ca="1" t="shared" si="550"/>
        <v/>
      </c>
      <c r="Q733" s="1" t="str">
        <f ca="1" t="shared" si="551"/>
        <v/>
      </c>
      <c r="R733" s="1" t="str">
        <f ca="1" t="shared" si="552"/>
        <v/>
      </c>
      <c r="S733" s="1" t="str">
        <f ca="1" t="shared" si="553"/>
        <v/>
      </c>
      <c r="T733" s="1" t="str">
        <f ca="1" t="shared" si="554"/>
        <v/>
      </c>
      <c r="U733" s="1" t="str">
        <f ca="1" t="shared" si="555"/>
        <v/>
      </c>
      <c r="V733" s="1" t="str">
        <f ca="1" t="shared" si="556"/>
        <v/>
      </c>
      <c r="W733" s="1" t="str">
        <f ca="1" t="shared" si="557"/>
        <v/>
      </c>
      <c r="X733" s="1" t="str">
        <f ca="1" t="shared" si="558"/>
        <v/>
      </c>
      <c r="Y733" s="1" t="str">
        <f ca="1" t="shared" si="559"/>
        <v/>
      </c>
      <c r="Z733" s="1" t="str">
        <f ca="1" t="shared" si="560"/>
        <v/>
      </c>
      <c r="AA733" s="1" t="str">
        <f ca="1" t="shared" si="561"/>
        <v/>
      </c>
      <c r="AB733" s="1" t="str">
        <f ca="1" t="shared" si="562"/>
        <v/>
      </c>
      <c r="AC733" s="1" t="str">
        <f ca="1" t="shared" si="563"/>
        <v/>
      </c>
      <c r="AD733" s="1" t="str">
        <f ca="1" t="shared" si="564"/>
        <v/>
      </c>
      <c r="AE733" s="1" t="str">
        <f ca="1" t="shared" si="565"/>
        <v/>
      </c>
      <c r="AF733" s="1" t="str">
        <f ca="1" t="shared" si="566"/>
        <v/>
      </c>
      <c r="AG733" s="1" t="str">
        <f ca="1" t="shared" si="567"/>
        <v/>
      </c>
      <c r="AH733" s="1" t="str">
        <f ca="1" t="shared" si="568"/>
        <v/>
      </c>
      <c r="AI733" s="1" t="str">
        <f ca="1" t="shared" si="569"/>
        <v/>
      </c>
      <c r="AJ733" s="1" t="str">
        <f ca="1" t="shared" si="570"/>
        <v/>
      </c>
      <c r="AK733" s="1" t="str">
        <f ca="1" t="shared" si="571"/>
        <v/>
      </c>
      <c r="AL733" s="1" t="str">
        <f ca="1" t="shared" si="572"/>
        <v/>
      </c>
      <c r="AM733" s="1" t="str">
        <f ca="1" t="shared" si="573"/>
        <v/>
      </c>
      <c r="AN733" s="1" t="str">
        <f ca="1" t="shared" si="574"/>
        <v/>
      </c>
      <c r="AO733" s="1" t="str">
        <f ca="1" t="shared" si="575"/>
        <v/>
      </c>
      <c r="AP733" s="1" t="str">
        <f ca="1" t="shared" si="576"/>
        <v/>
      </c>
      <c r="AQ733" s="1" t="str">
        <f ca="1" t="shared" si="577"/>
        <v/>
      </c>
      <c r="AR733" s="1" t="str">
        <f ca="1" t="shared" si="578"/>
        <v/>
      </c>
      <c r="AS733" s="1" t="str">
        <f ca="1" t="shared" si="579"/>
        <v/>
      </c>
      <c r="AT733" s="1" t="str">
        <f ca="1" t="shared" si="580"/>
        <v/>
      </c>
      <c r="AU733" s="1" t="str">
        <f ca="1" t="shared" si="581"/>
        <v/>
      </c>
      <c r="AV733" s="1" t="str">
        <f ca="1" t="shared" si="582"/>
        <v/>
      </c>
      <c r="AW733" s="1" t="str">
        <f ca="1" t="shared" si="583"/>
        <v/>
      </c>
      <c r="AX733" s="1" t="str">
        <f ca="1" t="shared" si="584"/>
        <v/>
      </c>
      <c r="AY733" s="1" t="str">
        <f ca="1" t="shared" si="585"/>
        <v/>
      </c>
      <c r="AZ733" s="1" t="str">
        <f ca="1" t="shared" si="586"/>
        <v/>
      </c>
      <c r="BA733" s="1" t="str">
        <f ca="1" t="shared" si="587"/>
        <v/>
      </c>
      <c r="BB733" s="1" t="str">
        <f ca="1" t="shared" si="588"/>
        <v/>
      </c>
    </row>
    <row r="734" spans="3:54">
      <c r="C734" s="1">
        <f t="shared" si="589"/>
        <v>730</v>
      </c>
      <c r="D734" s="1">
        <f t="shared" si="590"/>
        <v>60</v>
      </c>
      <c r="E734" s="1">
        <f t="shared" si="543"/>
        <v>45108</v>
      </c>
      <c r="F734" s="1" t="str">
        <f t="shared" si="591"/>
        <v>20230701</v>
      </c>
      <c r="G734">
        <f t="shared" si="544"/>
        <v>2</v>
      </c>
      <c r="J734" s="1" t="str">
        <f>INDEX(辅助表!$F$3:$F$14,G734)</f>
        <v>测试机组#1调度单元</v>
      </c>
      <c r="K734" s="1" t="str">
        <f t="shared" si="545"/>
        <v>2023-07-01</v>
      </c>
      <c r="L734" s="3">
        <f ca="1" t="shared" si="546"/>
        <v>0.604166666666667</v>
      </c>
      <c r="M734" s="1" t="str">
        <f ca="1" t="shared" si="547"/>
        <v/>
      </c>
      <c r="N734" s="1" t="str">
        <f ca="1" t="shared" si="548"/>
        <v/>
      </c>
      <c r="O734" s="1" t="str">
        <f ca="1" t="shared" si="549"/>
        <v/>
      </c>
      <c r="P734" s="1" t="str">
        <f ca="1" t="shared" si="550"/>
        <v/>
      </c>
      <c r="Q734" s="1" t="str">
        <f ca="1" t="shared" si="551"/>
        <v/>
      </c>
      <c r="R734" s="1" t="str">
        <f ca="1" t="shared" si="552"/>
        <v/>
      </c>
      <c r="S734" s="1" t="str">
        <f ca="1" t="shared" si="553"/>
        <v/>
      </c>
      <c r="T734" s="1" t="str">
        <f ca="1" t="shared" si="554"/>
        <v/>
      </c>
      <c r="U734" s="1" t="str">
        <f ca="1" t="shared" si="555"/>
        <v/>
      </c>
      <c r="V734" s="1" t="str">
        <f ca="1" t="shared" si="556"/>
        <v/>
      </c>
      <c r="W734" s="1" t="str">
        <f ca="1" t="shared" si="557"/>
        <v/>
      </c>
      <c r="X734" s="1" t="str">
        <f ca="1" t="shared" si="558"/>
        <v/>
      </c>
      <c r="Y734" s="1" t="str">
        <f ca="1" t="shared" si="559"/>
        <v/>
      </c>
      <c r="Z734" s="1" t="str">
        <f ca="1" t="shared" si="560"/>
        <v/>
      </c>
      <c r="AA734" s="1" t="str">
        <f ca="1" t="shared" si="561"/>
        <v/>
      </c>
      <c r="AB734" s="1" t="str">
        <f ca="1" t="shared" si="562"/>
        <v/>
      </c>
      <c r="AC734" s="1" t="str">
        <f ca="1" t="shared" si="563"/>
        <v/>
      </c>
      <c r="AD734" s="1" t="str">
        <f ca="1" t="shared" si="564"/>
        <v/>
      </c>
      <c r="AE734" s="1" t="str">
        <f ca="1" t="shared" si="565"/>
        <v/>
      </c>
      <c r="AF734" s="1" t="str">
        <f ca="1" t="shared" si="566"/>
        <v/>
      </c>
      <c r="AG734" s="1" t="str">
        <f ca="1" t="shared" si="567"/>
        <v/>
      </c>
      <c r="AH734" s="1" t="str">
        <f ca="1" t="shared" si="568"/>
        <v/>
      </c>
      <c r="AI734" s="1" t="str">
        <f ca="1" t="shared" si="569"/>
        <v/>
      </c>
      <c r="AJ734" s="1" t="str">
        <f ca="1" t="shared" si="570"/>
        <v/>
      </c>
      <c r="AK734" s="1" t="str">
        <f ca="1" t="shared" si="571"/>
        <v/>
      </c>
      <c r="AL734" s="1" t="str">
        <f ca="1" t="shared" si="572"/>
        <v/>
      </c>
      <c r="AM734" s="1" t="str">
        <f ca="1" t="shared" si="573"/>
        <v/>
      </c>
      <c r="AN734" s="1" t="str">
        <f ca="1" t="shared" si="574"/>
        <v/>
      </c>
      <c r="AO734" s="1" t="str">
        <f ca="1" t="shared" si="575"/>
        <v/>
      </c>
      <c r="AP734" s="1" t="str">
        <f ca="1" t="shared" si="576"/>
        <v/>
      </c>
      <c r="AQ734" s="1" t="str">
        <f ca="1" t="shared" si="577"/>
        <v/>
      </c>
      <c r="AR734" s="1" t="str">
        <f ca="1" t="shared" si="578"/>
        <v/>
      </c>
      <c r="AS734" s="1" t="str">
        <f ca="1" t="shared" si="579"/>
        <v/>
      </c>
      <c r="AT734" s="1" t="str">
        <f ca="1" t="shared" si="580"/>
        <v/>
      </c>
      <c r="AU734" s="1" t="str">
        <f ca="1" t="shared" si="581"/>
        <v/>
      </c>
      <c r="AV734" s="1" t="str">
        <f ca="1" t="shared" si="582"/>
        <v/>
      </c>
      <c r="AW734" s="1" t="str">
        <f ca="1" t="shared" si="583"/>
        <v/>
      </c>
      <c r="AX734" s="1" t="str">
        <f ca="1" t="shared" si="584"/>
        <v/>
      </c>
      <c r="AY734" s="1" t="str">
        <f ca="1" t="shared" si="585"/>
        <v/>
      </c>
      <c r="AZ734" s="1" t="str">
        <f ca="1" t="shared" si="586"/>
        <v/>
      </c>
      <c r="BA734" s="1" t="str">
        <f ca="1" t="shared" si="587"/>
        <v/>
      </c>
      <c r="BB734" s="1" t="str">
        <f ca="1" t="shared" si="588"/>
        <v/>
      </c>
    </row>
    <row r="735" spans="3:54">
      <c r="C735" s="1">
        <f t="shared" si="589"/>
        <v>731</v>
      </c>
      <c r="D735" s="1">
        <f t="shared" si="590"/>
        <v>61</v>
      </c>
      <c r="E735" s="1">
        <f t="shared" si="543"/>
        <v>45108</v>
      </c>
      <c r="F735" s="1" t="str">
        <f t="shared" si="591"/>
        <v>20230701</v>
      </c>
      <c r="G735">
        <f t="shared" si="544"/>
        <v>2</v>
      </c>
      <c r="J735" s="1" t="str">
        <f>INDEX(辅助表!$F$3:$F$14,G735)</f>
        <v>测试机组#1调度单元</v>
      </c>
      <c r="K735" s="1" t="str">
        <f t="shared" si="545"/>
        <v>2023-07-01</v>
      </c>
      <c r="L735" s="3">
        <f ca="1" t="shared" si="546"/>
        <v>0.614583333333333</v>
      </c>
      <c r="M735" s="1" t="str">
        <f ca="1" t="shared" si="547"/>
        <v/>
      </c>
      <c r="N735" s="1" t="str">
        <f ca="1" t="shared" si="548"/>
        <v/>
      </c>
      <c r="O735" s="1" t="str">
        <f ca="1" t="shared" si="549"/>
        <v/>
      </c>
      <c r="P735" s="1" t="str">
        <f ca="1" t="shared" si="550"/>
        <v/>
      </c>
      <c r="Q735" s="1" t="str">
        <f ca="1" t="shared" si="551"/>
        <v/>
      </c>
      <c r="R735" s="1" t="str">
        <f ca="1" t="shared" si="552"/>
        <v/>
      </c>
      <c r="S735" s="1" t="str">
        <f ca="1" t="shared" si="553"/>
        <v/>
      </c>
      <c r="T735" s="1" t="str">
        <f ca="1" t="shared" si="554"/>
        <v/>
      </c>
      <c r="U735" s="1" t="str">
        <f ca="1" t="shared" si="555"/>
        <v/>
      </c>
      <c r="V735" s="1" t="str">
        <f ca="1" t="shared" si="556"/>
        <v/>
      </c>
      <c r="W735" s="1" t="str">
        <f ca="1" t="shared" si="557"/>
        <v/>
      </c>
      <c r="X735" s="1" t="str">
        <f ca="1" t="shared" si="558"/>
        <v/>
      </c>
      <c r="Y735" s="1" t="str">
        <f ca="1" t="shared" si="559"/>
        <v/>
      </c>
      <c r="Z735" s="1" t="str">
        <f ca="1" t="shared" si="560"/>
        <v/>
      </c>
      <c r="AA735" s="1" t="str">
        <f ca="1" t="shared" si="561"/>
        <v/>
      </c>
      <c r="AB735" s="1" t="str">
        <f ca="1" t="shared" si="562"/>
        <v/>
      </c>
      <c r="AC735" s="1" t="str">
        <f ca="1" t="shared" si="563"/>
        <v/>
      </c>
      <c r="AD735" s="1" t="str">
        <f ca="1" t="shared" si="564"/>
        <v/>
      </c>
      <c r="AE735" s="1" t="str">
        <f ca="1" t="shared" si="565"/>
        <v/>
      </c>
      <c r="AF735" s="1" t="str">
        <f ca="1" t="shared" si="566"/>
        <v/>
      </c>
      <c r="AG735" s="1" t="str">
        <f ca="1" t="shared" si="567"/>
        <v/>
      </c>
      <c r="AH735" s="1" t="str">
        <f ca="1" t="shared" si="568"/>
        <v/>
      </c>
      <c r="AI735" s="1" t="str">
        <f ca="1" t="shared" si="569"/>
        <v/>
      </c>
      <c r="AJ735" s="1" t="str">
        <f ca="1" t="shared" si="570"/>
        <v/>
      </c>
      <c r="AK735" s="1" t="str">
        <f ca="1" t="shared" si="571"/>
        <v/>
      </c>
      <c r="AL735" s="1" t="str">
        <f ca="1" t="shared" si="572"/>
        <v/>
      </c>
      <c r="AM735" s="1" t="str">
        <f ca="1" t="shared" si="573"/>
        <v/>
      </c>
      <c r="AN735" s="1" t="str">
        <f ca="1" t="shared" si="574"/>
        <v/>
      </c>
      <c r="AO735" s="1" t="str">
        <f ca="1" t="shared" si="575"/>
        <v/>
      </c>
      <c r="AP735" s="1" t="str">
        <f ca="1" t="shared" si="576"/>
        <v/>
      </c>
      <c r="AQ735" s="1" t="str">
        <f ca="1" t="shared" si="577"/>
        <v/>
      </c>
      <c r="AR735" s="1" t="str">
        <f ca="1" t="shared" si="578"/>
        <v/>
      </c>
      <c r="AS735" s="1" t="str">
        <f ca="1" t="shared" si="579"/>
        <v/>
      </c>
      <c r="AT735" s="1" t="str">
        <f ca="1" t="shared" si="580"/>
        <v/>
      </c>
      <c r="AU735" s="1" t="str">
        <f ca="1" t="shared" si="581"/>
        <v/>
      </c>
      <c r="AV735" s="1" t="str">
        <f ca="1" t="shared" si="582"/>
        <v/>
      </c>
      <c r="AW735" s="1" t="str">
        <f ca="1" t="shared" si="583"/>
        <v/>
      </c>
      <c r="AX735" s="1" t="str">
        <f ca="1" t="shared" si="584"/>
        <v/>
      </c>
      <c r="AY735" s="1" t="str">
        <f ca="1" t="shared" si="585"/>
        <v/>
      </c>
      <c r="AZ735" s="1" t="str">
        <f ca="1" t="shared" si="586"/>
        <v/>
      </c>
      <c r="BA735" s="1" t="str">
        <f ca="1" t="shared" si="587"/>
        <v/>
      </c>
      <c r="BB735" s="1" t="str">
        <f ca="1" t="shared" si="588"/>
        <v/>
      </c>
    </row>
    <row r="736" spans="3:54">
      <c r="C736" s="1">
        <f t="shared" si="589"/>
        <v>732</v>
      </c>
      <c r="D736" s="1">
        <f t="shared" si="590"/>
        <v>62</v>
      </c>
      <c r="E736" s="1">
        <f t="shared" si="543"/>
        <v>45108</v>
      </c>
      <c r="F736" s="1" t="str">
        <f t="shared" si="591"/>
        <v>20230701</v>
      </c>
      <c r="G736">
        <f t="shared" si="544"/>
        <v>2</v>
      </c>
      <c r="J736" s="1" t="str">
        <f>INDEX(辅助表!$F$3:$F$14,G736)</f>
        <v>测试机组#1调度单元</v>
      </c>
      <c r="K736" s="1" t="str">
        <f t="shared" si="545"/>
        <v>2023-07-01</v>
      </c>
      <c r="L736" s="3">
        <f ca="1" t="shared" si="546"/>
        <v>0.625</v>
      </c>
      <c r="M736" s="1" t="str">
        <f ca="1" t="shared" si="547"/>
        <v/>
      </c>
      <c r="N736" s="1" t="str">
        <f ca="1" t="shared" si="548"/>
        <v/>
      </c>
      <c r="O736" s="1" t="str">
        <f ca="1" t="shared" si="549"/>
        <v/>
      </c>
      <c r="P736" s="1" t="str">
        <f ca="1" t="shared" si="550"/>
        <v/>
      </c>
      <c r="Q736" s="1" t="str">
        <f ca="1" t="shared" si="551"/>
        <v/>
      </c>
      <c r="R736" s="1" t="str">
        <f ca="1" t="shared" si="552"/>
        <v/>
      </c>
      <c r="S736" s="1" t="str">
        <f ca="1" t="shared" si="553"/>
        <v/>
      </c>
      <c r="T736" s="1" t="str">
        <f ca="1" t="shared" si="554"/>
        <v/>
      </c>
      <c r="U736" s="1" t="str">
        <f ca="1" t="shared" si="555"/>
        <v/>
      </c>
      <c r="V736" s="1" t="str">
        <f ca="1" t="shared" si="556"/>
        <v/>
      </c>
      <c r="W736" s="1" t="str">
        <f ca="1" t="shared" si="557"/>
        <v/>
      </c>
      <c r="X736" s="1" t="str">
        <f ca="1" t="shared" si="558"/>
        <v/>
      </c>
      <c r="Y736" s="1" t="str">
        <f ca="1" t="shared" si="559"/>
        <v/>
      </c>
      <c r="Z736" s="1" t="str">
        <f ca="1" t="shared" si="560"/>
        <v/>
      </c>
      <c r="AA736" s="1" t="str">
        <f ca="1" t="shared" si="561"/>
        <v/>
      </c>
      <c r="AB736" s="1" t="str">
        <f ca="1" t="shared" si="562"/>
        <v/>
      </c>
      <c r="AC736" s="1" t="str">
        <f ca="1" t="shared" si="563"/>
        <v/>
      </c>
      <c r="AD736" s="1" t="str">
        <f ca="1" t="shared" si="564"/>
        <v/>
      </c>
      <c r="AE736" s="1" t="str">
        <f ca="1" t="shared" si="565"/>
        <v/>
      </c>
      <c r="AF736" s="1" t="str">
        <f ca="1" t="shared" si="566"/>
        <v/>
      </c>
      <c r="AG736" s="1" t="str">
        <f ca="1" t="shared" si="567"/>
        <v/>
      </c>
      <c r="AH736" s="1" t="str">
        <f ca="1" t="shared" si="568"/>
        <v/>
      </c>
      <c r="AI736" s="1" t="str">
        <f ca="1" t="shared" si="569"/>
        <v/>
      </c>
      <c r="AJ736" s="1" t="str">
        <f ca="1" t="shared" si="570"/>
        <v/>
      </c>
      <c r="AK736" s="1" t="str">
        <f ca="1" t="shared" si="571"/>
        <v/>
      </c>
      <c r="AL736" s="1" t="str">
        <f ca="1" t="shared" si="572"/>
        <v/>
      </c>
      <c r="AM736" s="1" t="str">
        <f ca="1" t="shared" si="573"/>
        <v/>
      </c>
      <c r="AN736" s="1" t="str">
        <f ca="1" t="shared" si="574"/>
        <v/>
      </c>
      <c r="AO736" s="1" t="str">
        <f ca="1" t="shared" si="575"/>
        <v/>
      </c>
      <c r="AP736" s="1" t="str">
        <f ca="1" t="shared" si="576"/>
        <v/>
      </c>
      <c r="AQ736" s="1" t="str">
        <f ca="1" t="shared" si="577"/>
        <v/>
      </c>
      <c r="AR736" s="1" t="str">
        <f ca="1" t="shared" si="578"/>
        <v/>
      </c>
      <c r="AS736" s="1" t="str">
        <f ca="1" t="shared" si="579"/>
        <v/>
      </c>
      <c r="AT736" s="1" t="str">
        <f ca="1" t="shared" si="580"/>
        <v/>
      </c>
      <c r="AU736" s="1" t="str">
        <f ca="1" t="shared" si="581"/>
        <v/>
      </c>
      <c r="AV736" s="1" t="str">
        <f ca="1" t="shared" si="582"/>
        <v/>
      </c>
      <c r="AW736" s="1" t="str">
        <f ca="1" t="shared" si="583"/>
        <v/>
      </c>
      <c r="AX736" s="1" t="str">
        <f ca="1" t="shared" si="584"/>
        <v/>
      </c>
      <c r="AY736" s="1" t="str">
        <f ca="1" t="shared" si="585"/>
        <v/>
      </c>
      <c r="AZ736" s="1" t="str">
        <f ca="1" t="shared" si="586"/>
        <v/>
      </c>
      <c r="BA736" s="1" t="str">
        <f ca="1" t="shared" si="587"/>
        <v/>
      </c>
      <c r="BB736" s="1" t="str">
        <f ca="1" t="shared" si="588"/>
        <v/>
      </c>
    </row>
    <row r="737" spans="3:54">
      <c r="C737" s="1">
        <f t="shared" si="589"/>
        <v>733</v>
      </c>
      <c r="D737" s="1">
        <f t="shared" si="590"/>
        <v>63</v>
      </c>
      <c r="E737" s="1">
        <f t="shared" si="543"/>
        <v>45108</v>
      </c>
      <c r="F737" s="1" t="str">
        <f t="shared" si="591"/>
        <v>20230701</v>
      </c>
      <c r="G737">
        <f t="shared" si="544"/>
        <v>2</v>
      </c>
      <c r="J737" s="1" t="str">
        <f>INDEX(辅助表!$F$3:$F$14,G737)</f>
        <v>测试机组#1调度单元</v>
      </c>
      <c r="K737" s="1" t="str">
        <f t="shared" si="545"/>
        <v>2023-07-01</v>
      </c>
      <c r="L737" s="3">
        <f ca="1" t="shared" si="546"/>
        <v>0.635416666666667</v>
      </c>
      <c r="M737" s="1" t="str">
        <f ca="1" t="shared" si="547"/>
        <v/>
      </c>
      <c r="N737" s="1" t="str">
        <f ca="1" t="shared" si="548"/>
        <v/>
      </c>
      <c r="O737" s="1" t="str">
        <f ca="1" t="shared" si="549"/>
        <v/>
      </c>
      <c r="P737" s="1" t="str">
        <f ca="1" t="shared" si="550"/>
        <v/>
      </c>
      <c r="Q737" s="1" t="str">
        <f ca="1" t="shared" si="551"/>
        <v/>
      </c>
      <c r="R737" s="1" t="str">
        <f ca="1" t="shared" si="552"/>
        <v/>
      </c>
      <c r="S737" s="1" t="str">
        <f ca="1" t="shared" si="553"/>
        <v/>
      </c>
      <c r="T737" s="1" t="str">
        <f ca="1" t="shared" si="554"/>
        <v/>
      </c>
      <c r="U737" s="1" t="str">
        <f ca="1" t="shared" si="555"/>
        <v/>
      </c>
      <c r="V737" s="1" t="str">
        <f ca="1" t="shared" si="556"/>
        <v/>
      </c>
      <c r="W737" s="1" t="str">
        <f ca="1" t="shared" si="557"/>
        <v/>
      </c>
      <c r="X737" s="1" t="str">
        <f ca="1" t="shared" si="558"/>
        <v/>
      </c>
      <c r="Y737" s="1" t="str">
        <f ca="1" t="shared" si="559"/>
        <v/>
      </c>
      <c r="Z737" s="1" t="str">
        <f ca="1" t="shared" si="560"/>
        <v/>
      </c>
      <c r="AA737" s="1" t="str">
        <f ca="1" t="shared" si="561"/>
        <v/>
      </c>
      <c r="AB737" s="1" t="str">
        <f ca="1" t="shared" si="562"/>
        <v/>
      </c>
      <c r="AC737" s="1" t="str">
        <f ca="1" t="shared" si="563"/>
        <v/>
      </c>
      <c r="AD737" s="1" t="str">
        <f ca="1" t="shared" si="564"/>
        <v/>
      </c>
      <c r="AE737" s="1" t="str">
        <f ca="1" t="shared" si="565"/>
        <v/>
      </c>
      <c r="AF737" s="1" t="str">
        <f ca="1" t="shared" si="566"/>
        <v/>
      </c>
      <c r="AG737" s="1" t="str">
        <f ca="1" t="shared" si="567"/>
        <v/>
      </c>
      <c r="AH737" s="1" t="str">
        <f ca="1" t="shared" si="568"/>
        <v/>
      </c>
      <c r="AI737" s="1" t="str">
        <f ca="1" t="shared" si="569"/>
        <v/>
      </c>
      <c r="AJ737" s="1" t="str">
        <f ca="1" t="shared" si="570"/>
        <v/>
      </c>
      <c r="AK737" s="1" t="str">
        <f ca="1" t="shared" si="571"/>
        <v/>
      </c>
      <c r="AL737" s="1" t="str">
        <f ca="1" t="shared" si="572"/>
        <v/>
      </c>
      <c r="AM737" s="1" t="str">
        <f ca="1" t="shared" si="573"/>
        <v/>
      </c>
      <c r="AN737" s="1" t="str">
        <f ca="1" t="shared" si="574"/>
        <v/>
      </c>
      <c r="AO737" s="1" t="str">
        <f ca="1" t="shared" si="575"/>
        <v/>
      </c>
      <c r="AP737" s="1" t="str">
        <f ca="1" t="shared" si="576"/>
        <v/>
      </c>
      <c r="AQ737" s="1" t="str">
        <f ca="1" t="shared" si="577"/>
        <v/>
      </c>
      <c r="AR737" s="1" t="str">
        <f ca="1" t="shared" si="578"/>
        <v/>
      </c>
      <c r="AS737" s="1" t="str">
        <f ca="1" t="shared" si="579"/>
        <v/>
      </c>
      <c r="AT737" s="1" t="str">
        <f ca="1" t="shared" si="580"/>
        <v/>
      </c>
      <c r="AU737" s="1" t="str">
        <f ca="1" t="shared" si="581"/>
        <v/>
      </c>
      <c r="AV737" s="1" t="str">
        <f ca="1" t="shared" si="582"/>
        <v/>
      </c>
      <c r="AW737" s="1" t="str">
        <f ca="1" t="shared" si="583"/>
        <v/>
      </c>
      <c r="AX737" s="1" t="str">
        <f ca="1" t="shared" si="584"/>
        <v/>
      </c>
      <c r="AY737" s="1" t="str">
        <f ca="1" t="shared" si="585"/>
        <v/>
      </c>
      <c r="AZ737" s="1" t="str">
        <f ca="1" t="shared" si="586"/>
        <v/>
      </c>
      <c r="BA737" s="1" t="str">
        <f ca="1" t="shared" si="587"/>
        <v/>
      </c>
      <c r="BB737" s="1" t="str">
        <f ca="1" t="shared" si="588"/>
        <v/>
      </c>
    </row>
    <row r="738" spans="3:54">
      <c r="C738" s="1">
        <f t="shared" si="589"/>
        <v>734</v>
      </c>
      <c r="D738" s="1">
        <f t="shared" si="590"/>
        <v>64</v>
      </c>
      <c r="E738" s="1">
        <f t="shared" si="543"/>
        <v>45108</v>
      </c>
      <c r="F738" s="1" t="str">
        <f t="shared" si="591"/>
        <v>20230701</v>
      </c>
      <c r="G738">
        <f t="shared" si="544"/>
        <v>2</v>
      </c>
      <c r="J738" s="1" t="str">
        <f>INDEX(辅助表!$F$3:$F$14,G738)</f>
        <v>测试机组#1调度单元</v>
      </c>
      <c r="K738" s="1" t="str">
        <f t="shared" si="545"/>
        <v>2023-07-01</v>
      </c>
      <c r="L738" s="3">
        <f ca="1" t="shared" si="546"/>
        <v>0.645833333333333</v>
      </c>
      <c r="M738" s="1" t="str">
        <f ca="1" t="shared" si="547"/>
        <v/>
      </c>
      <c r="N738" s="1" t="str">
        <f ca="1" t="shared" si="548"/>
        <v/>
      </c>
      <c r="O738" s="1" t="str">
        <f ca="1" t="shared" si="549"/>
        <v/>
      </c>
      <c r="P738" s="1" t="str">
        <f ca="1" t="shared" si="550"/>
        <v/>
      </c>
      <c r="Q738" s="1" t="str">
        <f ca="1" t="shared" si="551"/>
        <v/>
      </c>
      <c r="R738" s="1" t="str">
        <f ca="1" t="shared" si="552"/>
        <v/>
      </c>
      <c r="S738" s="1" t="str">
        <f ca="1" t="shared" si="553"/>
        <v/>
      </c>
      <c r="T738" s="1" t="str">
        <f ca="1" t="shared" si="554"/>
        <v/>
      </c>
      <c r="U738" s="1" t="str">
        <f ca="1" t="shared" si="555"/>
        <v/>
      </c>
      <c r="V738" s="1" t="str">
        <f ca="1" t="shared" si="556"/>
        <v/>
      </c>
      <c r="W738" s="1" t="str">
        <f ca="1" t="shared" si="557"/>
        <v/>
      </c>
      <c r="X738" s="1" t="str">
        <f ca="1" t="shared" si="558"/>
        <v/>
      </c>
      <c r="Y738" s="1" t="str">
        <f ca="1" t="shared" si="559"/>
        <v/>
      </c>
      <c r="Z738" s="1" t="str">
        <f ca="1" t="shared" si="560"/>
        <v/>
      </c>
      <c r="AA738" s="1" t="str">
        <f ca="1" t="shared" si="561"/>
        <v/>
      </c>
      <c r="AB738" s="1" t="str">
        <f ca="1" t="shared" si="562"/>
        <v/>
      </c>
      <c r="AC738" s="1" t="str">
        <f ca="1" t="shared" si="563"/>
        <v/>
      </c>
      <c r="AD738" s="1" t="str">
        <f ca="1" t="shared" si="564"/>
        <v/>
      </c>
      <c r="AE738" s="1" t="str">
        <f ca="1" t="shared" si="565"/>
        <v/>
      </c>
      <c r="AF738" s="1" t="str">
        <f ca="1" t="shared" si="566"/>
        <v/>
      </c>
      <c r="AG738" s="1" t="str">
        <f ca="1" t="shared" si="567"/>
        <v/>
      </c>
      <c r="AH738" s="1" t="str">
        <f ca="1" t="shared" si="568"/>
        <v/>
      </c>
      <c r="AI738" s="1" t="str">
        <f ca="1" t="shared" si="569"/>
        <v/>
      </c>
      <c r="AJ738" s="1" t="str">
        <f ca="1" t="shared" si="570"/>
        <v/>
      </c>
      <c r="AK738" s="1" t="str">
        <f ca="1" t="shared" si="571"/>
        <v/>
      </c>
      <c r="AL738" s="1" t="str">
        <f ca="1" t="shared" si="572"/>
        <v/>
      </c>
      <c r="AM738" s="1" t="str">
        <f ca="1" t="shared" si="573"/>
        <v/>
      </c>
      <c r="AN738" s="1" t="str">
        <f ca="1" t="shared" si="574"/>
        <v/>
      </c>
      <c r="AO738" s="1" t="str">
        <f ca="1" t="shared" si="575"/>
        <v/>
      </c>
      <c r="AP738" s="1" t="str">
        <f ca="1" t="shared" si="576"/>
        <v/>
      </c>
      <c r="AQ738" s="1" t="str">
        <f ca="1" t="shared" si="577"/>
        <v/>
      </c>
      <c r="AR738" s="1" t="str">
        <f ca="1" t="shared" si="578"/>
        <v/>
      </c>
      <c r="AS738" s="1" t="str">
        <f ca="1" t="shared" si="579"/>
        <v/>
      </c>
      <c r="AT738" s="1" t="str">
        <f ca="1" t="shared" si="580"/>
        <v/>
      </c>
      <c r="AU738" s="1" t="str">
        <f ca="1" t="shared" si="581"/>
        <v/>
      </c>
      <c r="AV738" s="1" t="str">
        <f ca="1" t="shared" si="582"/>
        <v/>
      </c>
      <c r="AW738" s="1" t="str">
        <f ca="1" t="shared" si="583"/>
        <v/>
      </c>
      <c r="AX738" s="1" t="str">
        <f ca="1" t="shared" si="584"/>
        <v/>
      </c>
      <c r="AY738" s="1" t="str">
        <f ca="1" t="shared" si="585"/>
        <v/>
      </c>
      <c r="AZ738" s="1" t="str">
        <f ca="1" t="shared" si="586"/>
        <v/>
      </c>
      <c r="BA738" s="1" t="str">
        <f ca="1" t="shared" si="587"/>
        <v/>
      </c>
      <c r="BB738" s="1" t="str">
        <f ca="1" t="shared" si="588"/>
        <v/>
      </c>
    </row>
    <row r="739" spans="3:54">
      <c r="C739" s="1">
        <f t="shared" si="589"/>
        <v>735</v>
      </c>
      <c r="D739" s="1">
        <f t="shared" si="590"/>
        <v>65</v>
      </c>
      <c r="E739" s="1">
        <f t="shared" si="543"/>
        <v>45108</v>
      </c>
      <c r="F739" s="1" t="str">
        <f t="shared" si="591"/>
        <v>20230701</v>
      </c>
      <c r="G739">
        <f t="shared" si="544"/>
        <v>2</v>
      </c>
      <c r="J739" s="1" t="str">
        <f>INDEX(辅助表!$F$3:$F$14,G739)</f>
        <v>测试机组#1调度单元</v>
      </c>
      <c r="K739" s="1" t="str">
        <f t="shared" si="545"/>
        <v>2023-07-01</v>
      </c>
      <c r="L739" s="3">
        <f ca="1" t="shared" si="546"/>
        <v>0.65625</v>
      </c>
      <c r="M739" s="1" t="str">
        <f ca="1" t="shared" si="547"/>
        <v/>
      </c>
      <c r="N739" s="1" t="str">
        <f ca="1" t="shared" si="548"/>
        <v/>
      </c>
      <c r="O739" s="1" t="str">
        <f ca="1" t="shared" si="549"/>
        <v/>
      </c>
      <c r="P739" s="1" t="str">
        <f ca="1" t="shared" si="550"/>
        <v/>
      </c>
      <c r="Q739" s="1" t="str">
        <f ca="1" t="shared" si="551"/>
        <v/>
      </c>
      <c r="R739" s="1" t="str">
        <f ca="1" t="shared" si="552"/>
        <v/>
      </c>
      <c r="S739" s="1" t="str">
        <f ca="1" t="shared" si="553"/>
        <v/>
      </c>
      <c r="T739" s="1" t="str">
        <f ca="1" t="shared" si="554"/>
        <v/>
      </c>
      <c r="U739" s="1" t="str">
        <f ca="1" t="shared" si="555"/>
        <v/>
      </c>
      <c r="V739" s="1" t="str">
        <f ca="1" t="shared" si="556"/>
        <v/>
      </c>
      <c r="W739" s="1" t="str">
        <f ca="1" t="shared" si="557"/>
        <v/>
      </c>
      <c r="X739" s="1" t="str">
        <f ca="1" t="shared" si="558"/>
        <v/>
      </c>
      <c r="Y739" s="1" t="str">
        <f ca="1" t="shared" si="559"/>
        <v/>
      </c>
      <c r="Z739" s="1" t="str">
        <f ca="1" t="shared" si="560"/>
        <v/>
      </c>
      <c r="AA739" s="1" t="str">
        <f ca="1" t="shared" si="561"/>
        <v/>
      </c>
      <c r="AB739" s="1" t="str">
        <f ca="1" t="shared" si="562"/>
        <v/>
      </c>
      <c r="AC739" s="1" t="str">
        <f ca="1" t="shared" si="563"/>
        <v/>
      </c>
      <c r="AD739" s="1" t="str">
        <f ca="1" t="shared" si="564"/>
        <v/>
      </c>
      <c r="AE739" s="1" t="str">
        <f ca="1" t="shared" si="565"/>
        <v/>
      </c>
      <c r="AF739" s="1" t="str">
        <f ca="1" t="shared" si="566"/>
        <v/>
      </c>
      <c r="AG739" s="1" t="str">
        <f ca="1" t="shared" si="567"/>
        <v/>
      </c>
      <c r="AH739" s="1" t="str">
        <f ca="1" t="shared" si="568"/>
        <v/>
      </c>
      <c r="AI739" s="1" t="str">
        <f ca="1" t="shared" si="569"/>
        <v/>
      </c>
      <c r="AJ739" s="1" t="str">
        <f ca="1" t="shared" si="570"/>
        <v/>
      </c>
      <c r="AK739" s="1" t="str">
        <f ca="1" t="shared" si="571"/>
        <v/>
      </c>
      <c r="AL739" s="1" t="str">
        <f ca="1" t="shared" si="572"/>
        <v/>
      </c>
      <c r="AM739" s="1" t="str">
        <f ca="1" t="shared" si="573"/>
        <v/>
      </c>
      <c r="AN739" s="1" t="str">
        <f ca="1" t="shared" si="574"/>
        <v/>
      </c>
      <c r="AO739" s="1" t="str">
        <f ca="1" t="shared" si="575"/>
        <v/>
      </c>
      <c r="AP739" s="1" t="str">
        <f ca="1" t="shared" si="576"/>
        <v/>
      </c>
      <c r="AQ739" s="1" t="str">
        <f ca="1" t="shared" si="577"/>
        <v/>
      </c>
      <c r="AR739" s="1" t="str">
        <f ca="1" t="shared" si="578"/>
        <v/>
      </c>
      <c r="AS739" s="1" t="str">
        <f ca="1" t="shared" si="579"/>
        <v/>
      </c>
      <c r="AT739" s="1" t="str">
        <f ca="1" t="shared" si="580"/>
        <v/>
      </c>
      <c r="AU739" s="1" t="str">
        <f ca="1" t="shared" si="581"/>
        <v/>
      </c>
      <c r="AV739" s="1" t="str">
        <f ca="1" t="shared" si="582"/>
        <v/>
      </c>
      <c r="AW739" s="1" t="str">
        <f ca="1" t="shared" si="583"/>
        <v/>
      </c>
      <c r="AX739" s="1" t="str">
        <f ca="1" t="shared" si="584"/>
        <v/>
      </c>
      <c r="AY739" s="1" t="str">
        <f ca="1" t="shared" si="585"/>
        <v/>
      </c>
      <c r="AZ739" s="1" t="str">
        <f ca="1" t="shared" si="586"/>
        <v/>
      </c>
      <c r="BA739" s="1" t="str">
        <f ca="1" t="shared" si="587"/>
        <v/>
      </c>
      <c r="BB739" s="1" t="str">
        <f ca="1" t="shared" si="588"/>
        <v/>
      </c>
    </row>
    <row r="740" spans="3:54">
      <c r="C740" s="1">
        <f t="shared" si="589"/>
        <v>736</v>
      </c>
      <c r="D740" s="1">
        <f t="shared" si="590"/>
        <v>66</v>
      </c>
      <c r="E740" s="1">
        <f t="shared" si="543"/>
        <v>45108</v>
      </c>
      <c r="F740" s="1" t="str">
        <f t="shared" si="591"/>
        <v>20230701</v>
      </c>
      <c r="G740">
        <f t="shared" si="544"/>
        <v>2</v>
      </c>
      <c r="J740" s="1" t="str">
        <f>INDEX(辅助表!$F$3:$F$14,G740)</f>
        <v>测试机组#1调度单元</v>
      </c>
      <c r="K740" s="1" t="str">
        <f t="shared" si="545"/>
        <v>2023-07-01</v>
      </c>
      <c r="L740" s="3">
        <f ca="1" t="shared" si="546"/>
        <v>0.666666666666667</v>
      </c>
      <c r="M740" s="1" t="str">
        <f ca="1" t="shared" si="547"/>
        <v/>
      </c>
      <c r="N740" s="1" t="str">
        <f ca="1" t="shared" si="548"/>
        <v/>
      </c>
      <c r="O740" s="1" t="str">
        <f ca="1" t="shared" si="549"/>
        <v/>
      </c>
      <c r="P740" s="1" t="str">
        <f ca="1" t="shared" si="550"/>
        <v/>
      </c>
      <c r="Q740" s="1" t="str">
        <f ca="1" t="shared" si="551"/>
        <v/>
      </c>
      <c r="R740" s="1" t="str">
        <f ca="1" t="shared" si="552"/>
        <v/>
      </c>
      <c r="S740" s="1" t="str">
        <f ca="1" t="shared" si="553"/>
        <v/>
      </c>
      <c r="T740" s="1" t="str">
        <f ca="1" t="shared" si="554"/>
        <v/>
      </c>
      <c r="U740" s="1" t="str">
        <f ca="1" t="shared" si="555"/>
        <v/>
      </c>
      <c r="V740" s="1" t="str">
        <f ca="1" t="shared" si="556"/>
        <v/>
      </c>
      <c r="W740" s="1" t="str">
        <f ca="1" t="shared" si="557"/>
        <v/>
      </c>
      <c r="X740" s="1" t="str">
        <f ca="1" t="shared" si="558"/>
        <v/>
      </c>
      <c r="Y740" s="1" t="str">
        <f ca="1" t="shared" si="559"/>
        <v/>
      </c>
      <c r="Z740" s="1" t="str">
        <f ca="1" t="shared" si="560"/>
        <v/>
      </c>
      <c r="AA740" s="1" t="str">
        <f ca="1" t="shared" si="561"/>
        <v/>
      </c>
      <c r="AB740" s="1" t="str">
        <f ca="1" t="shared" si="562"/>
        <v/>
      </c>
      <c r="AC740" s="1" t="str">
        <f ca="1" t="shared" si="563"/>
        <v/>
      </c>
      <c r="AD740" s="1" t="str">
        <f ca="1" t="shared" si="564"/>
        <v/>
      </c>
      <c r="AE740" s="1" t="str">
        <f ca="1" t="shared" si="565"/>
        <v/>
      </c>
      <c r="AF740" s="1" t="str">
        <f ca="1" t="shared" si="566"/>
        <v/>
      </c>
      <c r="AG740" s="1" t="str">
        <f ca="1" t="shared" si="567"/>
        <v/>
      </c>
      <c r="AH740" s="1" t="str">
        <f ca="1" t="shared" si="568"/>
        <v/>
      </c>
      <c r="AI740" s="1" t="str">
        <f ca="1" t="shared" si="569"/>
        <v/>
      </c>
      <c r="AJ740" s="1" t="str">
        <f ca="1" t="shared" si="570"/>
        <v/>
      </c>
      <c r="AK740" s="1" t="str">
        <f ca="1" t="shared" si="571"/>
        <v/>
      </c>
      <c r="AL740" s="1" t="str">
        <f ca="1" t="shared" si="572"/>
        <v/>
      </c>
      <c r="AM740" s="1" t="str">
        <f ca="1" t="shared" si="573"/>
        <v/>
      </c>
      <c r="AN740" s="1" t="str">
        <f ca="1" t="shared" si="574"/>
        <v/>
      </c>
      <c r="AO740" s="1" t="str">
        <f ca="1" t="shared" si="575"/>
        <v/>
      </c>
      <c r="AP740" s="1" t="str">
        <f ca="1" t="shared" si="576"/>
        <v/>
      </c>
      <c r="AQ740" s="1" t="str">
        <f ca="1" t="shared" si="577"/>
        <v/>
      </c>
      <c r="AR740" s="1" t="str">
        <f ca="1" t="shared" si="578"/>
        <v/>
      </c>
      <c r="AS740" s="1" t="str">
        <f ca="1" t="shared" si="579"/>
        <v/>
      </c>
      <c r="AT740" s="1" t="str">
        <f ca="1" t="shared" si="580"/>
        <v/>
      </c>
      <c r="AU740" s="1" t="str">
        <f ca="1" t="shared" si="581"/>
        <v/>
      </c>
      <c r="AV740" s="1" t="str">
        <f ca="1" t="shared" si="582"/>
        <v/>
      </c>
      <c r="AW740" s="1" t="str">
        <f ca="1" t="shared" si="583"/>
        <v/>
      </c>
      <c r="AX740" s="1" t="str">
        <f ca="1" t="shared" si="584"/>
        <v/>
      </c>
      <c r="AY740" s="1" t="str">
        <f ca="1" t="shared" si="585"/>
        <v/>
      </c>
      <c r="AZ740" s="1" t="str">
        <f ca="1" t="shared" si="586"/>
        <v/>
      </c>
      <c r="BA740" s="1" t="str">
        <f ca="1" t="shared" si="587"/>
        <v/>
      </c>
      <c r="BB740" s="1" t="str">
        <f ca="1" t="shared" si="588"/>
        <v/>
      </c>
    </row>
    <row r="741" spans="3:54">
      <c r="C741" s="1">
        <f t="shared" si="589"/>
        <v>737</v>
      </c>
      <c r="D741" s="1">
        <f t="shared" si="590"/>
        <v>67</v>
      </c>
      <c r="E741" s="1">
        <f t="shared" si="543"/>
        <v>45108</v>
      </c>
      <c r="F741" s="1" t="str">
        <f t="shared" si="591"/>
        <v>20230701</v>
      </c>
      <c r="G741">
        <f t="shared" si="544"/>
        <v>2</v>
      </c>
      <c r="J741" s="1" t="str">
        <f>INDEX(辅助表!$F$3:$F$14,G741)</f>
        <v>测试机组#1调度单元</v>
      </c>
      <c r="K741" s="1" t="str">
        <f t="shared" si="545"/>
        <v>2023-07-01</v>
      </c>
      <c r="L741" s="3">
        <f ca="1" t="shared" si="546"/>
        <v>0.677083333333333</v>
      </c>
      <c r="M741" s="1" t="str">
        <f ca="1" t="shared" si="547"/>
        <v/>
      </c>
      <c r="N741" s="1" t="str">
        <f ca="1" t="shared" si="548"/>
        <v/>
      </c>
      <c r="O741" s="1" t="str">
        <f ca="1" t="shared" si="549"/>
        <v/>
      </c>
      <c r="P741" s="1" t="str">
        <f ca="1" t="shared" si="550"/>
        <v/>
      </c>
      <c r="Q741" s="1" t="str">
        <f ca="1" t="shared" si="551"/>
        <v/>
      </c>
      <c r="R741" s="1" t="str">
        <f ca="1" t="shared" si="552"/>
        <v/>
      </c>
      <c r="S741" s="1" t="str">
        <f ca="1" t="shared" si="553"/>
        <v/>
      </c>
      <c r="T741" s="1" t="str">
        <f ca="1" t="shared" si="554"/>
        <v/>
      </c>
      <c r="U741" s="1" t="str">
        <f ca="1" t="shared" si="555"/>
        <v/>
      </c>
      <c r="V741" s="1" t="str">
        <f ca="1" t="shared" si="556"/>
        <v/>
      </c>
      <c r="W741" s="1" t="str">
        <f ca="1" t="shared" si="557"/>
        <v/>
      </c>
      <c r="X741" s="1" t="str">
        <f ca="1" t="shared" si="558"/>
        <v/>
      </c>
      <c r="Y741" s="1" t="str">
        <f ca="1" t="shared" si="559"/>
        <v/>
      </c>
      <c r="Z741" s="1" t="str">
        <f ca="1" t="shared" si="560"/>
        <v/>
      </c>
      <c r="AA741" s="1" t="str">
        <f ca="1" t="shared" si="561"/>
        <v/>
      </c>
      <c r="AB741" s="1" t="str">
        <f ca="1" t="shared" si="562"/>
        <v/>
      </c>
      <c r="AC741" s="1" t="str">
        <f ca="1" t="shared" si="563"/>
        <v/>
      </c>
      <c r="AD741" s="1" t="str">
        <f ca="1" t="shared" si="564"/>
        <v/>
      </c>
      <c r="AE741" s="1" t="str">
        <f ca="1" t="shared" si="565"/>
        <v/>
      </c>
      <c r="AF741" s="1" t="str">
        <f ca="1" t="shared" si="566"/>
        <v/>
      </c>
      <c r="AG741" s="1" t="str">
        <f ca="1" t="shared" si="567"/>
        <v/>
      </c>
      <c r="AH741" s="1" t="str">
        <f ca="1" t="shared" si="568"/>
        <v/>
      </c>
      <c r="AI741" s="1" t="str">
        <f ca="1" t="shared" si="569"/>
        <v/>
      </c>
      <c r="AJ741" s="1" t="str">
        <f ca="1" t="shared" si="570"/>
        <v/>
      </c>
      <c r="AK741" s="1" t="str">
        <f ca="1" t="shared" si="571"/>
        <v/>
      </c>
      <c r="AL741" s="1" t="str">
        <f ca="1" t="shared" si="572"/>
        <v/>
      </c>
      <c r="AM741" s="1" t="str">
        <f ca="1" t="shared" si="573"/>
        <v/>
      </c>
      <c r="AN741" s="1" t="str">
        <f ca="1" t="shared" si="574"/>
        <v/>
      </c>
      <c r="AO741" s="1" t="str">
        <f ca="1" t="shared" si="575"/>
        <v/>
      </c>
      <c r="AP741" s="1" t="str">
        <f ca="1" t="shared" si="576"/>
        <v/>
      </c>
      <c r="AQ741" s="1" t="str">
        <f ca="1" t="shared" si="577"/>
        <v/>
      </c>
      <c r="AR741" s="1" t="str">
        <f ca="1" t="shared" si="578"/>
        <v/>
      </c>
      <c r="AS741" s="1" t="str">
        <f ca="1" t="shared" si="579"/>
        <v/>
      </c>
      <c r="AT741" s="1" t="str">
        <f ca="1" t="shared" si="580"/>
        <v/>
      </c>
      <c r="AU741" s="1" t="str">
        <f ca="1" t="shared" si="581"/>
        <v/>
      </c>
      <c r="AV741" s="1" t="str">
        <f ca="1" t="shared" si="582"/>
        <v/>
      </c>
      <c r="AW741" s="1" t="str">
        <f ca="1" t="shared" si="583"/>
        <v/>
      </c>
      <c r="AX741" s="1" t="str">
        <f ca="1" t="shared" si="584"/>
        <v/>
      </c>
      <c r="AY741" s="1" t="str">
        <f ca="1" t="shared" si="585"/>
        <v/>
      </c>
      <c r="AZ741" s="1" t="str">
        <f ca="1" t="shared" si="586"/>
        <v/>
      </c>
      <c r="BA741" s="1" t="str">
        <f ca="1" t="shared" si="587"/>
        <v/>
      </c>
      <c r="BB741" s="1" t="str">
        <f ca="1" t="shared" si="588"/>
        <v/>
      </c>
    </row>
    <row r="742" spans="3:54">
      <c r="C742" s="1">
        <f t="shared" si="589"/>
        <v>738</v>
      </c>
      <c r="D742" s="1">
        <f t="shared" si="590"/>
        <v>68</v>
      </c>
      <c r="E742" s="1">
        <f t="shared" si="543"/>
        <v>45108</v>
      </c>
      <c r="F742" s="1" t="str">
        <f t="shared" si="591"/>
        <v>20230701</v>
      </c>
      <c r="G742">
        <f t="shared" si="544"/>
        <v>2</v>
      </c>
      <c r="J742" s="1" t="str">
        <f>INDEX(辅助表!$F$3:$F$14,G742)</f>
        <v>测试机组#1调度单元</v>
      </c>
      <c r="K742" s="1" t="str">
        <f t="shared" si="545"/>
        <v>2023-07-01</v>
      </c>
      <c r="L742" s="3">
        <f ca="1" t="shared" si="546"/>
        <v>0.6875</v>
      </c>
      <c r="M742" s="1" t="str">
        <f ca="1" t="shared" si="547"/>
        <v/>
      </c>
      <c r="N742" s="1" t="str">
        <f ca="1" t="shared" si="548"/>
        <v/>
      </c>
      <c r="O742" s="1" t="str">
        <f ca="1" t="shared" si="549"/>
        <v/>
      </c>
      <c r="P742" s="1" t="str">
        <f ca="1" t="shared" si="550"/>
        <v/>
      </c>
      <c r="Q742" s="1" t="str">
        <f ca="1" t="shared" si="551"/>
        <v/>
      </c>
      <c r="R742" s="1" t="str">
        <f ca="1" t="shared" si="552"/>
        <v/>
      </c>
      <c r="S742" s="1" t="str">
        <f ca="1" t="shared" si="553"/>
        <v/>
      </c>
      <c r="T742" s="1" t="str">
        <f ca="1" t="shared" si="554"/>
        <v/>
      </c>
      <c r="U742" s="1" t="str">
        <f ca="1" t="shared" si="555"/>
        <v/>
      </c>
      <c r="V742" s="1" t="str">
        <f ca="1" t="shared" si="556"/>
        <v/>
      </c>
      <c r="W742" s="1" t="str">
        <f ca="1" t="shared" si="557"/>
        <v/>
      </c>
      <c r="X742" s="1" t="str">
        <f ca="1" t="shared" si="558"/>
        <v/>
      </c>
      <c r="Y742" s="1" t="str">
        <f ca="1" t="shared" si="559"/>
        <v/>
      </c>
      <c r="Z742" s="1" t="str">
        <f ca="1" t="shared" si="560"/>
        <v/>
      </c>
      <c r="AA742" s="1" t="str">
        <f ca="1" t="shared" si="561"/>
        <v/>
      </c>
      <c r="AB742" s="1" t="str">
        <f ca="1" t="shared" si="562"/>
        <v/>
      </c>
      <c r="AC742" s="1" t="str">
        <f ca="1" t="shared" si="563"/>
        <v/>
      </c>
      <c r="AD742" s="1" t="str">
        <f ca="1" t="shared" si="564"/>
        <v/>
      </c>
      <c r="AE742" s="1" t="str">
        <f ca="1" t="shared" si="565"/>
        <v/>
      </c>
      <c r="AF742" s="1" t="str">
        <f ca="1" t="shared" si="566"/>
        <v/>
      </c>
      <c r="AG742" s="1" t="str">
        <f ca="1" t="shared" si="567"/>
        <v/>
      </c>
      <c r="AH742" s="1" t="str">
        <f ca="1" t="shared" si="568"/>
        <v/>
      </c>
      <c r="AI742" s="1" t="str">
        <f ca="1" t="shared" si="569"/>
        <v/>
      </c>
      <c r="AJ742" s="1" t="str">
        <f ca="1" t="shared" si="570"/>
        <v/>
      </c>
      <c r="AK742" s="1" t="str">
        <f ca="1" t="shared" si="571"/>
        <v/>
      </c>
      <c r="AL742" s="1" t="str">
        <f ca="1" t="shared" si="572"/>
        <v/>
      </c>
      <c r="AM742" s="1" t="str">
        <f ca="1" t="shared" si="573"/>
        <v/>
      </c>
      <c r="AN742" s="1" t="str">
        <f ca="1" t="shared" si="574"/>
        <v/>
      </c>
      <c r="AO742" s="1" t="str">
        <f ca="1" t="shared" si="575"/>
        <v/>
      </c>
      <c r="AP742" s="1" t="str">
        <f ca="1" t="shared" si="576"/>
        <v/>
      </c>
      <c r="AQ742" s="1" t="str">
        <f ca="1" t="shared" si="577"/>
        <v/>
      </c>
      <c r="AR742" s="1" t="str">
        <f ca="1" t="shared" si="578"/>
        <v/>
      </c>
      <c r="AS742" s="1" t="str">
        <f ca="1" t="shared" si="579"/>
        <v/>
      </c>
      <c r="AT742" s="1" t="str">
        <f ca="1" t="shared" si="580"/>
        <v/>
      </c>
      <c r="AU742" s="1" t="str">
        <f ca="1" t="shared" si="581"/>
        <v/>
      </c>
      <c r="AV742" s="1" t="str">
        <f ca="1" t="shared" si="582"/>
        <v/>
      </c>
      <c r="AW742" s="1" t="str">
        <f ca="1" t="shared" si="583"/>
        <v/>
      </c>
      <c r="AX742" s="1" t="str">
        <f ca="1" t="shared" si="584"/>
        <v/>
      </c>
      <c r="AY742" s="1" t="str">
        <f ca="1" t="shared" si="585"/>
        <v/>
      </c>
      <c r="AZ742" s="1" t="str">
        <f ca="1" t="shared" si="586"/>
        <v/>
      </c>
      <c r="BA742" s="1" t="str">
        <f ca="1" t="shared" si="587"/>
        <v/>
      </c>
      <c r="BB742" s="1" t="str">
        <f ca="1" t="shared" si="588"/>
        <v/>
      </c>
    </row>
    <row r="743" spans="3:54">
      <c r="C743" s="1">
        <f t="shared" si="589"/>
        <v>739</v>
      </c>
      <c r="D743" s="1">
        <f t="shared" si="590"/>
        <v>69</v>
      </c>
      <c r="E743" s="1">
        <f t="shared" si="543"/>
        <v>45108</v>
      </c>
      <c r="F743" s="1" t="str">
        <f t="shared" si="591"/>
        <v>20230701</v>
      </c>
      <c r="G743">
        <f t="shared" si="544"/>
        <v>2</v>
      </c>
      <c r="J743" s="1" t="str">
        <f>INDEX(辅助表!$F$3:$F$14,G743)</f>
        <v>测试机组#1调度单元</v>
      </c>
      <c r="K743" s="1" t="str">
        <f t="shared" si="545"/>
        <v>2023-07-01</v>
      </c>
      <c r="L743" s="3">
        <f ca="1" t="shared" si="546"/>
        <v>0.697916666666667</v>
      </c>
      <c r="M743" s="1" t="str">
        <f ca="1" t="shared" si="547"/>
        <v/>
      </c>
      <c r="N743" s="1" t="str">
        <f ca="1" t="shared" si="548"/>
        <v/>
      </c>
      <c r="O743" s="1" t="str">
        <f ca="1" t="shared" si="549"/>
        <v/>
      </c>
      <c r="P743" s="1" t="str">
        <f ca="1" t="shared" si="550"/>
        <v/>
      </c>
      <c r="Q743" s="1" t="str">
        <f ca="1" t="shared" si="551"/>
        <v/>
      </c>
      <c r="R743" s="1" t="str">
        <f ca="1" t="shared" si="552"/>
        <v/>
      </c>
      <c r="S743" s="1" t="str">
        <f ca="1" t="shared" si="553"/>
        <v/>
      </c>
      <c r="T743" s="1" t="str">
        <f ca="1" t="shared" si="554"/>
        <v/>
      </c>
      <c r="U743" s="1" t="str">
        <f ca="1" t="shared" si="555"/>
        <v/>
      </c>
      <c r="V743" s="1" t="str">
        <f ca="1" t="shared" si="556"/>
        <v/>
      </c>
      <c r="W743" s="1" t="str">
        <f ca="1" t="shared" si="557"/>
        <v/>
      </c>
      <c r="X743" s="1" t="str">
        <f ca="1" t="shared" si="558"/>
        <v/>
      </c>
      <c r="Y743" s="1" t="str">
        <f ca="1" t="shared" si="559"/>
        <v/>
      </c>
      <c r="Z743" s="1" t="str">
        <f ca="1" t="shared" si="560"/>
        <v/>
      </c>
      <c r="AA743" s="1" t="str">
        <f ca="1" t="shared" si="561"/>
        <v/>
      </c>
      <c r="AB743" s="1" t="str">
        <f ca="1" t="shared" si="562"/>
        <v/>
      </c>
      <c r="AC743" s="1" t="str">
        <f ca="1" t="shared" si="563"/>
        <v/>
      </c>
      <c r="AD743" s="1" t="str">
        <f ca="1" t="shared" si="564"/>
        <v/>
      </c>
      <c r="AE743" s="1" t="str">
        <f ca="1" t="shared" si="565"/>
        <v/>
      </c>
      <c r="AF743" s="1" t="str">
        <f ca="1" t="shared" si="566"/>
        <v/>
      </c>
      <c r="AG743" s="1" t="str">
        <f ca="1" t="shared" si="567"/>
        <v/>
      </c>
      <c r="AH743" s="1" t="str">
        <f ca="1" t="shared" si="568"/>
        <v/>
      </c>
      <c r="AI743" s="1" t="str">
        <f ca="1" t="shared" si="569"/>
        <v/>
      </c>
      <c r="AJ743" s="1" t="str">
        <f ca="1" t="shared" si="570"/>
        <v/>
      </c>
      <c r="AK743" s="1" t="str">
        <f ca="1" t="shared" si="571"/>
        <v/>
      </c>
      <c r="AL743" s="1" t="str">
        <f ca="1" t="shared" si="572"/>
        <v/>
      </c>
      <c r="AM743" s="1" t="str">
        <f ca="1" t="shared" si="573"/>
        <v/>
      </c>
      <c r="AN743" s="1" t="str">
        <f ca="1" t="shared" si="574"/>
        <v/>
      </c>
      <c r="AO743" s="1" t="str">
        <f ca="1" t="shared" si="575"/>
        <v/>
      </c>
      <c r="AP743" s="1" t="str">
        <f ca="1" t="shared" si="576"/>
        <v/>
      </c>
      <c r="AQ743" s="1" t="str">
        <f ca="1" t="shared" si="577"/>
        <v/>
      </c>
      <c r="AR743" s="1" t="str">
        <f ca="1" t="shared" si="578"/>
        <v/>
      </c>
      <c r="AS743" s="1" t="str">
        <f ca="1" t="shared" si="579"/>
        <v/>
      </c>
      <c r="AT743" s="1" t="str">
        <f ca="1" t="shared" si="580"/>
        <v/>
      </c>
      <c r="AU743" s="1" t="str">
        <f ca="1" t="shared" si="581"/>
        <v/>
      </c>
      <c r="AV743" s="1" t="str">
        <f ca="1" t="shared" si="582"/>
        <v/>
      </c>
      <c r="AW743" s="1" t="str">
        <f ca="1" t="shared" si="583"/>
        <v/>
      </c>
      <c r="AX743" s="1" t="str">
        <f ca="1" t="shared" si="584"/>
        <v/>
      </c>
      <c r="AY743" s="1" t="str">
        <f ca="1" t="shared" si="585"/>
        <v/>
      </c>
      <c r="AZ743" s="1" t="str">
        <f ca="1" t="shared" si="586"/>
        <v/>
      </c>
      <c r="BA743" s="1" t="str">
        <f ca="1" t="shared" si="587"/>
        <v/>
      </c>
      <c r="BB743" s="1" t="str">
        <f ca="1" t="shared" si="588"/>
        <v/>
      </c>
    </row>
    <row r="744" spans="3:54">
      <c r="C744" s="1">
        <f t="shared" si="589"/>
        <v>740</v>
      </c>
      <c r="D744" s="1">
        <f t="shared" si="590"/>
        <v>70</v>
      </c>
      <c r="E744" s="1">
        <f t="shared" si="543"/>
        <v>45108</v>
      </c>
      <c r="F744" s="1" t="str">
        <f t="shared" si="591"/>
        <v>20230701</v>
      </c>
      <c r="G744">
        <f t="shared" si="544"/>
        <v>2</v>
      </c>
      <c r="J744" s="1" t="str">
        <f>INDEX(辅助表!$F$3:$F$14,G744)</f>
        <v>测试机组#1调度单元</v>
      </c>
      <c r="K744" s="1" t="str">
        <f t="shared" si="545"/>
        <v>2023-07-01</v>
      </c>
      <c r="L744" s="3">
        <f ca="1" t="shared" si="546"/>
        <v>0.708333333333333</v>
      </c>
      <c r="M744" s="1" t="str">
        <f ca="1" t="shared" si="547"/>
        <v/>
      </c>
      <c r="N744" s="1" t="str">
        <f ca="1" t="shared" si="548"/>
        <v/>
      </c>
      <c r="O744" s="1" t="str">
        <f ca="1" t="shared" si="549"/>
        <v/>
      </c>
      <c r="P744" s="1" t="str">
        <f ca="1" t="shared" si="550"/>
        <v/>
      </c>
      <c r="Q744" s="1" t="str">
        <f ca="1" t="shared" si="551"/>
        <v/>
      </c>
      <c r="R744" s="1" t="str">
        <f ca="1" t="shared" si="552"/>
        <v/>
      </c>
      <c r="S744" s="1" t="str">
        <f ca="1" t="shared" si="553"/>
        <v/>
      </c>
      <c r="T744" s="1" t="str">
        <f ca="1" t="shared" si="554"/>
        <v/>
      </c>
      <c r="U744" s="1" t="str">
        <f ca="1" t="shared" si="555"/>
        <v/>
      </c>
      <c r="V744" s="1" t="str">
        <f ca="1" t="shared" si="556"/>
        <v/>
      </c>
      <c r="W744" s="1" t="str">
        <f ca="1" t="shared" si="557"/>
        <v/>
      </c>
      <c r="X744" s="1" t="str">
        <f ca="1" t="shared" si="558"/>
        <v/>
      </c>
      <c r="Y744" s="1" t="str">
        <f ca="1" t="shared" si="559"/>
        <v/>
      </c>
      <c r="Z744" s="1" t="str">
        <f ca="1" t="shared" si="560"/>
        <v/>
      </c>
      <c r="AA744" s="1" t="str">
        <f ca="1" t="shared" si="561"/>
        <v/>
      </c>
      <c r="AB744" s="1" t="str">
        <f ca="1" t="shared" si="562"/>
        <v/>
      </c>
      <c r="AC744" s="1" t="str">
        <f ca="1" t="shared" si="563"/>
        <v/>
      </c>
      <c r="AD744" s="1" t="str">
        <f ca="1" t="shared" si="564"/>
        <v/>
      </c>
      <c r="AE744" s="1" t="str">
        <f ca="1" t="shared" si="565"/>
        <v/>
      </c>
      <c r="AF744" s="1" t="str">
        <f ca="1" t="shared" si="566"/>
        <v/>
      </c>
      <c r="AG744" s="1" t="str">
        <f ca="1" t="shared" si="567"/>
        <v/>
      </c>
      <c r="AH744" s="1" t="str">
        <f ca="1" t="shared" si="568"/>
        <v/>
      </c>
      <c r="AI744" s="1" t="str">
        <f ca="1" t="shared" si="569"/>
        <v/>
      </c>
      <c r="AJ744" s="1" t="str">
        <f ca="1" t="shared" si="570"/>
        <v/>
      </c>
      <c r="AK744" s="1" t="str">
        <f ca="1" t="shared" si="571"/>
        <v/>
      </c>
      <c r="AL744" s="1" t="str">
        <f ca="1" t="shared" si="572"/>
        <v/>
      </c>
      <c r="AM744" s="1" t="str">
        <f ca="1" t="shared" si="573"/>
        <v/>
      </c>
      <c r="AN744" s="1" t="str">
        <f ca="1" t="shared" si="574"/>
        <v/>
      </c>
      <c r="AO744" s="1" t="str">
        <f ca="1" t="shared" si="575"/>
        <v/>
      </c>
      <c r="AP744" s="1" t="str">
        <f ca="1" t="shared" si="576"/>
        <v/>
      </c>
      <c r="AQ744" s="1" t="str">
        <f ca="1" t="shared" si="577"/>
        <v/>
      </c>
      <c r="AR744" s="1" t="str">
        <f ca="1" t="shared" si="578"/>
        <v/>
      </c>
      <c r="AS744" s="1" t="str">
        <f ca="1" t="shared" si="579"/>
        <v/>
      </c>
      <c r="AT744" s="1" t="str">
        <f ca="1" t="shared" si="580"/>
        <v/>
      </c>
      <c r="AU744" s="1" t="str">
        <f ca="1" t="shared" si="581"/>
        <v/>
      </c>
      <c r="AV744" s="1" t="str">
        <f ca="1" t="shared" si="582"/>
        <v/>
      </c>
      <c r="AW744" s="1" t="str">
        <f ca="1" t="shared" si="583"/>
        <v/>
      </c>
      <c r="AX744" s="1" t="str">
        <f ca="1" t="shared" si="584"/>
        <v/>
      </c>
      <c r="AY744" s="1" t="str">
        <f ca="1" t="shared" si="585"/>
        <v/>
      </c>
      <c r="AZ744" s="1" t="str">
        <f ca="1" t="shared" si="586"/>
        <v/>
      </c>
      <c r="BA744" s="1" t="str">
        <f ca="1" t="shared" si="587"/>
        <v/>
      </c>
      <c r="BB744" s="1" t="str">
        <f ca="1" t="shared" si="588"/>
        <v/>
      </c>
    </row>
    <row r="745" spans="3:54">
      <c r="C745" s="1">
        <f t="shared" si="589"/>
        <v>741</v>
      </c>
      <c r="D745" s="1">
        <f t="shared" si="590"/>
        <v>71</v>
      </c>
      <c r="E745" s="1">
        <f t="shared" si="543"/>
        <v>45108</v>
      </c>
      <c r="F745" s="1" t="str">
        <f t="shared" si="591"/>
        <v>20230701</v>
      </c>
      <c r="G745">
        <f t="shared" si="544"/>
        <v>2</v>
      </c>
      <c r="J745" s="1" t="str">
        <f>INDEX(辅助表!$F$3:$F$14,G745)</f>
        <v>测试机组#1调度单元</v>
      </c>
      <c r="K745" s="1" t="str">
        <f t="shared" si="545"/>
        <v>2023-07-01</v>
      </c>
      <c r="L745" s="3">
        <f ca="1" t="shared" si="546"/>
        <v>0.71875</v>
      </c>
      <c r="M745" s="1" t="str">
        <f ca="1" t="shared" si="547"/>
        <v/>
      </c>
      <c r="N745" s="1" t="str">
        <f ca="1" t="shared" si="548"/>
        <v/>
      </c>
      <c r="O745" s="1" t="str">
        <f ca="1" t="shared" si="549"/>
        <v/>
      </c>
      <c r="P745" s="1" t="str">
        <f ca="1" t="shared" si="550"/>
        <v/>
      </c>
      <c r="Q745" s="1" t="str">
        <f ca="1" t="shared" si="551"/>
        <v/>
      </c>
      <c r="R745" s="1" t="str">
        <f ca="1" t="shared" si="552"/>
        <v/>
      </c>
      <c r="S745" s="1" t="str">
        <f ca="1" t="shared" si="553"/>
        <v/>
      </c>
      <c r="T745" s="1" t="str">
        <f ca="1" t="shared" si="554"/>
        <v/>
      </c>
      <c r="U745" s="1" t="str">
        <f ca="1" t="shared" si="555"/>
        <v/>
      </c>
      <c r="V745" s="1" t="str">
        <f ca="1" t="shared" si="556"/>
        <v/>
      </c>
      <c r="W745" s="1" t="str">
        <f ca="1" t="shared" si="557"/>
        <v/>
      </c>
      <c r="X745" s="1" t="str">
        <f ca="1" t="shared" si="558"/>
        <v/>
      </c>
      <c r="Y745" s="1" t="str">
        <f ca="1" t="shared" si="559"/>
        <v/>
      </c>
      <c r="Z745" s="1" t="str">
        <f ca="1" t="shared" si="560"/>
        <v/>
      </c>
      <c r="AA745" s="1" t="str">
        <f ca="1" t="shared" si="561"/>
        <v/>
      </c>
      <c r="AB745" s="1" t="str">
        <f ca="1" t="shared" si="562"/>
        <v/>
      </c>
      <c r="AC745" s="1" t="str">
        <f ca="1" t="shared" si="563"/>
        <v/>
      </c>
      <c r="AD745" s="1" t="str">
        <f ca="1" t="shared" si="564"/>
        <v/>
      </c>
      <c r="AE745" s="1" t="str">
        <f ca="1" t="shared" si="565"/>
        <v/>
      </c>
      <c r="AF745" s="1" t="str">
        <f ca="1" t="shared" si="566"/>
        <v/>
      </c>
      <c r="AG745" s="1" t="str">
        <f ca="1" t="shared" si="567"/>
        <v/>
      </c>
      <c r="AH745" s="1" t="str">
        <f ca="1" t="shared" si="568"/>
        <v/>
      </c>
      <c r="AI745" s="1" t="str">
        <f ca="1" t="shared" si="569"/>
        <v/>
      </c>
      <c r="AJ745" s="1" t="str">
        <f ca="1" t="shared" si="570"/>
        <v/>
      </c>
      <c r="AK745" s="1" t="str">
        <f ca="1" t="shared" si="571"/>
        <v/>
      </c>
      <c r="AL745" s="1" t="str">
        <f ca="1" t="shared" si="572"/>
        <v/>
      </c>
      <c r="AM745" s="1" t="str">
        <f ca="1" t="shared" si="573"/>
        <v/>
      </c>
      <c r="AN745" s="1" t="str">
        <f ca="1" t="shared" si="574"/>
        <v/>
      </c>
      <c r="AO745" s="1" t="str">
        <f ca="1" t="shared" si="575"/>
        <v/>
      </c>
      <c r="AP745" s="1" t="str">
        <f ca="1" t="shared" si="576"/>
        <v/>
      </c>
      <c r="AQ745" s="1" t="str">
        <f ca="1" t="shared" si="577"/>
        <v/>
      </c>
      <c r="AR745" s="1" t="str">
        <f ca="1" t="shared" si="578"/>
        <v/>
      </c>
      <c r="AS745" s="1" t="str">
        <f ca="1" t="shared" si="579"/>
        <v/>
      </c>
      <c r="AT745" s="1" t="str">
        <f ca="1" t="shared" si="580"/>
        <v/>
      </c>
      <c r="AU745" s="1" t="str">
        <f ca="1" t="shared" si="581"/>
        <v/>
      </c>
      <c r="AV745" s="1" t="str">
        <f ca="1" t="shared" si="582"/>
        <v/>
      </c>
      <c r="AW745" s="1" t="str">
        <f ca="1" t="shared" si="583"/>
        <v/>
      </c>
      <c r="AX745" s="1" t="str">
        <f ca="1" t="shared" si="584"/>
        <v/>
      </c>
      <c r="AY745" s="1" t="str">
        <f ca="1" t="shared" si="585"/>
        <v/>
      </c>
      <c r="AZ745" s="1" t="str">
        <f ca="1" t="shared" si="586"/>
        <v/>
      </c>
      <c r="BA745" s="1" t="str">
        <f ca="1" t="shared" si="587"/>
        <v/>
      </c>
      <c r="BB745" s="1" t="str">
        <f ca="1" t="shared" si="588"/>
        <v/>
      </c>
    </row>
    <row r="746" spans="3:54">
      <c r="C746" s="1">
        <f t="shared" si="589"/>
        <v>742</v>
      </c>
      <c r="D746" s="1">
        <f t="shared" si="590"/>
        <v>72</v>
      </c>
      <c r="E746" s="1">
        <f t="shared" si="543"/>
        <v>45108</v>
      </c>
      <c r="F746" s="1" t="str">
        <f t="shared" si="591"/>
        <v>20230701</v>
      </c>
      <c r="G746">
        <f t="shared" si="544"/>
        <v>2</v>
      </c>
      <c r="J746" s="1" t="str">
        <f>INDEX(辅助表!$F$3:$F$14,G746)</f>
        <v>测试机组#1调度单元</v>
      </c>
      <c r="K746" s="1" t="str">
        <f t="shared" si="545"/>
        <v>2023-07-01</v>
      </c>
      <c r="L746" s="3">
        <f ca="1" t="shared" si="546"/>
        <v>0.729166666666667</v>
      </c>
      <c r="M746" s="1" t="str">
        <f ca="1" t="shared" si="547"/>
        <v/>
      </c>
      <c r="N746" s="1" t="str">
        <f ca="1" t="shared" si="548"/>
        <v/>
      </c>
      <c r="O746" s="1" t="str">
        <f ca="1" t="shared" si="549"/>
        <v/>
      </c>
      <c r="P746" s="1" t="str">
        <f ca="1" t="shared" si="550"/>
        <v/>
      </c>
      <c r="Q746" s="1" t="str">
        <f ca="1" t="shared" si="551"/>
        <v/>
      </c>
      <c r="R746" s="1" t="str">
        <f ca="1" t="shared" si="552"/>
        <v/>
      </c>
      <c r="S746" s="1" t="str">
        <f ca="1" t="shared" si="553"/>
        <v/>
      </c>
      <c r="T746" s="1" t="str">
        <f ca="1" t="shared" si="554"/>
        <v/>
      </c>
      <c r="U746" s="1" t="str">
        <f ca="1" t="shared" si="555"/>
        <v/>
      </c>
      <c r="V746" s="1" t="str">
        <f ca="1" t="shared" si="556"/>
        <v/>
      </c>
      <c r="W746" s="1" t="str">
        <f ca="1" t="shared" si="557"/>
        <v/>
      </c>
      <c r="X746" s="1" t="str">
        <f ca="1" t="shared" si="558"/>
        <v/>
      </c>
      <c r="Y746" s="1" t="str">
        <f ca="1" t="shared" si="559"/>
        <v/>
      </c>
      <c r="Z746" s="1" t="str">
        <f ca="1" t="shared" si="560"/>
        <v/>
      </c>
      <c r="AA746" s="1" t="str">
        <f ca="1" t="shared" si="561"/>
        <v/>
      </c>
      <c r="AB746" s="1" t="str">
        <f ca="1" t="shared" si="562"/>
        <v/>
      </c>
      <c r="AC746" s="1" t="str">
        <f ca="1" t="shared" si="563"/>
        <v/>
      </c>
      <c r="AD746" s="1" t="str">
        <f ca="1" t="shared" si="564"/>
        <v/>
      </c>
      <c r="AE746" s="1" t="str">
        <f ca="1" t="shared" si="565"/>
        <v/>
      </c>
      <c r="AF746" s="1" t="str">
        <f ca="1" t="shared" si="566"/>
        <v/>
      </c>
      <c r="AG746" s="1" t="str">
        <f ca="1" t="shared" si="567"/>
        <v/>
      </c>
      <c r="AH746" s="1" t="str">
        <f ca="1" t="shared" si="568"/>
        <v/>
      </c>
      <c r="AI746" s="1" t="str">
        <f ca="1" t="shared" si="569"/>
        <v/>
      </c>
      <c r="AJ746" s="1" t="str">
        <f ca="1" t="shared" si="570"/>
        <v/>
      </c>
      <c r="AK746" s="1" t="str">
        <f ca="1" t="shared" si="571"/>
        <v/>
      </c>
      <c r="AL746" s="1" t="str">
        <f ca="1" t="shared" si="572"/>
        <v/>
      </c>
      <c r="AM746" s="1" t="str">
        <f ca="1" t="shared" si="573"/>
        <v/>
      </c>
      <c r="AN746" s="1" t="str">
        <f ca="1" t="shared" si="574"/>
        <v/>
      </c>
      <c r="AO746" s="1" t="str">
        <f ca="1" t="shared" si="575"/>
        <v/>
      </c>
      <c r="AP746" s="1" t="str">
        <f ca="1" t="shared" si="576"/>
        <v/>
      </c>
      <c r="AQ746" s="1" t="str">
        <f ca="1" t="shared" si="577"/>
        <v/>
      </c>
      <c r="AR746" s="1" t="str">
        <f ca="1" t="shared" si="578"/>
        <v/>
      </c>
      <c r="AS746" s="1" t="str">
        <f ca="1" t="shared" si="579"/>
        <v/>
      </c>
      <c r="AT746" s="1" t="str">
        <f ca="1" t="shared" si="580"/>
        <v/>
      </c>
      <c r="AU746" s="1" t="str">
        <f ca="1" t="shared" si="581"/>
        <v/>
      </c>
      <c r="AV746" s="1" t="str">
        <f ca="1" t="shared" si="582"/>
        <v/>
      </c>
      <c r="AW746" s="1" t="str">
        <f ca="1" t="shared" si="583"/>
        <v/>
      </c>
      <c r="AX746" s="1" t="str">
        <f ca="1" t="shared" si="584"/>
        <v/>
      </c>
      <c r="AY746" s="1" t="str">
        <f ca="1" t="shared" si="585"/>
        <v/>
      </c>
      <c r="AZ746" s="1" t="str">
        <f ca="1" t="shared" si="586"/>
        <v/>
      </c>
      <c r="BA746" s="1" t="str">
        <f ca="1" t="shared" si="587"/>
        <v/>
      </c>
      <c r="BB746" s="1" t="str">
        <f ca="1" t="shared" si="588"/>
        <v/>
      </c>
    </row>
    <row r="747" spans="3:54">
      <c r="C747" s="1">
        <f t="shared" si="589"/>
        <v>743</v>
      </c>
      <c r="D747" s="1">
        <f t="shared" si="590"/>
        <v>73</v>
      </c>
      <c r="E747" s="1">
        <f t="shared" si="543"/>
        <v>45108</v>
      </c>
      <c r="F747" s="1" t="str">
        <f t="shared" si="591"/>
        <v>20230701</v>
      </c>
      <c r="G747">
        <f t="shared" si="544"/>
        <v>2</v>
      </c>
      <c r="J747" s="1" t="str">
        <f>INDEX(辅助表!$F$3:$F$14,G747)</f>
        <v>测试机组#1调度单元</v>
      </c>
      <c r="K747" s="1" t="str">
        <f t="shared" si="545"/>
        <v>2023-07-01</v>
      </c>
      <c r="L747" s="3">
        <f ca="1" t="shared" si="546"/>
        <v>0.739583333333333</v>
      </c>
      <c r="M747" s="1" t="str">
        <f ca="1" t="shared" si="547"/>
        <v/>
      </c>
      <c r="N747" s="1" t="str">
        <f ca="1" t="shared" si="548"/>
        <v/>
      </c>
      <c r="O747" s="1" t="str">
        <f ca="1" t="shared" si="549"/>
        <v/>
      </c>
      <c r="P747" s="1" t="str">
        <f ca="1" t="shared" si="550"/>
        <v/>
      </c>
      <c r="Q747" s="1" t="str">
        <f ca="1" t="shared" si="551"/>
        <v/>
      </c>
      <c r="R747" s="1" t="str">
        <f ca="1" t="shared" si="552"/>
        <v/>
      </c>
      <c r="S747" s="1" t="str">
        <f ca="1" t="shared" si="553"/>
        <v/>
      </c>
      <c r="T747" s="1" t="str">
        <f ca="1" t="shared" si="554"/>
        <v/>
      </c>
      <c r="U747" s="1" t="str">
        <f ca="1" t="shared" si="555"/>
        <v/>
      </c>
      <c r="V747" s="1" t="str">
        <f ca="1" t="shared" si="556"/>
        <v/>
      </c>
      <c r="W747" s="1" t="str">
        <f ca="1" t="shared" si="557"/>
        <v/>
      </c>
      <c r="X747" s="1" t="str">
        <f ca="1" t="shared" si="558"/>
        <v/>
      </c>
      <c r="Y747" s="1" t="str">
        <f ca="1" t="shared" si="559"/>
        <v/>
      </c>
      <c r="Z747" s="1" t="str">
        <f ca="1" t="shared" si="560"/>
        <v/>
      </c>
      <c r="AA747" s="1" t="str">
        <f ca="1" t="shared" si="561"/>
        <v/>
      </c>
      <c r="AB747" s="1" t="str">
        <f ca="1" t="shared" si="562"/>
        <v/>
      </c>
      <c r="AC747" s="1" t="str">
        <f ca="1" t="shared" si="563"/>
        <v/>
      </c>
      <c r="AD747" s="1" t="str">
        <f ca="1" t="shared" si="564"/>
        <v/>
      </c>
      <c r="AE747" s="1" t="str">
        <f ca="1" t="shared" si="565"/>
        <v/>
      </c>
      <c r="AF747" s="1" t="str">
        <f ca="1" t="shared" si="566"/>
        <v/>
      </c>
      <c r="AG747" s="1" t="str">
        <f ca="1" t="shared" si="567"/>
        <v/>
      </c>
      <c r="AH747" s="1" t="str">
        <f ca="1" t="shared" si="568"/>
        <v/>
      </c>
      <c r="AI747" s="1" t="str">
        <f ca="1" t="shared" si="569"/>
        <v/>
      </c>
      <c r="AJ747" s="1" t="str">
        <f ca="1" t="shared" si="570"/>
        <v/>
      </c>
      <c r="AK747" s="1" t="str">
        <f ca="1" t="shared" si="571"/>
        <v/>
      </c>
      <c r="AL747" s="1" t="str">
        <f ca="1" t="shared" si="572"/>
        <v/>
      </c>
      <c r="AM747" s="1" t="str">
        <f ca="1" t="shared" si="573"/>
        <v/>
      </c>
      <c r="AN747" s="1" t="str">
        <f ca="1" t="shared" si="574"/>
        <v/>
      </c>
      <c r="AO747" s="1" t="str">
        <f ca="1" t="shared" si="575"/>
        <v/>
      </c>
      <c r="AP747" s="1" t="str">
        <f ca="1" t="shared" si="576"/>
        <v/>
      </c>
      <c r="AQ747" s="1" t="str">
        <f ca="1" t="shared" si="577"/>
        <v/>
      </c>
      <c r="AR747" s="1" t="str">
        <f ca="1" t="shared" si="578"/>
        <v/>
      </c>
      <c r="AS747" s="1" t="str">
        <f ca="1" t="shared" si="579"/>
        <v/>
      </c>
      <c r="AT747" s="1" t="str">
        <f ca="1" t="shared" si="580"/>
        <v/>
      </c>
      <c r="AU747" s="1" t="str">
        <f ca="1" t="shared" si="581"/>
        <v/>
      </c>
      <c r="AV747" s="1" t="str">
        <f ca="1" t="shared" si="582"/>
        <v/>
      </c>
      <c r="AW747" s="1" t="str">
        <f ca="1" t="shared" si="583"/>
        <v/>
      </c>
      <c r="AX747" s="1" t="str">
        <f ca="1" t="shared" si="584"/>
        <v/>
      </c>
      <c r="AY747" s="1" t="str">
        <f ca="1" t="shared" si="585"/>
        <v/>
      </c>
      <c r="AZ747" s="1" t="str">
        <f ca="1" t="shared" si="586"/>
        <v/>
      </c>
      <c r="BA747" s="1" t="str">
        <f ca="1" t="shared" si="587"/>
        <v/>
      </c>
      <c r="BB747" s="1" t="str">
        <f ca="1" t="shared" si="588"/>
        <v/>
      </c>
    </row>
    <row r="748" spans="3:54">
      <c r="C748" s="1">
        <f t="shared" si="589"/>
        <v>744</v>
      </c>
      <c r="D748" s="1">
        <f t="shared" si="590"/>
        <v>74</v>
      </c>
      <c r="E748" s="1">
        <f t="shared" si="543"/>
        <v>45108</v>
      </c>
      <c r="F748" s="1" t="str">
        <f t="shared" si="591"/>
        <v>20230701</v>
      </c>
      <c r="G748">
        <f t="shared" si="544"/>
        <v>2</v>
      </c>
      <c r="J748" s="1" t="str">
        <f>INDEX(辅助表!$F$3:$F$14,G748)</f>
        <v>测试机组#1调度单元</v>
      </c>
      <c r="K748" s="1" t="str">
        <f t="shared" si="545"/>
        <v>2023-07-01</v>
      </c>
      <c r="L748" s="3">
        <f ca="1" t="shared" si="546"/>
        <v>0.75</v>
      </c>
      <c r="M748" s="1" t="str">
        <f ca="1" t="shared" si="547"/>
        <v/>
      </c>
      <c r="N748" s="1" t="str">
        <f ca="1" t="shared" si="548"/>
        <v/>
      </c>
      <c r="O748" s="1" t="str">
        <f ca="1" t="shared" si="549"/>
        <v/>
      </c>
      <c r="P748" s="1" t="str">
        <f ca="1" t="shared" si="550"/>
        <v/>
      </c>
      <c r="Q748" s="1" t="str">
        <f ca="1" t="shared" si="551"/>
        <v/>
      </c>
      <c r="R748" s="1" t="str">
        <f ca="1" t="shared" si="552"/>
        <v/>
      </c>
      <c r="S748" s="1" t="str">
        <f ca="1" t="shared" si="553"/>
        <v/>
      </c>
      <c r="T748" s="1" t="str">
        <f ca="1" t="shared" si="554"/>
        <v/>
      </c>
      <c r="U748" s="1" t="str">
        <f ca="1" t="shared" si="555"/>
        <v/>
      </c>
      <c r="V748" s="1" t="str">
        <f ca="1" t="shared" si="556"/>
        <v/>
      </c>
      <c r="W748" s="1" t="str">
        <f ca="1" t="shared" si="557"/>
        <v/>
      </c>
      <c r="X748" s="1" t="str">
        <f ca="1" t="shared" si="558"/>
        <v/>
      </c>
      <c r="Y748" s="1" t="str">
        <f ca="1" t="shared" si="559"/>
        <v/>
      </c>
      <c r="Z748" s="1" t="str">
        <f ca="1" t="shared" si="560"/>
        <v/>
      </c>
      <c r="AA748" s="1" t="str">
        <f ca="1" t="shared" si="561"/>
        <v/>
      </c>
      <c r="AB748" s="1" t="str">
        <f ca="1" t="shared" si="562"/>
        <v/>
      </c>
      <c r="AC748" s="1" t="str">
        <f ca="1" t="shared" si="563"/>
        <v/>
      </c>
      <c r="AD748" s="1" t="str">
        <f ca="1" t="shared" si="564"/>
        <v/>
      </c>
      <c r="AE748" s="1" t="str">
        <f ca="1" t="shared" si="565"/>
        <v/>
      </c>
      <c r="AF748" s="1" t="str">
        <f ca="1" t="shared" si="566"/>
        <v/>
      </c>
      <c r="AG748" s="1" t="str">
        <f ca="1" t="shared" si="567"/>
        <v/>
      </c>
      <c r="AH748" s="1" t="str">
        <f ca="1" t="shared" si="568"/>
        <v/>
      </c>
      <c r="AI748" s="1" t="str">
        <f ca="1" t="shared" si="569"/>
        <v/>
      </c>
      <c r="AJ748" s="1" t="str">
        <f ca="1" t="shared" si="570"/>
        <v/>
      </c>
      <c r="AK748" s="1" t="str">
        <f ca="1" t="shared" si="571"/>
        <v/>
      </c>
      <c r="AL748" s="1" t="str">
        <f ca="1" t="shared" si="572"/>
        <v/>
      </c>
      <c r="AM748" s="1" t="str">
        <f ca="1" t="shared" si="573"/>
        <v/>
      </c>
      <c r="AN748" s="1" t="str">
        <f ca="1" t="shared" si="574"/>
        <v/>
      </c>
      <c r="AO748" s="1" t="str">
        <f ca="1" t="shared" si="575"/>
        <v/>
      </c>
      <c r="AP748" s="1" t="str">
        <f ca="1" t="shared" si="576"/>
        <v/>
      </c>
      <c r="AQ748" s="1" t="str">
        <f ca="1" t="shared" si="577"/>
        <v/>
      </c>
      <c r="AR748" s="1" t="str">
        <f ca="1" t="shared" si="578"/>
        <v/>
      </c>
      <c r="AS748" s="1" t="str">
        <f ca="1" t="shared" si="579"/>
        <v/>
      </c>
      <c r="AT748" s="1" t="str">
        <f ca="1" t="shared" si="580"/>
        <v/>
      </c>
      <c r="AU748" s="1" t="str">
        <f ca="1" t="shared" si="581"/>
        <v/>
      </c>
      <c r="AV748" s="1" t="str">
        <f ca="1" t="shared" si="582"/>
        <v/>
      </c>
      <c r="AW748" s="1" t="str">
        <f ca="1" t="shared" si="583"/>
        <v/>
      </c>
      <c r="AX748" s="1" t="str">
        <f ca="1" t="shared" si="584"/>
        <v/>
      </c>
      <c r="AY748" s="1" t="str">
        <f ca="1" t="shared" si="585"/>
        <v/>
      </c>
      <c r="AZ748" s="1" t="str">
        <f ca="1" t="shared" si="586"/>
        <v/>
      </c>
      <c r="BA748" s="1" t="str">
        <f ca="1" t="shared" si="587"/>
        <v/>
      </c>
      <c r="BB748" s="1" t="str">
        <f ca="1" t="shared" si="588"/>
        <v/>
      </c>
    </row>
    <row r="749" spans="3:54">
      <c r="C749" s="1">
        <f t="shared" si="589"/>
        <v>745</v>
      </c>
      <c r="D749" s="1">
        <f t="shared" si="590"/>
        <v>75</v>
      </c>
      <c r="E749" s="1">
        <f t="shared" si="543"/>
        <v>45108</v>
      </c>
      <c r="F749" s="1" t="str">
        <f t="shared" si="591"/>
        <v>20230701</v>
      </c>
      <c r="G749">
        <f t="shared" si="544"/>
        <v>2</v>
      </c>
      <c r="J749" s="1" t="str">
        <f>INDEX(辅助表!$F$3:$F$14,G749)</f>
        <v>测试机组#1调度单元</v>
      </c>
      <c r="K749" s="1" t="str">
        <f t="shared" si="545"/>
        <v>2023-07-01</v>
      </c>
      <c r="L749" s="3">
        <f ca="1" t="shared" si="546"/>
        <v>0.760416666666667</v>
      </c>
      <c r="M749" s="1" t="str">
        <f ca="1" t="shared" si="547"/>
        <v/>
      </c>
      <c r="N749" s="1" t="str">
        <f ca="1" t="shared" si="548"/>
        <v/>
      </c>
      <c r="O749" s="1" t="str">
        <f ca="1" t="shared" si="549"/>
        <v/>
      </c>
      <c r="P749" s="1" t="str">
        <f ca="1" t="shared" si="550"/>
        <v/>
      </c>
      <c r="Q749" s="1" t="str">
        <f ca="1" t="shared" si="551"/>
        <v/>
      </c>
      <c r="R749" s="1" t="str">
        <f ca="1" t="shared" si="552"/>
        <v/>
      </c>
      <c r="S749" s="1" t="str">
        <f ca="1" t="shared" si="553"/>
        <v/>
      </c>
      <c r="T749" s="1" t="str">
        <f ca="1" t="shared" si="554"/>
        <v/>
      </c>
      <c r="U749" s="1" t="str">
        <f ca="1" t="shared" si="555"/>
        <v/>
      </c>
      <c r="V749" s="1" t="str">
        <f ca="1" t="shared" si="556"/>
        <v/>
      </c>
      <c r="W749" s="1" t="str">
        <f ca="1" t="shared" si="557"/>
        <v/>
      </c>
      <c r="X749" s="1" t="str">
        <f ca="1" t="shared" si="558"/>
        <v/>
      </c>
      <c r="Y749" s="1" t="str">
        <f ca="1" t="shared" si="559"/>
        <v/>
      </c>
      <c r="Z749" s="1" t="str">
        <f ca="1" t="shared" si="560"/>
        <v/>
      </c>
      <c r="AA749" s="1" t="str">
        <f ca="1" t="shared" si="561"/>
        <v/>
      </c>
      <c r="AB749" s="1" t="str">
        <f ca="1" t="shared" si="562"/>
        <v/>
      </c>
      <c r="AC749" s="1" t="str">
        <f ca="1" t="shared" si="563"/>
        <v/>
      </c>
      <c r="AD749" s="1" t="str">
        <f ca="1" t="shared" si="564"/>
        <v/>
      </c>
      <c r="AE749" s="1" t="str">
        <f ca="1" t="shared" si="565"/>
        <v/>
      </c>
      <c r="AF749" s="1" t="str">
        <f ca="1" t="shared" si="566"/>
        <v/>
      </c>
      <c r="AG749" s="1" t="str">
        <f ca="1" t="shared" si="567"/>
        <v/>
      </c>
      <c r="AH749" s="1" t="str">
        <f ca="1" t="shared" si="568"/>
        <v/>
      </c>
      <c r="AI749" s="1" t="str">
        <f ca="1" t="shared" si="569"/>
        <v/>
      </c>
      <c r="AJ749" s="1" t="str">
        <f ca="1" t="shared" si="570"/>
        <v/>
      </c>
      <c r="AK749" s="1" t="str">
        <f ca="1" t="shared" si="571"/>
        <v/>
      </c>
      <c r="AL749" s="1" t="str">
        <f ca="1" t="shared" si="572"/>
        <v/>
      </c>
      <c r="AM749" s="1" t="str">
        <f ca="1" t="shared" si="573"/>
        <v/>
      </c>
      <c r="AN749" s="1" t="str">
        <f ca="1" t="shared" si="574"/>
        <v/>
      </c>
      <c r="AO749" s="1" t="str">
        <f ca="1" t="shared" si="575"/>
        <v/>
      </c>
      <c r="AP749" s="1" t="str">
        <f ca="1" t="shared" si="576"/>
        <v/>
      </c>
      <c r="AQ749" s="1" t="str">
        <f ca="1" t="shared" si="577"/>
        <v/>
      </c>
      <c r="AR749" s="1" t="str">
        <f ca="1" t="shared" si="578"/>
        <v/>
      </c>
      <c r="AS749" s="1" t="str">
        <f ca="1" t="shared" si="579"/>
        <v/>
      </c>
      <c r="AT749" s="1" t="str">
        <f ca="1" t="shared" si="580"/>
        <v/>
      </c>
      <c r="AU749" s="1" t="str">
        <f ca="1" t="shared" si="581"/>
        <v/>
      </c>
      <c r="AV749" s="1" t="str">
        <f ca="1" t="shared" si="582"/>
        <v/>
      </c>
      <c r="AW749" s="1" t="str">
        <f ca="1" t="shared" si="583"/>
        <v/>
      </c>
      <c r="AX749" s="1" t="str">
        <f ca="1" t="shared" si="584"/>
        <v/>
      </c>
      <c r="AY749" s="1" t="str">
        <f ca="1" t="shared" si="585"/>
        <v/>
      </c>
      <c r="AZ749" s="1" t="str">
        <f ca="1" t="shared" si="586"/>
        <v/>
      </c>
      <c r="BA749" s="1" t="str">
        <f ca="1" t="shared" si="587"/>
        <v/>
      </c>
      <c r="BB749" s="1" t="str">
        <f ca="1" t="shared" si="588"/>
        <v/>
      </c>
    </row>
    <row r="750" spans="3:54">
      <c r="C750" s="1">
        <f t="shared" si="589"/>
        <v>746</v>
      </c>
      <c r="D750" s="1">
        <f t="shared" si="590"/>
        <v>76</v>
      </c>
      <c r="E750" s="1">
        <f t="shared" si="543"/>
        <v>45108</v>
      </c>
      <c r="F750" s="1" t="str">
        <f t="shared" si="591"/>
        <v>20230701</v>
      </c>
      <c r="G750">
        <f t="shared" si="544"/>
        <v>2</v>
      </c>
      <c r="J750" s="1" t="str">
        <f>INDEX(辅助表!$F$3:$F$14,G750)</f>
        <v>测试机组#1调度单元</v>
      </c>
      <c r="K750" s="1" t="str">
        <f t="shared" si="545"/>
        <v>2023-07-01</v>
      </c>
      <c r="L750" s="3">
        <f ca="1" t="shared" si="546"/>
        <v>0.770833333333333</v>
      </c>
      <c r="M750" s="1" t="str">
        <f ca="1" t="shared" si="547"/>
        <v/>
      </c>
      <c r="N750" s="1" t="str">
        <f ca="1" t="shared" si="548"/>
        <v/>
      </c>
      <c r="O750" s="1" t="str">
        <f ca="1" t="shared" si="549"/>
        <v/>
      </c>
      <c r="P750" s="1" t="str">
        <f ca="1" t="shared" si="550"/>
        <v/>
      </c>
      <c r="Q750" s="1" t="str">
        <f ca="1" t="shared" si="551"/>
        <v/>
      </c>
      <c r="R750" s="1" t="str">
        <f ca="1" t="shared" si="552"/>
        <v/>
      </c>
      <c r="S750" s="1" t="str">
        <f ca="1" t="shared" si="553"/>
        <v/>
      </c>
      <c r="T750" s="1" t="str">
        <f ca="1" t="shared" si="554"/>
        <v/>
      </c>
      <c r="U750" s="1" t="str">
        <f ca="1" t="shared" si="555"/>
        <v/>
      </c>
      <c r="V750" s="1" t="str">
        <f ca="1" t="shared" si="556"/>
        <v/>
      </c>
      <c r="W750" s="1" t="str">
        <f ca="1" t="shared" si="557"/>
        <v/>
      </c>
      <c r="X750" s="1" t="str">
        <f ca="1" t="shared" si="558"/>
        <v/>
      </c>
      <c r="Y750" s="1" t="str">
        <f ca="1" t="shared" si="559"/>
        <v/>
      </c>
      <c r="Z750" s="1" t="str">
        <f ca="1" t="shared" si="560"/>
        <v/>
      </c>
      <c r="AA750" s="1" t="str">
        <f ca="1" t="shared" si="561"/>
        <v/>
      </c>
      <c r="AB750" s="1" t="str">
        <f ca="1" t="shared" si="562"/>
        <v/>
      </c>
      <c r="AC750" s="1" t="str">
        <f ca="1" t="shared" si="563"/>
        <v/>
      </c>
      <c r="AD750" s="1" t="str">
        <f ca="1" t="shared" si="564"/>
        <v/>
      </c>
      <c r="AE750" s="1" t="str">
        <f ca="1" t="shared" si="565"/>
        <v/>
      </c>
      <c r="AF750" s="1" t="str">
        <f ca="1" t="shared" si="566"/>
        <v/>
      </c>
      <c r="AG750" s="1" t="str">
        <f ca="1" t="shared" si="567"/>
        <v/>
      </c>
      <c r="AH750" s="1" t="str">
        <f ca="1" t="shared" si="568"/>
        <v/>
      </c>
      <c r="AI750" s="1" t="str">
        <f ca="1" t="shared" si="569"/>
        <v/>
      </c>
      <c r="AJ750" s="1" t="str">
        <f ca="1" t="shared" si="570"/>
        <v/>
      </c>
      <c r="AK750" s="1" t="str">
        <f ca="1" t="shared" si="571"/>
        <v/>
      </c>
      <c r="AL750" s="1" t="str">
        <f ca="1" t="shared" si="572"/>
        <v/>
      </c>
      <c r="AM750" s="1" t="str">
        <f ca="1" t="shared" si="573"/>
        <v/>
      </c>
      <c r="AN750" s="1" t="str">
        <f ca="1" t="shared" si="574"/>
        <v/>
      </c>
      <c r="AO750" s="1" t="str">
        <f ca="1" t="shared" si="575"/>
        <v/>
      </c>
      <c r="AP750" s="1" t="str">
        <f ca="1" t="shared" si="576"/>
        <v/>
      </c>
      <c r="AQ750" s="1" t="str">
        <f ca="1" t="shared" si="577"/>
        <v/>
      </c>
      <c r="AR750" s="1" t="str">
        <f ca="1" t="shared" si="578"/>
        <v/>
      </c>
      <c r="AS750" s="1" t="str">
        <f ca="1" t="shared" si="579"/>
        <v/>
      </c>
      <c r="AT750" s="1" t="str">
        <f ca="1" t="shared" si="580"/>
        <v/>
      </c>
      <c r="AU750" s="1" t="str">
        <f ca="1" t="shared" si="581"/>
        <v/>
      </c>
      <c r="AV750" s="1" t="str">
        <f ca="1" t="shared" si="582"/>
        <v/>
      </c>
      <c r="AW750" s="1" t="str">
        <f ca="1" t="shared" si="583"/>
        <v/>
      </c>
      <c r="AX750" s="1" t="str">
        <f ca="1" t="shared" si="584"/>
        <v/>
      </c>
      <c r="AY750" s="1" t="str">
        <f ca="1" t="shared" si="585"/>
        <v/>
      </c>
      <c r="AZ750" s="1" t="str">
        <f ca="1" t="shared" si="586"/>
        <v/>
      </c>
      <c r="BA750" s="1" t="str">
        <f ca="1" t="shared" si="587"/>
        <v/>
      </c>
      <c r="BB750" s="1" t="str">
        <f ca="1" t="shared" si="588"/>
        <v/>
      </c>
    </row>
    <row r="751" spans="3:54">
      <c r="C751" s="1">
        <f t="shared" si="589"/>
        <v>747</v>
      </c>
      <c r="D751" s="1">
        <f t="shared" si="590"/>
        <v>77</v>
      </c>
      <c r="E751" s="1">
        <f t="shared" si="543"/>
        <v>45108</v>
      </c>
      <c r="F751" s="1" t="str">
        <f t="shared" si="591"/>
        <v>20230701</v>
      </c>
      <c r="G751">
        <f t="shared" si="544"/>
        <v>2</v>
      </c>
      <c r="J751" s="1" t="str">
        <f>INDEX(辅助表!$F$3:$F$14,G751)</f>
        <v>测试机组#1调度单元</v>
      </c>
      <c r="K751" s="1" t="str">
        <f t="shared" si="545"/>
        <v>2023-07-01</v>
      </c>
      <c r="L751" s="3">
        <f ca="1" t="shared" si="546"/>
        <v>0.78125</v>
      </c>
      <c r="M751" s="1" t="str">
        <f ca="1" t="shared" si="547"/>
        <v/>
      </c>
      <c r="N751" s="1" t="str">
        <f ca="1" t="shared" si="548"/>
        <v/>
      </c>
      <c r="O751" s="1" t="str">
        <f ca="1" t="shared" si="549"/>
        <v/>
      </c>
      <c r="P751" s="1" t="str">
        <f ca="1" t="shared" si="550"/>
        <v/>
      </c>
      <c r="Q751" s="1" t="str">
        <f ca="1" t="shared" si="551"/>
        <v/>
      </c>
      <c r="R751" s="1" t="str">
        <f ca="1" t="shared" si="552"/>
        <v/>
      </c>
      <c r="S751" s="1" t="str">
        <f ca="1" t="shared" si="553"/>
        <v/>
      </c>
      <c r="T751" s="1" t="str">
        <f ca="1" t="shared" si="554"/>
        <v/>
      </c>
      <c r="U751" s="1" t="str">
        <f ca="1" t="shared" si="555"/>
        <v/>
      </c>
      <c r="V751" s="1" t="str">
        <f ca="1" t="shared" si="556"/>
        <v/>
      </c>
      <c r="W751" s="1" t="str">
        <f ca="1" t="shared" si="557"/>
        <v/>
      </c>
      <c r="X751" s="1" t="str">
        <f ca="1" t="shared" si="558"/>
        <v/>
      </c>
      <c r="Y751" s="1" t="str">
        <f ca="1" t="shared" si="559"/>
        <v/>
      </c>
      <c r="Z751" s="1" t="str">
        <f ca="1" t="shared" si="560"/>
        <v/>
      </c>
      <c r="AA751" s="1" t="str">
        <f ca="1" t="shared" si="561"/>
        <v/>
      </c>
      <c r="AB751" s="1" t="str">
        <f ca="1" t="shared" si="562"/>
        <v/>
      </c>
      <c r="AC751" s="1" t="str">
        <f ca="1" t="shared" si="563"/>
        <v/>
      </c>
      <c r="AD751" s="1" t="str">
        <f ca="1" t="shared" si="564"/>
        <v/>
      </c>
      <c r="AE751" s="1" t="str">
        <f ca="1" t="shared" si="565"/>
        <v/>
      </c>
      <c r="AF751" s="1" t="str">
        <f ca="1" t="shared" si="566"/>
        <v/>
      </c>
      <c r="AG751" s="1" t="str">
        <f ca="1" t="shared" si="567"/>
        <v/>
      </c>
      <c r="AH751" s="1" t="str">
        <f ca="1" t="shared" si="568"/>
        <v/>
      </c>
      <c r="AI751" s="1" t="str">
        <f ca="1" t="shared" si="569"/>
        <v/>
      </c>
      <c r="AJ751" s="1" t="str">
        <f ca="1" t="shared" si="570"/>
        <v/>
      </c>
      <c r="AK751" s="1" t="str">
        <f ca="1" t="shared" si="571"/>
        <v/>
      </c>
      <c r="AL751" s="1" t="str">
        <f ca="1" t="shared" si="572"/>
        <v/>
      </c>
      <c r="AM751" s="1" t="str">
        <f ca="1" t="shared" si="573"/>
        <v/>
      </c>
      <c r="AN751" s="1" t="str">
        <f ca="1" t="shared" si="574"/>
        <v/>
      </c>
      <c r="AO751" s="1" t="str">
        <f ca="1" t="shared" si="575"/>
        <v/>
      </c>
      <c r="AP751" s="1" t="str">
        <f ca="1" t="shared" si="576"/>
        <v/>
      </c>
      <c r="AQ751" s="1" t="str">
        <f ca="1" t="shared" si="577"/>
        <v/>
      </c>
      <c r="AR751" s="1" t="str">
        <f ca="1" t="shared" si="578"/>
        <v/>
      </c>
      <c r="AS751" s="1" t="str">
        <f ca="1" t="shared" si="579"/>
        <v/>
      </c>
      <c r="AT751" s="1" t="str">
        <f ca="1" t="shared" si="580"/>
        <v/>
      </c>
      <c r="AU751" s="1" t="str">
        <f ca="1" t="shared" si="581"/>
        <v/>
      </c>
      <c r="AV751" s="1" t="str">
        <f ca="1" t="shared" si="582"/>
        <v/>
      </c>
      <c r="AW751" s="1" t="str">
        <f ca="1" t="shared" si="583"/>
        <v/>
      </c>
      <c r="AX751" s="1" t="str">
        <f ca="1" t="shared" si="584"/>
        <v/>
      </c>
      <c r="AY751" s="1" t="str">
        <f ca="1" t="shared" si="585"/>
        <v/>
      </c>
      <c r="AZ751" s="1" t="str">
        <f ca="1" t="shared" si="586"/>
        <v/>
      </c>
      <c r="BA751" s="1" t="str">
        <f ca="1" t="shared" si="587"/>
        <v/>
      </c>
      <c r="BB751" s="1" t="str">
        <f ca="1" t="shared" si="588"/>
        <v/>
      </c>
    </row>
    <row r="752" spans="3:54">
      <c r="C752" s="1">
        <f t="shared" si="589"/>
        <v>748</v>
      </c>
      <c r="D752" s="1">
        <f t="shared" si="590"/>
        <v>78</v>
      </c>
      <c r="E752" s="1">
        <f t="shared" si="543"/>
        <v>45108</v>
      </c>
      <c r="F752" s="1" t="str">
        <f t="shared" si="591"/>
        <v>20230701</v>
      </c>
      <c r="G752">
        <f t="shared" si="544"/>
        <v>2</v>
      </c>
      <c r="J752" s="1" t="str">
        <f>INDEX(辅助表!$F$3:$F$14,G752)</f>
        <v>测试机组#1调度单元</v>
      </c>
      <c r="K752" s="1" t="str">
        <f t="shared" si="545"/>
        <v>2023-07-01</v>
      </c>
      <c r="L752" s="3">
        <f ca="1" t="shared" si="546"/>
        <v>0.791666666666667</v>
      </c>
      <c r="M752" s="1" t="str">
        <f ca="1" t="shared" si="547"/>
        <v/>
      </c>
      <c r="N752" s="1" t="str">
        <f ca="1" t="shared" si="548"/>
        <v/>
      </c>
      <c r="O752" s="1" t="str">
        <f ca="1" t="shared" si="549"/>
        <v/>
      </c>
      <c r="P752" s="1" t="str">
        <f ca="1" t="shared" si="550"/>
        <v/>
      </c>
      <c r="Q752" s="1" t="str">
        <f ca="1" t="shared" si="551"/>
        <v/>
      </c>
      <c r="R752" s="1" t="str">
        <f ca="1" t="shared" si="552"/>
        <v/>
      </c>
      <c r="S752" s="1" t="str">
        <f ca="1" t="shared" si="553"/>
        <v/>
      </c>
      <c r="T752" s="1" t="str">
        <f ca="1" t="shared" si="554"/>
        <v/>
      </c>
      <c r="U752" s="1" t="str">
        <f ca="1" t="shared" si="555"/>
        <v/>
      </c>
      <c r="V752" s="1" t="str">
        <f ca="1" t="shared" si="556"/>
        <v/>
      </c>
      <c r="W752" s="1" t="str">
        <f ca="1" t="shared" si="557"/>
        <v/>
      </c>
      <c r="X752" s="1" t="str">
        <f ca="1" t="shared" si="558"/>
        <v/>
      </c>
      <c r="Y752" s="1" t="str">
        <f ca="1" t="shared" si="559"/>
        <v/>
      </c>
      <c r="Z752" s="1" t="str">
        <f ca="1" t="shared" si="560"/>
        <v/>
      </c>
      <c r="AA752" s="1" t="str">
        <f ca="1" t="shared" si="561"/>
        <v/>
      </c>
      <c r="AB752" s="1" t="str">
        <f ca="1" t="shared" si="562"/>
        <v/>
      </c>
      <c r="AC752" s="1" t="str">
        <f ca="1" t="shared" si="563"/>
        <v/>
      </c>
      <c r="AD752" s="1" t="str">
        <f ca="1" t="shared" si="564"/>
        <v/>
      </c>
      <c r="AE752" s="1" t="str">
        <f ca="1" t="shared" si="565"/>
        <v/>
      </c>
      <c r="AF752" s="1" t="str">
        <f ca="1" t="shared" si="566"/>
        <v/>
      </c>
      <c r="AG752" s="1" t="str">
        <f ca="1" t="shared" si="567"/>
        <v/>
      </c>
      <c r="AH752" s="1" t="str">
        <f ca="1" t="shared" si="568"/>
        <v/>
      </c>
      <c r="AI752" s="1" t="str">
        <f ca="1" t="shared" si="569"/>
        <v/>
      </c>
      <c r="AJ752" s="1" t="str">
        <f ca="1" t="shared" si="570"/>
        <v/>
      </c>
      <c r="AK752" s="1" t="str">
        <f ca="1" t="shared" si="571"/>
        <v/>
      </c>
      <c r="AL752" s="1" t="str">
        <f ca="1" t="shared" si="572"/>
        <v/>
      </c>
      <c r="AM752" s="1" t="str">
        <f ca="1" t="shared" si="573"/>
        <v/>
      </c>
      <c r="AN752" s="1" t="str">
        <f ca="1" t="shared" si="574"/>
        <v/>
      </c>
      <c r="AO752" s="1" t="str">
        <f ca="1" t="shared" si="575"/>
        <v/>
      </c>
      <c r="AP752" s="1" t="str">
        <f ca="1" t="shared" si="576"/>
        <v/>
      </c>
      <c r="AQ752" s="1" t="str">
        <f ca="1" t="shared" si="577"/>
        <v/>
      </c>
      <c r="AR752" s="1" t="str">
        <f ca="1" t="shared" si="578"/>
        <v/>
      </c>
      <c r="AS752" s="1" t="str">
        <f ca="1" t="shared" si="579"/>
        <v/>
      </c>
      <c r="AT752" s="1" t="str">
        <f ca="1" t="shared" si="580"/>
        <v/>
      </c>
      <c r="AU752" s="1" t="str">
        <f ca="1" t="shared" si="581"/>
        <v/>
      </c>
      <c r="AV752" s="1" t="str">
        <f ca="1" t="shared" si="582"/>
        <v/>
      </c>
      <c r="AW752" s="1" t="str">
        <f ca="1" t="shared" si="583"/>
        <v/>
      </c>
      <c r="AX752" s="1" t="str">
        <f ca="1" t="shared" si="584"/>
        <v/>
      </c>
      <c r="AY752" s="1" t="str">
        <f ca="1" t="shared" si="585"/>
        <v/>
      </c>
      <c r="AZ752" s="1" t="str">
        <f ca="1" t="shared" si="586"/>
        <v/>
      </c>
      <c r="BA752" s="1" t="str">
        <f ca="1" t="shared" si="587"/>
        <v/>
      </c>
      <c r="BB752" s="1" t="str">
        <f ca="1" t="shared" si="588"/>
        <v/>
      </c>
    </row>
    <row r="753" spans="3:54">
      <c r="C753" s="1">
        <f t="shared" si="589"/>
        <v>749</v>
      </c>
      <c r="D753" s="1">
        <f t="shared" si="590"/>
        <v>79</v>
      </c>
      <c r="E753" s="1">
        <f t="shared" si="543"/>
        <v>45108</v>
      </c>
      <c r="F753" s="1" t="str">
        <f t="shared" si="591"/>
        <v>20230701</v>
      </c>
      <c r="G753">
        <f t="shared" si="544"/>
        <v>2</v>
      </c>
      <c r="J753" s="1" t="str">
        <f>INDEX(辅助表!$F$3:$F$14,G753)</f>
        <v>测试机组#1调度单元</v>
      </c>
      <c r="K753" s="1" t="str">
        <f t="shared" si="545"/>
        <v>2023-07-01</v>
      </c>
      <c r="L753" s="3">
        <f ca="1" t="shared" si="546"/>
        <v>0.802083333333333</v>
      </c>
      <c r="M753" s="1" t="str">
        <f ca="1" t="shared" si="547"/>
        <v/>
      </c>
      <c r="N753" s="1" t="str">
        <f ca="1" t="shared" si="548"/>
        <v/>
      </c>
      <c r="O753" s="1" t="str">
        <f ca="1" t="shared" si="549"/>
        <v/>
      </c>
      <c r="P753" s="1" t="str">
        <f ca="1" t="shared" si="550"/>
        <v/>
      </c>
      <c r="Q753" s="1" t="str">
        <f ca="1" t="shared" si="551"/>
        <v/>
      </c>
      <c r="R753" s="1" t="str">
        <f ca="1" t="shared" si="552"/>
        <v/>
      </c>
      <c r="S753" s="1" t="str">
        <f ca="1" t="shared" si="553"/>
        <v/>
      </c>
      <c r="T753" s="1" t="str">
        <f ca="1" t="shared" si="554"/>
        <v/>
      </c>
      <c r="U753" s="1" t="str">
        <f ca="1" t="shared" si="555"/>
        <v/>
      </c>
      <c r="V753" s="1" t="str">
        <f ca="1" t="shared" si="556"/>
        <v/>
      </c>
      <c r="W753" s="1" t="str">
        <f ca="1" t="shared" si="557"/>
        <v/>
      </c>
      <c r="X753" s="1" t="str">
        <f ca="1" t="shared" si="558"/>
        <v/>
      </c>
      <c r="Y753" s="1" t="str">
        <f ca="1" t="shared" si="559"/>
        <v/>
      </c>
      <c r="Z753" s="1" t="str">
        <f ca="1" t="shared" si="560"/>
        <v/>
      </c>
      <c r="AA753" s="1" t="str">
        <f ca="1" t="shared" si="561"/>
        <v/>
      </c>
      <c r="AB753" s="1" t="str">
        <f ca="1" t="shared" si="562"/>
        <v/>
      </c>
      <c r="AC753" s="1" t="str">
        <f ca="1" t="shared" si="563"/>
        <v/>
      </c>
      <c r="AD753" s="1" t="str">
        <f ca="1" t="shared" si="564"/>
        <v/>
      </c>
      <c r="AE753" s="1" t="str">
        <f ca="1" t="shared" si="565"/>
        <v/>
      </c>
      <c r="AF753" s="1" t="str">
        <f ca="1" t="shared" si="566"/>
        <v/>
      </c>
      <c r="AG753" s="1" t="str">
        <f ca="1" t="shared" si="567"/>
        <v/>
      </c>
      <c r="AH753" s="1" t="str">
        <f ca="1" t="shared" si="568"/>
        <v/>
      </c>
      <c r="AI753" s="1" t="str">
        <f ca="1" t="shared" si="569"/>
        <v/>
      </c>
      <c r="AJ753" s="1" t="str">
        <f ca="1" t="shared" si="570"/>
        <v/>
      </c>
      <c r="AK753" s="1" t="str">
        <f ca="1" t="shared" si="571"/>
        <v/>
      </c>
      <c r="AL753" s="1" t="str">
        <f ca="1" t="shared" si="572"/>
        <v/>
      </c>
      <c r="AM753" s="1" t="str">
        <f ca="1" t="shared" si="573"/>
        <v/>
      </c>
      <c r="AN753" s="1" t="str">
        <f ca="1" t="shared" si="574"/>
        <v/>
      </c>
      <c r="AO753" s="1" t="str">
        <f ca="1" t="shared" si="575"/>
        <v/>
      </c>
      <c r="AP753" s="1" t="str">
        <f ca="1" t="shared" si="576"/>
        <v/>
      </c>
      <c r="AQ753" s="1" t="str">
        <f ca="1" t="shared" si="577"/>
        <v/>
      </c>
      <c r="AR753" s="1" t="str">
        <f ca="1" t="shared" si="578"/>
        <v/>
      </c>
      <c r="AS753" s="1" t="str">
        <f ca="1" t="shared" si="579"/>
        <v/>
      </c>
      <c r="AT753" s="1" t="str">
        <f ca="1" t="shared" si="580"/>
        <v/>
      </c>
      <c r="AU753" s="1" t="str">
        <f ca="1" t="shared" si="581"/>
        <v/>
      </c>
      <c r="AV753" s="1" t="str">
        <f ca="1" t="shared" si="582"/>
        <v/>
      </c>
      <c r="AW753" s="1" t="str">
        <f ca="1" t="shared" si="583"/>
        <v/>
      </c>
      <c r="AX753" s="1" t="str">
        <f ca="1" t="shared" si="584"/>
        <v/>
      </c>
      <c r="AY753" s="1" t="str">
        <f ca="1" t="shared" si="585"/>
        <v/>
      </c>
      <c r="AZ753" s="1" t="str">
        <f ca="1" t="shared" si="586"/>
        <v/>
      </c>
      <c r="BA753" s="1" t="str">
        <f ca="1" t="shared" si="587"/>
        <v/>
      </c>
      <c r="BB753" s="1" t="str">
        <f ca="1" t="shared" si="588"/>
        <v/>
      </c>
    </row>
    <row r="754" spans="3:54">
      <c r="C754" s="1">
        <f t="shared" si="589"/>
        <v>750</v>
      </c>
      <c r="D754" s="1">
        <f t="shared" si="590"/>
        <v>80</v>
      </c>
      <c r="E754" s="1">
        <f t="shared" si="543"/>
        <v>45108</v>
      </c>
      <c r="F754" s="1" t="str">
        <f t="shared" si="591"/>
        <v>20230701</v>
      </c>
      <c r="G754">
        <f t="shared" si="544"/>
        <v>2</v>
      </c>
      <c r="J754" s="1" t="str">
        <f>INDEX(辅助表!$F$3:$F$14,G754)</f>
        <v>测试机组#1调度单元</v>
      </c>
      <c r="K754" s="1" t="str">
        <f t="shared" si="545"/>
        <v>2023-07-01</v>
      </c>
      <c r="L754" s="3">
        <f ca="1" t="shared" si="546"/>
        <v>0.8125</v>
      </c>
      <c r="M754" s="1" t="str">
        <f ca="1" t="shared" si="547"/>
        <v/>
      </c>
      <c r="N754" s="1" t="str">
        <f ca="1" t="shared" si="548"/>
        <v/>
      </c>
      <c r="O754" s="1" t="str">
        <f ca="1" t="shared" si="549"/>
        <v/>
      </c>
      <c r="P754" s="1" t="str">
        <f ca="1" t="shared" si="550"/>
        <v/>
      </c>
      <c r="Q754" s="1" t="str">
        <f ca="1" t="shared" si="551"/>
        <v/>
      </c>
      <c r="R754" s="1" t="str">
        <f ca="1" t="shared" si="552"/>
        <v/>
      </c>
      <c r="S754" s="1" t="str">
        <f ca="1" t="shared" si="553"/>
        <v/>
      </c>
      <c r="T754" s="1" t="str">
        <f ca="1" t="shared" si="554"/>
        <v/>
      </c>
      <c r="U754" s="1" t="str">
        <f ca="1" t="shared" si="555"/>
        <v/>
      </c>
      <c r="V754" s="1" t="str">
        <f ca="1" t="shared" si="556"/>
        <v/>
      </c>
      <c r="W754" s="1" t="str">
        <f ca="1" t="shared" si="557"/>
        <v/>
      </c>
      <c r="X754" s="1" t="str">
        <f ca="1" t="shared" si="558"/>
        <v/>
      </c>
      <c r="Y754" s="1" t="str">
        <f ca="1" t="shared" si="559"/>
        <v/>
      </c>
      <c r="Z754" s="1" t="str">
        <f ca="1" t="shared" si="560"/>
        <v/>
      </c>
      <c r="AA754" s="1" t="str">
        <f ca="1" t="shared" si="561"/>
        <v/>
      </c>
      <c r="AB754" s="1" t="str">
        <f ca="1" t="shared" si="562"/>
        <v/>
      </c>
      <c r="AC754" s="1" t="str">
        <f ca="1" t="shared" si="563"/>
        <v/>
      </c>
      <c r="AD754" s="1" t="str">
        <f ca="1" t="shared" si="564"/>
        <v/>
      </c>
      <c r="AE754" s="1" t="str">
        <f ca="1" t="shared" si="565"/>
        <v/>
      </c>
      <c r="AF754" s="1" t="str">
        <f ca="1" t="shared" si="566"/>
        <v/>
      </c>
      <c r="AG754" s="1" t="str">
        <f ca="1" t="shared" si="567"/>
        <v/>
      </c>
      <c r="AH754" s="1" t="str">
        <f ca="1" t="shared" si="568"/>
        <v/>
      </c>
      <c r="AI754" s="1" t="str">
        <f ca="1" t="shared" si="569"/>
        <v/>
      </c>
      <c r="AJ754" s="1" t="str">
        <f ca="1" t="shared" si="570"/>
        <v/>
      </c>
      <c r="AK754" s="1" t="str">
        <f ca="1" t="shared" si="571"/>
        <v/>
      </c>
      <c r="AL754" s="1" t="str">
        <f ca="1" t="shared" si="572"/>
        <v/>
      </c>
      <c r="AM754" s="1" t="str">
        <f ca="1" t="shared" si="573"/>
        <v/>
      </c>
      <c r="AN754" s="1" t="str">
        <f ca="1" t="shared" si="574"/>
        <v/>
      </c>
      <c r="AO754" s="1" t="str">
        <f ca="1" t="shared" si="575"/>
        <v/>
      </c>
      <c r="AP754" s="1" t="str">
        <f ca="1" t="shared" si="576"/>
        <v/>
      </c>
      <c r="AQ754" s="1" t="str">
        <f ca="1" t="shared" si="577"/>
        <v/>
      </c>
      <c r="AR754" s="1" t="str">
        <f ca="1" t="shared" si="578"/>
        <v/>
      </c>
      <c r="AS754" s="1" t="str">
        <f ca="1" t="shared" si="579"/>
        <v/>
      </c>
      <c r="AT754" s="1" t="str">
        <f ca="1" t="shared" si="580"/>
        <v/>
      </c>
      <c r="AU754" s="1" t="str">
        <f ca="1" t="shared" si="581"/>
        <v/>
      </c>
      <c r="AV754" s="1" t="str">
        <f ca="1" t="shared" si="582"/>
        <v/>
      </c>
      <c r="AW754" s="1" t="str">
        <f ca="1" t="shared" si="583"/>
        <v/>
      </c>
      <c r="AX754" s="1" t="str">
        <f ca="1" t="shared" si="584"/>
        <v/>
      </c>
      <c r="AY754" s="1" t="str">
        <f ca="1" t="shared" si="585"/>
        <v/>
      </c>
      <c r="AZ754" s="1" t="str">
        <f ca="1" t="shared" si="586"/>
        <v/>
      </c>
      <c r="BA754" s="1" t="str">
        <f ca="1" t="shared" si="587"/>
        <v/>
      </c>
      <c r="BB754" s="1" t="str">
        <f ca="1" t="shared" si="588"/>
        <v/>
      </c>
    </row>
    <row r="755" spans="3:54">
      <c r="C755" s="1">
        <f t="shared" si="589"/>
        <v>751</v>
      </c>
      <c r="D755" s="1">
        <f t="shared" si="590"/>
        <v>81</v>
      </c>
      <c r="E755" s="1">
        <f t="shared" si="543"/>
        <v>45108</v>
      </c>
      <c r="F755" s="1" t="str">
        <f t="shared" si="591"/>
        <v>20230701</v>
      </c>
      <c r="G755">
        <f t="shared" si="544"/>
        <v>2</v>
      </c>
      <c r="J755" s="1" t="str">
        <f>INDEX(辅助表!$F$3:$F$14,G755)</f>
        <v>测试机组#1调度单元</v>
      </c>
      <c r="K755" s="1" t="str">
        <f t="shared" si="545"/>
        <v>2023-07-01</v>
      </c>
      <c r="L755" s="3">
        <f ca="1" t="shared" si="546"/>
        <v>0.822916666666667</v>
      </c>
      <c r="M755" s="1" t="str">
        <f ca="1" t="shared" si="547"/>
        <v/>
      </c>
      <c r="N755" s="1" t="str">
        <f ca="1" t="shared" si="548"/>
        <v/>
      </c>
      <c r="O755" s="1" t="str">
        <f ca="1" t="shared" si="549"/>
        <v/>
      </c>
      <c r="P755" s="1" t="str">
        <f ca="1" t="shared" si="550"/>
        <v/>
      </c>
      <c r="Q755" s="1" t="str">
        <f ca="1" t="shared" si="551"/>
        <v/>
      </c>
      <c r="R755" s="1" t="str">
        <f ca="1" t="shared" si="552"/>
        <v/>
      </c>
      <c r="S755" s="1" t="str">
        <f ca="1" t="shared" si="553"/>
        <v/>
      </c>
      <c r="T755" s="1" t="str">
        <f ca="1" t="shared" si="554"/>
        <v/>
      </c>
      <c r="U755" s="1" t="str">
        <f ca="1" t="shared" si="555"/>
        <v/>
      </c>
      <c r="V755" s="1" t="str">
        <f ca="1" t="shared" si="556"/>
        <v/>
      </c>
      <c r="W755" s="1" t="str">
        <f ca="1" t="shared" si="557"/>
        <v/>
      </c>
      <c r="X755" s="1" t="str">
        <f ca="1" t="shared" si="558"/>
        <v/>
      </c>
      <c r="Y755" s="1" t="str">
        <f ca="1" t="shared" si="559"/>
        <v/>
      </c>
      <c r="Z755" s="1" t="str">
        <f ca="1" t="shared" si="560"/>
        <v/>
      </c>
      <c r="AA755" s="1" t="str">
        <f ca="1" t="shared" si="561"/>
        <v/>
      </c>
      <c r="AB755" s="1" t="str">
        <f ca="1" t="shared" si="562"/>
        <v/>
      </c>
      <c r="AC755" s="1" t="str">
        <f ca="1" t="shared" si="563"/>
        <v/>
      </c>
      <c r="AD755" s="1" t="str">
        <f ca="1" t="shared" si="564"/>
        <v/>
      </c>
      <c r="AE755" s="1" t="str">
        <f ca="1" t="shared" si="565"/>
        <v/>
      </c>
      <c r="AF755" s="1" t="str">
        <f ca="1" t="shared" si="566"/>
        <v/>
      </c>
      <c r="AG755" s="1" t="str">
        <f ca="1" t="shared" si="567"/>
        <v/>
      </c>
      <c r="AH755" s="1" t="str">
        <f ca="1" t="shared" si="568"/>
        <v/>
      </c>
      <c r="AI755" s="1" t="str">
        <f ca="1" t="shared" si="569"/>
        <v/>
      </c>
      <c r="AJ755" s="1" t="str">
        <f ca="1" t="shared" si="570"/>
        <v/>
      </c>
      <c r="AK755" s="1" t="str">
        <f ca="1" t="shared" si="571"/>
        <v/>
      </c>
      <c r="AL755" s="1" t="str">
        <f ca="1" t="shared" si="572"/>
        <v/>
      </c>
      <c r="AM755" s="1" t="str">
        <f ca="1" t="shared" si="573"/>
        <v/>
      </c>
      <c r="AN755" s="1" t="str">
        <f ca="1" t="shared" si="574"/>
        <v/>
      </c>
      <c r="AO755" s="1" t="str">
        <f ca="1" t="shared" si="575"/>
        <v/>
      </c>
      <c r="AP755" s="1" t="str">
        <f ca="1" t="shared" si="576"/>
        <v/>
      </c>
      <c r="AQ755" s="1" t="str">
        <f ca="1" t="shared" si="577"/>
        <v/>
      </c>
      <c r="AR755" s="1" t="str">
        <f ca="1" t="shared" si="578"/>
        <v/>
      </c>
      <c r="AS755" s="1" t="str">
        <f ca="1" t="shared" si="579"/>
        <v/>
      </c>
      <c r="AT755" s="1" t="str">
        <f ca="1" t="shared" si="580"/>
        <v/>
      </c>
      <c r="AU755" s="1" t="str">
        <f ca="1" t="shared" si="581"/>
        <v/>
      </c>
      <c r="AV755" s="1" t="str">
        <f ca="1" t="shared" si="582"/>
        <v/>
      </c>
      <c r="AW755" s="1" t="str">
        <f ca="1" t="shared" si="583"/>
        <v/>
      </c>
      <c r="AX755" s="1" t="str">
        <f ca="1" t="shared" si="584"/>
        <v/>
      </c>
      <c r="AY755" s="1" t="str">
        <f ca="1" t="shared" si="585"/>
        <v/>
      </c>
      <c r="AZ755" s="1" t="str">
        <f ca="1" t="shared" si="586"/>
        <v/>
      </c>
      <c r="BA755" s="1" t="str">
        <f ca="1" t="shared" si="587"/>
        <v/>
      </c>
      <c r="BB755" s="1" t="str">
        <f ca="1" t="shared" si="588"/>
        <v/>
      </c>
    </row>
    <row r="756" spans="3:54">
      <c r="C756" s="1">
        <f t="shared" si="589"/>
        <v>752</v>
      </c>
      <c r="D756" s="1">
        <f t="shared" si="590"/>
        <v>82</v>
      </c>
      <c r="E756" s="1">
        <f t="shared" si="543"/>
        <v>45108</v>
      </c>
      <c r="F756" s="1" t="str">
        <f t="shared" si="591"/>
        <v>20230701</v>
      </c>
      <c r="G756">
        <f t="shared" si="544"/>
        <v>2</v>
      </c>
      <c r="J756" s="1" t="str">
        <f>INDEX(辅助表!$F$3:$F$14,G756)</f>
        <v>测试机组#1调度单元</v>
      </c>
      <c r="K756" s="1" t="str">
        <f t="shared" si="545"/>
        <v>2023-07-01</v>
      </c>
      <c r="L756" s="3">
        <f ca="1" t="shared" si="546"/>
        <v>0.833333333333333</v>
      </c>
      <c r="M756" s="1" t="str">
        <f ca="1" t="shared" si="547"/>
        <v/>
      </c>
      <c r="N756" s="1" t="str">
        <f ca="1" t="shared" si="548"/>
        <v/>
      </c>
      <c r="O756" s="1" t="str">
        <f ca="1" t="shared" si="549"/>
        <v/>
      </c>
      <c r="P756" s="1" t="str">
        <f ca="1" t="shared" si="550"/>
        <v/>
      </c>
      <c r="Q756" s="1" t="str">
        <f ca="1" t="shared" si="551"/>
        <v/>
      </c>
      <c r="R756" s="1" t="str">
        <f ca="1" t="shared" si="552"/>
        <v/>
      </c>
      <c r="S756" s="1" t="str">
        <f ca="1" t="shared" si="553"/>
        <v/>
      </c>
      <c r="T756" s="1" t="str">
        <f ca="1" t="shared" si="554"/>
        <v/>
      </c>
      <c r="U756" s="1" t="str">
        <f ca="1" t="shared" si="555"/>
        <v/>
      </c>
      <c r="V756" s="1" t="str">
        <f ca="1" t="shared" si="556"/>
        <v/>
      </c>
      <c r="W756" s="1" t="str">
        <f ca="1" t="shared" si="557"/>
        <v/>
      </c>
      <c r="X756" s="1" t="str">
        <f ca="1" t="shared" si="558"/>
        <v/>
      </c>
      <c r="Y756" s="1" t="str">
        <f ca="1" t="shared" si="559"/>
        <v/>
      </c>
      <c r="Z756" s="1" t="str">
        <f ca="1" t="shared" si="560"/>
        <v/>
      </c>
      <c r="AA756" s="1" t="str">
        <f ca="1" t="shared" si="561"/>
        <v/>
      </c>
      <c r="AB756" s="1" t="str">
        <f ca="1" t="shared" si="562"/>
        <v/>
      </c>
      <c r="AC756" s="1" t="str">
        <f ca="1" t="shared" si="563"/>
        <v/>
      </c>
      <c r="AD756" s="1" t="str">
        <f ca="1" t="shared" si="564"/>
        <v/>
      </c>
      <c r="AE756" s="1" t="str">
        <f ca="1" t="shared" si="565"/>
        <v/>
      </c>
      <c r="AF756" s="1" t="str">
        <f ca="1" t="shared" si="566"/>
        <v/>
      </c>
      <c r="AG756" s="1" t="str">
        <f ca="1" t="shared" si="567"/>
        <v/>
      </c>
      <c r="AH756" s="1" t="str">
        <f ca="1" t="shared" si="568"/>
        <v/>
      </c>
      <c r="AI756" s="1" t="str">
        <f ca="1" t="shared" si="569"/>
        <v/>
      </c>
      <c r="AJ756" s="1" t="str">
        <f ca="1" t="shared" si="570"/>
        <v/>
      </c>
      <c r="AK756" s="1" t="str">
        <f ca="1" t="shared" si="571"/>
        <v/>
      </c>
      <c r="AL756" s="1" t="str">
        <f ca="1" t="shared" si="572"/>
        <v/>
      </c>
      <c r="AM756" s="1" t="str">
        <f ca="1" t="shared" si="573"/>
        <v/>
      </c>
      <c r="AN756" s="1" t="str">
        <f ca="1" t="shared" si="574"/>
        <v/>
      </c>
      <c r="AO756" s="1" t="str">
        <f ca="1" t="shared" si="575"/>
        <v/>
      </c>
      <c r="AP756" s="1" t="str">
        <f ca="1" t="shared" si="576"/>
        <v/>
      </c>
      <c r="AQ756" s="1" t="str">
        <f ca="1" t="shared" si="577"/>
        <v/>
      </c>
      <c r="AR756" s="1" t="str">
        <f ca="1" t="shared" si="578"/>
        <v/>
      </c>
      <c r="AS756" s="1" t="str">
        <f ca="1" t="shared" si="579"/>
        <v/>
      </c>
      <c r="AT756" s="1" t="str">
        <f ca="1" t="shared" si="580"/>
        <v/>
      </c>
      <c r="AU756" s="1" t="str">
        <f ca="1" t="shared" si="581"/>
        <v/>
      </c>
      <c r="AV756" s="1" t="str">
        <f ca="1" t="shared" si="582"/>
        <v/>
      </c>
      <c r="AW756" s="1" t="str">
        <f ca="1" t="shared" si="583"/>
        <v/>
      </c>
      <c r="AX756" s="1" t="str">
        <f ca="1" t="shared" si="584"/>
        <v/>
      </c>
      <c r="AY756" s="1" t="str">
        <f ca="1" t="shared" si="585"/>
        <v/>
      </c>
      <c r="AZ756" s="1" t="str">
        <f ca="1" t="shared" si="586"/>
        <v/>
      </c>
      <c r="BA756" s="1" t="str">
        <f ca="1" t="shared" si="587"/>
        <v/>
      </c>
      <c r="BB756" s="1" t="str">
        <f ca="1" t="shared" si="588"/>
        <v/>
      </c>
    </row>
    <row r="757" spans="3:54">
      <c r="C757" s="1">
        <f t="shared" si="589"/>
        <v>753</v>
      </c>
      <c r="D757" s="1">
        <f t="shared" si="590"/>
        <v>83</v>
      </c>
      <c r="E757" s="1">
        <f t="shared" si="543"/>
        <v>45108</v>
      </c>
      <c r="F757" s="1" t="str">
        <f t="shared" si="591"/>
        <v>20230701</v>
      </c>
      <c r="G757">
        <f t="shared" si="544"/>
        <v>2</v>
      </c>
      <c r="J757" s="1" t="str">
        <f>INDEX(辅助表!$F$3:$F$14,G757)</f>
        <v>测试机组#1调度单元</v>
      </c>
      <c r="K757" s="1" t="str">
        <f t="shared" si="545"/>
        <v>2023-07-01</v>
      </c>
      <c r="L757" s="3">
        <f ca="1" t="shared" si="546"/>
        <v>0.84375</v>
      </c>
      <c r="M757" s="1" t="str">
        <f ca="1" t="shared" si="547"/>
        <v/>
      </c>
      <c r="N757" s="1" t="str">
        <f ca="1" t="shared" si="548"/>
        <v/>
      </c>
      <c r="O757" s="1" t="str">
        <f ca="1" t="shared" si="549"/>
        <v/>
      </c>
      <c r="P757" s="1" t="str">
        <f ca="1" t="shared" si="550"/>
        <v/>
      </c>
      <c r="Q757" s="1" t="str">
        <f ca="1" t="shared" si="551"/>
        <v/>
      </c>
      <c r="R757" s="1" t="str">
        <f ca="1" t="shared" si="552"/>
        <v/>
      </c>
      <c r="S757" s="1" t="str">
        <f ca="1" t="shared" si="553"/>
        <v/>
      </c>
      <c r="T757" s="1" t="str">
        <f ca="1" t="shared" si="554"/>
        <v/>
      </c>
      <c r="U757" s="1" t="str">
        <f ca="1" t="shared" si="555"/>
        <v/>
      </c>
      <c r="V757" s="1" t="str">
        <f ca="1" t="shared" si="556"/>
        <v/>
      </c>
      <c r="W757" s="1" t="str">
        <f ca="1" t="shared" si="557"/>
        <v/>
      </c>
      <c r="X757" s="1" t="str">
        <f ca="1" t="shared" si="558"/>
        <v/>
      </c>
      <c r="Y757" s="1" t="str">
        <f ca="1" t="shared" si="559"/>
        <v/>
      </c>
      <c r="Z757" s="1" t="str">
        <f ca="1" t="shared" si="560"/>
        <v/>
      </c>
      <c r="AA757" s="1" t="str">
        <f ca="1" t="shared" si="561"/>
        <v/>
      </c>
      <c r="AB757" s="1" t="str">
        <f ca="1" t="shared" si="562"/>
        <v/>
      </c>
      <c r="AC757" s="1" t="str">
        <f ca="1" t="shared" si="563"/>
        <v/>
      </c>
      <c r="AD757" s="1" t="str">
        <f ca="1" t="shared" si="564"/>
        <v/>
      </c>
      <c r="AE757" s="1" t="str">
        <f ca="1" t="shared" si="565"/>
        <v/>
      </c>
      <c r="AF757" s="1" t="str">
        <f ca="1" t="shared" si="566"/>
        <v/>
      </c>
      <c r="AG757" s="1" t="str">
        <f ca="1" t="shared" si="567"/>
        <v/>
      </c>
      <c r="AH757" s="1" t="str">
        <f ca="1" t="shared" si="568"/>
        <v/>
      </c>
      <c r="AI757" s="1" t="str">
        <f ca="1" t="shared" si="569"/>
        <v/>
      </c>
      <c r="AJ757" s="1" t="str">
        <f ca="1" t="shared" si="570"/>
        <v/>
      </c>
      <c r="AK757" s="1" t="str">
        <f ca="1" t="shared" si="571"/>
        <v/>
      </c>
      <c r="AL757" s="1" t="str">
        <f ca="1" t="shared" si="572"/>
        <v/>
      </c>
      <c r="AM757" s="1" t="str">
        <f ca="1" t="shared" si="573"/>
        <v/>
      </c>
      <c r="AN757" s="1" t="str">
        <f ca="1" t="shared" si="574"/>
        <v/>
      </c>
      <c r="AO757" s="1" t="str">
        <f ca="1" t="shared" si="575"/>
        <v/>
      </c>
      <c r="AP757" s="1" t="str">
        <f ca="1" t="shared" si="576"/>
        <v/>
      </c>
      <c r="AQ757" s="1" t="str">
        <f ca="1" t="shared" si="577"/>
        <v/>
      </c>
      <c r="AR757" s="1" t="str">
        <f ca="1" t="shared" si="578"/>
        <v/>
      </c>
      <c r="AS757" s="1" t="str">
        <f ca="1" t="shared" si="579"/>
        <v/>
      </c>
      <c r="AT757" s="1" t="str">
        <f ca="1" t="shared" si="580"/>
        <v/>
      </c>
      <c r="AU757" s="1" t="str">
        <f ca="1" t="shared" si="581"/>
        <v/>
      </c>
      <c r="AV757" s="1" t="str">
        <f ca="1" t="shared" si="582"/>
        <v/>
      </c>
      <c r="AW757" s="1" t="str">
        <f ca="1" t="shared" si="583"/>
        <v/>
      </c>
      <c r="AX757" s="1" t="str">
        <f ca="1" t="shared" si="584"/>
        <v/>
      </c>
      <c r="AY757" s="1" t="str">
        <f ca="1" t="shared" si="585"/>
        <v/>
      </c>
      <c r="AZ757" s="1" t="str">
        <f ca="1" t="shared" si="586"/>
        <v/>
      </c>
      <c r="BA757" s="1" t="str">
        <f ca="1" t="shared" si="587"/>
        <v/>
      </c>
      <c r="BB757" s="1" t="str">
        <f ca="1" t="shared" si="588"/>
        <v/>
      </c>
    </row>
    <row r="758" spans="3:54">
      <c r="C758" s="1">
        <f t="shared" si="589"/>
        <v>754</v>
      </c>
      <c r="D758" s="1">
        <f t="shared" si="590"/>
        <v>84</v>
      </c>
      <c r="E758" s="1">
        <f t="shared" si="543"/>
        <v>45108</v>
      </c>
      <c r="F758" s="1" t="str">
        <f t="shared" si="591"/>
        <v>20230701</v>
      </c>
      <c r="G758">
        <f t="shared" si="544"/>
        <v>2</v>
      </c>
      <c r="J758" s="1" t="str">
        <f>INDEX(辅助表!$F$3:$F$14,G758)</f>
        <v>测试机组#1调度单元</v>
      </c>
      <c r="K758" s="1" t="str">
        <f t="shared" si="545"/>
        <v>2023-07-01</v>
      </c>
      <c r="L758" s="3">
        <f ca="1" t="shared" si="546"/>
        <v>0.854166666666667</v>
      </c>
      <c r="M758" s="1" t="str">
        <f ca="1" t="shared" si="547"/>
        <v/>
      </c>
      <c r="N758" s="1" t="str">
        <f ca="1" t="shared" si="548"/>
        <v/>
      </c>
      <c r="O758" s="1" t="str">
        <f ca="1" t="shared" si="549"/>
        <v/>
      </c>
      <c r="P758" s="1" t="str">
        <f ca="1" t="shared" si="550"/>
        <v/>
      </c>
      <c r="Q758" s="1" t="str">
        <f ca="1" t="shared" si="551"/>
        <v/>
      </c>
      <c r="R758" s="1" t="str">
        <f ca="1" t="shared" si="552"/>
        <v/>
      </c>
      <c r="S758" s="1" t="str">
        <f ca="1" t="shared" si="553"/>
        <v/>
      </c>
      <c r="T758" s="1" t="str">
        <f ca="1" t="shared" si="554"/>
        <v/>
      </c>
      <c r="U758" s="1" t="str">
        <f ca="1" t="shared" si="555"/>
        <v/>
      </c>
      <c r="V758" s="1" t="str">
        <f ca="1" t="shared" si="556"/>
        <v/>
      </c>
      <c r="W758" s="1" t="str">
        <f ca="1" t="shared" si="557"/>
        <v/>
      </c>
      <c r="X758" s="1" t="str">
        <f ca="1" t="shared" si="558"/>
        <v/>
      </c>
      <c r="Y758" s="1" t="str">
        <f ca="1" t="shared" si="559"/>
        <v/>
      </c>
      <c r="Z758" s="1" t="str">
        <f ca="1" t="shared" si="560"/>
        <v/>
      </c>
      <c r="AA758" s="1" t="str">
        <f ca="1" t="shared" si="561"/>
        <v/>
      </c>
      <c r="AB758" s="1" t="str">
        <f ca="1" t="shared" si="562"/>
        <v/>
      </c>
      <c r="AC758" s="1" t="str">
        <f ca="1" t="shared" si="563"/>
        <v/>
      </c>
      <c r="AD758" s="1" t="str">
        <f ca="1" t="shared" si="564"/>
        <v/>
      </c>
      <c r="AE758" s="1" t="str">
        <f ca="1" t="shared" si="565"/>
        <v/>
      </c>
      <c r="AF758" s="1" t="str">
        <f ca="1" t="shared" si="566"/>
        <v/>
      </c>
      <c r="AG758" s="1" t="str">
        <f ca="1" t="shared" si="567"/>
        <v/>
      </c>
      <c r="AH758" s="1" t="str">
        <f ca="1" t="shared" si="568"/>
        <v/>
      </c>
      <c r="AI758" s="1" t="str">
        <f ca="1" t="shared" si="569"/>
        <v/>
      </c>
      <c r="AJ758" s="1" t="str">
        <f ca="1" t="shared" si="570"/>
        <v/>
      </c>
      <c r="AK758" s="1" t="str">
        <f ca="1" t="shared" si="571"/>
        <v/>
      </c>
      <c r="AL758" s="1" t="str">
        <f ca="1" t="shared" si="572"/>
        <v/>
      </c>
      <c r="AM758" s="1" t="str">
        <f ca="1" t="shared" si="573"/>
        <v/>
      </c>
      <c r="AN758" s="1" t="str">
        <f ca="1" t="shared" si="574"/>
        <v/>
      </c>
      <c r="AO758" s="1" t="str">
        <f ca="1" t="shared" si="575"/>
        <v/>
      </c>
      <c r="AP758" s="1" t="str">
        <f ca="1" t="shared" si="576"/>
        <v/>
      </c>
      <c r="AQ758" s="1" t="str">
        <f ca="1" t="shared" si="577"/>
        <v/>
      </c>
      <c r="AR758" s="1" t="str">
        <f ca="1" t="shared" si="578"/>
        <v/>
      </c>
      <c r="AS758" s="1" t="str">
        <f ca="1" t="shared" si="579"/>
        <v/>
      </c>
      <c r="AT758" s="1" t="str">
        <f ca="1" t="shared" si="580"/>
        <v/>
      </c>
      <c r="AU758" s="1" t="str">
        <f ca="1" t="shared" si="581"/>
        <v/>
      </c>
      <c r="AV758" s="1" t="str">
        <f ca="1" t="shared" si="582"/>
        <v/>
      </c>
      <c r="AW758" s="1" t="str">
        <f ca="1" t="shared" si="583"/>
        <v/>
      </c>
      <c r="AX758" s="1" t="str">
        <f ca="1" t="shared" si="584"/>
        <v/>
      </c>
      <c r="AY758" s="1" t="str">
        <f ca="1" t="shared" si="585"/>
        <v/>
      </c>
      <c r="AZ758" s="1" t="str">
        <f ca="1" t="shared" si="586"/>
        <v/>
      </c>
      <c r="BA758" s="1" t="str">
        <f ca="1" t="shared" si="587"/>
        <v/>
      </c>
      <c r="BB758" s="1" t="str">
        <f ca="1" t="shared" si="588"/>
        <v/>
      </c>
    </row>
    <row r="759" spans="3:54">
      <c r="C759" s="1">
        <f t="shared" si="589"/>
        <v>755</v>
      </c>
      <c r="D759" s="1">
        <f t="shared" si="590"/>
        <v>85</v>
      </c>
      <c r="E759" s="1">
        <f t="shared" si="543"/>
        <v>45108</v>
      </c>
      <c r="F759" s="1" t="str">
        <f t="shared" si="591"/>
        <v>20230701</v>
      </c>
      <c r="G759">
        <f t="shared" si="544"/>
        <v>2</v>
      </c>
      <c r="J759" s="1" t="str">
        <f>INDEX(辅助表!$F$3:$F$14,G759)</f>
        <v>测试机组#1调度单元</v>
      </c>
      <c r="K759" s="1" t="str">
        <f t="shared" si="545"/>
        <v>2023-07-01</v>
      </c>
      <c r="L759" s="3">
        <f ca="1" t="shared" si="546"/>
        <v>0.864583333333333</v>
      </c>
      <c r="M759" s="1" t="str">
        <f ca="1" t="shared" si="547"/>
        <v/>
      </c>
      <c r="N759" s="1" t="str">
        <f ca="1" t="shared" si="548"/>
        <v/>
      </c>
      <c r="O759" s="1" t="str">
        <f ca="1" t="shared" si="549"/>
        <v/>
      </c>
      <c r="P759" s="1" t="str">
        <f ca="1" t="shared" si="550"/>
        <v/>
      </c>
      <c r="Q759" s="1" t="str">
        <f ca="1" t="shared" si="551"/>
        <v/>
      </c>
      <c r="R759" s="1" t="str">
        <f ca="1" t="shared" si="552"/>
        <v/>
      </c>
      <c r="S759" s="1" t="str">
        <f ca="1" t="shared" si="553"/>
        <v/>
      </c>
      <c r="T759" s="1" t="str">
        <f ca="1" t="shared" si="554"/>
        <v/>
      </c>
      <c r="U759" s="1" t="str">
        <f ca="1" t="shared" si="555"/>
        <v/>
      </c>
      <c r="V759" s="1" t="str">
        <f ca="1" t="shared" si="556"/>
        <v/>
      </c>
      <c r="W759" s="1" t="str">
        <f ca="1" t="shared" si="557"/>
        <v/>
      </c>
      <c r="X759" s="1" t="str">
        <f ca="1" t="shared" si="558"/>
        <v/>
      </c>
      <c r="Y759" s="1" t="str">
        <f ca="1" t="shared" si="559"/>
        <v/>
      </c>
      <c r="Z759" s="1" t="str">
        <f ca="1" t="shared" si="560"/>
        <v/>
      </c>
      <c r="AA759" s="1" t="str">
        <f ca="1" t="shared" si="561"/>
        <v/>
      </c>
      <c r="AB759" s="1" t="str">
        <f ca="1" t="shared" si="562"/>
        <v/>
      </c>
      <c r="AC759" s="1" t="str">
        <f ca="1" t="shared" si="563"/>
        <v/>
      </c>
      <c r="AD759" s="1" t="str">
        <f ca="1" t="shared" si="564"/>
        <v/>
      </c>
      <c r="AE759" s="1" t="str">
        <f ca="1" t="shared" si="565"/>
        <v/>
      </c>
      <c r="AF759" s="1" t="str">
        <f ca="1" t="shared" si="566"/>
        <v/>
      </c>
      <c r="AG759" s="1" t="str">
        <f ca="1" t="shared" si="567"/>
        <v/>
      </c>
      <c r="AH759" s="1" t="str">
        <f ca="1" t="shared" si="568"/>
        <v/>
      </c>
      <c r="AI759" s="1" t="str">
        <f ca="1" t="shared" si="569"/>
        <v/>
      </c>
      <c r="AJ759" s="1" t="str">
        <f ca="1" t="shared" si="570"/>
        <v/>
      </c>
      <c r="AK759" s="1" t="str">
        <f ca="1" t="shared" si="571"/>
        <v/>
      </c>
      <c r="AL759" s="1" t="str">
        <f ca="1" t="shared" si="572"/>
        <v/>
      </c>
      <c r="AM759" s="1" t="str">
        <f ca="1" t="shared" si="573"/>
        <v/>
      </c>
      <c r="AN759" s="1" t="str">
        <f ca="1" t="shared" si="574"/>
        <v/>
      </c>
      <c r="AO759" s="1" t="str">
        <f ca="1" t="shared" si="575"/>
        <v/>
      </c>
      <c r="AP759" s="1" t="str">
        <f ca="1" t="shared" si="576"/>
        <v/>
      </c>
      <c r="AQ759" s="1" t="str">
        <f ca="1" t="shared" si="577"/>
        <v/>
      </c>
      <c r="AR759" s="1" t="str">
        <f ca="1" t="shared" si="578"/>
        <v/>
      </c>
      <c r="AS759" s="1" t="str">
        <f ca="1" t="shared" si="579"/>
        <v/>
      </c>
      <c r="AT759" s="1" t="str">
        <f ca="1" t="shared" si="580"/>
        <v/>
      </c>
      <c r="AU759" s="1" t="str">
        <f ca="1" t="shared" si="581"/>
        <v/>
      </c>
      <c r="AV759" s="1" t="str">
        <f ca="1" t="shared" si="582"/>
        <v/>
      </c>
      <c r="AW759" s="1" t="str">
        <f ca="1" t="shared" si="583"/>
        <v/>
      </c>
      <c r="AX759" s="1" t="str">
        <f ca="1" t="shared" si="584"/>
        <v/>
      </c>
      <c r="AY759" s="1" t="str">
        <f ca="1" t="shared" si="585"/>
        <v/>
      </c>
      <c r="AZ759" s="1" t="str">
        <f ca="1" t="shared" si="586"/>
        <v/>
      </c>
      <c r="BA759" s="1" t="str">
        <f ca="1" t="shared" si="587"/>
        <v/>
      </c>
      <c r="BB759" s="1" t="str">
        <f ca="1" t="shared" si="588"/>
        <v/>
      </c>
    </row>
    <row r="760" spans="3:54">
      <c r="C760" s="1">
        <f t="shared" si="589"/>
        <v>756</v>
      </c>
      <c r="D760" s="1">
        <f t="shared" si="590"/>
        <v>86</v>
      </c>
      <c r="E760" s="1">
        <f t="shared" si="543"/>
        <v>45108</v>
      </c>
      <c r="F760" s="1" t="str">
        <f t="shared" si="591"/>
        <v>20230701</v>
      </c>
      <c r="G760">
        <f t="shared" si="544"/>
        <v>2</v>
      </c>
      <c r="J760" s="1" t="str">
        <f>INDEX(辅助表!$F$3:$F$14,G760)</f>
        <v>测试机组#1调度单元</v>
      </c>
      <c r="K760" s="1" t="str">
        <f t="shared" si="545"/>
        <v>2023-07-01</v>
      </c>
      <c r="L760" s="3">
        <f ca="1" t="shared" si="546"/>
        <v>0.875</v>
      </c>
      <c r="M760" s="1" t="str">
        <f ca="1" t="shared" si="547"/>
        <v/>
      </c>
      <c r="N760" s="1" t="str">
        <f ca="1" t="shared" si="548"/>
        <v/>
      </c>
      <c r="O760" s="1" t="str">
        <f ca="1" t="shared" si="549"/>
        <v/>
      </c>
      <c r="P760" s="1" t="str">
        <f ca="1" t="shared" si="550"/>
        <v/>
      </c>
      <c r="Q760" s="1" t="str">
        <f ca="1" t="shared" si="551"/>
        <v/>
      </c>
      <c r="R760" s="1" t="str">
        <f ca="1" t="shared" si="552"/>
        <v/>
      </c>
      <c r="S760" s="1" t="str">
        <f ca="1" t="shared" si="553"/>
        <v/>
      </c>
      <c r="T760" s="1" t="str">
        <f ca="1" t="shared" si="554"/>
        <v/>
      </c>
      <c r="U760" s="1" t="str">
        <f ca="1" t="shared" si="555"/>
        <v/>
      </c>
      <c r="V760" s="1" t="str">
        <f ca="1" t="shared" si="556"/>
        <v/>
      </c>
      <c r="W760" s="1" t="str">
        <f ca="1" t="shared" si="557"/>
        <v/>
      </c>
      <c r="X760" s="1" t="str">
        <f ca="1" t="shared" si="558"/>
        <v/>
      </c>
      <c r="Y760" s="1" t="str">
        <f ca="1" t="shared" si="559"/>
        <v/>
      </c>
      <c r="Z760" s="1" t="str">
        <f ca="1" t="shared" si="560"/>
        <v/>
      </c>
      <c r="AA760" s="1" t="str">
        <f ca="1" t="shared" si="561"/>
        <v/>
      </c>
      <c r="AB760" s="1" t="str">
        <f ca="1" t="shared" si="562"/>
        <v/>
      </c>
      <c r="AC760" s="1" t="str">
        <f ca="1" t="shared" si="563"/>
        <v/>
      </c>
      <c r="AD760" s="1" t="str">
        <f ca="1" t="shared" si="564"/>
        <v/>
      </c>
      <c r="AE760" s="1" t="str">
        <f ca="1" t="shared" si="565"/>
        <v/>
      </c>
      <c r="AF760" s="1" t="str">
        <f ca="1" t="shared" si="566"/>
        <v/>
      </c>
      <c r="AG760" s="1" t="str">
        <f ca="1" t="shared" si="567"/>
        <v/>
      </c>
      <c r="AH760" s="1" t="str">
        <f ca="1" t="shared" si="568"/>
        <v/>
      </c>
      <c r="AI760" s="1" t="str">
        <f ca="1" t="shared" si="569"/>
        <v/>
      </c>
      <c r="AJ760" s="1" t="str">
        <f ca="1" t="shared" si="570"/>
        <v/>
      </c>
      <c r="AK760" s="1" t="str">
        <f ca="1" t="shared" si="571"/>
        <v/>
      </c>
      <c r="AL760" s="1" t="str">
        <f ca="1" t="shared" si="572"/>
        <v/>
      </c>
      <c r="AM760" s="1" t="str">
        <f ca="1" t="shared" si="573"/>
        <v/>
      </c>
      <c r="AN760" s="1" t="str">
        <f ca="1" t="shared" si="574"/>
        <v/>
      </c>
      <c r="AO760" s="1" t="str">
        <f ca="1" t="shared" si="575"/>
        <v/>
      </c>
      <c r="AP760" s="1" t="str">
        <f ca="1" t="shared" si="576"/>
        <v/>
      </c>
      <c r="AQ760" s="1" t="str">
        <f ca="1" t="shared" si="577"/>
        <v/>
      </c>
      <c r="AR760" s="1" t="str">
        <f ca="1" t="shared" si="578"/>
        <v/>
      </c>
      <c r="AS760" s="1" t="str">
        <f ca="1" t="shared" si="579"/>
        <v/>
      </c>
      <c r="AT760" s="1" t="str">
        <f ca="1" t="shared" si="580"/>
        <v/>
      </c>
      <c r="AU760" s="1" t="str">
        <f ca="1" t="shared" si="581"/>
        <v/>
      </c>
      <c r="AV760" s="1" t="str">
        <f ca="1" t="shared" si="582"/>
        <v/>
      </c>
      <c r="AW760" s="1" t="str">
        <f ca="1" t="shared" si="583"/>
        <v/>
      </c>
      <c r="AX760" s="1" t="str">
        <f ca="1" t="shared" si="584"/>
        <v/>
      </c>
      <c r="AY760" s="1" t="str">
        <f ca="1" t="shared" si="585"/>
        <v/>
      </c>
      <c r="AZ760" s="1" t="str">
        <f ca="1" t="shared" si="586"/>
        <v/>
      </c>
      <c r="BA760" s="1" t="str">
        <f ca="1" t="shared" si="587"/>
        <v/>
      </c>
      <c r="BB760" s="1" t="str">
        <f ca="1" t="shared" si="588"/>
        <v/>
      </c>
    </row>
    <row r="761" spans="3:54">
      <c r="C761" s="1">
        <f t="shared" si="589"/>
        <v>757</v>
      </c>
      <c r="D761" s="1">
        <f t="shared" si="590"/>
        <v>87</v>
      </c>
      <c r="E761" s="1">
        <f t="shared" si="543"/>
        <v>45108</v>
      </c>
      <c r="F761" s="1" t="str">
        <f t="shared" si="591"/>
        <v>20230701</v>
      </c>
      <c r="G761">
        <f t="shared" si="544"/>
        <v>2</v>
      </c>
      <c r="J761" s="1" t="str">
        <f>INDEX(辅助表!$F$3:$F$14,G761)</f>
        <v>测试机组#1调度单元</v>
      </c>
      <c r="K761" s="1" t="str">
        <f t="shared" si="545"/>
        <v>2023-07-01</v>
      </c>
      <c r="L761" s="3">
        <f ca="1" t="shared" si="546"/>
        <v>0.885416666666667</v>
      </c>
      <c r="M761" s="1" t="str">
        <f ca="1" t="shared" si="547"/>
        <v/>
      </c>
      <c r="N761" s="1" t="str">
        <f ca="1" t="shared" si="548"/>
        <v/>
      </c>
      <c r="O761" s="1" t="str">
        <f ca="1" t="shared" si="549"/>
        <v/>
      </c>
      <c r="P761" s="1" t="str">
        <f ca="1" t="shared" si="550"/>
        <v/>
      </c>
      <c r="Q761" s="1" t="str">
        <f ca="1" t="shared" si="551"/>
        <v/>
      </c>
      <c r="R761" s="1" t="str">
        <f ca="1" t="shared" si="552"/>
        <v/>
      </c>
      <c r="S761" s="1" t="str">
        <f ca="1" t="shared" si="553"/>
        <v/>
      </c>
      <c r="T761" s="1" t="str">
        <f ca="1" t="shared" si="554"/>
        <v/>
      </c>
      <c r="U761" s="1" t="str">
        <f ca="1" t="shared" si="555"/>
        <v/>
      </c>
      <c r="V761" s="1" t="str">
        <f ca="1" t="shared" si="556"/>
        <v/>
      </c>
      <c r="W761" s="1" t="str">
        <f ca="1" t="shared" si="557"/>
        <v/>
      </c>
      <c r="X761" s="1" t="str">
        <f ca="1" t="shared" si="558"/>
        <v/>
      </c>
      <c r="Y761" s="1" t="str">
        <f ca="1" t="shared" si="559"/>
        <v/>
      </c>
      <c r="Z761" s="1" t="str">
        <f ca="1" t="shared" si="560"/>
        <v/>
      </c>
      <c r="AA761" s="1" t="str">
        <f ca="1" t="shared" si="561"/>
        <v/>
      </c>
      <c r="AB761" s="1" t="str">
        <f ca="1" t="shared" si="562"/>
        <v/>
      </c>
      <c r="AC761" s="1" t="str">
        <f ca="1" t="shared" si="563"/>
        <v/>
      </c>
      <c r="AD761" s="1" t="str">
        <f ca="1" t="shared" si="564"/>
        <v/>
      </c>
      <c r="AE761" s="1" t="str">
        <f ca="1" t="shared" si="565"/>
        <v/>
      </c>
      <c r="AF761" s="1" t="str">
        <f ca="1" t="shared" si="566"/>
        <v/>
      </c>
      <c r="AG761" s="1" t="str">
        <f ca="1" t="shared" si="567"/>
        <v/>
      </c>
      <c r="AH761" s="1" t="str">
        <f ca="1" t="shared" si="568"/>
        <v/>
      </c>
      <c r="AI761" s="1" t="str">
        <f ca="1" t="shared" si="569"/>
        <v/>
      </c>
      <c r="AJ761" s="1" t="str">
        <f ca="1" t="shared" si="570"/>
        <v/>
      </c>
      <c r="AK761" s="1" t="str">
        <f ca="1" t="shared" si="571"/>
        <v/>
      </c>
      <c r="AL761" s="1" t="str">
        <f ca="1" t="shared" si="572"/>
        <v/>
      </c>
      <c r="AM761" s="1" t="str">
        <f ca="1" t="shared" si="573"/>
        <v/>
      </c>
      <c r="AN761" s="1" t="str">
        <f ca="1" t="shared" si="574"/>
        <v/>
      </c>
      <c r="AO761" s="1" t="str">
        <f ca="1" t="shared" si="575"/>
        <v/>
      </c>
      <c r="AP761" s="1" t="str">
        <f ca="1" t="shared" si="576"/>
        <v/>
      </c>
      <c r="AQ761" s="1" t="str">
        <f ca="1" t="shared" si="577"/>
        <v/>
      </c>
      <c r="AR761" s="1" t="str">
        <f ca="1" t="shared" si="578"/>
        <v/>
      </c>
      <c r="AS761" s="1" t="str">
        <f ca="1" t="shared" si="579"/>
        <v/>
      </c>
      <c r="AT761" s="1" t="str">
        <f ca="1" t="shared" si="580"/>
        <v/>
      </c>
      <c r="AU761" s="1" t="str">
        <f ca="1" t="shared" si="581"/>
        <v/>
      </c>
      <c r="AV761" s="1" t="str">
        <f ca="1" t="shared" si="582"/>
        <v/>
      </c>
      <c r="AW761" s="1" t="str">
        <f ca="1" t="shared" si="583"/>
        <v/>
      </c>
      <c r="AX761" s="1" t="str">
        <f ca="1" t="shared" si="584"/>
        <v/>
      </c>
      <c r="AY761" s="1" t="str">
        <f ca="1" t="shared" si="585"/>
        <v/>
      </c>
      <c r="AZ761" s="1" t="str">
        <f ca="1" t="shared" si="586"/>
        <v/>
      </c>
      <c r="BA761" s="1" t="str">
        <f ca="1" t="shared" si="587"/>
        <v/>
      </c>
      <c r="BB761" s="1" t="str">
        <f ca="1" t="shared" si="588"/>
        <v/>
      </c>
    </row>
    <row r="762" spans="3:54">
      <c r="C762" s="1">
        <f t="shared" si="589"/>
        <v>758</v>
      </c>
      <c r="D762" s="1">
        <f t="shared" si="590"/>
        <v>88</v>
      </c>
      <c r="E762" s="1">
        <f t="shared" si="543"/>
        <v>45108</v>
      </c>
      <c r="F762" s="1" t="str">
        <f t="shared" si="591"/>
        <v>20230701</v>
      </c>
      <c r="G762">
        <f t="shared" si="544"/>
        <v>2</v>
      </c>
      <c r="J762" s="1" t="str">
        <f>INDEX(辅助表!$F$3:$F$14,G762)</f>
        <v>测试机组#1调度单元</v>
      </c>
      <c r="K762" s="1" t="str">
        <f t="shared" si="545"/>
        <v>2023-07-01</v>
      </c>
      <c r="L762" s="3">
        <f ca="1" t="shared" si="546"/>
        <v>0.895833333333333</v>
      </c>
      <c r="M762" s="1" t="str">
        <f ca="1" t="shared" si="547"/>
        <v/>
      </c>
      <c r="N762" s="1" t="str">
        <f ca="1" t="shared" si="548"/>
        <v/>
      </c>
      <c r="O762" s="1" t="str">
        <f ca="1" t="shared" si="549"/>
        <v/>
      </c>
      <c r="P762" s="1" t="str">
        <f ca="1" t="shared" si="550"/>
        <v/>
      </c>
      <c r="Q762" s="1" t="str">
        <f ca="1" t="shared" si="551"/>
        <v/>
      </c>
      <c r="R762" s="1" t="str">
        <f ca="1" t="shared" si="552"/>
        <v/>
      </c>
      <c r="S762" s="1" t="str">
        <f ca="1" t="shared" si="553"/>
        <v/>
      </c>
      <c r="T762" s="1" t="str">
        <f ca="1" t="shared" si="554"/>
        <v/>
      </c>
      <c r="U762" s="1" t="str">
        <f ca="1" t="shared" si="555"/>
        <v/>
      </c>
      <c r="V762" s="1" t="str">
        <f ca="1" t="shared" si="556"/>
        <v/>
      </c>
      <c r="W762" s="1" t="str">
        <f ca="1" t="shared" si="557"/>
        <v/>
      </c>
      <c r="X762" s="1" t="str">
        <f ca="1" t="shared" si="558"/>
        <v/>
      </c>
      <c r="Y762" s="1" t="str">
        <f ca="1" t="shared" si="559"/>
        <v/>
      </c>
      <c r="Z762" s="1" t="str">
        <f ca="1" t="shared" si="560"/>
        <v/>
      </c>
      <c r="AA762" s="1" t="str">
        <f ca="1" t="shared" si="561"/>
        <v/>
      </c>
      <c r="AB762" s="1" t="str">
        <f ca="1" t="shared" si="562"/>
        <v/>
      </c>
      <c r="AC762" s="1" t="str">
        <f ca="1" t="shared" si="563"/>
        <v/>
      </c>
      <c r="AD762" s="1" t="str">
        <f ca="1" t="shared" si="564"/>
        <v/>
      </c>
      <c r="AE762" s="1" t="str">
        <f ca="1" t="shared" si="565"/>
        <v/>
      </c>
      <c r="AF762" s="1" t="str">
        <f ca="1" t="shared" si="566"/>
        <v/>
      </c>
      <c r="AG762" s="1" t="str">
        <f ca="1" t="shared" si="567"/>
        <v/>
      </c>
      <c r="AH762" s="1" t="str">
        <f ca="1" t="shared" si="568"/>
        <v/>
      </c>
      <c r="AI762" s="1" t="str">
        <f ca="1" t="shared" si="569"/>
        <v/>
      </c>
      <c r="AJ762" s="1" t="str">
        <f ca="1" t="shared" si="570"/>
        <v/>
      </c>
      <c r="AK762" s="1" t="str">
        <f ca="1" t="shared" si="571"/>
        <v/>
      </c>
      <c r="AL762" s="1" t="str">
        <f ca="1" t="shared" si="572"/>
        <v/>
      </c>
      <c r="AM762" s="1" t="str">
        <f ca="1" t="shared" si="573"/>
        <v/>
      </c>
      <c r="AN762" s="1" t="str">
        <f ca="1" t="shared" si="574"/>
        <v/>
      </c>
      <c r="AO762" s="1" t="str">
        <f ca="1" t="shared" si="575"/>
        <v/>
      </c>
      <c r="AP762" s="1" t="str">
        <f ca="1" t="shared" si="576"/>
        <v/>
      </c>
      <c r="AQ762" s="1" t="str">
        <f ca="1" t="shared" si="577"/>
        <v/>
      </c>
      <c r="AR762" s="1" t="str">
        <f ca="1" t="shared" si="578"/>
        <v/>
      </c>
      <c r="AS762" s="1" t="str">
        <f ca="1" t="shared" si="579"/>
        <v/>
      </c>
      <c r="AT762" s="1" t="str">
        <f ca="1" t="shared" si="580"/>
        <v/>
      </c>
      <c r="AU762" s="1" t="str">
        <f ca="1" t="shared" si="581"/>
        <v/>
      </c>
      <c r="AV762" s="1" t="str">
        <f ca="1" t="shared" si="582"/>
        <v/>
      </c>
      <c r="AW762" s="1" t="str">
        <f ca="1" t="shared" si="583"/>
        <v/>
      </c>
      <c r="AX762" s="1" t="str">
        <f ca="1" t="shared" si="584"/>
        <v/>
      </c>
      <c r="AY762" s="1" t="str">
        <f ca="1" t="shared" si="585"/>
        <v/>
      </c>
      <c r="AZ762" s="1" t="str">
        <f ca="1" t="shared" si="586"/>
        <v/>
      </c>
      <c r="BA762" s="1" t="str">
        <f ca="1" t="shared" si="587"/>
        <v/>
      </c>
      <c r="BB762" s="1" t="str">
        <f ca="1" t="shared" si="588"/>
        <v/>
      </c>
    </row>
    <row r="763" spans="3:54">
      <c r="C763" s="1">
        <f t="shared" si="589"/>
        <v>759</v>
      </c>
      <c r="D763" s="1">
        <f t="shared" si="590"/>
        <v>89</v>
      </c>
      <c r="E763" s="1">
        <f t="shared" si="543"/>
        <v>45108</v>
      </c>
      <c r="F763" s="1" t="str">
        <f t="shared" si="591"/>
        <v>20230701</v>
      </c>
      <c r="G763">
        <f t="shared" si="544"/>
        <v>2</v>
      </c>
      <c r="J763" s="1" t="str">
        <f>INDEX(辅助表!$F$3:$F$14,G763)</f>
        <v>测试机组#1调度单元</v>
      </c>
      <c r="K763" s="1" t="str">
        <f t="shared" si="545"/>
        <v>2023-07-01</v>
      </c>
      <c r="L763" s="3">
        <f ca="1" t="shared" si="546"/>
        <v>0.90625</v>
      </c>
      <c r="M763" s="1" t="str">
        <f ca="1" t="shared" si="547"/>
        <v/>
      </c>
      <c r="N763" s="1" t="str">
        <f ca="1" t="shared" si="548"/>
        <v/>
      </c>
      <c r="O763" s="1" t="str">
        <f ca="1" t="shared" si="549"/>
        <v/>
      </c>
      <c r="P763" s="1" t="str">
        <f ca="1" t="shared" si="550"/>
        <v/>
      </c>
      <c r="Q763" s="1" t="str">
        <f ca="1" t="shared" si="551"/>
        <v/>
      </c>
      <c r="R763" s="1" t="str">
        <f ca="1" t="shared" si="552"/>
        <v/>
      </c>
      <c r="S763" s="1" t="str">
        <f ca="1" t="shared" si="553"/>
        <v/>
      </c>
      <c r="T763" s="1" t="str">
        <f ca="1" t="shared" si="554"/>
        <v/>
      </c>
      <c r="U763" s="1" t="str">
        <f ca="1" t="shared" si="555"/>
        <v/>
      </c>
      <c r="V763" s="1" t="str">
        <f ca="1" t="shared" si="556"/>
        <v/>
      </c>
      <c r="W763" s="1" t="str">
        <f ca="1" t="shared" si="557"/>
        <v/>
      </c>
      <c r="X763" s="1" t="str">
        <f ca="1" t="shared" si="558"/>
        <v/>
      </c>
      <c r="Y763" s="1" t="str">
        <f ca="1" t="shared" si="559"/>
        <v/>
      </c>
      <c r="Z763" s="1" t="str">
        <f ca="1" t="shared" si="560"/>
        <v/>
      </c>
      <c r="AA763" s="1" t="str">
        <f ca="1" t="shared" si="561"/>
        <v/>
      </c>
      <c r="AB763" s="1" t="str">
        <f ca="1" t="shared" si="562"/>
        <v/>
      </c>
      <c r="AC763" s="1" t="str">
        <f ca="1" t="shared" si="563"/>
        <v/>
      </c>
      <c r="AD763" s="1" t="str">
        <f ca="1" t="shared" si="564"/>
        <v/>
      </c>
      <c r="AE763" s="1" t="str">
        <f ca="1" t="shared" si="565"/>
        <v/>
      </c>
      <c r="AF763" s="1" t="str">
        <f ca="1" t="shared" si="566"/>
        <v/>
      </c>
      <c r="AG763" s="1" t="str">
        <f ca="1" t="shared" si="567"/>
        <v/>
      </c>
      <c r="AH763" s="1" t="str">
        <f ca="1" t="shared" si="568"/>
        <v/>
      </c>
      <c r="AI763" s="1" t="str">
        <f ca="1" t="shared" si="569"/>
        <v/>
      </c>
      <c r="AJ763" s="1" t="str">
        <f ca="1" t="shared" si="570"/>
        <v/>
      </c>
      <c r="AK763" s="1" t="str">
        <f ca="1" t="shared" si="571"/>
        <v/>
      </c>
      <c r="AL763" s="1" t="str">
        <f ca="1" t="shared" si="572"/>
        <v/>
      </c>
      <c r="AM763" s="1" t="str">
        <f ca="1" t="shared" si="573"/>
        <v/>
      </c>
      <c r="AN763" s="1" t="str">
        <f ca="1" t="shared" si="574"/>
        <v/>
      </c>
      <c r="AO763" s="1" t="str">
        <f ca="1" t="shared" si="575"/>
        <v/>
      </c>
      <c r="AP763" s="1" t="str">
        <f ca="1" t="shared" si="576"/>
        <v/>
      </c>
      <c r="AQ763" s="1" t="str">
        <f ca="1" t="shared" si="577"/>
        <v/>
      </c>
      <c r="AR763" s="1" t="str">
        <f ca="1" t="shared" si="578"/>
        <v/>
      </c>
      <c r="AS763" s="1" t="str">
        <f ca="1" t="shared" si="579"/>
        <v/>
      </c>
      <c r="AT763" s="1" t="str">
        <f ca="1" t="shared" si="580"/>
        <v/>
      </c>
      <c r="AU763" s="1" t="str">
        <f ca="1" t="shared" si="581"/>
        <v/>
      </c>
      <c r="AV763" s="1" t="str">
        <f ca="1" t="shared" si="582"/>
        <v/>
      </c>
      <c r="AW763" s="1" t="str">
        <f ca="1" t="shared" si="583"/>
        <v/>
      </c>
      <c r="AX763" s="1" t="str">
        <f ca="1" t="shared" si="584"/>
        <v/>
      </c>
      <c r="AY763" s="1" t="str">
        <f ca="1" t="shared" si="585"/>
        <v/>
      </c>
      <c r="AZ763" s="1" t="str">
        <f ca="1" t="shared" si="586"/>
        <v/>
      </c>
      <c r="BA763" s="1" t="str">
        <f ca="1" t="shared" si="587"/>
        <v/>
      </c>
      <c r="BB763" s="1" t="str">
        <f ca="1" t="shared" si="588"/>
        <v/>
      </c>
    </row>
    <row r="764" spans="3:54">
      <c r="C764" s="1">
        <f t="shared" si="589"/>
        <v>760</v>
      </c>
      <c r="D764" s="1">
        <f t="shared" si="590"/>
        <v>90</v>
      </c>
      <c r="E764" s="1">
        <f t="shared" si="543"/>
        <v>45108</v>
      </c>
      <c r="F764" s="1" t="str">
        <f t="shared" si="591"/>
        <v>20230701</v>
      </c>
      <c r="G764">
        <f t="shared" si="544"/>
        <v>2</v>
      </c>
      <c r="J764" s="1" t="str">
        <f>INDEX(辅助表!$F$3:$F$14,G764)</f>
        <v>测试机组#1调度单元</v>
      </c>
      <c r="K764" s="1" t="str">
        <f t="shared" si="545"/>
        <v>2023-07-01</v>
      </c>
      <c r="L764" s="3">
        <f ca="1" t="shared" si="546"/>
        <v>0.916666666666667</v>
      </c>
      <c r="M764" s="1" t="str">
        <f ca="1" t="shared" si="547"/>
        <v/>
      </c>
      <c r="N764" s="1" t="str">
        <f ca="1" t="shared" si="548"/>
        <v/>
      </c>
      <c r="O764" s="1" t="str">
        <f ca="1" t="shared" si="549"/>
        <v/>
      </c>
      <c r="P764" s="1" t="str">
        <f ca="1" t="shared" si="550"/>
        <v/>
      </c>
      <c r="Q764" s="1" t="str">
        <f ca="1" t="shared" si="551"/>
        <v/>
      </c>
      <c r="R764" s="1" t="str">
        <f ca="1" t="shared" si="552"/>
        <v/>
      </c>
      <c r="S764" s="1" t="str">
        <f ca="1" t="shared" si="553"/>
        <v/>
      </c>
      <c r="T764" s="1" t="str">
        <f ca="1" t="shared" si="554"/>
        <v/>
      </c>
      <c r="U764" s="1" t="str">
        <f ca="1" t="shared" si="555"/>
        <v/>
      </c>
      <c r="V764" s="1" t="str">
        <f ca="1" t="shared" si="556"/>
        <v/>
      </c>
      <c r="W764" s="1" t="str">
        <f ca="1" t="shared" si="557"/>
        <v/>
      </c>
      <c r="X764" s="1" t="str">
        <f ca="1" t="shared" si="558"/>
        <v/>
      </c>
      <c r="Y764" s="1" t="str">
        <f ca="1" t="shared" si="559"/>
        <v/>
      </c>
      <c r="Z764" s="1" t="str">
        <f ca="1" t="shared" si="560"/>
        <v/>
      </c>
      <c r="AA764" s="1" t="str">
        <f ca="1" t="shared" si="561"/>
        <v/>
      </c>
      <c r="AB764" s="1" t="str">
        <f ca="1" t="shared" si="562"/>
        <v/>
      </c>
      <c r="AC764" s="1" t="str">
        <f ca="1" t="shared" si="563"/>
        <v/>
      </c>
      <c r="AD764" s="1" t="str">
        <f ca="1" t="shared" si="564"/>
        <v/>
      </c>
      <c r="AE764" s="1" t="str">
        <f ca="1" t="shared" si="565"/>
        <v/>
      </c>
      <c r="AF764" s="1" t="str">
        <f ca="1" t="shared" si="566"/>
        <v/>
      </c>
      <c r="AG764" s="1" t="str">
        <f ca="1" t="shared" si="567"/>
        <v/>
      </c>
      <c r="AH764" s="1" t="str">
        <f ca="1" t="shared" si="568"/>
        <v/>
      </c>
      <c r="AI764" s="1" t="str">
        <f ca="1" t="shared" si="569"/>
        <v/>
      </c>
      <c r="AJ764" s="1" t="str">
        <f ca="1" t="shared" si="570"/>
        <v/>
      </c>
      <c r="AK764" s="1" t="str">
        <f ca="1" t="shared" si="571"/>
        <v/>
      </c>
      <c r="AL764" s="1" t="str">
        <f ca="1" t="shared" si="572"/>
        <v/>
      </c>
      <c r="AM764" s="1" t="str">
        <f ca="1" t="shared" si="573"/>
        <v/>
      </c>
      <c r="AN764" s="1" t="str">
        <f ca="1" t="shared" si="574"/>
        <v/>
      </c>
      <c r="AO764" s="1" t="str">
        <f ca="1" t="shared" si="575"/>
        <v/>
      </c>
      <c r="AP764" s="1" t="str">
        <f ca="1" t="shared" si="576"/>
        <v/>
      </c>
      <c r="AQ764" s="1" t="str">
        <f ca="1" t="shared" si="577"/>
        <v/>
      </c>
      <c r="AR764" s="1" t="str">
        <f ca="1" t="shared" si="578"/>
        <v/>
      </c>
      <c r="AS764" s="1" t="str">
        <f ca="1" t="shared" si="579"/>
        <v/>
      </c>
      <c r="AT764" s="1" t="str">
        <f ca="1" t="shared" si="580"/>
        <v/>
      </c>
      <c r="AU764" s="1" t="str">
        <f ca="1" t="shared" si="581"/>
        <v/>
      </c>
      <c r="AV764" s="1" t="str">
        <f ca="1" t="shared" si="582"/>
        <v/>
      </c>
      <c r="AW764" s="1" t="str">
        <f ca="1" t="shared" si="583"/>
        <v/>
      </c>
      <c r="AX764" s="1" t="str">
        <f ca="1" t="shared" si="584"/>
        <v/>
      </c>
      <c r="AY764" s="1" t="str">
        <f ca="1" t="shared" si="585"/>
        <v/>
      </c>
      <c r="AZ764" s="1" t="str">
        <f ca="1" t="shared" si="586"/>
        <v/>
      </c>
      <c r="BA764" s="1" t="str">
        <f ca="1" t="shared" si="587"/>
        <v/>
      </c>
      <c r="BB764" s="1" t="str">
        <f ca="1" t="shared" si="588"/>
        <v/>
      </c>
    </row>
    <row r="765" spans="3:54">
      <c r="C765" s="1">
        <f t="shared" si="589"/>
        <v>761</v>
      </c>
      <c r="D765" s="1">
        <f t="shared" si="590"/>
        <v>91</v>
      </c>
      <c r="E765" s="1">
        <f t="shared" si="543"/>
        <v>45108</v>
      </c>
      <c r="F765" s="1" t="str">
        <f t="shared" si="591"/>
        <v>20230701</v>
      </c>
      <c r="G765">
        <f t="shared" si="544"/>
        <v>2</v>
      </c>
      <c r="J765" s="1" t="str">
        <f>INDEX(辅助表!$F$3:$F$14,G765)</f>
        <v>测试机组#1调度单元</v>
      </c>
      <c r="K765" s="1" t="str">
        <f t="shared" si="545"/>
        <v>2023-07-01</v>
      </c>
      <c r="L765" s="3">
        <f ca="1" t="shared" si="546"/>
        <v>0.927083333333333</v>
      </c>
      <c r="M765" s="1" t="str">
        <f ca="1" t="shared" si="547"/>
        <v/>
      </c>
      <c r="N765" s="1" t="str">
        <f ca="1" t="shared" si="548"/>
        <v/>
      </c>
      <c r="O765" s="1" t="str">
        <f ca="1" t="shared" si="549"/>
        <v/>
      </c>
      <c r="P765" s="1" t="str">
        <f ca="1" t="shared" si="550"/>
        <v/>
      </c>
      <c r="Q765" s="1" t="str">
        <f ca="1" t="shared" si="551"/>
        <v/>
      </c>
      <c r="R765" s="1" t="str">
        <f ca="1" t="shared" si="552"/>
        <v/>
      </c>
      <c r="S765" s="1" t="str">
        <f ca="1" t="shared" si="553"/>
        <v/>
      </c>
      <c r="T765" s="1" t="str">
        <f ca="1" t="shared" si="554"/>
        <v/>
      </c>
      <c r="U765" s="1" t="str">
        <f ca="1" t="shared" si="555"/>
        <v/>
      </c>
      <c r="V765" s="1" t="str">
        <f ca="1" t="shared" si="556"/>
        <v/>
      </c>
      <c r="W765" s="1" t="str">
        <f ca="1" t="shared" si="557"/>
        <v/>
      </c>
      <c r="X765" s="1" t="str">
        <f ca="1" t="shared" si="558"/>
        <v/>
      </c>
      <c r="Y765" s="1" t="str">
        <f ca="1" t="shared" si="559"/>
        <v/>
      </c>
      <c r="Z765" s="1" t="str">
        <f ca="1" t="shared" si="560"/>
        <v/>
      </c>
      <c r="AA765" s="1" t="str">
        <f ca="1" t="shared" si="561"/>
        <v/>
      </c>
      <c r="AB765" s="1" t="str">
        <f ca="1" t="shared" si="562"/>
        <v/>
      </c>
      <c r="AC765" s="1" t="str">
        <f ca="1" t="shared" si="563"/>
        <v/>
      </c>
      <c r="AD765" s="1" t="str">
        <f ca="1" t="shared" si="564"/>
        <v/>
      </c>
      <c r="AE765" s="1" t="str">
        <f ca="1" t="shared" si="565"/>
        <v/>
      </c>
      <c r="AF765" s="1" t="str">
        <f ca="1" t="shared" si="566"/>
        <v/>
      </c>
      <c r="AG765" s="1" t="str">
        <f ca="1" t="shared" si="567"/>
        <v/>
      </c>
      <c r="AH765" s="1" t="str">
        <f ca="1" t="shared" si="568"/>
        <v/>
      </c>
      <c r="AI765" s="1" t="str">
        <f ca="1" t="shared" si="569"/>
        <v/>
      </c>
      <c r="AJ765" s="1" t="str">
        <f ca="1" t="shared" si="570"/>
        <v/>
      </c>
      <c r="AK765" s="1" t="str">
        <f ca="1" t="shared" si="571"/>
        <v/>
      </c>
      <c r="AL765" s="1" t="str">
        <f ca="1" t="shared" si="572"/>
        <v/>
      </c>
      <c r="AM765" s="1" t="str">
        <f ca="1" t="shared" si="573"/>
        <v/>
      </c>
      <c r="AN765" s="1" t="str">
        <f ca="1" t="shared" si="574"/>
        <v/>
      </c>
      <c r="AO765" s="1" t="str">
        <f ca="1" t="shared" si="575"/>
        <v/>
      </c>
      <c r="AP765" s="1" t="str">
        <f ca="1" t="shared" si="576"/>
        <v/>
      </c>
      <c r="AQ765" s="1" t="str">
        <f ca="1" t="shared" si="577"/>
        <v/>
      </c>
      <c r="AR765" s="1" t="str">
        <f ca="1" t="shared" si="578"/>
        <v/>
      </c>
      <c r="AS765" s="1" t="str">
        <f ca="1" t="shared" si="579"/>
        <v/>
      </c>
      <c r="AT765" s="1" t="str">
        <f ca="1" t="shared" si="580"/>
        <v/>
      </c>
      <c r="AU765" s="1" t="str">
        <f ca="1" t="shared" si="581"/>
        <v/>
      </c>
      <c r="AV765" s="1" t="str">
        <f ca="1" t="shared" si="582"/>
        <v/>
      </c>
      <c r="AW765" s="1" t="str">
        <f ca="1" t="shared" si="583"/>
        <v/>
      </c>
      <c r="AX765" s="1" t="str">
        <f ca="1" t="shared" si="584"/>
        <v/>
      </c>
      <c r="AY765" s="1" t="str">
        <f ca="1" t="shared" si="585"/>
        <v/>
      </c>
      <c r="AZ765" s="1" t="str">
        <f ca="1" t="shared" si="586"/>
        <v/>
      </c>
      <c r="BA765" s="1" t="str">
        <f ca="1" t="shared" si="587"/>
        <v/>
      </c>
      <c r="BB765" s="1" t="str">
        <f ca="1" t="shared" si="588"/>
        <v/>
      </c>
    </row>
    <row r="766" spans="3:54">
      <c r="C766" s="1">
        <f t="shared" si="589"/>
        <v>762</v>
      </c>
      <c r="D766" s="1">
        <f t="shared" si="590"/>
        <v>92</v>
      </c>
      <c r="E766" s="1">
        <f t="shared" si="543"/>
        <v>45108</v>
      </c>
      <c r="F766" s="1" t="str">
        <f t="shared" si="591"/>
        <v>20230701</v>
      </c>
      <c r="G766">
        <f t="shared" si="544"/>
        <v>2</v>
      </c>
      <c r="J766" s="1" t="str">
        <f>INDEX(辅助表!$F$3:$F$14,G766)</f>
        <v>测试机组#1调度单元</v>
      </c>
      <c r="K766" s="1" t="str">
        <f t="shared" si="545"/>
        <v>2023-07-01</v>
      </c>
      <c r="L766" s="3">
        <f ca="1" t="shared" si="546"/>
        <v>0.9375</v>
      </c>
      <c r="M766" s="1" t="str">
        <f ca="1" t="shared" si="547"/>
        <v/>
      </c>
      <c r="N766" s="1" t="str">
        <f ca="1" t="shared" si="548"/>
        <v/>
      </c>
      <c r="O766" s="1" t="str">
        <f ca="1" t="shared" si="549"/>
        <v/>
      </c>
      <c r="P766" s="1" t="str">
        <f ca="1" t="shared" si="550"/>
        <v/>
      </c>
      <c r="Q766" s="1" t="str">
        <f ca="1" t="shared" si="551"/>
        <v/>
      </c>
      <c r="R766" s="1" t="str">
        <f ca="1" t="shared" si="552"/>
        <v/>
      </c>
      <c r="S766" s="1" t="str">
        <f ca="1" t="shared" si="553"/>
        <v/>
      </c>
      <c r="T766" s="1" t="str">
        <f ca="1" t="shared" si="554"/>
        <v/>
      </c>
      <c r="U766" s="1" t="str">
        <f ca="1" t="shared" si="555"/>
        <v/>
      </c>
      <c r="V766" s="1" t="str">
        <f ca="1" t="shared" si="556"/>
        <v/>
      </c>
      <c r="W766" s="1" t="str">
        <f ca="1" t="shared" si="557"/>
        <v/>
      </c>
      <c r="X766" s="1" t="str">
        <f ca="1" t="shared" si="558"/>
        <v/>
      </c>
      <c r="Y766" s="1" t="str">
        <f ca="1" t="shared" si="559"/>
        <v/>
      </c>
      <c r="Z766" s="1" t="str">
        <f ca="1" t="shared" si="560"/>
        <v/>
      </c>
      <c r="AA766" s="1" t="str">
        <f ca="1" t="shared" si="561"/>
        <v/>
      </c>
      <c r="AB766" s="1" t="str">
        <f ca="1" t="shared" si="562"/>
        <v/>
      </c>
      <c r="AC766" s="1" t="str">
        <f ca="1" t="shared" si="563"/>
        <v/>
      </c>
      <c r="AD766" s="1" t="str">
        <f ca="1" t="shared" si="564"/>
        <v/>
      </c>
      <c r="AE766" s="1" t="str">
        <f ca="1" t="shared" si="565"/>
        <v/>
      </c>
      <c r="AF766" s="1" t="str">
        <f ca="1" t="shared" si="566"/>
        <v/>
      </c>
      <c r="AG766" s="1" t="str">
        <f ca="1" t="shared" si="567"/>
        <v/>
      </c>
      <c r="AH766" s="1" t="str">
        <f ca="1" t="shared" si="568"/>
        <v/>
      </c>
      <c r="AI766" s="1" t="str">
        <f ca="1" t="shared" si="569"/>
        <v/>
      </c>
      <c r="AJ766" s="1" t="str">
        <f ca="1" t="shared" si="570"/>
        <v/>
      </c>
      <c r="AK766" s="1" t="str">
        <f ca="1" t="shared" si="571"/>
        <v/>
      </c>
      <c r="AL766" s="1" t="str">
        <f ca="1" t="shared" si="572"/>
        <v/>
      </c>
      <c r="AM766" s="1" t="str">
        <f ca="1" t="shared" si="573"/>
        <v/>
      </c>
      <c r="AN766" s="1" t="str">
        <f ca="1" t="shared" si="574"/>
        <v/>
      </c>
      <c r="AO766" s="1" t="str">
        <f ca="1" t="shared" si="575"/>
        <v/>
      </c>
      <c r="AP766" s="1" t="str">
        <f ca="1" t="shared" si="576"/>
        <v/>
      </c>
      <c r="AQ766" s="1" t="str">
        <f ca="1" t="shared" si="577"/>
        <v/>
      </c>
      <c r="AR766" s="1" t="str">
        <f ca="1" t="shared" si="578"/>
        <v/>
      </c>
      <c r="AS766" s="1" t="str">
        <f ca="1" t="shared" si="579"/>
        <v/>
      </c>
      <c r="AT766" s="1" t="str">
        <f ca="1" t="shared" si="580"/>
        <v/>
      </c>
      <c r="AU766" s="1" t="str">
        <f ca="1" t="shared" si="581"/>
        <v/>
      </c>
      <c r="AV766" s="1" t="str">
        <f ca="1" t="shared" si="582"/>
        <v/>
      </c>
      <c r="AW766" s="1" t="str">
        <f ca="1" t="shared" si="583"/>
        <v/>
      </c>
      <c r="AX766" s="1" t="str">
        <f ca="1" t="shared" si="584"/>
        <v/>
      </c>
      <c r="AY766" s="1" t="str">
        <f ca="1" t="shared" si="585"/>
        <v/>
      </c>
      <c r="AZ766" s="1" t="str">
        <f ca="1" t="shared" si="586"/>
        <v/>
      </c>
      <c r="BA766" s="1" t="str">
        <f ca="1" t="shared" si="587"/>
        <v/>
      </c>
      <c r="BB766" s="1" t="str">
        <f ca="1" t="shared" si="588"/>
        <v/>
      </c>
    </row>
    <row r="767" spans="3:54">
      <c r="C767" s="1">
        <f t="shared" si="589"/>
        <v>763</v>
      </c>
      <c r="D767" s="1">
        <f t="shared" si="590"/>
        <v>93</v>
      </c>
      <c r="E767" s="1">
        <f t="shared" si="543"/>
        <v>45108</v>
      </c>
      <c r="F767" s="1" t="str">
        <f t="shared" si="591"/>
        <v>20230701</v>
      </c>
      <c r="G767">
        <f t="shared" si="544"/>
        <v>2</v>
      </c>
      <c r="J767" s="1" t="str">
        <f>INDEX(辅助表!$F$3:$F$14,G767)</f>
        <v>测试机组#1调度单元</v>
      </c>
      <c r="K767" s="1" t="str">
        <f t="shared" si="545"/>
        <v>2023-07-01</v>
      </c>
      <c r="L767" s="3">
        <f ca="1" t="shared" si="546"/>
        <v>0.947916666666667</v>
      </c>
      <c r="M767" s="1" t="str">
        <f ca="1" t="shared" si="547"/>
        <v/>
      </c>
      <c r="N767" s="1" t="str">
        <f ca="1" t="shared" si="548"/>
        <v/>
      </c>
      <c r="O767" s="1" t="str">
        <f ca="1" t="shared" si="549"/>
        <v/>
      </c>
      <c r="P767" s="1" t="str">
        <f ca="1" t="shared" si="550"/>
        <v/>
      </c>
      <c r="Q767" s="1" t="str">
        <f ca="1" t="shared" si="551"/>
        <v/>
      </c>
      <c r="R767" s="1" t="str">
        <f ca="1" t="shared" si="552"/>
        <v/>
      </c>
      <c r="S767" s="1" t="str">
        <f ca="1" t="shared" si="553"/>
        <v/>
      </c>
      <c r="T767" s="1" t="str">
        <f ca="1" t="shared" si="554"/>
        <v/>
      </c>
      <c r="U767" s="1" t="str">
        <f ca="1" t="shared" si="555"/>
        <v/>
      </c>
      <c r="V767" s="1" t="str">
        <f ca="1" t="shared" si="556"/>
        <v/>
      </c>
      <c r="W767" s="1" t="str">
        <f ca="1" t="shared" si="557"/>
        <v/>
      </c>
      <c r="X767" s="1" t="str">
        <f ca="1" t="shared" si="558"/>
        <v/>
      </c>
      <c r="Y767" s="1" t="str">
        <f ca="1" t="shared" si="559"/>
        <v/>
      </c>
      <c r="Z767" s="1" t="str">
        <f ca="1" t="shared" si="560"/>
        <v/>
      </c>
      <c r="AA767" s="1" t="str">
        <f ca="1" t="shared" si="561"/>
        <v/>
      </c>
      <c r="AB767" s="1" t="str">
        <f ca="1" t="shared" si="562"/>
        <v/>
      </c>
      <c r="AC767" s="1" t="str">
        <f ca="1" t="shared" si="563"/>
        <v/>
      </c>
      <c r="AD767" s="1" t="str">
        <f ca="1" t="shared" si="564"/>
        <v/>
      </c>
      <c r="AE767" s="1" t="str">
        <f ca="1" t="shared" si="565"/>
        <v/>
      </c>
      <c r="AF767" s="1" t="str">
        <f ca="1" t="shared" si="566"/>
        <v/>
      </c>
      <c r="AG767" s="1" t="str">
        <f ca="1" t="shared" si="567"/>
        <v/>
      </c>
      <c r="AH767" s="1" t="str">
        <f ca="1" t="shared" si="568"/>
        <v/>
      </c>
      <c r="AI767" s="1" t="str">
        <f ca="1" t="shared" si="569"/>
        <v/>
      </c>
      <c r="AJ767" s="1" t="str">
        <f ca="1" t="shared" si="570"/>
        <v/>
      </c>
      <c r="AK767" s="1" t="str">
        <f ca="1" t="shared" si="571"/>
        <v/>
      </c>
      <c r="AL767" s="1" t="str">
        <f ca="1" t="shared" si="572"/>
        <v/>
      </c>
      <c r="AM767" s="1" t="str">
        <f ca="1" t="shared" si="573"/>
        <v/>
      </c>
      <c r="AN767" s="1" t="str">
        <f ca="1" t="shared" si="574"/>
        <v/>
      </c>
      <c r="AO767" s="1" t="str">
        <f ca="1" t="shared" si="575"/>
        <v/>
      </c>
      <c r="AP767" s="1" t="str">
        <f ca="1" t="shared" si="576"/>
        <v/>
      </c>
      <c r="AQ767" s="1" t="str">
        <f ca="1" t="shared" si="577"/>
        <v/>
      </c>
      <c r="AR767" s="1" t="str">
        <f ca="1" t="shared" si="578"/>
        <v/>
      </c>
      <c r="AS767" s="1" t="str">
        <f ca="1" t="shared" si="579"/>
        <v/>
      </c>
      <c r="AT767" s="1" t="str">
        <f ca="1" t="shared" si="580"/>
        <v/>
      </c>
      <c r="AU767" s="1" t="str">
        <f ca="1" t="shared" si="581"/>
        <v/>
      </c>
      <c r="AV767" s="1" t="str">
        <f ca="1" t="shared" si="582"/>
        <v/>
      </c>
      <c r="AW767" s="1" t="str">
        <f ca="1" t="shared" si="583"/>
        <v/>
      </c>
      <c r="AX767" s="1" t="str">
        <f ca="1" t="shared" si="584"/>
        <v/>
      </c>
      <c r="AY767" s="1" t="str">
        <f ca="1" t="shared" si="585"/>
        <v/>
      </c>
      <c r="AZ767" s="1" t="str">
        <f ca="1" t="shared" si="586"/>
        <v/>
      </c>
      <c r="BA767" s="1" t="str">
        <f ca="1" t="shared" si="587"/>
        <v/>
      </c>
      <c r="BB767" s="1" t="str">
        <f ca="1" t="shared" si="588"/>
        <v/>
      </c>
    </row>
    <row r="768" spans="3:54">
      <c r="C768" s="1">
        <f t="shared" si="589"/>
        <v>764</v>
      </c>
      <c r="D768" s="1">
        <f t="shared" si="590"/>
        <v>94</v>
      </c>
      <c r="E768" s="1">
        <f t="shared" si="543"/>
        <v>45108</v>
      </c>
      <c r="F768" s="1" t="str">
        <f t="shared" si="591"/>
        <v>20230701</v>
      </c>
      <c r="G768">
        <f t="shared" si="544"/>
        <v>2</v>
      </c>
      <c r="J768" s="1" t="str">
        <f>INDEX(辅助表!$F$3:$F$14,G768)</f>
        <v>测试机组#1调度单元</v>
      </c>
      <c r="K768" s="1" t="str">
        <f t="shared" si="545"/>
        <v>2023-07-01</v>
      </c>
      <c r="L768" s="3">
        <f ca="1" t="shared" si="546"/>
        <v>0.958333333333333</v>
      </c>
      <c r="M768" s="1" t="str">
        <f ca="1" t="shared" si="547"/>
        <v/>
      </c>
      <c r="N768" s="1" t="str">
        <f ca="1" t="shared" si="548"/>
        <v/>
      </c>
      <c r="O768" s="1" t="str">
        <f ca="1" t="shared" si="549"/>
        <v/>
      </c>
      <c r="P768" s="1" t="str">
        <f ca="1" t="shared" si="550"/>
        <v/>
      </c>
      <c r="Q768" s="1" t="str">
        <f ca="1" t="shared" si="551"/>
        <v/>
      </c>
      <c r="R768" s="1" t="str">
        <f ca="1" t="shared" si="552"/>
        <v/>
      </c>
      <c r="S768" s="1" t="str">
        <f ca="1" t="shared" si="553"/>
        <v/>
      </c>
      <c r="T768" s="1" t="str">
        <f ca="1" t="shared" si="554"/>
        <v/>
      </c>
      <c r="U768" s="1" t="str">
        <f ca="1" t="shared" si="555"/>
        <v/>
      </c>
      <c r="V768" s="1" t="str">
        <f ca="1" t="shared" si="556"/>
        <v/>
      </c>
      <c r="W768" s="1" t="str">
        <f ca="1" t="shared" si="557"/>
        <v/>
      </c>
      <c r="X768" s="1" t="str">
        <f ca="1" t="shared" si="558"/>
        <v/>
      </c>
      <c r="Y768" s="1" t="str">
        <f ca="1" t="shared" si="559"/>
        <v/>
      </c>
      <c r="Z768" s="1" t="str">
        <f ca="1" t="shared" si="560"/>
        <v/>
      </c>
      <c r="AA768" s="1" t="str">
        <f ca="1" t="shared" si="561"/>
        <v/>
      </c>
      <c r="AB768" s="1" t="str">
        <f ca="1" t="shared" si="562"/>
        <v/>
      </c>
      <c r="AC768" s="1" t="str">
        <f ca="1" t="shared" si="563"/>
        <v/>
      </c>
      <c r="AD768" s="1" t="str">
        <f ca="1" t="shared" si="564"/>
        <v/>
      </c>
      <c r="AE768" s="1" t="str">
        <f ca="1" t="shared" si="565"/>
        <v/>
      </c>
      <c r="AF768" s="1" t="str">
        <f ca="1" t="shared" si="566"/>
        <v/>
      </c>
      <c r="AG768" s="1" t="str">
        <f ca="1" t="shared" si="567"/>
        <v/>
      </c>
      <c r="AH768" s="1" t="str">
        <f ca="1" t="shared" si="568"/>
        <v/>
      </c>
      <c r="AI768" s="1" t="str">
        <f ca="1" t="shared" si="569"/>
        <v/>
      </c>
      <c r="AJ768" s="1" t="str">
        <f ca="1" t="shared" si="570"/>
        <v/>
      </c>
      <c r="AK768" s="1" t="str">
        <f ca="1" t="shared" si="571"/>
        <v/>
      </c>
      <c r="AL768" s="1" t="str">
        <f ca="1" t="shared" si="572"/>
        <v/>
      </c>
      <c r="AM768" s="1" t="str">
        <f ca="1" t="shared" si="573"/>
        <v/>
      </c>
      <c r="AN768" s="1" t="str">
        <f ca="1" t="shared" si="574"/>
        <v/>
      </c>
      <c r="AO768" s="1" t="str">
        <f ca="1" t="shared" si="575"/>
        <v/>
      </c>
      <c r="AP768" s="1" t="str">
        <f ca="1" t="shared" si="576"/>
        <v/>
      </c>
      <c r="AQ768" s="1" t="str">
        <f ca="1" t="shared" si="577"/>
        <v/>
      </c>
      <c r="AR768" s="1" t="str">
        <f ca="1" t="shared" si="578"/>
        <v/>
      </c>
      <c r="AS768" s="1" t="str">
        <f ca="1" t="shared" si="579"/>
        <v/>
      </c>
      <c r="AT768" s="1" t="str">
        <f ca="1" t="shared" si="580"/>
        <v/>
      </c>
      <c r="AU768" s="1" t="str">
        <f ca="1" t="shared" si="581"/>
        <v/>
      </c>
      <c r="AV768" s="1" t="str">
        <f ca="1" t="shared" si="582"/>
        <v/>
      </c>
      <c r="AW768" s="1" t="str">
        <f ca="1" t="shared" si="583"/>
        <v/>
      </c>
      <c r="AX768" s="1" t="str">
        <f ca="1" t="shared" si="584"/>
        <v/>
      </c>
      <c r="AY768" s="1" t="str">
        <f ca="1" t="shared" si="585"/>
        <v/>
      </c>
      <c r="AZ768" s="1" t="str">
        <f ca="1" t="shared" si="586"/>
        <v/>
      </c>
      <c r="BA768" s="1" t="str">
        <f ca="1" t="shared" si="587"/>
        <v/>
      </c>
      <c r="BB768" s="1" t="str">
        <f ca="1" t="shared" si="588"/>
        <v/>
      </c>
    </row>
    <row r="769" spans="3:54">
      <c r="C769" s="1">
        <f t="shared" si="589"/>
        <v>765</v>
      </c>
      <c r="D769" s="1">
        <f t="shared" si="590"/>
        <v>95</v>
      </c>
      <c r="E769" s="1">
        <f t="shared" si="543"/>
        <v>45108</v>
      </c>
      <c r="F769" s="1" t="str">
        <f t="shared" si="591"/>
        <v>20230701</v>
      </c>
      <c r="G769">
        <f t="shared" si="544"/>
        <v>2</v>
      </c>
      <c r="J769" s="1" t="str">
        <f>INDEX(辅助表!$F$3:$F$14,G769)</f>
        <v>测试机组#1调度单元</v>
      </c>
      <c r="K769" s="1" t="str">
        <f t="shared" si="545"/>
        <v>2023-07-01</v>
      </c>
      <c r="L769" s="3">
        <f ca="1" t="shared" si="546"/>
        <v>0.96875</v>
      </c>
      <c r="M769" s="1" t="str">
        <f ca="1" t="shared" si="547"/>
        <v/>
      </c>
      <c r="N769" s="1" t="str">
        <f ca="1" t="shared" si="548"/>
        <v/>
      </c>
      <c r="O769" s="1" t="str">
        <f ca="1" t="shared" si="549"/>
        <v/>
      </c>
      <c r="P769" s="1" t="str">
        <f ca="1" t="shared" si="550"/>
        <v/>
      </c>
      <c r="Q769" s="1" t="str">
        <f ca="1" t="shared" si="551"/>
        <v/>
      </c>
      <c r="R769" s="1" t="str">
        <f ca="1" t="shared" si="552"/>
        <v/>
      </c>
      <c r="S769" s="1" t="str">
        <f ca="1" t="shared" si="553"/>
        <v/>
      </c>
      <c r="T769" s="1" t="str">
        <f ca="1" t="shared" si="554"/>
        <v/>
      </c>
      <c r="U769" s="1" t="str">
        <f ca="1" t="shared" si="555"/>
        <v/>
      </c>
      <c r="V769" s="1" t="str">
        <f ca="1" t="shared" si="556"/>
        <v/>
      </c>
      <c r="W769" s="1" t="str">
        <f ca="1" t="shared" si="557"/>
        <v/>
      </c>
      <c r="X769" s="1" t="str">
        <f ca="1" t="shared" si="558"/>
        <v/>
      </c>
      <c r="Y769" s="1" t="str">
        <f ca="1" t="shared" si="559"/>
        <v/>
      </c>
      <c r="Z769" s="1" t="str">
        <f ca="1" t="shared" si="560"/>
        <v/>
      </c>
      <c r="AA769" s="1" t="str">
        <f ca="1" t="shared" si="561"/>
        <v/>
      </c>
      <c r="AB769" s="1" t="str">
        <f ca="1" t="shared" si="562"/>
        <v/>
      </c>
      <c r="AC769" s="1" t="str">
        <f ca="1" t="shared" si="563"/>
        <v/>
      </c>
      <c r="AD769" s="1" t="str">
        <f ca="1" t="shared" si="564"/>
        <v/>
      </c>
      <c r="AE769" s="1" t="str">
        <f ca="1" t="shared" si="565"/>
        <v/>
      </c>
      <c r="AF769" s="1" t="str">
        <f ca="1" t="shared" si="566"/>
        <v/>
      </c>
      <c r="AG769" s="1" t="str">
        <f ca="1" t="shared" si="567"/>
        <v/>
      </c>
      <c r="AH769" s="1" t="str">
        <f ca="1" t="shared" si="568"/>
        <v/>
      </c>
      <c r="AI769" s="1" t="str">
        <f ca="1" t="shared" si="569"/>
        <v/>
      </c>
      <c r="AJ769" s="1" t="str">
        <f ca="1" t="shared" si="570"/>
        <v/>
      </c>
      <c r="AK769" s="1" t="str">
        <f ca="1" t="shared" si="571"/>
        <v/>
      </c>
      <c r="AL769" s="1" t="str">
        <f ca="1" t="shared" si="572"/>
        <v/>
      </c>
      <c r="AM769" s="1" t="str">
        <f ca="1" t="shared" si="573"/>
        <v/>
      </c>
      <c r="AN769" s="1" t="str">
        <f ca="1" t="shared" si="574"/>
        <v/>
      </c>
      <c r="AO769" s="1" t="str">
        <f ca="1" t="shared" si="575"/>
        <v/>
      </c>
      <c r="AP769" s="1" t="str">
        <f ca="1" t="shared" si="576"/>
        <v/>
      </c>
      <c r="AQ769" s="1" t="str">
        <f ca="1" t="shared" si="577"/>
        <v/>
      </c>
      <c r="AR769" s="1" t="str">
        <f ca="1" t="shared" si="578"/>
        <v/>
      </c>
      <c r="AS769" s="1" t="str">
        <f ca="1" t="shared" si="579"/>
        <v/>
      </c>
      <c r="AT769" s="1" t="str">
        <f ca="1" t="shared" si="580"/>
        <v/>
      </c>
      <c r="AU769" s="1" t="str">
        <f ca="1" t="shared" si="581"/>
        <v/>
      </c>
      <c r="AV769" s="1" t="str">
        <f ca="1" t="shared" si="582"/>
        <v/>
      </c>
      <c r="AW769" s="1" t="str">
        <f ca="1" t="shared" si="583"/>
        <v/>
      </c>
      <c r="AX769" s="1" t="str">
        <f ca="1" t="shared" si="584"/>
        <v/>
      </c>
      <c r="AY769" s="1" t="str">
        <f ca="1" t="shared" si="585"/>
        <v/>
      </c>
      <c r="AZ769" s="1" t="str">
        <f ca="1" t="shared" si="586"/>
        <v/>
      </c>
      <c r="BA769" s="1" t="str">
        <f ca="1" t="shared" si="587"/>
        <v/>
      </c>
      <c r="BB769" s="1" t="str">
        <f ca="1" t="shared" si="588"/>
        <v/>
      </c>
    </row>
    <row r="770" spans="3:54">
      <c r="C770" s="1">
        <f t="shared" si="589"/>
        <v>766</v>
      </c>
      <c r="D770" s="1">
        <f t="shared" si="590"/>
        <v>96</v>
      </c>
      <c r="E770" s="1">
        <f t="shared" si="543"/>
        <v>45108</v>
      </c>
      <c r="F770" s="1" t="str">
        <f t="shared" si="591"/>
        <v>20230701</v>
      </c>
      <c r="G770">
        <f t="shared" si="544"/>
        <v>2</v>
      </c>
      <c r="J770" s="1" t="str">
        <f>INDEX(辅助表!$F$3:$F$14,G770)</f>
        <v>测试机组#1调度单元</v>
      </c>
      <c r="K770" s="1" t="str">
        <f t="shared" si="545"/>
        <v>2023-07-01</v>
      </c>
      <c r="L770" s="3">
        <f ca="1" t="shared" si="546"/>
        <v>0.979166666666667</v>
      </c>
      <c r="M770" s="1" t="str">
        <f ca="1" t="shared" si="547"/>
        <v/>
      </c>
      <c r="N770" s="1" t="str">
        <f ca="1" t="shared" si="548"/>
        <v/>
      </c>
      <c r="O770" s="1" t="str">
        <f ca="1" t="shared" si="549"/>
        <v/>
      </c>
      <c r="P770" s="1" t="str">
        <f ca="1" t="shared" si="550"/>
        <v/>
      </c>
      <c r="Q770" s="1" t="str">
        <f ca="1" t="shared" si="551"/>
        <v/>
      </c>
      <c r="R770" s="1" t="str">
        <f ca="1" t="shared" si="552"/>
        <v/>
      </c>
      <c r="S770" s="1" t="str">
        <f ca="1" t="shared" si="553"/>
        <v/>
      </c>
      <c r="T770" s="1" t="str">
        <f ca="1" t="shared" si="554"/>
        <v/>
      </c>
      <c r="U770" s="1" t="str">
        <f ca="1" t="shared" si="555"/>
        <v/>
      </c>
      <c r="V770" s="1" t="str">
        <f ca="1" t="shared" si="556"/>
        <v/>
      </c>
      <c r="W770" s="1" t="str">
        <f ca="1" t="shared" si="557"/>
        <v/>
      </c>
      <c r="X770" s="1" t="str">
        <f ca="1" t="shared" si="558"/>
        <v/>
      </c>
      <c r="Y770" s="1" t="str">
        <f ca="1" t="shared" si="559"/>
        <v/>
      </c>
      <c r="Z770" s="1" t="str">
        <f ca="1" t="shared" si="560"/>
        <v/>
      </c>
      <c r="AA770" s="1" t="str">
        <f ca="1" t="shared" si="561"/>
        <v/>
      </c>
      <c r="AB770" s="1" t="str">
        <f ca="1" t="shared" si="562"/>
        <v/>
      </c>
      <c r="AC770" s="1" t="str">
        <f ca="1" t="shared" si="563"/>
        <v/>
      </c>
      <c r="AD770" s="1" t="str">
        <f ca="1" t="shared" si="564"/>
        <v/>
      </c>
      <c r="AE770" s="1" t="str">
        <f ca="1" t="shared" si="565"/>
        <v/>
      </c>
      <c r="AF770" s="1" t="str">
        <f ca="1" t="shared" si="566"/>
        <v/>
      </c>
      <c r="AG770" s="1" t="str">
        <f ca="1" t="shared" si="567"/>
        <v/>
      </c>
      <c r="AH770" s="1" t="str">
        <f ca="1" t="shared" si="568"/>
        <v/>
      </c>
      <c r="AI770" s="1" t="str">
        <f ca="1" t="shared" si="569"/>
        <v/>
      </c>
      <c r="AJ770" s="1" t="str">
        <f ca="1" t="shared" si="570"/>
        <v/>
      </c>
      <c r="AK770" s="1" t="str">
        <f ca="1" t="shared" si="571"/>
        <v/>
      </c>
      <c r="AL770" s="1" t="str">
        <f ca="1" t="shared" si="572"/>
        <v/>
      </c>
      <c r="AM770" s="1" t="str">
        <f ca="1" t="shared" si="573"/>
        <v/>
      </c>
      <c r="AN770" s="1" t="str">
        <f ca="1" t="shared" si="574"/>
        <v/>
      </c>
      <c r="AO770" s="1" t="str">
        <f ca="1" t="shared" si="575"/>
        <v/>
      </c>
      <c r="AP770" s="1" t="str">
        <f ca="1" t="shared" si="576"/>
        <v/>
      </c>
      <c r="AQ770" s="1" t="str">
        <f ca="1" t="shared" si="577"/>
        <v/>
      </c>
      <c r="AR770" s="1" t="str">
        <f ca="1" t="shared" si="578"/>
        <v/>
      </c>
      <c r="AS770" s="1" t="str">
        <f ca="1" t="shared" si="579"/>
        <v/>
      </c>
      <c r="AT770" s="1" t="str">
        <f ca="1" t="shared" si="580"/>
        <v/>
      </c>
      <c r="AU770" s="1" t="str">
        <f ca="1" t="shared" si="581"/>
        <v/>
      </c>
      <c r="AV770" s="1" t="str">
        <f ca="1" t="shared" si="582"/>
        <v/>
      </c>
      <c r="AW770" s="1" t="str">
        <f ca="1" t="shared" si="583"/>
        <v/>
      </c>
      <c r="AX770" s="1" t="str">
        <f ca="1" t="shared" si="584"/>
        <v/>
      </c>
      <c r="AY770" s="1" t="str">
        <f ca="1" t="shared" si="585"/>
        <v/>
      </c>
      <c r="AZ770" s="1" t="str">
        <f ca="1" t="shared" si="586"/>
        <v/>
      </c>
      <c r="BA770" s="1" t="str">
        <f ca="1" t="shared" si="587"/>
        <v/>
      </c>
      <c r="BB770" s="1" t="str">
        <f ca="1" t="shared" si="588"/>
        <v/>
      </c>
    </row>
    <row r="771" spans="3:54">
      <c r="C771" s="1">
        <f t="shared" si="589"/>
        <v>767</v>
      </c>
      <c r="D771" s="1">
        <f t="shared" si="590"/>
        <v>97</v>
      </c>
      <c r="E771" s="1">
        <f t="shared" si="543"/>
        <v>45108</v>
      </c>
      <c r="F771" s="1" t="str">
        <f t="shared" si="591"/>
        <v>20230701</v>
      </c>
      <c r="G771">
        <f t="shared" si="544"/>
        <v>2</v>
      </c>
      <c r="J771" s="1" t="str">
        <f>INDEX(辅助表!$F$3:$F$14,G771)</f>
        <v>测试机组#1调度单元</v>
      </c>
      <c r="K771" s="1" t="str">
        <f t="shared" si="545"/>
        <v>2023-07-01</v>
      </c>
      <c r="L771" s="3">
        <f ca="1" t="shared" si="546"/>
        <v>0.989583333333333</v>
      </c>
      <c r="M771" s="1" t="str">
        <f ca="1" t="shared" si="547"/>
        <v/>
      </c>
      <c r="N771" s="1" t="str">
        <f ca="1" t="shared" si="548"/>
        <v/>
      </c>
      <c r="O771" s="1" t="str">
        <f ca="1" t="shared" si="549"/>
        <v/>
      </c>
      <c r="P771" s="1" t="str">
        <f ca="1" t="shared" si="550"/>
        <v/>
      </c>
      <c r="Q771" s="1" t="str">
        <f ca="1" t="shared" si="551"/>
        <v/>
      </c>
      <c r="R771" s="1" t="str">
        <f ca="1" t="shared" si="552"/>
        <v/>
      </c>
      <c r="S771" s="1" t="str">
        <f ca="1" t="shared" si="553"/>
        <v/>
      </c>
      <c r="T771" s="1" t="str">
        <f ca="1" t="shared" si="554"/>
        <v/>
      </c>
      <c r="U771" s="1" t="str">
        <f ca="1" t="shared" si="555"/>
        <v/>
      </c>
      <c r="V771" s="1" t="str">
        <f ca="1" t="shared" si="556"/>
        <v/>
      </c>
      <c r="W771" s="1" t="str">
        <f ca="1" t="shared" si="557"/>
        <v/>
      </c>
      <c r="X771" s="1" t="str">
        <f ca="1" t="shared" si="558"/>
        <v/>
      </c>
      <c r="Y771" s="1" t="str">
        <f ca="1" t="shared" si="559"/>
        <v/>
      </c>
      <c r="Z771" s="1" t="str">
        <f ca="1" t="shared" si="560"/>
        <v/>
      </c>
      <c r="AA771" s="1" t="str">
        <f ca="1" t="shared" si="561"/>
        <v/>
      </c>
      <c r="AB771" s="1" t="str">
        <f ca="1" t="shared" si="562"/>
        <v/>
      </c>
      <c r="AC771" s="1" t="str">
        <f ca="1" t="shared" si="563"/>
        <v/>
      </c>
      <c r="AD771" s="1" t="str">
        <f ca="1" t="shared" si="564"/>
        <v/>
      </c>
      <c r="AE771" s="1" t="str">
        <f ca="1" t="shared" si="565"/>
        <v/>
      </c>
      <c r="AF771" s="1" t="str">
        <f ca="1" t="shared" si="566"/>
        <v/>
      </c>
      <c r="AG771" s="1" t="str">
        <f ca="1" t="shared" si="567"/>
        <v/>
      </c>
      <c r="AH771" s="1" t="str">
        <f ca="1" t="shared" si="568"/>
        <v/>
      </c>
      <c r="AI771" s="1" t="str">
        <f ca="1" t="shared" si="569"/>
        <v/>
      </c>
      <c r="AJ771" s="1" t="str">
        <f ca="1" t="shared" si="570"/>
        <v/>
      </c>
      <c r="AK771" s="1" t="str">
        <f ca="1" t="shared" si="571"/>
        <v/>
      </c>
      <c r="AL771" s="1" t="str">
        <f ca="1" t="shared" si="572"/>
        <v/>
      </c>
      <c r="AM771" s="1" t="str">
        <f ca="1" t="shared" si="573"/>
        <v/>
      </c>
      <c r="AN771" s="1" t="str">
        <f ca="1" t="shared" si="574"/>
        <v/>
      </c>
      <c r="AO771" s="1" t="str">
        <f ca="1" t="shared" si="575"/>
        <v/>
      </c>
      <c r="AP771" s="1" t="str">
        <f ca="1" t="shared" si="576"/>
        <v/>
      </c>
      <c r="AQ771" s="1" t="str">
        <f ca="1" t="shared" si="577"/>
        <v/>
      </c>
      <c r="AR771" s="1" t="str">
        <f ca="1" t="shared" si="578"/>
        <v/>
      </c>
      <c r="AS771" s="1" t="str">
        <f ca="1" t="shared" si="579"/>
        <v/>
      </c>
      <c r="AT771" s="1" t="str">
        <f ca="1" t="shared" si="580"/>
        <v/>
      </c>
      <c r="AU771" s="1" t="str">
        <f ca="1" t="shared" si="581"/>
        <v/>
      </c>
      <c r="AV771" s="1" t="str">
        <f ca="1" t="shared" si="582"/>
        <v/>
      </c>
      <c r="AW771" s="1" t="str">
        <f ca="1" t="shared" si="583"/>
        <v/>
      </c>
      <c r="AX771" s="1" t="str">
        <f ca="1" t="shared" si="584"/>
        <v/>
      </c>
      <c r="AY771" s="1" t="str">
        <f ca="1" t="shared" si="585"/>
        <v/>
      </c>
      <c r="AZ771" s="1" t="str">
        <f ca="1" t="shared" si="586"/>
        <v/>
      </c>
      <c r="BA771" s="1" t="str">
        <f ca="1" t="shared" si="587"/>
        <v/>
      </c>
      <c r="BB771" s="1" t="str">
        <f ca="1" t="shared" si="588"/>
        <v/>
      </c>
    </row>
    <row r="772" spans="3:54">
      <c r="C772" s="1">
        <f t="shared" si="589"/>
        <v>768</v>
      </c>
      <c r="D772" s="1">
        <f t="shared" si="590"/>
        <v>98</v>
      </c>
      <c r="E772" s="1">
        <f t="shared" si="543"/>
        <v>45108</v>
      </c>
      <c r="F772" s="1" t="str">
        <f t="shared" si="591"/>
        <v>20230701</v>
      </c>
      <c r="G772">
        <f t="shared" si="544"/>
        <v>2</v>
      </c>
      <c r="J772" s="1" t="str">
        <f>INDEX(辅助表!$F$3:$F$14,G772)</f>
        <v>测试机组#1调度单元</v>
      </c>
      <c r="K772" s="1" t="str">
        <f t="shared" si="545"/>
        <v>2023-07-01</v>
      </c>
      <c r="L772" s="15" t="str">
        <f ca="1" t="shared" si="546"/>
        <v>24:00</v>
      </c>
      <c r="M772" s="1" t="str">
        <f ca="1" t="shared" si="547"/>
        <v/>
      </c>
      <c r="N772" s="1" t="str">
        <f ca="1" t="shared" si="548"/>
        <v/>
      </c>
      <c r="O772" s="1" t="str">
        <f ca="1" t="shared" si="549"/>
        <v/>
      </c>
      <c r="P772" s="1" t="str">
        <f ca="1" t="shared" si="550"/>
        <v/>
      </c>
      <c r="Q772" s="1" t="str">
        <f ca="1" t="shared" si="551"/>
        <v/>
      </c>
      <c r="R772" s="1" t="str">
        <f ca="1" t="shared" si="552"/>
        <v/>
      </c>
      <c r="S772" s="1" t="str">
        <f ca="1" t="shared" si="553"/>
        <v/>
      </c>
      <c r="T772" s="1" t="str">
        <f ca="1" t="shared" si="554"/>
        <v/>
      </c>
      <c r="U772" s="1" t="str">
        <f ca="1" t="shared" si="555"/>
        <v/>
      </c>
      <c r="V772" s="1" t="str">
        <f ca="1" t="shared" si="556"/>
        <v/>
      </c>
      <c r="W772" s="1" t="str">
        <f ca="1" t="shared" si="557"/>
        <v/>
      </c>
      <c r="X772" s="1" t="str">
        <f ca="1" t="shared" si="558"/>
        <v/>
      </c>
      <c r="Y772" s="1" t="str">
        <f ca="1" t="shared" si="559"/>
        <v/>
      </c>
      <c r="Z772" s="1" t="str">
        <f ca="1" t="shared" si="560"/>
        <v/>
      </c>
      <c r="AA772" s="1" t="str">
        <f ca="1" t="shared" si="561"/>
        <v/>
      </c>
      <c r="AB772" s="1" t="str">
        <f ca="1" t="shared" si="562"/>
        <v/>
      </c>
      <c r="AC772" s="1" t="str">
        <f ca="1" t="shared" si="563"/>
        <v/>
      </c>
      <c r="AD772" s="1" t="str">
        <f ca="1" t="shared" si="564"/>
        <v/>
      </c>
      <c r="AE772" s="1" t="str">
        <f ca="1" t="shared" si="565"/>
        <v/>
      </c>
      <c r="AF772" s="1" t="str">
        <f ca="1" t="shared" si="566"/>
        <v/>
      </c>
      <c r="AG772" s="1" t="str">
        <f ca="1" t="shared" si="567"/>
        <v/>
      </c>
      <c r="AH772" s="1" t="str">
        <f ca="1" t="shared" si="568"/>
        <v/>
      </c>
      <c r="AI772" s="1" t="str">
        <f ca="1" t="shared" si="569"/>
        <v/>
      </c>
      <c r="AJ772" s="1" t="str">
        <f ca="1" t="shared" si="570"/>
        <v/>
      </c>
      <c r="AK772" s="1" t="str">
        <f ca="1" t="shared" si="571"/>
        <v/>
      </c>
      <c r="AL772" s="1" t="str">
        <f ca="1" t="shared" si="572"/>
        <v/>
      </c>
      <c r="AM772" s="1" t="str">
        <f ca="1" t="shared" si="573"/>
        <v/>
      </c>
      <c r="AN772" s="1" t="str">
        <f ca="1" t="shared" si="574"/>
        <v/>
      </c>
      <c r="AO772" s="1" t="str">
        <f ca="1" t="shared" si="575"/>
        <v/>
      </c>
      <c r="AP772" s="1" t="str">
        <f ca="1" t="shared" si="576"/>
        <v/>
      </c>
      <c r="AQ772" s="1" t="str">
        <f ca="1" t="shared" si="577"/>
        <v/>
      </c>
      <c r="AR772" s="1" t="str">
        <f ca="1" t="shared" si="578"/>
        <v/>
      </c>
      <c r="AS772" s="1" t="str">
        <f ca="1" t="shared" si="579"/>
        <v/>
      </c>
      <c r="AT772" s="1" t="str">
        <f ca="1" t="shared" si="580"/>
        <v/>
      </c>
      <c r="AU772" s="1" t="str">
        <f ca="1" t="shared" si="581"/>
        <v/>
      </c>
      <c r="AV772" s="1" t="str">
        <f ca="1" t="shared" si="582"/>
        <v/>
      </c>
      <c r="AW772" s="1" t="str">
        <f ca="1" t="shared" si="583"/>
        <v/>
      </c>
      <c r="AX772" s="1" t="str">
        <f ca="1" t="shared" si="584"/>
        <v/>
      </c>
      <c r="AY772" s="1" t="str">
        <f ca="1" t="shared" si="585"/>
        <v/>
      </c>
      <c r="AZ772" s="1" t="str">
        <f ca="1" t="shared" si="586"/>
        <v/>
      </c>
      <c r="BA772" s="1" t="str">
        <f ca="1" t="shared" si="587"/>
        <v/>
      </c>
      <c r="BB772" s="1" t="str">
        <f ca="1" t="shared" si="588"/>
        <v/>
      </c>
    </row>
    <row r="773" spans="3:54">
      <c r="C773" s="1">
        <f t="shared" si="589"/>
        <v>769</v>
      </c>
      <c r="D773" s="1">
        <f t="shared" si="590"/>
        <v>3</v>
      </c>
      <c r="E773" s="1">
        <f t="shared" si="543"/>
        <v>45109</v>
      </c>
      <c r="F773" s="1" t="str">
        <f t="shared" si="591"/>
        <v>20230702</v>
      </c>
      <c r="G773">
        <f t="shared" si="544"/>
        <v>1</v>
      </c>
      <c r="J773" s="1" t="str">
        <f>INDEX(辅助表!$F$3:$F$14,G773)</f>
        <v>风电调度单元</v>
      </c>
      <c r="K773" s="1" t="str">
        <f t="shared" si="545"/>
        <v>2023-07-02</v>
      </c>
      <c r="L773" s="3">
        <f ca="1" t="shared" si="546"/>
        <v>0.0104166666666667</v>
      </c>
      <c r="M773" s="1" t="str">
        <f ca="1" t="shared" si="547"/>
        <v/>
      </c>
      <c r="N773" s="1" t="str">
        <f ca="1" t="shared" si="548"/>
        <v/>
      </c>
      <c r="O773" s="1" t="str">
        <f ca="1" t="shared" si="549"/>
        <v/>
      </c>
      <c r="P773" s="1" t="str">
        <f ca="1" t="shared" si="550"/>
        <v/>
      </c>
      <c r="Q773" s="1" t="str">
        <f ca="1" t="shared" si="551"/>
        <v/>
      </c>
      <c r="R773" s="1" t="str">
        <f ca="1" t="shared" si="552"/>
        <v/>
      </c>
      <c r="S773" s="1" t="str">
        <f ca="1" t="shared" si="553"/>
        <v/>
      </c>
      <c r="T773" s="1" t="str">
        <f ca="1" t="shared" si="554"/>
        <v/>
      </c>
      <c r="U773" s="1" t="str">
        <f ca="1" t="shared" si="555"/>
        <v/>
      </c>
      <c r="V773" s="1" t="str">
        <f ca="1" t="shared" si="556"/>
        <v/>
      </c>
      <c r="W773" s="1" t="str">
        <f ca="1" t="shared" si="557"/>
        <v/>
      </c>
      <c r="X773" s="1" t="str">
        <f ca="1" t="shared" si="558"/>
        <v/>
      </c>
      <c r="Y773" s="1" t="str">
        <f ca="1" t="shared" si="559"/>
        <v/>
      </c>
      <c r="Z773" s="1" t="str">
        <f ca="1" t="shared" si="560"/>
        <v/>
      </c>
      <c r="AA773" s="1" t="str">
        <f ca="1" t="shared" si="561"/>
        <v/>
      </c>
      <c r="AB773" s="1" t="str">
        <f ca="1" t="shared" si="562"/>
        <v/>
      </c>
      <c r="AC773" s="1" t="str">
        <f ca="1" t="shared" si="563"/>
        <v/>
      </c>
      <c r="AD773" s="1" t="str">
        <f ca="1" t="shared" si="564"/>
        <v/>
      </c>
      <c r="AE773" s="1" t="str">
        <f ca="1" t="shared" si="565"/>
        <v/>
      </c>
      <c r="AF773" s="1" t="str">
        <f ca="1" t="shared" si="566"/>
        <v/>
      </c>
      <c r="AG773" s="1" t="str">
        <f ca="1" t="shared" si="567"/>
        <v/>
      </c>
      <c r="AH773" s="1" t="str">
        <f ca="1" t="shared" si="568"/>
        <v/>
      </c>
      <c r="AI773" s="1" t="str">
        <f ca="1" t="shared" si="569"/>
        <v/>
      </c>
      <c r="AJ773" s="1" t="str">
        <f ca="1" t="shared" si="570"/>
        <v/>
      </c>
      <c r="AK773" s="1" t="str">
        <f ca="1" t="shared" si="571"/>
        <v/>
      </c>
      <c r="AL773" s="1" t="str">
        <f ca="1" t="shared" si="572"/>
        <v/>
      </c>
      <c r="AM773" s="1" t="str">
        <f ca="1" t="shared" si="573"/>
        <v/>
      </c>
      <c r="AN773" s="1" t="str">
        <f ca="1" t="shared" si="574"/>
        <v/>
      </c>
      <c r="AO773" s="1" t="str">
        <f ca="1" t="shared" si="575"/>
        <v/>
      </c>
      <c r="AP773" s="1" t="str">
        <f ca="1" t="shared" si="576"/>
        <v/>
      </c>
      <c r="AQ773" s="1" t="str">
        <f ca="1" t="shared" si="577"/>
        <v/>
      </c>
      <c r="AR773" s="1" t="str">
        <f ca="1" t="shared" si="578"/>
        <v/>
      </c>
      <c r="AS773" s="1" t="str">
        <f ca="1" t="shared" si="579"/>
        <v/>
      </c>
      <c r="AT773" s="1" t="str">
        <f ca="1" t="shared" si="580"/>
        <v/>
      </c>
      <c r="AU773" s="1" t="str">
        <f ca="1" t="shared" si="581"/>
        <v/>
      </c>
      <c r="AV773" s="1" t="str">
        <f ca="1" t="shared" si="582"/>
        <v/>
      </c>
      <c r="AW773" s="1" t="str">
        <f ca="1" t="shared" si="583"/>
        <v/>
      </c>
      <c r="AX773" s="1" t="str">
        <f ca="1" t="shared" si="584"/>
        <v/>
      </c>
      <c r="AY773" s="1" t="str">
        <f ca="1" t="shared" si="585"/>
        <v/>
      </c>
      <c r="AZ773" s="1" t="str">
        <f ca="1" t="shared" si="586"/>
        <v/>
      </c>
      <c r="BA773" s="1" t="str">
        <f ca="1" t="shared" si="587"/>
        <v/>
      </c>
      <c r="BB773" s="1" t="str">
        <f ca="1" t="shared" si="588"/>
        <v/>
      </c>
    </row>
    <row r="774" spans="3:54">
      <c r="C774" s="1">
        <f t="shared" si="589"/>
        <v>770</v>
      </c>
      <c r="D774" s="1">
        <f t="shared" si="590"/>
        <v>4</v>
      </c>
      <c r="E774" s="1">
        <f t="shared" ref="E774:E837" si="592">IF(MOD(C774,$H$3*96)=1,E773+1,E773)</f>
        <v>45109</v>
      </c>
      <c r="F774" s="1" t="str">
        <f t="shared" si="591"/>
        <v>20230702</v>
      </c>
      <c r="G774">
        <f t="shared" ref="G774:G837" si="593">IF(MOD(C774,$H$3*$F$3)=1,1,IF(MOD(C774,$F$3)=1,G773+1,G773))</f>
        <v>1</v>
      </c>
      <c r="J774" s="1" t="str">
        <f>INDEX(辅助表!$F$3:$F$14,G774)</f>
        <v>风电调度单元</v>
      </c>
      <c r="K774" s="1" t="str">
        <f t="shared" ref="K774:K837" si="594">TEXT(E774,"yyyy-mm-dd")</f>
        <v>2023-07-02</v>
      </c>
      <c r="L774" s="3">
        <f ca="1" t="shared" ref="L774:L837" si="595">INDIRECT(ADDRESS(D774,3,,,"辅助表"))</f>
        <v>0.0208333333333333</v>
      </c>
      <c r="M774" s="1" t="str">
        <f ca="1" t="shared" ref="M774:M837" si="596">IFERROR(IF(INDIRECT(ADDRESS($D774,M$1,1,1,$J774&amp;"-"&amp;$F774))="","",INDIRECT(ADDRESS($D774,M$1,1,1,$J774&amp;"-"&amp;$F774))),"")</f>
        <v/>
      </c>
      <c r="N774" s="1" t="str">
        <f ca="1" t="shared" ref="N774:N837" si="597">IFERROR(IF(INDIRECT(ADDRESS($D774,N$1,1,1,$J774&amp;"-"&amp;$F774))="","",INDIRECT(ADDRESS($D774,N$1,1,1,$J774&amp;"-"&amp;$F774))),"")</f>
        <v/>
      </c>
      <c r="O774" s="1" t="str">
        <f ca="1" t="shared" ref="O774:O837" si="598">IFERROR(IF(INDIRECT(ADDRESS($D774,O$1,1,1,$J774&amp;"-"&amp;$F774))="","",INDIRECT(ADDRESS($D774,O$1,1,1,$J774&amp;"-"&amp;$F774))),"")</f>
        <v/>
      </c>
      <c r="P774" s="1" t="str">
        <f ca="1" t="shared" ref="P774:P837" si="599">IFERROR(IF(INDIRECT(ADDRESS($D774,P$1,1,1,$J774&amp;"-"&amp;$F774))="","",INDIRECT(ADDRESS($D774,P$1,1,1,$J774&amp;"-"&amp;$F774))),"")</f>
        <v/>
      </c>
      <c r="Q774" s="1" t="str">
        <f ca="1" t="shared" ref="Q774:Q837" si="600">IFERROR(IF(INDIRECT(ADDRESS($D774,Q$1,1,1,$J774&amp;"-"&amp;$F774))="","",INDIRECT(ADDRESS($D774,Q$1,1,1,$J774&amp;"-"&amp;$F774))),"")</f>
        <v/>
      </c>
      <c r="R774" s="1" t="str">
        <f ca="1" t="shared" ref="R774:R837" si="601">IFERROR(IF(INDIRECT(ADDRESS($D774,R$1,1,1,$J774&amp;"-"&amp;$F774))="","",INDIRECT(ADDRESS($D774,R$1,1,1,$J774&amp;"-"&amp;$F774))),"")</f>
        <v/>
      </c>
      <c r="S774" s="1" t="str">
        <f ca="1" t="shared" ref="S774:S837" si="602">IFERROR(IF(INDIRECT(ADDRESS($D774,S$1,1,1,$J774&amp;"-"&amp;$F774))="","",INDIRECT(ADDRESS($D774,S$1,1,1,$J774&amp;"-"&amp;$F774))),"")</f>
        <v/>
      </c>
      <c r="T774" s="1" t="str">
        <f ca="1" t="shared" ref="T774:T837" si="603">IFERROR(IF(INDIRECT(ADDRESS($D774,T$1,1,1,$J774&amp;"-"&amp;$F774))="","",INDIRECT(ADDRESS($D774,T$1,1,1,$J774&amp;"-"&amp;$F774))),"")</f>
        <v/>
      </c>
      <c r="U774" s="1" t="str">
        <f ca="1" t="shared" ref="U774:U837" si="604">IFERROR(IF(INDIRECT(ADDRESS($D774,U$1,1,1,$J774&amp;"-"&amp;$F774))="","",INDIRECT(ADDRESS($D774,U$1,1,1,$J774&amp;"-"&amp;$F774))),"")</f>
        <v/>
      </c>
      <c r="V774" s="1" t="str">
        <f ca="1" t="shared" ref="V774:V837" si="605">IFERROR(IF(INDIRECT(ADDRESS($D774,V$1,1,1,$J774&amp;"-"&amp;$F774))="","",INDIRECT(ADDRESS($D774,V$1,1,1,$J774&amp;"-"&amp;$F774))),"")</f>
        <v/>
      </c>
      <c r="W774" s="1" t="str">
        <f ca="1" t="shared" ref="W774:W837" si="606">IFERROR(IF(INDIRECT(ADDRESS($D774,W$1,1,1,$J774&amp;"-"&amp;$F774))="","",INDIRECT(ADDRESS($D774,W$1,1,1,$J774&amp;"-"&amp;$F774))),"")</f>
        <v/>
      </c>
      <c r="X774" s="1" t="str">
        <f ca="1" t="shared" ref="X774:X837" si="607">IFERROR(IF(INDIRECT(ADDRESS($D774,X$1,1,1,$J774&amp;"-"&amp;$F774))="","",INDIRECT(ADDRESS($D774,X$1,1,1,$J774&amp;"-"&amp;$F774))),"")</f>
        <v/>
      </c>
      <c r="Y774" s="1" t="str">
        <f ca="1" t="shared" ref="Y774:Y837" si="608">IFERROR(IF(INDIRECT(ADDRESS($D774,Y$1,1,1,$J774&amp;"-"&amp;$F774))="","",INDIRECT(ADDRESS($D774,Y$1,1,1,$J774&amp;"-"&amp;$F774))),"")</f>
        <v/>
      </c>
      <c r="Z774" s="1" t="str">
        <f ca="1" t="shared" ref="Z774:Z837" si="609">IFERROR(IF(INDIRECT(ADDRESS($D774,Z$1,1,1,$J774&amp;"-"&amp;$F774))="","",INDIRECT(ADDRESS($D774,Z$1,1,1,$J774&amp;"-"&amp;$F774))),"")</f>
        <v/>
      </c>
      <c r="AA774" s="1" t="str">
        <f ca="1" t="shared" ref="AA774:AA837" si="610">IFERROR(IF(INDIRECT(ADDRESS($D774,AA$1,1,1,$J774&amp;"-"&amp;$F774))="","",INDIRECT(ADDRESS($D774,AA$1,1,1,$J774&amp;"-"&amp;$F774))),"")</f>
        <v/>
      </c>
      <c r="AB774" s="1" t="str">
        <f ca="1" t="shared" ref="AB774:AB837" si="611">IFERROR(IF(INDIRECT(ADDRESS($D774,AB$1,1,1,$J774&amp;"-"&amp;$F774))="","",INDIRECT(ADDRESS($D774,AB$1,1,1,$J774&amp;"-"&amp;$F774))),"")</f>
        <v/>
      </c>
      <c r="AC774" s="1" t="str">
        <f ca="1" t="shared" ref="AC774:AC837" si="612">IFERROR(IF(INDIRECT(ADDRESS($D774,AC$1,1,1,$J774&amp;"-"&amp;$F774))="","",INDIRECT(ADDRESS($D774,AC$1,1,1,$J774&amp;"-"&amp;$F774))),"")</f>
        <v/>
      </c>
      <c r="AD774" s="1" t="str">
        <f ca="1" t="shared" ref="AD774:AD837" si="613">IFERROR(IF(INDIRECT(ADDRESS($D774,AD$1,1,1,$J774&amp;"-"&amp;$F774))="","",INDIRECT(ADDRESS($D774,AD$1,1,1,$J774&amp;"-"&amp;$F774))),"")</f>
        <v/>
      </c>
      <c r="AE774" s="1" t="str">
        <f ca="1" t="shared" ref="AE774:AE837" si="614">IFERROR(IF(INDIRECT(ADDRESS($D774,AE$1,1,1,$J774&amp;"-"&amp;$F774))="","",INDIRECT(ADDRESS($D774,AE$1,1,1,$J774&amp;"-"&amp;$F774))),"")</f>
        <v/>
      </c>
      <c r="AF774" s="1" t="str">
        <f ca="1" t="shared" ref="AF774:AF837" si="615">IFERROR(IF(INDIRECT(ADDRESS($D774,AF$1,1,1,$J774&amp;"-"&amp;$F774))="","",INDIRECT(ADDRESS($D774,AF$1,1,1,$J774&amp;"-"&amp;$F774))),"")</f>
        <v/>
      </c>
      <c r="AG774" s="1" t="str">
        <f ca="1" t="shared" ref="AG774:AG837" si="616">IFERROR(IF(INDIRECT(ADDRESS($D774,AG$1,1,1,$J774&amp;"-"&amp;$F774))="","",INDIRECT(ADDRESS($D774,AG$1,1,1,$J774&amp;"-"&amp;$F774))),"")</f>
        <v/>
      </c>
      <c r="AH774" s="1" t="str">
        <f ca="1" t="shared" ref="AH774:AH837" si="617">IFERROR(IF(INDIRECT(ADDRESS($D774,AH$1,1,1,$J774&amp;"-"&amp;$F774))="","",INDIRECT(ADDRESS($D774,AH$1,1,1,$J774&amp;"-"&amp;$F774))),"")</f>
        <v/>
      </c>
      <c r="AI774" s="1" t="str">
        <f ca="1" t="shared" ref="AI774:AI837" si="618">IFERROR(IF(INDIRECT(ADDRESS($D774,AI$1,1,1,$J774&amp;"-"&amp;$F774))="","",INDIRECT(ADDRESS($D774,AI$1,1,1,$J774&amp;"-"&amp;$F774))),"")</f>
        <v/>
      </c>
      <c r="AJ774" s="1" t="str">
        <f ca="1" t="shared" ref="AJ774:AJ837" si="619">IFERROR(IF(INDIRECT(ADDRESS($D774,AJ$1,1,1,$J774&amp;"-"&amp;$F774))="","",INDIRECT(ADDRESS($D774,AJ$1,1,1,$J774&amp;"-"&amp;$F774))),"")</f>
        <v/>
      </c>
      <c r="AK774" s="1" t="str">
        <f ca="1" t="shared" ref="AK774:AK837" si="620">IFERROR(IF(INDIRECT(ADDRESS($D774,AK$1,1,1,$J774&amp;"-"&amp;$F774))="","",INDIRECT(ADDRESS($D774,AK$1,1,1,$J774&amp;"-"&amp;$F774))),"")</f>
        <v/>
      </c>
      <c r="AL774" s="1" t="str">
        <f ca="1" t="shared" ref="AL774:AL837" si="621">IFERROR(IF(INDIRECT(ADDRESS($D774,AL$1,1,1,$J774&amp;"-"&amp;$F774))="","",INDIRECT(ADDRESS($D774,AL$1,1,1,$J774&amp;"-"&amp;$F774))),"")</f>
        <v/>
      </c>
      <c r="AM774" s="1" t="str">
        <f ca="1" t="shared" ref="AM774:AM837" si="622">IFERROR(IF(INDIRECT(ADDRESS($D774,AM$1,1,1,$J774&amp;"-"&amp;$F774))="","",INDIRECT(ADDRESS($D774,AM$1,1,1,$J774&amp;"-"&amp;$F774))),"")</f>
        <v/>
      </c>
      <c r="AN774" s="1" t="str">
        <f ca="1" t="shared" ref="AN774:AN837" si="623">IFERROR(IF(INDIRECT(ADDRESS($D774,AN$1,1,1,$J774&amp;"-"&amp;$F774))="","",INDIRECT(ADDRESS($D774,AN$1,1,1,$J774&amp;"-"&amp;$F774))),"")</f>
        <v/>
      </c>
      <c r="AO774" s="1" t="str">
        <f ca="1" t="shared" ref="AO774:AO837" si="624">IFERROR(IF(INDIRECT(ADDRESS($D774,AO$1,1,1,$J774&amp;"-"&amp;$F774))="","",INDIRECT(ADDRESS($D774,AO$1,1,1,$J774&amp;"-"&amp;$F774))),"")</f>
        <v/>
      </c>
      <c r="AP774" s="1" t="str">
        <f ca="1" t="shared" ref="AP774:AP837" si="625">IFERROR(IF(INDIRECT(ADDRESS($D774,AP$1,1,1,$J774&amp;"-"&amp;$F774))="","",INDIRECT(ADDRESS($D774,AP$1,1,1,$J774&amp;"-"&amp;$F774))),"")</f>
        <v/>
      </c>
      <c r="AQ774" s="1" t="str">
        <f ca="1" t="shared" ref="AQ774:AQ837" si="626">IFERROR(IF(INDIRECT(ADDRESS($D774,AQ$1,1,1,$J774&amp;"-"&amp;$F774))="","",INDIRECT(ADDRESS($D774,AQ$1,1,1,$J774&amp;"-"&amp;$F774))),"")</f>
        <v/>
      </c>
      <c r="AR774" s="1" t="str">
        <f ca="1" t="shared" ref="AR774:AR837" si="627">IFERROR(IF(INDIRECT(ADDRESS($D774,AR$1,1,1,$J774&amp;"-"&amp;$F774))="","",INDIRECT(ADDRESS($D774,AR$1,1,1,$J774&amp;"-"&amp;$F774))),"")</f>
        <v/>
      </c>
      <c r="AS774" s="1" t="str">
        <f ca="1" t="shared" ref="AS774:AS837" si="628">IFERROR(IF(INDIRECT(ADDRESS($D774,AS$1,1,1,$J774&amp;"-"&amp;$F774))="","",INDIRECT(ADDRESS($D774,AS$1,1,1,$J774&amp;"-"&amp;$F774))),"")</f>
        <v/>
      </c>
      <c r="AT774" s="1" t="str">
        <f ca="1" t="shared" ref="AT774:AT837" si="629">IFERROR(IF(INDIRECT(ADDRESS($D774,AT$1,1,1,$J774&amp;"-"&amp;$F774))="","",INDIRECT(ADDRESS($D774,AT$1,1,1,$J774&amp;"-"&amp;$F774))),"")</f>
        <v/>
      </c>
      <c r="AU774" s="1" t="str">
        <f ca="1" t="shared" ref="AU774:AU837" si="630">IFERROR(IF(INDIRECT(ADDRESS($D774,AU$1,1,1,$J774&amp;"-"&amp;$F774))="","",INDIRECT(ADDRESS($D774,AU$1,1,1,$J774&amp;"-"&amp;$F774))),"")</f>
        <v/>
      </c>
      <c r="AV774" s="1" t="str">
        <f ca="1" t="shared" ref="AV774:AV837" si="631">IFERROR(IF(INDIRECT(ADDRESS($D774,AV$1,1,1,$J774&amp;"-"&amp;$F774))="","",INDIRECT(ADDRESS($D774,AV$1,1,1,$J774&amp;"-"&amp;$F774))),"")</f>
        <v/>
      </c>
      <c r="AW774" s="1" t="str">
        <f ca="1" t="shared" ref="AW774:AW837" si="632">IFERROR(IF(INDIRECT(ADDRESS($D774,AW$1,1,1,$J774&amp;"-"&amp;$F774))="","",INDIRECT(ADDRESS($D774,AW$1,1,1,$J774&amp;"-"&amp;$F774))),"")</f>
        <v/>
      </c>
      <c r="AX774" s="1" t="str">
        <f ca="1" t="shared" ref="AX774:AX837" si="633">IFERROR(IF(INDIRECT(ADDRESS($D774,AX$1,1,1,$J774&amp;"-"&amp;$F774))="","",INDIRECT(ADDRESS($D774,AX$1,1,1,$J774&amp;"-"&amp;$F774))),"")</f>
        <v/>
      </c>
      <c r="AY774" s="1" t="str">
        <f ca="1" t="shared" ref="AY774:AY837" si="634">IFERROR(IF(INDIRECT(ADDRESS($D774,AY$1,1,1,$J774&amp;"-"&amp;$F774))="","",INDIRECT(ADDRESS($D774,AY$1,1,1,$J774&amp;"-"&amp;$F774))),"")</f>
        <v/>
      </c>
      <c r="AZ774" s="1" t="str">
        <f ca="1" t="shared" ref="AZ774:AZ837" si="635">IFERROR(IF(INDIRECT(ADDRESS($D774,AZ$1,1,1,$J774&amp;"-"&amp;$F774))="","",INDIRECT(ADDRESS($D774,AZ$1,1,1,$J774&amp;"-"&amp;$F774))),"")</f>
        <v/>
      </c>
      <c r="BA774" s="1" t="str">
        <f ca="1" t="shared" ref="BA774:BA837" si="636">IFERROR(IF(INDIRECT(ADDRESS($D774,BA$1,1,1,$J774&amp;"-"&amp;$F774))="","",INDIRECT(ADDRESS($D774,BA$1,1,1,$J774&amp;"-"&amp;$F774))),"")</f>
        <v/>
      </c>
      <c r="BB774" s="1" t="str">
        <f ca="1" t="shared" ref="BB774:BB837" si="637">IFERROR(IF(INDIRECT(ADDRESS($D774,BB$1,1,1,$J774&amp;"-"&amp;$F774))="","",INDIRECT(ADDRESS($D774,BB$1,1,1,$J774&amp;"-"&amp;$F774))),"")</f>
        <v/>
      </c>
    </row>
    <row r="775" spans="3:54">
      <c r="C775" s="1">
        <f t="shared" ref="C775:C838" si="638">C774+1</f>
        <v>771</v>
      </c>
      <c r="D775" s="1">
        <f t="shared" ref="D775:D838" si="639">IF(MOD(C775,$F$3)=1,$D$1,D774+1)</f>
        <v>5</v>
      </c>
      <c r="E775" s="1">
        <f t="shared" si="592"/>
        <v>45109</v>
      </c>
      <c r="F775" s="1" t="str">
        <f t="shared" ref="F775:F838" si="640">TEXT(E775,"yyyymmdd")</f>
        <v>20230702</v>
      </c>
      <c r="G775">
        <f t="shared" si="593"/>
        <v>1</v>
      </c>
      <c r="J775" s="1" t="str">
        <f>INDEX(辅助表!$F$3:$F$14,G775)</f>
        <v>风电调度单元</v>
      </c>
      <c r="K775" s="1" t="str">
        <f t="shared" si="594"/>
        <v>2023-07-02</v>
      </c>
      <c r="L775" s="3">
        <f ca="1" t="shared" si="595"/>
        <v>0.03125</v>
      </c>
      <c r="M775" s="1" t="str">
        <f ca="1" t="shared" si="596"/>
        <v/>
      </c>
      <c r="N775" s="1" t="str">
        <f ca="1" t="shared" si="597"/>
        <v/>
      </c>
      <c r="O775" s="1" t="str">
        <f ca="1" t="shared" si="598"/>
        <v/>
      </c>
      <c r="P775" s="1" t="str">
        <f ca="1" t="shared" si="599"/>
        <v/>
      </c>
      <c r="Q775" s="1" t="str">
        <f ca="1" t="shared" si="600"/>
        <v/>
      </c>
      <c r="R775" s="1" t="str">
        <f ca="1" t="shared" si="601"/>
        <v/>
      </c>
      <c r="S775" s="1" t="str">
        <f ca="1" t="shared" si="602"/>
        <v/>
      </c>
      <c r="T775" s="1" t="str">
        <f ca="1" t="shared" si="603"/>
        <v/>
      </c>
      <c r="U775" s="1" t="str">
        <f ca="1" t="shared" si="604"/>
        <v/>
      </c>
      <c r="V775" s="1" t="str">
        <f ca="1" t="shared" si="605"/>
        <v/>
      </c>
      <c r="W775" s="1" t="str">
        <f ca="1" t="shared" si="606"/>
        <v/>
      </c>
      <c r="X775" s="1" t="str">
        <f ca="1" t="shared" si="607"/>
        <v/>
      </c>
      <c r="Y775" s="1" t="str">
        <f ca="1" t="shared" si="608"/>
        <v/>
      </c>
      <c r="Z775" s="1" t="str">
        <f ca="1" t="shared" si="609"/>
        <v/>
      </c>
      <c r="AA775" s="1" t="str">
        <f ca="1" t="shared" si="610"/>
        <v/>
      </c>
      <c r="AB775" s="1" t="str">
        <f ca="1" t="shared" si="611"/>
        <v/>
      </c>
      <c r="AC775" s="1" t="str">
        <f ca="1" t="shared" si="612"/>
        <v/>
      </c>
      <c r="AD775" s="1" t="str">
        <f ca="1" t="shared" si="613"/>
        <v/>
      </c>
      <c r="AE775" s="1" t="str">
        <f ca="1" t="shared" si="614"/>
        <v/>
      </c>
      <c r="AF775" s="1" t="str">
        <f ca="1" t="shared" si="615"/>
        <v/>
      </c>
      <c r="AG775" s="1" t="str">
        <f ca="1" t="shared" si="616"/>
        <v/>
      </c>
      <c r="AH775" s="1" t="str">
        <f ca="1" t="shared" si="617"/>
        <v/>
      </c>
      <c r="AI775" s="1" t="str">
        <f ca="1" t="shared" si="618"/>
        <v/>
      </c>
      <c r="AJ775" s="1" t="str">
        <f ca="1" t="shared" si="619"/>
        <v/>
      </c>
      <c r="AK775" s="1" t="str">
        <f ca="1" t="shared" si="620"/>
        <v/>
      </c>
      <c r="AL775" s="1" t="str">
        <f ca="1" t="shared" si="621"/>
        <v/>
      </c>
      <c r="AM775" s="1" t="str">
        <f ca="1" t="shared" si="622"/>
        <v/>
      </c>
      <c r="AN775" s="1" t="str">
        <f ca="1" t="shared" si="623"/>
        <v/>
      </c>
      <c r="AO775" s="1" t="str">
        <f ca="1" t="shared" si="624"/>
        <v/>
      </c>
      <c r="AP775" s="1" t="str">
        <f ca="1" t="shared" si="625"/>
        <v/>
      </c>
      <c r="AQ775" s="1" t="str">
        <f ca="1" t="shared" si="626"/>
        <v/>
      </c>
      <c r="AR775" s="1" t="str">
        <f ca="1" t="shared" si="627"/>
        <v/>
      </c>
      <c r="AS775" s="1" t="str">
        <f ca="1" t="shared" si="628"/>
        <v/>
      </c>
      <c r="AT775" s="1" t="str">
        <f ca="1" t="shared" si="629"/>
        <v/>
      </c>
      <c r="AU775" s="1" t="str">
        <f ca="1" t="shared" si="630"/>
        <v/>
      </c>
      <c r="AV775" s="1" t="str">
        <f ca="1" t="shared" si="631"/>
        <v/>
      </c>
      <c r="AW775" s="1" t="str">
        <f ca="1" t="shared" si="632"/>
        <v/>
      </c>
      <c r="AX775" s="1" t="str">
        <f ca="1" t="shared" si="633"/>
        <v/>
      </c>
      <c r="AY775" s="1" t="str">
        <f ca="1" t="shared" si="634"/>
        <v/>
      </c>
      <c r="AZ775" s="1" t="str">
        <f ca="1" t="shared" si="635"/>
        <v/>
      </c>
      <c r="BA775" s="1" t="str">
        <f ca="1" t="shared" si="636"/>
        <v/>
      </c>
      <c r="BB775" s="1" t="str">
        <f ca="1" t="shared" si="637"/>
        <v/>
      </c>
    </row>
    <row r="776" spans="3:54">
      <c r="C776" s="1">
        <f t="shared" si="638"/>
        <v>772</v>
      </c>
      <c r="D776" s="1">
        <f t="shared" si="639"/>
        <v>6</v>
      </c>
      <c r="E776" s="1">
        <f t="shared" si="592"/>
        <v>45109</v>
      </c>
      <c r="F776" s="1" t="str">
        <f t="shared" si="640"/>
        <v>20230702</v>
      </c>
      <c r="G776">
        <f t="shared" si="593"/>
        <v>1</v>
      </c>
      <c r="J776" s="1" t="str">
        <f>INDEX(辅助表!$F$3:$F$14,G776)</f>
        <v>风电调度单元</v>
      </c>
      <c r="K776" s="1" t="str">
        <f t="shared" si="594"/>
        <v>2023-07-02</v>
      </c>
      <c r="L776" s="3">
        <f ca="1" t="shared" si="595"/>
        <v>0.0416666666666667</v>
      </c>
      <c r="M776" s="1" t="str">
        <f ca="1" t="shared" si="596"/>
        <v/>
      </c>
      <c r="N776" s="1" t="str">
        <f ca="1" t="shared" si="597"/>
        <v/>
      </c>
      <c r="O776" s="1" t="str">
        <f ca="1" t="shared" si="598"/>
        <v/>
      </c>
      <c r="P776" s="1" t="str">
        <f ca="1" t="shared" si="599"/>
        <v/>
      </c>
      <c r="Q776" s="1" t="str">
        <f ca="1" t="shared" si="600"/>
        <v/>
      </c>
      <c r="R776" s="1" t="str">
        <f ca="1" t="shared" si="601"/>
        <v/>
      </c>
      <c r="S776" s="1" t="str">
        <f ca="1" t="shared" si="602"/>
        <v/>
      </c>
      <c r="T776" s="1" t="str">
        <f ca="1" t="shared" si="603"/>
        <v/>
      </c>
      <c r="U776" s="1" t="str">
        <f ca="1" t="shared" si="604"/>
        <v/>
      </c>
      <c r="V776" s="1" t="str">
        <f ca="1" t="shared" si="605"/>
        <v/>
      </c>
      <c r="W776" s="1" t="str">
        <f ca="1" t="shared" si="606"/>
        <v/>
      </c>
      <c r="X776" s="1" t="str">
        <f ca="1" t="shared" si="607"/>
        <v/>
      </c>
      <c r="Y776" s="1" t="str">
        <f ca="1" t="shared" si="608"/>
        <v/>
      </c>
      <c r="Z776" s="1" t="str">
        <f ca="1" t="shared" si="609"/>
        <v/>
      </c>
      <c r="AA776" s="1" t="str">
        <f ca="1" t="shared" si="610"/>
        <v/>
      </c>
      <c r="AB776" s="1" t="str">
        <f ca="1" t="shared" si="611"/>
        <v/>
      </c>
      <c r="AC776" s="1" t="str">
        <f ca="1" t="shared" si="612"/>
        <v/>
      </c>
      <c r="AD776" s="1" t="str">
        <f ca="1" t="shared" si="613"/>
        <v/>
      </c>
      <c r="AE776" s="1" t="str">
        <f ca="1" t="shared" si="614"/>
        <v/>
      </c>
      <c r="AF776" s="1" t="str">
        <f ca="1" t="shared" si="615"/>
        <v/>
      </c>
      <c r="AG776" s="1" t="str">
        <f ca="1" t="shared" si="616"/>
        <v/>
      </c>
      <c r="AH776" s="1" t="str">
        <f ca="1" t="shared" si="617"/>
        <v/>
      </c>
      <c r="AI776" s="1" t="str">
        <f ca="1" t="shared" si="618"/>
        <v/>
      </c>
      <c r="AJ776" s="1" t="str">
        <f ca="1" t="shared" si="619"/>
        <v/>
      </c>
      <c r="AK776" s="1" t="str">
        <f ca="1" t="shared" si="620"/>
        <v/>
      </c>
      <c r="AL776" s="1" t="str">
        <f ca="1" t="shared" si="621"/>
        <v/>
      </c>
      <c r="AM776" s="1" t="str">
        <f ca="1" t="shared" si="622"/>
        <v/>
      </c>
      <c r="AN776" s="1" t="str">
        <f ca="1" t="shared" si="623"/>
        <v/>
      </c>
      <c r="AO776" s="1" t="str">
        <f ca="1" t="shared" si="624"/>
        <v/>
      </c>
      <c r="AP776" s="1" t="str">
        <f ca="1" t="shared" si="625"/>
        <v/>
      </c>
      <c r="AQ776" s="1" t="str">
        <f ca="1" t="shared" si="626"/>
        <v/>
      </c>
      <c r="AR776" s="1" t="str">
        <f ca="1" t="shared" si="627"/>
        <v/>
      </c>
      <c r="AS776" s="1" t="str">
        <f ca="1" t="shared" si="628"/>
        <v/>
      </c>
      <c r="AT776" s="1" t="str">
        <f ca="1" t="shared" si="629"/>
        <v/>
      </c>
      <c r="AU776" s="1" t="str">
        <f ca="1" t="shared" si="630"/>
        <v/>
      </c>
      <c r="AV776" s="1" t="str">
        <f ca="1" t="shared" si="631"/>
        <v/>
      </c>
      <c r="AW776" s="1" t="str">
        <f ca="1" t="shared" si="632"/>
        <v/>
      </c>
      <c r="AX776" s="1" t="str">
        <f ca="1" t="shared" si="633"/>
        <v/>
      </c>
      <c r="AY776" s="1" t="str">
        <f ca="1" t="shared" si="634"/>
        <v/>
      </c>
      <c r="AZ776" s="1" t="str">
        <f ca="1" t="shared" si="635"/>
        <v/>
      </c>
      <c r="BA776" s="1" t="str">
        <f ca="1" t="shared" si="636"/>
        <v/>
      </c>
      <c r="BB776" s="1" t="str">
        <f ca="1" t="shared" si="637"/>
        <v/>
      </c>
    </row>
    <row r="777" spans="3:54">
      <c r="C777" s="1">
        <f t="shared" si="638"/>
        <v>773</v>
      </c>
      <c r="D777" s="1">
        <f t="shared" si="639"/>
        <v>7</v>
      </c>
      <c r="E777" s="1">
        <f t="shared" si="592"/>
        <v>45109</v>
      </c>
      <c r="F777" s="1" t="str">
        <f t="shared" si="640"/>
        <v>20230702</v>
      </c>
      <c r="G777">
        <f t="shared" si="593"/>
        <v>1</v>
      </c>
      <c r="J777" s="1" t="str">
        <f>INDEX(辅助表!$F$3:$F$14,G777)</f>
        <v>风电调度单元</v>
      </c>
      <c r="K777" s="1" t="str">
        <f t="shared" si="594"/>
        <v>2023-07-02</v>
      </c>
      <c r="L777" s="3">
        <f ca="1" t="shared" si="595"/>
        <v>0.0520833333333333</v>
      </c>
      <c r="M777" s="1" t="str">
        <f ca="1" t="shared" si="596"/>
        <v/>
      </c>
      <c r="N777" s="1" t="str">
        <f ca="1" t="shared" si="597"/>
        <v/>
      </c>
      <c r="O777" s="1" t="str">
        <f ca="1" t="shared" si="598"/>
        <v/>
      </c>
      <c r="P777" s="1" t="str">
        <f ca="1" t="shared" si="599"/>
        <v/>
      </c>
      <c r="Q777" s="1" t="str">
        <f ca="1" t="shared" si="600"/>
        <v/>
      </c>
      <c r="R777" s="1" t="str">
        <f ca="1" t="shared" si="601"/>
        <v/>
      </c>
      <c r="S777" s="1" t="str">
        <f ca="1" t="shared" si="602"/>
        <v/>
      </c>
      <c r="T777" s="1" t="str">
        <f ca="1" t="shared" si="603"/>
        <v/>
      </c>
      <c r="U777" s="1" t="str">
        <f ca="1" t="shared" si="604"/>
        <v/>
      </c>
      <c r="V777" s="1" t="str">
        <f ca="1" t="shared" si="605"/>
        <v/>
      </c>
      <c r="W777" s="1" t="str">
        <f ca="1" t="shared" si="606"/>
        <v/>
      </c>
      <c r="X777" s="1" t="str">
        <f ca="1" t="shared" si="607"/>
        <v/>
      </c>
      <c r="Y777" s="1" t="str">
        <f ca="1" t="shared" si="608"/>
        <v/>
      </c>
      <c r="Z777" s="1" t="str">
        <f ca="1" t="shared" si="609"/>
        <v/>
      </c>
      <c r="AA777" s="1" t="str">
        <f ca="1" t="shared" si="610"/>
        <v/>
      </c>
      <c r="AB777" s="1" t="str">
        <f ca="1" t="shared" si="611"/>
        <v/>
      </c>
      <c r="AC777" s="1" t="str">
        <f ca="1" t="shared" si="612"/>
        <v/>
      </c>
      <c r="AD777" s="1" t="str">
        <f ca="1" t="shared" si="613"/>
        <v/>
      </c>
      <c r="AE777" s="1" t="str">
        <f ca="1" t="shared" si="614"/>
        <v/>
      </c>
      <c r="AF777" s="1" t="str">
        <f ca="1" t="shared" si="615"/>
        <v/>
      </c>
      <c r="AG777" s="1" t="str">
        <f ca="1" t="shared" si="616"/>
        <v/>
      </c>
      <c r="AH777" s="1" t="str">
        <f ca="1" t="shared" si="617"/>
        <v/>
      </c>
      <c r="AI777" s="1" t="str">
        <f ca="1" t="shared" si="618"/>
        <v/>
      </c>
      <c r="AJ777" s="1" t="str">
        <f ca="1" t="shared" si="619"/>
        <v/>
      </c>
      <c r="AK777" s="1" t="str">
        <f ca="1" t="shared" si="620"/>
        <v/>
      </c>
      <c r="AL777" s="1" t="str">
        <f ca="1" t="shared" si="621"/>
        <v/>
      </c>
      <c r="AM777" s="1" t="str">
        <f ca="1" t="shared" si="622"/>
        <v/>
      </c>
      <c r="AN777" s="1" t="str">
        <f ca="1" t="shared" si="623"/>
        <v/>
      </c>
      <c r="AO777" s="1" t="str">
        <f ca="1" t="shared" si="624"/>
        <v/>
      </c>
      <c r="AP777" s="1" t="str">
        <f ca="1" t="shared" si="625"/>
        <v/>
      </c>
      <c r="AQ777" s="1" t="str">
        <f ca="1" t="shared" si="626"/>
        <v/>
      </c>
      <c r="AR777" s="1" t="str">
        <f ca="1" t="shared" si="627"/>
        <v/>
      </c>
      <c r="AS777" s="1" t="str">
        <f ca="1" t="shared" si="628"/>
        <v/>
      </c>
      <c r="AT777" s="1" t="str">
        <f ca="1" t="shared" si="629"/>
        <v/>
      </c>
      <c r="AU777" s="1" t="str">
        <f ca="1" t="shared" si="630"/>
        <v/>
      </c>
      <c r="AV777" s="1" t="str">
        <f ca="1" t="shared" si="631"/>
        <v/>
      </c>
      <c r="AW777" s="1" t="str">
        <f ca="1" t="shared" si="632"/>
        <v/>
      </c>
      <c r="AX777" s="1" t="str">
        <f ca="1" t="shared" si="633"/>
        <v/>
      </c>
      <c r="AY777" s="1" t="str">
        <f ca="1" t="shared" si="634"/>
        <v/>
      </c>
      <c r="AZ777" s="1" t="str">
        <f ca="1" t="shared" si="635"/>
        <v/>
      </c>
      <c r="BA777" s="1" t="str">
        <f ca="1" t="shared" si="636"/>
        <v/>
      </c>
      <c r="BB777" s="1" t="str">
        <f ca="1" t="shared" si="637"/>
        <v/>
      </c>
    </row>
    <row r="778" spans="3:54">
      <c r="C778" s="1">
        <f t="shared" si="638"/>
        <v>774</v>
      </c>
      <c r="D778" s="1">
        <f t="shared" si="639"/>
        <v>8</v>
      </c>
      <c r="E778" s="1">
        <f t="shared" si="592"/>
        <v>45109</v>
      </c>
      <c r="F778" s="1" t="str">
        <f t="shared" si="640"/>
        <v>20230702</v>
      </c>
      <c r="G778">
        <f t="shared" si="593"/>
        <v>1</v>
      </c>
      <c r="J778" s="1" t="str">
        <f>INDEX(辅助表!$F$3:$F$14,G778)</f>
        <v>风电调度单元</v>
      </c>
      <c r="K778" s="1" t="str">
        <f t="shared" si="594"/>
        <v>2023-07-02</v>
      </c>
      <c r="L778" s="3">
        <f ca="1" t="shared" si="595"/>
        <v>0.0625</v>
      </c>
      <c r="M778" s="1" t="str">
        <f ca="1" t="shared" si="596"/>
        <v/>
      </c>
      <c r="N778" s="1" t="str">
        <f ca="1" t="shared" si="597"/>
        <v/>
      </c>
      <c r="O778" s="1" t="str">
        <f ca="1" t="shared" si="598"/>
        <v/>
      </c>
      <c r="P778" s="1" t="str">
        <f ca="1" t="shared" si="599"/>
        <v/>
      </c>
      <c r="Q778" s="1" t="str">
        <f ca="1" t="shared" si="600"/>
        <v/>
      </c>
      <c r="R778" s="1" t="str">
        <f ca="1" t="shared" si="601"/>
        <v/>
      </c>
      <c r="S778" s="1" t="str">
        <f ca="1" t="shared" si="602"/>
        <v/>
      </c>
      <c r="T778" s="1" t="str">
        <f ca="1" t="shared" si="603"/>
        <v/>
      </c>
      <c r="U778" s="1" t="str">
        <f ca="1" t="shared" si="604"/>
        <v/>
      </c>
      <c r="V778" s="1" t="str">
        <f ca="1" t="shared" si="605"/>
        <v/>
      </c>
      <c r="W778" s="1" t="str">
        <f ca="1" t="shared" si="606"/>
        <v/>
      </c>
      <c r="X778" s="1" t="str">
        <f ca="1" t="shared" si="607"/>
        <v/>
      </c>
      <c r="Y778" s="1" t="str">
        <f ca="1" t="shared" si="608"/>
        <v/>
      </c>
      <c r="Z778" s="1" t="str">
        <f ca="1" t="shared" si="609"/>
        <v/>
      </c>
      <c r="AA778" s="1" t="str">
        <f ca="1" t="shared" si="610"/>
        <v/>
      </c>
      <c r="AB778" s="1" t="str">
        <f ca="1" t="shared" si="611"/>
        <v/>
      </c>
      <c r="AC778" s="1" t="str">
        <f ca="1" t="shared" si="612"/>
        <v/>
      </c>
      <c r="AD778" s="1" t="str">
        <f ca="1" t="shared" si="613"/>
        <v/>
      </c>
      <c r="AE778" s="1" t="str">
        <f ca="1" t="shared" si="614"/>
        <v/>
      </c>
      <c r="AF778" s="1" t="str">
        <f ca="1" t="shared" si="615"/>
        <v/>
      </c>
      <c r="AG778" s="1" t="str">
        <f ca="1" t="shared" si="616"/>
        <v/>
      </c>
      <c r="AH778" s="1" t="str">
        <f ca="1" t="shared" si="617"/>
        <v/>
      </c>
      <c r="AI778" s="1" t="str">
        <f ca="1" t="shared" si="618"/>
        <v/>
      </c>
      <c r="AJ778" s="1" t="str">
        <f ca="1" t="shared" si="619"/>
        <v/>
      </c>
      <c r="AK778" s="1" t="str">
        <f ca="1" t="shared" si="620"/>
        <v/>
      </c>
      <c r="AL778" s="1" t="str">
        <f ca="1" t="shared" si="621"/>
        <v/>
      </c>
      <c r="AM778" s="1" t="str">
        <f ca="1" t="shared" si="622"/>
        <v/>
      </c>
      <c r="AN778" s="1" t="str">
        <f ca="1" t="shared" si="623"/>
        <v/>
      </c>
      <c r="AO778" s="1" t="str">
        <f ca="1" t="shared" si="624"/>
        <v/>
      </c>
      <c r="AP778" s="1" t="str">
        <f ca="1" t="shared" si="625"/>
        <v/>
      </c>
      <c r="AQ778" s="1" t="str">
        <f ca="1" t="shared" si="626"/>
        <v/>
      </c>
      <c r="AR778" s="1" t="str">
        <f ca="1" t="shared" si="627"/>
        <v/>
      </c>
      <c r="AS778" s="1" t="str">
        <f ca="1" t="shared" si="628"/>
        <v/>
      </c>
      <c r="AT778" s="1" t="str">
        <f ca="1" t="shared" si="629"/>
        <v/>
      </c>
      <c r="AU778" s="1" t="str">
        <f ca="1" t="shared" si="630"/>
        <v/>
      </c>
      <c r="AV778" s="1" t="str">
        <f ca="1" t="shared" si="631"/>
        <v/>
      </c>
      <c r="AW778" s="1" t="str">
        <f ca="1" t="shared" si="632"/>
        <v/>
      </c>
      <c r="AX778" s="1" t="str">
        <f ca="1" t="shared" si="633"/>
        <v/>
      </c>
      <c r="AY778" s="1" t="str">
        <f ca="1" t="shared" si="634"/>
        <v/>
      </c>
      <c r="AZ778" s="1" t="str">
        <f ca="1" t="shared" si="635"/>
        <v/>
      </c>
      <c r="BA778" s="1" t="str">
        <f ca="1" t="shared" si="636"/>
        <v/>
      </c>
      <c r="BB778" s="1" t="str">
        <f ca="1" t="shared" si="637"/>
        <v/>
      </c>
    </row>
    <row r="779" spans="3:54">
      <c r="C779" s="1">
        <f t="shared" si="638"/>
        <v>775</v>
      </c>
      <c r="D779" s="1">
        <f t="shared" si="639"/>
        <v>9</v>
      </c>
      <c r="E779" s="1">
        <f t="shared" si="592"/>
        <v>45109</v>
      </c>
      <c r="F779" s="1" t="str">
        <f t="shared" si="640"/>
        <v>20230702</v>
      </c>
      <c r="G779">
        <f t="shared" si="593"/>
        <v>1</v>
      </c>
      <c r="J779" s="1" t="str">
        <f>INDEX(辅助表!$F$3:$F$14,G779)</f>
        <v>风电调度单元</v>
      </c>
      <c r="K779" s="1" t="str">
        <f t="shared" si="594"/>
        <v>2023-07-02</v>
      </c>
      <c r="L779" s="3">
        <f ca="1" t="shared" si="595"/>
        <v>0.0729166666666667</v>
      </c>
      <c r="M779" s="1" t="str">
        <f ca="1" t="shared" si="596"/>
        <v/>
      </c>
      <c r="N779" s="1" t="str">
        <f ca="1" t="shared" si="597"/>
        <v/>
      </c>
      <c r="O779" s="1" t="str">
        <f ca="1" t="shared" si="598"/>
        <v/>
      </c>
      <c r="P779" s="1" t="str">
        <f ca="1" t="shared" si="599"/>
        <v/>
      </c>
      <c r="Q779" s="1" t="str">
        <f ca="1" t="shared" si="600"/>
        <v/>
      </c>
      <c r="R779" s="1" t="str">
        <f ca="1" t="shared" si="601"/>
        <v/>
      </c>
      <c r="S779" s="1" t="str">
        <f ca="1" t="shared" si="602"/>
        <v/>
      </c>
      <c r="T779" s="1" t="str">
        <f ca="1" t="shared" si="603"/>
        <v/>
      </c>
      <c r="U779" s="1" t="str">
        <f ca="1" t="shared" si="604"/>
        <v/>
      </c>
      <c r="V779" s="1" t="str">
        <f ca="1" t="shared" si="605"/>
        <v/>
      </c>
      <c r="W779" s="1" t="str">
        <f ca="1" t="shared" si="606"/>
        <v/>
      </c>
      <c r="X779" s="1" t="str">
        <f ca="1" t="shared" si="607"/>
        <v/>
      </c>
      <c r="Y779" s="1" t="str">
        <f ca="1" t="shared" si="608"/>
        <v/>
      </c>
      <c r="Z779" s="1" t="str">
        <f ca="1" t="shared" si="609"/>
        <v/>
      </c>
      <c r="AA779" s="1" t="str">
        <f ca="1" t="shared" si="610"/>
        <v/>
      </c>
      <c r="AB779" s="1" t="str">
        <f ca="1" t="shared" si="611"/>
        <v/>
      </c>
      <c r="AC779" s="1" t="str">
        <f ca="1" t="shared" si="612"/>
        <v/>
      </c>
      <c r="AD779" s="1" t="str">
        <f ca="1" t="shared" si="613"/>
        <v/>
      </c>
      <c r="AE779" s="1" t="str">
        <f ca="1" t="shared" si="614"/>
        <v/>
      </c>
      <c r="AF779" s="1" t="str">
        <f ca="1" t="shared" si="615"/>
        <v/>
      </c>
      <c r="AG779" s="1" t="str">
        <f ca="1" t="shared" si="616"/>
        <v/>
      </c>
      <c r="AH779" s="1" t="str">
        <f ca="1" t="shared" si="617"/>
        <v/>
      </c>
      <c r="AI779" s="1" t="str">
        <f ca="1" t="shared" si="618"/>
        <v/>
      </c>
      <c r="AJ779" s="1" t="str">
        <f ca="1" t="shared" si="619"/>
        <v/>
      </c>
      <c r="AK779" s="1" t="str">
        <f ca="1" t="shared" si="620"/>
        <v/>
      </c>
      <c r="AL779" s="1" t="str">
        <f ca="1" t="shared" si="621"/>
        <v/>
      </c>
      <c r="AM779" s="1" t="str">
        <f ca="1" t="shared" si="622"/>
        <v/>
      </c>
      <c r="AN779" s="1" t="str">
        <f ca="1" t="shared" si="623"/>
        <v/>
      </c>
      <c r="AO779" s="1" t="str">
        <f ca="1" t="shared" si="624"/>
        <v/>
      </c>
      <c r="AP779" s="1" t="str">
        <f ca="1" t="shared" si="625"/>
        <v/>
      </c>
      <c r="AQ779" s="1" t="str">
        <f ca="1" t="shared" si="626"/>
        <v/>
      </c>
      <c r="AR779" s="1" t="str">
        <f ca="1" t="shared" si="627"/>
        <v/>
      </c>
      <c r="AS779" s="1" t="str">
        <f ca="1" t="shared" si="628"/>
        <v/>
      </c>
      <c r="AT779" s="1" t="str">
        <f ca="1" t="shared" si="629"/>
        <v/>
      </c>
      <c r="AU779" s="1" t="str">
        <f ca="1" t="shared" si="630"/>
        <v/>
      </c>
      <c r="AV779" s="1" t="str">
        <f ca="1" t="shared" si="631"/>
        <v/>
      </c>
      <c r="AW779" s="1" t="str">
        <f ca="1" t="shared" si="632"/>
        <v/>
      </c>
      <c r="AX779" s="1" t="str">
        <f ca="1" t="shared" si="633"/>
        <v/>
      </c>
      <c r="AY779" s="1" t="str">
        <f ca="1" t="shared" si="634"/>
        <v/>
      </c>
      <c r="AZ779" s="1" t="str">
        <f ca="1" t="shared" si="635"/>
        <v/>
      </c>
      <c r="BA779" s="1" t="str">
        <f ca="1" t="shared" si="636"/>
        <v/>
      </c>
      <c r="BB779" s="1" t="str">
        <f ca="1" t="shared" si="637"/>
        <v/>
      </c>
    </row>
    <row r="780" spans="3:54">
      <c r="C780" s="1">
        <f t="shared" si="638"/>
        <v>776</v>
      </c>
      <c r="D780" s="1">
        <f t="shared" si="639"/>
        <v>10</v>
      </c>
      <c r="E780" s="1">
        <f t="shared" si="592"/>
        <v>45109</v>
      </c>
      <c r="F780" s="1" t="str">
        <f t="shared" si="640"/>
        <v>20230702</v>
      </c>
      <c r="G780">
        <f t="shared" si="593"/>
        <v>1</v>
      </c>
      <c r="J780" s="1" t="str">
        <f>INDEX(辅助表!$F$3:$F$14,G780)</f>
        <v>风电调度单元</v>
      </c>
      <c r="K780" s="1" t="str">
        <f t="shared" si="594"/>
        <v>2023-07-02</v>
      </c>
      <c r="L780" s="3">
        <f ca="1" t="shared" si="595"/>
        <v>0.0833333333333333</v>
      </c>
      <c r="M780" s="1" t="str">
        <f ca="1" t="shared" si="596"/>
        <v/>
      </c>
      <c r="N780" s="1" t="str">
        <f ca="1" t="shared" si="597"/>
        <v/>
      </c>
      <c r="O780" s="1" t="str">
        <f ca="1" t="shared" si="598"/>
        <v/>
      </c>
      <c r="P780" s="1" t="str">
        <f ca="1" t="shared" si="599"/>
        <v/>
      </c>
      <c r="Q780" s="1" t="str">
        <f ca="1" t="shared" si="600"/>
        <v/>
      </c>
      <c r="R780" s="1" t="str">
        <f ca="1" t="shared" si="601"/>
        <v/>
      </c>
      <c r="S780" s="1" t="str">
        <f ca="1" t="shared" si="602"/>
        <v/>
      </c>
      <c r="T780" s="1" t="str">
        <f ca="1" t="shared" si="603"/>
        <v/>
      </c>
      <c r="U780" s="1" t="str">
        <f ca="1" t="shared" si="604"/>
        <v/>
      </c>
      <c r="V780" s="1" t="str">
        <f ca="1" t="shared" si="605"/>
        <v/>
      </c>
      <c r="W780" s="1" t="str">
        <f ca="1" t="shared" si="606"/>
        <v/>
      </c>
      <c r="X780" s="1" t="str">
        <f ca="1" t="shared" si="607"/>
        <v/>
      </c>
      <c r="Y780" s="1" t="str">
        <f ca="1" t="shared" si="608"/>
        <v/>
      </c>
      <c r="Z780" s="1" t="str">
        <f ca="1" t="shared" si="609"/>
        <v/>
      </c>
      <c r="AA780" s="1" t="str">
        <f ca="1" t="shared" si="610"/>
        <v/>
      </c>
      <c r="AB780" s="1" t="str">
        <f ca="1" t="shared" si="611"/>
        <v/>
      </c>
      <c r="AC780" s="1" t="str">
        <f ca="1" t="shared" si="612"/>
        <v/>
      </c>
      <c r="AD780" s="1" t="str">
        <f ca="1" t="shared" si="613"/>
        <v/>
      </c>
      <c r="AE780" s="1" t="str">
        <f ca="1" t="shared" si="614"/>
        <v/>
      </c>
      <c r="AF780" s="1" t="str">
        <f ca="1" t="shared" si="615"/>
        <v/>
      </c>
      <c r="AG780" s="1" t="str">
        <f ca="1" t="shared" si="616"/>
        <v/>
      </c>
      <c r="AH780" s="1" t="str">
        <f ca="1" t="shared" si="617"/>
        <v/>
      </c>
      <c r="AI780" s="1" t="str">
        <f ca="1" t="shared" si="618"/>
        <v/>
      </c>
      <c r="AJ780" s="1" t="str">
        <f ca="1" t="shared" si="619"/>
        <v/>
      </c>
      <c r="AK780" s="1" t="str">
        <f ca="1" t="shared" si="620"/>
        <v/>
      </c>
      <c r="AL780" s="1" t="str">
        <f ca="1" t="shared" si="621"/>
        <v/>
      </c>
      <c r="AM780" s="1" t="str">
        <f ca="1" t="shared" si="622"/>
        <v/>
      </c>
      <c r="AN780" s="1" t="str">
        <f ca="1" t="shared" si="623"/>
        <v/>
      </c>
      <c r="AO780" s="1" t="str">
        <f ca="1" t="shared" si="624"/>
        <v/>
      </c>
      <c r="AP780" s="1" t="str">
        <f ca="1" t="shared" si="625"/>
        <v/>
      </c>
      <c r="AQ780" s="1" t="str">
        <f ca="1" t="shared" si="626"/>
        <v/>
      </c>
      <c r="AR780" s="1" t="str">
        <f ca="1" t="shared" si="627"/>
        <v/>
      </c>
      <c r="AS780" s="1" t="str">
        <f ca="1" t="shared" si="628"/>
        <v/>
      </c>
      <c r="AT780" s="1" t="str">
        <f ca="1" t="shared" si="629"/>
        <v/>
      </c>
      <c r="AU780" s="1" t="str">
        <f ca="1" t="shared" si="630"/>
        <v/>
      </c>
      <c r="AV780" s="1" t="str">
        <f ca="1" t="shared" si="631"/>
        <v/>
      </c>
      <c r="AW780" s="1" t="str">
        <f ca="1" t="shared" si="632"/>
        <v/>
      </c>
      <c r="AX780" s="1" t="str">
        <f ca="1" t="shared" si="633"/>
        <v/>
      </c>
      <c r="AY780" s="1" t="str">
        <f ca="1" t="shared" si="634"/>
        <v/>
      </c>
      <c r="AZ780" s="1" t="str">
        <f ca="1" t="shared" si="635"/>
        <v/>
      </c>
      <c r="BA780" s="1" t="str">
        <f ca="1" t="shared" si="636"/>
        <v/>
      </c>
      <c r="BB780" s="1" t="str">
        <f ca="1" t="shared" si="637"/>
        <v/>
      </c>
    </row>
    <row r="781" spans="3:54">
      <c r="C781" s="1">
        <f t="shared" si="638"/>
        <v>777</v>
      </c>
      <c r="D781" s="1">
        <f t="shared" si="639"/>
        <v>11</v>
      </c>
      <c r="E781" s="1">
        <f t="shared" si="592"/>
        <v>45109</v>
      </c>
      <c r="F781" s="1" t="str">
        <f t="shared" si="640"/>
        <v>20230702</v>
      </c>
      <c r="G781">
        <f t="shared" si="593"/>
        <v>1</v>
      </c>
      <c r="J781" s="1" t="str">
        <f>INDEX(辅助表!$F$3:$F$14,G781)</f>
        <v>风电调度单元</v>
      </c>
      <c r="K781" s="1" t="str">
        <f t="shared" si="594"/>
        <v>2023-07-02</v>
      </c>
      <c r="L781" s="3">
        <f ca="1" t="shared" si="595"/>
        <v>0.09375</v>
      </c>
      <c r="M781" s="1" t="str">
        <f ca="1" t="shared" si="596"/>
        <v/>
      </c>
      <c r="N781" s="1" t="str">
        <f ca="1" t="shared" si="597"/>
        <v/>
      </c>
      <c r="O781" s="1" t="str">
        <f ca="1" t="shared" si="598"/>
        <v/>
      </c>
      <c r="P781" s="1" t="str">
        <f ca="1" t="shared" si="599"/>
        <v/>
      </c>
      <c r="Q781" s="1" t="str">
        <f ca="1" t="shared" si="600"/>
        <v/>
      </c>
      <c r="R781" s="1" t="str">
        <f ca="1" t="shared" si="601"/>
        <v/>
      </c>
      <c r="S781" s="1" t="str">
        <f ca="1" t="shared" si="602"/>
        <v/>
      </c>
      <c r="T781" s="1" t="str">
        <f ca="1" t="shared" si="603"/>
        <v/>
      </c>
      <c r="U781" s="1" t="str">
        <f ca="1" t="shared" si="604"/>
        <v/>
      </c>
      <c r="V781" s="1" t="str">
        <f ca="1" t="shared" si="605"/>
        <v/>
      </c>
      <c r="W781" s="1" t="str">
        <f ca="1" t="shared" si="606"/>
        <v/>
      </c>
      <c r="X781" s="1" t="str">
        <f ca="1" t="shared" si="607"/>
        <v/>
      </c>
      <c r="Y781" s="1" t="str">
        <f ca="1" t="shared" si="608"/>
        <v/>
      </c>
      <c r="Z781" s="1" t="str">
        <f ca="1" t="shared" si="609"/>
        <v/>
      </c>
      <c r="AA781" s="1" t="str">
        <f ca="1" t="shared" si="610"/>
        <v/>
      </c>
      <c r="AB781" s="1" t="str">
        <f ca="1" t="shared" si="611"/>
        <v/>
      </c>
      <c r="AC781" s="1" t="str">
        <f ca="1" t="shared" si="612"/>
        <v/>
      </c>
      <c r="AD781" s="1" t="str">
        <f ca="1" t="shared" si="613"/>
        <v/>
      </c>
      <c r="AE781" s="1" t="str">
        <f ca="1" t="shared" si="614"/>
        <v/>
      </c>
      <c r="AF781" s="1" t="str">
        <f ca="1" t="shared" si="615"/>
        <v/>
      </c>
      <c r="AG781" s="1" t="str">
        <f ca="1" t="shared" si="616"/>
        <v/>
      </c>
      <c r="AH781" s="1" t="str">
        <f ca="1" t="shared" si="617"/>
        <v/>
      </c>
      <c r="AI781" s="1" t="str">
        <f ca="1" t="shared" si="618"/>
        <v/>
      </c>
      <c r="AJ781" s="1" t="str">
        <f ca="1" t="shared" si="619"/>
        <v/>
      </c>
      <c r="AK781" s="1" t="str">
        <f ca="1" t="shared" si="620"/>
        <v/>
      </c>
      <c r="AL781" s="1" t="str">
        <f ca="1" t="shared" si="621"/>
        <v/>
      </c>
      <c r="AM781" s="1" t="str">
        <f ca="1" t="shared" si="622"/>
        <v/>
      </c>
      <c r="AN781" s="1" t="str">
        <f ca="1" t="shared" si="623"/>
        <v/>
      </c>
      <c r="AO781" s="1" t="str">
        <f ca="1" t="shared" si="624"/>
        <v/>
      </c>
      <c r="AP781" s="1" t="str">
        <f ca="1" t="shared" si="625"/>
        <v/>
      </c>
      <c r="AQ781" s="1" t="str">
        <f ca="1" t="shared" si="626"/>
        <v/>
      </c>
      <c r="AR781" s="1" t="str">
        <f ca="1" t="shared" si="627"/>
        <v/>
      </c>
      <c r="AS781" s="1" t="str">
        <f ca="1" t="shared" si="628"/>
        <v/>
      </c>
      <c r="AT781" s="1" t="str">
        <f ca="1" t="shared" si="629"/>
        <v/>
      </c>
      <c r="AU781" s="1" t="str">
        <f ca="1" t="shared" si="630"/>
        <v/>
      </c>
      <c r="AV781" s="1" t="str">
        <f ca="1" t="shared" si="631"/>
        <v/>
      </c>
      <c r="AW781" s="1" t="str">
        <f ca="1" t="shared" si="632"/>
        <v/>
      </c>
      <c r="AX781" s="1" t="str">
        <f ca="1" t="shared" si="633"/>
        <v/>
      </c>
      <c r="AY781" s="1" t="str">
        <f ca="1" t="shared" si="634"/>
        <v/>
      </c>
      <c r="AZ781" s="1" t="str">
        <f ca="1" t="shared" si="635"/>
        <v/>
      </c>
      <c r="BA781" s="1" t="str">
        <f ca="1" t="shared" si="636"/>
        <v/>
      </c>
      <c r="BB781" s="1" t="str">
        <f ca="1" t="shared" si="637"/>
        <v/>
      </c>
    </row>
    <row r="782" spans="3:54">
      <c r="C782" s="1">
        <f t="shared" si="638"/>
        <v>778</v>
      </c>
      <c r="D782" s="1">
        <f t="shared" si="639"/>
        <v>12</v>
      </c>
      <c r="E782" s="1">
        <f t="shared" si="592"/>
        <v>45109</v>
      </c>
      <c r="F782" s="1" t="str">
        <f t="shared" si="640"/>
        <v>20230702</v>
      </c>
      <c r="G782">
        <f t="shared" si="593"/>
        <v>1</v>
      </c>
      <c r="J782" s="1" t="str">
        <f>INDEX(辅助表!$F$3:$F$14,G782)</f>
        <v>风电调度单元</v>
      </c>
      <c r="K782" s="1" t="str">
        <f t="shared" si="594"/>
        <v>2023-07-02</v>
      </c>
      <c r="L782" s="3">
        <f ca="1" t="shared" si="595"/>
        <v>0.104166666666667</v>
      </c>
      <c r="M782" s="1" t="str">
        <f ca="1" t="shared" si="596"/>
        <v/>
      </c>
      <c r="N782" s="1" t="str">
        <f ca="1" t="shared" si="597"/>
        <v/>
      </c>
      <c r="O782" s="1" t="str">
        <f ca="1" t="shared" si="598"/>
        <v/>
      </c>
      <c r="P782" s="1" t="str">
        <f ca="1" t="shared" si="599"/>
        <v/>
      </c>
      <c r="Q782" s="1" t="str">
        <f ca="1" t="shared" si="600"/>
        <v/>
      </c>
      <c r="R782" s="1" t="str">
        <f ca="1" t="shared" si="601"/>
        <v/>
      </c>
      <c r="S782" s="1" t="str">
        <f ca="1" t="shared" si="602"/>
        <v/>
      </c>
      <c r="T782" s="1" t="str">
        <f ca="1" t="shared" si="603"/>
        <v/>
      </c>
      <c r="U782" s="1" t="str">
        <f ca="1" t="shared" si="604"/>
        <v/>
      </c>
      <c r="V782" s="1" t="str">
        <f ca="1" t="shared" si="605"/>
        <v/>
      </c>
      <c r="W782" s="1" t="str">
        <f ca="1" t="shared" si="606"/>
        <v/>
      </c>
      <c r="X782" s="1" t="str">
        <f ca="1" t="shared" si="607"/>
        <v/>
      </c>
      <c r="Y782" s="1" t="str">
        <f ca="1" t="shared" si="608"/>
        <v/>
      </c>
      <c r="Z782" s="1" t="str">
        <f ca="1" t="shared" si="609"/>
        <v/>
      </c>
      <c r="AA782" s="1" t="str">
        <f ca="1" t="shared" si="610"/>
        <v/>
      </c>
      <c r="AB782" s="1" t="str">
        <f ca="1" t="shared" si="611"/>
        <v/>
      </c>
      <c r="AC782" s="1" t="str">
        <f ca="1" t="shared" si="612"/>
        <v/>
      </c>
      <c r="AD782" s="1" t="str">
        <f ca="1" t="shared" si="613"/>
        <v/>
      </c>
      <c r="AE782" s="1" t="str">
        <f ca="1" t="shared" si="614"/>
        <v/>
      </c>
      <c r="AF782" s="1" t="str">
        <f ca="1" t="shared" si="615"/>
        <v/>
      </c>
      <c r="AG782" s="1" t="str">
        <f ca="1" t="shared" si="616"/>
        <v/>
      </c>
      <c r="AH782" s="1" t="str">
        <f ca="1" t="shared" si="617"/>
        <v/>
      </c>
      <c r="AI782" s="1" t="str">
        <f ca="1" t="shared" si="618"/>
        <v/>
      </c>
      <c r="AJ782" s="1" t="str">
        <f ca="1" t="shared" si="619"/>
        <v/>
      </c>
      <c r="AK782" s="1" t="str">
        <f ca="1" t="shared" si="620"/>
        <v/>
      </c>
      <c r="AL782" s="1" t="str">
        <f ca="1" t="shared" si="621"/>
        <v/>
      </c>
      <c r="AM782" s="1" t="str">
        <f ca="1" t="shared" si="622"/>
        <v/>
      </c>
      <c r="AN782" s="1" t="str">
        <f ca="1" t="shared" si="623"/>
        <v/>
      </c>
      <c r="AO782" s="1" t="str">
        <f ca="1" t="shared" si="624"/>
        <v/>
      </c>
      <c r="AP782" s="1" t="str">
        <f ca="1" t="shared" si="625"/>
        <v/>
      </c>
      <c r="AQ782" s="1" t="str">
        <f ca="1" t="shared" si="626"/>
        <v/>
      </c>
      <c r="AR782" s="1" t="str">
        <f ca="1" t="shared" si="627"/>
        <v/>
      </c>
      <c r="AS782" s="1" t="str">
        <f ca="1" t="shared" si="628"/>
        <v/>
      </c>
      <c r="AT782" s="1" t="str">
        <f ca="1" t="shared" si="629"/>
        <v/>
      </c>
      <c r="AU782" s="1" t="str">
        <f ca="1" t="shared" si="630"/>
        <v/>
      </c>
      <c r="AV782" s="1" t="str">
        <f ca="1" t="shared" si="631"/>
        <v/>
      </c>
      <c r="AW782" s="1" t="str">
        <f ca="1" t="shared" si="632"/>
        <v/>
      </c>
      <c r="AX782" s="1" t="str">
        <f ca="1" t="shared" si="633"/>
        <v/>
      </c>
      <c r="AY782" s="1" t="str">
        <f ca="1" t="shared" si="634"/>
        <v/>
      </c>
      <c r="AZ782" s="1" t="str">
        <f ca="1" t="shared" si="635"/>
        <v/>
      </c>
      <c r="BA782" s="1" t="str">
        <f ca="1" t="shared" si="636"/>
        <v/>
      </c>
      <c r="BB782" s="1" t="str">
        <f ca="1" t="shared" si="637"/>
        <v/>
      </c>
    </row>
    <row r="783" spans="3:54">
      <c r="C783" s="1">
        <f t="shared" si="638"/>
        <v>779</v>
      </c>
      <c r="D783" s="1">
        <f t="shared" si="639"/>
        <v>13</v>
      </c>
      <c r="E783" s="1">
        <f t="shared" si="592"/>
        <v>45109</v>
      </c>
      <c r="F783" s="1" t="str">
        <f t="shared" si="640"/>
        <v>20230702</v>
      </c>
      <c r="G783">
        <f t="shared" si="593"/>
        <v>1</v>
      </c>
      <c r="J783" s="1" t="str">
        <f>INDEX(辅助表!$F$3:$F$14,G783)</f>
        <v>风电调度单元</v>
      </c>
      <c r="K783" s="1" t="str">
        <f t="shared" si="594"/>
        <v>2023-07-02</v>
      </c>
      <c r="L783" s="3">
        <f ca="1" t="shared" si="595"/>
        <v>0.114583333333333</v>
      </c>
      <c r="M783" s="1" t="str">
        <f ca="1" t="shared" si="596"/>
        <v/>
      </c>
      <c r="N783" s="1" t="str">
        <f ca="1" t="shared" si="597"/>
        <v/>
      </c>
      <c r="O783" s="1" t="str">
        <f ca="1" t="shared" si="598"/>
        <v/>
      </c>
      <c r="P783" s="1" t="str">
        <f ca="1" t="shared" si="599"/>
        <v/>
      </c>
      <c r="Q783" s="1" t="str">
        <f ca="1" t="shared" si="600"/>
        <v/>
      </c>
      <c r="R783" s="1" t="str">
        <f ca="1" t="shared" si="601"/>
        <v/>
      </c>
      <c r="S783" s="1" t="str">
        <f ca="1" t="shared" si="602"/>
        <v/>
      </c>
      <c r="T783" s="1" t="str">
        <f ca="1" t="shared" si="603"/>
        <v/>
      </c>
      <c r="U783" s="1" t="str">
        <f ca="1" t="shared" si="604"/>
        <v/>
      </c>
      <c r="V783" s="1" t="str">
        <f ca="1" t="shared" si="605"/>
        <v/>
      </c>
      <c r="W783" s="1" t="str">
        <f ca="1" t="shared" si="606"/>
        <v/>
      </c>
      <c r="X783" s="1" t="str">
        <f ca="1" t="shared" si="607"/>
        <v/>
      </c>
      <c r="Y783" s="1" t="str">
        <f ca="1" t="shared" si="608"/>
        <v/>
      </c>
      <c r="Z783" s="1" t="str">
        <f ca="1" t="shared" si="609"/>
        <v/>
      </c>
      <c r="AA783" s="1" t="str">
        <f ca="1" t="shared" si="610"/>
        <v/>
      </c>
      <c r="AB783" s="1" t="str">
        <f ca="1" t="shared" si="611"/>
        <v/>
      </c>
      <c r="AC783" s="1" t="str">
        <f ca="1" t="shared" si="612"/>
        <v/>
      </c>
      <c r="AD783" s="1" t="str">
        <f ca="1" t="shared" si="613"/>
        <v/>
      </c>
      <c r="AE783" s="1" t="str">
        <f ca="1" t="shared" si="614"/>
        <v/>
      </c>
      <c r="AF783" s="1" t="str">
        <f ca="1" t="shared" si="615"/>
        <v/>
      </c>
      <c r="AG783" s="1" t="str">
        <f ca="1" t="shared" si="616"/>
        <v/>
      </c>
      <c r="AH783" s="1" t="str">
        <f ca="1" t="shared" si="617"/>
        <v/>
      </c>
      <c r="AI783" s="1" t="str">
        <f ca="1" t="shared" si="618"/>
        <v/>
      </c>
      <c r="AJ783" s="1" t="str">
        <f ca="1" t="shared" si="619"/>
        <v/>
      </c>
      <c r="AK783" s="1" t="str">
        <f ca="1" t="shared" si="620"/>
        <v/>
      </c>
      <c r="AL783" s="1" t="str">
        <f ca="1" t="shared" si="621"/>
        <v/>
      </c>
      <c r="AM783" s="1" t="str">
        <f ca="1" t="shared" si="622"/>
        <v/>
      </c>
      <c r="AN783" s="1" t="str">
        <f ca="1" t="shared" si="623"/>
        <v/>
      </c>
      <c r="AO783" s="1" t="str">
        <f ca="1" t="shared" si="624"/>
        <v/>
      </c>
      <c r="AP783" s="1" t="str">
        <f ca="1" t="shared" si="625"/>
        <v/>
      </c>
      <c r="AQ783" s="1" t="str">
        <f ca="1" t="shared" si="626"/>
        <v/>
      </c>
      <c r="AR783" s="1" t="str">
        <f ca="1" t="shared" si="627"/>
        <v/>
      </c>
      <c r="AS783" s="1" t="str">
        <f ca="1" t="shared" si="628"/>
        <v/>
      </c>
      <c r="AT783" s="1" t="str">
        <f ca="1" t="shared" si="629"/>
        <v/>
      </c>
      <c r="AU783" s="1" t="str">
        <f ca="1" t="shared" si="630"/>
        <v/>
      </c>
      <c r="AV783" s="1" t="str">
        <f ca="1" t="shared" si="631"/>
        <v/>
      </c>
      <c r="AW783" s="1" t="str">
        <f ca="1" t="shared" si="632"/>
        <v/>
      </c>
      <c r="AX783" s="1" t="str">
        <f ca="1" t="shared" si="633"/>
        <v/>
      </c>
      <c r="AY783" s="1" t="str">
        <f ca="1" t="shared" si="634"/>
        <v/>
      </c>
      <c r="AZ783" s="1" t="str">
        <f ca="1" t="shared" si="635"/>
        <v/>
      </c>
      <c r="BA783" s="1" t="str">
        <f ca="1" t="shared" si="636"/>
        <v/>
      </c>
      <c r="BB783" s="1" t="str">
        <f ca="1" t="shared" si="637"/>
        <v/>
      </c>
    </row>
    <row r="784" spans="3:54">
      <c r="C784" s="1">
        <f t="shared" si="638"/>
        <v>780</v>
      </c>
      <c r="D784" s="1">
        <f t="shared" si="639"/>
        <v>14</v>
      </c>
      <c r="E784" s="1">
        <f t="shared" si="592"/>
        <v>45109</v>
      </c>
      <c r="F784" s="1" t="str">
        <f t="shared" si="640"/>
        <v>20230702</v>
      </c>
      <c r="G784">
        <f t="shared" si="593"/>
        <v>1</v>
      </c>
      <c r="J784" s="1" t="str">
        <f>INDEX(辅助表!$F$3:$F$14,G784)</f>
        <v>风电调度单元</v>
      </c>
      <c r="K784" s="1" t="str">
        <f t="shared" si="594"/>
        <v>2023-07-02</v>
      </c>
      <c r="L784" s="3">
        <f ca="1" t="shared" si="595"/>
        <v>0.125</v>
      </c>
      <c r="M784" s="1" t="str">
        <f ca="1" t="shared" si="596"/>
        <v/>
      </c>
      <c r="N784" s="1" t="str">
        <f ca="1" t="shared" si="597"/>
        <v/>
      </c>
      <c r="O784" s="1" t="str">
        <f ca="1" t="shared" si="598"/>
        <v/>
      </c>
      <c r="P784" s="1" t="str">
        <f ca="1" t="shared" si="599"/>
        <v/>
      </c>
      <c r="Q784" s="1" t="str">
        <f ca="1" t="shared" si="600"/>
        <v/>
      </c>
      <c r="R784" s="1" t="str">
        <f ca="1" t="shared" si="601"/>
        <v/>
      </c>
      <c r="S784" s="1" t="str">
        <f ca="1" t="shared" si="602"/>
        <v/>
      </c>
      <c r="T784" s="1" t="str">
        <f ca="1" t="shared" si="603"/>
        <v/>
      </c>
      <c r="U784" s="1" t="str">
        <f ca="1" t="shared" si="604"/>
        <v/>
      </c>
      <c r="V784" s="1" t="str">
        <f ca="1" t="shared" si="605"/>
        <v/>
      </c>
      <c r="W784" s="1" t="str">
        <f ca="1" t="shared" si="606"/>
        <v/>
      </c>
      <c r="X784" s="1" t="str">
        <f ca="1" t="shared" si="607"/>
        <v/>
      </c>
      <c r="Y784" s="1" t="str">
        <f ca="1" t="shared" si="608"/>
        <v/>
      </c>
      <c r="Z784" s="1" t="str">
        <f ca="1" t="shared" si="609"/>
        <v/>
      </c>
      <c r="AA784" s="1" t="str">
        <f ca="1" t="shared" si="610"/>
        <v/>
      </c>
      <c r="AB784" s="1" t="str">
        <f ca="1" t="shared" si="611"/>
        <v/>
      </c>
      <c r="AC784" s="1" t="str">
        <f ca="1" t="shared" si="612"/>
        <v/>
      </c>
      <c r="AD784" s="1" t="str">
        <f ca="1" t="shared" si="613"/>
        <v/>
      </c>
      <c r="AE784" s="1" t="str">
        <f ca="1" t="shared" si="614"/>
        <v/>
      </c>
      <c r="AF784" s="1" t="str">
        <f ca="1" t="shared" si="615"/>
        <v/>
      </c>
      <c r="AG784" s="1" t="str">
        <f ca="1" t="shared" si="616"/>
        <v/>
      </c>
      <c r="AH784" s="1" t="str">
        <f ca="1" t="shared" si="617"/>
        <v/>
      </c>
      <c r="AI784" s="1" t="str">
        <f ca="1" t="shared" si="618"/>
        <v/>
      </c>
      <c r="AJ784" s="1" t="str">
        <f ca="1" t="shared" si="619"/>
        <v/>
      </c>
      <c r="AK784" s="1" t="str">
        <f ca="1" t="shared" si="620"/>
        <v/>
      </c>
      <c r="AL784" s="1" t="str">
        <f ca="1" t="shared" si="621"/>
        <v/>
      </c>
      <c r="AM784" s="1" t="str">
        <f ca="1" t="shared" si="622"/>
        <v/>
      </c>
      <c r="AN784" s="1" t="str">
        <f ca="1" t="shared" si="623"/>
        <v/>
      </c>
      <c r="AO784" s="1" t="str">
        <f ca="1" t="shared" si="624"/>
        <v/>
      </c>
      <c r="AP784" s="1" t="str">
        <f ca="1" t="shared" si="625"/>
        <v/>
      </c>
      <c r="AQ784" s="1" t="str">
        <f ca="1" t="shared" si="626"/>
        <v/>
      </c>
      <c r="AR784" s="1" t="str">
        <f ca="1" t="shared" si="627"/>
        <v/>
      </c>
      <c r="AS784" s="1" t="str">
        <f ca="1" t="shared" si="628"/>
        <v/>
      </c>
      <c r="AT784" s="1" t="str">
        <f ca="1" t="shared" si="629"/>
        <v/>
      </c>
      <c r="AU784" s="1" t="str">
        <f ca="1" t="shared" si="630"/>
        <v/>
      </c>
      <c r="AV784" s="1" t="str">
        <f ca="1" t="shared" si="631"/>
        <v/>
      </c>
      <c r="AW784" s="1" t="str">
        <f ca="1" t="shared" si="632"/>
        <v/>
      </c>
      <c r="AX784" s="1" t="str">
        <f ca="1" t="shared" si="633"/>
        <v/>
      </c>
      <c r="AY784" s="1" t="str">
        <f ca="1" t="shared" si="634"/>
        <v/>
      </c>
      <c r="AZ784" s="1" t="str">
        <f ca="1" t="shared" si="635"/>
        <v/>
      </c>
      <c r="BA784" s="1" t="str">
        <f ca="1" t="shared" si="636"/>
        <v/>
      </c>
      <c r="BB784" s="1" t="str">
        <f ca="1" t="shared" si="637"/>
        <v/>
      </c>
    </row>
    <row r="785" spans="3:54">
      <c r="C785" s="1">
        <f t="shared" si="638"/>
        <v>781</v>
      </c>
      <c r="D785" s="1">
        <f t="shared" si="639"/>
        <v>15</v>
      </c>
      <c r="E785" s="1">
        <f t="shared" si="592"/>
        <v>45109</v>
      </c>
      <c r="F785" s="1" t="str">
        <f t="shared" si="640"/>
        <v>20230702</v>
      </c>
      <c r="G785">
        <f t="shared" si="593"/>
        <v>1</v>
      </c>
      <c r="J785" s="1" t="str">
        <f>INDEX(辅助表!$F$3:$F$14,G785)</f>
        <v>风电调度单元</v>
      </c>
      <c r="K785" s="1" t="str">
        <f t="shared" si="594"/>
        <v>2023-07-02</v>
      </c>
      <c r="L785" s="3">
        <f ca="1" t="shared" si="595"/>
        <v>0.135416666666667</v>
      </c>
      <c r="M785" s="1" t="str">
        <f ca="1" t="shared" si="596"/>
        <v/>
      </c>
      <c r="N785" s="1" t="str">
        <f ca="1" t="shared" si="597"/>
        <v/>
      </c>
      <c r="O785" s="1" t="str">
        <f ca="1" t="shared" si="598"/>
        <v/>
      </c>
      <c r="P785" s="1" t="str">
        <f ca="1" t="shared" si="599"/>
        <v/>
      </c>
      <c r="Q785" s="1" t="str">
        <f ca="1" t="shared" si="600"/>
        <v/>
      </c>
      <c r="R785" s="1" t="str">
        <f ca="1" t="shared" si="601"/>
        <v/>
      </c>
      <c r="S785" s="1" t="str">
        <f ca="1" t="shared" si="602"/>
        <v/>
      </c>
      <c r="T785" s="1" t="str">
        <f ca="1" t="shared" si="603"/>
        <v/>
      </c>
      <c r="U785" s="1" t="str">
        <f ca="1" t="shared" si="604"/>
        <v/>
      </c>
      <c r="V785" s="1" t="str">
        <f ca="1" t="shared" si="605"/>
        <v/>
      </c>
      <c r="W785" s="1" t="str">
        <f ca="1" t="shared" si="606"/>
        <v/>
      </c>
      <c r="X785" s="1" t="str">
        <f ca="1" t="shared" si="607"/>
        <v/>
      </c>
      <c r="Y785" s="1" t="str">
        <f ca="1" t="shared" si="608"/>
        <v/>
      </c>
      <c r="Z785" s="1" t="str">
        <f ca="1" t="shared" si="609"/>
        <v/>
      </c>
      <c r="AA785" s="1" t="str">
        <f ca="1" t="shared" si="610"/>
        <v/>
      </c>
      <c r="AB785" s="1" t="str">
        <f ca="1" t="shared" si="611"/>
        <v/>
      </c>
      <c r="AC785" s="1" t="str">
        <f ca="1" t="shared" si="612"/>
        <v/>
      </c>
      <c r="AD785" s="1" t="str">
        <f ca="1" t="shared" si="613"/>
        <v/>
      </c>
      <c r="AE785" s="1" t="str">
        <f ca="1" t="shared" si="614"/>
        <v/>
      </c>
      <c r="AF785" s="1" t="str">
        <f ca="1" t="shared" si="615"/>
        <v/>
      </c>
      <c r="AG785" s="1" t="str">
        <f ca="1" t="shared" si="616"/>
        <v/>
      </c>
      <c r="AH785" s="1" t="str">
        <f ca="1" t="shared" si="617"/>
        <v/>
      </c>
      <c r="AI785" s="1" t="str">
        <f ca="1" t="shared" si="618"/>
        <v/>
      </c>
      <c r="AJ785" s="1" t="str">
        <f ca="1" t="shared" si="619"/>
        <v/>
      </c>
      <c r="AK785" s="1" t="str">
        <f ca="1" t="shared" si="620"/>
        <v/>
      </c>
      <c r="AL785" s="1" t="str">
        <f ca="1" t="shared" si="621"/>
        <v/>
      </c>
      <c r="AM785" s="1" t="str">
        <f ca="1" t="shared" si="622"/>
        <v/>
      </c>
      <c r="AN785" s="1" t="str">
        <f ca="1" t="shared" si="623"/>
        <v/>
      </c>
      <c r="AO785" s="1" t="str">
        <f ca="1" t="shared" si="624"/>
        <v/>
      </c>
      <c r="AP785" s="1" t="str">
        <f ca="1" t="shared" si="625"/>
        <v/>
      </c>
      <c r="AQ785" s="1" t="str">
        <f ca="1" t="shared" si="626"/>
        <v/>
      </c>
      <c r="AR785" s="1" t="str">
        <f ca="1" t="shared" si="627"/>
        <v/>
      </c>
      <c r="AS785" s="1" t="str">
        <f ca="1" t="shared" si="628"/>
        <v/>
      </c>
      <c r="AT785" s="1" t="str">
        <f ca="1" t="shared" si="629"/>
        <v/>
      </c>
      <c r="AU785" s="1" t="str">
        <f ca="1" t="shared" si="630"/>
        <v/>
      </c>
      <c r="AV785" s="1" t="str">
        <f ca="1" t="shared" si="631"/>
        <v/>
      </c>
      <c r="AW785" s="1" t="str">
        <f ca="1" t="shared" si="632"/>
        <v/>
      </c>
      <c r="AX785" s="1" t="str">
        <f ca="1" t="shared" si="633"/>
        <v/>
      </c>
      <c r="AY785" s="1" t="str">
        <f ca="1" t="shared" si="634"/>
        <v/>
      </c>
      <c r="AZ785" s="1" t="str">
        <f ca="1" t="shared" si="635"/>
        <v/>
      </c>
      <c r="BA785" s="1" t="str">
        <f ca="1" t="shared" si="636"/>
        <v/>
      </c>
      <c r="BB785" s="1" t="str">
        <f ca="1" t="shared" si="637"/>
        <v/>
      </c>
    </row>
    <row r="786" spans="3:54">
      <c r="C786" s="1">
        <f t="shared" si="638"/>
        <v>782</v>
      </c>
      <c r="D786" s="1">
        <f t="shared" si="639"/>
        <v>16</v>
      </c>
      <c r="E786" s="1">
        <f t="shared" si="592"/>
        <v>45109</v>
      </c>
      <c r="F786" s="1" t="str">
        <f t="shared" si="640"/>
        <v>20230702</v>
      </c>
      <c r="G786">
        <f t="shared" si="593"/>
        <v>1</v>
      </c>
      <c r="J786" s="1" t="str">
        <f>INDEX(辅助表!$F$3:$F$14,G786)</f>
        <v>风电调度单元</v>
      </c>
      <c r="K786" s="1" t="str">
        <f t="shared" si="594"/>
        <v>2023-07-02</v>
      </c>
      <c r="L786" s="3">
        <f ca="1" t="shared" si="595"/>
        <v>0.145833333333333</v>
      </c>
      <c r="M786" s="1" t="str">
        <f ca="1" t="shared" si="596"/>
        <v/>
      </c>
      <c r="N786" s="1" t="str">
        <f ca="1" t="shared" si="597"/>
        <v/>
      </c>
      <c r="O786" s="1" t="str">
        <f ca="1" t="shared" si="598"/>
        <v/>
      </c>
      <c r="P786" s="1" t="str">
        <f ca="1" t="shared" si="599"/>
        <v/>
      </c>
      <c r="Q786" s="1" t="str">
        <f ca="1" t="shared" si="600"/>
        <v/>
      </c>
      <c r="R786" s="1" t="str">
        <f ca="1" t="shared" si="601"/>
        <v/>
      </c>
      <c r="S786" s="1" t="str">
        <f ca="1" t="shared" si="602"/>
        <v/>
      </c>
      <c r="T786" s="1" t="str">
        <f ca="1" t="shared" si="603"/>
        <v/>
      </c>
      <c r="U786" s="1" t="str">
        <f ca="1" t="shared" si="604"/>
        <v/>
      </c>
      <c r="V786" s="1" t="str">
        <f ca="1" t="shared" si="605"/>
        <v/>
      </c>
      <c r="W786" s="1" t="str">
        <f ca="1" t="shared" si="606"/>
        <v/>
      </c>
      <c r="X786" s="1" t="str">
        <f ca="1" t="shared" si="607"/>
        <v/>
      </c>
      <c r="Y786" s="1" t="str">
        <f ca="1" t="shared" si="608"/>
        <v/>
      </c>
      <c r="Z786" s="1" t="str">
        <f ca="1" t="shared" si="609"/>
        <v/>
      </c>
      <c r="AA786" s="1" t="str">
        <f ca="1" t="shared" si="610"/>
        <v/>
      </c>
      <c r="AB786" s="1" t="str">
        <f ca="1" t="shared" si="611"/>
        <v/>
      </c>
      <c r="AC786" s="1" t="str">
        <f ca="1" t="shared" si="612"/>
        <v/>
      </c>
      <c r="AD786" s="1" t="str">
        <f ca="1" t="shared" si="613"/>
        <v/>
      </c>
      <c r="AE786" s="1" t="str">
        <f ca="1" t="shared" si="614"/>
        <v/>
      </c>
      <c r="AF786" s="1" t="str">
        <f ca="1" t="shared" si="615"/>
        <v/>
      </c>
      <c r="AG786" s="1" t="str">
        <f ca="1" t="shared" si="616"/>
        <v/>
      </c>
      <c r="AH786" s="1" t="str">
        <f ca="1" t="shared" si="617"/>
        <v/>
      </c>
      <c r="AI786" s="1" t="str">
        <f ca="1" t="shared" si="618"/>
        <v/>
      </c>
      <c r="AJ786" s="1" t="str">
        <f ca="1" t="shared" si="619"/>
        <v/>
      </c>
      <c r="AK786" s="1" t="str">
        <f ca="1" t="shared" si="620"/>
        <v/>
      </c>
      <c r="AL786" s="1" t="str">
        <f ca="1" t="shared" si="621"/>
        <v/>
      </c>
      <c r="AM786" s="1" t="str">
        <f ca="1" t="shared" si="622"/>
        <v/>
      </c>
      <c r="AN786" s="1" t="str">
        <f ca="1" t="shared" si="623"/>
        <v/>
      </c>
      <c r="AO786" s="1" t="str">
        <f ca="1" t="shared" si="624"/>
        <v/>
      </c>
      <c r="AP786" s="1" t="str">
        <f ca="1" t="shared" si="625"/>
        <v/>
      </c>
      <c r="AQ786" s="1" t="str">
        <f ca="1" t="shared" si="626"/>
        <v/>
      </c>
      <c r="AR786" s="1" t="str">
        <f ca="1" t="shared" si="627"/>
        <v/>
      </c>
      <c r="AS786" s="1" t="str">
        <f ca="1" t="shared" si="628"/>
        <v/>
      </c>
      <c r="AT786" s="1" t="str">
        <f ca="1" t="shared" si="629"/>
        <v/>
      </c>
      <c r="AU786" s="1" t="str">
        <f ca="1" t="shared" si="630"/>
        <v/>
      </c>
      <c r="AV786" s="1" t="str">
        <f ca="1" t="shared" si="631"/>
        <v/>
      </c>
      <c r="AW786" s="1" t="str">
        <f ca="1" t="shared" si="632"/>
        <v/>
      </c>
      <c r="AX786" s="1" t="str">
        <f ca="1" t="shared" si="633"/>
        <v/>
      </c>
      <c r="AY786" s="1" t="str">
        <f ca="1" t="shared" si="634"/>
        <v/>
      </c>
      <c r="AZ786" s="1" t="str">
        <f ca="1" t="shared" si="635"/>
        <v/>
      </c>
      <c r="BA786" s="1" t="str">
        <f ca="1" t="shared" si="636"/>
        <v/>
      </c>
      <c r="BB786" s="1" t="str">
        <f ca="1" t="shared" si="637"/>
        <v/>
      </c>
    </row>
    <row r="787" spans="3:54">
      <c r="C787" s="1">
        <f t="shared" si="638"/>
        <v>783</v>
      </c>
      <c r="D787" s="1">
        <f t="shared" si="639"/>
        <v>17</v>
      </c>
      <c r="E787" s="1">
        <f t="shared" si="592"/>
        <v>45109</v>
      </c>
      <c r="F787" s="1" t="str">
        <f t="shared" si="640"/>
        <v>20230702</v>
      </c>
      <c r="G787">
        <f t="shared" si="593"/>
        <v>1</v>
      </c>
      <c r="J787" s="1" t="str">
        <f>INDEX(辅助表!$F$3:$F$14,G787)</f>
        <v>风电调度单元</v>
      </c>
      <c r="K787" s="1" t="str">
        <f t="shared" si="594"/>
        <v>2023-07-02</v>
      </c>
      <c r="L787" s="3">
        <f ca="1" t="shared" si="595"/>
        <v>0.15625</v>
      </c>
      <c r="M787" s="1" t="str">
        <f ca="1" t="shared" si="596"/>
        <v/>
      </c>
      <c r="N787" s="1" t="str">
        <f ca="1" t="shared" si="597"/>
        <v/>
      </c>
      <c r="O787" s="1" t="str">
        <f ca="1" t="shared" si="598"/>
        <v/>
      </c>
      <c r="P787" s="1" t="str">
        <f ca="1" t="shared" si="599"/>
        <v/>
      </c>
      <c r="Q787" s="1" t="str">
        <f ca="1" t="shared" si="600"/>
        <v/>
      </c>
      <c r="R787" s="1" t="str">
        <f ca="1" t="shared" si="601"/>
        <v/>
      </c>
      <c r="S787" s="1" t="str">
        <f ca="1" t="shared" si="602"/>
        <v/>
      </c>
      <c r="T787" s="1" t="str">
        <f ca="1" t="shared" si="603"/>
        <v/>
      </c>
      <c r="U787" s="1" t="str">
        <f ca="1" t="shared" si="604"/>
        <v/>
      </c>
      <c r="V787" s="1" t="str">
        <f ca="1" t="shared" si="605"/>
        <v/>
      </c>
      <c r="W787" s="1" t="str">
        <f ca="1" t="shared" si="606"/>
        <v/>
      </c>
      <c r="X787" s="1" t="str">
        <f ca="1" t="shared" si="607"/>
        <v/>
      </c>
      <c r="Y787" s="1" t="str">
        <f ca="1" t="shared" si="608"/>
        <v/>
      </c>
      <c r="Z787" s="1" t="str">
        <f ca="1" t="shared" si="609"/>
        <v/>
      </c>
      <c r="AA787" s="1" t="str">
        <f ca="1" t="shared" si="610"/>
        <v/>
      </c>
      <c r="AB787" s="1" t="str">
        <f ca="1" t="shared" si="611"/>
        <v/>
      </c>
      <c r="AC787" s="1" t="str">
        <f ca="1" t="shared" si="612"/>
        <v/>
      </c>
      <c r="AD787" s="1" t="str">
        <f ca="1" t="shared" si="613"/>
        <v/>
      </c>
      <c r="AE787" s="1" t="str">
        <f ca="1" t="shared" si="614"/>
        <v/>
      </c>
      <c r="AF787" s="1" t="str">
        <f ca="1" t="shared" si="615"/>
        <v/>
      </c>
      <c r="AG787" s="1" t="str">
        <f ca="1" t="shared" si="616"/>
        <v/>
      </c>
      <c r="AH787" s="1" t="str">
        <f ca="1" t="shared" si="617"/>
        <v/>
      </c>
      <c r="AI787" s="1" t="str">
        <f ca="1" t="shared" si="618"/>
        <v/>
      </c>
      <c r="AJ787" s="1" t="str">
        <f ca="1" t="shared" si="619"/>
        <v/>
      </c>
      <c r="AK787" s="1" t="str">
        <f ca="1" t="shared" si="620"/>
        <v/>
      </c>
      <c r="AL787" s="1" t="str">
        <f ca="1" t="shared" si="621"/>
        <v/>
      </c>
      <c r="AM787" s="1" t="str">
        <f ca="1" t="shared" si="622"/>
        <v/>
      </c>
      <c r="AN787" s="1" t="str">
        <f ca="1" t="shared" si="623"/>
        <v/>
      </c>
      <c r="AO787" s="1" t="str">
        <f ca="1" t="shared" si="624"/>
        <v/>
      </c>
      <c r="AP787" s="1" t="str">
        <f ca="1" t="shared" si="625"/>
        <v/>
      </c>
      <c r="AQ787" s="1" t="str">
        <f ca="1" t="shared" si="626"/>
        <v/>
      </c>
      <c r="AR787" s="1" t="str">
        <f ca="1" t="shared" si="627"/>
        <v/>
      </c>
      <c r="AS787" s="1" t="str">
        <f ca="1" t="shared" si="628"/>
        <v/>
      </c>
      <c r="AT787" s="1" t="str">
        <f ca="1" t="shared" si="629"/>
        <v/>
      </c>
      <c r="AU787" s="1" t="str">
        <f ca="1" t="shared" si="630"/>
        <v/>
      </c>
      <c r="AV787" s="1" t="str">
        <f ca="1" t="shared" si="631"/>
        <v/>
      </c>
      <c r="AW787" s="1" t="str">
        <f ca="1" t="shared" si="632"/>
        <v/>
      </c>
      <c r="AX787" s="1" t="str">
        <f ca="1" t="shared" si="633"/>
        <v/>
      </c>
      <c r="AY787" s="1" t="str">
        <f ca="1" t="shared" si="634"/>
        <v/>
      </c>
      <c r="AZ787" s="1" t="str">
        <f ca="1" t="shared" si="635"/>
        <v/>
      </c>
      <c r="BA787" s="1" t="str">
        <f ca="1" t="shared" si="636"/>
        <v/>
      </c>
      <c r="BB787" s="1" t="str">
        <f ca="1" t="shared" si="637"/>
        <v/>
      </c>
    </row>
    <row r="788" spans="3:54">
      <c r="C788" s="1">
        <f t="shared" si="638"/>
        <v>784</v>
      </c>
      <c r="D788" s="1">
        <f t="shared" si="639"/>
        <v>18</v>
      </c>
      <c r="E788" s="1">
        <f t="shared" si="592"/>
        <v>45109</v>
      </c>
      <c r="F788" s="1" t="str">
        <f t="shared" si="640"/>
        <v>20230702</v>
      </c>
      <c r="G788">
        <f t="shared" si="593"/>
        <v>1</v>
      </c>
      <c r="J788" s="1" t="str">
        <f>INDEX(辅助表!$F$3:$F$14,G788)</f>
        <v>风电调度单元</v>
      </c>
      <c r="K788" s="1" t="str">
        <f t="shared" si="594"/>
        <v>2023-07-02</v>
      </c>
      <c r="L788" s="3">
        <f ca="1" t="shared" si="595"/>
        <v>0.166666666666667</v>
      </c>
      <c r="M788" s="1" t="str">
        <f ca="1" t="shared" si="596"/>
        <v/>
      </c>
      <c r="N788" s="1" t="str">
        <f ca="1" t="shared" si="597"/>
        <v/>
      </c>
      <c r="O788" s="1" t="str">
        <f ca="1" t="shared" si="598"/>
        <v/>
      </c>
      <c r="P788" s="1" t="str">
        <f ca="1" t="shared" si="599"/>
        <v/>
      </c>
      <c r="Q788" s="1" t="str">
        <f ca="1" t="shared" si="600"/>
        <v/>
      </c>
      <c r="R788" s="1" t="str">
        <f ca="1" t="shared" si="601"/>
        <v/>
      </c>
      <c r="S788" s="1" t="str">
        <f ca="1" t="shared" si="602"/>
        <v/>
      </c>
      <c r="T788" s="1" t="str">
        <f ca="1" t="shared" si="603"/>
        <v/>
      </c>
      <c r="U788" s="1" t="str">
        <f ca="1" t="shared" si="604"/>
        <v/>
      </c>
      <c r="V788" s="1" t="str">
        <f ca="1" t="shared" si="605"/>
        <v/>
      </c>
      <c r="W788" s="1" t="str">
        <f ca="1" t="shared" si="606"/>
        <v/>
      </c>
      <c r="X788" s="1" t="str">
        <f ca="1" t="shared" si="607"/>
        <v/>
      </c>
      <c r="Y788" s="1" t="str">
        <f ca="1" t="shared" si="608"/>
        <v/>
      </c>
      <c r="Z788" s="1" t="str">
        <f ca="1" t="shared" si="609"/>
        <v/>
      </c>
      <c r="AA788" s="1" t="str">
        <f ca="1" t="shared" si="610"/>
        <v/>
      </c>
      <c r="AB788" s="1" t="str">
        <f ca="1" t="shared" si="611"/>
        <v/>
      </c>
      <c r="AC788" s="1" t="str">
        <f ca="1" t="shared" si="612"/>
        <v/>
      </c>
      <c r="AD788" s="1" t="str">
        <f ca="1" t="shared" si="613"/>
        <v/>
      </c>
      <c r="AE788" s="1" t="str">
        <f ca="1" t="shared" si="614"/>
        <v/>
      </c>
      <c r="AF788" s="1" t="str">
        <f ca="1" t="shared" si="615"/>
        <v/>
      </c>
      <c r="AG788" s="1" t="str">
        <f ca="1" t="shared" si="616"/>
        <v/>
      </c>
      <c r="AH788" s="1" t="str">
        <f ca="1" t="shared" si="617"/>
        <v/>
      </c>
      <c r="AI788" s="1" t="str">
        <f ca="1" t="shared" si="618"/>
        <v/>
      </c>
      <c r="AJ788" s="1" t="str">
        <f ca="1" t="shared" si="619"/>
        <v/>
      </c>
      <c r="AK788" s="1" t="str">
        <f ca="1" t="shared" si="620"/>
        <v/>
      </c>
      <c r="AL788" s="1" t="str">
        <f ca="1" t="shared" si="621"/>
        <v/>
      </c>
      <c r="AM788" s="1" t="str">
        <f ca="1" t="shared" si="622"/>
        <v/>
      </c>
      <c r="AN788" s="1" t="str">
        <f ca="1" t="shared" si="623"/>
        <v/>
      </c>
      <c r="AO788" s="1" t="str">
        <f ca="1" t="shared" si="624"/>
        <v/>
      </c>
      <c r="AP788" s="1" t="str">
        <f ca="1" t="shared" si="625"/>
        <v/>
      </c>
      <c r="AQ788" s="1" t="str">
        <f ca="1" t="shared" si="626"/>
        <v/>
      </c>
      <c r="AR788" s="1" t="str">
        <f ca="1" t="shared" si="627"/>
        <v/>
      </c>
      <c r="AS788" s="1" t="str">
        <f ca="1" t="shared" si="628"/>
        <v/>
      </c>
      <c r="AT788" s="1" t="str">
        <f ca="1" t="shared" si="629"/>
        <v/>
      </c>
      <c r="AU788" s="1" t="str">
        <f ca="1" t="shared" si="630"/>
        <v/>
      </c>
      <c r="AV788" s="1" t="str">
        <f ca="1" t="shared" si="631"/>
        <v/>
      </c>
      <c r="AW788" s="1" t="str">
        <f ca="1" t="shared" si="632"/>
        <v/>
      </c>
      <c r="AX788" s="1" t="str">
        <f ca="1" t="shared" si="633"/>
        <v/>
      </c>
      <c r="AY788" s="1" t="str">
        <f ca="1" t="shared" si="634"/>
        <v/>
      </c>
      <c r="AZ788" s="1" t="str">
        <f ca="1" t="shared" si="635"/>
        <v/>
      </c>
      <c r="BA788" s="1" t="str">
        <f ca="1" t="shared" si="636"/>
        <v/>
      </c>
      <c r="BB788" s="1" t="str">
        <f ca="1" t="shared" si="637"/>
        <v/>
      </c>
    </row>
    <row r="789" spans="3:54">
      <c r="C789" s="1">
        <f t="shared" si="638"/>
        <v>785</v>
      </c>
      <c r="D789" s="1">
        <f t="shared" si="639"/>
        <v>19</v>
      </c>
      <c r="E789" s="1">
        <f t="shared" si="592"/>
        <v>45109</v>
      </c>
      <c r="F789" s="1" t="str">
        <f t="shared" si="640"/>
        <v>20230702</v>
      </c>
      <c r="G789">
        <f t="shared" si="593"/>
        <v>1</v>
      </c>
      <c r="J789" s="1" t="str">
        <f>INDEX(辅助表!$F$3:$F$14,G789)</f>
        <v>风电调度单元</v>
      </c>
      <c r="K789" s="1" t="str">
        <f t="shared" si="594"/>
        <v>2023-07-02</v>
      </c>
      <c r="L789" s="3">
        <f ca="1" t="shared" si="595"/>
        <v>0.177083333333333</v>
      </c>
      <c r="M789" s="1" t="str">
        <f ca="1" t="shared" si="596"/>
        <v/>
      </c>
      <c r="N789" s="1" t="str">
        <f ca="1" t="shared" si="597"/>
        <v/>
      </c>
      <c r="O789" s="1" t="str">
        <f ca="1" t="shared" si="598"/>
        <v/>
      </c>
      <c r="P789" s="1" t="str">
        <f ca="1" t="shared" si="599"/>
        <v/>
      </c>
      <c r="Q789" s="1" t="str">
        <f ca="1" t="shared" si="600"/>
        <v/>
      </c>
      <c r="R789" s="1" t="str">
        <f ca="1" t="shared" si="601"/>
        <v/>
      </c>
      <c r="S789" s="1" t="str">
        <f ca="1" t="shared" si="602"/>
        <v/>
      </c>
      <c r="T789" s="1" t="str">
        <f ca="1" t="shared" si="603"/>
        <v/>
      </c>
      <c r="U789" s="1" t="str">
        <f ca="1" t="shared" si="604"/>
        <v/>
      </c>
      <c r="V789" s="1" t="str">
        <f ca="1" t="shared" si="605"/>
        <v/>
      </c>
      <c r="W789" s="1" t="str">
        <f ca="1" t="shared" si="606"/>
        <v/>
      </c>
      <c r="X789" s="1" t="str">
        <f ca="1" t="shared" si="607"/>
        <v/>
      </c>
      <c r="Y789" s="1" t="str">
        <f ca="1" t="shared" si="608"/>
        <v/>
      </c>
      <c r="Z789" s="1" t="str">
        <f ca="1" t="shared" si="609"/>
        <v/>
      </c>
      <c r="AA789" s="1" t="str">
        <f ca="1" t="shared" si="610"/>
        <v/>
      </c>
      <c r="AB789" s="1" t="str">
        <f ca="1" t="shared" si="611"/>
        <v/>
      </c>
      <c r="AC789" s="1" t="str">
        <f ca="1" t="shared" si="612"/>
        <v/>
      </c>
      <c r="AD789" s="1" t="str">
        <f ca="1" t="shared" si="613"/>
        <v/>
      </c>
      <c r="AE789" s="1" t="str">
        <f ca="1" t="shared" si="614"/>
        <v/>
      </c>
      <c r="AF789" s="1" t="str">
        <f ca="1" t="shared" si="615"/>
        <v/>
      </c>
      <c r="AG789" s="1" t="str">
        <f ca="1" t="shared" si="616"/>
        <v/>
      </c>
      <c r="AH789" s="1" t="str">
        <f ca="1" t="shared" si="617"/>
        <v/>
      </c>
      <c r="AI789" s="1" t="str">
        <f ca="1" t="shared" si="618"/>
        <v/>
      </c>
      <c r="AJ789" s="1" t="str">
        <f ca="1" t="shared" si="619"/>
        <v/>
      </c>
      <c r="AK789" s="1" t="str">
        <f ca="1" t="shared" si="620"/>
        <v/>
      </c>
      <c r="AL789" s="1" t="str">
        <f ca="1" t="shared" si="621"/>
        <v/>
      </c>
      <c r="AM789" s="1" t="str">
        <f ca="1" t="shared" si="622"/>
        <v/>
      </c>
      <c r="AN789" s="1" t="str">
        <f ca="1" t="shared" si="623"/>
        <v/>
      </c>
      <c r="AO789" s="1" t="str">
        <f ca="1" t="shared" si="624"/>
        <v/>
      </c>
      <c r="AP789" s="1" t="str">
        <f ca="1" t="shared" si="625"/>
        <v/>
      </c>
      <c r="AQ789" s="1" t="str">
        <f ca="1" t="shared" si="626"/>
        <v/>
      </c>
      <c r="AR789" s="1" t="str">
        <f ca="1" t="shared" si="627"/>
        <v/>
      </c>
      <c r="AS789" s="1" t="str">
        <f ca="1" t="shared" si="628"/>
        <v/>
      </c>
      <c r="AT789" s="1" t="str">
        <f ca="1" t="shared" si="629"/>
        <v/>
      </c>
      <c r="AU789" s="1" t="str">
        <f ca="1" t="shared" si="630"/>
        <v/>
      </c>
      <c r="AV789" s="1" t="str">
        <f ca="1" t="shared" si="631"/>
        <v/>
      </c>
      <c r="AW789" s="1" t="str">
        <f ca="1" t="shared" si="632"/>
        <v/>
      </c>
      <c r="AX789" s="1" t="str">
        <f ca="1" t="shared" si="633"/>
        <v/>
      </c>
      <c r="AY789" s="1" t="str">
        <f ca="1" t="shared" si="634"/>
        <v/>
      </c>
      <c r="AZ789" s="1" t="str">
        <f ca="1" t="shared" si="635"/>
        <v/>
      </c>
      <c r="BA789" s="1" t="str">
        <f ca="1" t="shared" si="636"/>
        <v/>
      </c>
      <c r="BB789" s="1" t="str">
        <f ca="1" t="shared" si="637"/>
        <v/>
      </c>
    </row>
    <row r="790" spans="3:54">
      <c r="C790" s="1">
        <f t="shared" si="638"/>
        <v>786</v>
      </c>
      <c r="D790" s="1">
        <f t="shared" si="639"/>
        <v>20</v>
      </c>
      <c r="E790" s="1">
        <f t="shared" si="592"/>
        <v>45109</v>
      </c>
      <c r="F790" s="1" t="str">
        <f t="shared" si="640"/>
        <v>20230702</v>
      </c>
      <c r="G790">
        <f t="shared" si="593"/>
        <v>1</v>
      </c>
      <c r="J790" s="1" t="str">
        <f>INDEX(辅助表!$F$3:$F$14,G790)</f>
        <v>风电调度单元</v>
      </c>
      <c r="K790" s="1" t="str">
        <f t="shared" si="594"/>
        <v>2023-07-02</v>
      </c>
      <c r="L790" s="3">
        <f ca="1" t="shared" si="595"/>
        <v>0.1875</v>
      </c>
      <c r="M790" s="1" t="str">
        <f ca="1" t="shared" si="596"/>
        <v/>
      </c>
      <c r="N790" s="1" t="str">
        <f ca="1" t="shared" si="597"/>
        <v/>
      </c>
      <c r="O790" s="1" t="str">
        <f ca="1" t="shared" si="598"/>
        <v/>
      </c>
      <c r="P790" s="1" t="str">
        <f ca="1" t="shared" si="599"/>
        <v/>
      </c>
      <c r="Q790" s="1" t="str">
        <f ca="1" t="shared" si="600"/>
        <v/>
      </c>
      <c r="R790" s="1" t="str">
        <f ca="1" t="shared" si="601"/>
        <v/>
      </c>
      <c r="S790" s="1" t="str">
        <f ca="1" t="shared" si="602"/>
        <v/>
      </c>
      <c r="T790" s="1" t="str">
        <f ca="1" t="shared" si="603"/>
        <v/>
      </c>
      <c r="U790" s="1" t="str">
        <f ca="1" t="shared" si="604"/>
        <v/>
      </c>
      <c r="V790" s="1" t="str">
        <f ca="1" t="shared" si="605"/>
        <v/>
      </c>
      <c r="W790" s="1" t="str">
        <f ca="1" t="shared" si="606"/>
        <v/>
      </c>
      <c r="X790" s="1" t="str">
        <f ca="1" t="shared" si="607"/>
        <v/>
      </c>
      <c r="Y790" s="1" t="str">
        <f ca="1" t="shared" si="608"/>
        <v/>
      </c>
      <c r="Z790" s="1" t="str">
        <f ca="1" t="shared" si="609"/>
        <v/>
      </c>
      <c r="AA790" s="1" t="str">
        <f ca="1" t="shared" si="610"/>
        <v/>
      </c>
      <c r="AB790" s="1" t="str">
        <f ca="1" t="shared" si="611"/>
        <v/>
      </c>
      <c r="AC790" s="1" t="str">
        <f ca="1" t="shared" si="612"/>
        <v/>
      </c>
      <c r="AD790" s="1" t="str">
        <f ca="1" t="shared" si="613"/>
        <v/>
      </c>
      <c r="AE790" s="1" t="str">
        <f ca="1" t="shared" si="614"/>
        <v/>
      </c>
      <c r="AF790" s="1" t="str">
        <f ca="1" t="shared" si="615"/>
        <v/>
      </c>
      <c r="AG790" s="1" t="str">
        <f ca="1" t="shared" si="616"/>
        <v/>
      </c>
      <c r="AH790" s="1" t="str">
        <f ca="1" t="shared" si="617"/>
        <v/>
      </c>
      <c r="AI790" s="1" t="str">
        <f ca="1" t="shared" si="618"/>
        <v/>
      </c>
      <c r="AJ790" s="1" t="str">
        <f ca="1" t="shared" si="619"/>
        <v/>
      </c>
      <c r="AK790" s="1" t="str">
        <f ca="1" t="shared" si="620"/>
        <v/>
      </c>
      <c r="AL790" s="1" t="str">
        <f ca="1" t="shared" si="621"/>
        <v/>
      </c>
      <c r="AM790" s="1" t="str">
        <f ca="1" t="shared" si="622"/>
        <v/>
      </c>
      <c r="AN790" s="1" t="str">
        <f ca="1" t="shared" si="623"/>
        <v/>
      </c>
      <c r="AO790" s="1" t="str">
        <f ca="1" t="shared" si="624"/>
        <v/>
      </c>
      <c r="AP790" s="1" t="str">
        <f ca="1" t="shared" si="625"/>
        <v/>
      </c>
      <c r="AQ790" s="1" t="str">
        <f ca="1" t="shared" si="626"/>
        <v/>
      </c>
      <c r="AR790" s="1" t="str">
        <f ca="1" t="shared" si="627"/>
        <v/>
      </c>
      <c r="AS790" s="1" t="str">
        <f ca="1" t="shared" si="628"/>
        <v/>
      </c>
      <c r="AT790" s="1" t="str">
        <f ca="1" t="shared" si="629"/>
        <v/>
      </c>
      <c r="AU790" s="1" t="str">
        <f ca="1" t="shared" si="630"/>
        <v/>
      </c>
      <c r="AV790" s="1" t="str">
        <f ca="1" t="shared" si="631"/>
        <v/>
      </c>
      <c r="AW790" s="1" t="str">
        <f ca="1" t="shared" si="632"/>
        <v/>
      </c>
      <c r="AX790" s="1" t="str">
        <f ca="1" t="shared" si="633"/>
        <v/>
      </c>
      <c r="AY790" s="1" t="str">
        <f ca="1" t="shared" si="634"/>
        <v/>
      </c>
      <c r="AZ790" s="1" t="str">
        <f ca="1" t="shared" si="635"/>
        <v/>
      </c>
      <c r="BA790" s="1" t="str">
        <f ca="1" t="shared" si="636"/>
        <v/>
      </c>
      <c r="BB790" s="1" t="str">
        <f ca="1" t="shared" si="637"/>
        <v/>
      </c>
    </row>
    <row r="791" spans="3:54">
      <c r="C791" s="1">
        <f t="shared" si="638"/>
        <v>787</v>
      </c>
      <c r="D791" s="1">
        <f t="shared" si="639"/>
        <v>21</v>
      </c>
      <c r="E791" s="1">
        <f t="shared" si="592"/>
        <v>45109</v>
      </c>
      <c r="F791" s="1" t="str">
        <f t="shared" si="640"/>
        <v>20230702</v>
      </c>
      <c r="G791">
        <f t="shared" si="593"/>
        <v>1</v>
      </c>
      <c r="J791" s="1" t="str">
        <f>INDEX(辅助表!$F$3:$F$14,G791)</f>
        <v>风电调度单元</v>
      </c>
      <c r="K791" s="1" t="str">
        <f t="shared" si="594"/>
        <v>2023-07-02</v>
      </c>
      <c r="L791" s="3">
        <f ca="1" t="shared" si="595"/>
        <v>0.197916666666667</v>
      </c>
      <c r="M791" s="1" t="str">
        <f ca="1" t="shared" si="596"/>
        <v/>
      </c>
      <c r="N791" s="1" t="str">
        <f ca="1" t="shared" si="597"/>
        <v/>
      </c>
      <c r="O791" s="1" t="str">
        <f ca="1" t="shared" si="598"/>
        <v/>
      </c>
      <c r="P791" s="1" t="str">
        <f ca="1" t="shared" si="599"/>
        <v/>
      </c>
      <c r="Q791" s="1" t="str">
        <f ca="1" t="shared" si="600"/>
        <v/>
      </c>
      <c r="R791" s="1" t="str">
        <f ca="1" t="shared" si="601"/>
        <v/>
      </c>
      <c r="S791" s="1" t="str">
        <f ca="1" t="shared" si="602"/>
        <v/>
      </c>
      <c r="T791" s="1" t="str">
        <f ca="1" t="shared" si="603"/>
        <v/>
      </c>
      <c r="U791" s="1" t="str">
        <f ca="1" t="shared" si="604"/>
        <v/>
      </c>
      <c r="V791" s="1" t="str">
        <f ca="1" t="shared" si="605"/>
        <v/>
      </c>
      <c r="W791" s="1" t="str">
        <f ca="1" t="shared" si="606"/>
        <v/>
      </c>
      <c r="X791" s="1" t="str">
        <f ca="1" t="shared" si="607"/>
        <v/>
      </c>
      <c r="Y791" s="1" t="str">
        <f ca="1" t="shared" si="608"/>
        <v/>
      </c>
      <c r="Z791" s="1" t="str">
        <f ca="1" t="shared" si="609"/>
        <v/>
      </c>
      <c r="AA791" s="1" t="str">
        <f ca="1" t="shared" si="610"/>
        <v/>
      </c>
      <c r="AB791" s="1" t="str">
        <f ca="1" t="shared" si="611"/>
        <v/>
      </c>
      <c r="AC791" s="1" t="str">
        <f ca="1" t="shared" si="612"/>
        <v/>
      </c>
      <c r="AD791" s="1" t="str">
        <f ca="1" t="shared" si="613"/>
        <v/>
      </c>
      <c r="AE791" s="1" t="str">
        <f ca="1" t="shared" si="614"/>
        <v/>
      </c>
      <c r="AF791" s="1" t="str">
        <f ca="1" t="shared" si="615"/>
        <v/>
      </c>
      <c r="AG791" s="1" t="str">
        <f ca="1" t="shared" si="616"/>
        <v/>
      </c>
      <c r="AH791" s="1" t="str">
        <f ca="1" t="shared" si="617"/>
        <v/>
      </c>
      <c r="AI791" s="1" t="str">
        <f ca="1" t="shared" si="618"/>
        <v/>
      </c>
      <c r="AJ791" s="1" t="str">
        <f ca="1" t="shared" si="619"/>
        <v/>
      </c>
      <c r="AK791" s="1" t="str">
        <f ca="1" t="shared" si="620"/>
        <v/>
      </c>
      <c r="AL791" s="1" t="str">
        <f ca="1" t="shared" si="621"/>
        <v/>
      </c>
      <c r="AM791" s="1" t="str">
        <f ca="1" t="shared" si="622"/>
        <v/>
      </c>
      <c r="AN791" s="1" t="str">
        <f ca="1" t="shared" si="623"/>
        <v/>
      </c>
      <c r="AO791" s="1" t="str">
        <f ca="1" t="shared" si="624"/>
        <v/>
      </c>
      <c r="AP791" s="1" t="str">
        <f ca="1" t="shared" si="625"/>
        <v/>
      </c>
      <c r="AQ791" s="1" t="str">
        <f ca="1" t="shared" si="626"/>
        <v/>
      </c>
      <c r="AR791" s="1" t="str">
        <f ca="1" t="shared" si="627"/>
        <v/>
      </c>
      <c r="AS791" s="1" t="str">
        <f ca="1" t="shared" si="628"/>
        <v/>
      </c>
      <c r="AT791" s="1" t="str">
        <f ca="1" t="shared" si="629"/>
        <v/>
      </c>
      <c r="AU791" s="1" t="str">
        <f ca="1" t="shared" si="630"/>
        <v/>
      </c>
      <c r="AV791" s="1" t="str">
        <f ca="1" t="shared" si="631"/>
        <v/>
      </c>
      <c r="AW791" s="1" t="str">
        <f ca="1" t="shared" si="632"/>
        <v/>
      </c>
      <c r="AX791" s="1" t="str">
        <f ca="1" t="shared" si="633"/>
        <v/>
      </c>
      <c r="AY791" s="1" t="str">
        <f ca="1" t="shared" si="634"/>
        <v/>
      </c>
      <c r="AZ791" s="1" t="str">
        <f ca="1" t="shared" si="635"/>
        <v/>
      </c>
      <c r="BA791" s="1" t="str">
        <f ca="1" t="shared" si="636"/>
        <v/>
      </c>
      <c r="BB791" s="1" t="str">
        <f ca="1" t="shared" si="637"/>
        <v/>
      </c>
    </row>
    <row r="792" spans="3:54">
      <c r="C792" s="1">
        <f t="shared" si="638"/>
        <v>788</v>
      </c>
      <c r="D792" s="1">
        <f t="shared" si="639"/>
        <v>22</v>
      </c>
      <c r="E792" s="1">
        <f t="shared" si="592"/>
        <v>45109</v>
      </c>
      <c r="F792" s="1" t="str">
        <f t="shared" si="640"/>
        <v>20230702</v>
      </c>
      <c r="G792">
        <f t="shared" si="593"/>
        <v>1</v>
      </c>
      <c r="J792" s="1" t="str">
        <f>INDEX(辅助表!$F$3:$F$14,G792)</f>
        <v>风电调度单元</v>
      </c>
      <c r="K792" s="1" t="str">
        <f t="shared" si="594"/>
        <v>2023-07-02</v>
      </c>
      <c r="L792" s="3">
        <f ca="1" t="shared" si="595"/>
        <v>0.208333333333333</v>
      </c>
      <c r="M792" s="1" t="str">
        <f ca="1" t="shared" si="596"/>
        <v/>
      </c>
      <c r="N792" s="1" t="str">
        <f ca="1" t="shared" si="597"/>
        <v/>
      </c>
      <c r="O792" s="1" t="str">
        <f ca="1" t="shared" si="598"/>
        <v/>
      </c>
      <c r="P792" s="1" t="str">
        <f ca="1" t="shared" si="599"/>
        <v/>
      </c>
      <c r="Q792" s="1" t="str">
        <f ca="1" t="shared" si="600"/>
        <v/>
      </c>
      <c r="R792" s="1" t="str">
        <f ca="1" t="shared" si="601"/>
        <v/>
      </c>
      <c r="S792" s="1" t="str">
        <f ca="1" t="shared" si="602"/>
        <v/>
      </c>
      <c r="T792" s="1" t="str">
        <f ca="1" t="shared" si="603"/>
        <v/>
      </c>
      <c r="U792" s="1" t="str">
        <f ca="1" t="shared" si="604"/>
        <v/>
      </c>
      <c r="V792" s="1" t="str">
        <f ca="1" t="shared" si="605"/>
        <v/>
      </c>
      <c r="W792" s="1" t="str">
        <f ca="1" t="shared" si="606"/>
        <v/>
      </c>
      <c r="X792" s="1" t="str">
        <f ca="1" t="shared" si="607"/>
        <v/>
      </c>
      <c r="Y792" s="1" t="str">
        <f ca="1" t="shared" si="608"/>
        <v/>
      </c>
      <c r="Z792" s="1" t="str">
        <f ca="1" t="shared" si="609"/>
        <v/>
      </c>
      <c r="AA792" s="1" t="str">
        <f ca="1" t="shared" si="610"/>
        <v/>
      </c>
      <c r="AB792" s="1" t="str">
        <f ca="1" t="shared" si="611"/>
        <v/>
      </c>
      <c r="AC792" s="1" t="str">
        <f ca="1" t="shared" si="612"/>
        <v/>
      </c>
      <c r="AD792" s="1" t="str">
        <f ca="1" t="shared" si="613"/>
        <v/>
      </c>
      <c r="AE792" s="1" t="str">
        <f ca="1" t="shared" si="614"/>
        <v/>
      </c>
      <c r="AF792" s="1" t="str">
        <f ca="1" t="shared" si="615"/>
        <v/>
      </c>
      <c r="AG792" s="1" t="str">
        <f ca="1" t="shared" si="616"/>
        <v/>
      </c>
      <c r="AH792" s="1" t="str">
        <f ca="1" t="shared" si="617"/>
        <v/>
      </c>
      <c r="AI792" s="1" t="str">
        <f ca="1" t="shared" si="618"/>
        <v/>
      </c>
      <c r="AJ792" s="1" t="str">
        <f ca="1" t="shared" si="619"/>
        <v/>
      </c>
      <c r="AK792" s="1" t="str">
        <f ca="1" t="shared" si="620"/>
        <v/>
      </c>
      <c r="AL792" s="1" t="str">
        <f ca="1" t="shared" si="621"/>
        <v/>
      </c>
      <c r="AM792" s="1" t="str">
        <f ca="1" t="shared" si="622"/>
        <v/>
      </c>
      <c r="AN792" s="1" t="str">
        <f ca="1" t="shared" si="623"/>
        <v/>
      </c>
      <c r="AO792" s="1" t="str">
        <f ca="1" t="shared" si="624"/>
        <v/>
      </c>
      <c r="AP792" s="1" t="str">
        <f ca="1" t="shared" si="625"/>
        <v/>
      </c>
      <c r="AQ792" s="1" t="str">
        <f ca="1" t="shared" si="626"/>
        <v/>
      </c>
      <c r="AR792" s="1" t="str">
        <f ca="1" t="shared" si="627"/>
        <v/>
      </c>
      <c r="AS792" s="1" t="str">
        <f ca="1" t="shared" si="628"/>
        <v/>
      </c>
      <c r="AT792" s="1" t="str">
        <f ca="1" t="shared" si="629"/>
        <v/>
      </c>
      <c r="AU792" s="1" t="str">
        <f ca="1" t="shared" si="630"/>
        <v/>
      </c>
      <c r="AV792" s="1" t="str">
        <f ca="1" t="shared" si="631"/>
        <v/>
      </c>
      <c r="AW792" s="1" t="str">
        <f ca="1" t="shared" si="632"/>
        <v/>
      </c>
      <c r="AX792" s="1" t="str">
        <f ca="1" t="shared" si="633"/>
        <v/>
      </c>
      <c r="AY792" s="1" t="str">
        <f ca="1" t="shared" si="634"/>
        <v/>
      </c>
      <c r="AZ792" s="1" t="str">
        <f ca="1" t="shared" si="635"/>
        <v/>
      </c>
      <c r="BA792" s="1" t="str">
        <f ca="1" t="shared" si="636"/>
        <v/>
      </c>
      <c r="BB792" s="1" t="str">
        <f ca="1" t="shared" si="637"/>
        <v/>
      </c>
    </row>
    <row r="793" spans="3:54">
      <c r="C793" s="1">
        <f t="shared" si="638"/>
        <v>789</v>
      </c>
      <c r="D793" s="1">
        <f t="shared" si="639"/>
        <v>23</v>
      </c>
      <c r="E793" s="1">
        <f t="shared" si="592"/>
        <v>45109</v>
      </c>
      <c r="F793" s="1" t="str">
        <f t="shared" si="640"/>
        <v>20230702</v>
      </c>
      <c r="G793">
        <f t="shared" si="593"/>
        <v>1</v>
      </c>
      <c r="J793" s="1" t="str">
        <f>INDEX(辅助表!$F$3:$F$14,G793)</f>
        <v>风电调度单元</v>
      </c>
      <c r="K793" s="1" t="str">
        <f t="shared" si="594"/>
        <v>2023-07-02</v>
      </c>
      <c r="L793" s="3">
        <f ca="1" t="shared" si="595"/>
        <v>0.21875</v>
      </c>
      <c r="M793" s="1" t="str">
        <f ca="1" t="shared" si="596"/>
        <v/>
      </c>
      <c r="N793" s="1" t="str">
        <f ca="1" t="shared" si="597"/>
        <v/>
      </c>
      <c r="O793" s="1" t="str">
        <f ca="1" t="shared" si="598"/>
        <v/>
      </c>
      <c r="P793" s="1" t="str">
        <f ca="1" t="shared" si="599"/>
        <v/>
      </c>
      <c r="Q793" s="1" t="str">
        <f ca="1" t="shared" si="600"/>
        <v/>
      </c>
      <c r="R793" s="1" t="str">
        <f ca="1" t="shared" si="601"/>
        <v/>
      </c>
      <c r="S793" s="1" t="str">
        <f ca="1" t="shared" si="602"/>
        <v/>
      </c>
      <c r="T793" s="1" t="str">
        <f ca="1" t="shared" si="603"/>
        <v/>
      </c>
      <c r="U793" s="1" t="str">
        <f ca="1" t="shared" si="604"/>
        <v/>
      </c>
      <c r="V793" s="1" t="str">
        <f ca="1" t="shared" si="605"/>
        <v/>
      </c>
      <c r="W793" s="1" t="str">
        <f ca="1" t="shared" si="606"/>
        <v/>
      </c>
      <c r="X793" s="1" t="str">
        <f ca="1" t="shared" si="607"/>
        <v/>
      </c>
      <c r="Y793" s="1" t="str">
        <f ca="1" t="shared" si="608"/>
        <v/>
      </c>
      <c r="Z793" s="1" t="str">
        <f ca="1" t="shared" si="609"/>
        <v/>
      </c>
      <c r="AA793" s="1" t="str">
        <f ca="1" t="shared" si="610"/>
        <v/>
      </c>
      <c r="AB793" s="1" t="str">
        <f ca="1" t="shared" si="611"/>
        <v/>
      </c>
      <c r="AC793" s="1" t="str">
        <f ca="1" t="shared" si="612"/>
        <v/>
      </c>
      <c r="AD793" s="1" t="str">
        <f ca="1" t="shared" si="613"/>
        <v/>
      </c>
      <c r="AE793" s="1" t="str">
        <f ca="1" t="shared" si="614"/>
        <v/>
      </c>
      <c r="AF793" s="1" t="str">
        <f ca="1" t="shared" si="615"/>
        <v/>
      </c>
      <c r="AG793" s="1" t="str">
        <f ca="1" t="shared" si="616"/>
        <v/>
      </c>
      <c r="AH793" s="1" t="str">
        <f ca="1" t="shared" si="617"/>
        <v/>
      </c>
      <c r="AI793" s="1" t="str">
        <f ca="1" t="shared" si="618"/>
        <v/>
      </c>
      <c r="AJ793" s="1" t="str">
        <f ca="1" t="shared" si="619"/>
        <v/>
      </c>
      <c r="AK793" s="1" t="str">
        <f ca="1" t="shared" si="620"/>
        <v/>
      </c>
      <c r="AL793" s="1" t="str">
        <f ca="1" t="shared" si="621"/>
        <v/>
      </c>
      <c r="AM793" s="1" t="str">
        <f ca="1" t="shared" si="622"/>
        <v/>
      </c>
      <c r="AN793" s="1" t="str">
        <f ca="1" t="shared" si="623"/>
        <v/>
      </c>
      <c r="AO793" s="1" t="str">
        <f ca="1" t="shared" si="624"/>
        <v/>
      </c>
      <c r="AP793" s="1" t="str">
        <f ca="1" t="shared" si="625"/>
        <v/>
      </c>
      <c r="AQ793" s="1" t="str">
        <f ca="1" t="shared" si="626"/>
        <v/>
      </c>
      <c r="AR793" s="1" t="str">
        <f ca="1" t="shared" si="627"/>
        <v/>
      </c>
      <c r="AS793" s="1" t="str">
        <f ca="1" t="shared" si="628"/>
        <v/>
      </c>
      <c r="AT793" s="1" t="str">
        <f ca="1" t="shared" si="629"/>
        <v/>
      </c>
      <c r="AU793" s="1" t="str">
        <f ca="1" t="shared" si="630"/>
        <v/>
      </c>
      <c r="AV793" s="1" t="str">
        <f ca="1" t="shared" si="631"/>
        <v/>
      </c>
      <c r="AW793" s="1" t="str">
        <f ca="1" t="shared" si="632"/>
        <v/>
      </c>
      <c r="AX793" s="1" t="str">
        <f ca="1" t="shared" si="633"/>
        <v/>
      </c>
      <c r="AY793" s="1" t="str">
        <f ca="1" t="shared" si="634"/>
        <v/>
      </c>
      <c r="AZ793" s="1" t="str">
        <f ca="1" t="shared" si="635"/>
        <v/>
      </c>
      <c r="BA793" s="1" t="str">
        <f ca="1" t="shared" si="636"/>
        <v/>
      </c>
      <c r="BB793" s="1" t="str">
        <f ca="1" t="shared" si="637"/>
        <v/>
      </c>
    </row>
    <row r="794" spans="3:54">
      <c r="C794" s="1">
        <f t="shared" si="638"/>
        <v>790</v>
      </c>
      <c r="D794" s="1">
        <f t="shared" si="639"/>
        <v>24</v>
      </c>
      <c r="E794" s="1">
        <f t="shared" si="592"/>
        <v>45109</v>
      </c>
      <c r="F794" s="1" t="str">
        <f t="shared" si="640"/>
        <v>20230702</v>
      </c>
      <c r="G794">
        <f t="shared" si="593"/>
        <v>1</v>
      </c>
      <c r="J794" s="1" t="str">
        <f>INDEX(辅助表!$F$3:$F$14,G794)</f>
        <v>风电调度单元</v>
      </c>
      <c r="K794" s="1" t="str">
        <f t="shared" si="594"/>
        <v>2023-07-02</v>
      </c>
      <c r="L794" s="3">
        <f ca="1" t="shared" si="595"/>
        <v>0.229166666666667</v>
      </c>
      <c r="M794" s="1" t="str">
        <f ca="1" t="shared" si="596"/>
        <v/>
      </c>
      <c r="N794" s="1" t="str">
        <f ca="1" t="shared" si="597"/>
        <v/>
      </c>
      <c r="O794" s="1" t="str">
        <f ca="1" t="shared" si="598"/>
        <v/>
      </c>
      <c r="P794" s="1" t="str">
        <f ca="1" t="shared" si="599"/>
        <v/>
      </c>
      <c r="Q794" s="1" t="str">
        <f ca="1" t="shared" si="600"/>
        <v/>
      </c>
      <c r="R794" s="1" t="str">
        <f ca="1" t="shared" si="601"/>
        <v/>
      </c>
      <c r="S794" s="1" t="str">
        <f ca="1" t="shared" si="602"/>
        <v/>
      </c>
      <c r="T794" s="1" t="str">
        <f ca="1" t="shared" si="603"/>
        <v/>
      </c>
      <c r="U794" s="1" t="str">
        <f ca="1" t="shared" si="604"/>
        <v/>
      </c>
      <c r="V794" s="1" t="str">
        <f ca="1" t="shared" si="605"/>
        <v/>
      </c>
      <c r="W794" s="1" t="str">
        <f ca="1" t="shared" si="606"/>
        <v/>
      </c>
      <c r="X794" s="1" t="str">
        <f ca="1" t="shared" si="607"/>
        <v/>
      </c>
      <c r="Y794" s="1" t="str">
        <f ca="1" t="shared" si="608"/>
        <v/>
      </c>
      <c r="Z794" s="1" t="str">
        <f ca="1" t="shared" si="609"/>
        <v/>
      </c>
      <c r="AA794" s="1" t="str">
        <f ca="1" t="shared" si="610"/>
        <v/>
      </c>
      <c r="AB794" s="1" t="str">
        <f ca="1" t="shared" si="611"/>
        <v/>
      </c>
      <c r="AC794" s="1" t="str">
        <f ca="1" t="shared" si="612"/>
        <v/>
      </c>
      <c r="AD794" s="1" t="str">
        <f ca="1" t="shared" si="613"/>
        <v/>
      </c>
      <c r="AE794" s="1" t="str">
        <f ca="1" t="shared" si="614"/>
        <v/>
      </c>
      <c r="AF794" s="1" t="str">
        <f ca="1" t="shared" si="615"/>
        <v/>
      </c>
      <c r="AG794" s="1" t="str">
        <f ca="1" t="shared" si="616"/>
        <v/>
      </c>
      <c r="AH794" s="1" t="str">
        <f ca="1" t="shared" si="617"/>
        <v/>
      </c>
      <c r="AI794" s="1" t="str">
        <f ca="1" t="shared" si="618"/>
        <v/>
      </c>
      <c r="AJ794" s="1" t="str">
        <f ca="1" t="shared" si="619"/>
        <v/>
      </c>
      <c r="AK794" s="1" t="str">
        <f ca="1" t="shared" si="620"/>
        <v/>
      </c>
      <c r="AL794" s="1" t="str">
        <f ca="1" t="shared" si="621"/>
        <v/>
      </c>
      <c r="AM794" s="1" t="str">
        <f ca="1" t="shared" si="622"/>
        <v/>
      </c>
      <c r="AN794" s="1" t="str">
        <f ca="1" t="shared" si="623"/>
        <v/>
      </c>
      <c r="AO794" s="1" t="str">
        <f ca="1" t="shared" si="624"/>
        <v/>
      </c>
      <c r="AP794" s="1" t="str">
        <f ca="1" t="shared" si="625"/>
        <v/>
      </c>
      <c r="AQ794" s="1" t="str">
        <f ca="1" t="shared" si="626"/>
        <v/>
      </c>
      <c r="AR794" s="1" t="str">
        <f ca="1" t="shared" si="627"/>
        <v/>
      </c>
      <c r="AS794" s="1" t="str">
        <f ca="1" t="shared" si="628"/>
        <v/>
      </c>
      <c r="AT794" s="1" t="str">
        <f ca="1" t="shared" si="629"/>
        <v/>
      </c>
      <c r="AU794" s="1" t="str">
        <f ca="1" t="shared" si="630"/>
        <v/>
      </c>
      <c r="AV794" s="1" t="str">
        <f ca="1" t="shared" si="631"/>
        <v/>
      </c>
      <c r="AW794" s="1" t="str">
        <f ca="1" t="shared" si="632"/>
        <v/>
      </c>
      <c r="AX794" s="1" t="str">
        <f ca="1" t="shared" si="633"/>
        <v/>
      </c>
      <c r="AY794" s="1" t="str">
        <f ca="1" t="shared" si="634"/>
        <v/>
      </c>
      <c r="AZ794" s="1" t="str">
        <f ca="1" t="shared" si="635"/>
        <v/>
      </c>
      <c r="BA794" s="1" t="str">
        <f ca="1" t="shared" si="636"/>
        <v/>
      </c>
      <c r="BB794" s="1" t="str">
        <f ca="1" t="shared" si="637"/>
        <v/>
      </c>
    </row>
    <row r="795" spans="3:54">
      <c r="C795" s="1">
        <f t="shared" si="638"/>
        <v>791</v>
      </c>
      <c r="D795" s="1">
        <f t="shared" si="639"/>
        <v>25</v>
      </c>
      <c r="E795" s="1">
        <f t="shared" si="592"/>
        <v>45109</v>
      </c>
      <c r="F795" s="1" t="str">
        <f t="shared" si="640"/>
        <v>20230702</v>
      </c>
      <c r="G795">
        <f t="shared" si="593"/>
        <v>1</v>
      </c>
      <c r="J795" s="1" t="str">
        <f>INDEX(辅助表!$F$3:$F$14,G795)</f>
        <v>风电调度单元</v>
      </c>
      <c r="K795" s="1" t="str">
        <f t="shared" si="594"/>
        <v>2023-07-02</v>
      </c>
      <c r="L795" s="3">
        <f ca="1" t="shared" si="595"/>
        <v>0.239583333333333</v>
      </c>
      <c r="M795" s="1" t="str">
        <f ca="1" t="shared" si="596"/>
        <v/>
      </c>
      <c r="N795" s="1" t="str">
        <f ca="1" t="shared" si="597"/>
        <v/>
      </c>
      <c r="O795" s="1" t="str">
        <f ca="1" t="shared" si="598"/>
        <v/>
      </c>
      <c r="P795" s="1" t="str">
        <f ca="1" t="shared" si="599"/>
        <v/>
      </c>
      <c r="Q795" s="1" t="str">
        <f ca="1" t="shared" si="600"/>
        <v/>
      </c>
      <c r="R795" s="1" t="str">
        <f ca="1" t="shared" si="601"/>
        <v/>
      </c>
      <c r="S795" s="1" t="str">
        <f ca="1" t="shared" si="602"/>
        <v/>
      </c>
      <c r="T795" s="1" t="str">
        <f ca="1" t="shared" si="603"/>
        <v/>
      </c>
      <c r="U795" s="1" t="str">
        <f ca="1" t="shared" si="604"/>
        <v/>
      </c>
      <c r="V795" s="1" t="str">
        <f ca="1" t="shared" si="605"/>
        <v/>
      </c>
      <c r="W795" s="1" t="str">
        <f ca="1" t="shared" si="606"/>
        <v/>
      </c>
      <c r="X795" s="1" t="str">
        <f ca="1" t="shared" si="607"/>
        <v/>
      </c>
      <c r="Y795" s="1" t="str">
        <f ca="1" t="shared" si="608"/>
        <v/>
      </c>
      <c r="Z795" s="1" t="str">
        <f ca="1" t="shared" si="609"/>
        <v/>
      </c>
      <c r="AA795" s="1" t="str">
        <f ca="1" t="shared" si="610"/>
        <v/>
      </c>
      <c r="AB795" s="1" t="str">
        <f ca="1" t="shared" si="611"/>
        <v/>
      </c>
      <c r="AC795" s="1" t="str">
        <f ca="1" t="shared" si="612"/>
        <v/>
      </c>
      <c r="AD795" s="1" t="str">
        <f ca="1" t="shared" si="613"/>
        <v/>
      </c>
      <c r="AE795" s="1" t="str">
        <f ca="1" t="shared" si="614"/>
        <v/>
      </c>
      <c r="AF795" s="1" t="str">
        <f ca="1" t="shared" si="615"/>
        <v/>
      </c>
      <c r="AG795" s="1" t="str">
        <f ca="1" t="shared" si="616"/>
        <v/>
      </c>
      <c r="AH795" s="1" t="str">
        <f ca="1" t="shared" si="617"/>
        <v/>
      </c>
      <c r="AI795" s="1" t="str">
        <f ca="1" t="shared" si="618"/>
        <v/>
      </c>
      <c r="AJ795" s="1" t="str">
        <f ca="1" t="shared" si="619"/>
        <v/>
      </c>
      <c r="AK795" s="1" t="str">
        <f ca="1" t="shared" si="620"/>
        <v/>
      </c>
      <c r="AL795" s="1" t="str">
        <f ca="1" t="shared" si="621"/>
        <v/>
      </c>
      <c r="AM795" s="1" t="str">
        <f ca="1" t="shared" si="622"/>
        <v/>
      </c>
      <c r="AN795" s="1" t="str">
        <f ca="1" t="shared" si="623"/>
        <v/>
      </c>
      <c r="AO795" s="1" t="str">
        <f ca="1" t="shared" si="624"/>
        <v/>
      </c>
      <c r="AP795" s="1" t="str">
        <f ca="1" t="shared" si="625"/>
        <v/>
      </c>
      <c r="AQ795" s="1" t="str">
        <f ca="1" t="shared" si="626"/>
        <v/>
      </c>
      <c r="AR795" s="1" t="str">
        <f ca="1" t="shared" si="627"/>
        <v/>
      </c>
      <c r="AS795" s="1" t="str">
        <f ca="1" t="shared" si="628"/>
        <v/>
      </c>
      <c r="AT795" s="1" t="str">
        <f ca="1" t="shared" si="629"/>
        <v/>
      </c>
      <c r="AU795" s="1" t="str">
        <f ca="1" t="shared" si="630"/>
        <v/>
      </c>
      <c r="AV795" s="1" t="str">
        <f ca="1" t="shared" si="631"/>
        <v/>
      </c>
      <c r="AW795" s="1" t="str">
        <f ca="1" t="shared" si="632"/>
        <v/>
      </c>
      <c r="AX795" s="1" t="str">
        <f ca="1" t="shared" si="633"/>
        <v/>
      </c>
      <c r="AY795" s="1" t="str">
        <f ca="1" t="shared" si="634"/>
        <v/>
      </c>
      <c r="AZ795" s="1" t="str">
        <f ca="1" t="shared" si="635"/>
        <v/>
      </c>
      <c r="BA795" s="1" t="str">
        <f ca="1" t="shared" si="636"/>
        <v/>
      </c>
      <c r="BB795" s="1" t="str">
        <f ca="1" t="shared" si="637"/>
        <v/>
      </c>
    </row>
    <row r="796" spans="3:54">
      <c r="C796" s="1">
        <f t="shared" si="638"/>
        <v>792</v>
      </c>
      <c r="D796" s="1">
        <f t="shared" si="639"/>
        <v>26</v>
      </c>
      <c r="E796" s="1">
        <f t="shared" si="592"/>
        <v>45109</v>
      </c>
      <c r="F796" s="1" t="str">
        <f t="shared" si="640"/>
        <v>20230702</v>
      </c>
      <c r="G796">
        <f t="shared" si="593"/>
        <v>1</v>
      </c>
      <c r="J796" s="1" t="str">
        <f>INDEX(辅助表!$F$3:$F$14,G796)</f>
        <v>风电调度单元</v>
      </c>
      <c r="K796" s="1" t="str">
        <f t="shared" si="594"/>
        <v>2023-07-02</v>
      </c>
      <c r="L796" s="3">
        <f ca="1" t="shared" si="595"/>
        <v>0.25</v>
      </c>
      <c r="M796" s="1" t="str">
        <f ca="1" t="shared" si="596"/>
        <v/>
      </c>
      <c r="N796" s="1" t="str">
        <f ca="1" t="shared" si="597"/>
        <v/>
      </c>
      <c r="O796" s="1" t="str">
        <f ca="1" t="shared" si="598"/>
        <v/>
      </c>
      <c r="P796" s="1" t="str">
        <f ca="1" t="shared" si="599"/>
        <v/>
      </c>
      <c r="Q796" s="1" t="str">
        <f ca="1" t="shared" si="600"/>
        <v/>
      </c>
      <c r="R796" s="1" t="str">
        <f ca="1" t="shared" si="601"/>
        <v/>
      </c>
      <c r="S796" s="1" t="str">
        <f ca="1" t="shared" si="602"/>
        <v/>
      </c>
      <c r="T796" s="1" t="str">
        <f ca="1" t="shared" si="603"/>
        <v/>
      </c>
      <c r="U796" s="1" t="str">
        <f ca="1" t="shared" si="604"/>
        <v/>
      </c>
      <c r="V796" s="1" t="str">
        <f ca="1" t="shared" si="605"/>
        <v/>
      </c>
      <c r="W796" s="1" t="str">
        <f ca="1" t="shared" si="606"/>
        <v/>
      </c>
      <c r="X796" s="1" t="str">
        <f ca="1" t="shared" si="607"/>
        <v/>
      </c>
      <c r="Y796" s="1" t="str">
        <f ca="1" t="shared" si="608"/>
        <v/>
      </c>
      <c r="Z796" s="1" t="str">
        <f ca="1" t="shared" si="609"/>
        <v/>
      </c>
      <c r="AA796" s="1" t="str">
        <f ca="1" t="shared" si="610"/>
        <v/>
      </c>
      <c r="AB796" s="1" t="str">
        <f ca="1" t="shared" si="611"/>
        <v/>
      </c>
      <c r="AC796" s="1" t="str">
        <f ca="1" t="shared" si="612"/>
        <v/>
      </c>
      <c r="AD796" s="1" t="str">
        <f ca="1" t="shared" si="613"/>
        <v/>
      </c>
      <c r="AE796" s="1" t="str">
        <f ca="1" t="shared" si="614"/>
        <v/>
      </c>
      <c r="AF796" s="1" t="str">
        <f ca="1" t="shared" si="615"/>
        <v/>
      </c>
      <c r="AG796" s="1" t="str">
        <f ca="1" t="shared" si="616"/>
        <v/>
      </c>
      <c r="AH796" s="1" t="str">
        <f ca="1" t="shared" si="617"/>
        <v/>
      </c>
      <c r="AI796" s="1" t="str">
        <f ca="1" t="shared" si="618"/>
        <v/>
      </c>
      <c r="AJ796" s="1" t="str">
        <f ca="1" t="shared" si="619"/>
        <v/>
      </c>
      <c r="AK796" s="1" t="str">
        <f ca="1" t="shared" si="620"/>
        <v/>
      </c>
      <c r="AL796" s="1" t="str">
        <f ca="1" t="shared" si="621"/>
        <v/>
      </c>
      <c r="AM796" s="1" t="str">
        <f ca="1" t="shared" si="622"/>
        <v/>
      </c>
      <c r="AN796" s="1" t="str">
        <f ca="1" t="shared" si="623"/>
        <v/>
      </c>
      <c r="AO796" s="1" t="str">
        <f ca="1" t="shared" si="624"/>
        <v/>
      </c>
      <c r="AP796" s="1" t="str">
        <f ca="1" t="shared" si="625"/>
        <v/>
      </c>
      <c r="AQ796" s="1" t="str">
        <f ca="1" t="shared" si="626"/>
        <v/>
      </c>
      <c r="AR796" s="1" t="str">
        <f ca="1" t="shared" si="627"/>
        <v/>
      </c>
      <c r="AS796" s="1" t="str">
        <f ca="1" t="shared" si="628"/>
        <v/>
      </c>
      <c r="AT796" s="1" t="str">
        <f ca="1" t="shared" si="629"/>
        <v/>
      </c>
      <c r="AU796" s="1" t="str">
        <f ca="1" t="shared" si="630"/>
        <v/>
      </c>
      <c r="AV796" s="1" t="str">
        <f ca="1" t="shared" si="631"/>
        <v/>
      </c>
      <c r="AW796" s="1" t="str">
        <f ca="1" t="shared" si="632"/>
        <v/>
      </c>
      <c r="AX796" s="1" t="str">
        <f ca="1" t="shared" si="633"/>
        <v/>
      </c>
      <c r="AY796" s="1" t="str">
        <f ca="1" t="shared" si="634"/>
        <v/>
      </c>
      <c r="AZ796" s="1" t="str">
        <f ca="1" t="shared" si="635"/>
        <v/>
      </c>
      <c r="BA796" s="1" t="str">
        <f ca="1" t="shared" si="636"/>
        <v/>
      </c>
      <c r="BB796" s="1" t="str">
        <f ca="1" t="shared" si="637"/>
        <v/>
      </c>
    </row>
    <row r="797" spans="3:54">
      <c r="C797" s="1">
        <f t="shared" si="638"/>
        <v>793</v>
      </c>
      <c r="D797" s="1">
        <f t="shared" si="639"/>
        <v>27</v>
      </c>
      <c r="E797" s="1">
        <f t="shared" si="592"/>
        <v>45109</v>
      </c>
      <c r="F797" s="1" t="str">
        <f t="shared" si="640"/>
        <v>20230702</v>
      </c>
      <c r="G797">
        <f t="shared" si="593"/>
        <v>1</v>
      </c>
      <c r="J797" s="1" t="str">
        <f>INDEX(辅助表!$F$3:$F$14,G797)</f>
        <v>风电调度单元</v>
      </c>
      <c r="K797" s="1" t="str">
        <f t="shared" si="594"/>
        <v>2023-07-02</v>
      </c>
      <c r="L797" s="3">
        <f ca="1" t="shared" si="595"/>
        <v>0.260416666666667</v>
      </c>
      <c r="M797" s="1" t="str">
        <f ca="1" t="shared" si="596"/>
        <v/>
      </c>
      <c r="N797" s="1" t="str">
        <f ca="1" t="shared" si="597"/>
        <v/>
      </c>
      <c r="O797" s="1" t="str">
        <f ca="1" t="shared" si="598"/>
        <v/>
      </c>
      <c r="P797" s="1" t="str">
        <f ca="1" t="shared" si="599"/>
        <v/>
      </c>
      <c r="Q797" s="1" t="str">
        <f ca="1" t="shared" si="600"/>
        <v/>
      </c>
      <c r="R797" s="1" t="str">
        <f ca="1" t="shared" si="601"/>
        <v/>
      </c>
      <c r="S797" s="1" t="str">
        <f ca="1" t="shared" si="602"/>
        <v/>
      </c>
      <c r="T797" s="1" t="str">
        <f ca="1" t="shared" si="603"/>
        <v/>
      </c>
      <c r="U797" s="1" t="str">
        <f ca="1" t="shared" si="604"/>
        <v/>
      </c>
      <c r="V797" s="1" t="str">
        <f ca="1" t="shared" si="605"/>
        <v/>
      </c>
      <c r="W797" s="1" t="str">
        <f ca="1" t="shared" si="606"/>
        <v/>
      </c>
      <c r="X797" s="1" t="str">
        <f ca="1" t="shared" si="607"/>
        <v/>
      </c>
      <c r="Y797" s="1" t="str">
        <f ca="1" t="shared" si="608"/>
        <v/>
      </c>
      <c r="Z797" s="1" t="str">
        <f ca="1" t="shared" si="609"/>
        <v/>
      </c>
      <c r="AA797" s="1" t="str">
        <f ca="1" t="shared" si="610"/>
        <v/>
      </c>
      <c r="AB797" s="1" t="str">
        <f ca="1" t="shared" si="611"/>
        <v/>
      </c>
      <c r="AC797" s="1" t="str">
        <f ca="1" t="shared" si="612"/>
        <v/>
      </c>
      <c r="AD797" s="1" t="str">
        <f ca="1" t="shared" si="613"/>
        <v/>
      </c>
      <c r="AE797" s="1" t="str">
        <f ca="1" t="shared" si="614"/>
        <v/>
      </c>
      <c r="AF797" s="1" t="str">
        <f ca="1" t="shared" si="615"/>
        <v/>
      </c>
      <c r="AG797" s="1" t="str">
        <f ca="1" t="shared" si="616"/>
        <v/>
      </c>
      <c r="AH797" s="1" t="str">
        <f ca="1" t="shared" si="617"/>
        <v/>
      </c>
      <c r="AI797" s="1" t="str">
        <f ca="1" t="shared" si="618"/>
        <v/>
      </c>
      <c r="AJ797" s="1" t="str">
        <f ca="1" t="shared" si="619"/>
        <v/>
      </c>
      <c r="AK797" s="1" t="str">
        <f ca="1" t="shared" si="620"/>
        <v/>
      </c>
      <c r="AL797" s="1" t="str">
        <f ca="1" t="shared" si="621"/>
        <v/>
      </c>
      <c r="AM797" s="1" t="str">
        <f ca="1" t="shared" si="622"/>
        <v/>
      </c>
      <c r="AN797" s="1" t="str">
        <f ca="1" t="shared" si="623"/>
        <v/>
      </c>
      <c r="AO797" s="1" t="str">
        <f ca="1" t="shared" si="624"/>
        <v/>
      </c>
      <c r="AP797" s="1" t="str">
        <f ca="1" t="shared" si="625"/>
        <v/>
      </c>
      <c r="AQ797" s="1" t="str">
        <f ca="1" t="shared" si="626"/>
        <v/>
      </c>
      <c r="AR797" s="1" t="str">
        <f ca="1" t="shared" si="627"/>
        <v/>
      </c>
      <c r="AS797" s="1" t="str">
        <f ca="1" t="shared" si="628"/>
        <v/>
      </c>
      <c r="AT797" s="1" t="str">
        <f ca="1" t="shared" si="629"/>
        <v/>
      </c>
      <c r="AU797" s="1" t="str">
        <f ca="1" t="shared" si="630"/>
        <v/>
      </c>
      <c r="AV797" s="1" t="str">
        <f ca="1" t="shared" si="631"/>
        <v/>
      </c>
      <c r="AW797" s="1" t="str">
        <f ca="1" t="shared" si="632"/>
        <v/>
      </c>
      <c r="AX797" s="1" t="str">
        <f ca="1" t="shared" si="633"/>
        <v/>
      </c>
      <c r="AY797" s="1" t="str">
        <f ca="1" t="shared" si="634"/>
        <v/>
      </c>
      <c r="AZ797" s="1" t="str">
        <f ca="1" t="shared" si="635"/>
        <v/>
      </c>
      <c r="BA797" s="1" t="str">
        <f ca="1" t="shared" si="636"/>
        <v/>
      </c>
      <c r="BB797" s="1" t="str">
        <f ca="1" t="shared" si="637"/>
        <v/>
      </c>
    </row>
    <row r="798" spans="3:54">
      <c r="C798" s="1">
        <f t="shared" si="638"/>
        <v>794</v>
      </c>
      <c r="D798" s="1">
        <f t="shared" si="639"/>
        <v>28</v>
      </c>
      <c r="E798" s="1">
        <f t="shared" si="592"/>
        <v>45109</v>
      </c>
      <c r="F798" s="1" t="str">
        <f t="shared" si="640"/>
        <v>20230702</v>
      </c>
      <c r="G798">
        <f t="shared" si="593"/>
        <v>1</v>
      </c>
      <c r="J798" s="1" t="str">
        <f>INDEX(辅助表!$F$3:$F$14,G798)</f>
        <v>风电调度单元</v>
      </c>
      <c r="K798" s="1" t="str">
        <f t="shared" si="594"/>
        <v>2023-07-02</v>
      </c>
      <c r="L798" s="3">
        <f ca="1" t="shared" si="595"/>
        <v>0.270833333333333</v>
      </c>
      <c r="M798" s="1" t="str">
        <f ca="1" t="shared" si="596"/>
        <v/>
      </c>
      <c r="N798" s="1" t="str">
        <f ca="1" t="shared" si="597"/>
        <v/>
      </c>
      <c r="O798" s="1" t="str">
        <f ca="1" t="shared" si="598"/>
        <v/>
      </c>
      <c r="P798" s="1" t="str">
        <f ca="1" t="shared" si="599"/>
        <v/>
      </c>
      <c r="Q798" s="1" t="str">
        <f ca="1" t="shared" si="600"/>
        <v/>
      </c>
      <c r="R798" s="1" t="str">
        <f ca="1" t="shared" si="601"/>
        <v/>
      </c>
      <c r="S798" s="1" t="str">
        <f ca="1" t="shared" si="602"/>
        <v/>
      </c>
      <c r="T798" s="1" t="str">
        <f ca="1" t="shared" si="603"/>
        <v/>
      </c>
      <c r="U798" s="1" t="str">
        <f ca="1" t="shared" si="604"/>
        <v/>
      </c>
      <c r="V798" s="1" t="str">
        <f ca="1" t="shared" si="605"/>
        <v/>
      </c>
      <c r="W798" s="1" t="str">
        <f ca="1" t="shared" si="606"/>
        <v/>
      </c>
      <c r="X798" s="1" t="str">
        <f ca="1" t="shared" si="607"/>
        <v/>
      </c>
      <c r="Y798" s="1" t="str">
        <f ca="1" t="shared" si="608"/>
        <v/>
      </c>
      <c r="Z798" s="1" t="str">
        <f ca="1" t="shared" si="609"/>
        <v/>
      </c>
      <c r="AA798" s="1" t="str">
        <f ca="1" t="shared" si="610"/>
        <v/>
      </c>
      <c r="AB798" s="1" t="str">
        <f ca="1" t="shared" si="611"/>
        <v/>
      </c>
      <c r="AC798" s="1" t="str">
        <f ca="1" t="shared" si="612"/>
        <v/>
      </c>
      <c r="AD798" s="1" t="str">
        <f ca="1" t="shared" si="613"/>
        <v/>
      </c>
      <c r="AE798" s="1" t="str">
        <f ca="1" t="shared" si="614"/>
        <v/>
      </c>
      <c r="AF798" s="1" t="str">
        <f ca="1" t="shared" si="615"/>
        <v/>
      </c>
      <c r="AG798" s="1" t="str">
        <f ca="1" t="shared" si="616"/>
        <v/>
      </c>
      <c r="AH798" s="1" t="str">
        <f ca="1" t="shared" si="617"/>
        <v/>
      </c>
      <c r="AI798" s="1" t="str">
        <f ca="1" t="shared" si="618"/>
        <v/>
      </c>
      <c r="AJ798" s="1" t="str">
        <f ca="1" t="shared" si="619"/>
        <v/>
      </c>
      <c r="AK798" s="1" t="str">
        <f ca="1" t="shared" si="620"/>
        <v/>
      </c>
      <c r="AL798" s="1" t="str">
        <f ca="1" t="shared" si="621"/>
        <v/>
      </c>
      <c r="AM798" s="1" t="str">
        <f ca="1" t="shared" si="622"/>
        <v/>
      </c>
      <c r="AN798" s="1" t="str">
        <f ca="1" t="shared" si="623"/>
        <v/>
      </c>
      <c r="AO798" s="1" t="str">
        <f ca="1" t="shared" si="624"/>
        <v/>
      </c>
      <c r="AP798" s="1" t="str">
        <f ca="1" t="shared" si="625"/>
        <v/>
      </c>
      <c r="AQ798" s="1" t="str">
        <f ca="1" t="shared" si="626"/>
        <v/>
      </c>
      <c r="AR798" s="1" t="str">
        <f ca="1" t="shared" si="627"/>
        <v/>
      </c>
      <c r="AS798" s="1" t="str">
        <f ca="1" t="shared" si="628"/>
        <v/>
      </c>
      <c r="AT798" s="1" t="str">
        <f ca="1" t="shared" si="629"/>
        <v/>
      </c>
      <c r="AU798" s="1" t="str">
        <f ca="1" t="shared" si="630"/>
        <v/>
      </c>
      <c r="AV798" s="1" t="str">
        <f ca="1" t="shared" si="631"/>
        <v/>
      </c>
      <c r="AW798" s="1" t="str">
        <f ca="1" t="shared" si="632"/>
        <v/>
      </c>
      <c r="AX798" s="1" t="str">
        <f ca="1" t="shared" si="633"/>
        <v/>
      </c>
      <c r="AY798" s="1" t="str">
        <f ca="1" t="shared" si="634"/>
        <v/>
      </c>
      <c r="AZ798" s="1" t="str">
        <f ca="1" t="shared" si="635"/>
        <v/>
      </c>
      <c r="BA798" s="1" t="str">
        <f ca="1" t="shared" si="636"/>
        <v/>
      </c>
      <c r="BB798" s="1" t="str">
        <f ca="1" t="shared" si="637"/>
        <v/>
      </c>
    </row>
    <row r="799" spans="3:54">
      <c r="C799" s="1">
        <f t="shared" si="638"/>
        <v>795</v>
      </c>
      <c r="D799" s="1">
        <f t="shared" si="639"/>
        <v>29</v>
      </c>
      <c r="E799" s="1">
        <f t="shared" si="592"/>
        <v>45109</v>
      </c>
      <c r="F799" s="1" t="str">
        <f t="shared" si="640"/>
        <v>20230702</v>
      </c>
      <c r="G799">
        <f t="shared" si="593"/>
        <v>1</v>
      </c>
      <c r="J799" s="1" t="str">
        <f>INDEX(辅助表!$F$3:$F$14,G799)</f>
        <v>风电调度单元</v>
      </c>
      <c r="K799" s="1" t="str">
        <f t="shared" si="594"/>
        <v>2023-07-02</v>
      </c>
      <c r="L799" s="3">
        <f ca="1" t="shared" si="595"/>
        <v>0.28125</v>
      </c>
      <c r="M799" s="1" t="str">
        <f ca="1" t="shared" si="596"/>
        <v/>
      </c>
      <c r="N799" s="1" t="str">
        <f ca="1" t="shared" si="597"/>
        <v/>
      </c>
      <c r="O799" s="1" t="str">
        <f ca="1" t="shared" si="598"/>
        <v/>
      </c>
      <c r="P799" s="1" t="str">
        <f ca="1" t="shared" si="599"/>
        <v/>
      </c>
      <c r="Q799" s="1" t="str">
        <f ca="1" t="shared" si="600"/>
        <v/>
      </c>
      <c r="R799" s="1" t="str">
        <f ca="1" t="shared" si="601"/>
        <v/>
      </c>
      <c r="S799" s="1" t="str">
        <f ca="1" t="shared" si="602"/>
        <v/>
      </c>
      <c r="T799" s="1" t="str">
        <f ca="1" t="shared" si="603"/>
        <v/>
      </c>
      <c r="U799" s="1" t="str">
        <f ca="1" t="shared" si="604"/>
        <v/>
      </c>
      <c r="V799" s="1" t="str">
        <f ca="1" t="shared" si="605"/>
        <v/>
      </c>
      <c r="W799" s="1" t="str">
        <f ca="1" t="shared" si="606"/>
        <v/>
      </c>
      <c r="X799" s="1" t="str">
        <f ca="1" t="shared" si="607"/>
        <v/>
      </c>
      <c r="Y799" s="1" t="str">
        <f ca="1" t="shared" si="608"/>
        <v/>
      </c>
      <c r="Z799" s="1" t="str">
        <f ca="1" t="shared" si="609"/>
        <v/>
      </c>
      <c r="AA799" s="1" t="str">
        <f ca="1" t="shared" si="610"/>
        <v/>
      </c>
      <c r="AB799" s="1" t="str">
        <f ca="1" t="shared" si="611"/>
        <v/>
      </c>
      <c r="AC799" s="1" t="str">
        <f ca="1" t="shared" si="612"/>
        <v/>
      </c>
      <c r="AD799" s="1" t="str">
        <f ca="1" t="shared" si="613"/>
        <v/>
      </c>
      <c r="AE799" s="1" t="str">
        <f ca="1" t="shared" si="614"/>
        <v/>
      </c>
      <c r="AF799" s="1" t="str">
        <f ca="1" t="shared" si="615"/>
        <v/>
      </c>
      <c r="AG799" s="1" t="str">
        <f ca="1" t="shared" si="616"/>
        <v/>
      </c>
      <c r="AH799" s="1" t="str">
        <f ca="1" t="shared" si="617"/>
        <v/>
      </c>
      <c r="AI799" s="1" t="str">
        <f ca="1" t="shared" si="618"/>
        <v/>
      </c>
      <c r="AJ799" s="1" t="str">
        <f ca="1" t="shared" si="619"/>
        <v/>
      </c>
      <c r="AK799" s="1" t="str">
        <f ca="1" t="shared" si="620"/>
        <v/>
      </c>
      <c r="AL799" s="1" t="str">
        <f ca="1" t="shared" si="621"/>
        <v/>
      </c>
      <c r="AM799" s="1" t="str">
        <f ca="1" t="shared" si="622"/>
        <v/>
      </c>
      <c r="AN799" s="1" t="str">
        <f ca="1" t="shared" si="623"/>
        <v/>
      </c>
      <c r="AO799" s="1" t="str">
        <f ca="1" t="shared" si="624"/>
        <v/>
      </c>
      <c r="AP799" s="1" t="str">
        <f ca="1" t="shared" si="625"/>
        <v/>
      </c>
      <c r="AQ799" s="1" t="str">
        <f ca="1" t="shared" si="626"/>
        <v/>
      </c>
      <c r="AR799" s="1" t="str">
        <f ca="1" t="shared" si="627"/>
        <v/>
      </c>
      <c r="AS799" s="1" t="str">
        <f ca="1" t="shared" si="628"/>
        <v/>
      </c>
      <c r="AT799" s="1" t="str">
        <f ca="1" t="shared" si="629"/>
        <v/>
      </c>
      <c r="AU799" s="1" t="str">
        <f ca="1" t="shared" si="630"/>
        <v/>
      </c>
      <c r="AV799" s="1" t="str">
        <f ca="1" t="shared" si="631"/>
        <v/>
      </c>
      <c r="AW799" s="1" t="str">
        <f ca="1" t="shared" si="632"/>
        <v/>
      </c>
      <c r="AX799" s="1" t="str">
        <f ca="1" t="shared" si="633"/>
        <v/>
      </c>
      <c r="AY799" s="1" t="str">
        <f ca="1" t="shared" si="634"/>
        <v/>
      </c>
      <c r="AZ799" s="1" t="str">
        <f ca="1" t="shared" si="635"/>
        <v/>
      </c>
      <c r="BA799" s="1" t="str">
        <f ca="1" t="shared" si="636"/>
        <v/>
      </c>
      <c r="BB799" s="1" t="str">
        <f ca="1" t="shared" si="637"/>
        <v/>
      </c>
    </row>
    <row r="800" spans="3:54">
      <c r="C800" s="1">
        <f t="shared" si="638"/>
        <v>796</v>
      </c>
      <c r="D800" s="1">
        <f t="shared" si="639"/>
        <v>30</v>
      </c>
      <c r="E800" s="1">
        <f t="shared" si="592"/>
        <v>45109</v>
      </c>
      <c r="F800" s="1" t="str">
        <f t="shared" si="640"/>
        <v>20230702</v>
      </c>
      <c r="G800">
        <f t="shared" si="593"/>
        <v>1</v>
      </c>
      <c r="J800" s="1" t="str">
        <f>INDEX(辅助表!$F$3:$F$14,G800)</f>
        <v>风电调度单元</v>
      </c>
      <c r="K800" s="1" t="str">
        <f t="shared" si="594"/>
        <v>2023-07-02</v>
      </c>
      <c r="L800" s="3">
        <f ca="1" t="shared" si="595"/>
        <v>0.291666666666667</v>
      </c>
      <c r="M800" s="1" t="str">
        <f ca="1" t="shared" si="596"/>
        <v/>
      </c>
      <c r="N800" s="1" t="str">
        <f ca="1" t="shared" si="597"/>
        <v/>
      </c>
      <c r="O800" s="1" t="str">
        <f ca="1" t="shared" si="598"/>
        <v/>
      </c>
      <c r="P800" s="1" t="str">
        <f ca="1" t="shared" si="599"/>
        <v/>
      </c>
      <c r="Q800" s="1" t="str">
        <f ca="1" t="shared" si="600"/>
        <v/>
      </c>
      <c r="R800" s="1" t="str">
        <f ca="1" t="shared" si="601"/>
        <v/>
      </c>
      <c r="S800" s="1" t="str">
        <f ca="1" t="shared" si="602"/>
        <v/>
      </c>
      <c r="T800" s="1" t="str">
        <f ca="1" t="shared" si="603"/>
        <v/>
      </c>
      <c r="U800" s="1" t="str">
        <f ca="1" t="shared" si="604"/>
        <v/>
      </c>
      <c r="V800" s="1" t="str">
        <f ca="1" t="shared" si="605"/>
        <v/>
      </c>
      <c r="W800" s="1" t="str">
        <f ca="1" t="shared" si="606"/>
        <v/>
      </c>
      <c r="X800" s="1" t="str">
        <f ca="1" t="shared" si="607"/>
        <v/>
      </c>
      <c r="Y800" s="1" t="str">
        <f ca="1" t="shared" si="608"/>
        <v/>
      </c>
      <c r="Z800" s="1" t="str">
        <f ca="1" t="shared" si="609"/>
        <v/>
      </c>
      <c r="AA800" s="1" t="str">
        <f ca="1" t="shared" si="610"/>
        <v/>
      </c>
      <c r="AB800" s="1" t="str">
        <f ca="1" t="shared" si="611"/>
        <v/>
      </c>
      <c r="AC800" s="1" t="str">
        <f ca="1" t="shared" si="612"/>
        <v/>
      </c>
      <c r="AD800" s="1" t="str">
        <f ca="1" t="shared" si="613"/>
        <v/>
      </c>
      <c r="AE800" s="1" t="str">
        <f ca="1" t="shared" si="614"/>
        <v/>
      </c>
      <c r="AF800" s="1" t="str">
        <f ca="1" t="shared" si="615"/>
        <v/>
      </c>
      <c r="AG800" s="1" t="str">
        <f ca="1" t="shared" si="616"/>
        <v/>
      </c>
      <c r="AH800" s="1" t="str">
        <f ca="1" t="shared" si="617"/>
        <v/>
      </c>
      <c r="AI800" s="1" t="str">
        <f ca="1" t="shared" si="618"/>
        <v/>
      </c>
      <c r="AJ800" s="1" t="str">
        <f ca="1" t="shared" si="619"/>
        <v/>
      </c>
      <c r="AK800" s="1" t="str">
        <f ca="1" t="shared" si="620"/>
        <v/>
      </c>
      <c r="AL800" s="1" t="str">
        <f ca="1" t="shared" si="621"/>
        <v/>
      </c>
      <c r="AM800" s="1" t="str">
        <f ca="1" t="shared" si="622"/>
        <v/>
      </c>
      <c r="AN800" s="1" t="str">
        <f ca="1" t="shared" si="623"/>
        <v/>
      </c>
      <c r="AO800" s="1" t="str">
        <f ca="1" t="shared" si="624"/>
        <v/>
      </c>
      <c r="AP800" s="1" t="str">
        <f ca="1" t="shared" si="625"/>
        <v/>
      </c>
      <c r="AQ800" s="1" t="str">
        <f ca="1" t="shared" si="626"/>
        <v/>
      </c>
      <c r="AR800" s="1" t="str">
        <f ca="1" t="shared" si="627"/>
        <v/>
      </c>
      <c r="AS800" s="1" t="str">
        <f ca="1" t="shared" si="628"/>
        <v/>
      </c>
      <c r="AT800" s="1" t="str">
        <f ca="1" t="shared" si="629"/>
        <v/>
      </c>
      <c r="AU800" s="1" t="str">
        <f ca="1" t="shared" si="630"/>
        <v/>
      </c>
      <c r="AV800" s="1" t="str">
        <f ca="1" t="shared" si="631"/>
        <v/>
      </c>
      <c r="AW800" s="1" t="str">
        <f ca="1" t="shared" si="632"/>
        <v/>
      </c>
      <c r="AX800" s="1" t="str">
        <f ca="1" t="shared" si="633"/>
        <v/>
      </c>
      <c r="AY800" s="1" t="str">
        <f ca="1" t="shared" si="634"/>
        <v/>
      </c>
      <c r="AZ800" s="1" t="str">
        <f ca="1" t="shared" si="635"/>
        <v/>
      </c>
      <c r="BA800" s="1" t="str">
        <f ca="1" t="shared" si="636"/>
        <v/>
      </c>
      <c r="BB800" s="1" t="str">
        <f ca="1" t="shared" si="637"/>
        <v/>
      </c>
    </row>
    <row r="801" spans="3:54">
      <c r="C801" s="1">
        <f t="shared" si="638"/>
        <v>797</v>
      </c>
      <c r="D801" s="1">
        <f t="shared" si="639"/>
        <v>31</v>
      </c>
      <c r="E801" s="1">
        <f t="shared" si="592"/>
        <v>45109</v>
      </c>
      <c r="F801" s="1" t="str">
        <f t="shared" si="640"/>
        <v>20230702</v>
      </c>
      <c r="G801">
        <f t="shared" si="593"/>
        <v>1</v>
      </c>
      <c r="J801" s="1" t="str">
        <f>INDEX(辅助表!$F$3:$F$14,G801)</f>
        <v>风电调度单元</v>
      </c>
      <c r="K801" s="1" t="str">
        <f t="shared" si="594"/>
        <v>2023-07-02</v>
      </c>
      <c r="L801" s="3">
        <f ca="1" t="shared" si="595"/>
        <v>0.302083333333333</v>
      </c>
      <c r="M801" s="1" t="str">
        <f ca="1" t="shared" si="596"/>
        <v/>
      </c>
      <c r="N801" s="1" t="str">
        <f ca="1" t="shared" si="597"/>
        <v/>
      </c>
      <c r="O801" s="1" t="str">
        <f ca="1" t="shared" si="598"/>
        <v/>
      </c>
      <c r="P801" s="1" t="str">
        <f ca="1" t="shared" si="599"/>
        <v/>
      </c>
      <c r="Q801" s="1" t="str">
        <f ca="1" t="shared" si="600"/>
        <v/>
      </c>
      <c r="R801" s="1" t="str">
        <f ca="1" t="shared" si="601"/>
        <v/>
      </c>
      <c r="S801" s="1" t="str">
        <f ca="1" t="shared" si="602"/>
        <v/>
      </c>
      <c r="T801" s="1" t="str">
        <f ca="1" t="shared" si="603"/>
        <v/>
      </c>
      <c r="U801" s="1" t="str">
        <f ca="1" t="shared" si="604"/>
        <v/>
      </c>
      <c r="V801" s="1" t="str">
        <f ca="1" t="shared" si="605"/>
        <v/>
      </c>
      <c r="W801" s="1" t="str">
        <f ca="1" t="shared" si="606"/>
        <v/>
      </c>
      <c r="X801" s="1" t="str">
        <f ca="1" t="shared" si="607"/>
        <v/>
      </c>
      <c r="Y801" s="1" t="str">
        <f ca="1" t="shared" si="608"/>
        <v/>
      </c>
      <c r="Z801" s="1" t="str">
        <f ca="1" t="shared" si="609"/>
        <v/>
      </c>
      <c r="AA801" s="1" t="str">
        <f ca="1" t="shared" si="610"/>
        <v/>
      </c>
      <c r="AB801" s="1" t="str">
        <f ca="1" t="shared" si="611"/>
        <v/>
      </c>
      <c r="AC801" s="1" t="str">
        <f ca="1" t="shared" si="612"/>
        <v/>
      </c>
      <c r="AD801" s="1" t="str">
        <f ca="1" t="shared" si="613"/>
        <v/>
      </c>
      <c r="AE801" s="1" t="str">
        <f ca="1" t="shared" si="614"/>
        <v/>
      </c>
      <c r="AF801" s="1" t="str">
        <f ca="1" t="shared" si="615"/>
        <v/>
      </c>
      <c r="AG801" s="1" t="str">
        <f ca="1" t="shared" si="616"/>
        <v/>
      </c>
      <c r="AH801" s="1" t="str">
        <f ca="1" t="shared" si="617"/>
        <v/>
      </c>
      <c r="AI801" s="1" t="str">
        <f ca="1" t="shared" si="618"/>
        <v/>
      </c>
      <c r="AJ801" s="1" t="str">
        <f ca="1" t="shared" si="619"/>
        <v/>
      </c>
      <c r="AK801" s="1" t="str">
        <f ca="1" t="shared" si="620"/>
        <v/>
      </c>
      <c r="AL801" s="1" t="str">
        <f ca="1" t="shared" si="621"/>
        <v/>
      </c>
      <c r="AM801" s="1" t="str">
        <f ca="1" t="shared" si="622"/>
        <v/>
      </c>
      <c r="AN801" s="1" t="str">
        <f ca="1" t="shared" si="623"/>
        <v/>
      </c>
      <c r="AO801" s="1" t="str">
        <f ca="1" t="shared" si="624"/>
        <v/>
      </c>
      <c r="AP801" s="1" t="str">
        <f ca="1" t="shared" si="625"/>
        <v/>
      </c>
      <c r="AQ801" s="1" t="str">
        <f ca="1" t="shared" si="626"/>
        <v/>
      </c>
      <c r="AR801" s="1" t="str">
        <f ca="1" t="shared" si="627"/>
        <v/>
      </c>
      <c r="AS801" s="1" t="str">
        <f ca="1" t="shared" si="628"/>
        <v/>
      </c>
      <c r="AT801" s="1" t="str">
        <f ca="1" t="shared" si="629"/>
        <v/>
      </c>
      <c r="AU801" s="1" t="str">
        <f ca="1" t="shared" si="630"/>
        <v/>
      </c>
      <c r="AV801" s="1" t="str">
        <f ca="1" t="shared" si="631"/>
        <v/>
      </c>
      <c r="AW801" s="1" t="str">
        <f ca="1" t="shared" si="632"/>
        <v/>
      </c>
      <c r="AX801" s="1" t="str">
        <f ca="1" t="shared" si="633"/>
        <v/>
      </c>
      <c r="AY801" s="1" t="str">
        <f ca="1" t="shared" si="634"/>
        <v/>
      </c>
      <c r="AZ801" s="1" t="str">
        <f ca="1" t="shared" si="635"/>
        <v/>
      </c>
      <c r="BA801" s="1" t="str">
        <f ca="1" t="shared" si="636"/>
        <v/>
      </c>
      <c r="BB801" s="1" t="str">
        <f ca="1" t="shared" si="637"/>
        <v/>
      </c>
    </row>
    <row r="802" spans="3:54">
      <c r="C802" s="1">
        <f t="shared" si="638"/>
        <v>798</v>
      </c>
      <c r="D802" s="1">
        <f t="shared" si="639"/>
        <v>32</v>
      </c>
      <c r="E802" s="1">
        <f t="shared" si="592"/>
        <v>45109</v>
      </c>
      <c r="F802" s="1" t="str">
        <f t="shared" si="640"/>
        <v>20230702</v>
      </c>
      <c r="G802">
        <f t="shared" si="593"/>
        <v>1</v>
      </c>
      <c r="J802" s="1" t="str">
        <f>INDEX(辅助表!$F$3:$F$14,G802)</f>
        <v>风电调度单元</v>
      </c>
      <c r="K802" s="1" t="str">
        <f t="shared" si="594"/>
        <v>2023-07-02</v>
      </c>
      <c r="L802" s="3">
        <f ca="1" t="shared" si="595"/>
        <v>0.3125</v>
      </c>
      <c r="M802" s="1" t="str">
        <f ca="1" t="shared" si="596"/>
        <v/>
      </c>
      <c r="N802" s="1" t="str">
        <f ca="1" t="shared" si="597"/>
        <v/>
      </c>
      <c r="O802" s="1" t="str">
        <f ca="1" t="shared" si="598"/>
        <v/>
      </c>
      <c r="P802" s="1" t="str">
        <f ca="1" t="shared" si="599"/>
        <v/>
      </c>
      <c r="Q802" s="1" t="str">
        <f ca="1" t="shared" si="600"/>
        <v/>
      </c>
      <c r="R802" s="1" t="str">
        <f ca="1" t="shared" si="601"/>
        <v/>
      </c>
      <c r="S802" s="1" t="str">
        <f ca="1" t="shared" si="602"/>
        <v/>
      </c>
      <c r="T802" s="1" t="str">
        <f ca="1" t="shared" si="603"/>
        <v/>
      </c>
      <c r="U802" s="1" t="str">
        <f ca="1" t="shared" si="604"/>
        <v/>
      </c>
      <c r="V802" s="1" t="str">
        <f ca="1" t="shared" si="605"/>
        <v/>
      </c>
      <c r="W802" s="1" t="str">
        <f ca="1" t="shared" si="606"/>
        <v/>
      </c>
      <c r="X802" s="1" t="str">
        <f ca="1" t="shared" si="607"/>
        <v/>
      </c>
      <c r="Y802" s="1" t="str">
        <f ca="1" t="shared" si="608"/>
        <v/>
      </c>
      <c r="Z802" s="1" t="str">
        <f ca="1" t="shared" si="609"/>
        <v/>
      </c>
      <c r="AA802" s="1" t="str">
        <f ca="1" t="shared" si="610"/>
        <v/>
      </c>
      <c r="AB802" s="1" t="str">
        <f ca="1" t="shared" si="611"/>
        <v/>
      </c>
      <c r="AC802" s="1" t="str">
        <f ca="1" t="shared" si="612"/>
        <v/>
      </c>
      <c r="AD802" s="1" t="str">
        <f ca="1" t="shared" si="613"/>
        <v/>
      </c>
      <c r="AE802" s="1" t="str">
        <f ca="1" t="shared" si="614"/>
        <v/>
      </c>
      <c r="AF802" s="1" t="str">
        <f ca="1" t="shared" si="615"/>
        <v/>
      </c>
      <c r="AG802" s="1" t="str">
        <f ca="1" t="shared" si="616"/>
        <v/>
      </c>
      <c r="AH802" s="1" t="str">
        <f ca="1" t="shared" si="617"/>
        <v/>
      </c>
      <c r="AI802" s="1" t="str">
        <f ca="1" t="shared" si="618"/>
        <v/>
      </c>
      <c r="AJ802" s="1" t="str">
        <f ca="1" t="shared" si="619"/>
        <v/>
      </c>
      <c r="AK802" s="1" t="str">
        <f ca="1" t="shared" si="620"/>
        <v/>
      </c>
      <c r="AL802" s="1" t="str">
        <f ca="1" t="shared" si="621"/>
        <v/>
      </c>
      <c r="AM802" s="1" t="str">
        <f ca="1" t="shared" si="622"/>
        <v/>
      </c>
      <c r="AN802" s="1" t="str">
        <f ca="1" t="shared" si="623"/>
        <v/>
      </c>
      <c r="AO802" s="1" t="str">
        <f ca="1" t="shared" si="624"/>
        <v/>
      </c>
      <c r="AP802" s="1" t="str">
        <f ca="1" t="shared" si="625"/>
        <v/>
      </c>
      <c r="AQ802" s="1" t="str">
        <f ca="1" t="shared" si="626"/>
        <v/>
      </c>
      <c r="AR802" s="1" t="str">
        <f ca="1" t="shared" si="627"/>
        <v/>
      </c>
      <c r="AS802" s="1" t="str">
        <f ca="1" t="shared" si="628"/>
        <v/>
      </c>
      <c r="AT802" s="1" t="str">
        <f ca="1" t="shared" si="629"/>
        <v/>
      </c>
      <c r="AU802" s="1" t="str">
        <f ca="1" t="shared" si="630"/>
        <v/>
      </c>
      <c r="AV802" s="1" t="str">
        <f ca="1" t="shared" si="631"/>
        <v/>
      </c>
      <c r="AW802" s="1" t="str">
        <f ca="1" t="shared" si="632"/>
        <v/>
      </c>
      <c r="AX802" s="1" t="str">
        <f ca="1" t="shared" si="633"/>
        <v/>
      </c>
      <c r="AY802" s="1" t="str">
        <f ca="1" t="shared" si="634"/>
        <v/>
      </c>
      <c r="AZ802" s="1" t="str">
        <f ca="1" t="shared" si="635"/>
        <v/>
      </c>
      <c r="BA802" s="1" t="str">
        <f ca="1" t="shared" si="636"/>
        <v/>
      </c>
      <c r="BB802" s="1" t="str">
        <f ca="1" t="shared" si="637"/>
        <v/>
      </c>
    </row>
    <row r="803" spans="3:54">
      <c r="C803" s="1">
        <f t="shared" si="638"/>
        <v>799</v>
      </c>
      <c r="D803" s="1">
        <f t="shared" si="639"/>
        <v>33</v>
      </c>
      <c r="E803" s="1">
        <f t="shared" si="592"/>
        <v>45109</v>
      </c>
      <c r="F803" s="1" t="str">
        <f t="shared" si="640"/>
        <v>20230702</v>
      </c>
      <c r="G803">
        <f t="shared" si="593"/>
        <v>1</v>
      </c>
      <c r="J803" s="1" t="str">
        <f>INDEX(辅助表!$F$3:$F$14,G803)</f>
        <v>风电调度单元</v>
      </c>
      <c r="K803" s="1" t="str">
        <f t="shared" si="594"/>
        <v>2023-07-02</v>
      </c>
      <c r="L803" s="3">
        <f ca="1" t="shared" si="595"/>
        <v>0.322916666666667</v>
      </c>
      <c r="M803" s="1" t="str">
        <f ca="1" t="shared" si="596"/>
        <v/>
      </c>
      <c r="N803" s="1" t="str">
        <f ca="1" t="shared" si="597"/>
        <v/>
      </c>
      <c r="O803" s="1" t="str">
        <f ca="1" t="shared" si="598"/>
        <v/>
      </c>
      <c r="P803" s="1" t="str">
        <f ca="1" t="shared" si="599"/>
        <v/>
      </c>
      <c r="Q803" s="1" t="str">
        <f ca="1" t="shared" si="600"/>
        <v/>
      </c>
      <c r="R803" s="1" t="str">
        <f ca="1" t="shared" si="601"/>
        <v/>
      </c>
      <c r="S803" s="1" t="str">
        <f ca="1" t="shared" si="602"/>
        <v/>
      </c>
      <c r="T803" s="1" t="str">
        <f ca="1" t="shared" si="603"/>
        <v/>
      </c>
      <c r="U803" s="1" t="str">
        <f ca="1" t="shared" si="604"/>
        <v/>
      </c>
      <c r="V803" s="1" t="str">
        <f ca="1" t="shared" si="605"/>
        <v/>
      </c>
      <c r="W803" s="1" t="str">
        <f ca="1" t="shared" si="606"/>
        <v/>
      </c>
      <c r="X803" s="1" t="str">
        <f ca="1" t="shared" si="607"/>
        <v/>
      </c>
      <c r="Y803" s="1" t="str">
        <f ca="1" t="shared" si="608"/>
        <v/>
      </c>
      <c r="Z803" s="1" t="str">
        <f ca="1" t="shared" si="609"/>
        <v/>
      </c>
      <c r="AA803" s="1" t="str">
        <f ca="1" t="shared" si="610"/>
        <v/>
      </c>
      <c r="AB803" s="1" t="str">
        <f ca="1" t="shared" si="611"/>
        <v/>
      </c>
      <c r="AC803" s="1" t="str">
        <f ca="1" t="shared" si="612"/>
        <v/>
      </c>
      <c r="AD803" s="1" t="str">
        <f ca="1" t="shared" si="613"/>
        <v/>
      </c>
      <c r="AE803" s="1" t="str">
        <f ca="1" t="shared" si="614"/>
        <v/>
      </c>
      <c r="AF803" s="1" t="str">
        <f ca="1" t="shared" si="615"/>
        <v/>
      </c>
      <c r="AG803" s="1" t="str">
        <f ca="1" t="shared" si="616"/>
        <v/>
      </c>
      <c r="AH803" s="1" t="str">
        <f ca="1" t="shared" si="617"/>
        <v/>
      </c>
      <c r="AI803" s="1" t="str">
        <f ca="1" t="shared" si="618"/>
        <v/>
      </c>
      <c r="AJ803" s="1" t="str">
        <f ca="1" t="shared" si="619"/>
        <v/>
      </c>
      <c r="AK803" s="1" t="str">
        <f ca="1" t="shared" si="620"/>
        <v/>
      </c>
      <c r="AL803" s="1" t="str">
        <f ca="1" t="shared" si="621"/>
        <v/>
      </c>
      <c r="AM803" s="1" t="str">
        <f ca="1" t="shared" si="622"/>
        <v/>
      </c>
      <c r="AN803" s="1" t="str">
        <f ca="1" t="shared" si="623"/>
        <v/>
      </c>
      <c r="AO803" s="1" t="str">
        <f ca="1" t="shared" si="624"/>
        <v/>
      </c>
      <c r="AP803" s="1" t="str">
        <f ca="1" t="shared" si="625"/>
        <v/>
      </c>
      <c r="AQ803" s="1" t="str">
        <f ca="1" t="shared" si="626"/>
        <v/>
      </c>
      <c r="AR803" s="1" t="str">
        <f ca="1" t="shared" si="627"/>
        <v/>
      </c>
      <c r="AS803" s="1" t="str">
        <f ca="1" t="shared" si="628"/>
        <v/>
      </c>
      <c r="AT803" s="1" t="str">
        <f ca="1" t="shared" si="629"/>
        <v/>
      </c>
      <c r="AU803" s="1" t="str">
        <f ca="1" t="shared" si="630"/>
        <v/>
      </c>
      <c r="AV803" s="1" t="str">
        <f ca="1" t="shared" si="631"/>
        <v/>
      </c>
      <c r="AW803" s="1" t="str">
        <f ca="1" t="shared" si="632"/>
        <v/>
      </c>
      <c r="AX803" s="1" t="str">
        <f ca="1" t="shared" si="633"/>
        <v/>
      </c>
      <c r="AY803" s="1" t="str">
        <f ca="1" t="shared" si="634"/>
        <v/>
      </c>
      <c r="AZ803" s="1" t="str">
        <f ca="1" t="shared" si="635"/>
        <v/>
      </c>
      <c r="BA803" s="1" t="str">
        <f ca="1" t="shared" si="636"/>
        <v/>
      </c>
      <c r="BB803" s="1" t="str">
        <f ca="1" t="shared" si="637"/>
        <v/>
      </c>
    </row>
    <row r="804" spans="3:54">
      <c r="C804" s="1">
        <f t="shared" si="638"/>
        <v>800</v>
      </c>
      <c r="D804" s="1">
        <f t="shared" si="639"/>
        <v>34</v>
      </c>
      <c r="E804" s="1">
        <f t="shared" si="592"/>
        <v>45109</v>
      </c>
      <c r="F804" s="1" t="str">
        <f t="shared" si="640"/>
        <v>20230702</v>
      </c>
      <c r="G804">
        <f t="shared" si="593"/>
        <v>1</v>
      </c>
      <c r="J804" s="1" t="str">
        <f>INDEX(辅助表!$F$3:$F$14,G804)</f>
        <v>风电调度单元</v>
      </c>
      <c r="K804" s="1" t="str">
        <f t="shared" si="594"/>
        <v>2023-07-02</v>
      </c>
      <c r="L804" s="3">
        <f ca="1" t="shared" si="595"/>
        <v>0.333333333333333</v>
      </c>
      <c r="M804" s="1" t="str">
        <f ca="1" t="shared" si="596"/>
        <v/>
      </c>
      <c r="N804" s="1" t="str">
        <f ca="1" t="shared" si="597"/>
        <v/>
      </c>
      <c r="O804" s="1" t="str">
        <f ca="1" t="shared" si="598"/>
        <v/>
      </c>
      <c r="P804" s="1" t="str">
        <f ca="1" t="shared" si="599"/>
        <v/>
      </c>
      <c r="Q804" s="1" t="str">
        <f ca="1" t="shared" si="600"/>
        <v/>
      </c>
      <c r="R804" s="1" t="str">
        <f ca="1" t="shared" si="601"/>
        <v/>
      </c>
      <c r="S804" s="1" t="str">
        <f ca="1" t="shared" si="602"/>
        <v/>
      </c>
      <c r="T804" s="1" t="str">
        <f ca="1" t="shared" si="603"/>
        <v/>
      </c>
      <c r="U804" s="1" t="str">
        <f ca="1" t="shared" si="604"/>
        <v/>
      </c>
      <c r="V804" s="1" t="str">
        <f ca="1" t="shared" si="605"/>
        <v/>
      </c>
      <c r="W804" s="1" t="str">
        <f ca="1" t="shared" si="606"/>
        <v/>
      </c>
      <c r="X804" s="1" t="str">
        <f ca="1" t="shared" si="607"/>
        <v/>
      </c>
      <c r="Y804" s="1" t="str">
        <f ca="1" t="shared" si="608"/>
        <v/>
      </c>
      <c r="Z804" s="1" t="str">
        <f ca="1" t="shared" si="609"/>
        <v/>
      </c>
      <c r="AA804" s="1" t="str">
        <f ca="1" t="shared" si="610"/>
        <v/>
      </c>
      <c r="AB804" s="1" t="str">
        <f ca="1" t="shared" si="611"/>
        <v/>
      </c>
      <c r="AC804" s="1" t="str">
        <f ca="1" t="shared" si="612"/>
        <v/>
      </c>
      <c r="AD804" s="1" t="str">
        <f ca="1" t="shared" si="613"/>
        <v/>
      </c>
      <c r="AE804" s="1" t="str">
        <f ca="1" t="shared" si="614"/>
        <v/>
      </c>
      <c r="AF804" s="1" t="str">
        <f ca="1" t="shared" si="615"/>
        <v/>
      </c>
      <c r="AG804" s="1" t="str">
        <f ca="1" t="shared" si="616"/>
        <v/>
      </c>
      <c r="AH804" s="1" t="str">
        <f ca="1" t="shared" si="617"/>
        <v/>
      </c>
      <c r="AI804" s="1" t="str">
        <f ca="1" t="shared" si="618"/>
        <v/>
      </c>
      <c r="AJ804" s="1" t="str">
        <f ca="1" t="shared" si="619"/>
        <v/>
      </c>
      <c r="AK804" s="1" t="str">
        <f ca="1" t="shared" si="620"/>
        <v/>
      </c>
      <c r="AL804" s="1" t="str">
        <f ca="1" t="shared" si="621"/>
        <v/>
      </c>
      <c r="AM804" s="1" t="str">
        <f ca="1" t="shared" si="622"/>
        <v/>
      </c>
      <c r="AN804" s="1" t="str">
        <f ca="1" t="shared" si="623"/>
        <v/>
      </c>
      <c r="AO804" s="1" t="str">
        <f ca="1" t="shared" si="624"/>
        <v/>
      </c>
      <c r="AP804" s="1" t="str">
        <f ca="1" t="shared" si="625"/>
        <v/>
      </c>
      <c r="AQ804" s="1" t="str">
        <f ca="1" t="shared" si="626"/>
        <v/>
      </c>
      <c r="AR804" s="1" t="str">
        <f ca="1" t="shared" si="627"/>
        <v/>
      </c>
      <c r="AS804" s="1" t="str">
        <f ca="1" t="shared" si="628"/>
        <v/>
      </c>
      <c r="AT804" s="1" t="str">
        <f ca="1" t="shared" si="629"/>
        <v/>
      </c>
      <c r="AU804" s="1" t="str">
        <f ca="1" t="shared" si="630"/>
        <v/>
      </c>
      <c r="AV804" s="1" t="str">
        <f ca="1" t="shared" si="631"/>
        <v/>
      </c>
      <c r="AW804" s="1" t="str">
        <f ca="1" t="shared" si="632"/>
        <v/>
      </c>
      <c r="AX804" s="1" t="str">
        <f ca="1" t="shared" si="633"/>
        <v/>
      </c>
      <c r="AY804" s="1" t="str">
        <f ca="1" t="shared" si="634"/>
        <v/>
      </c>
      <c r="AZ804" s="1" t="str">
        <f ca="1" t="shared" si="635"/>
        <v/>
      </c>
      <c r="BA804" s="1" t="str">
        <f ca="1" t="shared" si="636"/>
        <v/>
      </c>
      <c r="BB804" s="1" t="str">
        <f ca="1" t="shared" si="637"/>
        <v/>
      </c>
    </row>
    <row r="805" spans="3:54">
      <c r="C805" s="1">
        <f t="shared" si="638"/>
        <v>801</v>
      </c>
      <c r="D805" s="1">
        <f t="shared" si="639"/>
        <v>35</v>
      </c>
      <c r="E805" s="1">
        <f t="shared" si="592"/>
        <v>45109</v>
      </c>
      <c r="F805" s="1" t="str">
        <f t="shared" si="640"/>
        <v>20230702</v>
      </c>
      <c r="G805">
        <f t="shared" si="593"/>
        <v>1</v>
      </c>
      <c r="J805" s="1" t="str">
        <f>INDEX(辅助表!$F$3:$F$14,G805)</f>
        <v>风电调度单元</v>
      </c>
      <c r="K805" s="1" t="str">
        <f t="shared" si="594"/>
        <v>2023-07-02</v>
      </c>
      <c r="L805" s="3">
        <f ca="1" t="shared" si="595"/>
        <v>0.34375</v>
      </c>
      <c r="M805" s="1" t="str">
        <f ca="1" t="shared" si="596"/>
        <v/>
      </c>
      <c r="N805" s="1" t="str">
        <f ca="1" t="shared" si="597"/>
        <v/>
      </c>
      <c r="O805" s="1" t="str">
        <f ca="1" t="shared" si="598"/>
        <v/>
      </c>
      <c r="P805" s="1" t="str">
        <f ca="1" t="shared" si="599"/>
        <v/>
      </c>
      <c r="Q805" s="1" t="str">
        <f ca="1" t="shared" si="600"/>
        <v/>
      </c>
      <c r="R805" s="1" t="str">
        <f ca="1" t="shared" si="601"/>
        <v/>
      </c>
      <c r="S805" s="1" t="str">
        <f ca="1" t="shared" si="602"/>
        <v/>
      </c>
      <c r="T805" s="1" t="str">
        <f ca="1" t="shared" si="603"/>
        <v/>
      </c>
      <c r="U805" s="1" t="str">
        <f ca="1" t="shared" si="604"/>
        <v/>
      </c>
      <c r="V805" s="1" t="str">
        <f ca="1" t="shared" si="605"/>
        <v/>
      </c>
      <c r="W805" s="1" t="str">
        <f ca="1" t="shared" si="606"/>
        <v/>
      </c>
      <c r="X805" s="1" t="str">
        <f ca="1" t="shared" si="607"/>
        <v/>
      </c>
      <c r="Y805" s="1" t="str">
        <f ca="1" t="shared" si="608"/>
        <v/>
      </c>
      <c r="Z805" s="1" t="str">
        <f ca="1" t="shared" si="609"/>
        <v/>
      </c>
      <c r="AA805" s="1" t="str">
        <f ca="1" t="shared" si="610"/>
        <v/>
      </c>
      <c r="AB805" s="1" t="str">
        <f ca="1" t="shared" si="611"/>
        <v/>
      </c>
      <c r="AC805" s="1" t="str">
        <f ca="1" t="shared" si="612"/>
        <v/>
      </c>
      <c r="AD805" s="1" t="str">
        <f ca="1" t="shared" si="613"/>
        <v/>
      </c>
      <c r="AE805" s="1" t="str">
        <f ca="1" t="shared" si="614"/>
        <v/>
      </c>
      <c r="AF805" s="1" t="str">
        <f ca="1" t="shared" si="615"/>
        <v/>
      </c>
      <c r="AG805" s="1" t="str">
        <f ca="1" t="shared" si="616"/>
        <v/>
      </c>
      <c r="AH805" s="1" t="str">
        <f ca="1" t="shared" si="617"/>
        <v/>
      </c>
      <c r="AI805" s="1" t="str">
        <f ca="1" t="shared" si="618"/>
        <v/>
      </c>
      <c r="AJ805" s="1" t="str">
        <f ca="1" t="shared" si="619"/>
        <v/>
      </c>
      <c r="AK805" s="1" t="str">
        <f ca="1" t="shared" si="620"/>
        <v/>
      </c>
      <c r="AL805" s="1" t="str">
        <f ca="1" t="shared" si="621"/>
        <v/>
      </c>
      <c r="AM805" s="1" t="str">
        <f ca="1" t="shared" si="622"/>
        <v/>
      </c>
      <c r="AN805" s="1" t="str">
        <f ca="1" t="shared" si="623"/>
        <v/>
      </c>
      <c r="AO805" s="1" t="str">
        <f ca="1" t="shared" si="624"/>
        <v/>
      </c>
      <c r="AP805" s="1" t="str">
        <f ca="1" t="shared" si="625"/>
        <v/>
      </c>
      <c r="AQ805" s="1" t="str">
        <f ca="1" t="shared" si="626"/>
        <v/>
      </c>
      <c r="AR805" s="1" t="str">
        <f ca="1" t="shared" si="627"/>
        <v/>
      </c>
      <c r="AS805" s="1" t="str">
        <f ca="1" t="shared" si="628"/>
        <v/>
      </c>
      <c r="AT805" s="1" t="str">
        <f ca="1" t="shared" si="629"/>
        <v/>
      </c>
      <c r="AU805" s="1" t="str">
        <f ca="1" t="shared" si="630"/>
        <v/>
      </c>
      <c r="AV805" s="1" t="str">
        <f ca="1" t="shared" si="631"/>
        <v/>
      </c>
      <c r="AW805" s="1" t="str">
        <f ca="1" t="shared" si="632"/>
        <v/>
      </c>
      <c r="AX805" s="1" t="str">
        <f ca="1" t="shared" si="633"/>
        <v/>
      </c>
      <c r="AY805" s="1" t="str">
        <f ca="1" t="shared" si="634"/>
        <v/>
      </c>
      <c r="AZ805" s="1" t="str">
        <f ca="1" t="shared" si="635"/>
        <v/>
      </c>
      <c r="BA805" s="1" t="str">
        <f ca="1" t="shared" si="636"/>
        <v/>
      </c>
      <c r="BB805" s="1" t="str">
        <f ca="1" t="shared" si="637"/>
        <v/>
      </c>
    </row>
    <row r="806" spans="3:54">
      <c r="C806" s="1">
        <f t="shared" si="638"/>
        <v>802</v>
      </c>
      <c r="D806" s="1">
        <f t="shared" si="639"/>
        <v>36</v>
      </c>
      <c r="E806" s="1">
        <f t="shared" si="592"/>
        <v>45109</v>
      </c>
      <c r="F806" s="1" t="str">
        <f t="shared" si="640"/>
        <v>20230702</v>
      </c>
      <c r="G806">
        <f t="shared" si="593"/>
        <v>1</v>
      </c>
      <c r="J806" s="1" t="str">
        <f>INDEX(辅助表!$F$3:$F$14,G806)</f>
        <v>风电调度单元</v>
      </c>
      <c r="K806" s="1" t="str">
        <f t="shared" si="594"/>
        <v>2023-07-02</v>
      </c>
      <c r="L806" s="3">
        <f ca="1" t="shared" si="595"/>
        <v>0.354166666666667</v>
      </c>
      <c r="M806" s="1" t="str">
        <f ca="1" t="shared" si="596"/>
        <v/>
      </c>
      <c r="N806" s="1" t="str">
        <f ca="1" t="shared" si="597"/>
        <v/>
      </c>
      <c r="O806" s="1" t="str">
        <f ca="1" t="shared" si="598"/>
        <v/>
      </c>
      <c r="P806" s="1" t="str">
        <f ca="1" t="shared" si="599"/>
        <v/>
      </c>
      <c r="Q806" s="1" t="str">
        <f ca="1" t="shared" si="600"/>
        <v/>
      </c>
      <c r="R806" s="1" t="str">
        <f ca="1" t="shared" si="601"/>
        <v/>
      </c>
      <c r="S806" s="1" t="str">
        <f ca="1" t="shared" si="602"/>
        <v/>
      </c>
      <c r="T806" s="1" t="str">
        <f ca="1" t="shared" si="603"/>
        <v/>
      </c>
      <c r="U806" s="1" t="str">
        <f ca="1" t="shared" si="604"/>
        <v/>
      </c>
      <c r="V806" s="1" t="str">
        <f ca="1" t="shared" si="605"/>
        <v/>
      </c>
      <c r="W806" s="1" t="str">
        <f ca="1" t="shared" si="606"/>
        <v/>
      </c>
      <c r="X806" s="1" t="str">
        <f ca="1" t="shared" si="607"/>
        <v/>
      </c>
      <c r="Y806" s="1" t="str">
        <f ca="1" t="shared" si="608"/>
        <v/>
      </c>
      <c r="Z806" s="1" t="str">
        <f ca="1" t="shared" si="609"/>
        <v/>
      </c>
      <c r="AA806" s="1" t="str">
        <f ca="1" t="shared" si="610"/>
        <v/>
      </c>
      <c r="AB806" s="1" t="str">
        <f ca="1" t="shared" si="611"/>
        <v/>
      </c>
      <c r="AC806" s="1" t="str">
        <f ca="1" t="shared" si="612"/>
        <v/>
      </c>
      <c r="AD806" s="1" t="str">
        <f ca="1" t="shared" si="613"/>
        <v/>
      </c>
      <c r="AE806" s="1" t="str">
        <f ca="1" t="shared" si="614"/>
        <v/>
      </c>
      <c r="AF806" s="1" t="str">
        <f ca="1" t="shared" si="615"/>
        <v/>
      </c>
      <c r="AG806" s="1" t="str">
        <f ca="1" t="shared" si="616"/>
        <v/>
      </c>
      <c r="AH806" s="1" t="str">
        <f ca="1" t="shared" si="617"/>
        <v/>
      </c>
      <c r="AI806" s="1" t="str">
        <f ca="1" t="shared" si="618"/>
        <v/>
      </c>
      <c r="AJ806" s="1" t="str">
        <f ca="1" t="shared" si="619"/>
        <v/>
      </c>
      <c r="AK806" s="1" t="str">
        <f ca="1" t="shared" si="620"/>
        <v/>
      </c>
      <c r="AL806" s="1" t="str">
        <f ca="1" t="shared" si="621"/>
        <v/>
      </c>
      <c r="AM806" s="1" t="str">
        <f ca="1" t="shared" si="622"/>
        <v/>
      </c>
      <c r="AN806" s="1" t="str">
        <f ca="1" t="shared" si="623"/>
        <v/>
      </c>
      <c r="AO806" s="1" t="str">
        <f ca="1" t="shared" si="624"/>
        <v/>
      </c>
      <c r="AP806" s="1" t="str">
        <f ca="1" t="shared" si="625"/>
        <v/>
      </c>
      <c r="AQ806" s="1" t="str">
        <f ca="1" t="shared" si="626"/>
        <v/>
      </c>
      <c r="AR806" s="1" t="str">
        <f ca="1" t="shared" si="627"/>
        <v/>
      </c>
      <c r="AS806" s="1" t="str">
        <f ca="1" t="shared" si="628"/>
        <v/>
      </c>
      <c r="AT806" s="1" t="str">
        <f ca="1" t="shared" si="629"/>
        <v/>
      </c>
      <c r="AU806" s="1" t="str">
        <f ca="1" t="shared" si="630"/>
        <v/>
      </c>
      <c r="AV806" s="1" t="str">
        <f ca="1" t="shared" si="631"/>
        <v/>
      </c>
      <c r="AW806" s="1" t="str">
        <f ca="1" t="shared" si="632"/>
        <v/>
      </c>
      <c r="AX806" s="1" t="str">
        <f ca="1" t="shared" si="633"/>
        <v/>
      </c>
      <c r="AY806" s="1" t="str">
        <f ca="1" t="shared" si="634"/>
        <v/>
      </c>
      <c r="AZ806" s="1" t="str">
        <f ca="1" t="shared" si="635"/>
        <v/>
      </c>
      <c r="BA806" s="1" t="str">
        <f ca="1" t="shared" si="636"/>
        <v/>
      </c>
      <c r="BB806" s="1" t="str">
        <f ca="1" t="shared" si="637"/>
        <v/>
      </c>
    </row>
    <row r="807" spans="3:54">
      <c r="C807" s="1">
        <f t="shared" si="638"/>
        <v>803</v>
      </c>
      <c r="D807" s="1">
        <f t="shared" si="639"/>
        <v>37</v>
      </c>
      <c r="E807" s="1">
        <f t="shared" si="592"/>
        <v>45109</v>
      </c>
      <c r="F807" s="1" t="str">
        <f t="shared" si="640"/>
        <v>20230702</v>
      </c>
      <c r="G807">
        <f t="shared" si="593"/>
        <v>1</v>
      </c>
      <c r="J807" s="1" t="str">
        <f>INDEX(辅助表!$F$3:$F$14,G807)</f>
        <v>风电调度单元</v>
      </c>
      <c r="K807" s="1" t="str">
        <f t="shared" si="594"/>
        <v>2023-07-02</v>
      </c>
      <c r="L807" s="3">
        <f ca="1" t="shared" si="595"/>
        <v>0.364583333333333</v>
      </c>
      <c r="M807" s="1" t="str">
        <f ca="1" t="shared" si="596"/>
        <v/>
      </c>
      <c r="N807" s="1" t="str">
        <f ca="1" t="shared" si="597"/>
        <v/>
      </c>
      <c r="O807" s="1" t="str">
        <f ca="1" t="shared" si="598"/>
        <v/>
      </c>
      <c r="P807" s="1" t="str">
        <f ca="1" t="shared" si="599"/>
        <v/>
      </c>
      <c r="Q807" s="1" t="str">
        <f ca="1" t="shared" si="600"/>
        <v/>
      </c>
      <c r="R807" s="1" t="str">
        <f ca="1" t="shared" si="601"/>
        <v/>
      </c>
      <c r="S807" s="1" t="str">
        <f ca="1" t="shared" si="602"/>
        <v/>
      </c>
      <c r="T807" s="1" t="str">
        <f ca="1" t="shared" si="603"/>
        <v/>
      </c>
      <c r="U807" s="1" t="str">
        <f ca="1" t="shared" si="604"/>
        <v/>
      </c>
      <c r="V807" s="1" t="str">
        <f ca="1" t="shared" si="605"/>
        <v/>
      </c>
      <c r="W807" s="1" t="str">
        <f ca="1" t="shared" si="606"/>
        <v/>
      </c>
      <c r="X807" s="1" t="str">
        <f ca="1" t="shared" si="607"/>
        <v/>
      </c>
      <c r="Y807" s="1" t="str">
        <f ca="1" t="shared" si="608"/>
        <v/>
      </c>
      <c r="Z807" s="1" t="str">
        <f ca="1" t="shared" si="609"/>
        <v/>
      </c>
      <c r="AA807" s="1" t="str">
        <f ca="1" t="shared" si="610"/>
        <v/>
      </c>
      <c r="AB807" s="1" t="str">
        <f ca="1" t="shared" si="611"/>
        <v/>
      </c>
      <c r="AC807" s="1" t="str">
        <f ca="1" t="shared" si="612"/>
        <v/>
      </c>
      <c r="AD807" s="1" t="str">
        <f ca="1" t="shared" si="613"/>
        <v/>
      </c>
      <c r="AE807" s="1" t="str">
        <f ca="1" t="shared" si="614"/>
        <v/>
      </c>
      <c r="AF807" s="1" t="str">
        <f ca="1" t="shared" si="615"/>
        <v/>
      </c>
      <c r="AG807" s="1" t="str">
        <f ca="1" t="shared" si="616"/>
        <v/>
      </c>
      <c r="AH807" s="1" t="str">
        <f ca="1" t="shared" si="617"/>
        <v/>
      </c>
      <c r="AI807" s="1" t="str">
        <f ca="1" t="shared" si="618"/>
        <v/>
      </c>
      <c r="AJ807" s="1" t="str">
        <f ca="1" t="shared" si="619"/>
        <v/>
      </c>
      <c r="AK807" s="1" t="str">
        <f ca="1" t="shared" si="620"/>
        <v/>
      </c>
      <c r="AL807" s="1" t="str">
        <f ca="1" t="shared" si="621"/>
        <v/>
      </c>
      <c r="AM807" s="1" t="str">
        <f ca="1" t="shared" si="622"/>
        <v/>
      </c>
      <c r="AN807" s="1" t="str">
        <f ca="1" t="shared" si="623"/>
        <v/>
      </c>
      <c r="AO807" s="1" t="str">
        <f ca="1" t="shared" si="624"/>
        <v/>
      </c>
      <c r="AP807" s="1" t="str">
        <f ca="1" t="shared" si="625"/>
        <v/>
      </c>
      <c r="AQ807" s="1" t="str">
        <f ca="1" t="shared" si="626"/>
        <v/>
      </c>
      <c r="AR807" s="1" t="str">
        <f ca="1" t="shared" si="627"/>
        <v/>
      </c>
      <c r="AS807" s="1" t="str">
        <f ca="1" t="shared" si="628"/>
        <v/>
      </c>
      <c r="AT807" s="1" t="str">
        <f ca="1" t="shared" si="629"/>
        <v/>
      </c>
      <c r="AU807" s="1" t="str">
        <f ca="1" t="shared" si="630"/>
        <v/>
      </c>
      <c r="AV807" s="1" t="str">
        <f ca="1" t="shared" si="631"/>
        <v/>
      </c>
      <c r="AW807" s="1" t="str">
        <f ca="1" t="shared" si="632"/>
        <v/>
      </c>
      <c r="AX807" s="1" t="str">
        <f ca="1" t="shared" si="633"/>
        <v/>
      </c>
      <c r="AY807" s="1" t="str">
        <f ca="1" t="shared" si="634"/>
        <v/>
      </c>
      <c r="AZ807" s="1" t="str">
        <f ca="1" t="shared" si="635"/>
        <v/>
      </c>
      <c r="BA807" s="1" t="str">
        <f ca="1" t="shared" si="636"/>
        <v/>
      </c>
      <c r="BB807" s="1" t="str">
        <f ca="1" t="shared" si="637"/>
        <v/>
      </c>
    </row>
    <row r="808" spans="3:54">
      <c r="C808" s="1">
        <f t="shared" si="638"/>
        <v>804</v>
      </c>
      <c r="D808" s="1">
        <f t="shared" si="639"/>
        <v>38</v>
      </c>
      <c r="E808" s="1">
        <f t="shared" si="592"/>
        <v>45109</v>
      </c>
      <c r="F808" s="1" t="str">
        <f t="shared" si="640"/>
        <v>20230702</v>
      </c>
      <c r="G808">
        <f t="shared" si="593"/>
        <v>1</v>
      </c>
      <c r="J808" s="1" t="str">
        <f>INDEX(辅助表!$F$3:$F$14,G808)</f>
        <v>风电调度单元</v>
      </c>
      <c r="K808" s="1" t="str">
        <f t="shared" si="594"/>
        <v>2023-07-02</v>
      </c>
      <c r="L808" s="3">
        <f ca="1" t="shared" si="595"/>
        <v>0.375</v>
      </c>
      <c r="M808" s="1" t="str">
        <f ca="1" t="shared" si="596"/>
        <v/>
      </c>
      <c r="N808" s="1" t="str">
        <f ca="1" t="shared" si="597"/>
        <v/>
      </c>
      <c r="O808" s="1" t="str">
        <f ca="1" t="shared" si="598"/>
        <v/>
      </c>
      <c r="P808" s="1" t="str">
        <f ca="1" t="shared" si="599"/>
        <v/>
      </c>
      <c r="Q808" s="1" t="str">
        <f ca="1" t="shared" si="600"/>
        <v/>
      </c>
      <c r="R808" s="1" t="str">
        <f ca="1" t="shared" si="601"/>
        <v/>
      </c>
      <c r="S808" s="1" t="str">
        <f ca="1" t="shared" si="602"/>
        <v/>
      </c>
      <c r="T808" s="1" t="str">
        <f ca="1" t="shared" si="603"/>
        <v/>
      </c>
      <c r="U808" s="1" t="str">
        <f ca="1" t="shared" si="604"/>
        <v/>
      </c>
      <c r="V808" s="1" t="str">
        <f ca="1" t="shared" si="605"/>
        <v/>
      </c>
      <c r="W808" s="1" t="str">
        <f ca="1" t="shared" si="606"/>
        <v/>
      </c>
      <c r="X808" s="1" t="str">
        <f ca="1" t="shared" si="607"/>
        <v/>
      </c>
      <c r="Y808" s="1" t="str">
        <f ca="1" t="shared" si="608"/>
        <v/>
      </c>
      <c r="Z808" s="1" t="str">
        <f ca="1" t="shared" si="609"/>
        <v/>
      </c>
      <c r="AA808" s="1" t="str">
        <f ca="1" t="shared" si="610"/>
        <v/>
      </c>
      <c r="AB808" s="1" t="str">
        <f ca="1" t="shared" si="611"/>
        <v/>
      </c>
      <c r="AC808" s="1" t="str">
        <f ca="1" t="shared" si="612"/>
        <v/>
      </c>
      <c r="AD808" s="1" t="str">
        <f ca="1" t="shared" si="613"/>
        <v/>
      </c>
      <c r="AE808" s="1" t="str">
        <f ca="1" t="shared" si="614"/>
        <v/>
      </c>
      <c r="AF808" s="1" t="str">
        <f ca="1" t="shared" si="615"/>
        <v/>
      </c>
      <c r="AG808" s="1" t="str">
        <f ca="1" t="shared" si="616"/>
        <v/>
      </c>
      <c r="AH808" s="1" t="str">
        <f ca="1" t="shared" si="617"/>
        <v/>
      </c>
      <c r="AI808" s="1" t="str">
        <f ca="1" t="shared" si="618"/>
        <v/>
      </c>
      <c r="AJ808" s="1" t="str">
        <f ca="1" t="shared" si="619"/>
        <v/>
      </c>
      <c r="AK808" s="1" t="str">
        <f ca="1" t="shared" si="620"/>
        <v/>
      </c>
      <c r="AL808" s="1" t="str">
        <f ca="1" t="shared" si="621"/>
        <v/>
      </c>
      <c r="AM808" s="1" t="str">
        <f ca="1" t="shared" si="622"/>
        <v/>
      </c>
      <c r="AN808" s="1" t="str">
        <f ca="1" t="shared" si="623"/>
        <v/>
      </c>
      <c r="AO808" s="1" t="str">
        <f ca="1" t="shared" si="624"/>
        <v/>
      </c>
      <c r="AP808" s="1" t="str">
        <f ca="1" t="shared" si="625"/>
        <v/>
      </c>
      <c r="AQ808" s="1" t="str">
        <f ca="1" t="shared" si="626"/>
        <v/>
      </c>
      <c r="AR808" s="1" t="str">
        <f ca="1" t="shared" si="627"/>
        <v/>
      </c>
      <c r="AS808" s="1" t="str">
        <f ca="1" t="shared" si="628"/>
        <v/>
      </c>
      <c r="AT808" s="1" t="str">
        <f ca="1" t="shared" si="629"/>
        <v/>
      </c>
      <c r="AU808" s="1" t="str">
        <f ca="1" t="shared" si="630"/>
        <v/>
      </c>
      <c r="AV808" s="1" t="str">
        <f ca="1" t="shared" si="631"/>
        <v/>
      </c>
      <c r="AW808" s="1" t="str">
        <f ca="1" t="shared" si="632"/>
        <v/>
      </c>
      <c r="AX808" s="1" t="str">
        <f ca="1" t="shared" si="633"/>
        <v/>
      </c>
      <c r="AY808" s="1" t="str">
        <f ca="1" t="shared" si="634"/>
        <v/>
      </c>
      <c r="AZ808" s="1" t="str">
        <f ca="1" t="shared" si="635"/>
        <v/>
      </c>
      <c r="BA808" s="1" t="str">
        <f ca="1" t="shared" si="636"/>
        <v/>
      </c>
      <c r="BB808" s="1" t="str">
        <f ca="1" t="shared" si="637"/>
        <v/>
      </c>
    </row>
    <row r="809" spans="3:54">
      <c r="C809" s="1">
        <f t="shared" si="638"/>
        <v>805</v>
      </c>
      <c r="D809" s="1">
        <f t="shared" si="639"/>
        <v>39</v>
      </c>
      <c r="E809" s="1">
        <f t="shared" si="592"/>
        <v>45109</v>
      </c>
      <c r="F809" s="1" t="str">
        <f t="shared" si="640"/>
        <v>20230702</v>
      </c>
      <c r="G809">
        <f t="shared" si="593"/>
        <v>1</v>
      </c>
      <c r="J809" s="1" t="str">
        <f>INDEX(辅助表!$F$3:$F$14,G809)</f>
        <v>风电调度单元</v>
      </c>
      <c r="K809" s="1" t="str">
        <f t="shared" si="594"/>
        <v>2023-07-02</v>
      </c>
      <c r="L809" s="3">
        <f ca="1" t="shared" si="595"/>
        <v>0.385416666666667</v>
      </c>
      <c r="M809" s="1" t="str">
        <f ca="1" t="shared" si="596"/>
        <v/>
      </c>
      <c r="N809" s="1" t="str">
        <f ca="1" t="shared" si="597"/>
        <v/>
      </c>
      <c r="O809" s="1" t="str">
        <f ca="1" t="shared" si="598"/>
        <v/>
      </c>
      <c r="P809" s="1" t="str">
        <f ca="1" t="shared" si="599"/>
        <v/>
      </c>
      <c r="Q809" s="1" t="str">
        <f ca="1" t="shared" si="600"/>
        <v/>
      </c>
      <c r="R809" s="1" t="str">
        <f ca="1" t="shared" si="601"/>
        <v/>
      </c>
      <c r="S809" s="1" t="str">
        <f ca="1" t="shared" si="602"/>
        <v/>
      </c>
      <c r="T809" s="1" t="str">
        <f ca="1" t="shared" si="603"/>
        <v/>
      </c>
      <c r="U809" s="1" t="str">
        <f ca="1" t="shared" si="604"/>
        <v/>
      </c>
      <c r="V809" s="1" t="str">
        <f ca="1" t="shared" si="605"/>
        <v/>
      </c>
      <c r="W809" s="1" t="str">
        <f ca="1" t="shared" si="606"/>
        <v/>
      </c>
      <c r="X809" s="1" t="str">
        <f ca="1" t="shared" si="607"/>
        <v/>
      </c>
      <c r="Y809" s="1" t="str">
        <f ca="1" t="shared" si="608"/>
        <v/>
      </c>
      <c r="Z809" s="1" t="str">
        <f ca="1" t="shared" si="609"/>
        <v/>
      </c>
      <c r="AA809" s="1" t="str">
        <f ca="1" t="shared" si="610"/>
        <v/>
      </c>
      <c r="AB809" s="1" t="str">
        <f ca="1" t="shared" si="611"/>
        <v/>
      </c>
      <c r="AC809" s="1" t="str">
        <f ca="1" t="shared" si="612"/>
        <v/>
      </c>
      <c r="AD809" s="1" t="str">
        <f ca="1" t="shared" si="613"/>
        <v/>
      </c>
      <c r="AE809" s="1" t="str">
        <f ca="1" t="shared" si="614"/>
        <v/>
      </c>
      <c r="AF809" s="1" t="str">
        <f ca="1" t="shared" si="615"/>
        <v/>
      </c>
      <c r="AG809" s="1" t="str">
        <f ca="1" t="shared" si="616"/>
        <v/>
      </c>
      <c r="AH809" s="1" t="str">
        <f ca="1" t="shared" si="617"/>
        <v/>
      </c>
      <c r="AI809" s="1" t="str">
        <f ca="1" t="shared" si="618"/>
        <v/>
      </c>
      <c r="AJ809" s="1" t="str">
        <f ca="1" t="shared" si="619"/>
        <v/>
      </c>
      <c r="AK809" s="1" t="str">
        <f ca="1" t="shared" si="620"/>
        <v/>
      </c>
      <c r="AL809" s="1" t="str">
        <f ca="1" t="shared" si="621"/>
        <v/>
      </c>
      <c r="AM809" s="1" t="str">
        <f ca="1" t="shared" si="622"/>
        <v/>
      </c>
      <c r="AN809" s="1" t="str">
        <f ca="1" t="shared" si="623"/>
        <v/>
      </c>
      <c r="AO809" s="1" t="str">
        <f ca="1" t="shared" si="624"/>
        <v/>
      </c>
      <c r="AP809" s="1" t="str">
        <f ca="1" t="shared" si="625"/>
        <v/>
      </c>
      <c r="AQ809" s="1" t="str">
        <f ca="1" t="shared" si="626"/>
        <v/>
      </c>
      <c r="AR809" s="1" t="str">
        <f ca="1" t="shared" si="627"/>
        <v/>
      </c>
      <c r="AS809" s="1" t="str">
        <f ca="1" t="shared" si="628"/>
        <v/>
      </c>
      <c r="AT809" s="1" t="str">
        <f ca="1" t="shared" si="629"/>
        <v/>
      </c>
      <c r="AU809" s="1" t="str">
        <f ca="1" t="shared" si="630"/>
        <v/>
      </c>
      <c r="AV809" s="1" t="str">
        <f ca="1" t="shared" si="631"/>
        <v/>
      </c>
      <c r="AW809" s="1" t="str">
        <f ca="1" t="shared" si="632"/>
        <v/>
      </c>
      <c r="AX809" s="1" t="str">
        <f ca="1" t="shared" si="633"/>
        <v/>
      </c>
      <c r="AY809" s="1" t="str">
        <f ca="1" t="shared" si="634"/>
        <v/>
      </c>
      <c r="AZ809" s="1" t="str">
        <f ca="1" t="shared" si="635"/>
        <v/>
      </c>
      <c r="BA809" s="1" t="str">
        <f ca="1" t="shared" si="636"/>
        <v/>
      </c>
      <c r="BB809" s="1" t="str">
        <f ca="1" t="shared" si="637"/>
        <v/>
      </c>
    </row>
    <row r="810" spans="3:54">
      <c r="C810" s="1">
        <f t="shared" si="638"/>
        <v>806</v>
      </c>
      <c r="D810" s="1">
        <f t="shared" si="639"/>
        <v>40</v>
      </c>
      <c r="E810" s="1">
        <f t="shared" si="592"/>
        <v>45109</v>
      </c>
      <c r="F810" s="1" t="str">
        <f t="shared" si="640"/>
        <v>20230702</v>
      </c>
      <c r="G810">
        <f t="shared" si="593"/>
        <v>1</v>
      </c>
      <c r="J810" s="1" t="str">
        <f>INDEX(辅助表!$F$3:$F$14,G810)</f>
        <v>风电调度单元</v>
      </c>
      <c r="K810" s="1" t="str">
        <f t="shared" si="594"/>
        <v>2023-07-02</v>
      </c>
      <c r="L810" s="3">
        <f ca="1" t="shared" si="595"/>
        <v>0.395833333333333</v>
      </c>
      <c r="M810" s="1" t="str">
        <f ca="1" t="shared" si="596"/>
        <v/>
      </c>
      <c r="N810" s="1" t="str">
        <f ca="1" t="shared" si="597"/>
        <v/>
      </c>
      <c r="O810" s="1" t="str">
        <f ca="1" t="shared" si="598"/>
        <v/>
      </c>
      <c r="P810" s="1" t="str">
        <f ca="1" t="shared" si="599"/>
        <v/>
      </c>
      <c r="Q810" s="1" t="str">
        <f ca="1" t="shared" si="600"/>
        <v/>
      </c>
      <c r="R810" s="1" t="str">
        <f ca="1" t="shared" si="601"/>
        <v/>
      </c>
      <c r="S810" s="1" t="str">
        <f ca="1" t="shared" si="602"/>
        <v/>
      </c>
      <c r="T810" s="1" t="str">
        <f ca="1" t="shared" si="603"/>
        <v/>
      </c>
      <c r="U810" s="1" t="str">
        <f ca="1" t="shared" si="604"/>
        <v/>
      </c>
      <c r="V810" s="1" t="str">
        <f ca="1" t="shared" si="605"/>
        <v/>
      </c>
      <c r="W810" s="1" t="str">
        <f ca="1" t="shared" si="606"/>
        <v/>
      </c>
      <c r="X810" s="1" t="str">
        <f ca="1" t="shared" si="607"/>
        <v/>
      </c>
      <c r="Y810" s="1" t="str">
        <f ca="1" t="shared" si="608"/>
        <v/>
      </c>
      <c r="Z810" s="1" t="str">
        <f ca="1" t="shared" si="609"/>
        <v/>
      </c>
      <c r="AA810" s="1" t="str">
        <f ca="1" t="shared" si="610"/>
        <v/>
      </c>
      <c r="AB810" s="1" t="str">
        <f ca="1" t="shared" si="611"/>
        <v/>
      </c>
      <c r="AC810" s="1" t="str">
        <f ca="1" t="shared" si="612"/>
        <v/>
      </c>
      <c r="AD810" s="1" t="str">
        <f ca="1" t="shared" si="613"/>
        <v/>
      </c>
      <c r="AE810" s="1" t="str">
        <f ca="1" t="shared" si="614"/>
        <v/>
      </c>
      <c r="AF810" s="1" t="str">
        <f ca="1" t="shared" si="615"/>
        <v/>
      </c>
      <c r="AG810" s="1" t="str">
        <f ca="1" t="shared" si="616"/>
        <v/>
      </c>
      <c r="AH810" s="1" t="str">
        <f ca="1" t="shared" si="617"/>
        <v/>
      </c>
      <c r="AI810" s="1" t="str">
        <f ca="1" t="shared" si="618"/>
        <v/>
      </c>
      <c r="AJ810" s="1" t="str">
        <f ca="1" t="shared" si="619"/>
        <v/>
      </c>
      <c r="AK810" s="1" t="str">
        <f ca="1" t="shared" si="620"/>
        <v/>
      </c>
      <c r="AL810" s="1" t="str">
        <f ca="1" t="shared" si="621"/>
        <v/>
      </c>
      <c r="AM810" s="1" t="str">
        <f ca="1" t="shared" si="622"/>
        <v/>
      </c>
      <c r="AN810" s="1" t="str">
        <f ca="1" t="shared" si="623"/>
        <v/>
      </c>
      <c r="AO810" s="1" t="str">
        <f ca="1" t="shared" si="624"/>
        <v/>
      </c>
      <c r="AP810" s="1" t="str">
        <f ca="1" t="shared" si="625"/>
        <v/>
      </c>
      <c r="AQ810" s="1" t="str">
        <f ca="1" t="shared" si="626"/>
        <v/>
      </c>
      <c r="AR810" s="1" t="str">
        <f ca="1" t="shared" si="627"/>
        <v/>
      </c>
      <c r="AS810" s="1" t="str">
        <f ca="1" t="shared" si="628"/>
        <v/>
      </c>
      <c r="AT810" s="1" t="str">
        <f ca="1" t="shared" si="629"/>
        <v/>
      </c>
      <c r="AU810" s="1" t="str">
        <f ca="1" t="shared" si="630"/>
        <v/>
      </c>
      <c r="AV810" s="1" t="str">
        <f ca="1" t="shared" si="631"/>
        <v/>
      </c>
      <c r="AW810" s="1" t="str">
        <f ca="1" t="shared" si="632"/>
        <v/>
      </c>
      <c r="AX810" s="1" t="str">
        <f ca="1" t="shared" si="633"/>
        <v/>
      </c>
      <c r="AY810" s="1" t="str">
        <f ca="1" t="shared" si="634"/>
        <v/>
      </c>
      <c r="AZ810" s="1" t="str">
        <f ca="1" t="shared" si="635"/>
        <v/>
      </c>
      <c r="BA810" s="1" t="str">
        <f ca="1" t="shared" si="636"/>
        <v/>
      </c>
      <c r="BB810" s="1" t="str">
        <f ca="1" t="shared" si="637"/>
        <v/>
      </c>
    </row>
    <row r="811" spans="3:54">
      <c r="C811" s="1">
        <f t="shared" si="638"/>
        <v>807</v>
      </c>
      <c r="D811" s="1">
        <f t="shared" si="639"/>
        <v>41</v>
      </c>
      <c r="E811" s="1">
        <f t="shared" si="592"/>
        <v>45109</v>
      </c>
      <c r="F811" s="1" t="str">
        <f t="shared" si="640"/>
        <v>20230702</v>
      </c>
      <c r="G811">
        <f t="shared" si="593"/>
        <v>1</v>
      </c>
      <c r="J811" s="1" t="str">
        <f>INDEX(辅助表!$F$3:$F$14,G811)</f>
        <v>风电调度单元</v>
      </c>
      <c r="K811" s="1" t="str">
        <f t="shared" si="594"/>
        <v>2023-07-02</v>
      </c>
      <c r="L811" s="3">
        <f ca="1" t="shared" si="595"/>
        <v>0.40625</v>
      </c>
      <c r="M811" s="1" t="str">
        <f ca="1" t="shared" si="596"/>
        <v/>
      </c>
      <c r="N811" s="1" t="str">
        <f ca="1" t="shared" si="597"/>
        <v/>
      </c>
      <c r="O811" s="1" t="str">
        <f ca="1" t="shared" si="598"/>
        <v/>
      </c>
      <c r="P811" s="1" t="str">
        <f ca="1" t="shared" si="599"/>
        <v/>
      </c>
      <c r="Q811" s="1" t="str">
        <f ca="1" t="shared" si="600"/>
        <v/>
      </c>
      <c r="R811" s="1" t="str">
        <f ca="1" t="shared" si="601"/>
        <v/>
      </c>
      <c r="S811" s="1" t="str">
        <f ca="1" t="shared" si="602"/>
        <v/>
      </c>
      <c r="T811" s="1" t="str">
        <f ca="1" t="shared" si="603"/>
        <v/>
      </c>
      <c r="U811" s="1" t="str">
        <f ca="1" t="shared" si="604"/>
        <v/>
      </c>
      <c r="V811" s="1" t="str">
        <f ca="1" t="shared" si="605"/>
        <v/>
      </c>
      <c r="W811" s="1" t="str">
        <f ca="1" t="shared" si="606"/>
        <v/>
      </c>
      <c r="X811" s="1" t="str">
        <f ca="1" t="shared" si="607"/>
        <v/>
      </c>
      <c r="Y811" s="1" t="str">
        <f ca="1" t="shared" si="608"/>
        <v/>
      </c>
      <c r="Z811" s="1" t="str">
        <f ca="1" t="shared" si="609"/>
        <v/>
      </c>
      <c r="AA811" s="1" t="str">
        <f ca="1" t="shared" si="610"/>
        <v/>
      </c>
      <c r="AB811" s="1" t="str">
        <f ca="1" t="shared" si="611"/>
        <v/>
      </c>
      <c r="AC811" s="1" t="str">
        <f ca="1" t="shared" si="612"/>
        <v/>
      </c>
      <c r="AD811" s="1" t="str">
        <f ca="1" t="shared" si="613"/>
        <v/>
      </c>
      <c r="AE811" s="1" t="str">
        <f ca="1" t="shared" si="614"/>
        <v/>
      </c>
      <c r="AF811" s="1" t="str">
        <f ca="1" t="shared" si="615"/>
        <v/>
      </c>
      <c r="AG811" s="1" t="str">
        <f ca="1" t="shared" si="616"/>
        <v/>
      </c>
      <c r="AH811" s="1" t="str">
        <f ca="1" t="shared" si="617"/>
        <v/>
      </c>
      <c r="AI811" s="1" t="str">
        <f ca="1" t="shared" si="618"/>
        <v/>
      </c>
      <c r="AJ811" s="1" t="str">
        <f ca="1" t="shared" si="619"/>
        <v/>
      </c>
      <c r="AK811" s="1" t="str">
        <f ca="1" t="shared" si="620"/>
        <v/>
      </c>
      <c r="AL811" s="1" t="str">
        <f ca="1" t="shared" si="621"/>
        <v/>
      </c>
      <c r="AM811" s="1" t="str">
        <f ca="1" t="shared" si="622"/>
        <v/>
      </c>
      <c r="AN811" s="1" t="str">
        <f ca="1" t="shared" si="623"/>
        <v/>
      </c>
      <c r="AO811" s="1" t="str">
        <f ca="1" t="shared" si="624"/>
        <v/>
      </c>
      <c r="AP811" s="1" t="str">
        <f ca="1" t="shared" si="625"/>
        <v/>
      </c>
      <c r="AQ811" s="1" t="str">
        <f ca="1" t="shared" si="626"/>
        <v/>
      </c>
      <c r="AR811" s="1" t="str">
        <f ca="1" t="shared" si="627"/>
        <v/>
      </c>
      <c r="AS811" s="1" t="str">
        <f ca="1" t="shared" si="628"/>
        <v/>
      </c>
      <c r="AT811" s="1" t="str">
        <f ca="1" t="shared" si="629"/>
        <v/>
      </c>
      <c r="AU811" s="1" t="str">
        <f ca="1" t="shared" si="630"/>
        <v/>
      </c>
      <c r="AV811" s="1" t="str">
        <f ca="1" t="shared" si="631"/>
        <v/>
      </c>
      <c r="AW811" s="1" t="str">
        <f ca="1" t="shared" si="632"/>
        <v/>
      </c>
      <c r="AX811" s="1" t="str">
        <f ca="1" t="shared" si="633"/>
        <v/>
      </c>
      <c r="AY811" s="1" t="str">
        <f ca="1" t="shared" si="634"/>
        <v/>
      </c>
      <c r="AZ811" s="1" t="str">
        <f ca="1" t="shared" si="635"/>
        <v/>
      </c>
      <c r="BA811" s="1" t="str">
        <f ca="1" t="shared" si="636"/>
        <v/>
      </c>
      <c r="BB811" s="1" t="str">
        <f ca="1" t="shared" si="637"/>
        <v/>
      </c>
    </row>
    <row r="812" spans="3:54">
      <c r="C812" s="1">
        <f t="shared" si="638"/>
        <v>808</v>
      </c>
      <c r="D812" s="1">
        <f t="shared" si="639"/>
        <v>42</v>
      </c>
      <c r="E812" s="1">
        <f t="shared" si="592"/>
        <v>45109</v>
      </c>
      <c r="F812" s="1" t="str">
        <f t="shared" si="640"/>
        <v>20230702</v>
      </c>
      <c r="G812">
        <f t="shared" si="593"/>
        <v>1</v>
      </c>
      <c r="J812" s="1" t="str">
        <f>INDEX(辅助表!$F$3:$F$14,G812)</f>
        <v>风电调度单元</v>
      </c>
      <c r="K812" s="1" t="str">
        <f t="shared" si="594"/>
        <v>2023-07-02</v>
      </c>
      <c r="L812" s="3">
        <f ca="1" t="shared" si="595"/>
        <v>0.416666666666667</v>
      </c>
      <c r="M812" s="1" t="str">
        <f ca="1" t="shared" si="596"/>
        <v/>
      </c>
      <c r="N812" s="1" t="str">
        <f ca="1" t="shared" si="597"/>
        <v/>
      </c>
      <c r="O812" s="1" t="str">
        <f ca="1" t="shared" si="598"/>
        <v/>
      </c>
      <c r="P812" s="1" t="str">
        <f ca="1" t="shared" si="599"/>
        <v/>
      </c>
      <c r="Q812" s="1" t="str">
        <f ca="1" t="shared" si="600"/>
        <v/>
      </c>
      <c r="R812" s="1" t="str">
        <f ca="1" t="shared" si="601"/>
        <v/>
      </c>
      <c r="S812" s="1" t="str">
        <f ca="1" t="shared" si="602"/>
        <v/>
      </c>
      <c r="T812" s="1" t="str">
        <f ca="1" t="shared" si="603"/>
        <v/>
      </c>
      <c r="U812" s="1" t="str">
        <f ca="1" t="shared" si="604"/>
        <v/>
      </c>
      <c r="V812" s="1" t="str">
        <f ca="1" t="shared" si="605"/>
        <v/>
      </c>
      <c r="W812" s="1" t="str">
        <f ca="1" t="shared" si="606"/>
        <v/>
      </c>
      <c r="X812" s="1" t="str">
        <f ca="1" t="shared" si="607"/>
        <v/>
      </c>
      <c r="Y812" s="1" t="str">
        <f ca="1" t="shared" si="608"/>
        <v/>
      </c>
      <c r="Z812" s="1" t="str">
        <f ca="1" t="shared" si="609"/>
        <v/>
      </c>
      <c r="AA812" s="1" t="str">
        <f ca="1" t="shared" si="610"/>
        <v/>
      </c>
      <c r="AB812" s="1" t="str">
        <f ca="1" t="shared" si="611"/>
        <v/>
      </c>
      <c r="AC812" s="1" t="str">
        <f ca="1" t="shared" si="612"/>
        <v/>
      </c>
      <c r="AD812" s="1" t="str">
        <f ca="1" t="shared" si="613"/>
        <v/>
      </c>
      <c r="AE812" s="1" t="str">
        <f ca="1" t="shared" si="614"/>
        <v/>
      </c>
      <c r="AF812" s="1" t="str">
        <f ca="1" t="shared" si="615"/>
        <v/>
      </c>
      <c r="AG812" s="1" t="str">
        <f ca="1" t="shared" si="616"/>
        <v/>
      </c>
      <c r="AH812" s="1" t="str">
        <f ca="1" t="shared" si="617"/>
        <v/>
      </c>
      <c r="AI812" s="1" t="str">
        <f ca="1" t="shared" si="618"/>
        <v/>
      </c>
      <c r="AJ812" s="1" t="str">
        <f ca="1" t="shared" si="619"/>
        <v/>
      </c>
      <c r="AK812" s="1" t="str">
        <f ca="1" t="shared" si="620"/>
        <v/>
      </c>
      <c r="AL812" s="1" t="str">
        <f ca="1" t="shared" si="621"/>
        <v/>
      </c>
      <c r="AM812" s="1" t="str">
        <f ca="1" t="shared" si="622"/>
        <v/>
      </c>
      <c r="AN812" s="1" t="str">
        <f ca="1" t="shared" si="623"/>
        <v/>
      </c>
      <c r="AO812" s="1" t="str">
        <f ca="1" t="shared" si="624"/>
        <v/>
      </c>
      <c r="AP812" s="1" t="str">
        <f ca="1" t="shared" si="625"/>
        <v/>
      </c>
      <c r="AQ812" s="1" t="str">
        <f ca="1" t="shared" si="626"/>
        <v/>
      </c>
      <c r="AR812" s="1" t="str">
        <f ca="1" t="shared" si="627"/>
        <v/>
      </c>
      <c r="AS812" s="1" t="str">
        <f ca="1" t="shared" si="628"/>
        <v/>
      </c>
      <c r="AT812" s="1" t="str">
        <f ca="1" t="shared" si="629"/>
        <v/>
      </c>
      <c r="AU812" s="1" t="str">
        <f ca="1" t="shared" si="630"/>
        <v/>
      </c>
      <c r="AV812" s="1" t="str">
        <f ca="1" t="shared" si="631"/>
        <v/>
      </c>
      <c r="AW812" s="1" t="str">
        <f ca="1" t="shared" si="632"/>
        <v/>
      </c>
      <c r="AX812" s="1" t="str">
        <f ca="1" t="shared" si="633"/>
        <v/>
      </c>
      <c r="AY812" s="1" t="str">
        <f ca="1" t="shared" si="634"/>
        <v/>
      </c>
      <c r="AZ812" s="1" t="str">
        <f ca="1" t="shared" si="635"/>
        <v/>
      </c>
      <c r="BA812" s="1" t="str">
        <f ca="1" t="shared" si="636"/>
        <v/>
      </c>
      <c r="BB812" s="1" t="str">
        <f ca="1" t="shared" si="637"/>
        <v/>
      </c>
    </row>
    <row r="813" spans="3:54">
      <c r="C813" s="1">
        <f t="shared" si="638"/>
        <v>809</v>
      </c>
      <c r="D813" s="1">
        <f t="shared" si="639"/>
        <v>43</v>
      </c>
      <c r="E813" s="1">
        <f t="shared" si="592"/>
        <v>45109</v>
      </c>
      <c r="F813" s="1" t="str">
        <f t="shared" si="640"/>
        <v>20230702</v>
      </c>
      <c r="G813">
        <f t="shared" si="593"/>
        <v>1</v>
      </c>
      <c r="J813" s="1" t="str">
        <f>INDEX(辅助表!$F$3:$F$14,G813)</f>
        <v>风电调度单元</v>
      </c>
      <c r="K813" s="1" t="str">
        <f t="shared" si="594"/>
        <v>2023-07-02</v>
      </c>
      <c r="L813" s="3">
        <f ca="1" t="shared" si="595"/>
        <v>0.427083333333333</v>
      </c>
      <c r="M813" s="1" t="str">
        <f ca="1" t="shared" si="596"/>
        <v/>
      </c>
      <c r="N813" s="1" t="str">
        <f ca="1" t="shared" si="597"/>
        <v/>
      </c>
      <c r="O813" s="1" t="str">
        <f ca="1" t="shared" si="598"/>
        <v/>
      </c>
      <c r="P813" s="1" t="str">
        <f ca="1" t="shared" si="599"/>
        <v/>
      </c>
      <c r="Q813" s="1" t="str">
        <f ca="1" t="shared" si="600"/>
        <v/>
      </c>
      <c r="R813" s="1" t="str">
        <f ca="1" t="shared" si="601"/>
        <v/>
      </c>
      <c r="S813" s="1" t="str">
        <f ca="1" t="shared" si="602"/>
        <v/>
      </c>
      <c r="T813" s="1" t="str">
        <f ca="1" t="shared" si="603"/>
        <v/>
      </c>
      <c r="U813" s="1" t="str">
        <f ca="1" t="shared" si="604"/>
        <v/>
      </c>
      <c r="V813" s="1" t="str">
        <f ca="1" t="shared" si="605"/>
        <v/>
      </c>
      <c r="W813" s="1" t="str">
        <f ca="1" t="shared" si="606"/>
        <v/>
      </c>
      <c r="X813" s="1" t="str">
        <f ca="1" t="shared" si="607"/>
        <v/>
      </c>
      <c r="Y813" s="1" t="str">
        <f ca="1" t="shared" si="608"/>
        <v/>
      </c>
      <c r="Z813" s="1" t="str">
        <f ca="1" t="shared" si="609"/>
        <v/>
      </c>
      <c r="AA813" s="1" t="str">
        <f ca="1" t="shared" si="610"/>
        <v/>
      </c>
      <c r="AB813" s="1" t="str">
        <f ca="1" t="shared" si="611"/>
        <v/>
      </c>
      <c r="AC813" s="1" t="str">
        <f ca="1" t="shared" si="612"/>
        <v/>
      </c>
      <c r="AD813" s="1" t="str">
        <f ca="1" t="shared" si="613"/>
        <v/>
      </c>
      <c r="AE813" s="1" t="str">
        <f ca="1" t="shared" si="614"/>
        <v/>
      </c>
      <c r="AF813" s="1" t="str">
        <f ca="1" t="shared" si="615"/>
        <v/>
      </c>
      <c r="AG813" s="1" t="str">
        <f ca="1" t="shared" si="616"/>
        <v/>
      </c>
      <c r="AH813" s="1" t="str">
        <f ca="1" t="shared" si="617"/>
        <v/>
      </c>
      <c r="AI813" s="1" t="str">
        <f ca="1" t="shared" si="618"/>
        <v/>
      </c>
      <c r="AJ813" s="1" t="str">
        <f ca="1" t="shared" si="619"/>
        <v/>
      </c>
      <c r="AK813" s="1" t="str">
        <f ca="1" t="shared" si="620"/>
        <v/>
      </c>
      <c r="AL813" s="1" t="str">
        <f ca="1" t="shared" si="621"/>
        <v/>
      </c>
      <c r="AM813" s="1" t="str">
        <f ca="1" t="shared" si="622"/>
        <v/>
      </c>
      <c r="AN813" s="1" t="str">
        <f ca="1" t="shared" si="623"/>
        <v/>
      </c>
      <c r="AO813" s="1" t="str">
        <f ca="1" t="shared" si="624"/>
        <v/>
      </c>
      <c r="AP813" s="1" t="str">
        <f ca="1" t="shared" si="625"/>
        <v/>
      </c>
      <c r="AQ813" s="1" t="str">
        <f ca="1" t="shared" si="626"/>
        <v/>
      </c>
      <c r="AR813" s="1" t="str">
        <f ca="1" t="shared" si="627"/>
        <v/>
      </c>
      <c r="AS813" s="1" t="str">
        <f ca="1" t="shared" si="628"/>
        <v/>
      </c>
      <c r="AT813" s="1" t="str">
        <f ca="1" t="shared" si="629"/>
        <v/>
      </c>
      <c r="AU813" s="1" t="str">
        <f ca="1" t="shared" si="630"/>
        <v/>
      </c>
      <c r="AV813" s="1" t="str">
        <f ca="1" t="shared" si="631"/>
        <v/>
      </c>
      <c r="AW813" s="1" t="str">
        <f ca="1" t="shared" si="632"/>
        <v/>
      </c>
      <c r="AX813" s="1" t="str">
        <f ca="1" t="shared" si="633"/>
        <v/>
      </c>
      <c r="AY813" s="1" t="str">
        <f ca="1" t="shared" si="634"/>
        <v/>
      </c>
      <c r="AZ813" s="1" t="str">
        <f ca="1" t="shared" si="635"/>
        <v/>
      </c>
      <c r="BA813" s="1" t="str">
        <f ca="1" t="shared" si="636"/>
        <v/>
      </c>
      <c r="BB813" s="1" t="str">
        <f ca="1" t="shared" si="637"/>
        <v/>
      </c>
    </row>
    <row r="814" spans="3:54">
      <c r="C814" s="1">
        <f t="shared" si="638"/>
        <v>810</v>
      </c>
      <c r="D814" s="1">
        <f t="shared" si="639"/>
        <v>44</v>
      </c>
      <c r="E814" s="1">
        <f t="shared" si="592"/>
        <v>45109</v>
      </c>
      <c r="F814" s="1" t="str">
        <f t="shared" si="640"/>
        <v>20230702</v>
      </c>
      <c r="G814">
        <f t="shared" si="593"/>
        <v>1</v>
      </c>
      <c r="J814" s="1" t="str">
        <f>INDEX(辅助表!$F$3:$F$14,G814)</f>
        <v>风电调度单元</v>
      </c>
      <c r="K814" s="1" t="str">
        <f t="shared" si="594"/>
        <v>2023-07-02</v>
      </c>
      <c r="L814" s="3">
        <f ca="1" t="shared" si="595"/>
        <v>0.4375</v>
      </c>
      <c r="M814" s="1" t="str">
        <f ca="1" t="shared" si="596"/>
        <v/>
      </c>
      <c r="N814" s="1" t="str">
        <f ca="1" t="shared" si="597"/>
        <v/>
      </c>
      <c r="O814" s="1" t="str">
        <f ca="1" t="shared" si="598"/>
        <v/>
      </c>
      <c r="P814" s="1" t="str">
        <f ca="1" t="shared" si="599"/>
        <v/>
      </c>
      <c r="Q814" s="1" t="str">
        <f ca="1" t="shared" si="600"/>
        <v/>
      </c>
      <c r="R814" s="1" t="str">
        <f ca="1" t="shared" si="601"/>
        <v/>
      </c>
      <c r="S814" s="1" t="str">
        <f ca="1" t="shared" si="602"/>
        <v/>
      </c>
      <c r="T814" s="1" t="str">
        <f ca="1" t="shared" si="603"/>
        <v/>
      </c>
      <c r="U814" s="1" t="str">
        <f ca="1" t="shared" si="604"/>
        <v/>
      </c>
      <c r="V814" s="1" t="str">
        <f ca="1" t="shared" si="605"/>
        <v/>
      </c>
      <c r="W814" s="1" t="str">
        <f ca="1" t="shared" si="606"/>
        <v/>
      </c>
      <c r="X814" s="1" t="str">
        <f ca="1" t="shared" si="607"/>
        <v/>
      </c>
      <c r="Y814" s="1" t="str">
        <f ca="1" t="shared" si="608"/>
        <v/>
      </c>
      <c r="Z814" s="1" t="str">
        <f ca="1" t="shared" si="609"/>
        <v/>
      </c>
      <c r="AA814" s="1" t="str">
        <f ca="1" t="shared" si="610"/>
        <v/>
      </c>
      <c r="AB814" s="1" t="str">
        <f ca="1" t="shared" si="611"/>
        <v/>
      </c>
      <c r="AC814" s="1" t="str">
        <f ca="1" t="shared" si="612"/>
        <v/>
      </c>
      <c r="AD814" s="1" t="str">
        <f ca="1" t="shared" si="613"/>
        <v/>
      </c>
      <c r="AE814" s="1" t="str">
        <f ca="1" t="shared" si="614"/>
        <v/>
      </c>
      <c r="AF814" s="1" t="str">
        <f ca="1" t="shared" si="615"/>
        <v/>
      </c>
      <c r="AG814" s="1" t="str">
        <f ca="1" t="shared" si="616"/>
        <v/>
      </c>
      <c r="AH814" s="1" t="str">
        <f ca="1" t="shared" si="617"/>
        <v/>
      </c>
      <c r="AI814" s="1" t="str">
        <f ca="1" t="shared" si="618"/>
        <v/>
      </c>
      <c r="AJ814" s="1" t="str">
        <f ca="1" t="shared" si="619"/>
        <v/>
      </c>
      <c r="AK814" s="1" t="str">
        <f ca="1" t="shared" si="620"/>
        <v/>
      </c>
      <c r="AL814" s="1" t="str">
        <f ca="1" t="shared" si="621"/>
        <v/>
      </c>
      <c r="AM814" s="1" t="str">
        <f ca="1" t="shared" si="622"/>
        <v/>
      </c>
      <c r="AN814" s="1" t="str">
        <f ca="1" t="shared" si="623"/>
        <v/>
      </c>
      <c r="AO814" s="1" t="str">
        <f ca="1" t="shared" si="624"/>
        <v/>
      </c>
      <c r="AP814" s="1" t="str">
        <f ca="1" t="shared" si="625"/>
        <v/>
      </c>
      <c r="AQ814" s="1" t="str">
        <f ca="1" t="shared" si="626"/>
        <v/>
      </c>
      <c r="AR814" s="1" t="str">
        <f ca="1" t="shared" si="627"/>
        <v/>
      </c>
      <c r="AS814" s="1" t="str">
        <f ca="1" t="shared" si="628"/>
        <v/>
      </c>
      <c r="AT814" s="1" t="str">
        <f ca="1" t="shared" si="629"/>
        <v/>
      </c>
      <c r="AU814" s="1" t="str">
        <f ca="1" t="shared" si="630"/>
        <v/>
      </c>
      <c r="AV814" s="1" t="str">
        <f ca="1" t="shared" si="631"/>
        <v/>
      </c>
      <c r="AW814" s="1" t="str">
        <f ca="1" t="shared" si="632"/>
        <v/>
      </c>
      <c r="AX814" s="1" t="str">
        <f ca="1" t="shared" si="633"/>
        <v/>
      </c>
      <c r="AY814" s="1" t="str">
        <f ca="1" t="shared" si="634"/>
        <v/>
      </c>
      <c r="AZ814" s="1" t="str">
        <f ca="1" t="shared" si="635"/>
        <v/>
      </c>
      <c r="BA814" s="1" t="str">
        <f ca="1" t="shared" si="636"/>
        <v/>
      </c>
      <c r="BB814" s="1" t="str">
        <f ca="1" t="shared" si="637"/>
        <v/>
      </c>
    </row>
    <row r="815" spans="3:54">
      <c r="C815" s="1">
        <f t="shared" si="638"/>
        <v>811</v>
      </c>
      <c r="D815" s="1">
        <f t="shared" si="639"/>
        <v>45</v>
      </c>
      <c r="E815" s="1">
        <f t="shared" si="592"/>
        <v>45109</v>
      </c>
      <c r="F815" s="1" t="str">
        <f t="shared" si="640"/>
        <v>20230702</v>
      </c>
      <c r="G815">
        <f t="shared" si="593"/>
        <v>1</v>
      </c>
      <c r="J815" s="1" t="str">
        <f>INDEX(辅助表!$F$3:$F$14,G815)</f>
        <v>风电调度单元</v>
      </c>
      <c r="K815" s="1" t="str">
        <f t="shared" si="594"/>
        <v>2023-07-02</v>
      </c>
      <c r="L815" s="3">
        <f ca="1" t="shared" si="595"/>
        <v>0.447916666666667</v>
      </c>
      <c r="M815" s="1" t="str">
        <f ca="1" t="shared" si="596"/>
        <v/>
      </c>
      <c r="N815" s="1" t="str">
        <f ca="1" t="shared" si="597"/>
        <v/>
      </c>
      <c r="O815" s="1" t="str">
        <f ca="1" t="shared" si="598"/>
        <v/>
      </c>
      <c r="P815" s="1" t="str">
        <f ca="1" t="shared" si="599"/>
        <v/>
      </c>
      <c r="Q815" s="1" t="str">
        <f ca="1" t="shared" si="600"/>
        <v/>
      </c>
      <c r="R815" s="1" t="str">
        <f ca="1" t="shared" si="601"/>
        <v/>
      </c>
      <c r="S815" s="1" t="str">
        <f ca="1" t="shared" si="602"/>
        <v/>
      </c>
      <c r="T815" s="1" t="str">
        <f ca="1" t="shared" si="603"/>
        <v/>
      </c>
      <c r="U815" s="1" t="str">
        <f ca="1" t="shared" si="604"/>
        <v/>
      </c>
      <c r="V815" s="1" t="str">
        <f ca="1" t="shared" si="605"/>
        <v/>
      </c>
      <c r="W815" s="1" t="str">
        <f ca="1" t="shared" si="606"/>
        <v/>
      </c>
      <c r="X815" s="1" t="str">
        <f ca="1" t="shared" si="607"/>
        <v/>
      </c>
      <c r="Y815" s="1" t="str">
        <f ca="1" t="shared" si="608"/>
        <v/>
      </c>
      <c r="Z815" s="1" t="str">
        <f ca="1" t="shared" si="609"/>
        <v/>
      </c>
      <c r="AA815" s="1" t="str">
        <f ca="1" t="shared" si="610"/>
        <v/>
      </c>
      <c r="AB815" s="1" t="str">
        <f ca="1" t="shared" si="611"/>
        <v/>
      </c>
      <c r="AC815" s="1" t="str">
        <f ca="1" t="shared" si="612"/>
        <v/>
      </c>
      <c r="AD815" s="1" t="str">
        <f ca="1" t="shared" si="613"/>
        <v/>
      </c>
      <c r="AE815" s="1" t="str">
        <f ca="1" t="shared" si="614"/>
        <v/>
      </c>
      <c r="AF815" s="1" t="str">
        <f ca="1" t="shared" si="615"/>
        <v/>
      </c>
      <c r="AG815" s="1" t="str">
        <f ca="1" t="shared" si="616"/>
        <v/>
      </c>
      <c r="AH815" s="1" t="str">
        <f ca="1" t="shared" si="617"/>
        <v/>
      </c>
      <c r="AI815" s="1" t="str">
        <f ca="1" t="shared" si="618"/>
        <v/>
      </c>
      <c r="AJ815" s="1" t="str">
        <f ca="1" t="shared" si="619"/>
        <v/>
      </c>
      <c r="AK815" s="1" t="str">
        <f ca="1" t="shared" si="620"/>
        <v/>
      </c>
      <c r="AL815" s="1" t="str">
        <f ca="1" t="shared" si="621"/>
        <v/>
      </c>
      <c r="AM815" s="1" t="str">
        <f ca="1" t="shared" si="622"/>
        <v/>
      </c>
      <c r="AN815" s="1" t="str">
        <f ca="1" t="shared" si="623"/>
        <v/>
      </c>
      <c r="AO815" s="1" t="str">
        <f ca="1" t="shared" si="624"/>
        <v/>
      </c>
      <c r="AP815" s="1" t="str">
        <f ca="1" t="shared" si="625"/>
        <v/>
      </c>
      <c r="AQ815" s="1" t="str">
        <f ca="1" t="shared" si="626"/>
        <v/>
      </c>
      <c r="AR815" s="1" t="str">
        <f ca="1" t="shared" si="627"/>
        <v/>
      </c>
      <c r="AS815" s="1" t="str">
        <f ca="1" t="shared" si="628"/>
        <v/>
      </c>
      <c r="AT815" s="1" t="str">
        <f ca="1" t="shared" si="629"/>
        <v/>
      </c>
      <c r="AU815" s="1" t="str">
        <f ca="1" t="shared" si="630"/>
        <v/>
      </c>
      <c r="AV815" s="1" t="str">
        <f ca="1" t="shared" si="631"/>
        <v/>
      </c>
      <c r="AW815" s="1" t="str">
        <f ca="1" t="shared" si="632"/>
        <v/>
      </c>
      <c r="AX815" s="1" t="str">
        <f ca="1" t="shared" si="633"/>
        <v/>
      </c>
      <c r="AY815" s="1" t="str">
        <f ca="1" t="shared" si="634"/>
        <v/>
      </c>
      <c r="AZ815" s="1" t="str">
        <f ca="1" t="shared" si="635"/>
        <v/>
      </c>
      <c r="BA815" s="1" t="str">
        <f ca="1" t="shared" si="636"/>
        <v/>
      </c>
      <c r="BB815" s="1" t="str">
        <f ca="1" t="shared" si="637"/>
        <v/>
      </c>
    </row>
    <row r="816" spans="3:54">
      <c r="C816" s="1">
        <f t="shared" si="638"/>
        <v>812</v>
      </c>
      <c r="D816" s="1">
        <f t="shared" si="639"/>
        <v>46</v>
      </c>
      <c r="E816" s="1">
        <f t="shared" si="592"/>
        <v>45109</v>
      </c>
      <c r="F816" s="1" t="str">
        <f t="shared" si="640"/>
        <v>20230702</v>
      </c>
      <c r="G816">
        <f t="shared" si="593"/>
        <v>1</v>
      </c>
      <c r="J816" s="1" t="str">
        <f>INDEX(辅助表!$F$3:$F$14,G816)</f>
        <v>风电调度单元</v>
      </c>
      <c r="K816" s="1" t="str">
        <f t="shared" si="594"/>
        <v>2023-07-02</v>
      </c>
      <c r="L816" s="3">
        <f ca="1" t="shared" si="595"/>
        <v>0.458333333333333</v>
      </c>
      <c r="M816" s="1" t="str">
        <f ca="1" t="shared" si="596"/>
        <v/>
      </c>
      <c r="N816" s="1" t="str">
        <f ca="1" t="shared" si="597"/>
        <v/>
      </c>
      <c r="O816" s="1" t="str">
        <f ca="1" t="shared" si="598"/>
        <v/>
      </c>
      <c r="P816" s="1" t="str">
        <f ca="1" t="shared" si="599"/>
        <v/>
      </c>
      <c r="Q816" s="1" t="str">
        <f ca="1" t="shared" si="600"/>
        <v/>
      </c>
      <c r="R816" s="1" t="str">
        <f ca="1" t="shared" si="601"/>
        <v/>
      </c>
      <c r="S816" s="1" t="str">
        <f ca="1" t="shared" si="602"/>
        <v/>
      </c>
      <c r="T816" s="1" t="str">
        <f ca="1" t="shared" si="603"/>
        <v/>
      </c>
      <c r="U816" s="1" t="str">
        <f ca="1" t="shared" si="604"/>
        <v/>
      </c>
      <c r="V816" s="1" t="str">
        <f ca="1" t="shared" si="605"/>
        <v/>
      </c>
      <c r="W816" s="1" t="str">
        <f ca="1" t="shared" si="606"/>
        <v/>
      </c>
      <c r="X816" s="1" t="str">
        <f ca="1" t="shared" si="607"/>
        <v/>
      </c>
      <c r="Y816" s="1" t="str">
        <f ca="1" t="shared" si="608"/>
        <v/>
      </c>
      <c r="Z816" s="1" t="str">
        <f ca="1" t="shared" si="609"/>
        <v/>
      </c>
      <c r="AA816" s="1" t="str">
        <f ca="1" t="shared" si="610"/>
        <v/>
      </c>
      <c r="AB816" s="1" t="str">
        <f ca="1" t="shared" si="611"/>
        <v/>
      </c>
      <c r="AC816" s="1" t="str">
        <f ca="1" t="shared" si="612"/>
        <v/>
      </c>
      <c r="AD816" s="1" t="str">
        <f ca="1" t="shared" si="613"/>
        <v/>
      </c>
      <c r="AE816" s="1" t="str">
        <f ca="1" t="shared" si="614"/>
        <v/>
      </c>
      <c r="AF816" s="1" t="str">
        <f ca="1" t="shared" si="615"/>
        <v/>
      </c>
      <c r="AG816" s="1" t="str">
        <f ca="1" t="shared" si="616"/>
        <v/>
      </c>
      <c r="AH816" s="1" t="str">
        <f ca="1" t="shared" si="617"/>
        <v/>
      </c>
      <c r="AI816" s="1" t="str">
        <f ca="1" t="shared" si="618"/>
        <v/>
      </c>
      <c r="AJ816" s="1" t="str">
        <f ca="1" t="shared" si="619"/>
        <v/>
      </c>
      <c r="AK816" s="1" t="str">
        <f ca="1" t="shared" si="620"/>
        <v/>
      </c>
      <c r="AL816" s="1" t="str">
        <f ca="1" t="shared" si="621"/>
        <v/>
      </c>
      <c r="AM816" s="1" t="str">
        <f ca="1" t="shared" si="622"/>
        <v/>
      </c>
      <c r="AN816" s="1" t="str">
        <f ca="1" t="shared" si="623"/>
        <v/>
      </c>
      <c r="AO816" s="1" t="str">
        <f ca="1" t="shared" si="624"/>
        <v/>
      </c>
      <c r="AP816" s="1" t="str">
        <f ca="1" t="shared" si="625"/>
        <v/>
      </c>
      <c r="AQ816" s="1" t="str">
        <f ca="1" t="shared" si="626"/>
        <v/>
      </c>
      <c r="AR816" s="1" t="str">
        <f ca="1" t="shared" si="627"/>
        <v/>
      </c>
      <c r="AS816" s="1" t="str">
        <f ca="1" t="shared" si="628"/>
        <v/>
      </c>
      <c r="AT816" s="1" t="str">
        <f ca="1" t="shared" si="629"/>
        <v/>
      </c>
      <c r="AU816" s="1" t="str">
        <f ca="1" t="shared" si="630"/>
        <v/>
      </c>
      <c r="AV816" s="1" t="str">
        <f ca="1" t="shared" si="631"/>
        <v/>
      </c>
      <c r="AW816" s="1" t="str">
        <f ca="1" t="shared" si="632"/>
        <v/>
      </c>
      <c r="AX816" s="1" t="str">
        <f ca="1" t="shared" si="633"/>
        <v/>
      </c>
      <c r="AY816" s="1" t="str">
        <f ca="1" t="shared" si="634"/>
        <v/>
      </c>
      <c r="AZ816" s="1" t="str">
        <f ca="1" t="shared" si="635"/>
        <v/>
      </c>
      <c r="BA816" s="1" t="str">
        <f ca="1" t="shared" si="636"/>
        <v/>
      </c>
      <c r="BB816" s="1" t="str">
        <f ca="1" t="shared" si="637"/>
        <v/>
      </c>
    </row>
    <row r="817" spans="3:54">
      <c r="C817" s="1">
        <f t="shared" si="638"/>
        <v>813</v>
      </c>
      <c r="D817" s="1">
        <f t="shared" si="639"/>
        <v>47</v>
      </c>
      <c r="E817" s="1">
        <f t="shared" si="592"/>
        <v>45109</v>
      </c>
      <c r="F817" s="1" t="str">
        <f t="shared" si="640"/>
        <v>20230702</v>
      </c>
      <c r="G817">
        <f t="shared" si="593"/>
        <v>1</v>
      </c>
      <c r="J817" s="1" t="str">
        <f>INDEX(辅助表!$F$3:$F$14,G817)</f>
        <v>风电调度单元</v>
      </c>
      <c r="K817" s="1" t="str">
        <f t="shared" si="594"/>
        <v>2023-07-02</v>
      </c>
      <c r="L817" s="3">
        <f ca="1" t="shared" si="595"/>
        <v>0.46875</v>
      </c>
      <c r="M817" s="1" t="str">
        <f ca="1" t="shared" si="596"/>
        <v/>
      </c>
      <c r="N817" s="1" t="str">
        <f ca="1" t="shared" si="597"/>
        <v/>
      </c>
      <c r="O817" s="1" t="str">
        <f ca="1" t="shared" si="598"/>
        <v/>
      </c>
      <c r="P817" s="1" t="str">
        <f ca="1" t="shared" si="599"/>
        <v/>
      </c>
      <c r="Q817" s="1" t="str">
        <f ca="1" t="shared" si="600"/>
        <v/>
      </c>
      <c r="R817" s="1" t="str">
        <f ca="1" t="shared" si="601"/>
        <v/>
      </c>
      <c r="S817" s="1" t="str">
        <f ca="1" t="shared" si="602"/>
        <v/>
      </c>
      <c r="T817" s="1" t="str">
        <f ca="1" t="shared" si="603"/>
        <v/>
      </c>
      <c r="U817" s="1" t="str">
        <f ca="1" t="shared" si="604"/>
        <v/>
      </c>
      <c r="V817" s="1" t="str">
        <f ca="1" t="shared" si="605"/>
        <v/>
      </c>
      <c r="W817" s="1" t="str">
        <f ca="1" t="shared" si="606"/>
        <v/>
      </c>
      <c r="X817" s="1" t="str">
        <f ca="1" t="shared" si="607"/>
        <v/>
      </c>
      <c r="Y817" s="1" t="str">
        <f ca="1" t="shared" si="608"/>
        <v/>
      </c>
      <c r="Z817" s="1" t="str">
        <f ca="1" t="shared" si="609"/>
        <v/>
      </c>
      <c r="AA817" s="1" t="str">
        <f ca="1" t="shared" si="610"/>
        <v/>
      </c>
      <c r="AB817" s="1" t="str">
        <f ca="1" t="shared" si="611"/>
        <v/>
      </c>
      <c r="AC817" s="1" t="str">
        <f ca="1" t="shared" si="612"/>
        <v/>
      </c>
      <c r="AD817" s="1" t="str">
        <f ca="1" t="shared" si="613"/>
        <v/>
      </c>
      <c r="AE817" s="1" t="str">
        <f ca="1" t="shared" si="614"/>
        <v/>
      </c>
      <c r="AF817" s="1" t="str">
        <f ca="1" t="shared" si="615"/>
        <v/>
      </c>
      <c r="AG817" s="1" t="str">
        <f ca="1" t="shared" si="616"/>
        <v/>
      </c>
      <c r="AH817" s="1" t="str">
        <f ca="1" t="shared" si="617"/>
        <v/>
      </c>
      <c r="AI817" s="1" t="str">
        <f ca="1" t="shared" si="618"/>
        <v/>
      </c>
      <c r="AJ817" s="1" t="str">
        <f ca="1" t="shared" si="619"/>
        <v/>
      </c>
      <c r="AK817" s="1" t="str">
        <f ca="1" t="shared" si="620"/>
        <v/>
      </c>
      <c r="AL817" s="1" t="str">
        <f ca="1" t="shared" si="621"/>
        <v/>
      </c>
      <c r="AM817" s="1" t="str">
        <f ca="1" t="shared" si="622"/>
        <v/>
      </c>
      <c r="AN817" s="1" t="str">
        <f ca="1" t="shared" si="623"/>
        <v/>
      </c>
      <c r="AO817" s="1" t="str">
        <f ca="1" t="shared" si="624"/>
        <v/>
      </c>
      <c r="AP817" s="1" t="str">
        <f ca="1" t="shared" si="625"/>
        <v/>
      </c>
      <c r="AQ817" s="1" t="str">
        <f ca="1" t="shared" si="626"/>
        <v/>
      </c>
      <c r="AR817" s="1" t="str">
        <f ca="1" t="shared" si="627"/>
        <v/>
      </c>
      <c r="AS817" s="1" t="str">
        <f ca="1" t="shared" si="628"/>
        <v/>
      </c>
      <c r="AT817" s="1" t="str">
        <f ca="1" t="shared" si="629"/>
        <v/>
      </c>
      <c r="AU817" s="1" t="str">
        <f ca="1" t="shared" si="630"/>
        <v/>
      </c>
      <c r="AV817" s="1" t="str">
        <f ca="1" t="shared" si="631"/>
        <v/>
      </c>
      <c r="AW817" s="1" t="str">
        <f ca="1" t="shared" si="632"/>
        <v/>
      </c>
      <c r="AX817" s="1" t="str">
        <f ca="1" t="shared" si="633"/>
        <v/>
      </c>
      <c r="AY817" s="1" t="str">
        <f ca="1" t="shared" si="634"/>
        <v/>
      </c>
      <c r="AZ817" s="1" t="str">
        <f ca="1" t="shared" si="635"/>
        <v/>
      </c>
      <c r="BA817" s="1" t="str">
        <f ca="1" t="shared" si="636"/>
        <v/>
      </c>
      <c r="BB817" s="1" t="str">
        <f ca="1" t="shared" si="637"/>
        <v/>
      </c>
    </row>
    <row r="818" spans="3:54">
      <c r="C818" s="1">
        <f t="shared" si="638"/>
        <v>814</v>
      </c>
      <c r="D818" s="1">
        <f t="shared" si="639"/>
        <v>48</v>
      </c>
      <c r="E818" s="1">
        <f t="shared" si="592"/>
        <v>45109</v>
      </c>
      <c r="F818" s="1" t="str">
        <f t="shared" si="640"/>
        <v>20230702</v>
      </c>
      <c r="G818">
        <f t="shared" si="593"/>
        <v>1</v>
      </c>
      <c r="J818" s="1" t="str">
        <f>INDEX(辅助表!$F$3:$F$14,G818)</f>
        <v>风电调度单元</v>
      </c>
      <c r="K818" s="1" t="str">
        <f t="shared" si="594"/>
        <v>2023-07-02</v>
      </c>
      <c r="L818" s="3">
        <f ca="1" t="shared" si="595"/>
        <v>0.479166666666667</v>
      </c>
      <c r="M818" s="1" t="str">
        <f ca="1" t="shared" si="596"/>
        <v/>
      </c>
      <c r="N818" s="1" t="str">
        <f ca="1" t="shared" si="597"/>
        <v/>
      </c>
      <c r="O818" s="1" t="str">
        <f ca="1" t="shared" si="598"/>
        <v/>
      </c>
      <c r="P818" s="1" t="str">
        <f ca="1" t="shared" si="599"/>
        <v/>
      </c>
      <c r="Q818" s="1" t="str">
        <f ca="1" t="shared" si="600"/>
        <v/>
      </c>
      <c r="R818" s="1" t="str">
        <f ca="1" t="shared" si="601"/>
        <v/>
      </c>
      <c r="S818" s="1" t="str">
        <f ca="1" t="shared" si="602"/>
        <v/>
      </c>
      <c r="T818" s="1" t="str">
        <f ca="1" t="shared" si="603"/>
        <v/>
      </c>
      <c r="U818" s="1" t="str">
        <f ca="1" t="shared" si="604"/>
        <v/>
      </c>
      <c r="V818" s="1" t="str">
        <f ca="1" t="shared" si="605"/>
        <v/>
      </c>
      <c r="W818" s="1" t="str">
        <f ca="1" t="shared" si="606"/>
        <v/>
      </c>
      <c r="X818" s="1" t="str">
        <f ca="1" t="shared" si="607"/>
        <v/>
      </c>
      <c r="Y818" s="1" t="str">
        <f ca="1" t="shared" si="608"/>
        <v/>
      </c>
      <c r="Z818" s="1" t="str">
        <f ca="1" t="shared" si="609"/>
        <v/>
      </c>
      <c r="AA818" s="1" t="str">
        <f ca="1" t="shared" si="610"/>
        <v/>
      </c>
      <c r="AB818" s="1" t="str">
        <f ca="1" t="shared" si="611"/>
        <v/>
      </c>
      <c r="AC818" s="1" t="str">
        <f ca="1" t="shared" si="612"/>
        <v/>
      </c>
      <c r="AD818" s="1" t="str">
        <f ca="1" t="shared" si="613"/>
        <v/>
      </c>
      <c r="AE818" s="1" t="str">
        <f ca="1" t="shared" si="614"/>
        <v/>
      </c>
      <c r="AF818" s="1" t="str">
        <f ca="1" t="shared" si="615"/>
        <v/>
      </c>
      <c r="AG818" s="1" t="str">
        <f ca="1" t="shared" si="616"/>
        <v/>
      </c>
      <c r="AH818" s="1" t="str">
        <f ca="1" t="shared" si="617"/>
        <v/>
      </c>
      <c r="AI818" s="1" t="str">
        <f ca="1" t="shared" si="618"/>
        <v/>
      </c>
      <c r="AJ818" s="1" t="str">
        <f ca="1" t="shared" si="619"/>
        <v/>
      </c>
      <c r="AK818" s="1" t="str">
        <f ca="1" t="shared" si="620"/>
        <v/>
      </c>
      <c r="AL818" s="1" t="str">
        <f ca="1" t="shared" si="621"/>
        <v/>
      </c>
      <c r="AM818" s="1" t="str">
        <f ca="1" t="shared" si="622"/>
        <v/>
      </c>
      <c r="AN818" s="1" t="str">
        <f ca="1" t="shared" si="623"/>
        <v/>
      </c>
      <c r="AO818" s="1" t="str">
        <f ca="1" t="shared" si="624"/>
        <v/>
      </c>
      <c r="AP818" s="1" t="str">
        <f ca="1" t="shared" si="625"/>
        <v/>
      </c>
      <c r="AQ818" s="1" t="str">
        <f ca="1" t="shared" si="626"/>
        <v/>
      </c>
      <c r="AR818" s="1" t="str">
        <f ca="1" t="shared" si="627"/>
        <v/>
      </c>
      <c r="AS818" s="1" t="str">
        <f ca="1" t="shared" si="628"/>
        <v/>
      </c>
      <c r="AT818" s="1" t="str">
        <f ca="1" t="shared" si="629"/>
        <v/>
      </c>
      <c r="AU818" s="1" t="str">
        <f ca="1" t="shared" si="630"/>
        <v/>
      </c>
      <c r="AV818" s="1" t="str">
        <f ca="1" t="shared" si="631"/>
        <v/>
      </c>
      <c r="AW818" s="1" t="str">
        <f ca="1" t="shared" si="632"/>
        <v/>
      </c>
      <c r="AX818" s="1" t="str">
        <f ca="1" t="shared" si="633"/>
        <v/>
      </c>
      <c r="AY818" s="1" t="str">
        <f ca="1" t="shared" si="634"/>
        <v/>
      </c>
      <c r="AZ818" s="1" t="str">
        <f ca="1" t="shared" si="635"/>
        <v/>
      </c>
      <c r="BA818" s="1" t="str">
        <f ca="1" t="shared" si="636"/>
        <v/>
      </c>
      <c r="BB818" s="1" t="str">
        <f ca="1" t="shared" si="637"/>
        <v/>
      </c>
    </row>
    <row r="819" spans="3:54">
      <c r="C819" s="1">
        <f t="shared" si="638"/>
        <v>815</v>
      </c>
      <c r="D819" s="1">
        <f t="shared" si="639"/>
        <v>49</v>
      </c>
      <c r="E819" s="1">
        <f t="shared" si="592"/>
        <v>45109</v>
      </c>
      <c r="F819" s="1" t="str">
        <f t="shared" si="640"/>
        <v>20230702</v>
      </c>
      <c r="G819">
        <f t="shared" si="593"/>
        <v>1</v>
      </c>
      <c r="J819" s="1" t="str">
        <f>INDEX(辅助表!$F$3:$F$14,G819)</f>
        <v>风电调度单元</v>
      </c>
      <c r="K819" s="1" t="str">
        <f t="shared" si="594"/>
        <v>2023-07-02</v>
      </c>
      <c r="L819" s="3">
        <f ca="1" t="shared" si="595"/>
        <v>0.489583333333333</v>
      </c>
      <c r="M819" s="1" t="str">
        <f ca="1" t="shared" si="596"/>
        <v/>
      </c>
      <c r="N819" s="1" t="str">
        <f ca="1" t="shared" si="597"/>
        <v/>
      </c>
      <c r="O819" s="1" t="str">
        <f ca="1" t="shared" si="598"/>
        <v/>
      </c>
      <c r="P819" s="1" t="str">
        <f ca="1" t="shared" si="599"/>
        <v/>
      </c>
      <c r="Q819" s="1" t="str">
        <f ca="1" t="shared" si="600"/>
        <v/>
      </c>
      <c r="R819" s="1" t="str">
        <f ca="1" t="shared" si="601"/>
        <v/>
      </c>
      <c r="S819" s="1" t="str">
        <f ca="1" t="shared" si="602"/>
        <v/>
      </c>
      <c r="T819" s="1" t="str">
        <f ca="1" t="shared" si="603"/>
        <v/>
      </c>
      <c r="U819" s="1" t="str">
        <f ca="1" t="shared" si="604"/>
        <v/>
      </c>
      <c r="V819" s="1" t="str">
        <f ca="1" t="shared" si="605"/>
        <v/>
      </c>
      <c r="W819" s="1" t="str">
        <f ca="1" t="shared" si="606"/>
        <v/>
      </c>
      <c r="X819" s="1" t="str">
        <f ca="1" t="shared" si="607"/>
        <v/>
      </c>
      <c r="Y819" s="1" t="str">
        <f ca="1" t="shared" si="608"/>
        <v/>
      </c>
      <c r="Z819" s="1" t="str">
        <f ca="1" t="shared" si="609"/>
        <v/>
      </c>
      <c r="AA819" s="1" t="str">
        <f ca="1" t="shared" si="610"/>
        <v/>
      </c>
      <c r="AB819" s="1" t="str">
        <f ca="1" t="shared" si="611"/>
        <v/>
      </c>
      <c r="AC819" s="1" t="str">
        <f ca="1" t="shared" si="612"/>
        <v/>
      </c>
      <c r="AD819" s="1" t="str">
        <f ca="1" t="shared" si="613"/>
        <v/>
      </c>
      <c r="AE819" s="1" t="str">
        <f ca="1" t="shared" si="614"/>
        <v/>
      </c>
      <c r="AF819" s="1" t="str">
        <f ca="1" t="shared" si="615"/>
        <v/>
      </c>
      <c r="AG819" s="1" t="str">
        <f ca="1" t="shared" si="616"/>
        <v/>
      </c>
      <c r="AH819" s="1" t="str">
        <f ca="1" t="shared" si="617"/>
        <v/>
      </c>
      <c r="AI819" s="1" t="str">
        <f ca="1" t="shared" si="618"/>
        <v/>
      </c>
      <c r="AJ819" s="1" t="str">
        <f ca="1" t="shared" si="619"/>
        <v/>
      </c>
      <c r="AK819" s="1" t="str">
        <f ca="1" t="shared" si="620"/>
        <v/>
      </c>
      <c r="AL819" s="1" t="str">
        <f ca="1" t="shared" si="621"/>
        <v/>
      </c>
      <c r="AM819" s="1" t="str">
        <f ca="1" t="shared" si="622"/>
        <v/>
      </c>
      <c r="AN819" s="1" t="str">
        <f ca="1" t="shared" si="623"/>
        <v/>
      </c>
      <c r="AO819" s="1" t="str">
        <f ca="1" t="shared" si="624"/>
        <v/>
      </c>
      <c r="AP819" s="1" t="str">
        <f ca="1" t="shared" si="625"/>
        <v/>
      </c>
      <c r="AQ819" s="1" t="str">
        <f ca="1" t="shared" si="626"/>
        <v/>
      </c>
      <c r="AR819" s="1" t="str">
        <f ca="1" t="shared" si="627"/>
        <v/>
      </c>
      <c r="AS819" s="1" t="str">
        <f ca="1" t="shared" si="628"/>
        <v/>
      </c>
      <c r="AT819" s="1" t="str">
        <f ca="1" t="shared" si="629"/>
        <v/>
      </c>
      <c r="AU819" s="1" t="str">
        <f ca="1" t="shared" si="630"/>
        <v/>
      </c>
      <c r="AV819" s="1" t="str">
        <f ca="1" t="shared" si="631"/>
        <v/>
      </c>
      <c r="AW819" s="1" t="str">
        <f ca="1" t="shared" si="632"/>
        <v/>
      </c>
      <c r="AX819" s="1" t="str">
        <f ca="1" t="shared" si="633"/>
        <v/>
      </c>
      <c r="AY819" s="1" t="str">
        <f ca="1" t="shared" si="634"/>
        <v/>
      </c>
      <c r="AZ819" s="1" t="str">
        <f ca="1" t="shared" si="635"/>
        <v/>
      </c>
      <c r="BA819" s="1" t="str">
        <f ca="1" t="shared" si="636"/>
        <v/>
      </c>
      <c r="BB819" s="1" t="str">
        <f ca="1" t="shared" si="637"/>
        <v/>
      </c>
    </row>
    <row r="820" spans="3:54">
      <c r="C820" s="1">
        <f t="shared" si="638"/>
        <v>816</v>
      </c>
      <c r="D820" s="1">
        <f t="shared" si="639"/>
        <v>50</v>
      </c>
      <c r="E820" s="1">
        <f t="shared" si="592"/>
        <v>45109</v>
      </c>
      <c r="F820" s="1" t="str">
        <f t="shared" si="640"/>
        <v>20230702</v>
      </c>
      <c r="G820">
        <f t="shared" si="593"/>
        <v>1</v>
      </c>
      <c r="J820" s="1" t="str">
        <f>INDEX(辅助表!$F$3:$F$14,G820)</f>
        <v>风电调度单元</v>
      </c>
      <c r="K820" s="1" t="str">
        <f t="shared" si="594"/>
        <v>2023-07-02</v>
      </c>
      <c r="L820" s="3">
        <f ca="1" t="shared" si="595"/>
        <v>0.5</v>
      </c>
      <c r="M820" s="1" t="str">
        <f ca="1" t="shared" si="596"/>
        <v/>
      </c>
      <c r="N820" s="1" t="str">
        <f ca="1" t="shared" si="597"/>
        <v/>
      </c>
      <c r="O820" s="1" t="str">
        <f ca="1" t="shared" si="598"/>
        <v/>
      </c>
      <c r="P820" s="1" t="str">
        <f ca="1" t="shared" si="599"/>
        <v/>
      </c>
      <c r="Q820" s="1" t="str">
        <f ca="1" t="shared" si="600"/>
        <v/>
      </c>
      <c r="R820" s="1" t="str">
        <f ca="1" t="shared" si="601"/>
        <v/>
      </c>
      <c r="S820" s="1" t="str">
        <f ca="1" t="shared" si="602"/>
        <v/>
      </c>
      <c r="T820" s="1" t="str">
        <f ca="1" t="shared" si="603"/>
        <v/>
      </c>
      <c r="U820" s="1" t="str">
        <f ca="1" t="shared" si="604"/>
        <v/>
      </c>
      <c r="V820" s="1" t="str">
        <f ca="1" t="shared" si="605"/>
        <v/>
      </c>
      <c r="W820" s="1" t="str">
        <f ca="1" t="shared" si="606"/>
        <v/>
      </c>
      <c r="X820" s="1" t="str">
        <f ca="1" t="shared" si="607"/>
        <v/>
      </c>
      <c r="Y820" s="1" t="str">
        <f ca="1" t="shared" si="608"/>
        <v/>
      </c>
      <c r="Z820" s="1" t="str">
        <f ca="1" t="shared" si="609"/>
        <v/>
      </c>
      <c r="AA820" s="1" t="str">
        <f ca="1" t="shared" si="610"/>
        <v/>
      </c>
      <c r="AB820" s="1" t="str">
        <f ca="1" t="shared" si="611"/>
        <v/>
      </c>
      <c r="AC820" s="1" t="str">
        <f ca="1" t="shared" si="612"/>
        <v/>
      </c>
      <c r="AD820" s="1" t="str">
        <f ca="1" t="shared" si="613"/>
        <v/>
      </c>
      <c r="AE820" s="1" t="str">
        <f ca="1" t="shared" si="614"/>
        <v/>
      </c>
      <c r="AF820" s="1" t="str">
        <f ca="1" t="shared" si="615"/>
        <v/>
      </c>
      <c r="AG820" s="1" t="str">
        <f ca="1" t="shared" si="616"/>
        <v/>
      </c>
      <c r="AH820" s="1" t="str">
        <f ca="1" t="shared" si="617"/>
        <v/>
      </c>
      <c r="AI820" s="1" t="str">
        <f ca="1" t="shared" si="618"/>
        <v/>
      </c>
      <c r="AJ820" s="1" t="str">
        <f ca="1" t="shared" si="619"/>
        <v/>
      </c>
      <c r="AK820" s="1" t="str">
        <f ca="1" t="shared" si="620"/>
        <v/>
      </c>
      <c r="AL820" s="1" t="str">
        <f ca="1" t="shared" si="621"/>
        <v/>
      </c>
      <c r="AM820" s="1" t="str">
        <f ca="1" t="shared" si="622"/>
        <v/>
      </c>
      <c r="AN820" s="1" t="str">
        <f ca="1" t="shared" si="623"/>
        <v/>
      </c>
      <c r="AO820" s="1" t="str">
        <f ca="1" t="shared" si="624"/>
        <v/>
      </c>
      <c r="AP820" s="1" t="str">
        <f ca="1" t="shared" si="625"/>
        <v/>
      </c>
      <c r="AQ820" s="1" t="str">
        <f ca="1" t="shared" si="626"/>
        <v/>
      </c>
      <c r="AR820" s="1" t="str">
        <f ca="1" t="shared" si="627"/>
        <v/>
      </c>
      <c r="AS820" s="1" t="str">
        <f ca="1" t="shared" si="628"/>
        <v/>
      </c>
      <c r="AT820" s="1" t="str">
        <f ca="1" t="shared" si="629"/>
        <v/>
      </c>
      <c r="AU820" s="1" t="str">
        <f ca="1" t="shared" si="630"/>
        <v/>
      </c>
      <c r="AV820" s="1" t="str">
        <f ca="1" t="shared" si="631"/>
        <v/>
      </c>
      <c r="AW820" s="1" t="str">
        <f ca="1" t="shared" si="632"/>
        <v/>
      </c>
      <c r="AX820" s="1" t="str">
        <f ca="1" t="shared" si="633"/>
        <v/>
      </c>
      <c r="AY820" s="1" t="str">
        <f ca="1" t="shared" si="634"/>
        <v/>
      </c>
      <c r="AZ820" s="1" t="str">
        <f ca="1" t="shared" si="635"/>
        <v/>
      </c>
      <c r="BA820" s="1" t="str">
        <f ca="1" t="shared" si="636"/>
        <v/>
      </c>
      <c r="BB820" s="1" t="str">
        <f ca="1" t="shared" si="637"/>
        <v/>
      </c>
    </row>
    <row r="821" spans="3:54">
      <c r="C821" s="1">
        <f t="shared" si="638"/>
        <v>817</v>
      </c>
      <c r="D821" s="1">
        <f t="shared" si="639"/>
        <v>51</v>
      </c>
      <c r="E821" s="1">
        <f t="shared" si="592"/>
        <v>45109</v>
      </c>
      <c r="F821" s="1" t="str">
        <f t="shared" si="640"/>
        <v>20230702</v>
      </c>
      <c r="G821">
        <f t="shared" si="593"/>
        <v>1</v>
      </c>
      <c r="J821" s="1" t="str">
        <f>INDEX(辅助表!$F$3:$F$14,G821)</f>
        <v>风电调度单元</v>
      </c>
      <c r="K821" s="1" t="str">
        <f t="shared" si="594"/>
        <v>2023-07-02</v>
      </c>
      <c r="L821" s="3">
        <f ca="1" t="shared" si="595"/>
        <v>0.510416666666667</v>
      </c>
      <c r="M821" s="1" t="str">
        <f ca="1" t="shared" si="596"/>
        <v/>
      </c>
      <c r="N821" s="1" t="str">
        <f ca="1" t="shared" si="597"/>
        <v/>
      </c>
      <c r="O821" s="1" t="str">
        <f ca="1" t="shared" si="598"/>
        <v/>
      </c>
      <c r="P821" s="1" t="str">
        <f ca="1" t="shared" si="599"/>
        <v/>
      </c>
      <c r="Q821" s="1" t="str">
        <f ca="1" t="shared" si="600"/>
        <v/>
      </c>
      <c r="R821" s="1" t="str">
        <f ca="1" t="shared" si="601"/>
        <v/>
      </c>
      <c r="S821" s="1" t="str">
        <f ca="1" t="shared" si="602"/>
        <v/>
      </c>
      <c r="T821" s="1" t="str">
        <f ca="1" t="shared" si="603"/>
        <v/>
      </c>
      <c r="U821" s="1" t="str">
        <f ca="1" t="shared" si="604"/>
        <v/>
      </c>
      <c r="V821" s="1" t="str">
        <f ca="1" t="shared" si="605"/>
        <v/>
      </c>
      <c r="W821" s="1" t="str">
        <f ca="1" t="shared" si="606"/>
        <v/>
      </c>
      <c r="X821" s="1" t="str">
        <f ca="1" t="shared" si="607"/>
        <v/>
      </c>
      <c r="Y821" s="1" t="str">
        <f ca="1" t="shared" si="608"/>
        <v/>
      </c>
      <c r="Z821" s="1" t="str">
        <f ca="1" t="shared" si="609"/>
        <v/>
      </c>
      <c r="AA821" s="1" t="str">
        <f ca="1" t="shared" si="610"/>
        <v/>
      </c>
      <c r="AB821" s="1" t="str">
        <f ca="1" t="shared" si="611"/>
        <v/>
      </c>
      <c r="AC821" s="1" t="str">
        <f ca="1" t="shared" si="612"/>
        <v/>
      </c>
      <c r="AD821" s="1" t="str">
        <f ca="1" t="shared" si="613"/>
        <v/>
      </c>
      <c r="AE821" s="1" t="str">
        <f ca="1" t="shared" si="614"/>
        <v/>
      </c>
      <c r="AF821" s="1" t="str">
        <f ca="1" t="shared" si="615"/>
        <v/>
      </c>
      <c r="AG821" s="1" t="str">
        <f ca="1" t="shared" si="616"/>
        <v/>
      </c>
      <c r="AH821" s="1" t="str">
        <f ca="1" t="shared" si="617"/>
        <v/>
      </c>
      <c r="AI821" s="1" t="str">
        <f ca="1" t="shared" si="618"/>
        <v/>
      </c>
      <c r="AJ821" s="1" t="str">
        <f ca="1" t="shared" si="619"/>
        <v/>
      </c>
      <c r="AK821" s="1" t="str">
        <f ca="1" t="shared" si="620"/>
        <v/>
      </c>
      <c r="AL821" s="1" t="str">
        <f ca="1" t="shared" si="621"/>
        <v/>
      </c>
      <c r="AM821" s="1" t="str">
        <f ca="1" t="shared" si="622"/>
        <v/>
      </c>
      <c r="AN821" s="1" t="str">
        <f ca="1" t="shared" si="623"/>
        <v/>
      </c>
      <c r="AO821" s="1" t="str">
        <f ca="1" t="shared" si="624"/>
        <v/>
      </c>
      <c r="AP821" s="1" t="str">
        <f ca="1" t="shared" si="625"/>
        <v/>
      </c>
      <c r="AQ821" s="1" t="str">
        <f ca="1" t="shared" si="626"/>
        <v/>
      </c>
      <c r="AR821" s="1" t="str">
        <f ca="1" t="shared" si="627"/>
        <v/>
      </c>
      <c r="AS821" s="1" t="str">
        <f ca="1" t="shared" si="628"/>
        <v/>
      </c>
      <c r="AT821" s="1" t="str">
        <f ca="1" t="shared" si="629"/>
        <v/>
      </c>
      <c r="AU821" s="1" t="str">
        <f ca="1" t="shared" si="630"/>
        <v/>
      </c>
      <c r="AV821" s="1" t="str">
        <f ca="1" t="shared" si="631"/>
        <v/>
      </c>
      <c r="AW821" s="1" t="str">
        <f ca="1" t="shared" si="632"/>
        <v/>
      </c>
      <c r="AX821" s="1" t="str">
        <f ca="1" t="shared" si="633"/>
        <v/>
      </c>
      <c r="AY821" s="1" t="str">
        <f ca="1" t="shared" si="634"/>
        <v/>
      </c>
      <c r="AZ821" s="1" t="str">
        <f ca="1" t="shared" si="635"/>
        <v/>
      </c>
      <c r="BA821" s="1" t="str">
        <f ca="1" t="shared" si="636"/>
        <v/>
      </c>
      <c r="BB821" s="1" t="str">
        <f ca="1" t="shared" si="637"/>
        <v/>
      </c>
    </row>
    <row r="822" spans="3:54">
      <c r="C822" s="1">
        <f t="shared" si="638"/>
        <v>818</v>
      </c>
      <c r="D822" s="1">
        <f t="shared" si="639"/>
        <v>52</v>
      </c>
      <c r="E822" s="1">
        <f t="shared" si="592"/>
        <v>45109</v>
      </c>
      <c r="F822" s="1" t="str">
        <f t="shared" si="640"/>
        <v>20230702</v>
      </c>
      <c r="G822">
        <f t="shared" si="593"/>
        <v>1</v>
      </c>
      <c r="J822" s="1" t="str">
        <f>INDEX(辅助表!$F$3:$F$14,G822)</f>
        <v>风电调度单元</v>
      </c>
      <c r="K822" s="1" t="str">
        <f t="shared" si="594"/>
        <v>2023-07-02</v>
      </c>
      <c r="L822" s="3">
        <f ca="1" t="shared" si="595"/>
        <v>0.520833333333333</v>
      </c>
      <c r="M822" s="1" t="str">
        <f ca="1" t="shared" si="596"/>
        <v/>
      </c>
      <c r="N822" s="1" t="str">
        <f ca="1" t="shared" si="597"/>
        <v/>
      </c>
      <c r="O822" s="1" t="str">
        <f ca="1" t="shared" si="598"/>
        <v/>
      </c>
      <c r="P822" s="1" t="str">
        <f ca="1" t="shared" si="599"/>
        <v/>
      </c>
      <c r="Q822" s="1" t="str">
        <f ca="1" t="shared" si="600"/>
        <v/>
      </c>
      <c r="R822" s="1" t="str">
        <f ca="1" t="shared" si="601"/>
        <v/>
      </c>
      <c r="S822" s="1" t="str">
        <f ca="1" t="shared" si="602"/>
        <v/>
      </c>
      <c r="T822" s="1" t="str">
        <f ca="1" t="shared" si="603"/>
        <v/>
      </c>
      <c r="U822" s="1" t="str">
        <f ca="1" t="shared" si="604"/>
        <v/>
      </c>
      <c r="V822" s="1" t="str">
        <f ca="1" t="shared" si="605"/>
        <v/>
      </c>
      <c r="W822" s="1" t="str">
        <f ca="1" t="shared" si="606"/>
        <v/>
      </c>
      <c r="X822" s="1" t="str">
        <f ca="1" t="shared" si="607"/>
        <v/>
      </c>
      <c r="Y822" s="1" t="str">
        <f ca="1" t="shared" si="608"/>
        <v/>
      </c>
      <c r="Z822" s="1" t="str">
        <f ca="1" t="shared" si="609"/>
        <v/>
      </c>
      <c r="AA822" s="1" t="str">
        <f ca="1" t="shared" si="610"/>
        <v/>
      </c>
      <c r="AB822" s="1" t="str">
        <f ca="1" t="shared" si="611"/>
        <v/>
      </c>
      <c r="AC822" s="1" t="str">
        <f ca="1" t="shared" si="612"/>
        <v/>
      </c>
      <c r="AD822" s="1" t="str">
        <f ca="1" t="shared" si="613"/>
        <v/>
      </c>
      <c r="AE822" s="1" t="str">
        <f ca="1" t="shared" si="614"/>
        <v/>
      </c>
      <c r="AF822" s="1" t="str">
        <f ca="1" t="shared" si="615"/>
        <v/>
      </c>
      <c r="AG822" s="1" t="str">
        <f ca="1" t="shared" si="616"/>
        <v/>
      </c>
      <c r="AH822" s="1" t="str">
        <f ca="1" t="shared" si="617"/>
        <v/>
      </c>
      <c r="AI822" s="1" t="str">
        <f ca="1" t="shared" si="618"/>
        <v/>
      </c>
      <c r="AJ822" s="1" t="str">
        <f ca="1" t="shared" si="619"/>
        <v/>
      </c>
      <c r="AK822" s="1" t="str">
        <f ca="1" t="shared" si="620"/>
        <v/>
      </c>
      <c r="AL822" s="1" t="str">
        <f ca="1" t="shared" si="621"/>
        <v/>
      </c>
      <c r="AM822" s="1" t="str">
        <f ca="1" t="shared" si="622"/>
        <v/>
      </c>
      <c r="AN822" s="1" t="str">
        <f ca="1" t="shared" si="623"/>
        <v/>
      </c>
      <c r="AO822" s="1" t="str">
        <f ca="1" t="shared" si="624"/>
        <v/>
      </c>
      <c r="AP822" s="1" t="str">
        <f ca="1" t="shared" si="625"/>
        <v/>
      </c>
      <c r="AQ822" s="1" t="str">
        <f ca="1" t="shared" si="626"/>
        <v/>
      </c>
      <c r="AR822" s="1" t="str">
        <f ca="1" t="shared" si="627"/>
        <v/>
      </c>
      <c r="AS822" s="1" t="str">
        <f ca="1" t="shared" si="628"/>
        <v/>
      </c>
      <c r="AT822" s="1" t="str">
        <f ca="1" t="shared" si="629"/>
        <v/>
      </c>
      <c r="AU822" s="1" t="str">
        <f ca="1" t="shared" si="630"/>
        <v/>
      </c>
      <c r="AV822" s="1" t="str">
        <f ca="1" t="shared" si="631"/>
        <v/>
      </c>
      <c r="AW822" s="1" t="str">
        <f ca="1" t="shared" si="632"/>
        <v/>
      </c>
      <c r="AX822" s="1" t="str">
        <f ca="1" t="shared" si="633"/>
        <v/>
      </c>
      <c r="AY822" s="1" t="str">
        <f ca="1" t="shared" si="634"/>
        <v/>
      </c>
      <c r="AZ822" s="1" t="str">
        <f ca="1" t="shared" si="635"/>
        <v/>
      </c>
      <c r="BA822" s="1" t="str">
        <f ca="1" t="shared" si="636"/>
        <v/>
      </c>
      <c r="BB822" s="1" t="str">
        <f ca="1" t="shared" si="637"/>
        <v/>
      </c>
    </row>
    <row r="823" spans="3:54">
      <c r="C823" s="1">
        <f t="shared" si="638"/>
        <v>819</v>
      </c>
      <c r="D823" s="1">
        <f t="shared" si="639"/>
        <v>53</v>
      </c>
      <c r="E823" s="1">
        <f t="shared" si="592"/>
        <v>45109</v>
      </c>
      <c r="F823" s="1" t="str">
        <f t="shared" si="640"/>
        <v>20230702</v>
      </c>
      <c r="G823">
        <f t="shared" si="593"/>
        <v>1</v>
      </c>
      <c r="J823" s="1" t="str">
        <f>INDEX(辅助表!$F$3:$F$14,G823)</f>
        <v>风电调度单元</v>
      </c>
      <c r="K823" s="1" t="str">
        <f t="shared" si="594"/>
        <v>2023-07-02</v>
      </c>
      <c r="L823" s="3">
        <f ca="1" t="shared" si="595"/>
        <v>0.53125</v>
      </c>
      <c r="M823" s="1" t="str">
        <f ca="1" t="shared" si="596"/>
        <v/>
      </c>
      <c r="N823" s="1" t="str">
        <f ca="1" t="shared" si="597"/>
        <v/>
      </c>
      <c r="O823" s="1" t="str">
        <f ca="1" t="shared" si="598"/>
        <v/>
      </c>
      <c r="P823" s="1" t="str">
        <f ca="1" t="shared" si="599"/>
        <v/>
      </c>
      <c r="Q823" s="1" t="str">
        <f ca="1" t="shared" si="600"/>
        <v/>
      </c>
      <c r="R823" s="1" t="str">
        <f ca="1" t="shared" si="601"/>
        <v/>
      </c>
      <c r="S823" s="1" t="str">
        <f ca="1" t="shared" si="602"/>
        <v/>
      </c>
      <c r="T823" s="1" t="str">
        <f ca="1" t="shared" si="603"/>
        <v/>
      </c>
      <c r="U823" s="1" t="str">
        <f ca="1" t="shared" si="604"/>
        <v/>
      </c>
      <c r="V823" s="1" t="str">
        <f ca="1" t="shared" si="605"/>
        <v/>
      </c>
      <c r="W823" s="1" t="str">
        <f ca="1" t="shared" si="606"/>
        <v/>
      </c>
      <c r="X823" s="1" t="str">
        <f ca="1" t="shared" si="607"/>
        <v/>
      </c>
      <c r="Y823" s="1" t="str">
        <f ca="1" t="shared" si="608"/>
        <v/>
      </c>
      <c r="Z823" s="1" t="str">
        <f ca="1" t="shared" si="609"/>
        <v/>
      </c>
      <c r="AA823" s="1" t="str">
        <f ca="1" t="shared" si="610"/>
        <v/>
      </c>
      <c r="AB823" s="1" t="str">
        <f ca="1" t="shared" si="611"/>
        <v/>
      </c>
      <c r="AC823" s="1" t="str">
        <f ca="1" t="shared" si="612"/>
        <v/>
      </c>
      <c r="AD823" s="1" t="str">
        <f ca="1" t="shared" si="613"/>
        <v/>
      </c>
      <c r="AE823" s="1" t="str">
        <f ca="1" t="shared" si="614"/>
        <v/>
      </c>
      <c r="AF823" s="1" t="str">
        <f ca="1" t="shared" si="615"/>
        <v/>
      </c>
      <c r="AG823" s="1" t="str">
        <f ca="1" t="shared" si="616"/>
        <v/>
      </c>
      <c r="AH823" s="1" t="str">
        <f ca="1" t="shared" si="617"/>
        <v/>
      </c>
      <c r="AI823" s="1" t="str">
        <f ca="1" t="shared" si="618"/>
        <v/>
      </c>
      <c r="AJ823" s="1" t="str">
        <f ca="1" t="shared" si="619"/>
        <v/>
      </c>
      <c r="AK823" s="1" t="str">
        <f ca="1" t="shared" si="620"/>
        <v/>
      </c>
      <c r="AL823" s="1" t="str">
        <f ca="1" t="shared" si="621"/>
        <v/>
      </c>
      <c r="AM823" s="1" t="str">
        <f ca="1" t="shared" si="622"/>
        <v/>
      </c>
      <c r="AN823" s="1" t="str">
        <f ca="1" t="shared" si="623"/>
        <v/>
      </c>
      <c r="AO823" s="1" t="str">
        <f ca="1" t="shared" si="624"/>
        <v/>
      </c>
      <c r="AP823" s="1" t="str">
        <f ca="1" t="shared" si="625"/>
        <v/>
      </c>
      <c r="AQ823" s="1" t="str">
        <f ca="1" t="shared" si="626"/>
        <v/>
      </c>
      <c r="AR823" s="1" t="str">
        <f ca="1" t="shared" si="627"/>
        <v/>
      </c>
      <c r="AS823" s="1" t="str">
        <f ca="1" t="shared" si="628"/>
        <v/>
      </c>
      <c r="AT823" s="1" t="str">
        <f ca="1" t="shared" si="629"/>
        <v/>
      </c>
      <c r="AU823" s="1" t="str">
        <f ca="1" t="shared" si="630"/>
        <v/>
      </c>
      <c r="AV823" s="1" t="str">
        <f ca="1" t="shared" si="631"/>
        <v/>
      </c>
      <c r="AW823" s="1" t="str">
        <f ca="1" t="shared" si="632"/>
        <v/>
      </c>
      <c r="AX823" s="1" t="str">
        <f ca="1" t="shared" si="633"/>
        <v/>
      </c>
      <c r="AY823" s="1" t="str">
        <f ca="1" t="shared" si="634"/>
        <v/>
      </c>
      <c r="AZ823" s="1" t="str">
        <f ca="1" t="shared" si="635"/>
        <v/>
      </c>
      <c r="BA823" s="1" t="str">
        <f ca="1" t="shared" si="636"/>
        <v/>
      </c>
      <c r="BB823" s="1" t="str">
        <f ca="1" t="shared" si="637"/>
        <v/>
      </c>
    </row>
    <row r="824" spans="3:54">
      <c r="C824" s="1">
        <f t="shared" si="638"/>
        <v>820</v>
      </c>
      <c r="D824" s="1">
        <f t="shared" si="639"/>
        <v>54</v>
      </c>
      <c r="E824" s="1">
        <f t="shared" si="592"/>
        <v>45109</v>
      </c>
      <c r="F824" s="1" t="str">
        <f t="shared" si="640"/>
        <v>20230702</v>
      </c>
      <c r="G824">
        <f t="shared" si="593"/>
        <v>1</v>
      </c>
      <c r="J824" s="1" t="str">
        <f>INDEX(辅助表!$F$3:$F$14,G824)</f>
        <v>风电调度单元</v>
      </c>
      <c r="K824" s="1" t="str">
        <f t="shared" si="594"/>
        <v>2023-07-02</v>
      </c>
      <c r="L824" s="3">
        <f ca="1" t="shared" si="595"/>
        <v>0.541666666666667</v>
      </c>
      <c r="M824" s="1" t="str">
        <f ca="1" t="shared" si="596"/>
        <v/>
      </c>
      <c r="N824" s="1" t="str">
        <f ca="1" t="shared" si="597"/>
        <v/>
      </c>
      <c r="O824" s="1" t="str">
        <f ca="1" t="shared" si="598"/>
        <v/>
      </c>
      <c r="P824" s="1" t="str">
        <f ca="1" t="shared" si="599"/>
        <v/>
      </c>
      <c r="Q824" s="1" t="str">
        <f ca="1" t="shared" si="600"/>
        <v/>
      </c>
      <c r="R824" s="1" t="str">
        <f ca="1" t="shared" si="601"/>
        <v/>
      </c>
      <c r="S824" s="1" t="str">
        <f ca="1" t="shared" si="602"/>
        <v/>
      </c>
      <c r="T824" s="1" t="str">
        <f ca="1" t="shared" si="603"/>
        <v/>
      </c>
      <c r="U824" s="1" t="str">
        <f ca="1" t="shared" si="604"/>
        <v/>
      </c>
      <c r="V824" s="1" t="str">
        <f ca="1" t="shared" si="605"/>
        <v/>
      </c>
      <c r="W824" s="1" t="str">
        <f ca="1" t="shared" si="606"/>
        <v/>
      </c>
      <c r="X824" s="1" t="str">
        <f ca="1" t="shared" si="607"/>
        <v/>
      </c>
      <c r="Y824" s="1" t="str">
        <f ca="1" t="shared" si="608"/>
        <v/>
      </c>
      <c r="Z824" s="1" t="str">
        <f ca="1" t="shared" si="609"/>
        <v/>
      </c>
      <c r="AA824" s="1" t="str">
        <f ca="1" t="shared" si="610"/>
        <v/>
      </c>
      <c r="AB824" s="1" t="str">
        <f ca="1" t="shared" si="611"/>
        <v/>
      </c>
      <c r="AC824" s="1" t="str">
        <f ca="1" t="shared" si="612"/>
        <v/>
      </c>
      <c r="AD824" s="1" t="str">
        <f ca="1" t="shared" si="613"/>
        <v/>
      </c>
      <c r="AE824" s="1" t="str">
        <f ca="1" t="shared" si="614"/>
        <v/>
      </c>
      <c r="AF824" s="1" t="str">
        <f ca="1" t="shared" si="615"/>
        <v/>
      </c>
      <c r="AG824" s="1" t="str">
        <f ca="1" t="shared" si="616"/>
        <v/>
      </c>
      <c r="AH824" s="1" t="str">
        <f ca="1" t="shared" si="617"/>
        <v/>
      </c>
      <c r="AI824" s="1" t="str">
        <f ca="1" t="shared" si="618"/>
        <v/>
      </c>
      <c r="AJ824" s="1" t="str">
        <f ca="1" t="shared" si="619"/>
        <v/>
      </c>
      <c r="AK824" s="1" t="str">
        <f ca="1" t="shared" si="620"/>
        <v/>
      </c>
      <c r="AL824" s="1" t="str">
        <f ca="1" t="shared" si="621"/>
        <v/>
      </c>
      <c r="AM824" s="1" t="str">
        <f ca="1" t="shared" si="622"/>
        <v/>
      </c>
      <c r="AN824" s="1" t="str">
        <f ca="1" t="shared" si="623"/>
        <v/>
      </c>
      <c r="AO824" s="1" t="str">
        <f ca="1" t="shared" si="624"/>
        <v/>
      </c>
      <c r="AP824" s="1" t="str">
        <f ca="1" t="shared" si="625"/>
        <v/>
      </c>
      <c r="AQ824" s="1" t="str">
        <f ca="1" t="shared" si="626"/>
        <v/>
      </c>
      <c r="AR824" s="1" t="str">
        <f ca="1" t="shared" si="627"/>
        <v/>
      </c>
      <c r="AS824" s="1" t="str">
        <f ca="1" t="shared" si="628"/>
        <v/>
      </c>
      <c r="AT824" s="1" t="str">
        <f ca="1" t="shared" si="629"/>
        <v/>
      </c>
      <c r="AU824" s="1" t="str">
        <f ca="1" t="shared" si="630"/>
        <v/>
      </c>
      <c r="AV824" s="1" t="str">
        <f ca="1" t="shared" si="631"/>
        <v/>
      </c>
      <c r="AW824" s="1" t="str">
        <f ca="1" t="shared" si="632"/>
        <v/>
      </c>
      <c r="AX824" s="1" t="str">
        <f ca="1" t="shared" si="633"/>
        <v/>
      </c>
      <c r="AY824" s="1" t="str">
        <f ca="1" t="shared" si="634"/>
        <v/>
      </c>
      <c r="AZ824" s="1" t="str">
        <f ca="1" t="shared" si="635"/>
        <v/>
      </c>
      <c r="BA824" s="1" t="str">
        <f ca="1" t="shared" si="636"/>
        <v/>
      </c>
      <c r="BB824" s="1" t="str">
        <f ca="1" t="shared" si="637"/>
        <v/>
      </c>
    </row>
    <row r="825" spans="3:54">
      <c r="C825" s="1">
        <f t="shared" si="638"/>
        <v>821</v>
      </c>
      <c r="D825" s="1">
        <f t="shared" si="639"/>
        <v>55</v>
      </c>
      <c r="E825" s="1">
        <f t="shared" si="592"/>
        <v>45109</v>
      </c>
      <c r="F825" s="1" t="str">
        <f t="shared" si="640"/>
        <v>20230702</v>
      </c>
      <c r="G825">
        <f t="shared" si="593"/>
        <v>1</v>
      </c>
      <c r="J825" s="1" t="str">
        <f>INDEX(辅助表!$F$3:$F$14,G825)</f>
        <v>风电调度单元</v>
      </c>
      <c r="K825" s="1" t="str">
        <f t="shared" si="594"/>
        <v>2023-07-02</v>
      </c>
      <c r="L825" s="3">
        <f ca="1" t="shared" si="595"/>
        <v>0.552083333333333</v>
      </c>
      <c r="M825" s="1" t="str">
        <f ca="1" t="shared" si="596"/>
        <v/>
      </c>
      <c r="N825" s="1" t="str">
        <f ca="1" t="shared" si="597"/>
        <v/>
      </c>
      <c r="O825" s="1" t="str">
        <f ca="1" t="shared" si="598"/>
        <v/>
      </c>
      <c r="P825" s="1" t="str">
        <f ca="1" t="shared" si="599"/>
        <v/>
      </c>
      <c r="Q825" s="1" t="str">
        <f ca="1" t="shared" si="600"/>
        <v/>
      </c>
      <c r="R825" s="1" t="str">
        <f ca="1" t="shared" si="601"/>
        <v/>
      </c>
      <c r="S825" s="1" t="str">
        <f ca="1" t="shared" si="602"/>
        <v/>
      </c>
      <c r="T825" s="1" t="str">
        <f ca="1" t="shared" si="603"/>
        <v/>
      </c>
      <c r="U825" s="1" t="str">
        <f ca="1" t="shared" si="604"/>
        <v/>
      </c>
      <c r="V825" s="1" t="str">
        <f ca="1" t="shared" si="605"/>
        <v/>
      </c>
      <c r="W825" s="1" t="str">
        <f ca="1" t="shared" si="606"/>
        <v/>
      </c>
      <c r="X825" s="1" t="str">
        <f ca="1" t="shared" si="607"/>
        <v/>
      </c>
      <c r="Y825" s="1" t="str">
        <f ca="1" t="shared" si="608"/>
        <v/>
      </c>
      <c r="Z825" s="1" t="str">
        <f ca="1" t="shared" si="609"/>
        <v/>
      </c>
      <c r="AA825" s="1" t="str">
        <f ca="1" t="shared" si="610"/>
        <v/>
      </c>
      <c r="AB825" s="1" t="str">
        <f ca="1" t="shared" si="611"/>
        <v/>
      </c>
      <c r="AC825" s="1" t="str">
        <f ca="1" t="shared" si="612"/>
        <v/>
      </c>
      <c r="AD825" s="1" t="str">
        <f ca="1" t="shared" si="613"/>
        <v/>
      </c>
      <c r="AE825" s="1" t="str">
        <f ca="1" t="shared" si="614"/>
        <v/>
      </c>
      <c r="AF825" s="1" t="str">
        <f ca="1" t="shared" si="615"/>
        <v/>
      </c>
      <c r="AG825" s="1" t="str">
        <f ca="1" t="shared" si="616"/>
        <v/>
      </c>
      <c r="AH825" s="1" t="str">
        <f ca="1" t="shared" si="617"/>
        <v/>
      </c>
      <c r="AI825" s="1" t="str">
        <f ca="1" t="shared" si="618"/>
        <v/>
      </c>
      <c r="AJ825" s="1" t="str">
        <f ca="1" t="shared" si="619"/>
        <v/>
      </c>
      <c r="AK825" s="1" t="str">
        <f ca="1" t="shared" si="620"/>
        <v/>
      </c>
      <c r="AL825" s="1" t="str">
        <f ca="1" t="shared" si="621"/>
        <v/>
      </c>
      <c r="AM825" s="1" t="str">
        <f ca="1" t="shared" si="622"/>
        <v/>
      </c>
      <c r="AN825" s="1" t="str">
        <f ca="1" t="shared" si="623"/>
        <v/>
      </c>
      <c r="AO825" s="1" t="str">
        <f ca="1" t="shared" si="624"/>
        <v/>
      </c>
      <c r="AP825" s="1" t="str">
        <f ca="1" t="shared" si="625"/>
        <v/>
      </c>
      <c r="AQ825" s="1" t="str">
        <f ca="1" t="shared" si="626"/>
        <v/>
      </c>
      <c r="AR825" s="1" t="str">
        <f ca="1" t="shared" si="627"/>
        <v/>
      </c>
      <c r="AS825" s="1" t="str">
        <f ca="1" t="shared" si="628"/>
        <v/>
      </c>
      <c r="AT825" s="1" t="str">
        <f ca="1" t="shared" si="629"/>
        <v/>
      </c>
      <c r="AU825" s="1" t="str">
        <f ca="1" t="shared" si="630"/>
        <v/>
      </c>
      <c r="AV825" s="1" t="str">
        <f ca="1" t="shared" si="631"/>
        <v/>
      </c>
      <c r="AW825" s="1" t="str">
        <f ca="1" t="shared" si="632"/>
        <v/>
      </c>
      <c r="AX825" s="1" t="str">
        <f ca="1" t="shared" si="633"/>
        <v/>
      </c>
      <c r="AY825" s="1" t="str">
        <f ca="1" t="shared" si="634"/>
        <v/>
      </c>
      <c r="AZ825" s="1" t="str">
        <f ca="1" t="shared" si="635"/>
        <v/>
      </c>
      <c r="BA825" s="1" t="str">
        <f ca="1" t="shared" si="636"/>
        <v/>
      </c>
      <c r="BB825" s="1" t="str">
        <f ca="1" t="shared" si="637"/>
        <v/>
      </c>
    </row>
    <row r="826" spans="3:54">
      <c r="C826" s="1">
        <f t="shared" si="638"/>
        <v>822</v>
      </c>
      <c r="D826" s="1">
        <f t="shared" si="639"/>
        <v>56</v>
      </c>
      <c r="E826" s="1">
        <f t="shared" si="592"/>
        <v>45109</v>
      </c>
      <c r="F826" s="1" t="str">
        <f t="shared" si="640"/>
        <v>20230702</v>
      </c>
      <c r="G826">
        <f t="shared" si="593"/>
        <v>1</v>
      </c>
      <c r="J826" s="1" t="str">
        <f>INDEX(辅助表!$F$3:$F$14,G826)</f>
        <v>风电调度单元</v>
      </c>
      <c r="K826" s="1" t="str">
        <f t="shared" si="594"/>
        <v>2023-07-02</v>
      </c>
      <c r="L826" s="3">
        <f ca="1" t="shared" si="595"/>
        <v>0.5625</v>
      </c>
      <c r="M826" s="1" t="str">
        <f ca="1" t="shared" si="596"/>
        <v/>
      </c>
      <c r="N826" s="1" t="str">
        <f ca="1" t="shared" si="597"/>
        <v/>
      </c>
      <c r="O826" s="1" t="str">
        <f ca="1" t="shared" si="598"/>
        <v/>
      </c>
      <c r="P826" s="1" t="str">
        <f ca="1" t="shared" si="599"/>
        <v/>
      </c>
      <c r="Q826" s="1" t="str">
        <f ca="1" t="shared" si="600"/>
        <v/>
      </c>
      <c r="R826" s="1" t="str">
        <f ca="1" t="shared" si="601"/>
        <v/>
      </c>
      <c r="S826" s="1" t="str">
        <f ca="1" t="shared" si="602"/>
        <v/>
      </c>
      <c r="T826" s="1" t="str">
        <f ca="1" t="shared" si="603"/>
        <v/>
      </c>
      <c r="U826" s="1" t="str">
        <f ca="1" t="shared" si="604"/>
        <v/>
      </c>
      <c r="V826" s="1" t="str">
        <f ca="1" t="shared" si="605"/>
        <v/>
      </c>
      <c r="W826" s="1" t="str">
        <f ca="1" t="shared" si="606"/>
        <v/>
      </c>
      <c r="X826" s="1" t="str">
        <f ca="1" t="shared" si="607"/>
        <v/>
      </c>
      <c r="Y826" s="1" t="str">
        <f ca="1" t="shared" si="608"/>
        <v/>
      </c>
      <c r="Z826" s="1" t="str">
        <f ca="1" t="shared" si="609"/>
        <v/>
      </c>
      <c r="AA826" s="1" t="str">
        <f ca="1" t="shared" si="610"/>
        <v/>
      </c>
      <c r="AB826" s="1" t="str">
        <f ca="1" t="shared" si="611"/>
        <v/>
      </c>
      <c r="AC826" s="1" t="str">
        <f ca="1" t="shared" si="612"/>
        <v/>
      </c>
      <c r="AD826" s="1" t="str">
        <f ca="1" t="shared" si="613"/>
        <v/>
      </c>
      <c r="AE826" s="1" t="str">
        <f ca="1" t="shared" si="614"/>
        <v/>
      </c>
      <c r="AF826" s="1" t="str">
        <f ca="1" t="shared" si="615"/>
        <v/>
      </c>
      <c r="AG826" s="1" t="str">
        <f ca="1" t="shared" si="616"/>
        <v/>
      </c>
      <c r="AH826" s="1" t="str">
        <f ca="1" t="shared" si="617"/>
        <v/>
      </c>
      <c r="AI826" s="1" t="str">
        <f ca="1" t="shared" si="618"/>
        <v/>
      </c>
      <c r="AJ826" s="1" t="str">
        <f ca="1" t="shared" si="619"/>
        <v/>
      </c>
      <c r="AK826" s="1" t="str">
        <f ca="1" t="shared" si="620"/>
        <v/>
      </c>
      <c r="AL826" s="1" t="str">
        <f ca="1" t="shared" si="621"/>
        <v/>
      </c>
      <c r="AM826" s="1" t="str">
        <f ca="1" t="shared" si="622"/>
        <v/>
      </c>
      <c r="AN826" s="1" t="str">
        <f ca="1" t="shared" si="623"/>
        <v/>
      </c>
      <c r="AO826" s="1" t="str">
        <f ca="1" t="shared" si="624"/>
        <v/>
      </c>
      <c r="AP826" s="1" t="str">
        <f ca="1" t="shared" si="625"/>
        <v/>
      </c>
      <c r="AQ826" s="1" t="str">
        <f ca="1" t="shared" si="626"/>
        <v/>
      </c>
      <c r="AR826" s="1" t="str">
        <f ca="1" t="shared" si="627"/>
        <v/>
      </c>
      <c r="AS826" s="1" t="str">
        <f ca="1" t="shared" si="628"/>
        <v/>
      </c>
      <c r="AT826" s="1" t="str">
        <f ca="1" t="shared" si="629"/>
        <v/>
      </c>
      <c r="AU826" s="1" t="str">
        <f ca="1" t="shared" si="630"/>
        <v/>
      </c>
      <c r="AV826" s="1" t="str">
        <f ca="1" t="shared" si="631"/>
        <v/>
      </c>
      <c r="AW826" s="1" t="str">
        <f ca="1" t="shared" si="632"/>
        <v/>
      </c>
      <c r="AX826" s="1" t="str">
        <f ca="1" t="shared" si="633"/>
        <v/>
      </c>
      <c r="AY826" s="1" t="str">
        <f ca="1" t="shared" si="634"/>
        <v/>
      </c>
      <c r="AZ826" s="1" t="str">
        <f ca="1" t="shared" si="635"/>
        <v/>
      </c>
      <c r="BA826" s="1" t="str">
        <f ca="1" t="shared" si="636"/>
        <v/>
      </c>
      <c r="BB826" s="1" t="str">
        <f ca="1" t="shared" si="637"/>
        <v/>
      </c>
    </row>
    <row r="827" spans="3:54">
      <c r="C827" s="1">
        <f t="shared" si="638"/>
        <v>823</v>
      </c>
      <c r="D827" s="1">
        <f t="shared" si="639"/>
        <v>57</v>
      </c>
      <c r="E827" s="1">
        <f t="shared" si="592"/>
        <v>45109</v>
      </c>
      <c r="F827" s="1" t="str">
        <f t="shared" si="640"/>
        <v>20230702</v>
      </c>
      <c r="G827">
        <f t="shared" si="593"/>
        <v>1</v>
      </c>
      <c r="J827" s="1" t="str">
        <f>INDEX(辅助表!$F$3:$F$14,G827)</f>
        <v>风电调度单元</v>
      </c>
      <c r="K827" s="1" t="str">
        <f t="shared" si="594"/>
        <v>2023-07-02</v>
      </c>
      <c r="L827" s="3">
        <f ca="1" t="shared" si="595"/>
        <v>0.572916666666667</v>
      </c>
      <c r="M827" s="1" t="str">
        <f ca="1" t="shared" si="596"/>
        <v/>
      </c>
      <c r="N827" s="1" t="str">
        <f ca="1" t="shared" si="597"/>
        <v/>
      </c>
      <c r="O827" s="1" t="str">
        <f ca="1" t="shared" si="598"/>
        <v/>
      </c>
      <c r="P827" s="1" t="str">
        <f ca="1" t="shared" si="599"/>
        <v/>
      </c>
      <c r="Q827" s="1" t="str">
        <f ca="1" t="shared" si="600"/>
        <v/>
      </c>
      <c r="R827" s="1" t="str">
        <f ca="1" t="shared" si="601"/>
        <v/>
      </c>
      <c r="S827" s="1" t="str">
        <f ca="1" t="shared" si="602"/>
        <v/>
      </c>
      <c r="T827" s="1" t="str">
        <f ca="1" t="shared" si="603"/>
        <v/>
      </c>
      <c r="U827" s="1" t="str">
        <f ca="1" t="shared" si="604"/>
        <v/>
      </c>
      <c r="V827" s="1" t="str">
        <f ca="1" t="shared" si="605"/>
        <v/>
      </c>
      <c r="W827" s="1" t="str">
        <f ca="1" t="shared" si="606"/>
        <v/>
      </c>
      <c r="X827" s="1" t="str">
        <f ca="1" t="shared" si="607"/>
        <v/>
      </c>
      <c r="Y827" s="1" t="str">
        <f ca="1" t="shared" si="608"/>
        <v/>
      </c>
      <c r="Z827" s="1" t="str">
        <f ca="1" t="shared" si="609"/>
        <v/>
      </c>
      <c r="AA827" s="1" t="str">
        <f ca="1" t="shared" si="610"/>
        <v/>
      </c>
      <c r="AB827" s="1" t="str">
        <f ca="1" t="shared" si="611"/>
        <v/>
      </c>
      <c r="AC827" s="1" t="str">
        <f ca="1" t="shared" si="612"/>
        <v/>
      </c>
      <c r="AD827" s="1" t="str">
        <f ca="1" t="shared" si="613"/>
        <v/>
      </c>
      <c r="AE827" s="1" t="str">
        <f ca="1" t="shared" si="614"/>
        <v/>
      </c>
      <c r="AF827" s="1" t="str">
        <f ca="1" t="shared" si="615"/>
        <v/>
      </c>
      <c r="AG827" s="1" t="str">
        <f ca="1" t="shared" si="616"/>
        <v/>
      </c>
      <c r="AH827" s="1" t="str">
        <f ca="1" t="shared" si="617"/>
        <v/>
      </c>
      <c r="AI827" s="1" t="str">
        <f ca="1" t="shared" si="618"/>
        <v/>
      </c>
      <c r="AJ827" s="1" t="str">
        <f ca="1" t="shared" si="619"/>
        <v/>
      </c>
      <c r="AK827" s="1" t="str">
        <f ca="1" t="shared" si="620"/>
        <v/>
      </c>
      <c r="AL827" s="1" t="str">
        <f ca="1" t="shared" si="621"/>
        <v/>
      </c>
      <c r="AM827" s="1" t="str">
        <f ca="1" t="shared" si="622"/>
        <v/>
      </c>
      <c r="AN827" s="1" t="str">
        <f ca="1" t="shared" si="623"/>
        <v/>
      </c>
      <c r="AO827" s="1" t="str">
        <f ca="1" t="shared" si="624"/>
        <v/>
      </c>
      <c r="AP827" s="1" t="str">
        <f ca="1" t="shared" si="625"/>
        <v/>
      </c>
      <c r="AQ827" s="1" t="str">
        <f ca="1" t="shared" si="626"/>
        <v/>
      </c>
      <c r="AR827" s="1" t="str">
        <f ca="1" t="shared" si="627"/>
        <v/>
      </c>
      <c r="AS827" s="1" t="str">
        <f ca="1" t="shared" si="628"/>
        <v/>
      </c>
      <c r="AT827" s="1" t="str">
        <f ca="1" t="shared" si="629"/>
        <v/>
      </c>
      <c r="AU827" s="1" t="str">
        <f ca="1" t="shared" si="630"/>
        <v/>
      </c>
      <c r="AV827" s="1" t="str">
        <f ca="1" t="shared" si="631"/>
        <v/>
      </c>
      <c r="AW827" s="1" t="str">
        <f ca="1" t="shared" si="632"/>
        <v/>
      </c>
      <c r="AX827" s="1" t="str">
        <f ca="1" t="shared" si="633"/>
        <v/>
      </c>
      <c r="AY827" s="1" t="str">
        <f ca="1" t="shared" si="634"/>
        <v/>
      </c>
      <c r="AZ827" s="1" t="str">
        <f ca="1" t="shared" si="635"/>
        <v/>
      </c>
      <c r="BA827" s="1" t="str">
        <f ca="1" t="shared" si="636"/>
        <v/>
      </c>
      <c r="BB827" s="1" t="str">
        <f ca="1" t="shared" si="637"/>
        <v/>
      </c>
    </row>
    <row r="828" spans="3:54">
      <c r="C828" s="1">
        <f t="shared" si="638"/>
        <v>824</v>
      </c>
      <c r="D828" s="1">
        <f t="shared" si="639"/>
        <v>58</v>
      </c>
      <c r="E828" s="1">
        <f t="shared" si="592"/>
        <v>45109</v>
      </c>
      <c r="F828" s="1" t="str">
        <f t="shared" si="640"/>
        <v>20230702</v>
      </c>
      <c r="G828">
        <f t="shared" si="593"/>
        <v>1</v>
      </c>
      <c r="J828" s="1" t="str">
        <f>INDEX(辅助表!$F$3:$F$14,G828)</f>
        <v>风电调度单元</v>
      </c>
      <c r="K828" s="1" t="str">
        <f t="shared" si="594"/>
        <v>2023-07-02</v>
      </c>
      <c r="L828" s="3">
        <f ca="1" t="shared" si="595"/>
        <v>0.583333333333333</v>
      </c>
      <c r="M828" s="1" t="str">
        <f ca="1" t="shared" si="596"/>
        <v/>
      </c>
      <c r="N828" s="1" t="str">
        <f ca="1" t="shared" si="597"/>
        <v/>
      </c>
      <c r="O828" s="1" t="str">
        <f ca="1" t="shared" si="598"/>
        <v/>
      </c>
      <c r="P828" s="1" t="str">
        <f ca="1" t="shared" si="599"/>
        <v/>
      </c>
      <c r="Q828" s="1" t="str">
        <f ca="1" t="shared" si="600"/>
        <v/>
      </c>
      <c r="R828" s="1" t="str">
        <f ca="1" t="shared" si="601"/>
        <v/>
      </c>
      <c r="S828" s="1" t="str">
        <f ca="1" t="shared" si="602"/>
        <v/>
      </c>
      <c r="T828" s="1" t="str">
        <f ca="1" t="shared" si="603"/>
        <v/>
      </c>
      <c r="U828" s="1" t="str">
        <f ca="1" t="shared" si="604"/>
        <v/>
      </c>
      <c r="V828" s="1" t="str">
        <f ca="1" t="shared" si="605"/>
        <v/>
      </c>
      <c r="W828" s="1" t="str">
        <f ca="1" t="shared" si="606"/>
        <v/>
      </c>
      <c r="X828" s="1" t="str">
        <f ca="1" t="shared" si="607"/>
        <v/>
      </c>
      <c r="Y828" s="1" t="str">
        <f ca="1" t="shared" si="608"/>
        <v/>
      </c>
      <c r="Z828" s="1" t="str">
        <f ca="1" t="shared" si="609"/>
        <v/>
      </c>
      <c r="AA828" s="1" t="str">
        <f ca="1" t="shared" si="610"/>
        <v/>
      </c>
      <c r="AB828" s="1" t="str">
        <f ca="1" t="shared" si="611"/>
        <v/>
      </c>
      <c r="AC828" s="1" t="str">
        <f ca="1" t="shared" si="612"/>
        <v/>
      </c>
      <c r="AD828" s="1" t="str">
        <f ca="1" t="shared" si="613"/>
        <v/>
      </c>
      <c r="AE828" s="1" t="str">
        <f ca="1" t="shared" si="614"/>
        <v/>
      </c>
      <c r="AF828" s="1" t="str">
        <f ca="1" t="shared" si="615"/>
        <v/>
      </c>
      <c r="AG828" s="1" t="str">
        <f ca="1" t="shared" si="616"/>
        <v/>
      </c>
      <c r="AH828" s="1" t="str">
        <f ca="1" t="shared" si="617"/>
        <v/>
      </c>
      <c r="AI828" s="1" t="str">
        <f ca="1" t="shared" si="618"/>
        <v/>
      </c>
      <c r="AJ828" s="1" t="str">
        <f ca="1" t="shared" si="619"/>
        <v/>
      </c>
      <c r="AK828" s="1" t="str">
        <f ca="1" t="shared" si="620"/>
        <v/>
      </c>
      <c r="AL828" s="1" t="str">
        <f ca="1" t="shared" si="621"/>
        <v/>
      </c>
      <c r="AM828" s="1" t="str">
        <f ca="1" t="shared" si="622"/>
        <v/>
      </c>
      <c r="AN828" s="1" t="str">
        <f ca="1" t="shared" si="623"/>
        <v/>
      </c>
      <c r="AO828" s="1" t="str">
        <f ca="1" t="shared" si="624"/>
        <v/>
      </c>
      <c r="AP828" s="1" t="str">
        <f ca="1" t="shared" si="625"/>
        <v/>
      </c>
      <c r="AQ828" s="1" t="str">
        <f ca="1" t="shared" si="626"/>
        <v/>
      </c>
      <c r="AR828" s="1" t="str">
        <f ca="1" t="shared" si="627"/>
        <v/>
      </c>
      <c r="AS828" s="1" t="str">
        <f ca="1" t="shared" si="628"/>
        <v/>
      </c>
      <c r="AT828" s="1" t="str">
        <f ca="1" t="shared" si="629"/>
        <v/>
      </c>
      <c r="AU828" s="1" t="str">
        <f ca="1" t="shared" si="630"/>
        <v/>
      </c>
      <c r="AV828" s="1" t="str">
        <f ca="1" t="shared" si="631"/>
        <v/>
      </c>
      <c r="AW828" s="1" t="str">
        <f ca="1" t="shared" si="632"/>
        <v/>
      </c>
      <c r="AX828" s="1" t="str">
        <f ca="1" t="shared" si="633"/>
        <v/>
      </c>
      <c r="AY828" s="1" t="str">
        <f ca="1" t="shared" si="634"/>
        <v/>
      </c>
      <c r="AZ828" s="1" t="str">
        <f ca="1" t="shared" si="635"/>
        <v/>
      </c>
      <c r="BA828" s="1" t="str">
        <f ca="1" t="shared" si="636"/>
        <v/>
      </c>
      <c r="BB828" s="1" t="str">
        <f ca="1" t="shared" si="637"/>
        <v/>
      </c>
    </row>
    <row r="829" spans="3:54">
      <c r="C829" s="1">
        <f t="shared" si="638"/>
        <v>825</v>
      </c>
      <c r="D829" s="1">
        <f t="shared" si="639"/>
        <v>59</v>
      </c>
      <c r="E829" s="1">
        <f t="shared" si="592"/>
        <v>45109</v>
      </c>
      <c r="F829" s="1" t="str">
        <f t="shared" si="640"/>
        <v>20230702</v>
      </c>
      <c r="G829">
        <f t="shared" si="593"/>
        <v>1</v>
      </c>
      <c r="J829" s="1" t="str">
        <f>INDEX(辅助表!$F$3:$F$14,G829)</f>
        <v>风电调度单元</v>
      </c>
      <c r="K829" s="1" t="str">
        <f t="shared" si="594"/>
        <v>2023-07-02</v>
      </c>
      <c r="L829" s="3">
        <f ca="1" t="shared" si="595"/>
        <v>0.59375</v>
      </c>
      <c r="M829" s="1" t="str">
        <f ca="1" t="shared" si="596"/>
        <v/>
      </c>
      <c r="N829" s="1" t="str">
        <f ca="1" t="shared" si="597"/>
        <v/>
      </c>
      <c r="O829" s="1" t="str">
        <f ca="1" t="shared" si="598"/>
        <v/>
      </c>
      <c r="P829" s="1" t="str">
        <f ca="1" t="shared" si="599"/>
        <v/>
      </c>
      <c r="Q829" s="1" t="str">
        <f ca="1" t="shared" si="600"/>
        <v/>
      </c>
      <c r="R829" s="1" t="str">
        <f ca="1" t="shared" si="601"/>
        <v/>
      </c>
      <c r="S829" s="1" t="str">
        <f ca="1" t="shared" si="602"/>
        <v/>
      </c>
      <c r="T829" s="1" t="str">
        <f ca="1" t="shared" si="603"/>
        <v/>
      </c>
      <c r="U829" s="1" t="str">
        <f ca="1" t="shared" si="604"/>
        <v/>
      </c>
      <c r="V829" s="1" t="str">
        <f ca="1" t="shared" si="605"/>
        <v/>
      </c>
      <c r="W829" s="1" t="str">
        <f ca="1" t="shared" si="606"/>
        <v/>
      </c>
      <c r="X829" s="1" t="str">
        <f ca="1" t="shared" si="607"/>
        <v/>
      </c>
      <c r="Y829" s="1" t="str">
        <f ca="1" t="shared" si="608"/>
        <v/>
      </c>
      <c r="Z829" s="1" t="str">
        <f ca="1" t="shared" si="609"/>
        <v/>
      </c>
      <c r="AA829" s="1" t="str">
        <f ca="1" t="shared" si="610"/>
        <v/>
      </c>
      <c r="AB829" s="1" t="str">
        <f ca="1" t="shared" si="611"/>
        <v/>
      </c>
      <c r="AC829" s="1" t="str">
        <f ca="1" t="shared" si="612"/>
        <v/>
      </c>
      <c r="AD829" s="1" t="str">
        <f ca="1" t="shared" si="613"/>
        <v/>
      </c>
      <c r="AE829" s="1" t="str">
        <f ca="1" t="shared" si="614"/>
        <v/>
      </c>
      <c r="AF829" s="1" t="str">
        <f ca="1" t="shared" si="615"/>
        <v/>
      </c>
      <c r="AG829" s="1" t="str">
        <f ca="1" t="shared" si="616"/>
        <v/>
      </c>
      <c r="AH829" s="1" t="str">
        <f ca="1" t="shared" si="617"/>
        <v/>
      </c>
      <c r="AI829" s="1" t="str">
        <f ca="1" t="shared" si="618"/>
        <v/>
      </c>
      <c r="AJ829" s="1" t="str">
        <f ca="1" t="shared" si="619"/>
        <v/>
      </c>
      <c r="AK829" s="1" t="str">
        <f ca="1" t="shared" si="620"/>
        <v/>
      </c>
      <c r="AL829" s="1" t="str">
        <f ca="1" t="shared" si="621"/>
        <v/>
      </c>
      <c r="AM829" s="1" t="str">
        <f ca="1" t="shared" si="622"/>
        <v/>
      </c>
      <c r="AN829" s="1" t="str">
        <f ca="1" t="shared" si="623"/>
        <v/>
      </c>
      <c r="AO829" s="1" t="str">
        <f ca="1" t="shared" si="624"/>
        <v/>
      </c>
      <c r="AP829" s="1" t="str">
        <f ca="1" t="shared" si="625"/>
        <v/>
      </c>
      <c r="AQ829" s="1" t="str">
        <f ca="1" t="shared" si="626"/>
        <v/>
      </c>
      <c r="AR829" s="1" t="str">
        <f ca="1" t="shared" si="627"/>
        <v/>
      </c>
      <c r="AS829" s="1" t="str">
        <f ca="1" t="shared" si="628"/>
        <v/>
      </c>
      <c r="AT829" s="1" t="str">
        <f ca="1" t="shared" si="629"/>
        <v/>
      </c>
      <c r="AU829" s="1" t="str">
        <f ca="1" t="shared" si="630"/>
        <v/>
      </c>
      <c r="AV829" s="1" t="str">
        <f ca="1" t="shared" si="631"/>
        <v/>
      </c>
      <c r="AW829" s="1" t="str">
        <f ca="1" t="shared" si="632"/>
        <v/>
      </c>
      <c r="AX829" s="1" t="str">
        <f ca="1" t="shared" si="633"/>
        <v/>
      </c>
      <c r="AY829" s="1" t="str">
        <f ca="1" t="shared" si="634"/>
        <v/>
      </c>
      <c r="AZ829" s="1" t="str">
        <f ca="1" t="shared" si="635"/>
        <v/>
      </c>
      <c r="BA829" s="1" t="str">
        <f ca="1" t="shared" si="636"/>
        <v/>
      </c>
      <c r="BB829" s="1" t="str">
        <f ca="1" t="shared" si="637"/>
        <v/>
      </c>
    </row>
    <row r="830" spans="3:54">
      <c r="C830" s="1">
        <f t="shared" si="638"/>
        <v>826</v>
      </c>
      <c r="D830" s="1">
        <f t="shared" si="639"/>
        <v>60</v>
      </c>
      <c r="E830" s="1">
        <f t="shared" si="592"/>
        <v>45109</v>
      </c>
      <c r="F830" s="1" t="str">
        <f t="shared" si="640"/>
        <v>20230702</v>
      </c>
      <c r="G830">
        <f t="shared" si="593"/>
        <v>1</v>
      </c>
      <c r="J830" s="1" t="str">
        <f>INDEX(辅助表!$F$3:$F$14,G830)</f>
        <v>风电调度单元</v>
      </c>
      <c r="K830" s="1" t="str">
        <f t="shared" si="594"/>
        <v>2023-07-02</v>
      </c>
      <c r="L830" s="3">
        <f ca="1" t="shared" si="595"/>
        <v>0.604166666666667</v>
      </c>
      <c r="M830" s="1" t="str">
        <f ca="1" t="shared" si="596"/>
        <v/>
      </c>
      <c r="N830" s="1" t="str">
        <f ca="1" t="shared" si="597"/>
        <v/>
      </c>
      <c r="O830" s="1" t="str">
        <f ca="1" t="shared" si="598"/>
        <v/>
      </c>
      <c r="P830" s="1" t="str">
        <f ca="1" t="shared" si="599"/>
        <v/>
      </c>
      <c r="Q830" s="1" t="str">
        <f ca="1" t="shared" si="600"/>
        <v/>
      </c>
      <c r="R830" s="1" t="str">
        <f ca="1" t="shared" si="601"/>
        <v/>
      </c>
      <c r="S830" s="1" t="str">
        <f ca="1" t="shared" si="602"/>
        <v/>
      </c>
      <c r="T830" s="1" t="str">
        <f ca="1" t="shared" si="603"/>
        <v/>
      </c>
      <c r="U830" s="1" t="str">
        <f ca="1" t="shared" si="604"/>
        <v/>
      </c>
      <c r="V830" s="1" t="str">
        <f ca="1" t="shared" si="605"/>
        <v/>
      </c>
      <c r="W830" s="1" t="str">
        <f ca="1" t="shared" si="606"/>
        <v/>
      </c>
      <c r="X830" s="1" t="str">
        <f ca="1" t="shared" si="607"/>
        <v/>
      </c>
      <c r="Y830" s="1" t="str">
        <f ca="1" t="shared" si="608"/>
        <v/>
      </c>
      <c r="Z830" s="1" t="str">
        <f ca="1" t="shared" si="609"/>
        <v/>
      </c>
      <c r="AA830" s="1" t="str">
        <f ca="1" t="shared" si="610"/>
        <v/>
      </c>
      <c r="AB830" s="1" t="str">
        <f ca="1" t="shared" si="611"/>
        <v/>
      </c>
      <c r="AC830" s="1" t="str">
        <f ca="1" t="shared" si="612"/>
        <v/>
      </c>
      <c r="AD830" s="1" t="str">
        <f ca="1" t="shared" si="613"/>
        <v/>
      </c>
      <c r="AE830" s="1" t="str">
        <f ca="1" t="shared" si="614"/>
        <v/>
      </c>
      <c r="AF830" s="1" t="str">
        <f ca="1" t="shared" si="615"/>
        <v/>
      </c>
      <c r="AG830" s="1" t="str">
        <f ca="1" t="shared" si="616"/>
        <v/>
      </c>
      <c r="AH830" s="1" t="str">
        <f ca="1" t="shared" si="617"/>
        <v/>
      </c>
      <c r="AI830" s="1" t="str">
        <f ca="1" t="shared" si="618"/>
        <v/>
      </c>
      <c r="AJ830" s="1" t="str">
        <f ca="1" t="shared" si="619"/>
        <v/>
      </c>
      <c r="AK830" s="1" t="str">
        <f ca="1" t="shared" si="620"/>
        <v/>
      </c>
      <c r="AL830" s="1" t="str">
        <f ca="1" t="shared" si="621"/>
        <v/>
      </c>
      <c r="AM830" s="1" t="str">
        <f ca="1" t="shared" si="622"/>
        <v/>
      </c>
      <c r="AN830" s="1" t="str">
        <f ca="1" t="shared" si="623"/>
        <v/>
      </c>
      <c r="AO830" s="1" t="str">
        <f ca="1" t="shared" si="624"/>
        <v/>
      </c>
      <c r="AP830" s="1" t="str">
        <f ca="1" t="shared" si="625"/>
        <v/>
      </c>
      <c r="AQ830" s="1" t="str">
        <f ca="1" t="shared" si="626"/>
        <v/>
      </c>
      <c r="AR830" s="1" t="str">
        <f ca="1" t="shared" si="627"/>
        <v/>
      </c>
      <c r="AS830" s="1" t="str">
        <f ca="1" t="shared" si="628"/>
        <v/>
      </c>
      <c r="AT830" s="1" t="str">
        <f ca="1" t="shared" si="629"/>
        <v/>
      </c>
      <c r="AU830" s="1" t="str">
        <f ca="1" t="shared" si="630"/>
        <v/>
      </c>
      <c r="AV830" s="1" t="str">
        <f ca="1" t="shared" si="631"/>
        <v/>
      </c>
      <c r="AW830" s="1" t="str">
        <f ca="1" t="shared" si="632"/>
        <v/>
      </c>
      <c r="AX830" s="1" t="str">
        <f ca="1" t="shared" si="633"/>
        <v/>
      </c>
      <c r="AY830" s="1" t="str">
        <f ca="1" t="shared" si="634"/>
        <v/>
      </c>
      <c r="AZ830" s="1" t="str">
        <f ca="1" t="shared" si="635"/>
        <v/>
      </c>
      <c r="BA830" s="1" t="str">
        <f ca="1" t="shared" si="636"/>
        <v/>
      </c>
      <c r="BB830" s="1" t="str">
        <f ca="1" t="shared" si="637"/>
        <v/>
      </c>
    </row>
    <row r="831" spans="3:54">
      <c r="C831" s="1">
        <f t="shared" si="638"/>
        <v>827</v>
      </c>
      <c r="D831" s="1">
        <f t="shared" si="639"/>
        <v>61</v>
      </c>
      <c r="E831" s="1">
        <f t="shared" si="592"/>
        <v>45109</v>
      </c>
      <c r="F831" s="1" t="str">
        <f t="shared" si="640"/>
        <v>20230702</v>
      </c>
      <c r="G831">
        <f t="shared" si="593"/>
        <v>1</v>
      </c>
      <c r="J831" s="1" t="str">
        <f>INDEX(辅助表!$F$3:$F$14,G831)</f>
        <v>风电调度单元</v>
      </c>
      <c r="K831" s="1" t="str">
        <f t="shared" si="594"/>
        <v>2023-07-02</v>
      </c>
      <c r="L831" s="3">
        <f ca="1" t="shared" si="595"/>
        <v>0.614583333333333</v>
      </c>
      <c r="M831" s="1" t="str">
        <f ca="1" t="shared" si="596"/>
        <v/>
      </c>
      <c r="N831" s="1" t="str">
        <f ca="1" t="shared" si="597"/>
        <v/>
      </c>
      <c r="O831" s="1" t="str">
        <f ca="1" t="shared" si="598"/>
        <v/>
      </c>
      <c r="P831" s="1" t="str">
        <f ca="1" t="shared" si="599"/>
        <v/>
      </c>
      <c r="Q831" s="1" t="str">
        <f ca="1" t="shared" si="600"/>
        <v/>
      </c>
      <c r="R831" s="1" t="str">
        <f ca="1" t="shared" si="601"/>
        <v/>
      </c>
      <c r="S831" s="1" t="str">
        <f ca="1" t="shared" si="602"/>
        <v/>
      </c>
      <c r="T831" s="1" t="str">
        <f ca="1" t="shared" si="603"/>
        <v/>
      </c>
      <c r="U831" s="1" t="str">
        <f ca="1" t="shared" si="604"/>
        <v/>
      </c>
      <c r="V831" s="1" t="str">
        <f ca="1" t="shared" si="605"/>
        <v/>
      </c>
      <c r="W831" s="1" t="str">
        <f ca="1" t="shared" si="606"/>
        <v/>
      </c>
      <c r="X831" s="1" t="str">
        <f ca="1" t="shared" si="607"/>
        <v/>
      </c>
      <c r="Y831" s="1" t="str">
        <f ca="1" t="shared" si="608"/>
        <v/>
      </c>
      <c r="Z831" s="1" t="str">
        <f ca="1" t="shared" si="609"/>
        <v/>
      </c>
      <c r="AA831" s="1" t="str">
        <f ca="1" t="shared" si="610"/>
        <v/>
      </c>
      <c r="AB831" s="1" t="str">
        <f ca="1" t="shared" si="611"/>
        <v/>
      </c>
      <c r="AC831" s="1" t="str">
        <f ca="1" t="shared" si="612"/>
        <v/>
      </c>
      <c r="AD831" s="1" t="str">
        <f ca="1" t="shared" si="613"/>
        <v/>
      </c>
      <c r="AE831" s="1" t="str">
        <f ca="1" t="shared" si="614"/>
        <v/>
      </c>
      <c r="AF831" s="1" t="str">
        <f ca="1" t="shared" si="615"/>
        <v/>
      </c>
      <c r="AG831" s="1" t="str">
        <f ca="1" t="shared" si="616"/>
        <v/>
      </c>
      <c r="AH831" s="1" t="str">
        <f ca="1" t="shared" si="617"/>
        <v/>
      </c>
      <c r="AI831" s="1" t="str">
        <f ca="1" t="shared" si="618"/>
        <v/>
      </c>
      <c r="AJ831" s="1" t="str">
        <f ca="1" t="shared" si="619"/>
        <v/>
      </c>
      <c r="AK831" s="1" t="str">
        <f ca="1" t="shared" si="620"/>
        <v/>
      </c>
      <c r="AL831" s="1" t="str">
        <f ca="1" t="shared" si="621"/>
        <v/>
      </c>
      <c r="AM831" s="1" t="str">
        <f ca="1" t="shared" si="622"/>
        <v/>
      </c>
      <c r="AN831" s="1" t="str">
        <f ca="1" t="shared" si="623"/>
        <v/>
      </c>
      <c r="AO831" s="1" t="str">
        <f ca="1" t="shared" si="624"/>
        <v/>
      </c>
      <c r="AP831" s="1" t="str">
        <f ca="1" t="shared" si="625"/>
        <v/>
      </c>
      <c r="AQ831" s="1" t="str">
        <f ca="1" t="shared" si="626"/>
        <v/>
      </c>
      <c r="AR831" s="1" t="str">
        <f ca="1" t="shared" si="627"/>
        <v/>
      </c>
      <c r="AS831" s="1" t="str">
        <f ca="1" t="shared" si="628"/>
        <v/>
      </c>
      <c r="AT831" s="1" t="str">
        <f ca="1" t="shared" si="629"/>
        <v/>
      </c>
      <c r="AU831" s="1" t="str">
        <f ca="1" t="shared" si="630"/>
        <v/>
      </c>
      <c r="AV831" s="1" t="str">
        <f ca="1" t="shared" si="631"/>
        <v/>
      </c>
      <c r="AW831" s="1" t="str">
        <f ca="1" t="shared" si="632"/>
        <v/>
      </c>
      <c r="AX831" s="1" t="str">
        <f ca="1" t="shared" si="633"/>
        <v/>
      </c>
      <c r="AY831" s="1" t="str">
        <f ca="1" t="shared" si="634"/>
        <v/>
      </c>
      <c r="AZ831" s="1" t="str">
        <f ca="1" t="shared" si="635"/>
        <v/>
      </c>
      <c r="BA831" s="1" t="str">
        <f ca="1" t="shared" si="636"/>
        <v/>
      </c>
      <c r="BB831" s="1" t="str">
        <f ca="1" t="shared" si="637"/>
        <v/>
      </c>
    </row>
    <row r="832" spans="3:54">
      <c r="C832" s="1">
        <f t="shared" si="638"/>
        <v>828</v>
      </c>
      <c r="D832" s="1">
        <f t="shared" si="639"/>
        <v>62</v>
      </c>
      <c r="E832" s="1">
        <f t="shared" si="592"/>
        <v>45109</v>
      </c>
      <c r="F832" s="1" t="str">
        <f t="shared" si="640"/>
        <v>20230702</v>
      </c>
      <c r="G832">
        <f t="shared" si="593"/>
        <v>1</v>
      </c>
      <c r="J832" s="1" t="str">
        <f>INDEX(辅助表!$F$3:$F$14,G832)</f>
        <v>风电调度单元</v>
      </c>
      <c r="K832" s="1" t="str">
        <f t="shared" si="594"/>
        <v>2023-07-02</v>
      </c>
      <c r="L832" s="3">
        <f ca="1" t="shared" si="595"/>
        <v>0.625</v>
      </c>
      <c r="M832" s="1" t="str">
        <f ca="1" t="shared" si="596"/>
        <v/>
      </c>
      <c r="N832" s="1" t="str">
        <f ca="1" t="shared" si="597"/>
        <v/>
      </c>
      <c r="O832" s="1" t="str">
        <f ca="1" t="shared" si="598"/>
        <v/>
      </c>
      <c r="P832" s="1" t="str">
        <f ca="1" t="shared" si="599"/>
        <v/>
      </c>
      <c r="Q832" s="1" t="str">
        <f ca="1" t="shared" si="600"/>
        <v/>
      </c>
      <c r="R832" s="1" t="str">
        <f ca="1" t="shared" si="601"/>
        <v/>
      </c>
      <c r="S832" s="1" t="str">
        <f ca="1" t="shared" si="602"/>
        <v/>
      </c>
      <c r="T832" s="1" t="str">
        <f ca="1" t="shared" si="603"/>
        <v/>
      </c>
      <c r="U832" s="1" t="str">
        <f ca="1" t="shared" si="604"/>
        <v/>
      </c>
      <c r="V832" s="1" t="str">
        <f ca="1" t="shared" si="605"/>
        <v/>
      </c>
      <c r="W832" s="1" t="str">
        <f ca="1" t="shared" si="606"/>
        <v/>
      </c>
      <c r="X832" s="1" t="str">
        <f ca="1" t="shared" si="607"/>
        <v/>
      </c>
      <c r="Y832" s="1" t="str">
        <f ca="1" t="shared" si="608"/>
        <v/>
      </c>
      <c r="Z832" s="1" t="str">
        <f ca="1" t="shared" si="609"/>
        <v/>
      </c>
      <c r="AA832" s="1" t="str">
        <f ca="1" t="shared" si="610"/>
        <v/>
      </c>
      <c r="AB832" s="1" t="str">
        <f ca="1" t="shared" si="611"/>
        <v/>
      </c>
      <c r="AC832" s="1" t="str">
        <f ca="1" t="shared" si="612"/>
        <v/>
      </c>
      <c r="AD832" s="1" t="str">
        <f ca="1" t="shared" si="613"/>
        <v/>
      </c>
      <c r="AE832" s="1" t="str">
        <f ca="1" t="shared" si="614"/>
        <v/>
      </c>
      <c r="AF832" s="1" t="str">
        <f ca="1" t="shared" si="615"/>
        <v/>
      </c>
      <c r="AG832" s="1" t="str">
        <f ca="1" t="shared" si="616"/>
        <v/>
      </c>
      <c r="AH832" s="1" t="str">
        <f ca="1" t="shared" si="617"/>
        <v/>
      </c>
      <c r="AI832" s="1" t="str">
        <f ca="1" t="shared" si="618"/>
        <v/>
      </c>
      <c r="AJ832" s="1" t="str">
        <f ca="1" t="shared" si="619"/>
        <v/>
      </c>
      <c r="AK832" s="1" t="str">
        <f ca="1" t="shared" si="620"/>
        <v/>
      </c>
      <c r="AL832" s="1" t="str">
        <f ca="1" t="shared" si="621"/>
        <v/>
      </c>
      <c r="AM832" s="1" t="str">
        <f ca="1" t="shared" si="622"/>
        <v/>
      </c>
      <c r="AN832" s="1" t="str">
        <f ca="1" t="shared" si="623"/>
        <v/>
      </c>
      <c r="AO832" s="1" t="str">
        <f ca="1" t="shared" si="624"/>
        <v/>
      </c>
      <c r="AP832" s="1" t="str">
        <f ca="1" t="shared" si="625"/>
        <v/>
      </c>
      <c r="AQ832" s="1" t="str">
        <f ca="1" t="shared" si="626"/>
        <v/>
      </c>
      <c r="AR832" s="1" t="str">
        <f ca="1" t="shared" si="627"/>
        <v/>
      </c>
      <c r="AS832" s="1" t="str">
        <f ca="1" t="shared" si="628"/>
        <v/>
      </c>
      <c r="AT832" s="1" t="str">
        <f ca="1" t="shared" si="629"/>
        <v/>
      </c>
      <c r="AU832" s="1" t="str">
        <f ca="1" t="shared" si="630"/>
        <v/>
      </c>
      <c r="AV832" s="1" t="str">
        <f ca="1" t="shared" si="631"/>
        <v/>
      </c>
      <c r="AW832" s="1" t="str">
        <f ca="1" t="shared" si="632"/>
        <v/>
      </c>
      <c r="AX832" s="1" t="str">
        <f ca="1" t="shared" si="633"/>
        <v/>
      </c>
      <c r="AY832" s="1" t="str">
        <f ca="1" t="shared" si="634"/>
        <v/>
      </c>
      <c r="AZ832" s="1" t="str">
        <f ca="1" t="shared" si="635"/>
        <v/>
      </c>
      <c r="BA832" s="1" t="str">
        <f ca="1" t="shared" si="636"/>
        <v/>
      </c>
      <c r="BB832" s="1" t="str">
        <f ca="1" t="shared" si="637"/>
        <v/>
      </c>
    </row>
    <row r="833" spans="3:54">
      <c r="C833" s="1">
        <f t="shared" si="638"/>
        <v>829</v>
      </c>
      <c r="D833" s="1">
        <f t="shared" si="639"/>
        <v>63</v>
      </c>
      <c r="E833" s="1">
        <f t="shared" si="592"/>
        <v>45109</v>
      </c>
      <c r="F833" s="1" t="str">
        <f t="shared" si="640"/>
        <v>20230702</v>
      </c>
      <c r="G833">
        <f t="shared" si="593"/>
        <v>1</v>
      </c>
      <c r="J833" s="1" t="str">
        <f>INDEX(辅助表!$F$3:$F$14,G833)</f>
        <v>风电调度单元</v>
      </c>
      <c r="K833" s="1" t="str">
        <f t="shared" si="594"/>
        <v>2023-07-02</v>
      </c>
      <c r="L833" s="3">
        <f ca="1" t="shared" si="595"/>
        <v>0.635416666666667</v>
      </c>
      <c r="M833" s="1" t="str">
        <f ca="1" t="shared" si="596"/>
        <v/>
      </c>
      <c r="N833" s="1" t="str">
        <f ca="1" t="shared" si="597"/>
        <v/>
      </c>
      <c r="O833" s="1" t="str">
        <f ca="1" t="shared" si="598"/>
        <v/>
      </c>
      <c r="P833" s="1" t="str">
        <f ca="1" t="shared" si="599"/>
        <v/>
      </c>
      <c r="Q833" s="1" t="str">
        <f ca="1" t="shared" si="600"/>
        <v/>
      </c>
      <c r="R833" s="1" t="str">
        <f ca="1" t="shared" si="601"/>
        <v/>
      </c>
      <c r="S833" s="1" t="str">
        <f ca="1" t="shared" si="602"/>
        <v/>
      </c>
      <c r="T833" s="1" t="str">
        <f ca="1" t="shared" si="603"/>
        <v/>
      </c>
      <c r="U833" s="1" t="str">
        <f ca="1" t="shared" si="604"/>
        <v/>
      </c>
      <c r="V833" s="1" t="str">
        <f ca="1" t="shared" si="605"/>
        <v/>
      </c>
      <c r="W833" s="1" t="str">
        <f ca="1" t="shared" si="606"/>
        <v/>
      </c>
      <c r="X833" s="1" t="str">
        <f ca="1" t="shared" si="607"/>
        <v/>
      </c>
      <c r="Y833" s="1" t="str">
        <f ca="1" t="shared" si="608"/>
        <v/>
      </c>
      <c r="Z833" s="1" t="str">
        <f ca="1" t="shared" si="609"/>
        <v/>
      </c>
      <c r="AA833" s="1" t="str">
        <f ca="1" t="shared" si="610"/>
        <v/>
      </c>
      <c r="AB833" s="1" t="str">
        <f ca="1" t="shared" si="611"/>
        <v/>
      </c>
      <c r="AC833" s="1" t="str">
        <f ca="1" t="shared" si="612"/>
        <v/>
      </c>
      <c r="AD833" s="1" t="str">
        <f ca="1" t="shared" si="613"/>
        <v/>
      </c>
      <c r="AE833" s="1" t="str">
        <f ca="1" t="shared" si="614"/>
        <v/>
      </c>
      <c r="AF833" s="1" t="str">
        <f ca="1" t="shared" si="615"/>
        <v/>
      </c>
      <c r="AG833" s="1" t="str">
        <f ca="1" t="shared" si="616"/>
        <v/>
      </c>
      <c r="AH833" s="1" t="str">
        <f ca="1" t="shared" si="617"/>
        <v/>
      </c>
      <c r="AI833" s="1" t="str">
        <f ca="1" t="shared" si="618"/>
        <v/>
      </c>
      <c r="AJ833" s="1" t="str">
        <f ca="1" t="shared" si="619"/>
        <v/>
      </c>
      <c r="AK833" s="1" t="str">
        <f ca="1" t="shared" si="620"/>
        <v/>
      </c>
      <c r="AL833" s="1" t="str">
        <f ca="1" t="shared" si="621"/>
        <v/>
      </c>
      <c r="AM833" s="1" t="str">
        <f ca="1" t="shared" si="622"/>
        <v/>
      </c>
      <c r="AN833" s="1" t="str">
        <f ca="1" t="shared" si="623"/>
        <v/>
      </c>
      <c r="AO833" s="1" t="str">
        <f ca="1" t="shared" si="624"/>
        <v/>
      </c>
      <c r="AP833" s="1" t="str">
        <f ca="1" t="shared" si="625"/>
        <v/>
      </c>
      <c r="AQ833" s="1" t="str">
        <f ca="1" t="shared" si="626"/>
        <v/>
      </c>
      <c r="AR833" s="1" t="str">
        <f ca="1" t="shared" si="627"/>
        <v/>
      </c>
      <c r="AS833" s="1" t="str">
        <f ca="1" t="shared" si="628"/>
        <v/>
      </c>
      <c r="AT833" s="1" t="str">
        <f ca="1" t="shared" si="629"/>
        <v/>
      </c>
      <c r="AU833" s="1" t="str">
        <f ca="1" t="shared" si="630"/>
        <v/>
      </c>
      <c r="AV833" s="1" t="str">
        <f ca="1" t="shared" si="631"/>
        <v/>
      </c>
      <c r="AW833" s="1" t="str">
        <f ca="1" t="shared" si="632"/>
        <v/>
      </c>
      <c r="AX833" s="1" t="str">
        <f ca="1" t="shared" si="633"/>
        <v/>
      </c>
      <c r="AY833" s="1" t="str">
        <f ca="1" t="shared" si="634"/>
        <v/>
      </c>
      <c r="AZ833" s="1" t="str">
        <f ca="1" t="shared" si="635"/>
        <v/>
      </c>
      <c r="BA833" s="1" t="str">
        <f ca="1" t="shared" si="636"/>
        <v/>
      </c>
      <c r="BB833" s="1" t="str">
        <f ca="1" t="shared" si="637"/>
        <v/>
      </c>
    </row>
    <row r="834" spans="3:54">
      <c r="C834" s="1">
        <f t="shared" si="638"/>
        <v>830</v>
      </c>
      <c r="D834" s="1">
        <f t="shared" si="639"/>
        <v>64</v>
      </c>
      <c r="E834" s="1">
        <f t="shared" si="592"/>
        <v>45109</v>
      </c>
      <c r="F834" s="1" t="str">
        <f t="shared" si="640"/>
        <v>20230702</v>
      </c>
      <c r="G834">
        <f t="shared" si="593"/>
        <v>1</v>
      </c>
      <c r="J834" s="1" t="str">
        <f>INDEX(辅助表!$F$3:$F$14,G834)</f>
        <v>风电调度单元</v>
      </c>
      <c r="K834" s="1" t="str">
        <f t="shared" si="594"/>
        <v>2023-07-02</v>
      </c>
      <c r="L834" s="3">
        <f ca="1" t="shared" si="595"/>
        <v>0.645833333333333</v>
      </c>
      <c r="M834" s="1" t="str">
        <f ca="1" t="shared" si="596"/>
        <v/>
      </c>
      <c r="N834" s="1" t="str">
        <f ca="1" t="shared" si="597"/>
        <v/>
      </c>
      <c r="O834" s="1" t="str">
        <f ca="1" t="shared" si="598"/>
        <v/>
      </c>
      <c r="P834" s="1" t="str">
        <f ca="1" t="shared" si="599"/>
        <v/>
      </c>
      <c r="Q834" s="1" t="str">
        <f ca="1" t="shared" si="600"/>
        <v/>
      </c>
      <c r="R834" s="1" t="str">
        <f ca="1" t="shared" si="601"/>
        <v/>
      </c>
      <c r="S834" s="1" t="str">
        <f ca="1" t="shared" si="602"/>
        <v/>
      </c>
      <c r="T834" s="1" t="str">
        <f ca="1" t="shared" si="603"/>
        <v/>
      </c>
      <c r="U834" s="1" t="str">
        <f ca="1" t="shared" si="604"/>
        <v/>
      </c>
      <c r="V834" s="1" t="str">
        <f ca="1" t="shared" si="605"/>
        <v/>
      </c>
      <c r="W834" s="1" t="str">
        <f ca="1" t="shared" si="606"/>
        <v/>
      </c>
      <c r="X834" s="1" t="str">
        <f ca="1" t="shared" si="607"/>
        <v/>
      </c>
      <c r="Y834" s="1" t="str">
        <f ca="1" t="shared" si="608"/>
        <v/>
      </c>
      <c r="Z834" s="1" t="str">
        <f ca="1" t="shared" si="609"/>
        <v/>
      </c>
      <c r="AA834" s="1" t="str">
        <f ca="1" t="shared" si="610"/>
        <v/>
      </c>
      <c r="AB834" s="1" t="str">
        <f ca="1" t="shared" si="611"/>
        <v/>
      </c>
      <c r="AC834" s="1" t="str">
        <f ca="1" t="shared" si="612"/>
        <v/>
      </c>
      <c r="AD834" s="1" t="str">
        <f ca="1" t="shared" si="613"/>
        <v/>
      </c>
      <c r="AE834" s="1" t="str">
        <f ca="1" t="shared" si="614"/>
        <v/>
      </c>
      <c r="AF834" s="1" t="str">
        <f ca="1" t="shared" si="615"/>
        <v/>
      </c>
      <c r="AG834" s="1" t="str">
        <f ca="1" t="shared" si="616"/>
        <v/>
      </c>
      <c r="AH834" s="1" t="str">
        <f ca="1" t="shared" si="617"/>
        <v/>
      </c>
      <c r="AI834" s="1" t="str">
        <f ca="1" t="shared" si="618"/>
        <v/>
      </c>
      <c r="AJ834" s="1" t="str">
        <f ca="1" t="shared" si="619"/>
        <v/>
      </c>
      <c r="AK834" s="1" t="str">
        <f ca="1" t="shared" si="620"/>
        <v/>
      </c>
      <c r="AL834" s="1" t="str">
        <f ca="1" t="shared" si="621"/>
        <v/>
      </c>
      <c r="AM834" s="1" t="str">
        <f ca="1" t="shared" si="622"/>
        <v/>
      </c>
      <c r="AN834" s="1" t="str">
        <f ca="1" t="shared" si="623"/>
        <v/>
      </c>
      <c r="AO834" s="1" t="str">
        <f ca="1" t="shared" si="624"/>
        <v/>
      </c>
      <c r="AP834" s="1" t="str">
        <f ca="1" t="shared" si="625"/>
        <v/>
      </c>
      <c r="AQ834" s="1" t="str">
        <f ca="1" t="shared" si="626"/>
        <v/>
      </c>
      <c r="AR834" s="1" t="str">
        <f ca="1" t="shared" si="627"/>
        <v/>
      </c>
      <c r="AS834" s="1" t="str">
        <f ca="1" t="shared" si="628"/>
        <v/>
      </c>
      <c r="AT834" s="1" t="str">
        <f ca="1" t="shared" si="629"/>
        <v/>
      </c>
      <c r="AU834" s="1" t="str">
        <f ca="1" t="shared" si="630"/>
        <v/>
      </c>
      <c r="AV834" s="1" t="str">
        <f ca="1" t="shared" si="631"/>
        <v/>
      </c>
      <c r="AW834" s="1" t="str">
        <f ca="1" t="shared" si="632"/>
        <v/>
      </c>
      <c r="AX834" s="1" t="str">
        <f ca="1" t="shared" si="633"/>
        <v/>
      </c>
      <c r="AY834" s="1" t="str">
        <f ca="1" t="shared" si="634"/>
        <v/>
      </c>
      <c r="AZ834" s="1" t="str">
        <f ca="1" t="shared" si="635"/>
        <v/>
      </c>
      <c r="BA834" s="1" t="str">
        <f ca="1" t="shared" si="636"/>
        <v/>
      </c>
      <c r="BB834" s="1" t="str">
        <f ca="1" t="shared" si="637"/>
        <v/>
      </c>
    </row>
    <row r="835" spans="3:54">
      <c r="C835" s="1">
        <f t="shared" si="638"/>
        <v>831</v>
      </c>
      <c r="D835" s="1">
        <f t="shared" si="639"/>
        <v>65</v>
      </c>
      <c r="E835" s="1">
        <f t="shared" si="592"/>
        <v>45109</v>
      </c>
      <c r="F835" s="1" t="str">
        <f t="shared" si="640"/>
        <v>20230702</v>
      </c>
      <c r="G835">
        <f t="shared" si="593"/>
        <v>1</v>
      </c>
      <c r="J835" s="1" t="str">
        <f>INDEX(辅助表!$F$3:$F$14,G835)</f>
        <v>风电调度单元</v>
      </c>
      <c r="K835" s="1" t="str">
        <f t="shared" si="594"/>
        <v>2023-07-02</v>
      </c>
      <c r="L835" s="3">
        <f ca="1" t="shared" si="595"/>
        <v>0.65625</v>
      </c>
      <c r="M835" s="1" t="str">
        <f ca="1" t="shared" si="596"/>
        <v/>
      </c>
      <c r="N835" s="1" t="str">
        <f ca="1" t="shared" si="597"/>
        <v/>
      </c>
      <c r="O835" s="1" t="str">
        <f ca="1" t="shared" si="598"/>
        <v/>
      </c>
      <c r="P835" s="1" t="str">
        <f ca="1" t="shared" si="599"/>
        <v/>
      </c>
      <c r="Q835" s="1" t="str">
        <f ca="1" t="shared" si="600"/>
        <v/>
      </c>
      <c r="R835" s="1" t="str">
        <f ca="1" t="shared" si="601"/>
        <v/>
      </c>
      <c r="S835" s="1" t="str">
        <f ca="1" t="shared" si="602"/>
        <v/>
      </c>
      <c r="T835" s="1" t="str">
        <f ca="1" t="shared" si="603"/>
        <v/>
      </c>
      <c r="U835" s="1" t="str">
        <f ca="1" t="shared" si="604"/>
        <v/>
      </c>
      <c r="V835" s="1" t="str">
        <f ca="1" t="shared" si="605"/>
        <v/>
      </c>
      <c r="W835" s="1" t="str">
        <f ca="1" t="shared" si="606"/>
        <v/>
      </c>
      <c r="X835" s="1" t="str">
        <f ca="1" t="shared" si="607"/>
        <v/>
      </c>
      <c r="Y835" s="1" t="str">
        <f ca="1" t="shared" si="608"/>
        <v/>
      </c>
      <c r="Z835" s="1" t="str">
        <f ca="1" t="shared" si="609"/>
        <v/>
      </c>
      <c r="AA835" s="1" t="str">
        <f ca="1" t="shared" si="610"/>
        <v/>
      </c>
      <c r="AB835" s="1" t="str">
        <f ca="1" t="shared" si="611"/>
        <v/>
      </c>
      <c r="AC835" s="1" t="str">
        <f ca="1" t="shared" si="612"/>
        <v/>
      </c>
      <c r="AD835" s="1" t="str">
        <f ca="1" t="shared" si="613"/>
        <v/>
      </c>
      <c r="AE835" s="1" t="str">
        <f ca="1" t="shared" si="614"/>
        <v/>
      </c>
      <c r="AF835" s="1" t="str">
        <f ca="1" t="shared" si="615"/>
        <v/>
      </c>
      <c r="AG835" s="1" t="str">
        <f ca="1" t="shared" si="616"/>
        <v/>
      </c>
      <c r="AH835" s="1" t="str">
        <f ca="1" t="shared" si="617"/>
        <v/>
      </c>
      <c r="AI835" s="1" t="str">
        <f ca="1" t="shared" si="618"/>
        <v/>
      </c>
      <c r="AJ835" s="1" t="str">
        <f ca="1" t="shared" si="619"/>
        <v/>
      </c>
      <c r="AK835" s="1" t="str">
        <f ca="1" t="shared" si="620"/>
        <v/>
      </c>
      <c r="AL835" s="1" t="str">
        <f ca="1" t="shared" si="621"/>
        <v/>
      </c>
      <c r="AM835" s="1" t="str">
        <f ca="1" t="shared" si="622"/>
        <v/>
      </c>
      <c r="AN835" s="1" t="str">
        <f ca="1" t="shared" si="623"/>
        <v/>
      </c>
      <c r="AO835" s="1" t="str">
        <f ca="1" t="shared" si="624"/>
        <v/>
      </c>
      <c r="AP835" s="1" t="str">
        <f ca="1" t="shared" si="625"/>
        <v/>
      </c>
      <c r="AQ835" s="1" t="str">
        <f ca="1" t="shared" si="626"/>
        <v/>
      </c>
      <c r="AR835" s="1" t="str">
        <f ca="1" t="shared" si="627"/>
        <v/>
      </c>
      <c r="AS835" s="1" t="str">
        <f ca="1" t="shared" si="628"/>
        <v/>
      </c>
      <c r="AT835" s="1" t="str">
        <f ca="1" t="shared" si="629"/>
        <v/>
      </c>
      <c r="AU835" s="1" t="str">
        <f ca="1" t="shared" si="630"/>
        <v/>
      </c>
      <c r="AV835" s="1" t="str">
        <f ca="1" t="shared" si="631"/>
        <v/>
      </c>
      <c r="AW835" s="1" t="str">
        <f ca="1" t="shared" si="632"/>
        <v/>
      </c>
      <c r="AX835" s="1" t="str">
        <f ca="1" t="shared" si="633"/>
        <v/>
      </c>
      <c r="AY835" s="1" t="str">
        <f ca="1" t="shared" si="634"/>
        <v/>
      </c>
      <c r="AZ835" s="1" t="str">
        <f ca="1" t="shared" si="635"/>
        <v/>
      </c>
      <c r="BA835" s="1" t="str">
        <f ca="1" t="shared" si="636"/>
        <v/>
      </c>
      <c r="BB835" s="1" t="str">
        <f ca="1" t="shared" si="637"/>
        <v/>
      </c>
    </row>
    <row r="836" spans="3:54">
      <c r="C836" s="1">
        <f t="shared" si="638"/>
        <v>832</v>
      </c>
      <c r="D836" s="1">
        <f t="shared" si="639"/>
        <v>66</v>
      </c>
      <c r="E836" s="1">
        <f t="shared" si="592"/>
        <v>45109</v>
      </c>
      <c r="F836" s="1" t="str">
        <f t="shared" si="640"/>
        <v>20230702</v>
      </c>
      <c r="G836">
        <f t="shared" si="593"/>
        <v>1</v>
      </c>
      <c r="J836" s="1" t="str">
        <f>INDEX(辅助表!$F$3:$F$14,G836)</f>
        <v>风电调度单元</v>
      </c>
      <c r="K836" s="1" t="str">
        <f t="shared" si="594"/>
        <v>2023-07-02</v>
      </c>
      <c r="L836" s="3">
        <f ca="1" t="shared" si="595"/>
        <v>0.666666666666667</v>
      </c>
      <c r="M836" s="1" t="str">
        <f ca="1" t="shared" si="596"/>
        <v/>
      </c>
      <c r="N836" s="1" t="str">
        <f ca="1" t="shared" si="597"/>
        <v/>
      </c>
      <c r="O836" s="1" t="str">
        <f ca="1" t="shared" si="598"/>
        <v/>
      </c>
      <c r="P836" s="1" t="str">
        <f ca="1" t="shared" si="599"/>
        <v/>
      </c>
      <c r="Q836" s="1" t="str">
        <f ca="1" t="shared" si="600"/>
        <v/>
      </c>
      <c r="R836" s="1" t="str">
        <f ca="1" t="shared" si="601"/>
        <v/>
      </c>
      <c r="S836" s="1" t="str">
        <f ca="1" t="shared" si="602"/>
        <v/>
      </c>
      <c r="T836" s="1" t="str">
        <f ca="1" t="shared" si="603"/>
        <v/>
      </c>
      <c r="U836" s="1" t="str">
        <f ca="1" t="shared" si="604"/>
        <v/>
      </c>
      <c r="V836" s="1" t="str">
        <f ca="1" t="shared" si="605"/>
        <v/>
      </c>
      <c r="W836" s="1" t="str">
        <f ca="1" t="shared" si="606"/>
        <v/>
      </c>
      <c r="X836" s="1" t="str">
        <f ca="1" t="shared" si="607"/>
        <v/>
      </c>
      <c r="Y836" s="1" t="str">
        <f ca="1" t="shared" si="608"/>
        <v/>
      </c>
      <c r="Z836" s="1" t="str">
        <f ca="1" t="shared" si="609"/>
        <v/>
      </c>
      <c r="AA836" s="1" t="str">
        <f ca="1" t="shared" si="610"/>
        <v/>
      </c>
      <c r="AB836" s="1" t="str">
        <f ca="1" t="shared" si="611"/>
        <v/>
      </c>
      <c r="AC836" s="1" t="str">
        <f ca="1" t="shared" si="612"/>
        <v/>
      </c>
      <c r="AD836" s="1" t="str">
        <f ca="1" t="shared" si="613"/>
        <v/>
      </c>
      <c r="AE836" s="1" t="str">
        <f ca="1" t="shared" si="614"/>
        <v/>
      </c>
      <c r="AF836" s="1" t="str">
        <f ca="1" t="shared" si="615"/>
        <v/>
      </c>
      <c r="AG836" s="1" t="str">
        <f ca="1" t="shared" si="616"/>
        <v/>
      </c>
      <c r="AH836" s="1" t="str">
        <f ca="1" t="shared" si="617"/>
        <v/>
      </c>
      <c r="AI836" s="1" t="str">
        <f ca="1" t="shared" si="618"/>
        <v/>
      </c>
      <c r="AJ836" s="1" t="str">
        <f ca="1" t="shared" si="619"/>
        <v/>
      </c>
      <c r="AK836" s="1" t="str">
        <f ca="1" t="shared" si="620"/>
        <v/>
      </c>
      <c r="AL836" s="1" t="str">
        <f ca="1" t="shared" si="621"/>
        <v/>
      </c>
      <c r="AM836" s="1" t="str">
        <f ca="1" t="shared" si="622"/>
        <v/>
      </c>
      <c r="AN836" s="1" t="str">
        <f ca="1" t="shared" si="623"/>
        <v/>
      </c>
      <c r="AO836" s="1" t="str">
        <f ca="1" t="shared" si="624"/>
        <v/>
      </c>
      <c r="AP836" s="1" t="str">
        <f ca="1" t="shared" si="625"/>
        <v/>
      </c>
      <c r="AQ836" s="1" t="str">
        <f ca="1" t="shared" si="626"/>
        <v/>
      </c>
      <c r="AR836" s="1" t="str">
        <f ca="1" t="shared" si="627"/>
        <v/>
      </c>
      <c r="AS836" s="1" t="str">
        <f ca="1" t="shared" si="628"/>
        <v/>
      </c>
      <c r="AT836" s="1" t="str">
        <f ca="1" t="shared" si="629"/>
        <v/>
      </c>
      <c r="AU836" s="1" t="str">
        <f ca="1" t="shared" si="630"/>
        <v/>
      </c>
      <c r="AV836" s="1" t="str">
        <f ca="1" t="shared" si="631"/>
        <v/>
      </c>
      <c r="AW836" s="1" t="str">
        <f ca="1" t="shared" si="632"/>
        <v/>
      </c>
      <c r="AX836" s="1" t="str">
        <f ca="1" t="shared" si="633"/>
        <v/>
      </c>
      <c r="AY836" s="1" t="str">
        <f ca="1" t="shared" si="634"/>
        <v/>
      </c>
      <c r="AZ836" s="1" t="str">
        <f ca="1" t="shared" si="635"/>
        <v/>
      </c>
      <c r="BA836" s="1" t="str">
        <f ca="1" t="shared" si="636"/>
        <v/>
      </c>
      <c r="BB836" s="1" t="str">
        <f ca="1" t="shared" si="637"/>
        <v/>
      </c>
    </row>
    <row r="837" spans="3:54">
      <c r="C837" s="1">
        <f t="shared" si="638"/>
        <v>833</v>
      </c>
      <c r="D837" s="1">
        <f t="shared" si="639"/>
        <v>67</v>
      </c>
      <c r="E837" s="1">
        <f t="shared" si="592"/>
        <v>45109</v>
      </c>
      <c r="F837" s="1" t="str">
        <f t="shared" si="640"/>
        <v>20230702</v>
      </c>
      <c r="G837">
        <f t="shared" si="593"/>
        <v>1</v>
      </c>
      <c r="J837" s="1" t="str">
        <f>INDEX(辅助表!$F$3:$F$14,G837)</f>
        <v>风电调度单元</v>
      </c>
      <c r="K837" s="1" t="str">
        <f t="shared" si="594"/>
        <v>2023-07-02</v>
      </c>
      <c r="L837" s="3">
        <f ca="1" t="shared" si="595"/>
        <v>0.677083333333333</v>
      </c>
      <c r="M837" s="1" t="str">
        <f ca="1" t="shared" si="596"/>
        <v/>
      </c>
      <c r="N837" s="1" t="str">
        <f ca="1" t="shared" si="597"/>
        <v/>
      </c>
      <c r="O837" s="1" t="str">
        <f ca="1" t="shared" si="598"/>
        <v/>
      </c>
      <c r="P837" s="1" t="str">
        <f ca="1" t="shared" si="599"/>
        <v/>
      </c>
      <c r="Q837" s="1" t="str">
        <f ca="1" t="shared" si="600"/>
        <v/>
      </c>
      <c r="R837" s="1" t="str">
        <f ca="1" t="shared" si="601"/>
        <v/>
      </c>
      <c r="S837" s="1" t="str">
        <f ca="1" t="shared" si="602"/>
        <v/>
      </c>
      <c r="T837" s="1" t="str">
        <f ca="1" t="shared" si="603"/>
        <v/>
      </c>
      <c r="U837" s="1" t="str">
        <f ca="1" t="shared" si="604"/>
        <v/>
      </c>
      <c r="V837" s="1" t="str">
        <f ca="1" t="shared" si="605"/>
        <v/>
      </c>
      <c r="W837" s="1" t="str">
        <f ca="1" t="shared" si="606"/>
        <v/>
      </c>
      <c r="X837" s="1" t="str">
        <f ca="1" t="shared" si="607"/>
        <v/>
      </c>
      <c r="Y837" s="1" t="str">
        <f ca="1" t="shared" si="608"/>
        <v/>
      </c>
      <c r="Z837" s="1" t="str">
        <f ca="1" t="shared" si="609"/>
        <v/>
      </c>
      <c r="AA837" s="1" t="str">
        <f ca="1" t="shared" si="610"/>
        <v/>
      </c>
      <c r="AB837" s="1" t="str">
        <f ca="1" t="shared" si="611"/>
        <v/>
      </c>
      <c r="AC837" s="1" t="str">
        <f ca="1" t="shared" si="612"/>
        <v/>
      </c>
      <c r="AD837" s="1" t="str">
        <f ca="1" t="shared" si="613"/>
        <v/>
      </c>
      <c r="AE837" s="1" t="str">
        <f ca="1" t="shared" si="614"/>
        <v/>
      </c>
      <c r="AF837" s="1" t="str">
        <f ca="1" t="shared" si="615"/>
        <v/>
      </c>
      <c r="AG837" s="1" t="str">
        <f ca="1" t="shared" si="616"/>
        <v/>
      </c>
      <c r="AH837" s="1" t="str">
        <f ca="1" t="shared" si="617"/>
        <v/>
      </c>
      <c r="AI837" s="1" t="str">
        <f ca="1" t="shared" si="618"/>
        <v/>
      </c>
      <c r="AJ837" s="1" t="str">
        <f ca="1" t="shared" si="619"/>
        <v/>
      </c>
      <c r="AK837" s="1" t="str">
        <f ca="1" t="shared" si="620"/>
        <v/>
      </c>
      <c r="AL837" s="1" t="str">
        <f ca="1" t="shared" si="621"/>
        <v/>
      </c>
      <c r="AM837" s="1" t="str">
        <f ca="1" t="shared" si="622"/>
        <v/>
      </c>
      <c r="AN837" s="1" t="str">
        <f ca="1" t="shared" si="623"/>
        <v/>
      </c>
      <c r="AO837" s="1" t="str">
        <f ca="1" t="shared" si="624"/>
        <v/>
      </c>
      <c r="AP837" s="1" t="str">
        <f ca="1" t="shared" si="625"/>
        <v/>
      </c>
      <c r="AQ837" s="1" t="str">
        <f ca="1" t="shared" si="626"/>
        <v/>
      </c>
      <c r="AR837" s="1" t="str">
        <f ca="1" t="shared" si="627"/>
        <v/>
      </c>
      <c r="AS837" s="1" t="str">
        <f ca="1" t="shared" si="628"/>
        <v/>
      </c>
      <c r="AT837" s="1" t="str">
        <f ca="1" t="shared" si="629"/>
        <v/>
      </c>
      <c r="AU837" s="1" t="str">
        <f ca="1" t="shared" si="630"/>
        <v/>
      </c>
      <c r="AV837" s="1" t="str">
        <f ca="1" t="shared" si="631"/>
        <v/>
      </c>
      <c r="AW837" s="1" t="str">
        <f ca="1" t="shared" si="632"/>
        <v/>
      </c>
      <c r="AX837" s="1" t="str">
        <f ca="1" t="shared" si="633"/>
        <v/>
      </c>
      <c r="AY837" s="1" t="str">
        <f ca="1" t="shared" si="634"/>
        <v/>
      </c>
      <c r="AZ837" s="1" t="str">
        <f ca="1" t="shared" si="635"/>
        <v/>
      </c>
      <c r="BA837" s="1" t="str">
        <f ca="1" t="shared" si="636"/>
        <v/>
      </c>
      <c r="BB837" s="1" t="str">
        <f ca="1" t="shared" si="637"/>
        <v/>
      </c>
    </row>
    <row r="838" spans="3:54">
      <c r="C838" s="1">
        <f t="shared" si="638"/>
        <v>834</v>
      </c>
      <c r="D838" s="1">
        <f t="shared" si="639"/>
        <v>68</v>
      </c>
      <c r="E838" s="1">
        <f t="shared" ref="E838:E901" si="641">IF(MOD(C838,$H$3*96)=1,E837+1,E837)</f>
        <v>45109</v>
      </c>
      <c r="F838" s="1" t="str">
        <f t="shared" si="640"/>
        <v>20230702</v>
      </c>
      <c r="G838">
        <f t="shared" ref="G838:G901" si="642">IF(MOD(C838,$H$3*$F$3)=1,1,IF(MOD(C838,$F$3)=1,G837+1,G837))</f>
        <v>1</v>
      </c>
      <c r="J838" s="1" t="str">
        <f>INDEX(辅助表!$F$3:$F$14,G838)</f>
        <v>风电调度单元</v>
      </c>
      <c r="K838" s="1" t="str">
        <f t="shared" ref="K838:K901" si="643">TEXT(E838,"yyyy-mm-dd")</f>
        <v>2023-07-02</v>
      </c>
      <c r="L838" s="3">
        <f ca="1" t="shared" ref="L838:L901" si="644">INDIRECT(ADDRESS(D838,3,,,"辅助表"))</f>
        <v>0.6875</v>
      </c>
      <c r="M838" s="1" t="str">
        <f ca="1" t="shared" ref="M838:M901" si="645">IFERROR(IF(INDIRECT(ADDRESS($D838,M$1,1,1,$J838&amp;"-"&amp;$F838))="","",INDIRECT(ADDRESS($D838,M$1,1,1,$J838&amp;"-"&amp;$F838))),"")</f>
        <v/>
      </c>
      <c r="N838" s="1" t="str">
        <f ca="1" t="shared" ref="N838:N901" si="646">IFERROR(IF(INDIRECT(ADDRESS($D838,N$1,1,1,$J838&amp;"-"&amp;$F838))="","",INDIRECT(ADDRESS($D838,N$1,1,1,$J838&amp;"-"&amp;$F838))),"")</f>
        <v/>
      </c>
      <c r="O838" s="1" t="str">
        <f ca="1" t="shared" ref="O838:O901" si="647">IFERROR(IF(INDIRECT(ADDRESS($D838,O$1,1,1,$J838&amp;"-"&amp;$F838))="","",INDIRECT(ADDRESS($D838,O$1,1,1,$J838&amp;"-"&amp;$F838))),"")</f>
        <v/>
      </c>
      <c r="P838" s="1" t="str">
        <f ca="1" t="shared" ref="P838:P901" si="648">IFERROR(IF(INDIRECT(ADDRESS($D838,P$1,1,1,$J838&amp;"-"&amp;$F838))="","",INDIRECT(ADDRESS($D838,P$1,1,1,$J838&amp;"-"&amp;$F838))),"")</f>
        <v/>
      </c>
      <c r="Q838" s="1" t="str">
        <f ca="1" t="shared" ref="Q838:Q901" si="649">IFERROR(IF(INDIRECT(ADDRESS($D838,Q$1,1,1,$J838&amp;"-"&amp;$F838))="","",INDIRECT(ADDRESS($D838,Q$1,1,1,$J838&amp;"-"&amp;$F838))),"")</f>
        <v/>
      </c>
      <c r="R838" s="1" t="str">
        <f ca="1" t="shared" ref="R838:R901" si="650">IFERROR(IF(INDIRECT(ADDRESS($D838,R$1,1,1,$J838&amp;"-"&amp;$F838))="","",INDIRECT(ADDRESS($D838,R$1,1,1,$J838&amp;"-"&amp;$F838))),"")</f>
        <v/>
      </c>
      <c r="S838" s="1" t="str">
        <f ca="1" t="shared" ref="S838:S901" si="651">IFERROR(IF(INDIRECT(ADDRESS($D838,S$1,1,1,$J838&amp;"-"&amp;$F838))="","",INDIRECT(ADDRESS($D838,S$1,1,1,$J838&amp;"-"&amp;$F838))),"")</f>
        <v/>
      </c>
      <c r="T838" s="1" t="str">
        <f ca="1" t="shared" ref="T838:T901" si="652">IFERROR(IF(INDIRECT(ADDRESS($D838,T$1,1,1,$J838&amp;"-"&amp;$F838))="","",INDIRECT(ADDRESS($D838,T$1,1,1,$J838&amp;"-"&amp;$F838))),"")</f>
        <v/>
      </c>
      <c r="U838" s="1" t="str">
        <f ca="1" t="shared" ref="U838:U901" si="653">IFERROR(IF(INDIRECT(ADDRESS($D838,U$1,1,1,$J838&amp;"-"&amp;$F838))="","",INDIRECT(ADDRESS($D838,U$1,1,1,$J838&amp;"-"&amp;$F838))),"")</f>
        <v/>
      </c>
      <c r="V838" s="1" t="str">
        <f ca="1" t="shared" ref="V838:V901" si="654">IFERROR(IF(INDIRECT(ADDRESS($D838,V$1,1,1,$J838&amp;"-"&amp;$F838))="","",INDIRECT(ADDRESS($D838,V$1,1,1,$J838&amp;"-"&amp;$F838))),"")</f>
        <v/>
      </c>
      <c r="W838" s="1" t="str">
        <f ca="1" t="shared" ref="W838:W901" si="655">IFERROR(IF(INDIRECT(ADDRESS($D838,W$1,1,1,$J838&amp;"-"&amp;$F838))="","",INDIRECT(ADDRESS($D838,W$1,1,1,$J838&amp;"-"&amp;$F838))),"")</f>
        <v/>
      </c>
      <c r="X838" s="1" t="str">
        <f ca="1" t="shared" ref="X838:X901" si="656">IFERROR(IF(INDIRECT(ADDRESS($D838,X$1,1,1,$J838&amp;"-"&amp;$F838))="","",INDIRECT(ADDRESS($D838,X$1,1,1,$J838&amp;"-"&amp;$F838))),"")</f>
        <v/>
      </c>
      <c r="Y838" s="1" t="str">
        <f ca="1" t="shared" ref="Y838:Y901" si="657">IFERROR(IF(INDIRECT(ADDRESS($D838,Y$1,1,1,$J838&amp;"-"&amp;$F838))="","",INDIRECT(ADDRESS($D838,Y$1,1,1,$J838&amp;"-"&amp;$F838))),"")</f>
        <v/>
      </c>
      <c r="Z838" s="1" t="str">
        <f ca="1" t="shared" ref="Z838:Z901" si="658">IFERROR(IF(INDIRECT(ADDRESS($D838,Z$1,1,1,$J838&amp;"-"&amp;$F838))="","",INDIRECT(ADDRESS($D838,Z$1,1,1,$J838&amp;"-"&amp;$F838))),"")</f>
        <v/>
      </c>
      <c r="AA838" s="1" t="str">
        <f ca="1" t="shared" ref="AA838:AA901" si="659">IFERROR(IF(INDIRECT(ADDRESS($D838,AA$1,1,1,$J838&amp;"-"&amp;$F838))="","",INDIRECT(ADDRESS($D838,AA$1,1,1,$J838&amp;"-"&amp;$F838))),"")</f>
        <v/>
      </c>
      <c r="AB838" s="1" t="str">
        <f ca="1" t="shared" ref="AB838:AB901" si="660">IFERROR(IF(INDIRECT(ADDRESS($D838,AB$1,1,1,$J838&amp;"-"&amp;$F838))="","",INDIRECT(ADDRESS($D838,AB$1,1,1,$J838&amp;"-"&amp;$F838))),"")</f>
        <v/>
      </c>
      <c r="AC838" s="1" t="str">
        <f ca="1" t="shared" ref="AC838:AC901" si="661">IFERROR(IF(INDIRECT(ADDRESS($D838,AC$1,1,1,$J838&amp;"-"&amp;$F838))="","",INDIRECT(ADDRESS($D838,AC$1,1,1,$J838&amp;"-"&amp;$F838))),"")</f>
        <v/>
      </c>
      <c r="AD838" s="1" t="str">
        <f ca="1" t="shared" ref="AD838:AD901" si="662">IFERROR(IF(INDIRECT(ADDRESS($D838,AD$1,1,1,$J838&amp;"-"&amp;$F838))="","",INDIRECT(ADDRESS($D838,AD$1,1,1,$J838&amp;"-"&amp;$F838))),"")</f>
        <v/>
      </c>
      <c r="AE838" s="1" t="str">
        <f ca="1" t="shared" ref="AE838:AE901" si="663">IFERROR(IF(INDIRECT(ADDRESS($D838,AE$1,1,1,$J838&amp;"-"&amp;$F838))="","",INDIRECT(ADDRESS($D838,AE$1,1,1,$J838&amp;"-"&amp;$F838))),"")</f>
        <v/>
      </c>
      <c r="AF838" s="1" t="str">
        <f ca="1" t="shared" ref="AF838:AF901" si="664">IFERROR(IF(INDIRECT(ADDRESS($D838,AF$1,1,1,$J838&amp;"-"&amp;$F838))="","",INDIRECT(ADDRESS($D838,AF$1,1,1,$J838&amp;"-"&amp;$F838))),"")</f>
        <v/>
      </c>
      <c r="AG838" s="1" t="str">
        <f ca="1" t="shared" ref="AG838:AG901" si="665">IFERROR(IF(INDIRECT(ADDRESS($D838,AG$1,1,1,$J838&amp;"-"&amp;$F838))="","",INDIRECT(ADDRESS($D838,AG$1,1,1,$J838&amp;"-"&amp;$F838))),"")</f>
        <v/>
      </c>
      <c r="AH838" s="1" t="str">
        <f ca="1" t="shared" ref="AH838:AH901" si="666">IFERROR(IF(INDIRECT(ADDRESS($D838,AH$1,1,1,$J838&amp;"-"&amp;$F838))="","",INDIRECT(ADDRESS($D838,AH$1,1,1,$J838&amp;"-"&amp;$F838))),"")</f>
        <v/>
      </c>
      <c r="AI838" s="1" t="str">
        <f ca="1" t="shared" ref="AI838:AI901" si="667">IFERROR(IF(INDIRECT(ADDRESS($D838,AI$1,1,1,$J838&amp;"-"&amp;$F838))="","",INDIRECT(ADDRESS($D838,AI$1,1,1,$J838&amp;"-"&amp;$F838))),"")</f>
        <v/>
      </c>
      <c r="AJ838" s="1" t="str">
        <f ca="1" t="shared" ref="AJ838:AJ901" si="668">IFERROR(IF(INDIRECT(ADDRESS($D838,AJ$1,1,1,$J838&amp;"-"&amp;$F838))="","",INDIRECT(ADDRESS($D838,AJ$1,1,1,$J838&amp;"-"&amp;$F838))),"")</f>
        <v/>
      </c>
      <c r="AK838" s="1" t="str">
        <f ca="1" t="shared" ref="AK838:AK901" si="669">IFERROR(IF(INDIRECT(ADDRESS($D838,AK$1,1,1,$J838&amp;"-"&amp;$F838))="","",INDIRECT(ADDRESS($D838,AK$1,1,1,$J838&amp;"-"&amp;$F838))),"")</f>
        <v/>
      </c>
      <c r="AL838" s="1" t="str">
        <f ca="1" t="shared" ref="AL838:AL901" si="670">IFERROR(IF(INDIRECT(ADDRESS($D838,AL$1,1,1,$J838&amp;"-"&amp;$F838))="","",INDIRECT(ADDRESS($D838,AL$1,1,1,$J838&amp;"-"&amp;$F838))),"")</f>
        <v/>
      </c>
      <c r="AM838" s="1" t="str">
        <f ca="1" t="shared" ref="AM838:AM901" si="671">IFERROR(IF(INDIRECT(ADDRESS($D838,AM$1,1,1,$J838&amp;"-"&amp;$F838))="","",INDIRECT(ADDRESS($D838,AM$1,1,1,$J838&amp;"-"&amp;$F838))),"")</f>
        <v/>
      </c>
      <c r="AN838" s="1" t="str">
        <f ca="1" t="shared" ref="AN838:AN901" si="672">IFERROR(IF(INDIRECT(ADDRESS($D838,AN$1,1,1,$J838&amp;"-"&amp;$F838))="","",INDIRECT(ADDRESS($D838,AN$1,1,1,$J838&amp;"-"&amp;$F838))),"")</f>
        <v/>
      </c>
      <c r="AO838" s="1" t="str">
        <f ca="1" t="shared" ref="AO838:AO901" si="673">IFERROR(IF(INDIRECT(ADDRESS($D838,AO$1,1,1,$J838&amp;"-"&amp;$F838))="","",INDIRECT(ADDRESS($D838,AO$1,1,1,$J838&amp;"-"&amp;$F838))),"")</f>
        <v/>
      </c>
      <c r="AP838" s="1" t="str">
        <f ca="1" t="shared" ref="AP838:AP901" si="674">IFERROR(IF(INDIRECT(ADDRESS($D838,AP$1,1,1,$J838&amp;"-"&amp;$F838))="","",INDIRECT(ADDRESS($D838,AP$1,1,1,$J838&amp;"-"&amp;$F838))),"")</f>
        <v/>
      </c>
      <c r="AQ838" s="1" t="str">
        <f ca="1" t="shared" ref="AQ838:AQ901" si="675">IFERROR(IF(INDIRECT(ADDRESS($D838,AQ$1,1,1,$J838&amp;"-"&amp;$F838))="","",INDIRECT(ADDRESS($D838,AQ$1,1,1,$J838&amp;"-"&amp;$F838))),"")</f>
        <v/>
      </c>
      <c r="AR838" s="1" t="str">
        <f ca="1" t="shared" ref="AR838:AR901" si="676">IFERROR(IF(INDIRECT(ADDRESS($D838,AR$1,1,1,$J838&amp;"-"&amp;$F838))="","",INDIRECT(ADDRESS($D838,AR$1,1,1,$J838&amp;"-"&amp;$F838))),"")</f>
        <v/>
      </c>
      <c r="AS838" s="1" t="str">
        <f ca="1" t="shared" ref="AS838:AS901" si="677">IFERROR(IF(INDIRECT(ADDRESS($D838,AS$1,1,1,$J838&amp;"-"&amp;$F838))="","",INDIRECT(ADDRESS($D838,AS$1,1,1,$J838&amp;"-"&amp;$F838))),"")</f>
        <v/>
      </c>
      <c r="AT838" s="1" t="str">
        <f ca="1" t="shared" ref="AT838:AT901" si="678">IFERROR(IF(INDIRECT(ADDRESS($D838,AT$1,1,1,$J838&amp;"-"&amp;$F838))="","",INDIRECT(ADDRESS($D838,AT$1,1,1,$J838&amp;"-"&amp;$F838))),"")</f>
        <v/>
      </c>
      <c r="AU838" s="1" t="str">
        <f ca="1" t="shared" ref="AU838:AU901" si="679">IFERROR(IF(INDIRECT(ADDRESS($D838,AU$1,1,1,$J838&amp;"-"&amp;$F838))="","",INDIRECT(ADDRESS($D838,AU$1,1,1,$J838&amp;"-"&amp;$F838))),"")</f>
        <v/>
      </c>
      <c r="AV838" s="1" t="str">
        <f ca="1" t="shared" ref="AV838:AV901" si="680">IFERROR(IF(INDIRECT(ADDRESS($D838,AV$1,1,1,$J838&amp;"-"&amp;$F838))="","",INDIRECT(ADDRESS($D838,AV$1,1,1,$J838&amp;"-"&amp;$F838))),"")</f>
        <v/>
      </c>
      <c r="AW838" s="1" t="str">
        <f ca="1" t="shared" ref="AW838:AW901" si="681">IFERROR(IF(INDIRECT(ADDRESS($D838,AW$1,1,1,$J838&amp;"-"&amp;$F838))="","",INDIRECT(ADDRESS($D838,AW$1,1,1,$J838&amp;"-"&amp;$F838))),"")</f>
        <v/>
      </c>
      <c r="AX838" s="1" t="str">
        <f ca="1" t="shared" ref="AX838:AX901" si="682">IFERROR(IF(INDIRECT(ADDRESS($D838,AX$1,1,1,$J838&amp;"-"&amp;$F838))="","",INDIRECT(ADDRESS($D838,AX$1,1,1,$J838&amp;"-"&amp;$F838))),"")</f>
        <v/>
      </c>
      <c r="AY838" s="1" t="str">
        <f ca="1" t="shared" ref="AY838:AY901" si="683">IFERROR(IF(INDIRECT(ADDRESS($D838,AY$1,1,1,$J838&amp;"-"&amp;$F838))="","",INDIRECT(ADDRESS($D838,AY$1,1,1,$J838&amp;"-"&amp;$F838))),"")</f>
        <v/>
      </c>
      <c r="AZ838" s="1" t="str">
        <f ca="1" t="shared" ref="AZ838:AZ901" si="684">IFERROR(IF(INDIRECT(ADDRESS($D838,AZ$1,1,1,$J838&amp;"-"&amp;$F838))="","",INDIRECT(ADDRESS($D838,AZ$1,1,1,$J838&amp;"-"&amp;$F838))),"")</f>
        <v/>
      </c>
      <c r="BA838" s="1" t="str">
        <f ca="1" t="shared" ref="BA838:BA901" si="685">IFERROR(IF(INDIRECT(ADDRESS($D838,BA$1,1,1,$J838&amp;"-"&amp;$F838))="","",INDIRECT(ADDRESS($D838,BA$1,1,1,$J838&amp;"-"&amp;$F838))),"")</f>
        <v/>
      </c>
      <c r="BB838" s="1" t="str">
        <f ca="1" t="shared" ref="BB838:BB901" si="686">IFERROR(IF(INDIRECT(ADDRESS($D838,BB$1,1,1,$J838&amp;"-"&amp;$F838))="","",INDIRECT(ADDRESS($D838,BB$1,1,1,$J838&amp;"-"&amp;$F838))),"")</f>
        <v/>
      </c>
    </row>
    <row r="839" spans="3:54">
      <c r="C839" s="1">
        <f t="shared" ref="C839:C902" si="687">C838+1</f>
        <v>835</v>
      </c>
      <c r="D839" s="1">
        <f t="shared" ref="D839:D902" si="688">IF(MOD(C839,$F$3)=1,$D$1,D838+1)</f>
        <v>69</v>
      </c>
      <c r="E839" s="1">
        <f t="shared" si="641"/>
        <v>45109</v>
      </c>
      <c r="F839" s="1" t="str">
        <f t="shared" ref="F839:F902" si="689">TEXT(E839,"yyyymmdd")</f>
        <v>20230702</v>
      </c>
      <c r="G839">
        <f t="shared" si="642"/>
        <v>1</v>
      </c>
      <c r="J839" s="1" t="str">
        <f>INDEX(辅助表!$F$3:$F$14,G839)</f>
        <v>风电调度单元</v>
      </c>
      <c r="K839" s="1" t="str">
        <f t="shared" si="643"/>
        <v>2023-07-02</v>
      </c>
      <c r="L839" s="3">
        <f ca="1" t="shared" si="644"/>
        <v>0.697916666666667</v>
      </c>
      <c r="M839" s="1" t="str">
        <f ca="1" t="shared" si="645"/>
        <v/>
      </c>
      <c r="N839" s="1" t="str">
        <f ca="1" t="shared" si="646"/>
        <v/>
      </c>
      <c r="O839" s="1" t="str">
        <f ca="1" t="shared" si="647"/>
        <v/>
      </c>
      <c r="P839" s="1" t="str">
        <f ca="1" t="shared" si="648"/>
        <v/>
      </c>
      <c r="Q839" s="1" t="str">
        <f ca="1" t="shared" si="649"/>
        <v/>
      </c>
      <c r="R839" s="1" t="str">
        <f ca="1" t="shared" si="650"/>
        <v/>
      </c>
      <c r="S839" s="1" t="str">
        <f ca="1" t="shared" si="651"/>
        <v/>
      </c>
      <c r="T839" s="1" t="str">
        <f ca="1" t="shared" si="652"/>
        <v/>
      </c>
      <c r="U839" s="1" t="str">
        <f ca="1" t="shared" si="653"/>
        <v/>
      </c>
      <c r="V839" s="1" t="str">
        <f ca="1" t="shared" si="654"/>
        <v/>
      </c>
      <c r="W839" s="1" t="str">
        <f ca="1" t="shared" si="655"/>
        <v/>
      </c>
      <c r="X839" s="1" t="str">
        <f ca="1" t="shared" si="656"/>
        <v/>
      </c>
      <c r="Y839" s="1" t="str">
        <f ca="1" t="shared" si="657"/>
        <v/>
      </c>
      <c r="Z839" s="1" t="str">
        <f ca="1" t="shared" si="658"/>
        <v/>
      </c>
      <c r="AA839" s="1" t="str">
        <f ca="1" t="shared" si="659"/>
        <v/>
      </c>
      <c r="AB839" s="1" t="str">
        <f ca="1" t="shared" si="660"/>
        <v/>
      </c>
      <c r="AC839" s="1" t="str">
        <f ca="1" t="shared" si="661"/>
        <v/>
      </c>
      <c r="AD839" s="1" t="str">
        <f ca="1" t="shared" si="662"/>
        <v/>
      </c>
      <c r="AE839" s="1" t="str">
        <f ca="1" t="shared" si="663"/>
        <v/>
      </c>
      <c r="AF839" s="1" t="str">
        <f ca="1" t="shared" si="664"/>
        <v/>
      </c>
      <c r="AG839" s="1" t="str">
        <f ca="1" t="shared" si="665"/>
        <v/>
      </c>
      <c r="AH839" s="1" t="str">
        <f ca="1" t="shared" si="666"/>
        <v/>
      </c>
      <c r="AI839" s="1" t="str">
        <f ca="1" t="shared" si="667"/>
        <v/>
      </c>
      <c r="AJ839" s="1" t="str">
        <f ca="1" t="shared" si="668"/>
        <v/>
      </c>
      <c r="AK839" s="1" t="str">
        <f ca="1" t="shared" si="669"/>
        <v/>
      </c>
      <c r="AL839" s="1" t="str">
        <f ca="1" t="shared" si="670"/>
        <v/>
      </c>
      <c r="AM839" s="1" t="str">
        <f ca="1" t="shared" si="671"/>
        <v/>
      </c>
      <c r="AN839" s="1" t="str">
        <f ca="1" t="shared" si="672"/>
        <v/>
      </c>
      <c r="AO839" s="1" t="str">
        <f ca="1" t="shared" si="673"/>
        <v/>
      </c>
      <c r="AP839" s="1" t="str">
        <f ca="1" t="shared" si="674"/>
        <v/>
      </c>
      <c r="AQ839" s="1" t="str">
        <f ca="1" t="shared" si="675"/>
        <v/>
      </c>
      <c r="AR839" s="1" t="str">
        <f ca="1" t="shared" si="676"/>
        <v/>
      </c>
      <c r="AS839" s="1" t="str">
        <f ca="1" t="shared" si="677"/>
        <v/>
      </c>
      <c r="AT839" s="1" t="str">
        <f ca="1" t="shared" si="678"/>
        <v/>
      </c>
      <c r="AU839" s="1" t="str">
        <f ca="1" t="shared" si="679"/>
        <v/>
      </c>
      <c r="AV839" s="1" t="str">
        <f ca="1" t="shared" si="680"/>
        <v/>
      </c>
      <c r="AW839" s="1" t="str">
        <f ca="1" t="shared" si="681"/>
        <v/>
      </c>
      <c r="AX839" s="1" t="str">
        <f ca="1" t="shared" si="682"/>
        <v/>
      </c>
      <c r="AY839" s="1" t="str">
        <f ca="1" t="shared" si="683"/>
        <v/>
      </c>
      <c r="AZ839" s="1" t="str">
        <f ca="1" t="shared" si="684"/>
        <v/>
      </c>
      <c r="BA839" s="1" t="str">
        <f ca="1" t="shared" si="685"/>
        <v/>
      </c>
      <c r="BB839" s="1" t="str">
        <f ca="1" t="shared" si="686"/>
        <v/>
      </c>
    </row>
    <row r="840" spans="3:54">
      <c r="C840" s="1">
        <f t="shared" si="687"/>
        <v>836</v>
      </c>
      <c r="D840" s="1">
        <f t="shared" si="688"/>
        <v>70</v>
      </c>
      <c r="E840" s="1">
        <f t="shared" si="641"/>
        <v>45109</v>
      </c>
      <c r="F840" s="1" t="str">
        <f t="shared" si="689"/>
        <v>20230702</v>
      </c>
      <c r="G840">
        <f t="shared" si="642"/>
        <v>1</v>
      </c>
      <c r="J840" s="1" t="str">
        <f>INDEX(辅助表!$F$3:$F$14,G840)</f>
        <v>风电调度单元</v>
      </c>
      <c r="K840" s="1" t="str">
        <f t="shared" si="643"/>
        <v>2023-07-02</v>
      </c>
      <c r="L840" s="3">
        <f ca="1" t="shared" si="644"/>
        <v>0.708333333333333</v>
      </c>
      <c r="M840" s="1" t="str">
        <f ca="1" t="shared" si="645"/>
        <v/>
      </c>
      <c r="N840" s="1" t="str">
        <f ca="1" t="shared" si="646"/>
        <v/>
      </c>
      <c r="O840" s="1" t="str">
        <f ca="1" t="shared" si="647"/>
        <v/>
      </c>
      <c r="P840" s="1" t="str">
        <f ca="1" t="shared" si="648"/>
        <v/>
      </c>
      <c r="Q840" s="1" t="str">
        <f ca="1" t="shared" si="649"/>
        <v/>
      </c>
      <c r="R840" s="1" t="str">
        <f ca="1" t="shared" si="650"/>
        <v/>
      </c>
      <c r="S840" s="1" t="str">
        <f ca="1" t="shared" si="651"/>
        <v/>
      </c>
      <c r="T840" s="1" t="str">
        <f ca="1" t="shared" si="652"/>
        <v/>
      </c>
      <c r="U840" s="1" t="str">
        <f ca="1" t="shared" si="653"/>
        <v/>
      </c>
      <c r="V840" s="1" t="str">
        <f ca="1" t="shared" si="654"/>
        <v/>
      </c>
      <c r="W840" s="1" t="str">
        <f ca="1" t="shared" si="655"/>
        <v/>
      </c>
      <c r="X840" s="1" t="str">
        <f ca="1" t="shared" si="656"/>
        <v/>
      </c>
      <c r="Y840" s="1" t="str">
        <f ca="1" t="shared" si="657"/>
        <v/>
      </c>
      <c r="Z840" s="1" t="str">
        <f ca="1" t="shared" si="658"/>
        <v/>
      </c>
      <c r="AA840" s="1" t="str">
        <f ca="1" t="shared" si="659"/>
        <v/>
      </c>
      <c r="AB840" s="1" t="str">
        <f ca="1" t="shared" si="660"/>
        <v/>
      </c>
      <c r="AC840" s="1" t="str">
        <f ca="1" t="shared" si="661"/>
        <v/>
      </c>
      <c r="AD840" s="1" t="str">
        <f ca="1" t="shared" si="662"/>
        <v/>
      </c>
      <c r="AE840" s="1" t="str">
        <f ca="1" t="shared" si="663"/>
        <v/>
      </c>
      <c r="AF840" s="1" t="str">
        <f ca="1" t="shared" si="664"/>
        <v/>
      </c>
      <c r="AG840" s="1" t="str">
        <f ca="1" t="shared" si="665"/>
        <v/>
      </c>
      <c r="AH840" s="1" t="str">
        <f ca="1" t="shared" si="666"/>
        <v/>
      </c>
      <c r="AI840" s="1" t="str">
        <f ca="1" t="shared" si="667"/>
        <v/>
      </c>
      <c r="AJ840" s="1" t="str">
        <f ca="1" t="shared" si="668"/>
        <v/>
      </c>
      <c r="AK840" s="1" t="str">
        <f ca="1" t="shared" si="669"/>
        <v/>
      </c>
      <c r="AL840" s="1" t="str">
        <f ca="1" t="shared" si="670"/>
        <v/>
      </c>
      <c r="AM840" s="1" t="str">
        <f ca="1" t="shared" si="671"/>
        <v/>
      </c>
      <c r="AN840" s="1" t="str">
        <f ca="1" t="shared" si="672"/>
        <v/>
      </c>
      <c r="AO840" s="1" t="str">
        <f ca="1" t="shared" si="673"/>
        <v/>
      </c>
      <c r="AP840" s="1" t="str">
        <f ca="1" t="shared" si="674"/>
        <v/>
      </c>
      <c r="AQ840" s="1" t="str">
        <f ca="1" t="shared" si="675"/>
        <v/>
      </c>
      <c r="AR840" s="1" t="str">
        <f ca="1" t="shared" si="676"/>
        <v/>
      </c>
      <c r="AS840" s="1" t="str">
        <f ca="1" t="shared" si="677"/>
        <v/>
      </c>
      <c r="AT840" s="1" t="str">
        <f ca="1" t="shared" si="678"/>
        <v/>
      </c>
      <c r="AU840" s="1" t="str">
        <f ca="1" t="shared" si="679"/>
        <v/>
      </c>
      <c r="AV840" s="1" t="str">
        <f ca="1" t="shared" si="680"/>
        <v/>
      </c>
      <c r="AW840" s="1" t="str">
        <f ca="1" t="shared" si="681"/>
        <v/>
      </c>
      <c r="AX840" s="1" t="str">
        <f ca="1" t="shared" si="682"/>
        <v/>
      </c>
      <c r="AY840" s="1" t="str">
        <f ca="1" t="shared" si="683"/>
        <v/>
      </c>
      <c r="AZ840" s="1" t="str">
        <f ca="1" t="shared" si="684"/>
        <v/>
      </c>
      <c r="BA840" s="1" t="str">
        <f ca="1" t="shared" si="685"/>
        <v/>
      </c>
      <c r="BB840" s="1" t="str">
        <f ca="1" t="shared" si="686"/>
        <v/>
      </c>
    </row>
    <row r="841" spans="3:54">
      <c r="C841" s="1">
        <f t="shared" si="687"/>
        <v>837</v>
      </c>
      <c r="D841" s="1">
        <f t="shared" si="688"/>
        <v>71</v>
      </c>
      <c r="E841" s="1">
        <f t="shared" si="641"/>
        <v>45109</v>
      </c>
      <c r="F841" s="1" t="str">
        <f t="shared" si="689"/>
        <v>20230702</v>
      </c>
      <c r="G841">
        <f t="shared" si="642"/>
        <v>1</v>
      </c>
      <c r="J841" s="1" t="str">
        <f>INDEX(辅助表!$F$3:$F$14,G841)</f>
        <v>风电调度单元</v>
      </c>
      <c r="K841" s="1" t="str">
        <f t="shared" si="643"/>
        <v>2023-07-02</v>
      </c>
      <c r="L841" s="3">
        <f ca="1" t="shared" si="644"/>
        <v>0.71875</v>
      </c>
      <c r="M841" s="1" t="str">
        <f ca="1" t="shared" si="645"/>
        <v/>
      </c>
      <c r="N841" s="1" t="str">
        <f ca="1" t="shared" si="646"/>
        <v/>
      </c>
      <c r="O841" s="1" t="str">
        <f ca="1" t="shared" si="647"/>
        <v/>
      </c>
      <c r="P841" s="1" t="str">
        <f ca="1" t="shared" si="648"/>
        <v/>
      </c>
      <c r="Q841" s="1" t="str">
        <f ca="1" t="shared" si="649"/>
        <v/>
      </c>
      <c r="R841" s="1" t="str">
        <f ca="1" t="shared" si="650"/>
        <v/>
      </c>
      <c r="S841" s="1" t="str">
        <f ca="1" t="shared" si="651"/>
        <v/>
      </c>
      <c r="T841" s="1" t="str">
        <f ca="1" t="shared" si="652"/>
        <v/>
      </c>
      <c r="U841" s="1" t="str">
        <f ca="1" t="shared" si="653"/>
        <v/>
      </c>
      <c r="V841" s="1" t="str">
        <f ca="1" t="shared" si="654"/>
        <v/>
      </c>
      <c r="W841" s="1" t="str">
        <f ca="1" t="shared" si="655"/>
        <v/>
      </c>
      <c r="X841" s="1" t="str">
        <f ca="1" t="shared" si="656"/>
        <v/>
      </c>
      <c r="Y841" s="1" t="str">
        <f ca="1" t="shared" si="657"/>
        <v/>
      </c>
      <c r="Z841" s="1" t="str">
        <f ca="1" t="shared" si="658"/>
        <v/>
      </c>
      <c r="AA841" s="1" t="str">
        <f ca="1" t="shared" si="659"/>
        <v/>
      </c>
      <c r="AB841" s="1" t="str">
        <f ca="1" t="shared" si="660"/>
        <v/>
      </c>
      <c r="AC841" s="1" t="str">
        <f ca="1" t="shared" si="661"/>
        <v/>
      </c>
      <c r="AD841" s="1" t="str">
        <f ca="1" t="shared" si="662"/>
        <v/>
      </c>
      <c r="AE841" s="1" t="str">
        <f ca="1" t="shared" si="663"/>
        <v/>
      </c>
      <c r="AF841" s="1" t="str">
        <f ca="1" t="shared" si="664"/>
        <v/>
      </c>
      <c r="AG841" s="1" t="str">
        <f ca="1" t="shared" si="665"/>
        <v/>
      </c>
      <c r="AH841" s="1" t="str">
        <f ca="1" t="shared" si="666"/>
        <v/>
      </c>
      <c r="AI841" s="1" t="str">
        <f ca="1" t="shared" si="667"/>
        <v/>
      </c>
      <c r="AJ841" s="1" t="str">
        <f ca="1" t="shared" si="668"/>
        <v/>
      </c>
      <c r="AK841" s="1" t="str">
        <f ca="1" t="shared" si="669"/>
        <v/>
      </c>
      <c r="AL841" s="1" t="str">
        <f ca="1" t="shared" si="670"/>
        <v/>
      </c>
      <c r="AM841" s="1" t="str">
        <f ca="1" t="shared" si="671"/>
        <v/>
      </c>
      <c r="AN841" s="1" t="str">
        <f ca="1" t="shared" si="672"/>
        <v/>
      </c>
      <c r="AO841" s="1" t="str">
        <f ca="1" t="shared" si="673"/>
        <v/>
      </c>
      <c r="AP841" s="1" t="str">
        <f ca="1" t="shared" si="674"/>
        <v/>
      </c>
      <c r="AQ841" s="1" t="str">
        <f ca="1" t="shared" si="675"/>
        <v/>
      </c>
      <c r="AR841" s="1" t="str">
        <f ca="1" t="shared" si="676"/>
        <v/>
      </c>
      <c r="AS841" s="1" t="str">
        <f ca="1" t="shared" si="677"/>
        <v/>
      </c>
      <c r="AT841" s="1" t="str">
        <f ca="1" t="shared" si="678"/>
        <v/>
      </c>
      <c r="AU841" s="1" t="str">
        <f ca="1" t="shared" si="679"/>
        <v/>
      </c>
      <c r="AV841" s="1" t="str">
        <f ca="1" t="shared" si="680"/>
        <v/>
      </c>
      <c r="AW841" s="1" t="str">
        <f ca="1" t="shared" si="681"/>
        <v/>
      </c>
      <c r="AX841" s="1" t="str">
        <f ca="1" t="shared" si="682"/>
        <v/>
      </c>
      <c r="AY841" s="1" t="str">
        <f ca="1" t="shared" si="683"/>
        <v/>
      </c>
      <c r="AZ841" s="1" t="str">
        <f ca="1" t="shared" si="684"/>
        <v/>
      </c>
      <c r="BA841" s="1" t="str">
        <f ca="1" t="shared" si="685"/>
        <v/>
      </c>
      <c r="BB841" s="1" t="str">
        <f ca="1" t="shared" si="686"/>
        <v/>
      </c>
    </row>
    <row r="842" spans="3:54">
      <c r="C842" s="1">
        <f t="shared" si="687"/>
        <v>838</v>
      </c>
      <c r="D842" s="1">
        <f t="shared" si="688"/>
        <v>72</v>
      </c>
      <c r="E842" s="1">
        <f t="shared" si="641"/>
        <v>45109</v>
      </c>
      <c r="F842" s="1" t="str">
        <f t="shared" si="689"/>
        <v>20230702</v>
      </c>
      <c r="G842">
        <f t="shared" si="642"/>
        <v>1</v>
      </c>
      <c r="J842" s="1" t="str">
        <f>INDEX(辅助表!$F$3:$F$14,G842)</f>
        <v>风电调度单元</v>
      </c>
      <c r="K842" s="1" t="str">
        <f t="shared" si="643"/>
        <v>2023-07-02</v>
      </c>
      <c r="L842" s="3">
        <f ca="1" t="shared" si="644"/>
        <v>0.729166666666667</v>
      </c>
      <c r="M842" s="1" t="str">
        <f ca="1" t="shared" si="645"/>
        <v/>
      </c>
      <c r="N842" s="1" t="str">
        <f ca="1" t="shared" si="646"/>
        <v/>
      </c>
      <c r="O842" s="1" t="str">
        <f ca="1" t="shared" si="647"/>
        <v/>
      </c>
      <c r="P842" s="1" t="str">
        <f ca="1" t="shared" si="648"/>
        <v/>
      </c>
      <c r="Q842" s="1" t="str">
        <f ca="1" t="shared" si="649"/>
        <v/>
      </c>
      <c r="R842" s="1" t="str">
        <f ca="1" t="shared" si="650"/>
        <v/>
      </c>
      <c r="S842" s="1" t="str">
        <f ca="1" t="shared" si="651"/>
        <v/>
      </c>
      <c r="T842" s="1" t="str">
        <f ca="1" t="shared" si="652"/>
        <v/>
      </c>
      <c r="U842" s="1" t="str">
        <f ca="1" t="shared" si="653"/>
        <v/>
      </c>
      <c r="V842" s="1" t="str">
        <f ca="1" t="shared" si="654"/>
        <v/>
      </c>
      <c r="W842" s="1" t="str">
        <f ca="1" t="shared" si="655"/>
        <v/>
      </c>
      <c r="X842" s="1" t="str">
        <f ca="1" t="shared" si="656"/>
        <v/>
      </c>
      <c r="Y842" s="1" t="str">
        <f ca="1" t="shared" si="657"/>
        <v/>
      </c>
      <c r="Z842" s="1" t="str">
        <f ca="1" t="shared" si="658"/>
        <v/>
      </c>
      <c r="AA842" s="1" t="str">
        <f ca="1" t="shared" si="659"/>
        <v/>
      </c>
      <c r="AB842" s="1" t="str">
        <f ca="1" t="shared" si="660"/>
        <v/>
      </c>
      <c r="AC842" s="1" t="str">
        <f ca="1" t="shared" si="661"/>
        <v/>
      </c>
      <c r="AD842" s="1" t="str">
        <f ca="1" t="shared" si="662"/>
        <v/>
      </c>
      <c r="AE842" s="1" t="str">
        <f ca="1" t="shared" si="663"/>
        <v/>
      </c>
      <c r="AF842" s="1" t="str">
        <f ca="1" t="shared" si="664"/>
        <v/>
      </c>
      <c r="AG842" s="1" t="str">
        <f ca="1" t="shared" si="665"/>
        <v/>
      </c>
      <c r="AH842" s="1" t="str">
        <f ca="1" t="shared" si="666"/>
        <v/>
      </c>
      <c r="AI842" s="1" t="str">
        <f ca="1" t="shared" si="667"/>
        <v/>
      </c>
      <c r="AJ842" s="1" t="str">
        <f ca="1" t="shared" si="668"/>
        <v/>
      </c>
      <c r="AK842" s="1" t="str">
        <f ca="1" t="shared" si="669"/>
        <v/>
      </c>
      <c r="AL842" s="1" t="str">
        <f ca="1" t="shared" si="670"/>
        <v/>
      </c>
      <c r="AM842" s="1" t="str">
        <f ca="1" t="shared" si="671"/>
        <v/>
      </c>
      <c r="AN842" s="1" t="str">
        <f ca="1" t="shared" si="672"/>
        <v/>
      </c>
      <c r="AO842" s="1" t="str">
        <f ca="1" t="shared" si="673"/>
        <v/>
      </c>
      <c r="AP842" s="1" t="str">
        <f ca="1" t="shared" si="674"/>
        <v/>
      </c>
      <c r="AQ842" s="1" t="str">
        <f ca="1" t="shared" si="675"/>
        <v/>
      </c>
      <c r="AR842" s="1" t="str">
        <f ca="1" t="shared" si="676"/>
        <v/>
      </c>
      <c r="AS842" s="1" t="str">
        <f ca="1" t="shared" si="677"/>
        <v/>
      </c>
      <c r="AT842" s="1" t="str">
        <f ca="1" t="shared" si="678"/>
        <v/>
      </c>
      <c r="AU842" s="1" t="str">
        <f ca="1" t="shared" si="679"/>
        <v/>
      </c>
      <c r="AV842" s="1" t="str">
        <f ca="1" t="shared" si="680"/>
        <v/>
      </c>
      <c r="AW842" s="1" t="str">
        <f ca="1" t="shared" si="681"/>
        <v/>
      </c>
      <c r="AX842" s="1" t="str">
        <f ca="1" t="shared" si="682"/>
        <v/>
      </c>
      <c r="AY842" s="1" t="str">
        <f ca="1" t="shared" si="683"/>
        <v/>
      </c>
      <c r="AZ842" s="1" t="str">
        <f ca="1" t="shared" si="684"/>
        <v/>
      </c>
      <c r="BA842" s="1" t="str">
        <f ca="1" t="shared" si="685"/>
        <v/>
      </c>
      <c r="BB842" s="1" t="str">
        <f ca="1" t="shared" si="686"/>
        <v/>
      </c>
    </row>
    <row r="843" spans="3:54">
      <c r="C843" s="1">
        <f t="shared" si="687"/>
        <v>839</v>
      </c>
      <c r="D843" s="1">
        <f t="shared" si="688"/>
        <v>73</v>
      </c>
      <c r="E843" s="1">
        <f t="shared" si="641"/>
        <v>45109</v>
      </c>
      <c r="F843" s="1" t="str">
        <f t="shared" si="689"/>
        <v>20230702</v>
      </c>
      <c r="G843">
        <f t="shared" si="642"/>
        <v>1</v>
      </c>
      <c r="J843" s="1" t="str">
        <f>INDEX(辅助表!$F$3:$F$14,G843)</f>
        <v>风电调度单元</v>
      </c>
      <c r="K843" s="1" t="str">
        <f t="shared" si="643"/>
        <v>2023-07-02</v>
      </c>
      <c r="L843" s="3">
        <f ca="1" t="shared" si="644"/>
        <v>0.739583333333333</v>
      </c>
      <c r="M843" s="1" t="str">
        <f ca="1" t="shared" si="645"/>
        <v/>
      </c>
      <c r="N843" s="1" t="str">
        <f ca="1" t="shared" si="646"/>
        <v/>
      </c>
      <c r="O843" s="1" t="str">
        <f ca="1" t="shared" si="647"/>
        <v/>
      </c>
      <c r="P843" s="1" t="str">
        <f ca="1" t="shared" si="648"/>
        <v/>
      </c>
      <c r="Q843" s="1" t="str">
        <f ca="1" t="shared" si="649"/>
        <v/>
      </c>
      <c r="R843" s="1" t="str">
        <f ca="1" t="shared" si="650"/>
        <v/>
      </c>
      <c r="S843" s="1" t="str">
        <f ca="1" t="shared" si="651"/>
        <v/>
      </c>
      <c r="T843" s="1" t="str">
        <f ca="1" t="shared" si="652"/>
        <v/>
      </c>
      <c r="U843" s="1" t="str">
        <f ca="1" t="shared" si="653"/>
        <v/>
      </c>
      <c r="V843" s="1" t="str">
        <f ca="1" t="shared" si="654"/>
        <v/>
      </c>
      <c r="W843" s="1" t="str">
        <f ca="1" t="shared" si="655"/>
        <v/>
      </c>
      <c r="X843" s="1" t="str">
        <f ca="1" t="shared" si="656"/>
        <v/>
      </c>
      <c r="Y843" s="1" t="str">
        <f ca="1" t="shared" si="657"/>
        <v/>
      </c>
      <c r="Z843" s="1" t="str">
        <f ca="1" t="shared" si="658"/>
        <v/>
      </c>
      <c r="AA843" s="1" t="str">
        <f ca="1" t="shared" si="659"/>
        <v/>
      </c>
      <c r="AB843" s="1" t="str">
        <f ca="1" t="shared" si="660"/>
        <v/>
      </c>
      <c r="AC843" s="1" t="str">
        <f ca="1" t="shared" si="661"/>
        <v/>
      </c>
      <c r="AD843" s="1" t="str">
        <f ca="1" t="shared" si="662"/>
        <v/>
      </c>
      <c r="AE843" s="1" t="str">
        <f ca="1" t="shared" si="663"/>
        <v/>
      </c>
      <c r="AF843" s="1" t="str">
        <f ca="1" t="shared" si="664"/>
        <v/>
      </c>
      <c r="AG843" s="1" t="str">
        <f ca="1" t="shared" si="665"/>
        <v/>
      </c>
      <c r="AH843" s="1" t="str">
        <f ca="1" t="shared" si="666"/>
        <v/>
      </c>
      <c r="AI843" s="1" t="str">
        <f ca="1" t="shared" si="667"/>
        <v/>
      </c>
      <c r="AJ843" s="1" t="str">
        <f ca="1" t="shared" si="668"/>
        <v/>
      </c>
      <c r="AK843" s="1" t="str">
        <f ca="1" t="shared" si="669"/>
        <v/>
      </c>
      <c r="AL843" s="1" t="str">
        <f ca="1" t="shared" si="670"/>
        <v/>
      </c>
      <c r="AM843" s="1" t="str">
        <f ca="1" t="shared" si="671"/>
        <v/>
      </c>
      <c r="AN843" s="1" t="str">
        <f ca="1" t="shared" si="672"/>
        <v/>
      </c>
      <c r="AO843" s="1" t="str">
        <f ca="1" t="shared" si="673"/>
        <v/>
      </c>
      <c r="AP843" s="1" t="str">
        <f ca="1" t="shared" si="674"/>
        <v/>
      </c>
      <c r="AQ843" s="1" t="str">
        <f ca="1" t="shared" si="675"/>
        <v/>
      </c>
      <c r="AR843" s="1" t="str">
        <f ca="1" t="shared" si="676"/>
        <v/>
      </c>
      <c r="AS843" s="1" t="str">
        <f ca="1" t="shared" si="677"/>
        <v/>
      </c>
      <c r="AT843" s="1" t="str">
        <f ca="1" t="shared" si="678"/>
        <v/>
      </c>
      <c r="AU843" s="1" t="str">
        <f ca="1" t="shared" si="679"/>
        <v/>
      </c>
      <c r="AV843" s="1" t="str">
        <f ca="1" t="shared" si="680"/>
        <v/>
      </c>
      <c r="AW843" s="1" t="str">
        <f ca="1" t="shared" si="681"/>
        <v/>
      </c>
      <c r="AX843" s="1" t="str">
        <f ca="1" t="shared" si="682"/>
        <v/>
      </c>
      <c r="AY843" s="1" t="str">
        <f ca="1" t="shared" si="683"/>
        <v/>
      </c>
      <c r="AZ843" s="1" t="str">
        <f ca="1" t="shared" si="684"/>
        <v/>
      </c>
      <c r="BA843" s="1" t="str">
        <f ca="1" t="shared" si="685"/>
        <v/>
      </c>
      <c r="BB843" s="1" t="str">
        <f ca="1" t="shared" si="686"/>
        <v/>
      </c>
    </row>
    <row r="844" spans="3:54">
      <c r="C844" s="1">
        <f t="shared" si="687"/>
        <v>840</v>
      </c>
      <c r="D844" s="1">
        <f t="shared" si="688"/>
        <v>74</v>
      </c>
      <c r="E844" s="1">
        <f t="shared" si="641"/>
        <v>45109</v>
      </c>
      <c r="F844" s="1" t="str">
        <f t="shared" si="689"/>
        <v>20230702</v>
      </c>
      <c r="G844">
        <f t="shared" si="642"/>
        <v>1</v>
      </c>
      <c r="J844" s="1" t="str">
        <f>INDEX(辅助表!$F$3:$F$14,G844)</f>
        <v>风电调度单元</v>
      </c>
      <c r="K844" s="1" t="str">
        <f t="shared" si="643"/>
        <v>2023-07-02</v>
      </c>
      <c r="L844" s="3">
        <f ca="1" t="shared" si="644"/>
        <v>0.75</v>
      </c>
      <c r="M844" s="1" t="str">
        <f ca="1" t="shared" si="645"/>
        <v/>
      </c>
      <c r="N844" s="1" t="str">
        <f ca="1" t="shared" si="646"/>
        <v/>
      </c>
      <c r="O844" s="1" t="str">
        <f ca="1" t="shared" si="647"/>
        <v/>
      </c>
      <c r="P844" s="1" t="str">
        <f ca="1" t="shared" si="648"/>
        <v/>
      </c>
      <c r="Q844" s="1" t="str">
        <f ca="1" t="shared" si="649"/>
        <v/>
      </c>
      <c r="R844" s="1" t="str">
        <f ca="1" t="shared" si="650"/>
        <v/>
      </c>
      <c r="S844" s="1" t="str">
        <f ca="1" t="shared" si="651"/>
        <v/>
      </c>
      <c r="T844" s="1" t="str">
        <f ca="1" t="shared" si="652"/>
        <v/>
      </c>
      <c r="U844" s="1" t="str">
        <f ca="1" t="shared" si="653"/>
        <v/>
      </c>
      <c r="V844" s="1" t="str">
        <f ca="1" t="shared" si="654"/>
        <v/>
      </c>
      <c r="W844" s="1" t="str">
        <f ca="1" t="shared" si="655"/>
        <v/>
      </c>
      <c r="X844" s="1" t="str">
        <f ca="1" t="shared" si="656"/>
        <v/>
      </c>
      <c r="Y844" s="1" t="str">
        <f ca="1" t="shared" si="657"/>
        <v/>
      </c>
      <c r="Z844" s="1" t="str">
        <f ca="1" t="shared" si="658"/>
        <v/>
      </c>
      <c r="AA844" s="1" t="str">
        <f ca="1" t="shared" si="659"/>
        <v/>
      </c>
      <c r="AB844" s="1" t="str">
        <f ca="1" t="shared" si="660"/>
        <v/>
      </c>
      <c r="AC844" s="1" t="str">
        <f ca="1" t="shared" si="661"/>
        <v/>
      </c>
      <c r="AD844" s="1" t="str">
        <f ca="1" t="shared" si="662"/>
        <v/>
      </c>
      <c r="AE844" s="1" t="str">
        <f ca="1" t="shared" si="663"/>
        <v/>
      </c>
      <c r="AF844" s="1" t="str">
        <f ca="1" t="shared" si="664"/>
        <v/>
      </c>
      <c r="AG844" s="1" t="str">
        <f ca="1" t="shared" si="665"/>
        <v/>
      </c>
      <c r="AH844" s="1" t="str">
        <f ca="1" t="shared" si="666"/>
        <v/>
      </c>
      <c r="AI844" s="1" t="str">
        <f ca="1" t="shared" si="667"/>
        <v/>
      </c>
      <c r="AJ844" s="1" t="str">
        <f ca="1" t="shared" si="668"/>
        <v/>
      </c>
      <c r="AK844" s="1" t="str">
        <f ca="1" t="shared" si="669"/>
        <v/>
      </c>
      <c r="AL844" s="1" t="str">
        <f ca="1" t="shared" si="670"/>
        <v/>
      </c>
      <c r="AM844" s="1" t="str">
        <f ca="1" t="shared" si="671"/>
        <v/>
      </c>
      <c r="AN844" s="1" t="str">
        <f ca="1" t="shared" si="672"/>
        <v/>
      </c>
      <c r="AO844" s="1" t="str">
        <f ca="1" t="shared" si="673"/>
        <v/>
      </c>
      <c r="AP844" s="1" t="str">
        <f ca="1" t="shared" si="674"/>
        <v/>
      </c>
      <c r="AQ844" s="1" t="str">
        <f ca="1" t="shared" si="675"/>
        <v/>
      </c>
      <c r="AR844" s="1" t="str">
        <f ca="1" t="shared" si="676"/>
        <v/>
      </c>
      <c r="AS844" s="1" t="str">
        <f ca="1" t="shared" si="677"/>
        <v/>
      </c>
      <c r="AT844" s="1" t="str">
        <f ca="1" t="shared" si="678"/>
        <v/>
      </c>
      <c r="AU844" s="1" t="str">
        <f ca="1" t="shared" si="679"/>
        <v/>
      </c>
      <c r="AV844" s="1" t="str">
        <f ca="1" t="shared" si="680"/>
        <v/>
      </c>
      <c r="AW844" s="1" t="str">
        <f ca="1" t="shared" si="681"/>
        <v/>
      </c>
      <c r="AX844" s="1" t="str">
        <f ca="1" t="shared" si="682"/>
        <v/>
      </c>
      <c r="AY844" s="1" t="str">
        <f ca="1" t="shared" si="683"/>
        <v/>
      </c>
      <c r="AZ844" s="1" t="str">
        <f ca="1" t="shared" si="684"/>
        <v/>
      </c>
      <c r="BA844" s="1" t="str">
        <f ca="1" t="shared" si="685"/>
        <v/>
      </c>
      <c r="BB844" s="1" t="str">
        <f ca="1" t="shared" si="686"/>
        <v/>
      </c>
    </row>
    <row r="845" spans="3:54">
      <c r="C845" s="1">
        <f t="shared" si="687"/>
        <v>841</v>
      </c>
      <c r="D845" s="1">
        <f t="shared" si="688"/>
        <v>75</v>
      </c>
      <c r="E845" s="1">
        <f t="shared" si="641"/>
        <v>45109</v>
      </c>
      <c r="F845" s="1" t="str">
        <f t="shared" si="689"/>
        <v>20230702</v>
      </c>
      <c r="G845">
        <f t="shared" si="642"/>
        <v>1</v>
      </c>
      <c r="J845" s="1" t="str">
        <f>INDEX(辅助表!$F$3:$F$14,G845)</f>
        <v>风电调度单元</v>
      </c>
      <c r="K845" s="1" t="str">
        <f t="shared" si="643"/>
        <v>2023-07-02</v>
      </c>
      <c r="L845" s="3">
        <f ca="1" t="shared" si="644"/>
        <v>0.760416666666667</v>
      </c>
      <c r="M845" s="1" t="str">
        <f ca="1" t="shared" si="645"/>
        <v/>
      </c>
      <c r="N845" s="1" t="str">
        <f ca="1" t="shared" si="646"/>
        <v/>
      </c>
      <c r="O845" s="1" t="str">
        <f ca="1" t="shared" si="647"/>
        <v/>
      </c>
      <c r="P845" s="1" t="str">
        <f ca="1" t="shared" si="648"/>
        <v/>
      </c>
      <c r="Q845" s="1" t="str">
        <f ca="1" t="shared" si="649"/>
        <v/>
      </c>
      <c r="R845" s="1" t="str">
        <f ca="1" t="shared" si="650"/>
        <v/>
      </c>
      <c r="S845" s="1" t="str">
        <f ca="1" t="shared" si="651"/>
        <v/>
      </c>
      <c r="T845" s="1" t="str">
        <f ca="1" t="shared" si="652"/>
        <v/>
      </c>
      <c r="U845" s="1" t="str">
        <f ca="1" t="shared" si="653"/>
        <v/>
      </c>
      <c r="V845" s="1" t="str">
        <f ca="1" t="shared" si="654"/>
        <v/>
      </c>
      <c r="W845" s="1" t="str">
        <f ca="1" t="shared" si="655"/>
        <v/>
      </c>
      <c r="X845" s="1" t="str">
        <f ca="1" t="shared" si="656"/>
        <v/>
      </c>
      <c r="Y845" s="1" t="str">
        <f ca="1" t="shared" si="657"/>
        <v/>
      </c>
      <c r="Z845" s="1" t="str">
        <f ca="1" t="shared" si="658"/>
        <v/>
      </c>
      <c r="AA845" s="1" t="str">
        <f ca="1" t="shared" si="659"/>
        <v/>
      </c>
      <c r="AB845" s="1" t="str">
        <f ca="1" t="shared" si="660"/>
        <v/>
      </c>
      <c r="AC845" s="1" t="str">
        <f ca="1" t="shared" si="661"/>
        <v/>
      </c>
      <c r="AD845" s="1" t="str">
        <f ca="1" t="shared" si="662"/>
        <v/>
      </c>
      <c r="AE845" s="1" t="str">
        <f ca="1" t="shared" si="663"/>
        <v/>
      </c>
      <c r="AF845" s="1" t="str">
        <f ca="1" t="shared" si="664"/>
        <v/>
      </c>
      <c r="AG845" s="1" t="str">
        <f ca="1" t="shared" si="665"/>
        <v/>
      </c>
      <c r="AH845" s="1" t="str">
        <f ca="1" t="shared" si="666"/>
        <v/>
      </c>
      <c r="AI845" s="1" t="str">
        <f ca="1" t="shared" si="667"/>
        <v/>
      </c>
      <c r="AJ845" s="1" t="str">
        <f ca="1" t="shared" si="668"/>
        <v/>
      </c>
      <c r="AK845" s="1" t="str">
        <f ca="1" t="shared" si="669"/>
        <v/>
      </c>
      <c r="AL845" s="1" t="str">
        <f ca="1" t="shared" si="670"/>
        <v/>
      </c>
      <c r="AM845" s="1" t="str">
        <f ca="1" t="shared" si="671"/>
        <v/>
      </c>
      <c r="AN845" s="1" t="str">
        <f ca="1" t="shared" si="672"/>
        <v/>
      </c>
      <c r="AO845" s="1" t="str">
        <f ca="1" t="shared" si="673"/>
        <v/>
      </c>
      <c r="AP845" s="1" t="str">
        <f ca="1" t="shared" si="674"/>
        <v/>
      </c>
      <c r="AQ845" s="1" t="str">
        <f ca="1" t="shared" si="675"/>
        <v/>
      </c>
      <c r="AR845" s="1" t="str">
        <f ca="1" t="shared" si="676"/>
        <v/>
      </c>
      <c r="AS845" s="1" t="str">
        <f ca="1" t="shared" si="677"/>
        <v/>
      </c>
      <c r="AT845" s="1" t="str">
        <f ca="1" t="shared" si="678"/>
        <v/>
      </c>
      <c r="AU845" s="1" t="str">
        <f ca="1" t="shared" si="679"/>
        <v/>
      </c>
      <c r="AV845" s="1" t="str">
        <f ca="1" t="shared" si="680"/>
        <v/>
      </c>
      <c r="AW845" s="1" t="str">
        <f ca="1" t="shared" si="681"/>
        <v/>
      </c>
      <c r="AX845" s="1" t="str">
        <f ca="1" t="shared" si="682"/>
        <v/>
      </c>
      <c r="AY845" s="1" t="str">
        <f ca="1" t="shared" si="683"/>
        <v/>
      </c>
      <c r="AZ845" s="1" t="str">
        <f ca="1" t="shared" si="684"/>
        <v/>
      </c>
      <c r="BA845" s="1" t="str">
        <f ca="1" t="shared" si="685"/>
        <v/>
      </c>
      <c r="BB845" s="1" t="str">
        <f ca="1" t="shared" si="686"/>
        <v/>
      </c>
    </row>
    <row r="846" spans="3:54">
      <c r="C846" s="1">
        <f t="shared" si="687"/>
        <v>842</v>
      </c>
      <c r="D846" s="1">
        <f t="shared" si="688"/>
        <v>76</v>
      </c>
      <c r="E846" s="1">
        <f t="shared" si="641"/>
        <v>45109</v>
      </c>
      <c r="F846" s="1" t="str">
        <f t="shared" si="689"/>
        <v>20230702</v>
      </c>
      <c r="G846">
        <f t="shared" si="642"/>
        <v>1</v>
      </c>
      <c r="J846" s="1" t="str">
        <f>INDEX(辅助表!$F$3:$F$14,G846)</f>
        <v>风电调度单元</v>
      </c>
      <c r="K846" s="1" t="str">
        <f t="shared" si="643"/>
        <v>2023-07-02</v>
      </c>
      <c r="L846" s="3">
        <f ca="1" t="shared" si="644"/>
        <v>0.770833333333333</v>
      </c>
      <c r="M846" s="1" t="str">
        <f ca="1" t="shared" si="645"/>
        <v/>
      </c>
      <c r="N846" s="1" t="str">
        <f ca="1" t="shared" si="646"/>
        <v/>
      </c>
      <c r="O846" s="1" t="str">
        <f ca="1" t="shared" si="647"/>
        <v/>
      </c>
      <c r="P846" s="1" t="str">
        <f ca="1" t="shared" si="648"/>
        <v/>
      </c>
      <c r="Q846" s="1" t="str">
        <f ca="1" t="shared" si="649"/>
        <v/>
      </c>
      <c r="R846" s="1" t="str">
        <f ca="1" t="shared" si="650"/>
        <v/>
      </c>
      <c r="S846" s="1" t="str">
        <f ca="1" t="shared" si="651"/>
        <v/>
      </c>
      <c r="T846" s="1" t="str">
        <f ca="1" t="shared" si="652"/>
        <v/>
      </c>
      <c r="U846" s="1" t="str">
        <f ca="1" t="shared" si="653"/>
        <v/>
      </c>
      <c r="V846" s="1" t="str">
        <f ca="1" t="shared" si="654"/>
        <v/>
      </c>
      <c r="W846" s="1" t="str">
        <f ca="1" t="shared" si="655"/>
        <v/>
      </c>
      <c r="X846" s="1" t="str">
        <f ca="1" t="shared" si="656"/>
        <v/>
      </c>
      <c r="Y846" s="1" t="str">
        <f ca="1" t="shared" si="657"/>
        <v/>
      </c>
      <c r="Z846" s="1" t="str">
        <f ca="1" t="shared" si="658"/>
        <v/>
      </c>
      <c r="AA846" s="1" t="str">
        <f ca="1" t="shared" si="659"/>
        <v/>
      </c>
      <c r="AB846" s="1" t="str">
        <f ca="1" t="shared" si="660"/>
        <v/>
      </c>
      <c r="AC846" s="1" t="str">
        <f ca="1" t="shared" si="661"/>
        <v/>
      </c>
      <c r="AD846" s="1" t="str">
        <f ca="1" t="shared" si="662"/>
        <v/>
      </c>
      <c r="AE846" s="1" t="str">
        <f ca="1" t="shared" si="663"/>
        <v/>
      </c>
      <c r="AF846" s="1" t="str">
        <f ca="1" t="shared" si="664"/>
        <v/>
      </c>
      <c r="AG846" s="1" t="str">
        <f ca="1" t="shared" si="665"/>
        <v/>
      </c>
      <c r="AH846" s="1" t="str">
        <f ca="1" t="shared" si="666"/>
        <v/>
      </c>
      <c r="AI846" s="1" t="str">
        <f ca="1" t="shared" si="667"/>
        <v/>
      </c>
      <c r="AJ846" s="1" t="str">
        <f ca="1" t="shared" si="668"/>
        <v/>
      </c>
      <c r="AK846" s="1" t="str">
        <f ca="1" t="shared" si="669"/>
        <v/>
      </c>
      <c r="AL846" s="1" t="str">
        <f ca="1" t="shared" si="670"/>
        <v/>
      </c>
      <c r="AM846" s="1" t="str">
        <f ca="1" t="shared" si="671"/>
        <v/>
      </c>
      <c r="AN846" s="1" t="str">
        <f ca="1" t="shared" si="672"/>
        <v/>
      </c>
      <c r="AO846" s="1" t="str">
        <f ca="1" t="shared" si="673"/>
        <v/>
      </c>
      <c r="AP846" s="1" t="str">
        <f ca="1" t="shared" si="674"/>
        <v/>
      </c>
      <c r="AQ846" s="1" t="str">
        <f ca="1" t="shared" si="675"/>
        <v/>
      </c>
      <c r="AR846" s="1" t="str">
        <f ca="1" t="shared" si="676"/>
        <v/>
      </c>
      <c r="AS846" s="1" t="str">
        <f ca="1" t="shared" si="677"/>
        <v/>
      </c>
      <c r="AT846" s="1" t="str">
        <f ca="1" t="shared" si="678"/>
        <v/>
      </c>
      <c r="AU846" s="1" t="str">
        <f ca="1" t="shared" si="679"/>
        <v/>
      </c>
      <c r="AV846" s="1" t="str">
        <f ca="1" t="shared" si="680"/>
        <v/>
      </c>
      <c r="AW846" s="1" t="str">
        <f ca="1" t="shared" si="681"/>
        <v/>
      </c>
      <c r="AX846" s="1" t="str">
        <f ca="1" t="shared" si="682"/>
        <v/>
      </c>
      <c r="AY846" s="1" t="str">
        <f ca="1" t="shared" si="683"/>
        <v/>
      </c>
      <c r="AZ846" s="1" t="str">
        <f ca="1" t="shared" si="684"/>
        <v/>
      </c>
      <c r="BA846" s="1" t="str">
        <f ca="1" t="shared" si="685"/>
        <v/>
      </c>
      <c r="BB846" s="1" t="str">
        <f ca="1" t="shared" si="686"/>
        <v/>
      </c>
    </row>
    <row r="847" spans="3:54">
      <c r="C847" s="1">
        <f t="shared" si="687"/>
        <v>843</v>
      </c>
      <c r="D847" s="1">
        <f t="shared" si="688"/>
        <v>77</v>
      </c>
      <c r="E847" s="1">
        <f t="shared" si="641"/>
        <v>45109</v>
      </c>
      <c r="F847" s="1" t="str">
        <f t="shared" si="689"/>
        <v>20230702</v>
      </c>
      <c r="G847">
        <f t="shared" si="642"/>
        <v>1</v>
      </c>
      <c r="J847" s="1" t="str">
        <f>INDEX(辅助表!$F$3:$F$14,G847)</f>
        <v>风电调度单元</v>
      </c>
      <c r="K847" s="1" t="str">
        <f t="shared" si="643"/>
        <v>2023-07-02</v>
      </c>
      <c r="L847" s="3">
        <f ca="1" t="shared" si="644"/>
        <v>0.78125</v>
      </c>
      <c r="M847" s="1" t="str">
        <f ca="1" t="shared" si="645"/>
        <v/>
      </c>
      <c r="N847" s="1" t="str">
        <f ca="1" t="shared" si="646"/>
        <v/>
      </c>
      <c r="O847" s="1" t="str">
        <f ca="1" t="shared" si="647"/>
        <v/>
      </c>
      <c r="P847" s="1" t="str">
        <f ca="1" t="shared" si="648"/>
        <v/>
      </c>
      <c r="Q847" s="1" t="str">
        <f ca="1" t="shared" si="649"/>
        <v/>
      </c>
      <c r="R847" s="1" t="str">
        <f ca="1" t="shared" si="650"/>
        <v/>
      </c>
      <c r="S847" s="1" t="str">
        <f ca="1" t="shared" si="651"/>
        <v/>
      </c>
      <c r="T847" s="1" t="str">
        <f ca="1" t="shared" si="652"/>
        <v/>
      </c>
      <c r="U847" s="1" t="str">
        <f ca="1" t="shared" si="653"/>
        <v/>
      </c>
      <c r="V847" s="1" t="str">
        <f ca="1" t="shared" si="654"/>
        <v/>
      </c>
      <c r="W847" s="1" t="str">
        <f ca="1" t="shared" si="655"/>
        <v/>
      </c>
      <c r="X847" s="1" t="str">
        <f ca="1" t="shared" si="656"/>
        <v/>
      </c>
      <c r="Y847" s="1" t="str">
        <f ca="1" t="shared" si="657"/>
        <v/>
      </c>
      <c r="Z847" s="1" t="str">
        <f ca="1" t="shared" si="658"/>
        <v/>
      </c>
      <c r="AA847" s="1" t="str">
        <f ca="1" t="shared" si="659"/>
        <v/>
      </c>
      <c r="AB847" s="1" t="str">
        <f ca="1" t="shared" si="660"/>
        <v/>
      </c>
      <c r="AC847" s="1" t="str">
        <f ca="1" t="shared" si="661"/>
        <v/>
      </c>
      <c r="AD847" s="1" t="str">
        <f ca="1" t="shared" si="662"/>
        <v/>
      </c>
      <c r="AE847" s="1" t="str">
        <f ca="1" t="shared" si="663"/>
        <v/>
      </c>
      <c r="AF847" s="1" t="str">
        <f ca="1" t="shared" si="664"/>
        <v/>
      </c>
      <c r="AG847" s="1" t="str">
        <f ca="1" t="shared" si="665"/>
        <v/>
      </c>
      <c r="AH847" s="1" t="str">
        <f ca="1" t="shared" si="666"/>
        <v/>
      </c>
      <c r="AI847" s="1" t="str">
        <f ca="1" t="shared" si="667"/>
        <v/>
      </c>
      <c r="AJ847" s="1" t="str">
        <f ca="1" t="shared" si="668"/>
        <v/>
      </c>
      <c r="AK847" s="1" t="str">
        <f ca="1" t="shared" si="669"/>
        <v/>
      </c>
      <c r="AL847" s="1" t="str">
        <f ca="1" t="shared" si="670"/>
        <v/>
      </c>
      <c r="AM847" s="1" t="str">
        <f ca="1" t="shared" si="671"/>
        <v/>
      </c>
      <c r="AN847" s="1" t="str">
        <f ca="1" t="shared" si="672"/>
        <v/>
      </c>
      <c r="AO847" s="1" t="str">
        <f ca="1" t="shared" si="673"/>
        <v/>
      </c>
      <c r="AP847" s="1" t="str">
        <f ca="1" t="shared" si="674"/>
        <v/>
      </c>
      <c r="AQ847" s="1" t="str">
        <f ca="1" t="shared" si="675"/>
        <v/>
      </c>
      <c r="AR847" s="1" t="str">
        <f ca="1" t="shared" si="676"/>
        <v/>
      </c>
      <c r="AS847" s="1" t="str">
        <f ca="1" t="shared" si="677"/>
        <v/>
      </c>
      <c r="AT847" s="1" t="str">
        <f ca="1" t="shared" si="678"/>
        <v/>
      </c>
      <c r="AU847" s="1" t="str">
        <f ca="1" t="shared" si="679"/>
        <v/>
      </c>
      <c r="AV847" s="1" t="str">
        <f ca="1" t="shared" si="680"/>
        <v/>
      </c>
      <c r="AW847" s="1" t="str">
        <f ca="1" t="shared" si="681"/>
        <v/>
      </c>
      <c r="AX847" s="1" t="str">
        <f ca="1" t="shared" si="682"/>
        <v/>
      </c>
      <c r="AY847" s="1" t="str">
        <f ca="1" t="shared" si="683"/>
        <v/>
      </c>
      <c r="AZ847" s="1" t="str">
        <f ca="1" t="shared" si="684"/>
        <v/>
      </c>
      <c r="BA847" s="1" t="str">
        <f ca="1" t="shared" si="685"/>
        <v/>
      </c>
      <c r="BB847" s="1" t="str">
        <f ca="1" t="shared" si="686"/>
        <v/>
      </c>
    </row>
    <row r="848" spans="3:54">
      <c r="C848" s="1">
        <f t="shared" si="687"/>
        <v>844</v>
      </c>
      <c r="D848" s="1">
        <f t="shared" si="688"/>
        <v>78</v>
      </c>
      <c r="E848" s="1">
        <f t="shared" si="641"/>
        <v>45109</v>
      </c>
      <c r="F848" s="1" t="str">
        <f t="shared" si="689"/>
        <v>20230702</v>
      </c>
      <c r="G848">
        <f t="shared" si="642"/>
        <v>1</v>
      </c>
      <c r="J848" s="1" t="str">
        <f>INDEX(辅助表!$F$3:$F$14,G848)</f>
        <v>风电调度单元</v>
      </c>
      <c r="K848" s="1" t="str">
        <f t="shared" si="643"/>
        <v>2023-07-02</v>
      </c>
      <c r="L848" s="3">
        <f ca="1" t="shared" si="644"/>
        <v>0.791666666666667</v>
      </c>
      <c r="M848" s="1" t="str">
        <f ca="1" t="shared" si="645"/>
        <v/>
      </c>
      <c r="N848" s="1" t="str">
        <f ca="1" t="shared" si="646"/>
        <v/>
      </c>
      <c r="O848" s="1" t="str">
        <f ca="1" t="shared" si="647"/>
        <v/>
      </c>
      <c r="P848" s="1" t="str">
        <f ca="1" t="shared" si="648"/>
        <v/>
      </c>
      <c r="Q848" s="1" t="str">
        <f ca="1" t="shared" si="649"/>
        <v/>
      </c>
      <c r="R848" s="1" t="str">
        <f ca="1" t="shared" si="650"/>
        <v/>
      </c>
      <c r="S848" s="1" t="str">
        <f ca="1" t="shared" si="651"/>
        <v/>
      </c>
      <c r="T848" s="1" t="str">
        <f ca="1" t="shared" si="652"/>
        <v/>
      </c>
      <c r="U848" s="1" t="str">
        <f ca="1" t="shared" si="653"/>
        <v/>
      </c>
      <c r="V848" s="1" t="str">
        <f ca="1" t="shared" si="654"/>
        <v/>
      </c>
      <c r="W848" s="1" t="str">
        <f ca="1" t="shared" si="655"/>
        <v/>
      </c>
      <c r="X848" s="1" t="str">
        <f ca="1" t="shared" si="656"/>
        <v/>
      </c>
      <c r="Y848" s="1" t="str">
        <f ca="1" t="shared" si="657"/>
        <v/>
      </c>
      <c r="Z848" s="1" t="str">
        <f ca="1" t="shared" si="658"/>
        <v/>
      </c>
      <c r="AA848" s="1" t="str">
        <f ca="1" t="shared" si="659"/>
        <v/>
      </c>
      <c r="AB848" s="1" t="str">
        <f ca="1" t="shared" si="660"/>
        <v/>
      </c>
      <c r="AC848" s="1" t="str">
        <f ca="1" t="shared" si="661"/>
        <v/>
      </c>
      <c r="AD848" s="1" t="str">
        <f ca="1" t="shared" si="662"/>
        <v/>
      </c>
      <c r="AE848" s="1" t="str">
        <f ca="1" t="shared" si="663"/>
        <v/>
      </c>
      <c r="AF848" s="1" t="str">
        <f ca="1" t="shared" si="664"/>
        <v/>
      </c>
      <c r="AG848" s="1" t="str">
        <f ca="1" t="shared" si="665"/>
        <v/>
      </c>
      <c r="AH848" s="1" t="str">
        <f ca="1" t="shared" si="666"/>
        <v/>
      </c>
      <c r="AI848" s="1" t="str">
        <f ca="1" t="shared" si="667"/>
        <v/>
      </c>
      <c r="AJ848" s="1" t="str">
        <f ca="1" t="shared" si="668"/>
        <v/>
      </c>
      <c r="AK848" s="1" t="str">
        <f ca="1" t="shared" si="669"/>
        <v/>
      </c>
      <c r="AL848" s="1" t="str">
        <f ca="1" t="shared" si="670"/>
        <v/>
      </c>
      <c r="AM848" s="1" t="str">
        <f ca="1" t="shared" si="671"/>
        <v/>
      </c>
      <c r="AN848" s="1" t="str">
        <f ca="1" t="shared" si="672"/>
        <v/>
      </c>
      <c r="AO848" s="1" t="str">
        <f ca="1" t="shared" si="673"/>
        <v/>
      </c>
      <c r="AP848" s="1" t="str">
        <f ca="1" t="shared" si="674"/>
        <v/>
      </c>
      <c r="AQ848" s="1" t="str">
        <f ca="1" t="shared" si="675"/>
        <v/>
      </c>
      <c r="AR848" s="1" t="str">
        <f ca="1" t="shared" si="676"/>
        <v/>
      </c>
      <c r="AS848" s="1" t="str">
        <f ca="1" t="shared" si="677"/>
        <v/>
      </c>
      <c r="AT848" s="1" t="str">
        <f ca="1" t="shared" si="678"/>
        <v/>
      </c>
      <c r="AU848" s="1" t="str">
        <f ca="1" t="shared" si="679"/>
        <v/>
      </c>
      <c r="AV848" s="1" t="str">
        <f ca="1" t="shared" si="680"/>
        <v/>
      </c>
      <c r="AW848" s="1" t="str">
        <f ca="1" t="shared" si="681"/>
        <v/>
      </c>
      <c r="AX848" s="1" t="str">
        <f ca="1" t="shared" si="682"/>
        <v/>
      </c>
      <c r="AY848" s="1" t="str">
        <f ca="1" t="shared" si="683"/>
        <v/>
      </c>
      <c r="AZ848" s="1" t="str">
        <f ca="1" t="shared" si="684"/>
        <v/>
      </c>
      <c r="BA848" s="1" t="str">
        <f ca="1" t="shared" si="685"/>
        <v/>
      </c>
      <c r="BB848" s="1" t="str">
        <f ca="1" t="shared" si="686"/>
        <v/>
      </c>
    </row>
    <row r="849" spans="3:54">
      <c r="C849" s="1">
        <f t="shared" si="687"/>
        <v>845</v>
      </c>
      <c r="D849" s="1">
        <f t="shared" si="688"/>
        <v>79</v>
      </c>
      <c r="E849" s="1">
        <f t="shared" si="641"/>
        <v>45109</v>
      </c>
      <c r="F849" s="1" t="str">
        <f t="shared" si="689"/>
        <v>20230702</v>
      </c>
      <c r="G849">
        <f t="shared" si="642"/>
        <v>1</v>
      </c>
      <c r="J849" s="1" t="str">
        <f>INDEX(辅助表!$F$3:$F$14,G849)</f>
        <v>风电调度单元</v>
      </c>
      <c r="K849" s="1" t="str">
        <f t="shared" si="643"/>
        <v>2023-07-02</v>
      </c>
      <c r="L849" s="3">
        <f ca="1" t="shared" si="644"/>
        <v>0.802083333333333</v>
      </c>
      <c r="M849" s="1" t="str">
        <f ca="1" t="shared" si="645"/>
        <v/>
      </c>
      <c r="N849" s="1" t="str">
        <f ca="1" t="shared" si="646"/>
        <v/>
      </c>
      <c r="O849" s="1" t="str">
        <f ca="1" t="shared" si="647"/>
        <v/>
      </c>
      <c r="P849" s="1" t="str">
        <f ca="1" t="shared" si="648"/>
        <v/>
      </c>
      <c r="Q849" s="1" t="str">
        <f ca="1" t="shared" si="649"/>
        <v/>
      </c>
      <c r="R849" s="1" t="str">
        <f ca="1" t="shared" si="650"/>
        <v/>
      </c>
      <c r="S849" s="1" t="str">
        <f ca="1" t="shared" si="651"/>
        <v/>
      </c>
      <c r="T849" s="1" t="str">
        <f ca="1" t="shared" si="652"/>
        <v/>
      </c>
      <c r="U849" s="1" t="str">
        <f ca="1" t="shared" si="653"/>
        <v/>
      </c>
      <c r="V849" s="1" t="str">
        <f ca="1" t="shared" si="654"/>
        <v/>
      </c>
      <c r="W849" s="1" t="str">
        <f ca="1" t="shared" si="655"/>
        <v/>
      </c>
      <c r="X849" s="1" t="str">
        <f ca="1" t="shared" si="656"/>
        <v/>
      </c>
      <c r="Y849" s="1" t="str">
        <f ca="1" t="shared" si="657"/>
        <v/>
      </c>
      <c r="Z849" s="1" t="str">
        <f ca="1" t="shared" si="658"/>
        <v/>
      </c>
      <c r="AA849" s="1" t="str">
        <f ca="1" t="shared" si="659"/>
        <v/>
      </c>
      <c r="AB849" s="1" t="str">
        <f ca="1" t="shared" si="660"/>
        <v/>
      </c>
      <c r="AC849" s="1" t="str">
        <f ca="1" t="shared" si="661"/>
        <v/>
      </c>
      <c r="AD849" s="1" t="str">
        <f ca="1" t="shared" si="662"/>
        <v/>
      </c>
      <c r="AE849" s="1" t="str">
        <f ca="1" t="shared" si="663"/>
        <v/>
      </c>
      <c r="AF849" s="1" t="str">
        <f ca="1" t="shared" si="664"/>
        <v/>
      </c>
      <c r="AG849" s="1" t="str">
        <f ca="1" t="shared" si="665"/>
        <v/>
      </c>
      <c r="AH849" s="1" t="str">
        <f ca="1" t="shared" si="666"/>
        <v/>
      </c>
      <c r="AI849" s="1" t="str">
        <f ca="1" t="shared" si="667"/>
        <v/>
      </c>
      <c r="AJ849" s="1" t="str">
        <f ca="1" t="shared" si="668"/>
        <v/>
      </c>
      <c r="AK849" s="1" t="str">
        <f ca="1" t="shared" si="669"/>
        <v/>
      </c>
      <c r="AL849" s="1" t="str">
        <f ca="1" t="shared" si="670"/>
        <v/>
      </c>
      <c r="AM849" s="1" t="str">
        <f ca="1" t="shared" si="671"/>
        <v/>
      </c>
      <c r="AN849" s="1" t="str">
        <f ca="1" t="shared" si="672"/>
        <v/>
      </c>
      <c r="AO849" s="1" t="str">
        <f ca="1" t="shared" si="673"/>
        <v/>
      </c>
      <c r="AP849" s="1" t="str">
        <f ca="1" t="shared" si="674"/>
        <v/>
      </c>
      <c r="AQ849" s="1" t="str">
        <f ca="1" t="shared" si="675"/>
        <v/>
      </c>
      <c r="AR849" s="1" t="str">
        <f ca="1" t="shared" si="676"/>
        <v/>
      </c>
      <c r="AS849" s="1" t="str">
        <f ca="1" t="shared" si="677"/>
        <v/>
      </c>
      <c r="AT849" s="1" t="str">
        <f ca="1" t="shared" si="678"/>
        <v/>
      </c>
      <c r="AU849" s="1" t="str">
        <f ca="1" t="shared" si="679"/>
        <v/>
      </c>
      <c r="AV849" s="1" t="str">
        <f ca="1" t="shared" si="680"/>
        <v/>
      </c>
      <c r="AW849" s="1" t="str">
        <f ca="1" t="shared" si="681"/>
        <v/>
      </c>
      <c r="AX849" s="1" t="str">
        <f ca="1" t="shared" si="682"/>
        <v/>
      </c>
      <c r="AY849" s="1" t="str">
        <f ca="1" t="shared" si="683"/>
        <v/>
      </c>
      <c r="AZ849" s="1" t="str">
        <f ca="1" t="shared" si="684"/>
        <v/>
      </c>
      <c r="BA849" s="1" t="str">
        <f ca="1" t="shared" si="685"/>
        <v/>
      </c>
      <c r="BB849" s="1" t="str">
        <f ca="1" t="shared" si="686"/>
        <v/>
      </c>
    </row>
    <row r="850" spans="3:54">
      <c r="C850" s="1">
        <f t="shared" si="687"/>
        <v>846</v>
      </c>
      <c r="D850" s="1">
        <f t="shared" si="688"/>
        <v>80</v>
      </c>
      <c r="E850" s="1">
        <f t="shared" si="641"/>
        <v>45109</v>
      </c>
      <c r="F850" s="1" t="str">
        <f t="shared" si="689"/>
        <v>20230702</v>
      </c>
      <c r="G850">
        <f t="shared" si="642"/>
        <v>1</v>
      </c>
      <c r="J850" s="1" t="str">
        <f>INDEX(辅助表!$F$3:$F$14,G850)</f>
        <v>风电调度单元</v>
      </c>
      <c r="K850" s="1" t="str">
        <f t="shared" si="643"/>
        <v>2023-07-02</v>
      </c>
      <c r="L850" s="3">
        <f ca="1" t="shared" si="644"/>
        <v>0.8125</v>
      </c>
      <c r="M850" s="1" t="str">
        <f ca="1" t="shared" si="645"/>
        <v/>
      </c>
      <c r="N850" s="1" t="str">
        <f ca="1" t="shared" si="646"/>
        <v/>
      </c>
      <c r="O850" s="1" t="str">
        <f ca="1" t="shared" si="647"/>
        <v/>
      </c>
      <c r="P850" s="1" t="str">
        <f ca="1" t="shared" si="648"/>
        <v/>
      </c>
      <c r="Q850" s="1" t="str">
        <f ca="1" t="shared" si="649"/>
        <v/>
      </c>
      <c r="R850" s="1" t="str">
        <f ca="1" t="shared" si="650"/>
        <v/>
      </c>
      <c r="S850" s="1" t="str">
        <f ca="1" t="shared" si="651"/>
        <v/>
      </c>
      <c r="T850" s="1" t="str">
        <f ca="1" t="shared" si="652"/>
        <v/>
      </c>
      <c r="U850" s="1" t="str">
        <f ca="1" t="shared" si="653"/>
        <v/>
      </c>
      <c r="V850" s="1" t="str">
        <f ca="1" t="shared" si="654"/>
        <v/>
      </c>
      <c r="W850" s="1" t="str">
        <f ca="1" t="shared" si="655"/>
        <v/>
      </c>
      <c r="X850" s="1" t="str">
        <f ca="1" t="shared" si="656"/>
        <v/>
      </c>
      <c r="Y850" s="1" t="str">
        <f ca="1" t="shared" si="657"/>
        <v/>
      </c>
      <c r="Z850" s="1" t="str">
        <f ca="1" t="shared" si="658"/>
        <v/>
      </c>
      <c r="AA850" s="1" t="str">
        <f ca="1" t="shared" si="659"/>
        <v/>
      </c>
      <c r="AB850" s="1" t="str">
        <f ca="1" t="shared" si="660"/>
        <v/>
      </c>
      <c r="AC850" s="1" t="str">
        <f ca="1" t="shared" si="661"/>
        <v/>
      </c>
      <c r="AD850" s="1" t="str">
        <f ca="1" t="shared" si="662"/>
        <v/>
      </c>
      <c r="AE850" s="1" t="str">
        <f ca="1" t="shared" si="663"/>
        <v/>
      </c>
      <c r="AF850" s="1" t="str">
        <f ca="1" t="shared" si="664"/>
        <v/>
      </c>
      <c r="AG850" s="1" t="str">
        <f ca="1" t="shared" si="665"/>
        <v/>
      </c>
      <c r="AH850" s="1" t="str">
        <f ca="1" t="shared" si="666"/>
        <v/>
      </c>
      <c r="AI850" s="1" t="str">
        <f ca="1" t="shared" si="667"/>
        <v/>
      </c>
      <c r="AJ850" s="1" t="str">
        <f ca="1" t="shared" si="668"/>
        <v/>
      </c>
      <c r="AK850" s="1" t="str">
        <f ca="1" t="shared" si="669"/>
        <v/>
      </c>
      <c r="AL850" s="1" t="str">
        <f ca="1" t="shared" si="670"/>
        <v/>
      </c>
      <c r="AM850" s="1" t="str">
        <f ca="1" t="shared" si="671"/>
        <v/>
      </c>
      <c r="AN850" s="1" t="str">
        <f ca="1" t="shared" si="672"/>
        <v/>
      </c>
      <c r="AO850" s="1" t="str">
        <f ca="1" t="shared" si="673"/>
        <v/>
      </c>
      <c r="AP850" s="1" t="str">
        <f ca="1" t="shared" si="674"/>
        <v/>
      </c>
      <c r="AQ850" s="1" t="str">
        <f ca="1" t="shared" si="675"/>
        <v/>
      </c>
      <c r="AR850" s="1" t="str">
        <f ca="1" t="shared" si="676"/>
        <v/>
      </c>
      <c r="AS850" s="1" t="str">
        <f ca="1" t="shared" si="677"/>
        <v/>
      </c>
      <c r="AT850" s="1" t="str">
        <f ca="1" t="shared" si="678"/>
        <v/>
      </c>
      <c r="AU850" s="1" t="str">
        <f ca="1" t="shared" si="679"/>
        <v/>
      </c>
      <c r="AV850" s="1" t="str">
        <f ca="1" t="shared" si="680"/>
        <v/>
      </c>
      <c r="AW850" s="1" t="str">
        <f ca="1" t="shared" si="681"/>
        <v/>
      </c>
      <c r="AX850" s="1" t="str">
        <f ca="1" t="shared" si="682"/>
        <v/>
      </c>
      <c r="AY850" s="1" t="str">
        <f ca="1" t="shared" si="683"/>
        <v/>
      </c>
      <c r="AZ850" s="1" t="str">
        <f ca="1" t="shared" si="684"/>
        <v/>
      </c>
      <c r="BA850" s="1" t="str">
        <f ca="1" t="shared" si="685"/>
        <v/>
      </c>
      <c r="BB850" s="1" t="str">
        <f ca="1" t="shared" si="686"/>
        <v/>
      </c>
    </row>
    <row r="851" spans="3:54">
      <c r="C851" s="1">
        <f t="shared" si="687"/>
        <v>847</v>
      </c>
      <c r="D851" s="1">
        <f t="shared" si="688"/>
        <v>81</v>
      </c>
      <c r="E851" s="1">
        <f t="shared" si="641"/>
        <v>45109</v>
      </c>
      <c r="F851" s="1" t="str">
        <f t="shared" si="689"/>
        <v>20230702</v>
      </c>
      <c r="G851">
        <f t="shared" si="642"/>
        <v>1</v>
      </c>
      <c r="J851" s="1" t="str">
        <f>INDEX(辅助表!$F$3:$F$14,G851)</f>
        <v>风电调度单元</v>
      </c>
      <c r="K851" s="1" t="str">
        <f t="shared" si="643"/>
        <v>2023-07-02</v>
      </c>
      <c r="L851" s="3">
        <f ca="1" t="shared" si="644"/>
        <v>0.822916666666667</v>
      </c>
      <c r="M851" s="1" t="str">
        <f ca="1" t="shared" si="645"/>
        <v/>
      </c>
      <c r="N851" s="1" t="str">
        <f ca="1" t="shared" si="646"/>
        <v/>
      </c>
      <c r="O851" s="1" t="str">
        <f ca="1" t="shared" si="647"/>
        <v/>
      </c>
      <c r="P851" s="1" t="str">
        <f ca="1" t="shared" si="648"/>
        <v/>
      </c>
      <c r="Q851" s="1" t="str">
        <f ca="1" t="shared" si="649"/>
        <v/>
      </c>
      <c r="R851" s="1" t="str">
        <f ca="1" t="shared" si="650"/>
        <v/>
      </c>
      <c r="S851" s="1" t="str">
        <f ca="1" t="shared" si="651"/>
        <v/>
      </c>
      <c r="T851" s="1" t="str">
        <f ca="1" t="shared" si="652"/>
        <v/>
      </c>
      <c r="U851" s="1" t="str">
        <f ca="1" t="shared" si="653"/>
        <v/>
      </c>
      <c r="V851" s="1" t="str">
        <f ca="1" t="shared" si="654"/>
        <v/>
      </c>
      <c r="W851" s="1" t="str">
        <f ca="1" t="shared" si="655"/>
        <v/>
      </c>
      <c r="X851" s="1" t="str">
        <f ca="1" t="shared" si="656"/>
        <v/>
      </c>
      <c r="Y851" s="1" t="str">
        <f ca="1" t="shared" si="657"/>
        <v/>
      </c>
      <c r="Z851" s="1" t="str">
        <f ca="1" t="shared" si="658"/>
        <v/>
      </c>
      <c r="AA851" s="1" t="str">
        <f ca="1" t="shared" si="659"/>
        <v/>
      </c>
      <c r="AB851" s="1" t="str">
        <f ca="1" t="shared" si="660"/>
        <v/>
      </c>
      <c r="AC851" s="1" t="str">
        <f ca="1" t="shared" si="661"/>
        <v/>
      </c>
      <c r="AD851" s="1" t="str">
        <f ca="1" t="shared" si="662"/>
        <v/>
      </c>
      <c r="AE851" s="1" t="str">
        <f ca="1" t="shared" si="663"/>
        <v/>
      </c>
      <c r="AF851" s="1" t="str">
        <f ca="1" t="shared" si="664"/>
        <v/>
      </c>
      <c r="AG851" s="1" t="str">
        <f ca="1" t="shared" si="665"/>
        <v/>
      </c>
      <c r="AH851" s="1" t="str">
        <f ca="1" t="shared" si="666"/>
        <v/>
      </c>
      <c r="AI851" s="1" t="str">
        <f ca="1" t="shared" si="667"/>
        <v/>
      </c>
      <c r="AJ851" s="1" t="str">
        <f ca="1" t="shared" si="668"/>
        <v/>
      </c>
      <c r="AK851" s="1" t="str">
        <f ca="1" t="shared" si="669"/>
        <v/>
      </c>
      <c r="AL851" s="1" t="str">
        <f ca="1" t="shared" si="670"/>
        <v/>
      </c>
      <c r="AM851" s="1" t="str">
        <f ca="1" t="shared" si="671"/>
        <v/>
      </c>
      <c r="AN851" s="1" t="str">
        <f ca="1" t="shared" si="672"/>
        <v/>
      </c>
      <c r="AO851" s="1" t="str">
        <f ca="1" t="shared" si="673"/>
        <v/>
      </c>
      <c r="AP851" s="1" t="str">
        <f ca="1" t="shared" si="674"/>
        <v/>
      </c>
      <c r="AQ851" s="1" t="str">
        <f ca="1" t="shared" si="675"/>
        <v/>
      </c>
      <c r="AR851" s="1" t="str">
        <f ca="1" t="shared" si="676"/>
        <v/>
      </c>
      <c r="AS851" s="1" t="str">
        <f ca="1" t="shared" si="677"/>
        <v/>
      </c>
      <c r="AT851" s="1" t="str">
        <f ca="1" t="shared" si="678"/>
        <v/>
      </c>
      <c r="AU851" s="1" t="str">
        <f ca="1" t="shared" si="679"/>
        <v/>
      </c>
      <c r="AV851" s="1" t="str">
        <f ca="1" t="shared" si="680"/>
        <v/>
      </c>
      <c r="AW851" s="1" t="str">
        <f ca="1" t="shared" si="681"/>
        <v/>
      </c>
      <c r="AX851" s="1" t="str">
        <f ca="1" t="shared" si="682"/>
        <v/>
      </c>
      <c r="AY851" s="1" t="str">
        <f ca="1" t="shared" si="683"/>
        <v/>
      </c>
      <c r="AZ851" s="1" t="str">
        <f ca="1" t="shared" si="684"/>
        <v/>
      </c>
      <c r="BA851" s="1" t="str">
        <f ca="1" t="shared" si="685"/>
        <v/>
      </c>
      <c r="BB851" s="1" t="str">
        <f ca="1" t="shared" si="686"/>
        <v/>
      </c>
    </row>
    <row r="852" spans="3:54">
      <c r="C852" s="1">
        <f t="shared" si="687"/>
        <v>848</v>
      </c>
      <c r="D852" s="1">
        <f t="shared" si="688"/>
        <v>82</v>
      </c>
      <c r="E852" s="1">
        <f t="shared" si="641"/>
        <v>45109</v>
      </c>
      <c r="F852" s="1" t="str">
        <f t="shared" si="689"/>
        <v>20230702</v>
      </c>
      <c r="G852">
        <f t="shared" si="642"/>
        <v>1</v>
      </c>
      <c r="J852" s="1" t="str">
        <f>INDEX(辅助表!$F$3:$F$14,G852)</f>
        <v>风电调度单元</v>
      </c>
      <c r="K852" s="1" t="str">
        <f t="shared" si="643"/>
        <v>2023-07-02</v>
      </c>
      <c r="L852" s="3">
        <f ca="1" t="shared" si="644"/>
        <v>0.833333333333333</v>
      </c>
      <c r="M852" s="1" t="str">
        <f ca="1" t="shared" si="645"/>
        <v/>
      </c>
      <c r="N852" s="1" t="str">
        <f ca="1" t="shared" si="646"/>
        <v/>
      </c>
      <c r="O852" s="1" t="str">
        <f ca="1" t="shared" si="647"/>
        <v/>
      </c>
      <c r="P852" s="1" t="str">
        <f ca="1" t="shared" si="648"/>
        <v/>
      </c>
      <c r="Q852" s="1" t="str">
        <f ca="1" t="shared" si="649"/>
        <v/>
      </c>
      <c r="R852" s="1" t="str">
        <f ca="1" t="shared" si="650"/>
        <v/>
      </c>
      <c r="S852" s="1" t="str">
        <f ca="1" t="shared" si="651"/>
        <v/>
      </c>
      <c r="T852" s="1" t="str">
        <f ca="1" t="shared" si="652"/>
        <v/>
      </c>
      <c r="U852" s="1" t="str">
        <f ca="1" t="shared" si="653"/>
        <v/>
      </c>
      <c r="V852" s="1" t="str">
        <f ca="1" t="shared" si="654"/>
        <v/>
      </c>
      <c r="W852" s="1" t="str">
        <f ca="1" t="shared" si="655"/>
        <v/>
      </c>
      <c r="X852" s="1" t="str">
        <f ca="1" t="shared" si="656"/>
        <v/>
      </c>
      <c r="Y852" s="1" t="str">
        <f ca="1" t="shared" si="657"/>
        <v/>
      </c>
      <c r="Z852" s="1" t="str">
        <f ca="1" t="shared" si="658"/>
        <v/>
      </c>
      <c r="AA852" s="1" t="str">
        <f ca="1" t="shared" si="659"/>
        <v/>
      </c>
      <c r="AB852" s="1" t="str">
        <f ca="1" t="shared" si="660"/>
        <v/>
      </c>
      <c r="AC852" s="1" t="str">
        <f ca="1" t="shared" si="661"/>
        <v/>
      </c>
      <c r="AD852" s="1" t="str">
        <f ca="1" t="shared" si="662"/>
        <v/>
      </c>
      <c r="AE852" s="1" t="str">
        <f ca="1" t="shared" si="663"/>
        <v/>
      </c>
      <c r="AF852" s="1" t="str">
        <f ca="1" t="shared" si="664"/>
        <v/>
      </c>
      <c r="AG852" s="1" t="str">
        <f ca="1" t="shared" si="665"/>
        <v/>
      </c>
      <c r="AH852" s="1" t="str">
        <f ca="1" t="shared" si="666"/>
        <v/>
      </c>
      <c r="AI852" s="1" t="str">
        <f ca="1" t="shared" si="667"/>
        <v/>
      </c>
      <c r="AJ852" s="1" t="str">
        <f ca="1" t="shared" si="668"/>
        <v/>
      </c>
      <c r="AK852" s="1" t="str">
        <f ca="1" t="shared" si="669"/>
        <v/>
      </c>
      <c r="AL852" s="1" t="str">
        <f ca="1" t="shared" si="670"/>
        <v/>
      </c>
      <c r="AM852" s="1" t="str">
        <f ca="1" t="shared" si="671"/>
        <v/>
      </c>
      <c r="AN852" s="1" t="str">
        <f ca="1" t="shared" si="672"/>
        <v/>
      </c>
      <c r="AO852" s="1" t="str">
        <f ca="1" t="shared" si="673"/>
        <v/>
      </c>
      <c r="AP852" s="1" t="str">
        <f ca="1" t="shared" si="674"/>
        <v/>
      </c>
      <c r="AQ852" s="1" t="str">
        <f ca="1" t="shared" si="675"/>
        <v/>
      </c>
      <c r="AR852" s="1" t="str">
        <f ca="1" t="shared" si="676"/>
        <v/>
      </c>
      <c r="AS852" s="1" t="str">
        <f ca="1" t="shared" si="677"/>
        <v/>
      </c>
      <c r="AT852" s="1" t="str">
        <f ca="1" t="shared" si="678"/>
        <v/>
      </c>
      <c r="AU852" s="1" t="str">
        <f ca="1" t="shared" si="679"/>
        <v/>
      </c>
      <c r="AV852" s="1" t="str">
        <f ca="1" t="shared" si="680"/>
        <v/>
      </c>
      <c r="AW852" s="1" t="str">
        <f ca="1" t="shared" si="681"/>
        <v/>
      </c>
      <c r="AX852" s="1" t="str">
        <f ca="1" t="shared" si="682"/>
        <v/>
      </c>
      <c r="AY852" s="1" t="str">
        <f ca="1" t="shared" si="683"/>
        <v/>
      </c>
      <c r="AZ852" s="1" t="str">
        <f ca="1" t="shared" si="684"/>
        <v/>
      </c>
      <c r="BA852" s="1" t="str">
        <f ca="1" t="shared" si="685"/>
        <v/>
      </c>
      <c r="BB852" s="1" t="str">
        <f ca="1" t="shared" si="686"/>
        <v/>
      </c>
    </row>
    <row r="853" spans="3:54">
      <c r="C853" s="1">
        <f t="shared" si="687"/>
        <v>849</v>
      </c>
      <c r="D853" s="1">
        <f t="shared" si="688"/>
        <v>83</v>
      </c>
      <c r="E853" s="1">
        <f t="shared" si="641"/>
        <v>45109</v>
      </c>
      <c r="F853" s="1" t="str">
        <f t="shared" si="689"/>
        <v>20230702</v>
      </c>
      <c r="G853">
        <f t="shared" si="642"/>
        <v>1</v>
      </c>
      <c r="J853" s="1" t="str">
        <f>INDEX(辅助表!$F$3:$F$14,G853)</f>
        <v>风电调度单元</v>
      </c>
      <c r="K853" s="1" t="str">
        <f t="shared" si="643"/>
        <v>2023-07-02</v>
      </c>
      <c r="L853" s="3">
        <f ca="1" t="shared" si="644"/>
        <v>0.84375</v>
      </c>
      <c r="M853" s="1" t="str">
        <f ca="1" t="shared" si="645"/>
        <v/>
      </c>
      <c r="N853" s="1" t="str">
        <f ca="1" t="shared" si="646"/>
        <v/>
      </c>
      <c r="O853" s="1" t="str">
        <f ca="1" t="shared" si="647"/>
        <v/>
      </c>
      <c r="P853" s="1" t="str">
        <f ca="1" t="shared" si="648"/>
        <v/>
      </c>
      <c r="Q853" s="1" t="str">
        <f ca="1" t="shared" si="649"/>
        <v/>
      </c>
      <c r="R853" s="1" t="str">
        <f ca="1" t="shared" si="650"/>
        <v/>
      </c>
      <c r="S853" s="1" t="str">
        <f ca="1" t="shared" si="651"/>
        <v/>
      </c>
      <c r="T853" s="1" t="str">
        <f ca="1" t="shared" si="652"/>
        <v/>
      </c>
      <c r="U853" s="1" t="str">
        <f ca="1" t="shared" si="653"/>
        <v/>
      </c>
      <c r="V853" s="1" t="str">
        <f ca="1" t="shared" si="654"/>
        <v/>
      </c>
      <c r="W853" s="1" t="str">
        <f ca="1" t="shared" si="655"/>
        <v/>
      </c>
      <c r="X853" s="1" t="str">
        <f ca="1" t="shared" si="656"/>
        <v/>
      </c>
      <c r="Y853" s="1" t="str">
        <f ca="1" t="shared" si="657"/>
        <v/>
      </c>
      <c r="Z853" s="1" t="str">
        <f ca="1" t="shared" si="658"/>
        <v/>
      </c>
      <c r="AA853" s="1" t="str">
        <f ca="1" t="shared" si="659"/>
        <v/>
      </c>
      <c r="AB853" s="1" t="str">
        <f ca="1" t="shared" si="660"/>
        <v/>
      </c>
      <c r="AC853" s="1" t="str">
        <f ca="1" t="shared" si="661"/>
        <v/>
      </c>
      <c r="AD853" s="1" t="str">
        <f ca="1" t="shared" si="662"/>
        <v/>
      </c>
      <c r="AE853" s="1" t="str">
        <f ca="1" t="shared" si="663"/>
        <v/>
      </c>
      <c r="AF853" s="1" t="str">
        <f ca="1" t="shared" si="664"/>
        <v/>
      </c>
      <c r="AG853" s="1" t="str">
        <f ca="1" t="shared" si="665"/>
        <v/>
      </c>
      <c r="AH853" s="1" t="str">
        <f ca="1" t="shared" si="666"/>
        <v/>
      </c>
      <c r="AI853" s="1" t="str">
        <f ca="1" t="shared" si="667"/>
        <v/>
      </c>
      <c r="AJ853" s="1" t="str">
        <f ca="1" t="shared" si="668"/>
        <v/>
      </c>
      <c r="AK853" s="1" t="str">
        <f ca="1" t="shared" si="669"/>
        <v/>
      </c>
      <c r="AL853" s="1" t="str">
        <f ca="1" t="shared" si="670"/>
        <v/>
      </c>
      <c r="AM853" s="1" t="str">
        <f ca="1" t="shared" si="671"/>
        <v/>
      </c>
      <c r="AN853" s="1" t="str">
        <f ca="1" t="shared" si="672"/>
        <v/>
      </c>
      <c r="AO853" s="1" t="str">
        <f ca="1" t="shared" si="673"/>
        <v/>
      </c>
      <c r="AP853" s="1" t="str">
        <f ca="1" t="shared" si="674"/>
        <v/>
      </c>
      <c r="AQ853" s="1" t="str">
        <f ca="1" t="shared" si="675"/>
        <v/>
      </c>
      <c r="AR853" s="1" t="str">
        <f ca="1" t="shared" si="676"/>
        <v/>
      </c>
      <c r="AS853" s="1" t="str">
        <f ca="1" t="shared" si="677"/>
        <v/>
      </c>
      <c r="AT853" s="1" t="str">
        <f ca="1" t="shared" si="678"/>
        <v/>
      </c>
      <c r="AU853" s="1" t="str">
        <f ca="1" t="shared" si="679"/>
        <v/>
      </c>
      <c r="AV853" s="1" t="str">
        <f ca="1" t="shared" si="680"/>
        <v/>
      </c>
      <c r="AW853" s="1" t="str">
        <f ca="1" t="shared" si="681"/>
        <v/>
      </c>
      <c r="AX853" s="1" t="str">
        <f ca="1" t="shared" si="682"/>
        <v/>
      </c>
      <c r="AY853" s="1" t="str">
        <f ca="1" t="shared" si="683"/>
        <v/>
      </c>
      <c r="AZ853" s="1" t="str">
        <f ca="1" t="shared" si="684"/>
        <v/>
      </c>
      <c r="BA853" s="1" t="str">
        <f ca="1" t="shared" si="685"/>
        <v/>
      </c>
      <c r="BB853" s="1" t="str">
        <f ca="1" t="shared" si="686"/>
        <v/>
      </c>
    </row>
    <row r="854" spans="3:54">
      <c r="C854" s="1">
        <f t="shared" si="687"/>
        <v>850</v>
      </c>
      <c r="D854" s="1">
        <f t="shared" si="688"/>
        <v>84</v>
      </c>
      <c r="E854" s="1">
        <f t="shared" si="641"/>
        <v>45109</v>
      </c>
      <c r="F854" s="1" t="str">
        <f t="shared" si="689"/>
        <v>20230702</v>
      </c>
      <c r="G854">
        <f t="shared" si="642"/>
        <v>1</v>
      </c>
      <c r="J854" s="1" t="str">
        <f>INDEX(辅助表!$F$3:$F$14,G854)</f>
        <v>风电调度单元</v>
      </c>
      <c r="K854" s="1" t="str">
        <f t="shared" si="643"/>
        <v>2023-07-02</v>
      </c>
      <c r="L854" s="3">
        <f ca="1" t="shared" si="644"/>
        <v>0.854166666666667</v>
      </c>
      <c r="M854" s="1" t="str">
        <f ca="1" t="shared" si="645"/>
        <v/>
      </c>
      <c r="N854" s="1" t="str">
        <f ca="1" t="shared" si="646"/>
        <v/>
      </c>
      <c r="O854" s="1" t="str">
        <f ca="1" t="shared" si="647"/>
        <v/>
      </c>
      <c r="P854" s="1" t="str">
        <f ca="1" t="shared" si="648"/>
        <v/>
      </c>
      <c r="Q854" s="1" t="str">
        <f ca="1" t="shared" si="649"/>
        <v/>
      </c>
      <c r="R854" s="1" t="str">
        <f ca="1" t="shared" si="650"/>
        <v/>
      </c>
      <c r="S854" s="1" t="str">
        <f ca="1" t="shared" si="651"/>
        <v/>
      </c>
      <c r="T854" s="1" t="str">
        <f ca="1" t="shared" si="652"/>
        <v/>
      </c>
      <c r="U854" s="1" t="str">
        <f ca="1" t="shared" si="653"/>
        <v/>
      </c>
      <c r="V854" s="1" t="str">
        <f ca="1" t="shared" si="654"/>
        <v/>
      </c>
      <c r="W854" s="1" t="str">
        <f ca="1" t="shared" si="655"/>
        <v/>
      </c>
      <c r="X854" s="1" t="str">
        <f ca="1" t="shared" si="656"/>
        <v/>
      </c>
      <c r="Y854" s="1" t="str">
        <f ca="1" t="shared" si="657"/>
        <v/>
      </c>
      <c r="Z854" s="1" t="str">
        <f ca="1" t="shared" si="658"/>
        <v/>
      </c>
      <c r="AA854" s="1" t="str">
        <f ca="1" t="shared" si="659"/>
        <v/>
      </c>
      <c r="AB854" s="1" t="str">
        <f ca="1" t="shared" si="660"/>
        <v/>
      </c>
      <c r="AC854" s="1" t="str">
        <f ca="1" t="shared" si="661"/>
        <v/>
      </c>
      <c r="AD854" s="1" t="str">
        <f ca="1" t="shared" si="662"/>
        <v/>
      </c>
      <c r="AE854" s="1" t="str">
        <f ca="1" t="shared" si="663"/>
        <v/>
      </c>
      <c r="AF854" s="1" t="str">
        <f ca="1" t="shared" si="664"/>
        <v/>
      </c>
      <c r="AG854" s="1" t="str">
        <f ca="1" t="shared" si="665"/>
        <v/>
      </c>
      <c r="AH854" s="1" t="str">
        <f ca="1" t="shared" si="666"/>
        <v/>
      </c>
      <c r="AI854" s="1" t="str">
        <f ca="1" t="shared" si="667"/>
        <v/>
      </c>
      <c r="AJ854" s="1" t="str">
        <f ca="1" t="shared" si="668"/>
        <v/>
      </c>
      <c r="AK854" s="1" t="str">
        <f ca="1" t="shared" si="669"/>
        <v/>
      </c>
      <c r="AL854" s="1" t="str">
        <f ca="1" t="shared" si="670"/>
        <v/>
      </c>
      <c r="AM854" s="1" t="str">
        <f ca="1" t="shared" si="671"/>
        <v/>
      </c>
      <c r="AN854" s="1" t="str">
        <f ca="1" t="shared" si="672"/>
        <v/>
      </c>
      <c r="AO854" s="1" t="str">
        <f ca="1" t="shared" si="673"/>
        <v/>
      </c>
      <c r="AP854" s="1" t="str">
        <f ca="1" t="shared" si="674"/>
        <v/>
      </c>
      <c r="AQ854" s="1" t="str">
        <f ca="1" t="shared" si="675"/>
        <v/>
      </c>
      <c r="AR854" s="1" t="str">
        <f ca="1" t="shared" si="676"/>
        <v/>
      </c>
      <c r="AS854" s="1" t="str">
        <f ca="1" t="shared" si="677"/>
        <v/>
      </c>
      <c r="AT854" s="1" t="str">
        <f ca="1" t="shared" si="678"/>
        <v/>
      </c>
      <c r="AU854" s="1" t="str">
        <f ca="1" t="shared" si="679"/>
        <v/>
      </c>
      <c r="AV854" s="1" t="str">
        <f ca="1" t="shared" si="680"/>
        <v/>
      </c>
      <c r="AW854" s="1" t="str">
        <f ca="1" t="shared" si="681"/>
        <v/>
      </c>
      <c r="AX854" s="1" t="str">
        <f ca="1" t="shared" si="682"/>
        <v/>
      </c>
      <c r="AY854" s="1" t="str">
        <f ca="1" t="shared" si="683"/>
        <v/>
      </c>
      <c r="AZ854" s="1" t="str">
        <f ca="1" t="shared" si="684"/>
        <v/>
      </c>
      <c r="BA854" s="1" t="str">
        <f ca="1" t="shared" si="685"/>
        <v/>
      </c>
      <c r="BB854" s="1" t="str">
        <f ca="1" t="shared" si="686"/>
        <v/>
      </c>
    </row>
    <row r="855" spans="3:54">
      <c r="C855" s="1">
        <f t="shared" si="687"/>
        <v>851</v>
      </c>
      <c r="D855" s="1">
        <f t="shared" si="688"/>
        <v>85</v>
      </c>
      <c r="E855" s="1">
        <f t="shared" si="641"/>
        <v>45109</v>
      </c>
      <c r="F855" s="1" t="str">
        <f t="shared" si="689"/>
        <v>20230702</v>
      </c>
      <c r="G855">
        <f t="shared" si="642"/>
        <v>1</v>
      </c>
      <c r="J855" s="1" t="str">
        <f>INDEX(辅助表!$F$3:$F$14,G855)</f>
        <v>风电调度单元</v>
      </c>
      <c r="K855" s="1" t="str">
        <f t="shared" si="643"/>
        <v>2023-07-02</v>
      </c>
      <c r="L855" s="3">
        <f ca="1" t="shared" si="644"/>
        <v>0.864583333333333</v>
      </c>
      <c r="M855" s="1" t="str">
        <f ca="1" t="shared" si="645"/>
        <v/>
      </c>
      <c r="N855" s="1" t="str">
        <f ca="1" t="shared" si="646"/>
        <v/>
      </c>
      <c r="O855" s="1" t="str">
        <f ca="1" t="shared" si="647"/>
        <v/>
      </c>
      <c r="P855" s="1" t="str">
        <f ca="1" t="shared" si="648"/>
        <v/>
      </c>
      <c r="Q855" s="1" t="str">
        <f ca="1" t="shared" si="649"/>
        <v/>
      </c>
      <c r="R855" s="1" t="str">
        <f ca="1" t="shared" si="650"/>
        <v/>
      </c>
      <c r="S855" s="1" t="str">
        <f ca="1" t="shared" si="651"/>
        <v/>
      </c>
      <c r="T855" s="1" t="str">
        <f ca="1" t="shared" si="652"/>
        <v/>
      </c>
      <c r="U855" s="1" t="str">
        <f ca="1" t="shared" si="653"/>
        <v/>
      </c>
      <c r="V855" s="1" t="str">
        <f ca="1" t="shared" si="654"/>
        <v/>
      </c>
      <c r="W855" s="1" t="str">
        <f ca="1" t="shared" si="655"/>
        <v/>
      </c>
      <c r="X855" s="1" t="str">
        <f ca="1" t="shared" si="656"/>
        <v/>
      </c>
      <c r="Y855" s="1" t="str">
        <f ca="1" t="shared" si="657"/>
        <v/>
      </c>
      <c r="Z855" s="1" t="str">
        <f ca="1" t="shared" si="658"/>
        <v/>
      </c>
      <c r="AA855" s="1" t="str">
        <f ca="1" t="shared" si="659"/>
        <v/>
      </c>
      <c r="AB855" s="1" t="str">
        <f ca="1" t="shared" si="660"/>
        <v/>
      </c>
      <c r="AC855" s="1" t="str">
        <f ca="1" t="shared" si="661"/>
        <v/>
      </c>
      <c r="AD855" s="1" t="str">
        <f ca="1" t="shared" si="662"/>
        <v/>
      </c>
      <c r="AE855" s="1" t="str">
        <f ca="1" t="shared" si="663"/>
        <v/>
      </c>
      <c r="AF855" s="1" t="str">
        <f ca="1" t="shared" si="664"/>
        <v/>
      </c>
      <c r="AG855" s="1" t="str">
        <f ca="1" t="shared" si="665"/>
        <v/>
      </c>
      <c r="AH855" s="1" t="str">
        <f ca="1" t="shared" si="666"/>
        <v/>
      </c>
      <c r="AI855" s="1" t="str">
        <f ca="1" t="shared" si="667"/>
        <v/>
      </c>
      <c r="AJ855" s="1" t="str">
        <f ca="1" t="shared" si="668"/>
        <v/>
      </c>
      <c r="AK855" s="1" t="str">
        <f ca="1" t="shared" si="669"/>
        <v/>
      </c>
      <c r="AL855" s="1" t="str">
        <f ca="1" t="shared" si="670"/>
        <v/>
      </c>
      <c r="AM855" s="1" t="str">
        <f ca="1" t="shared" si="671"/>
        <v/>
      </c>
      <c r="AN855" s="1" t="str">
        <f ca="1" t="shared" si="672"/>
        <v/>
      </c>
      <c r="AO855" s="1" t="str">
        <f ca="1" t="shared" si="673"/>
        <v/>
      </c>
      <c r="AP855" s="1" t="str">
        <f ca="1" t="shared" si="674"/>
        <v/>
      </c>
      <c r="AQ855" s="1" t="str">
        <f ca="1" t="shared" si="675"/>
        <v/>
      </c>
      <c r="AR855" s="1" t="str">
        <f ca="1" t="shared" si="676"/>
        <v/>
      </c>
      <c r="AS855" s="1" t="str">
        <f ca="1" t="shared" si="677"/>
        <v/>
      </c>
      <c r="AT855" s="1" t="str">
        <f ca="1" t="shared" si="678"/>
        <v/>
      </c>
      <c r="AU855" s="1" t="str">
        <f ca="1" t="shared" si="679"/>
        <v/>
      </c>
      <c r="AV855" s="1" t="str">
        <f ca="1" t="shared" si="680"/>
        <v/>
      </c>
      <c r="AW855" s="1" t="str">
        <f ca="1" t="shared" si="681"/>
        <v/>
      </c>
      <c r="AX855" s="1" t="str">
        <f ca="1" t="shared" si="682"/>
        <v/>
      </c>
      <c r="AY855" s="1" t="str">
        <f ca="1" t="shared" si="683"/>
        <v/>
      </c>
      <c r="AZ855" s="1" t="str">
        <f ca="1" t="shared" si="684"/>
        <v/>
      </c>
      <c r="BA855" s="1" t="str">
        <f ca="1" t="shared" si="685"/>
        <v/>
      </c>
      <c r="BB855" s="1" t="str">
        <f ca="1" t="shared" si="686"/>
        <v/>
      </c>
    </row>
    <row r="856" spans="3:54">
      <c r="C856" s="1">
        <f t="shared" si="687"/>
        <v>852</v>
      </c>
      <c r="D856" s="1">
        <f t="shared" si="688"/>
        <v>86</v>
      </c>
      <c r="E856" s="1">
        <f t="shared" si="641"/>
        <v>45109</v>
      </c>
      <c r="F856" s="1" t="str">
        <f t="shared" si="689"/>
        <v>20230702</v>
      </c>
      <c r="G856">
        <f t="shared" si="642"/>
        <v>1</v>
      </c>
      <c r="J856" s="1" t="str">
        <f>INDEX(辅助表!$F$3:$F$14,G856)</f>
        <v>风电调度单元</v>
      </c>
      <c r="K856" s="1" t="str">
        <f t="shared" si="643"/>
        <v>2023-07-02</v>
      </c>
      <c r="L856" s="3">
        <f ca="1" t="shared" si="644"/>
        <v>0.875</v>
      </c>
      <c r="M856" s="1" t="str">
        <f ca="1" t="shared" si="645"/>
        <v/>
      </c>
      <c r="N856" s="1" t="str">
        <f ca="1" t="shared" si="646"/>
        <v/>
      </c>
      <c r="O856" s="1" t="str">
        <f ca="1" t="shared" si="647"/>
        <v/>
      </c>
      <c r="P856" s="1" t="str">
        <f ca="1" t="shared" si="648"/>
        <v/>
      </c>
      <c r="Q856" s="1" t="str">
        <f ca="1" t="shared" si="649"/>
        <v/>
      </c>
      <c r="R856" s="1" t="str">
        <f ca="1" t="shared" si="650"/>
        <v/>
      </c>
      <c r="S856" s="1" t="str">
        <f ca="1" t="shared" si="651"/>
        <v/>
      </c>
      <c r="T856" s="1" t="str">
        <f ca="1" t="shared" si="652"/>
        <v/>
      </c>
      <c r="U856" s="1" t="str">
        <f ca="1" t="shared" si="653"/>
        <v/>
      </c>
      <c r="V856" s="1" t="str">
        <f ca="1" t="shared" si="654"/>
        <v/>
      </c>
      <c r="W856" s="1" t="str">
        <f ca="1" t="shared" si="655"/>
        <v/>
      </c>
      <c r="X856" s="1" t="str">
        <f ca="1" t="shared" si="656"/>
        <v/>
      </c>
      <c r="Y856" s="1" t="str">
        <f ca="1" t="shared" si="657"/>
        <v/>
      </c>
      <c r="Z856" s="1" t="str">
        <f ca="1" t="shared" si="658"/>
        <v/>
      </c>
      <c r="AA856" s="1" t="str">
        <f ca="1" t="shared" si="659"/>
        <v/>
      </c>
      <c r="AB856" s="1" t="str">
        <f ca="1" t="shared" si="660"/>
        <v/>
      </c>
      <c r="AC856" s="1" t="str">
        <f ca="1" t="shared" si="661"/>
        <v/>
      </c>
      <c r="AD856" s="1" t="str">
        <f ca="1" t="shared" si="662"/>
        <v/>
      </c>
      <c r="AE856" s="1" t="str">
        <f ca="1" t="shared" si="663"/>
        <v/>
      </c>
      <c r="AF856" s="1" t="str">
        <f ca="1" t="shared" si="664"/>
        <v/>
      </c>
      <c r="AG856" s="1" t="str">
        <f ca="1" t="shared" si="665"/>
        <v/>
      </c>
      <c r="AH856" s="1" t="str">
        <f ca="1" t="shared" si="666"/>
        <v/>
      </c>
      <c r="AI856" s="1" t="str">
        <f ca="1" t="shared" si="667"/>
        <v/>
      </c>
      <c r="AJ856" s="1" t="str">
        <f ca="1" t="shared" si="668"/>
        <v/>
      </c>
      <c r="AK856" s="1" t="str">
        <f ca="1" t="shared" si="669"/>
        <v/>
      </c>
      <c r="AL856" s="1" t="str">
        <f ca="1" t="shared" si="670"/>
        <v/>
      </c>
      <c r="AM856" s="1" t="str">
        <f ca="1" t="shared" si="671"/>
        <v/>
      </c>
      <c r="AN856" s="1" t="str">
        <f ca="1" t="shared" si="672"/>
        <v/>
      </c>
      <c r="AO856" s="1" t="str">
        <f ca="1" t="shared" si="673"/>
        <v/>
      </c>
      <c r="AP856" s="1" t="str">
        <f ca="1" t="shared" si="674"/>
        <v/>
      </c>
      <c r="AQ856" s="1" t="str">
        <f ca="1" t="shared" si="675"/>
        <v/>
      </c>
      <c r="AR856" s="1" t="str">
        <f ca="1" t="shared" si="676"/>
        <v/>
      </c>
      <c r="AS856" s="1" t="str">
        <f ca="1" t="shared" si="677"/>
        <v/>
      </c>
      <c r="AT856" s="1" t="str">
        <f ca="1" t="shared" si="678"/>
        <v/>
      </c>
      <c r="AU856" s="1" t="str">
        <f ca="1" t="shared" si="679"/>
        <v/>
      </c>
      <c r="AV856" s="1" t="str">
        <f ca="1" t="shared" si="680"/>
        <v/>
      </c>
      <c r="AW856" s="1" t="str">
        <f ca="1" t="shared" si="681"/>
        <v/>
      </c>
      <c r="AX856" s="1" t="str">
        <f ca="1" t="shared" si="682"/>
        <v/>
      </c>
      <c r="AY856" s="1" t="str">
        <f ca="1" t="shared" si="683"/>
        <v/>
      </c>
      <c r="AZ856" s="1" t="str">
        <f ca="1" t="shared" si="684"/>
        <v/>
      </c>
      <c r="BA856" s="1" t="str">
        <f ca="1" t="shared" si="685"/>
        <v/>
      </c>
      <c r="BB856" s="1" t="str">
        <f ca="1" t="shared" si="686"/>
        <v/>
      </c>
    </row>
    <row r="857" spans="3:54">
      <c r="C857" s="1">
        <f t="shared" si="687"/>
        <v>853</v>
      </c>
      <c r="D857" s="1">
        <f t="shared" si="688"/>
        <v>87</v>
      </c>
      <c r="E857" s="1">
        <f t="shared" si="641"/>
        <v>45109</v>
      </c>
      <c r="F857" s="1" t="str">
        <f t="shared" si="689"/>
        <v>20230702</v>
      </c>
      <c r="G857">
        <f t="shared" si="642"/>
        <v>1</v>
      </c>
      <c r="J857" s="1" t="str">
        <f>INDEX(辅助表!$F$3:$F$14,G857)</f>
        <v>风电调度单元</v>
      </c>
      <c r="K857" s="1" t="str">
        <f t="shared" si="643"/>
        <v>2023-07-02</v>
      </c>
      <c r="L857" s="3">
        <f ca="1" t="shared" si="644"/>
        <v>0.885416666666667</v>
      </c>
      <c r="M857" s="1" t="str">
        <f ca="1" t="shared" si="645"/>
        <v/>
      </c>
      <c r="N857" s="1" t="str">
        <f ca="1" t="shared" si="646"/>
        <v/>
      </c>
      <c r="O857" s="1" t="str">
        <f ca="1" t="shared" si="647"/>
        <v/>
      </c>
      <c r="P857" s="1" t="str">
        <f ca="1" t="shared" si="648"/>
        <v/>
      </c>
      <c r="Q857" s="1" t="str">
        <f ca="1" t="shared" si="649"/>
        <v/>
      </c>
      <c r="R857" s="1" t="str">
        <f ca="1" t="shared" si="650"/>
        <v/>
      </c>
      <c r="S857" s="1" t="str">
        <f ca="1" t="shared" si="651"/>
        <v/>
      </c>
      <c r="T857" s="1" t="str">
        <f ca="1" t="shared" si="652"/>
        <v/>
      </c>
      <c r="U857" s="1" t="str">
        <f ca="1" t="shared" si="653"/>
        <v/>
      </c>
      <c r="V857" s="1" t="str">
        <f ca="1" t="shared" si="654"/>
        <v/>
      </c>
      <c r="W857" s="1" t="str">
        <f ca="1" t="shared" si="655"/>
        <v/>
      </c>
      <c r="X857" s="1" t="str">
        <f ca="1" t="shared" si="656"/>
        <v/>
      </c>
      <c r="Y857" s="1" t="str">
        <f ca="1" t="shared" si="657"/>
        <v/>
      </c>
      <c r="Z857" s="1" t="str">
        <f ca="1" t="shared" si="658"/>
        <v/>
      </c>
      <c r="AA857" s="1" t="str">
        <f ca="1" t="shared" si="659"/>
        <v/>
      </c>
      <c r="AB857" s="1" t="str">
        <f ca="1" t="shared" si="660"/>
        <v/>
      </c>
      <c r="AC857" s="1" t="str">
        <f ca="1" t="shared" si="661"/>
        <v/>
      </c>
      <c r="AD857" s="1" t="str">
        <f ca="1" t="shared" si="662"/>
        <v/>
      </c>
      <c r="AE857" s="1" t="str">
        <f ca="1" t="shared" si="663"/>
        <v/>
      </c>
      <c r="AF857" s="1" t="str">
        <f ca="1" t="shared" si="664"/>
        <v/>
      </c>
      <c r="AG857" s="1" t="str">
        <f ca="1" t="shared" si="665"/>
        <v/>
      </c>
      <c r="AH857" s="1" t="str">
        <f ca="1" t="shared" si="666"/>
        <v/>
      </c>
      <c r="AI857" s="1" t="str">
        <f ca="1" t="shared" si="667"/>
        <v/>
      </c>
      <c r="AJ857" s="1" t="str">
        <f ca="1" t="shared" si="668"/>
        <v/>
      </c>
      <c r="AK857" s="1" t="str">
        <f ca="1" t="shared" si="669"/>
        <v/>
      </c>
      <c r="AL857" s="1" t="str">
        <f ca="1" t="shared" si="670"/>
        <v/>
      </c>
      <c r="AM857" s="1" t="str">
        <f ca="1" t="shared" si="671"/>
        <v/>
      </c>
      <c r="AN857" s="1" t="str">
        <f ca="1" t="shared" si="672"/>
        <v/>
      </c>
      <c r="AO857" s="1" t="str">
        <f ca="1" t="shared" si="673"/>
        <v/>
      </c>
      <c r="AP857" s="1" t="str">
        <f ca="1" t="shared" si="674"/>
        <v/>
      </c>
      <c r="AQ857" s="1" t="str">
        <f ca="1" t="shared" si="675"/>
        <v/>
      </c>
      <c r="AR857" s="1" t="str">
        <f ca="1" t="shared" si="676"/>
        <v/>
      </c>
      <c r="AS857" s="1" t="str">
        <f ca="1" t="shared" si="677"/>
        <v/>
      </c>
      <c r="AT857" s="1" t="str">
        <f ca="1" t="shared" si="678"/>
        <v/>
      </c>
      <c r="AU857" s="1" t="str">
        <f ca="1" t="shared" si="679"/>
        <v/>
      </c>
      <c r="AV857" s="1" t="str">
        <f ca="1" t="shared" si="680"/>
        <v/>
      </c>
      <c r="AW857" s="1" t="str">
        <f ca="1" t="shared" si="681"/>
        <v/>
      </c>
      <c r="AX857" s="1" t="str">
        <f ca="1" t="shared" si="682"/>
        <v/>
      </c>
      <c r="AY857" s="1" t="str">
        <f ca="1" t="shared" si="683"/>
        <v/>
      </c>
      <c r="AZ857" s="1" t="str">
        <f ca="1" t="shared" si="684"/>
        <v/>
      </c>
      <c r="BA857" s="1" t="str">
        <f ca="1" t="shared" si="685"/>
        <v/>
      </c>
      <c r="BB857" s="1" t="str">
        <f ca="1" t="shared" si="686"/>
        <v/>
      </c>
    </row>
    <row r="858" spans="3:54">
      <c r="C858" s="1">
        <f t="shared" si="687"/>
        <v>854</v>
      </c>
      <c r="D858" s="1">
        <f t="shared" si="688"/>
        <v>88</v>
      </c>
      <c r="E858" s="1">
        <f t="shared" si="641"/>
        <v>45109</v>
      </c>
      <c r="F858" s="1" t="str">
        <f t="shared" si="689"/>
        <v>20230702</v>
      </c>
      <c r="G858">
        <f t="shared" si="642"/>
        <v>1</v>
      </c>
      <c r="J858" s="1" t="str">
        <f>INDEX(辅助表!$F$3:$F$14,G858)</f>
        <v>风电调度单元</v>
      </c>
      <c r="K858" s="1" t="str">
        <f t="shared" si="643"/>
        <v>2023-07-02</v>
      </c>
      <c r="L858" s="3">
        <f ca="1" t="shared" si="644"/>
        <v>0.895833333333333</v>
      </c>
      <c r="M858" s="1" t="str">
        <f ca="1" t="shared" si="645"/>
        <v/>
      </c>
      <c r="N858" s="1" t="str">
        <f ca="1" t="shared" si="646"/>
        <v/>
      </c>
      <c r="O858" s="1" t="str">
        <f ca="1" t="shared" si="647"/>
        <v/>
      </c>
      <c r="P858" s="1" t="str">
        <f ca="1" t="shared" si="648"/>
        <v/>
      </c>
      <c r="Q858" s="1" t="str">
        <f ca="1" t="shared" si="649"/>
        <v/>
      </c>
      <c r="R858" s="1" t="str">
        <f ca="1" t="shared" si="650"/>
        <v/>
      </c>
      <c r="S858" s="1" t="str">
        <f ca="1" t="shared" si="651"/>
        <v/>
      </c>
      <c r="T858" s="1" t="str">
        <f ca="1" t="shared" si="652"/>
        <v/>
      </c>
      <c r="U858" s="1" t="str">
        <f ca="1" t="shared" si="653"/>
        <v/>
      </c>
      <c r="V858" s="1" t="str">
        <f ca="1" t="shared" si="654"/>
        <v/>
      </c>
      <c r="W858" s="1" t="str">
        <f ca="1" t="shared" si="655"/>
        <v/>
      </c>
      <c r="X858" s="1" t="str">
        <f ca="1" t="shared" si="656"/>
        <v/>
      </c>
      <c r="Y858" s="1" t="str">
        <f ca="1" t="shared" si="657"/>
        <v/>
      </c>
      <c r="Z858" s="1" t="str">
        <f ca="1" t="shared" si="658"/>
        <v/>
      </c>
      <c r="AA858" s="1" t="str">
        <f ca="1" t="shared" si="659"/>
        <v/>
      </c>
      <c r="AB858" s="1" t="str">
        <f ca="1" t="shared" si="660"/>
        <v/>
      </c>
      <c r="AC858" s="1" t="str">
        <f ca="1" t="shared" si="661"/>
        <v/>
      </c>
      <c r="AD858" s="1" t="str">
        <f ca="1" t="shared" si="662"/>
        <v/>
      </c>
      <c r="AE858" s="1" t="str">
        <f ca="1" t="shared" si="663"/>
        <v/>
      </c>
      <c r="AF858" s="1" t="str">
        <f ca="1" t="shared" si="664"/>
        <v/>
      </c>
      <c r="AG858" s="1" t="str">
        <f ca="1" t="shared" si="665"/>
        <v/>
      </c>
      <c r="AH858" s="1" t="str">
        <f ca="1" t="shared" si="666"/>
        <v/>
      </c>
      <c r="AI858" s="1" t="str">
        <f ca="1" t="shared" si="667"/>
        <v/>
      </c>
      <c r="AJ858" s="1" t="str">
        <f ca="1" t="shared" si="668"/>
        <v/>
      </c>
      <c r="AK858" s="1" t="str">
        <f ca="1" t="shared" si="669"/>
        <v/>
      </c>
      <c r="AL858" s="1" t="str">
        <f ca="1" t="shared" si="670"/>
        <v/>
      </c>
      <c r="AM858" s="1" t="str">
        <f ca="1" t="shared" si="671"/>
        <v/>
      </c>
      <c r="AN858" s="1" t="str">
        <f ca="1" t="shared" si="672"/>
        <v/>
      </c>
      <c r="AO858" s="1" t="str">
        <f ca="1" t="shared" si="673"/>
        <v/>
      </c>
      <c r="AP858" s="1" t="str">
        <f ca="1" t="shared" si="674"/>
        <v/>
      </c>
      <c r="AQ858" s="1" t="str">
        <f ca="1" t="shared" si="675"/>
        <v/>
      </c>
      <c r="AR858" s="1" t="str">
        <f ca="1" t="shared" si="676"/>
        <v/>
      </c>
      <c r="AS858" s="1" t="str">
        <f ca="1" t="shared" si="677"/>
        <v/>
      </c>
      <c r="AT858" s="1" t="str">
        <f ca="1" t="shared" si="678"/>
        <v/>
      </c>
      <c r="AU858" s="1" t="str">
        <f ca="1" t="shared" si="679"/>
        <v/>
      </c>
      <c r="AV858" s="1" t="str">
        <f ca="1" t="shared" si="680"/>
        <v/>
      </c>
      <c r="AW858" s="1" t="str">
        <f ca="1" t="shared" si="681"/>
        <v/>
      </c>
      <c r="AX858" s="1" t="str">
        <f ca="1" t="shared" si="682"/>
        <v/>
      </c>
      <c r="AY858" s="1" t="str">
        <f ca="1" t="shared" si="683"/>
        <v/>
      </c>
      <c r="AZ858" s="1" t="str">
        <f ca="1" t="shared" si="684"/>
        <v/>
      </c>
      <c r="BA858" s="1" t="str">
        <f ca="1" t="shared" si="685"/>
        <v/>
      </c>
      <c r="BB858" s="1" t="str">
        <f ca="1" t="shared" si="686"/>
        <v/>
      </c>
    </row>
    <row r="859" spans="3:54">
      <c r="C859" s="1">
        <f t="shared" si="687"/>
        <v>855</v>
      </c>
      <c r="D859" s="1">
        <f t="shared" si="688"/>
        <v>89</v>
      </c>
      <c r="E859" s="1">
        <f t="shared" si="641"/>
        <v>45109</v>
      </c>
      <c r="F859" s="1" t="str">
        <f t="shared" si="689"/>
        <v>20230702</v>
      </c>
      <c r="G859">
        <f t="shared" si="642"/>
        <v>1</v>
      </c>
      <c r="J859" s="1" t="str">
        <f>INDEX(辅助表!$F$3:$F$14,G859)</f>
        <v>风电调度单元</v>
      </c>
      <c r="K859" s="1" t="str">
        <f t="shared" si="643"/>
        <v>2023-07-02</v>
      </c>
      <c r="L859" s="3">
        <f ca="1" t="shared" si="644"/>
        <v>0.90625</v>
      </c>
      <c r="M859" s="1" t="str">
        <f ca="1" t="shared" si="645"/>
        <v/>
      </c>
      <c r="N859" s="1" t="str">
        <f ca="1" t="shared" si="646"/>
        <v/>
      </c>
      <c r="O859" s="1" t="str">
        <f ca="1" t="shared" si="647"/>
        <v/>
      </c>
      <c r="P859" s="1" t="str">
        <f ca="1" t="shared" si="648"/>
        <v/>
      </c>
      <c r="Q859" s="1" t="str">
        <f ca="1" t="shared" si="649"/>
        <v/>
      </c>
      <c r="R859" s="1" t="str">
        <f ca="1" t="shared" si="650"/>
        <v/>
      </c>
      <c r="S859" s="1" t="str">
        <f ca="1" t="shared" si="651"/>
        <v/>
      </c>
      <c r="T859" s="1" t="str">
        <f ca="1" t="shared" si="652"/>
        <v/>
      </c>
      <c r="U859" s="1" t="str">
        <f ca="1" t="shared" si="653"/>
        <v/>
      </c>
      <c r="V859" s="1" t="str">
        <f ca="1" t="shared" si="654"/>
        <v/>
      </c>
      <c r="W859" s="1" t="str">
        <f ca="1" t="shared" si="655"/>
        <v/>
      </c>
      <c r="X859" s="1" t="str">
        <f ca="1" t="shared" si="656"/>
        <v/>
      </c>
      <c r="Y859" s="1" t="str">
        <f ca="1" t="shared" si="657"/>
        <v/>
      </c>
      <c r="Z859" s="1" t="str">
        <f ca="1" t="shared" si="658"/>
        <v/>
      </c>
      <c r="AA859" s="1" t="str">
        <f ca="1" t="shared" si="659"/>
        <v/>
      </c>
      <c r="AB859" s="1" t="str">
        <f ca="1" t="shared" si="660"/>
        <v/>
      </c>
      <c r="AC859" s="1" t="str">
        <f ca="1" t="shared" si="661"/>
        <v/>
      </c>
      <c r="AD859" s="1" t="str">
        <f ca="1" t="shared" si="662"/>
        <v/>
      </c>
      <c r="AE859" s="1" t="str">
        <f ca="1" t="shared" si="663"/>
        <v/>
      </c>
      <c r="AF859" s="1" t="str">
        <f ca="1" t="shared" si="664"/>
        <v/>
      </c>
      <c r="AG859" s="1" t="str">
        <f ca="1" t="shared" si="665"/>
        <v/>
      </c>
      <c r="AH859" s="1" t="str">
        <f ca="1" t="shared" si="666"/>
        <v/>
      </c>
      <c r="AI859" s="1" t="str">
        <f ca="1" t="shared" si="667"/>
        <v/>
      </c>
      <c r="AJ859" s="1" t="str">
        <f ca="1" t="shared" si="668"/>
        <v/>
      </c>
      <c r="AK859" s="1" t="str">
        <f ca="1" t="shared" si="669"/>
        <v/>
      </c>
      <c r="AL859" s="1" t="str">
        <f ca="1" t="shared" si="670"/>
        <v/>
      </c>
      <c r="AM859" s="1" t="str">
        <f ca="1" t="shared" si="671"/>
        <v/>
      </c>
      <c r="AN859" s="1" t="str">
        <f ca="1" t="shared" si="672"/>
        <v/>
      </c>
      <c r="AO859" s="1" t="str">
        <f ca="1" t="shared" si="673"/>
        <v/>
      </c>
      <c r="AP859" s="1" t="str">
        <f ca="1" t="shared" si="674"/>
        <v/>
      </c>
      <c r="AQ859" s="1" t="str">
        <f ca="1" t="shared" si="675"/>
        <v/>
      </c>
      <c r="AR859" s="1" t="str">
        <f ca="1" t="shared" si="676"/>
        <v/>
      </c>
      <c r="AS859" s="1" t="str">
        <f ca="1" t="shared" si="677"/>
        <v/>
      </c>
      <c r="AT859" s="1" t="str">
        <f ca="1" t="shared" si="678"/>
        <v/>
      </c>
      <c r="AU859" s="1" t="str">
        <f ca="1" t="shared" si="679"/>
        <v/>
      </c>
      <c r="AV859" s="1" t="str">
        <f ca="1" t="shared" si="680"/>
        <v/>
      </c>
      <c r="AW859" s="1" t="str">
        <f ca="1" t="shared" si="681"/>
        <v/>
      </c>
      <c r="AX859" s="1" t="str">
        <f ca="1" t="shared" si="682"/>
        <v/>
      </c>
      <c r="AY859" s="1" t="str">
        <f ca="1" t="shared" si="683"/>
        <v/>
      </c>
      <c r="AZ859" s="1" t="str">
        <f ca="1" t="shared" si="684"/>
        <v/>
      </c>
      <c r="BA859" s="1" t="str">
        <f ca="1" t="shared" si="685"/>
        <v/>
      </c>
      <c r="BB859" s="1" t="str">
        <f ca="1" t="shared" si="686"/>
        <v/>
      </c>
    </row>
    <row r="860" spans="3:54">
      <c r="C860" s="1">
        <f t="shared" si="687"/>
        <v>856</v>
      </c>
      <c r="D860" s="1">
        <f t="shared" si="688"/>
        <v>90</v>
      </c>
      <c r="E860" s="1">
        <f t="shared" si="641"/>
        <v>45109</v>
      </c>
      <c r="F860" s="1" t="str">
        <f t="shared" si="689"/>
        <v>20230702</v>
      </c>
      <c r="G860">
        <f t="shared" si="642"/>
        <v>1</v>
      </c>
      <c r="J860" s="1" t="str">
        <f>INDEX(辅助表!$F$3:$F$14,G860)</f>
        <v>风电调度单元</v>
      </c>
      <c r="K860" s="1" t="str">
        <f t="shared" si="643"/>
        <v>2023-07-02</v>
      </c>
      <c r="L860" s="3">
        <f ca="1" t="shared" si="644"/>
        <v>0.916666666666667</v>
      </c>
      <c r="M860" s="1" t="str">
        <f ca="1" t="shared" si="645"/>
        <v/>
      </c>
      <c r="N860" s="1" t="str">
        <f ca="1" t="shared" si="646"/>
        <v/>
      </c>
      <c r="O860" s="1" t="str">
        <f ca="1" t="shared" si="647"/>
        <v/>
      </c>
      <c r="P860" s="1" t="str">
        <f ca="1" t="shared" si="648"/>
        <v/>
      </c>
      <c r="Q860" s="1" t="str">
        <f ca="1" t="shared" si="649"/>
        <v/>
      </c>
      <c r="R860" s="1" t="str">
        <f ca="1" t="shared" si="650"/>
        <v/>
      </c>
      <c r="S860" s="1" t="str">
        <f ca="1" t="shared" si="651"/>
        <v/>
      </c>
      <c r="T860" s="1" t="str">
        <f ca="1" t="shared" si="652"/>
        <v/>
      </c>
      <c r="U860" s="1" t="str">
        <f ca="1" t="shared" si="653"/>
        <v/>
      </c>
      <c r="V860" s="1" t="str">
        <f ca="1" t="shared" si="654"/>
        <v/>
      </c>
      <c r="W860" s="1" t="str">
        <f ca="1" t="shared" si="655"/>
        <v/>
      </c>
      <c r="X860" s="1" t="str">
        <f ca="1" t="shared" si="656"/>
        <v/>
      </c>
      <c r="Y860" s="1" t="str">
        <f ca="1" t="shared" si="657"/>
        <v/>
      </c>
      <c r="Z860" s="1" t="str">
        <f ca="1" t="shared" si="658"/>
        <v/>
      </c>
      <c r="AA860" s="1" t="str">
        <f ca="1" t="shared" si="659"/>
        <v/>
      </c>
      <c r="AB860" s="1" t="str">
        <f ca="1" t="shared" si="660"/>
        <v/>
      </c>
      <c r="AC860" s="1" t="str">
        <f ca="1" t="shared" si="661"/>
        <v/>
      </c>
      <c r="AD860" s="1" t="str">
        <f ca="1" t="shared" si="662"/>
        <v/>
      </c>
      <c r="AE860" s="1" t="str">
        <f ca="1" t="shared" si="663"/>
        <v/>
      </c>
      <c r="AF860" s="1" t="str">
        <f ca="1" t="shared" si="664"/>
        <v/>
      </c>
      <c r="AG860" s="1" t="str">
        <f ca="1" t="shared" si="665"/>
        <v/>
      </c>
      <c r="AH860" s="1" t="str">
        <f ca="1" t="shared" si="666"/>
        <v/>
      </c>
      <c r="AI860" s="1" t="str">
        <f ca="1" t="shared" si="667"/>
        <v/>
      </c>
      <c r="AJ860" s="1" t="str">
        <f ca="1" t="shared" si="668"/>
        <v/>
      </c>
      <c r="AK860" s="1" t="str">
        <f ca="1" t="shared" si="669"/>
        <v/>
      </c>
      <c r="AL860" s="1" t="str">
        <f ca="1" t="shared" si="670"/>
        <v/>
      </c>
      <c r="AM860" s="1" t="str">
        <f ca="1" t="shared" si="671"/>
        <v/>
      </c>
      <c r="AN860" s="1" t="str">
        <f ca="1" t="shared" si="672"/>
        <v/>
      </c>
      <c r="AO860" s="1" t="str">
        <f ca="1" t="shared" si="673"/>
        <v/>
      </c>
      <c r="AP860" s="1" t="str">
        <f ca="1" t="shared" si="674"/>
        <v/>
      </c>
      <c r="AQ860" s="1" t="str">
        <f ca="1" t="shared" si="675"/>
        <v/>
      </c>
      <c r="AR860" s="1" t="str">
        <f ca="1" t="shared" si="676"/>
        <v/>
      </c>
      <c r="AS860" s="1" t="str">
        <f ca="1" t="shared" si="677"/>
        <v/>
      </c>
      <c r="AT860" s="1" t="str">
        <f ca="1" t="shared" si="678"/>
        <v/>
      </c>
      <c r="AU860" s="1" t="str">
        <f ca="1" t="shared" si="679"/>
        <v/>
      </c>
      <c r="AV860" s="1" t="str">
        <f ca="1" t="shared" si="680"/>
        <v/>
      </c>
      <c r="AW860" s="1" t="str">
        <f ca="1" t="shared" si="681"/>
        <v/>
      </c>
      <c r="AX860" s="1" t="str">
        <f ca="1" t="shared" si="682"/>
        <v/>
      </c>
      <c r="AY860" s="1" t="str">
        <f ca="1" t="shared" si="683"/>
        <v/>
      </c>
      <c r="AZ860" s="1" t="str">
        <f ca="1" t="shared" si="684"/>
        <v/>
      </c>
      <c r="BA860" s="1" t="str">
        <f ca="1" t="shared" si="685"/>
        <v/>
      </c>
      <c r="BB860" s="1" t="str">
        <f ca="1" t="shared" si="686"/>
        <v/>
      </c>
    </row>
    <row r="861" spans="3:54">
      <c r="C861" s="1">
        <f t="shared" si="687"/>
        <v>857</v>
      </c>
      <c r="D861" s="1">
        <f t="shared" si="688"/>
        <v>91</v>
      </c>
      <c r="E861" s="1">
        <f t="shared" si="641"/>
        <v>45109</v>
      </c>
      <c r="F861" s="1" t="str">
        <f t="shared" si="689"/>
        <v>20230702</v>
      </c>
      <c r="G861">
        <f t="shared" si="642"/>
        <v>1</v>
      </c>
      <c r="J861" s="1" t="str">
        <f>INDEX(辅助表!$F$3:$F$14,G861)</f>
        <v>风电调度单元</v>
      </c>
      <c r="K861" s="1" t="str">
        <f t="shared" si="643"/>
        <v>2023-07-02</v>
      </c>
      <c r="L861" s="3">
        <f ca="1" t="shared" si="644"/>
        <v>0.927083333333333</v>
      </c>
      <c r="M861" s="1" t="str">
        <f ca="1" t="shared" si="645"/>
        <v/>
      </c>
      <c r="N861" s="1" t="str">
        <f ca="1" t="shared" si="646"/>
        <v/>
      </c>
      <c r="O861" s="1" t="str">
        <f ca="1" t="shared" si="647"/>
        <v/>
      </c>
      <c r="P861" s="1" t="str">
        <f ca="1" t="shared" si="648"/>
        <v/>
      </c>
      <c r="Q861" s="1" t="str">
        <f ca="1" t="shared" si="649"/>
        <v/>
      </c>
      <c r="R861" s="1" t="str">
        <f ca="1" t="shared" si="650"/>
        <v/>
      </c>
      <c r="S861" s="1" t="str">
        <f ca="1" t="shared" si="651"/>
        <v/>
      </c>
      <c r="T861" s="1" t="str">
        <f ca="1" t="shared" si="652"/>
        <v/>
      </c>
      <c r="U861" s="1" t="str">
        <f ca="1" t="shared" si="653"/>
        <v/>
      </c>
      <c r="V861" s="1" t="str">
        <f ca="1" t="shared" si="654"/>
        <v/>
      </c>
      <c r="W861" s="1" t="str">
        <f ca="1" t="shared" si="655"/>
        <v/>
      </c>
      <c r="X861" s="1" t="str">
        <f ca="1" t="shared" si="656"/>
        <v/>
      </c>
      <c r="Y861" s="1" t="str">
        <f ca="1" t="shared" si="657"/>
        <v/>
      </c>
      <c r="Z861" s="1" t="str">
        <f ca="1" t="shared" si="658"/>
        <v/>
      </c>
      <c r="AA861" s="1" t="str">
        <f ca="1" t="shared" si="659"/>
        <v/>
      </c>
      <c r="AB861" s="1" t="str">
        <f ca="1" t="shared" si="660"/>
        <v/>
      </c>
      <c r="AC861" s="1" t="str">
        <f ca="1" t="shared" si="661"/>
        <v/>
      </c>
      <c r="AD861" s="1" t="str">
        <f ca="1" t="shared" si="662"/>
        <v/>
      </c>
      <c r="AE861" s="1" t="str">
        <f ca="1" t="shared" si="663"/>
        <v/>
      </c>
      <c r="AF861" s="1" t="str">
        <f ca="1" t="shared" si="664"/>
        <v/>
      </c>
      <c r="AG861" s="1" t="str">
        <f ca="1" t="shared" si="665"/>
        <v/>
      </c>
      <c r="AH861" s="1" t="str">
        <f ca="1" t="shared" si="666"/>
        <v/>
      </c>
      <c r="AI861" s="1" t="str">
        <f ca="1" t="shared" si="667"/>
        <v/>
      </c>
      <c r="AJ861" s="1" t="str">
        <f ca="1" t="shared" si="668"/>
        <v/>
      </c>
      <c r="AK861" s="1" t="str">
        <f ca="1" t="shared" si="669"/>
        <v/>
      </c>
      <c r="AL861" s="1" t="str">
        <f ca="1" t="shared" si="670"/>
        <v/>
      </c>
      <c r="AM861" s="1" t="str">
        <f ca="1" t="shared" si="671"/>
        <v/>
      </c>
      <c r="AN861" s="1" t="str">
        <f ca="1" t="shared" si="672"/>
        <v/>
      </c>
      <c r="AO861" s="1" t="str">
        <f ca="1" t="shared" si="673"/>
        <v/>
      </c>
      <c r="AP861" s="1" t="str">
        <f ca="1" t="shared" si="674"/>
        <v/>
      </c>
      <c r="AQ861" s="1" t="str">
        <f ca="1" t="shared" si="675"/>
        <v/>
      </c>
      <c r="AR861" s="1" t="str">
        <f ca="1" t="shared" si="676"/>
        <v/>
      </c>
      <c r="AS861" s="1" t="str">
        <f ca="1" t="shared" si="677"/>
        <v/>
      </c>
      <c r="AT861" s="1" t="str">
        <f ca="1" t="shared" si="678"/>
        <v/>
      </c>
      <c r="AU861" s="1" t="str">
        <f ca="1" t="shared" si="679"/>
        <v/>
      </c>
      <c r="AV861" s="1" t="str">
        <f ca="1" t="shared" si="680"/>
        <v/>
      </c>
      <c r="AW861" s="1" t="str">
        <f ca="1" t="shared" si="681"/>
        <v/>
      </c>
      <c r="AX861" s="1" t="str">
        <f ca="1" t="shared" si="682"/>
        <v/>
      </c>
      <c r="AY861" s="1" t="str">
        <f ca="1" t="shared" si="683"/>
        <v/>
      </c>
      <c r="AZ861" s="1" t="str">
        <f ca="1" t="shared" si="684"/>
        <v/>
      </c>
      <c r="BA861" s="1" t="str">
        <f ca="1" t="shared" si="685"/>
        <v/>
      </c>
      <c r="BB861" s="1" t="str">
        <f ca="1" t="shared" si="686"/>
        <v/>
      </c>
    </row>
    <row r="862" spans="3:54">
      <c r="C862" s="1">
        <f t="shared" si="687"/>
        <v>858</v>
      </c>
      <c r="D862" s="1">
        <f t="shared" si="688"/>
        <v>92</v>
      </c>
      <c r="E862" s="1">
        <f t="shared" si="641"/>
        <v>45109</v>
      </c>
      <c r="F862" s="1" t="str">
        <f t="shared" si="689"/>
        <v>20230702</v>
      </c>
      <c r="G862">
        <f t="shared" si="642"/>
        <v>1</v>
      </c>
      <c r="J862" s="1" t="str">
        <f>INDEX(辅助表!$F$3:$F$14,G862)</f>
        <v>风电调度单元</v>
      </c>
      <c r="K862" s="1" t="str">
        <f t="shared" si="643"/>
        <v>2023-07-02</v>
      </c>
      <c r="L862" s="3">
        <f ca="1" t="shared" si="644"/>
        <v>0.9375</v>
      </c>
      <c r="M862" s="1" t="str">
        <f ca="1" t="shared" si="645"/>
        <v/>
      </c>
      <c r="N862" s="1" t="str">
        <f ca="1" t="shared" si="646"/>
        <v/>
      </c>
      <c r="O862" s="1" t="str">
        <f ca="1" t="shared" si="647"/>
        <v/>
      </c>
      <c r="P862" s="1" t="str">
        <f ca="1" t="shared" si="648"/>
        <v/>
      </c>
      <c r="Q862" s="1" t="str">
        <f ca="1" t="shared" si="649"/>
        <v/>
      </c>
      <c r="R862" s="1" t="str">
        <f ca="1" t="shared" si="650"/>
        <v/>
      </c>
      <c r="S862" s="1" t="str">
        <f ca="1" t="shared" si="651"/>
        <v/>
      </c>
      <c r="T862" s="1" t="str">
        <f ca="1" t="shared" si="652"/>
        <v/>
      </c>
      <c r="U862" s="1" t="str">
        <f ca="1" t="shared" si="653"/>
        <v/>
      </c>
      <c r="V862" s="1" t="str">
        <f ca="1" t="shared" si="654"/>
        <v/>
      </c>
      <c r="W862" s="1" t="str">
        <f ca="1" t="shared" si="655"/>
        <v/>
      </c>
      <c r="X862" s="1" t="str">
        <f ca="1" t="shared" si="656"/>
        <v/>
      </c>
      <c r="Y862" s="1" t="str">
        <f ca="1" t="shared" si="657"/>
        <v/>
      </c>
      <c r="Z862" s="1" t="str">
        <f ca="1" t="shared" si="658"/>
        <v/>
      </c>
      <c r="AA862" s="1" t="str">
        <f ca="1" t="shared" si="659"/>
        <v/>
      </c>
      <c r="AB862" s="1" t="str">
        <f ca="1" t="shared" si="660"/>
        <v/>
      </c>
      <c r="AC862" s="1" t="str">
        <f ca="1" t="shared" si="661"/>
        <v/>
      </c>
      <c r="AD862" s="1" t="str">
        <f ca="1" t="shared" si="662"/>
        <v/>
      </c>
      <c r="AE862" s="1" t="str">
        <f ca="1" t="shared" si="663"/>
        <v/>
      </c>
      <c r="AF862" s="1" t="str">
        <f ca="1" t="shared" si="664"/>
        <v/>
      </c>
      <c r="AG862" s="1" t="str">
        <f ca="1" t="shared" si="665"/>
        <v/>
      </c>
      <c r="AH862" s="1" t="str">
        <f ca="1" t="shared" si="666"/>
        <v/>
      </c>
      <c r="AI862" s="1" t="str">
        <f ca="1" t="shared" si="667"/>
        <v/>
      </c>
      <c r="AJ862" s="1" t="str">
        <f ca="1" t="shared" si="668"/>
        <v/>
      </c>
      <c r="AK862" s="1" t="str">
        <f ca="1" t="shared" si="669"/>
        <v/>
      </c>
      <c r="AL862" s="1" t="str">
        <f ca="1" t="shared" si="670"/>
        <v/>
      </c>
      <c r="AM862" s="1" t="str">
        <f ca="1" t="shared" si="671"/>
        <v/>
      </c>
      <c r="AN862" s="1" t="str">
        <f ca="1" t="shared" si="672"/>
        <v/>
      </c>
      <c r="AO862" s="1" t="str">
        <f ca="1" t="shared" si="673"/>
        <v/>
      </c>
      <c r="AP862" s="1" t="str">
        <f ca="1" t="shared" si="674"/>
        <v/>
      </c>
      <c r="AQ862" s="1" t="str">
        <f ca="1" t="shared" si="675"/>
        <v/>
      </c>
      <c r="AR862" s="1" t="str">
        <f ca="1" t="shared" si="676"/>
        <v/>
      </c>
      <c r="AS862" s="1" t="str">
        <f ca="1" t="shared" si="677"/>
        <v/>
      </c>
      <c r="AT862" s="1" t="str">
        <f ca="1" t="shared" si="678"/>
        <v/>
      </c>
      <c r="AU862" s="1" t="str">
        <f ca="1" t="shared" si="679"/>
        <v/>
      </c>
      <c r="AV862" s="1" t="str">
        <f ca="1" t="shared" si="680"/>
        <v/>
      </c>
      <c r="AW862" s="1" t="str">
        <f ca="1" t="shared" si="681"/>
        <v/>
      </c>
      <c r="AX862" s="1" t="str">
        <f ca="1" t="shared" si="682"/>
        <v/>
      </c>
      <c r="AY862" s="1" t="str">
        <f ca="1" t="shared" si="683"/>
        <v/>
      </c>
      <c r="AZ862" s="1" t="str">
        <f ca="1" t="shared" si="684"/>
        <v/>
      </c>
      <c r="BA862" s="1" t="str">
        <f ca="1" t="shared" si="685"/>
        <v/>
      </c>
      <c r="BB862" s="1" t="str">
        <f ca="1" t="shared" si="686"/>
        <v/>
      </c>
    </row>
    <row r="863" spans="3:54">
      <c r="C863" s="1">
        <f t="shared" si="687"/>
        <v>859</v>
      </c>
      <c r="D863" s="1">
        <f t="shared" si="688"/>
        <v>93</v>
      </c>
      <c r="E863" s="1">
        <f t="shared" si="641"/>
        <v>45109</v>
      </c>
      <c r="F863" s="1" t="str">
        <f t="shared" si="689"/>
        <v>20230702</v>
      </c>
      <c r="G863">
        <f t="shared" si="642"/>
        <v>1</v>
      </c>
      <c r="J863" s="1" t="str">
        <f>INDEX(辅助表!$F$3:$F$14,G863)</f>
        <v>风电调度单元</v>
      </c>
      <c r="K863" s="1" t="str">
        <f t="shared" si="643"/>
        <v>2023-07-02</v>
      </c>
      <c r="L863" s="3">
        <f ca="1" t="shared" si="644"/>
        <v>0.947916666666667</v>
      </c>
      <c r="M863" s="1" t="str">
        <f ca="1" t="shared" si="645"/>
        <v/>
      </c>
      <c r="N863" s="1" t="str">
        <f ca="1" t="shared" si="646"/>
        <v/>
      </c>
      <c r="O863" s="1" t="str">
        <f ca="1" t="shared" si="647"/>
        <v/>
      </c>
      <c r="P863" s="1" t="str">
        <f ca="1" t="shared" si="648"/>
        <v/>
      </c>
      <c r="Q863" s="1" t="str">
        <f ca="1" t="shared" si="649"/>
        <v/>
      </c>
      <c r="R863" s="1" t="str">
        <f ca="1" t="shared" si="650"/>
        <v/>
      </c>
      <c r="S863" s="1" t="str">
        <f ca="1" t="shared" si="651"/>
        <v/>
      </c>
      <c r="T863" s="1" t="str">
        <f ca="1" t="shared" si="652"/>
        <v/>
      </c>
      <c r="U863" s="1" t="str">
        <f ca="1" t="shared" si="653"/>
        <v/>
      </c>
      <c r="V863" s="1" t="str">
        <f ca="1" t="shared" si="654"/>
        <v/>
      </c>
      <c r="W863" s="1" t="str">
        <f ca="1" t="shared" si="655"/>
        <v/>
      </c>
      <c r="X863" s="1" t="str">
        <f ca="1" t="shared" si="656"/>
        <v/>
      </c>
      <c r="Y863" s="1" t="str">
        <f ca="1" t="shared" si="657"/>
        <v/>
      </c>
      <c r="Z863" s="1" t="str">
        <f ca="1" t="shared" si="658"/>
        <v/>
      </c>
      <c r="AA863" s="1" t="str">
        <f ca="1" t="shared" si="659"/>
        <v/>
      </c>
      <c r="AB863" s="1" t="str">
        <f ca="1" t="shared" si="660"/>
        <v/>
      </c>
      <c r="AC863" s="1" t="str">
        <f ca="1" t="shared" si="661"/>
        <v/>
      </c>
      <c r="AD863" s="1" t="str">
        <f ca="1" t="shared" si="662"/>
        <v/>
      </c>
      <c r="AE863" s="1" t="str">
        <f ca="1" t="shared" si="663"/>
        <v/>
      </c>
      <c r="AF863" s="1" t="str">
        <f ca="1" t="shared" si="664"/>
        <v/>
      </c>
      <c r="AG863" s="1" t="str">
        <f ca="1" t="shared" si="665"/>
        <v/>
      </c>
      <c r="AH863" s="1" t="str">
        <f ca="1" t="shared" si="666"/>
        <v/>
      </c>
      <c r="AI863" s="1" t="str">
        <f ca="1" t="shared" si="667"/>
        <v/>
      </c>
      <c r="AJ863" s="1" t="str">
        <f ca="1" t="shared" si="668"/>
        <v/>
      </c>
      <c r="AK863" s="1" t="str">
        <f ca="1" t="shared" si="669"/>
        <v/>
      </c>
      <c r="AL863" s="1" t="str">
        <f ca="1" t="shared" si="670"/>
        <v/>
      </c>
      <c r="AM863" s="1" t="str">
        <f ca="1" t="shared" si="671"/>
        <v/>
      </c>
      <c r="AN863" s="1" t="str">
        <f ca="1" t="shared" si="672"/>
        <v/>
      </c>
      <c r="AO863" s="1" t="str">
        <f ca="1" t="shared" si="673"/>
        <v/>
      </c>
      <c r="AP863" s="1" t="str">
        <f ca="1" t="shared" si="674"/>
        <v/>
      </c>
      <c r="AQ863" s="1" t="str">
        <f ca="1" t="shared" si="675"/>
        <v/>
      </c>
      <c r="AR863" s="1" t="str">
        <f ca="1" t="shared" si="676"/>
        <v/>
      </c>
      <c r="AS863" s="1" t="str">
        <f ca="1" t="shared" si="677"/>
        <v/>
      </c>
      <c r="AT863" s="1" t="str">
        <f ca="1" t="shared" si="678"/>
        <v/>
      </c>
      <c r="AU863" s="1" t="str">
        <f ca="1" t="shared" si="679"/>
        <v/>
      </c>
      <c r="AV863" s="1" t="str">
        <f ca="1" t="shared" si="680"/>
        <v/>
      </c>
      <c r="AW863" s="1" t="str">
        <f ca="1" t="shared" si="681"/>
        <v/>
      </c>
      <c r="AX863" s="1" t="str">
        <f ca="1" t="shared" si="682"/>
        <v/>
      </c>
      <c r="AY863" s="1" t="str">
        <f ca="1" t="shared" si="683"/>
        <v/>
      </c>
      <c r="AZ863" s="1" t="str">
        <f ca="1" t="shared" si="684"/>
        <v/>
      </c>
      <c r="BA863" s="1" t="str">
        <f ca="1" t="shared" si="685"/>
        <v/>
      </c>
      <c r="BB863" s="1" t="str">
        <f ca="1" t="shared" si="686"/>
        <v/>
      </c>
    </row>
    <row r="864" spans="3:54">
      <c r="C864" s="1">
        <f t="shared" si="687"/>
        <v>860</v>
      </c>
      <c r="D864" s="1">
        <f t="shared" si="688"/>
        <v>94</v>
      </c>
      <c r="E864" s="1">
        <f t="shared" si="641"/>
        <v>45109</v>
      </c>
      <c r="F864" s="1" t="str">
        <f t="shared" si="689"/>
        <v>20230702</v>
      </c>
      <c r="G864">
        <f t="shared" si="642"/>
        <v>1</v>
      </c>
      <c r="J864" s="1" t="str">
        <f>INDEX(辅助表!$F$3:$F$14,G864)</f>
        <v>风电调度单元</v>
      </c>
      <c r="K864" s="1" t="str">
        <f t="shared" si="643"/>
        <v>2023-07-02</v>
      </c>
      <c r="L864" s="3">
        <f ca="1" t="shared" si="644"/>
        <v>0.958333333333333</v>
      </c>
      <c r="M864" s="1" t="str">
        <f ca="1" t="shared" si="645"/>
        <v/>
      </c>
      <c r="N864" s="1" t="str">
        <f ca="1" t="shared" si="646"/>
        <v/>
      </c>
      <c r="O864" s="1" t="str">
        <f ca="1" t="shared" si="647"/>
        <v/>
      </c>
      <c r="P864" s="1" t="str">
        <f ca="1" t="shared" si="648"/>
        <v/>
      </c>
      <c r="Q864" s="1" t="str">
        <f ca="1" t="shared" si="649"/>
        <v/>
      </c>
      <c r="R864" s="1" t="str">
        <f ca="1" t="shared" si="650"/>
        <v/>
      </c>
      <c r="S864" s="1" t="str">
        <f ca="1" t="shared" si="651"/>
        <v/>
      </c>
      <c r="T864" s="1" t="str">
        <f ca="1" t="shared" si="652"/>
        <v/>
      </c>
      <c r="U864" s="1" t="str">
        <f ca="1" t="shared" si="653"/>
        <v/>
      </c>
      <c r="V864" s="1" t="str">
        <f ca="1" t="shared" si="654"/>
        <v/>
      </c>
      <c r="W864" s="1" t="str">
        <f ca="1" t="shared" si="655"/>
        <v/>
      </c>
      <c r="X864" s="1" t="str">
        <f ca="1" t="shared" si="656"/>
        <v/>
      </c>
      <c r="Y864" s="1" t="str">
        <f ca="1" t="shared" si="657"/>
        <v/>
      </c>
      <c r="Z864" s="1" t="str">
        <f ca="1" t="shared" si="658"/>
        <v/>
      </c>
      <c r="AA864" s="1" t="str">
        <f ca="1" t="shared" si="659"/>
        <v/>
      </c>
      <c r="AB864" s="1" t="str">
        <f ca="1" t="shared" si="660"/>
        <v/>
      </c>
      <c r="AC864" s="1" t="str">
        <f ca="1" t="shared" si="661"/>
        <v/>
      </c>
      <c r="AD864" s="1" t="str">
        <f ca="1" t="shared" si="662"/>
        <v/>
      </c>
      <c r="AE864" s="1" t="str">
        <f ca="1" t="shared" si="663"/>
        <v/>
      </c>
      <c r="AF864" s="1" t="str">
        <f ca="1" t="shared" si="664"/>
        <v/>
      </c>
      <c r="AG864" s="1" t="str">
        <f ca="1" t="shared" si="665"/>
        <v/>
      </c>
      <c r="AH864" s="1" t="str">
        <f ca="1" t="shared" si="666"/>
        <v/>
      </c>
      <c r="AI864" s="1" t="str">
        <f ca="1" t="shared" si="667"/>
        <v/>
      </c>
      <c r="AJ864" s="1" t="str">
        <f ca="1" t="shared" si="668"/>
        <v/>
      </c>
      <c r="AK864" s="1" t="str">
        <f ca="1" t="shared" si="669"/>
        <v/>
      </c>
      <c r="AL864" s="1" t="str">
        <f ca="1" t="shared" si="670"/>
        <v/>
      </c>
      <c r="AM864" s="1" t="str">
        <f ca="1" t="shared" si="671"/>
        <v/>
      </c>
      <c r="AN864" s="1" t="str">
        <f ca="1" t="shared" si="672"/>
        <v/>
      </c>
      <c r="AO864" s="1" t="str">
        <f ca="1" t="shared" si="673"/>
        <v/>
      </c>
      <c r="AP864" s="1" t="str">
        <f ca="1" t="shared" si="674"/>
        <v/>
      </c>
      <c r="AQ864" s="1" t="str">
        <f ca="1" t="shared" si="675"/>
        <v/>
      </c>
      <c r="AR864" s="1" t="str">
        <f ca="1" t="shared" si="676"/>
        <v/>
      </c>
      <c r="AS864" s="1" t="str">
        <f ca="1" t="shared" si="677"/>
        <v/>
      </c>
      <c r="AT864" s="1" t="str">
        <f ca="1" t="shared" si="678"/>
        <v/>
      </c>
      <c r="AU864" s="1" t="str">
        <f ca="1" t="shared" si="679"/>
        <v/>
      </c>
      <c r="AV864" s="1" t="str">
        <f ca="1" t="shared" si="680"/>
        <v/>
      </c>
      <c r="AW864" s="1" t="str">
        <f ca="1" t="shared" si="681"/>
        <v/>
      </c>
      <c r="AX864" s="1" t="str">
        <f ca="1" t="shared" si="682"/>
        <v/>
      </c>
      <c r="AY864" s="1" t="str">
        <f ca="1" t="shared" si="683"/>
        <v/>
      </c>
      <c r="AZ864" s="1" t="str">
        <f ca="1" t="shared" si="684"/>
        <v/>
      </c>
      <c r="BA864" s="1" t="str">
        <f ca="1" t="shared" si="685"/>
        <v/>
      </c>
      <c r="BB864" s="1" t="str">
        <f ca="1" t="shared" si="686"/>
        <v/>
      </c>
    </row>
    <row r="865" spans="3:54">
      <c r="C865" s="1">
        <f t="shared" si="687"/>
        <v>861</v>
      </c>
      <c r="D865" s="1">
        <f t="shared" si="688"/>
        <v>95</v>
      </c>
      <c r="E865" s="1">
        <f t="shared" si="641"/>
        <v>45109</v>
      </c>
      <c r="F865" s="1" t="str">
        <f t="shared" si="689"/>
        <v>20230702</v>
      </c>
      <c r="G865">
        <f t="shared" si="642"/>
        <v>1</v>
      </c>
      <c r="J865" s="1" t="str">
        <f>INDEX(辅助表!$F$3:$F$14,G865)</f>
        <v>风电调度单元</v>
      </c>
      <c r="K865" s="1" t="str">
        <f t="shared" si="643"/>
        <v>2023-07-02</v>
      </c>
      <c r="L865" s="3">
        <f ca="1" t="shared" si="644"/>
        <v>0.96875</v>
      </c>
      <c r="M865" s="1" t="str">
        <f ca="1" t="shared" si="645"/>
        <v/>
      </c>
      <c r="N865" s="1" t="str">
        <f ca="1" t="shared" si="646"/>
        <v/>
      </c>
      <c r="O865" s="1" t="str">
        <f ca="1" t="shared" si="647"/>
        <v/>
      </c>
      <c r="P865" s="1" t="str">
        <f ca="1" t="shared" si="648"/>
        <v/>
      </c>
      <c r="Q865" s="1" t="str">
        <f ca="1" t="shared" si="649"/>
        <v/>
      </c>
      <c r="R865" s="1" t="str">
        <f ca="1" t="shared" si="650"/>
        <v/>
      </c>
      <c r="S865" s="1" t="str">
        <f ca="1" t="shared" si="651"/>
        <v/>
      </c>
      <c r="T865" s="1" t="str">
        <f ca="1" t="shared" si="652"/>
        <v/>
      </c>
      <c r="U865" s="1" t="str">
        <f ca="1" t="shared" si="653"/>
        <v/>
      </c>
      <c r="V865" s="1" t="str">
        <f ca="1" t="shared" si="654"/>
        <v/>
      </c>
      <c r="W865" s="1" t="str">
        <f ca="1" t="shared" si="655"/>
        <v/>
      </c>
      <c r="X865" s="1" t="str">
        <f ca="1" t="shared" si="656"/>
        <v/>
      </c>
      <c r="Y865" s="1" t="str">
        <f ca="1" t="shared" si="657"/>
        <v/>
      </c>
      <c r="Z865" s="1" t="str">
        <f ca="1" t="shared" si="658"/>
        <v/>
      </c>
      <c r="AA865" s="1" t="str">
        <f ca="1" t="shared" si="659"/>
        <v/>
      </c>
      <c r="AB865" s="1" t="str">
        <f ca="1" t="shared" si="660"/>
        <v/>
      </c>
      <c r="AC865" s="1" t="str">
        <f ca="1" t="shared" si="661"/>
        <v/>
      </c>
      <c r="AD865" s="1" t="str">
        <f ca="1" t="shared" si="662"/>
        <v/>
      </c>
      <c r="AE865" s="1" t="str">
        <f ca="1" t="shared" si="663"/>
        <v/>
      </c>
      <c r="AF865" s="1" t="str">
        <f ca="1" t="shared" si="664"/>
        <v/>
      </c>
      <c r="AG865" s="1" t="str">
        <f ca="1" t="shared" si="665"/>
        <v/>
      </c>
      <c r="AH865" s="1" t="str">
        <f ca="1" t="shared" si="666"/>
        <v/>
      </c>
      <c r="AI865" s="1" t="str">
        <f ca="1" t="shared" si="667"/>
        <v/>
      </c>
      <c r="AJ865" s="1" t="str">
        <f ca="1" t="shared" si="668"/>
        <v/>
      </c>
      <c r="AK865" s="1" t="str">
        <f ca="1" t="shared" si="669"/>
        <v/>
      </c>
      <c r="AL865" s="1" t="str">
        <f ca="1" t="shared" si="670"/>
        <v/>
      </c>
      <c r="AM865" s="1" t="str">
        <f ca="1" t="shared" si="671"/>
        <v/>
      </c>
      <c r="AN865" s="1" t="str">
        <f ca="1" t="shared" si="672"/>
        <v/>
      </c>
      <c r="AO865" s="1" t="str">
        <f ca="1" t="shared" si="673"/>
        <v/>
      </c>
      <c r="AP865" s="1" t="str">
        <f ca="1" t="shared" si="674"/>
        <v/>
      </c>
      <c r="AQ865" s="1" t="str">
        <f ca="1" t="shared" si="675"/>
        <v/>
      </c>
      <c r="AR865" s="1" t="str">
        <f ca="1" t="shared" si="676"/>
        <v/>
      </c>
      <c r="AS865" s="1" t="str">
        <f ca="1" t="shared" si="677"/>
        <v/>
      </c>
      <c r="AT865" s="1" t="str">
        <f ca="1" t="shared" si="678"/>
        <v/>
      </c>
      <c r="AU865" s="1" t="str">
        <f ca="1" t="shared" si="679"/>
        <v/>
      </c>
      <c r="AV865" s="1" t="str">
        <f ca="1" t="shared" si="680"/>
        <v/>
      </c>
      <c r="AW865" s="1" t="str">
        <f ca="1" t="shared" si="681"/>
        <v/>
      </c>
      <c r="AX865" s="1" t="str">
        <f ca="1" t="shared" si="682"/>
        <v/>
      </c>
      <c r="AY865" s="1" t="str">
        <f ca="1" t="shared" si="683"/>
        <v/>
      </c>
      <c r="AZ865" s="1" t="str">
        <f ca="1" t="shared" si="684"/>
        <v/>
      </c>
      <c r="BA865" s="1" t="str">
        <f ca="1" t="shared" si="685"/>
        <v/>
      </c>
      <c r="BB865" s="1" t="str">
        <f ca="1" t="shared" si="686"/>
        <v/>
      </c>
    </row>
    <row r="866" spans="3:54">
      <c r="C866" s="1">
        <f t="shared" si="687"/>
        <v>862</v>
      </c>
      <c r="D866" s="1">
        <f t="shared" si="688"/>
        <v>96</v>
      </c>
      <c r="E866" s="1">
        <f t="shared" si="641"/>
        <v>45109</v>
      </c>
      <c r="F866" s="1" t="str">
        <f t="shared" si="689"/>
        <v>20230702</v>
      </c>
      <c r="G866">
        <f t="shared" si="642"/>
        <v>1</v>
      </c>
      <c r="J866" s="1" t="str">
        <f>INDEX(辅助表!$F$3:$F$14,G866)</f>
        <v>风电调度单元</v>
      </c>
      <c r="K866" s="1" t="str">
        <f t="shared" si="643"/>
        <v>2023-07-02</v>
      </c>
      <c r="L866" s="3">
        <f ca="1" t="shared" si="644"/>
        <v>0.979166666666667</v>
      </c>
      <c r="M866" s="1" t="str">
        <f ca="1" t="shared" si="645"/>
        <v/>
      </c>
      <c r="N866" s="1" t="str">
        <f ca="1" t="shared" si="646"/>
        <v/>
      </c>
      <c r="O866" s="1" t="str">
        <f ca="1" t="shared" si="647"/>
        <v/>
      </c>
      <c r="P866" s="1" t="str">
        <f ca="1" t="shared" si="648"/>
        <v/>
      </c>
      <c r="Q866" s="1" t="str">
        <f ca="1" t="shared" si="649"/>
        <v/>
      </c>
      <c r="R866" s="1" t="str">
        <f ca="1" t="shared" si="650"/>
        <v/>
      </c>
      <c r="S866" s="1" t="str">
        <f ca="1" t="shared" si="651"/>
        <v/>
      </c>
      <c r="T866" s="1" t="str">
        <f ca="1" t="shared" si="652"/>
        <v/>
      </c>
      <c r="U866" s="1" t="str">
        <f ca="1" t="shared" si="653"/>
        <v/>
      </c>
      <c r="V866" s="1" t="str">
        <f ca="1" t="shared" si="654"/>
        <v/>
      </c>
      <c r="W866" s="1" t="str">
        <f ca="1" t="shared" si="655"/>
        <v/>
      </c>
      <c r="X866" s="1" t="str">
        <f ca="1" t="shared" si="656"/>
        <v/>
      </c>
      <c r="Y866" s="1" t="str">
        <f ca="1" t="shared" si="657"/>
        <v/>
      </c>
      <c r="Z866" s="1" t="str">
        <f ca="1" t="shared" si="658"/>
        <v/>
      </c>
      <c r="AA866" s="1" t="str">
        <f ca="1" t="shared" si="659"/>
        <v/>
      </c>
      <c r="AB866" s="1" t="str">
        <f ca="1" t="shared" si="660"/>
        <v/>
      </c>
      <c r="AC866" s="1" t="str">
        <f ca="1" t="shared" si="661"/>
        <v/>
      </c>
      <c r="AD866" s="1" t="str">
        <f ca="1" t="shared" si="662"/>
        <v/>
      </c>
      <c r="AE866" s="1" t="str">
        <f ca="1" t="shared" si="663"/>
        <v/>
      </c>
      <c r="AF866" s="1" t="str">
        <f ca="1" t="shared" si="664"/>
        <v/>
      </c>
      <c r="AG866" s="1" t="str">
        <f ca="1" t="shared" si="665"/>
        <v/>
      </c>
      <c r="AH866" s="1" t="str">
        <f ca="1" t="shared" si="666"/>
        <v/>
      </c>
      <c r="AI866" s="1" t="str">
        <f ca="1" t="shared" si="667"/>
        <v/>
      </c>
      <c r="AJ866" s="1" t="str">
        <f ca="1" t="shared" si="668"/>
        <v/>
      </c>
      <c r="AK866" s="1" t="str">
        <f ca="1" t="shared" si="669"/>
        <v/>
      </c>
      <c r="AL866" s="1" t="str">
        <f ca="1" t="shared" si="670"/>
        <v/>
      </c>
      <c r="AM866" s="1" t="str">
        <f ca="1" t="shared" si="671"/>
        <v/>
      </c>
      <c r="AN866" s="1" t="str">
        <f ca="1" t="shared" si="672"/>
        <v/>
      </c>
      <c r="AO866" s="1" t="str">
        <f ca="1" t="shared" si="673"/>
        <v/>
      </c>
      <c r="AP866" s="1" t="str">
        <f ca="1" t="shared" si="674"/>
        <v/>
      </c>
      <c r="AQ866" s="1" t="str">
        <f ca="1" t="shared" si="675"/>
        <v/>
      </c>
      <c r="AR866" s="1" t="str">
        <f ca="1" t="shared" si="676"/>
        <v/>
      </c>
      <c r="AS866" s="1" t="str">
        <f ca="1" t="shared" si="677"/>
        <v/>
      </c>
      <c r="AT866" s="1" t="str">
        <f ca="1" t="shared" si="678"/>
        <v/>
      </c>
      <c r="AU866" s="1" t="str">
        <f ca="1" t="shared" si="679"/>
        <v/>
      </c>
      <c r="AV866" s="1" t="str">
        <f ca="1" t="shared" si="680"/>
        <v/>
      </c>
      <c r="AW866" s="1" t="str">
        <f ca="1" t="shared" si="681"/>
        <v/>
      </c>
      <c r="AX866" s="1" t="str">
        <f ca="1" t="shared" si="682"/>
        <v/>
      </c>
      <c r="AY866" s="1" t="str">
        <f ca="1" t="shared" si="683"/>
        <v/>
      </c>
      <c r="AZ866" s="1" t="str">
        <f ca="1" t="shared" si="684"/>
        <v/>
      </c>
      <c r="BA866" s="1" t="str">
        <f ca="1" t="shared" si="685"/>
        <v/>
      </c>
      <c r="BB866" s="1" t="str">
        <f ca="1" t="shared" si="686"/>
        <v/>
      </c>
    </row>
    <row r="867" spans="3:54">
      <c r="C867" s="1">
        <f t="shared" si="687"/>
        <v>863</v>
      </c>
      <c r="D867" s="1">
        <f t="shared" si="688"/>
        <v>97</v>
      </c>
      <c r="E867" s="1">
        <f t="shared" si="641"/>
        <v>45109</v>
      </c>
      <c r="F867" s="1" t="str">
        <f t="shared" si="689"/>
        <v>20230702</v>
      </c>
      <c r="G867">
        <f t="shared" si="642"/>
        <v>1</v>
      </c>
      <c r="J867" s="1" t="str">
        <f>INDEX(辅助表!$F$3:$F$14,G867)</f>
        <v>风电调度单元</v>
      </c>
      <c r="K867" s="1" t="str">
        <f t="shared" si="643"/>
        <v>2023-07-02</v>
      </c>
      <c r="L867" s="3">
        <f ca="1" t="shared" si="644"/>
        <v>0.989583333333333</v>
      </c>
      <c r="M867" s="1" t="str">
        <f ca="1" t="shared" si="645"/>
        <v/>
      </c>
      <c r="N867" s="1" t="str">
        <f ca="1" t="shared" si="646"/>
        <v/>
      </c>
      <c r="O867" s="1" t="str">
        <f ca="1" t="shared" si="647"/>
        <v/>
      </c>
      <c r="P867" s="1" t="str">
        <f ca="1" t="shared" si="648"/>
        <v/>
      </c>
      <c r="Q867" s="1" t="str">
        <f ca="1" t="shared" si="649"/>
        <v/>
      </c>
      <c r="R867" s="1" t="str">
        <f ca="1" t="shared" si="650"/>
        <v/>
      </c>
      <c r="S867" s="1" t="str">
        <f ca="1" t="shared" si="651"/>
        <v/>
      </c>
      <c r="T867" s="1" t="str">
        <f ca="1" t="shared" si="652"/>
        <v/>
      </c>
      <c r="U867" s="1" t="str">
        <f ca="1" t="shared" si="653"/>
        <v/>
      </c>
      <c r="V867" s="1" t="str">
        <f ca="1" t="shared" si="654"/>
        <v/>
      </c>
      <c r="W867" s="1" t="str">
        <f ca="1" t="shared" si="655"/>
        <v/>
      </c>
      <c r="X867" s="1" t="str">
        <f ca="1" t="shared" si="656"/>
        <v/>
      </c>
      <c r="Y867" s="1" t="str">
        <f ca="1" t="shared" si="657"/>
        <v/>
      </c>
      <c r="Z867" s="1" t="str">
        <f ca="1" t="shared" si="658"/>
        <v/>
      </c>
      <c r="AA867" s="1" t="str">
        <f ca="1" t="shared" si="659"/>
        <v/>
      </c>
      <c r="AB867" s="1" t="str">
        <f ca="1" t="shared" si="660"/>
        <v/>
      </c>
      <c r="AC867" s="1" t="str">
        <f ca="1" t="shared" si="661"/>
        <v/>
      </c>
      <c r="AD867" s="1" t="str">
        <f ca="1" t="shared" si="662"/>
        <v/>
      </c>
      <c r="AE867" s="1" t="str">
        <f ca="1" t="shared" si="663"/>
        <v/>
      </c>
      <c r="AF867" s="1" t="str">
        <f ca="1" t="shared" si="664"/>
        <v/>
      </c>
      <c r="AG867" s="1" t="str">
        <f ca="1" t="shared" si="665"/>
        <v/>
      </c>
      <c r="AH867" s="1" t="str">
        <f ca="1" t="shared" si="666"/>
        <v/>
      </c>
      <c r="AI867" s="1" t="str">
        <f ca="1" t="shared" si="667"/>
        <v/>
      </c>
      <c r="AJ867" s="1" t="str">
        <f ca="1" t="shared" si="668"/>
        <v/>
      </c>
      <c r="AK867" s="1" t="str">
        <f ca="1" t="shared" si="669"/>
        <v/>
      </c>
      <c r="AL867" s="1" t="str">
        <f ca="1" t="shared" si="670"/>
        <v/>
      </c>
      <c r="AM867" s="1" t="str">
        <f ca="1" t="shared" si="671"/>
        <v/>
      </c>
      <c r="AN867" s="1" t="str">
        <f ca="1" t="shared" si="672"/>
        <v/>
      </c>
      <c r="AO867" s="1" t="str">
        <f ca="1" t="shared" si="673"/>
        <v/>
      </c>
      <c r="AP867" s="1" t="str">
        <f ca="1" t="shared" si="674"/>
        <v/>
      </c>
      <c r="AQ867" s="1" t="str">
        <f ca="1" t="shared" si="675"/>
        <v/>
      </c>
      <c r="AR867" s="1" t="str">
        <f ca="1" t="shared" si="676"/>
        <v/>
      </c>
      <c r="AS867" s="1" t="str">
        <f ca="1" t="shared" si="677"/>
        <v/>
      </c>
      <c r="AT867" s="1" t="str">
        <f ca="1" t="shared" si="678"/>
        <v/>
      </c>
      <c r="AU867" s="1" t="str">
        <f ca="1" t="shared" si="679"/>
        <v/>
      </c>
      <c r="AV867" s="1" t="str">
        <f ca="1" t="shared" si="680"/>
        <v/>
      </c>
      <c r="AW867" s="1" t="str">
        <f ca="1" t="shared" si="681"/>
        <v/>
      </c>
      <c r="AX867" s="1" t="str">
        <f ca="1" t="shared" si="682"/>
        <v/>
      </c>
      <c r="AY867" s="1" t="str">
        <f ca="1" t="shared" si="683"/>
        <v/>
      </c>
      <c r="AZ867" s="1" t="str">
        <f ca="1" t="shared" si="684"/>
        <v/>
      </c>
      <c r="BA867" s="1" t="str">
        <f ca="1" t="shared" si="685"/>
        <v/>
      </c>
      <c r="BB867" s="1" t="str">
        <f ca="1" t="shared" si="686"/>
        <v/>
      </c>
    </row>
    <row r="868" spans="3:54">
      <c r="C868" s="1">
        <f t="shared" si="687"/>
        <v>864</v>
      </c>
      <c r="D868" s="1">
        <f t="shared" si="688"/>
        <v>98</v>
      </c>
      <c r="E868" s="1">
        <f t="shared" si="641"/>
        <v>45109</v>
      </c>
      <c r="F868" s="1" t="str">
        <f t="shared" si="689"/>
        <v>20230702</v>
      </c>
      <c r="G868">
        <f t="shared" si="642"/>
        <v>1</v>
      </c>
      <c r="J868" s="1" t="str">
        <f>INDEX(辅助表!$F$3:$F$14,G868)</f>
        <v>风电调度单元</v>
      </c>
      <c r="K868" s="1" t="str">
        <f t="shared" si="643"/>
        <v>2023-07-02</v>
      </c>
      <c r="L868" s="15" t="str">
        <f ca="1" t="shared" si="644"/>
        <v>24:00</v>
      </c>
      <c r="M868" s="1" t="str">
        <f ca="1" t="shared" si="645"/>
        <v/>
      </c>
      <c r="N868" s="1" t="str">
        <f ca="1" t="shared" si="646"/>
        <v/>
      </c>
      <c r="O868" s="1" t="str">
        <f ca="1" t="shared" si="647"/>
        <v/>
      </c>
      <c r="P868" s="1" t="str">
        <f ca="1" t="shared" si="648"/>
        <v/>
      </c>
      <c r="Q868" s="1" t="str">
        <f ca="1" t="shared" si="649"/>
        <v/>
      </c>
      <c r="R868" s="1" t="str">
        <f ca="1" t="shared" si="650"/>
        <v/>
      </c>
      <c r="S868" s="1" t="str">
        <f ca="1" t="shared" si="651"/>
        <v/>
      </c>
      <c r="T868" s="1" t="str">
        <f ca="1" t="shared" si="652"/>
        <v/>
      </c>
      <c r="U868" s="1" t="str">
        <f ca="1" t="shared" si="653"/>
        <v/>
      </c>
      <c r="V868" s="1" t="str">
        <f ca="1" t="shared" si="654"/>
        <v/>
      </c>
      <c r="W868" s="1" t="str">
        <f ca="1" t="shared" si="655"/>
        <v/>
      </c>
      <c r="X868" s="1" t="str">
        <f ca="1" t="shared" si="656"/>
        <v/>
      </c>
      <c r="Y868" s="1" t="str">
        <f ca="1" t="shared" si="657"/>
        <v/>
      </c>
      <c r="Z868" s="1" t="str">
        <f ca="1" t="shared" si="658"/>
        <v/>
      </c>
      <c r="AA868" s="1" t="str">
        <f ca="1" t="shared" si="659"/>
        <v/>
      </c>
      <c r="AB868" s="1" t="str">
        <f ca="1" t="shared" si="660"/>
        <v/>
      </c>
      <c r="AC868" s="1" t="str">
        <f ca="1" t="shared" si="661"/>
        <v/>
      </c>
      <c r="AD868" s="1" t="str">
        <f ca="1" t="shared" si="662"/>
        <v/>
      </c>
      <c r="AE868" s="1" t="str">
        <f ca="1" t="shared" si="663"/>
        <v/>
      </c>
      <c r="AF868" s="1" t="str">
        <f ca="1" t="shared" si="664"/>
        <v/>
      </c>
      <c r="AG868" s="1" t="str">
        <f ca="1" t="shared" si="665"/>
        <v/>
      </c>
      <c r="AH868" s="1" t="str">
        <f ca="1" t="shared" si="666"/>
        <v/>
      </c>
      <c r="AI868" s="1" t="str">
        <f ca="1" t="shared" si="667"/>
        <v/>
      </c>
      <c r="AJ868" s="1" t="str">
        <f ca="1" t="shared" si="668"/>
        <v/>
      </c>
      <c r="AK868" s="1" t="str">
        <f ca="1" t="shared" si="669"/>
        <v/>
      </c>
      <c r="AL868" s="1" t="str">
        <f ca="1" t="shared" si="670"/>
        <v/>
      </c>
      <c r="AM868" s="1" t="str">
        <f ca="1" t="shared" si="671"/>
        <v/>
      </c>
      <c r="AN868" s="1" t="str">
        <f ca="1" t="shared" si="672"/>
        <v/>
      </c>
      <c r="AO868" s="1" t="str">
        <f ca="1" t="shared" si="673"/>
        <v/>
      </c>
      <c r="AP868" s="1" t="str">
        <f ca="1" t="shared" si="674"/>
        <v/>
      </c>
      <c r="AQ868" s="1" t="str">
        <f ca="1" t="shared" si="675"/>
        <v/>
      </c>
      <c r="AR868" s="1" t="str">
        <f ca="1" t="shared" si="676"/>
        <v/>
      </c>
      <c r="AS868" s="1" t="str">
        <f ca="1" t="shared" si="677"/>
        <v/>
      </c>
      <c r="AT868" s="1" t="str">
        <f ca="1" t="shared" si="678"/>
        <v/>
      </c>
      <c r="AU868" s="1" t="str">
        <f ca="1" t="shared" si="679"/>
        <v/>
      </c>
      <c r="AV868" s="1" t="str">
        <f ca="1" t="shared" si="680"/>
        <v/>
      </c>
      <c r="AW868" s="1" t="str">
        <f ca="1" t="shared" si="681"/>
        <v/>
      </c>
      <c r="AX868" s="1" t="str">
        <f ca="1" t="shared" si="682"/>
        <v/>
      </c>
      <c r="AY868" s="1" t="str">
        <f ca="1" t="shared" si="683"/>
        <v/>
      </c>
      <c r="AZ868" s="1" t="str">
        <f ca="1" t="shared" si="684"/>
        <v/>
      </c>
      <c r="BA868" s="1" t="str">
        <f ca="1" t="shared" si="685"/>
        <v/>
      </c>
      <c r="BB868" s="1" t="str">
        <f ca="1" t="shared" si="686"/>
        <v/>
      </c>
    </row>
    <row r="869" spans="3:54">
      <c r="C869" s="1">
        <f t="shared" si="687"/>
        <v>865</v>
      </c>
      <c r="D869" s="1">
        <f t="shared" si="688"/>
        <v>3</v>
      </c>
      <c r="E869" s="1">
        <f t="shared" si="641"/>
        <v>45109</v>
      </c>
      <c r="F869" s="1" t="str">
        <f t="shared" si="689"/>
        <v>20230702</v>
      </c>
      <c r="G869">
        <f t="shared" si="642"/>
        <v>2</v>
      </c>
      <c r="J869" s="1" t="str">
        <f>INDEX(辅助表!$F$3:$F$14,G869)</f>
        <v>测试机组#1调度单元</v>
      </c>
      <c r="K869" s="1" t="str">
        <f t="shared" si="643"/>
        <v>2023-07-02</v>
      </c>
      <c r="L869" s="3">
        <f ca="1" t="shared" si="644"/>
        <v>0.0104166666666667</v>
      </c>
      <c r="M869" s="1" t="str">
        <f ca="1" t="shared" si="645"/>
        <v/>
      </c>
      <c r="N869" s="1" t="str">
        <f ca="1" t="shared" si="646"/>
        <v/>
      </c>
      <c r="O869" s="1" t="str">
        <f ca="1" t="shared" si="647"/>
        <v/>
      </c>
      <c r="P869" s="1" t="str">
        <f ca="1" t="shared" si="648"/>
        <v/>
      </c>
      <c r="Q869" s="1" t="str">
        <f ca="1" t="shared" si="649"/>
        <v/>
      </c>
      <c r="R869" s="1" t="str">
        <f ca="1" t="shared" si="650"/>
        <v/>
      </c>
      <c r="S869" s="1" t="str">
        <f ca="1" t="shared" si="651"/>
        <v/>
      </c>
      <c r="T869" s="1" t="str">
        <f ca="1" t="shared" si="652"/>
        <v/>
      </c>
      <c r="U869" s="1" t="str">
        <f ca="1" t="shared" si="653"/>
        <v/>
      </c>
      <c r="V869" s="1" t="str">
        <f ca="1" t="shared" si="654"/>
        <v/>
      </c>
      <c r="W869" s="1" t="str">
        <f ca="1" t="shared" si="655"/>
        <v/>
      </c>
      <c r="X869" s="1" t="str">
        <f ca="1" t="shared" si="656"/>
        <v/>
      </c>
      <c r="Y869" s="1" t="str">
        <f ca="1" t="shared" si="657"/>
        <v/>
      </c>
      <c r="Z869" s="1" t="str">
        <f ca="1" t="shared" si="658"/>
        <v/>
      </c>
      <c r="AA869" s="1" t="str">
        <f ca="1" t="shared" si="659"/>
        <v/>
      </c>
      <c r="AB869" s="1" t="str">
        <f ca="1" t="shared" si="660"/>
        <v/>
      </c>
      <c r="AC869" s="1" t="str">
        <f ca="1" t="shared" si="661"/>
        <v/>
      </c>
      <c r="AD869" s="1" t="str">
        <f ca="1" t="shared" si="662"/>
        <v/>
      </c>
      <c r="AE869" s="1" t="str">
        <f ca="1" t="shared" si="663"/>
        <v/>
      </c>
      <c r="AF869" s="1" t="str">
        <f ca="1" t="shared" si="664"/>
        <v/>
      </c>
      <c r="AG869" s="1" t="str">
        <f ca="1" t="shared" si="665"/>
        <v/>
      </c>
      <c r="AH869" s="1" t="str">
        <f ca="1" t="shared" si="666"/>
        <v/>
      </c>
      <c r="AI869" s="1" t="str">
        <f ca="1" t="shared" si="667"/>
        <v/>
      </c>
      <c r="AJ869" s="1" t="str">
        <f ca="1" t="shared" si="668"/>
        <v/>
      </c>
      <c r="AK869" s="1" t="str">
        <f ca="1" t="shared" si="669"/>
        <v/>
      </c>
      <c r="AL869" s="1" t="str">
        <f ca="1" t="shared" si="670"/>
        <v/>
      </c>
      <c r="AM869" s="1" t="str">
        <f ca="1" t="shared" si="671"/>
        <v/>
      </c>
      <c r="AN869" s="1" t="str">
        <f ca="1" t="shared" si="672"/>
        <v/>
      </c>
      <c r="AO869" s="1" t="str">
        <f ca="1" t="shared" si="673"/>
        <v/>
      </c>
      <c r="AP869" s="1" t="str">
        <f ca="1" t="shared" si="674"/>
        <v/>
      </c>
      <c r="AQ869" s="1" t="str">
        <f ca="1" t="shared" si="675"/>
        <v/>
      </c>
      <c r="AR869" s="1" t="str">
        <f ca="1" t="shared" si="676"/>
        <v/>
      </c>
      <c r="AS869" s="1" t="str">
        <f ca="1" t="shared" si="677"/>
        <v/>
      </c>
      <c r="AT869" s="1" t="str">
        <f ca="1" t="shared" si="678"/>
        <v/>
      </c>
      <c r="AU869" s="1" t="str">
        <f ca="1" t="shared" si="679"/>
        <v/>
      </c>
      <c r="AV869" s="1" t="str">
        <f ca="1" t="shared" si="680"/>
        <v/>
      </c>
      <c r="AW869" s="1" t="str">
        <f ca="1" t="shared" si="681"/>
        <v/>
      </c>
      <c r="AX869" s="1" t="str">
        <f ca="1" t="shared" si="682"/>
        <v/>
      </c>
      <c r="AY869" s="1" t="str">
        <f ca="1" t="shared" si="683"/>
        <v/>
      </c>
      <c r="AZ869" s="1" t="str">
        <f ca="1" t="shared" si="684"/>
        <v/>
      </c>
      <c r="BA869" s="1" t="str">
        <f ca="1" t="shared" si="685"/>
        <v/>
      </c>
      <c r="BB869" s="1" t="str">
        <f ca="1" t="shared" si="686"/>
        <v/>
      </c>
    </row>
    <row r="870" spans="3:54">
      <c r="C870" s="1">
        <f t="shared" si="687"/>
        <v>866</v>
      </c>
      <c r="D870" s="1">
        <f t="shared" si="688"/>
        <v>4</v>
      </c>
      <c r="E870" s="1">
        <f t="shared" si="641"/>
        <v>45109</v>
      </c>
      <c r="F870" s="1" t="str">
        <f t="shared" si="689"/>
        <v>20230702</v>
      </c>
      <c r="G870">
        <f t="shared" si="642"/>
        <v>2</v>
      </c>
      <c r="J870" s="1" t="str">
        <f>INDEX(辅助表!$F$3:$F$14,G870)</f>
        <v>测试机组#1调度单元</v>
      </c>
      <c r="K870" s="1" t="str">
        <f t="shared" si="643"/>
        <v>2023-07-02</v>
      </c>
      <c r="L870" s="3">
        <f ca="1" t="shared" si="644"/>
        <v>0.0208333333333333</v>
      </c>
      <c r="M870" s="1" t="str">
        <f ca="1" t="shared" si="645"/>
        <v/>
      </c>
      <c r="N870" s="1" t="str">
        <f ca="1" t="shared" si="646"/>
        <v/>
      </c>
      <c r="O870" s="1" t="str">
        <f ca="1" t="shared" si="647"/>
        <v/>
      </c>
      <c r="P870" s="1" t="str">
        <f ca="1" t="shared" si="648"/>
        <v/>
      </c>
      <c r="Q870" s="1" t="str">
        <f ca="1" t="shared" si="649"/>
        <v/>
      </c>
      <c r="R870" s="1" t="str">
        <f ca="1" t="shared" si="650"/>
        <v/>
      </c>
      <c r="S870" s="1" t="str">
        <f ca="1" t="shared" si="651"/>
        <v/>
      </c>
      <c r="T870" s="1" t="str">
        <f ca="1" t="shared" si="652"/>
        <v/>
      </c>
      <c r="U870" s="1" t="str">
        <f ca="1" t="shared" si="653"/>
        <v/>
      </c>
      <c r="V870" s="1" t="str">
        <f ca="1" t="shared" si="654"/>
        <v/>
      </c>
      <c r="W870" s="1" t="str">
        <f ca="1" t="shared" si="655"/>
        <v/>
      </c>
      <c r="X870" s="1" t="str">
        <f ca="1" t="shared" si="656"/>
        <v/>
      </c>
      <c r="Y870" s="1" t="str">
        <f ca="1" t="shared" si="657"/>
        <v/>
      </c>
      <c r="Z870" s="1" t="str">
        <f ca="1" t="shared" si="658"/>
        <v/>
      </c>
      <c r="AA870" s="1" t="str">
        <f ca="1" t="shared" si="659"/>
        <v/>
      </c>
      <c r="AB870" s="1" t="str">
        <f ca="1" t="shared" si="660"/>
        <v/>
      </c>
      <c r="AC870" s="1" t="str">
        <f ca="1" t="shared" si="661"/>
        <v/>
      </c>
      <c r="AD870" s="1" t="str">
        <f ca="1" t="shared" si="662"/>
        <v/>
      </c>
      <c r="AE870" s="1" t="str">
        <f ca="1" t="shared" si="663"/>
        <v/>
      </c>
      <c r="AF870" s="1" t="str">
        <f ca="1" t="shared" si="664"/>
        <v/>
      </c>
      <c r="AG870" s="1" t="str">
        <f ca="1" t="shared" si="665"/>
        <v/>
      </c>
      <c r="AH870" s="1" t="str">
        <f ca="1" t="shared" si="666"/>
        <v/>
      </c>
      <c r="AI870" s="1" t="str">
        <f ca="1" t="shared" si="667"/>
        <v/>
      </c>
      <c r="AJ870" s="1" t="str">
        <f ca="1" t="shared" si="668"/>
        <v/>
      </c>
      <c r="AK870" s="1" t="str">
        <f ca="1" t="shared" si="669"/>
        <v/>
      </c>
      <c r="AL870" s="1" t="str">
        <f ca="1" t="shared" si="670"/>
        <v/>
      </c>
      <c r="AM870" s="1" t="str">
        <f ca="1" t="shared" si="671"/>
        <v/>
      </c>
      <c r="AN870" s="1" t="str">
        <f ca="1" t="shared" si="672"/>
        <v/>
      </c>
      <c r="AO870" s="1" t="str">
        <f ca="1" t="shared" si="673"/>
        <v/>
      </c>
      <c r="AP870" s="1" t="str">
        <f ca="1" t="shared" si="674"/>
        <v/>
      </c>
      <c r="AQ870" s="1" t="str">
        <f ca="1" t="shared" si="675"/>
        <v/>
      </c>
      <c r="AR870" s="1" t="str">
        <f ca="1" t="shared" si="676"/>
        <v/>
      </c>
      <c r="AS870" s="1" t="str">
        <f ca="1" t="shared" si="677"/>
        <v/>
      </c>
      <c r="AT870" s="1" t="str">
        <f ca="1" t="shared" si="678"/>
        <v/>
      </c>
      <c r="AU870" s="1" t="str">
        <f ca="1" t="shared" si="679"/>
        <v/>
      </c>
      <c r="AV870" s="1" t="str">
        <f ca="1" t="shared" si="680"/>
        <v/>
      </c>
      <c r="AW870" s="1" t="str">
        <f ca="1" t="shared" si="681"/>
        <v/>
      </c>
      <c r="AX870" s="1" t="str">
        <f ca="1" t="shared" si="682"/>
        <v/>
      </c>
      <c r="AY870" s="1" t="str">
        <f ca="1" t="shared" si="683"/>
        <v/>
      </c>
      <c r="AZ870" s="1" t="str">
        <f ca="1" t="shared" si="684"/>
        <v/>
      </c>
      <c r="BA870" s="1" t="str">
        <f ca="1" t="shared" si="685"/>
        <v/>
      </c>
      <c r="BB870" s="1" t="str">
        <f ca="1" t="shared" si="686"/>
        <v/>
      </c>
    </row>
    <row r="871" spans="3:54">
      <c r="C871" s="1">
        <f t="shared" si="687"/>
        <v>867</v>
      </c>
      <c r="D871" s="1">
        <f t="shared" si="688"/>
        <v>5</v>
      </c>
      <c r="E871" s="1">
        <f t="shared" si="641"/>
        <v>45109</v>
      </c>
      <c r="F871" s="1" t="str">
        <f t="shared" si="689"/>
        <v>20230702</v>
      </c>
      <c r="G871">
        <f t="shared" si="642"/>
        <v>2</v>
      </c>
      <c r="J871" s="1" t="str">
        <f>INDEX(辅助表!$F$3:$F$14,G871)</f>
        <v>测试机组#1调度单元</v>
      </c>
      <c r="K871" s="1" t="str">
        <f t="shared" si="643"/>
        <v>2023-07-02</v>
      </c>
      <c r="L871" s="3">
        <f ca="1" t="shared" si="644"/>
        <v>0.03125</v>
      </c>
      <c r="M871" s="1" t="str">
        <f ca="1" t="shared" si="645"/>
        <v/>
      </c>
      <c r="N871" s="1" t="str">
        <f ca="1" t="shared" si="646"/>
        <v/>
      </c>
      <c r="O871" s="1" t="str">
        <f ca="1" t="shared" si="647"/>
        <v/>
      </c>
      <c r="P871" s="1" t="str">
        <f ca="1" t="shared" si="648"/>
        <v/>
      </c>
      <c r="Q871" s="1" t="str">
        <f ca="1" t="shared" si="649"/>
        <v/>
      </c>
      <c r="R871" s="1" t="str">
        <f ca="1" t="shared" si="650"/>
        <v/>
      </c>
      <c r="S871" s="1" t="str">
        <f ca="1" t="shared" si="651"/>
        <v/>
      </c>
      <c r="T871" s="1" t="str">
        <f ca="1" t="shared" si="652"/>
        <v/>
      </c>
      <c r="U871" s="1" t="str">
        <f ca="1" t="shared" si="653"/>
        <v/>
      </c>
      <c r="V871" s="1" t="str">
        <f ca="1" t="shared" si="654"/>
        <v/>
      </c>
      <c r="W871" s="1" t="str">
        <f ca="1" t="shared" si="655"/>
        <v/>
      </c>
      <c r="X871" s="1" t="str">
        <f ca="1" t="shared" si="656"/>
        <v/>
      </c>
      <c r="Y871" s="1" t="str">
        <f ca="1" t="shared" si="657"/>
        <v/>
      </c>
      <c r="Z871" s="1" t="str">
        <f ca="1" t="shared" si="658"/>
        <v/>
      </c>
      <c r="AA871" s="1" t="str">
        <f ca="1" t="shared" si="659"/>
        <v/>
      </c>
      <c r="AB871" s="1" t="str">
        <f ca="1" t="shared" si="660"/>
        <v/>
      </c>
      <c r="AC871" s="1" t="str">
        <f ca="1" t="shared" si="661"/>
        <v/>
      </c>
      <c r="AD871" s="1" t="str">
        <f ca="1" t="shared" si="662"/>
        <v/>
      </c>
      <c r="AE871" s="1" t="str">
        <f ca="1" t="shared" si="663"/>
        <v/>
      </c>
      <c r="AF871" s="1" t="str">
        <f ca="1" t="shared" si="664"/>
        <v/>
      </c>
      <c r="AG871" s="1" t="str">
        <f ca="1" t="shared" si="665"/>
        <v/>
      </c>
      <c r="AH871" s="1" t="str">
        <f ca="1" t="shared" si="666"/>
        <v/>
      </c>
      <c r="AI871" s="1" t="str">
        <f ca="1" t="shared" si="667"/>
        <v/>
      </c>
      <c r="AJ871" s="1" t="str">
        <f ca="1" t="shared" si="668"/>
        <v/>
      </c>
      <c r="AK871" s="1" t="str">
        <f ca="1" t="shared" si="669"/>
        <v/>
      </c>
      <c r="AL871" s="1" t="str">
        <f ca="1" t="shared" si="670"/>
        <v/>
      </c>
      <c r="AM871" s="1" t="str">
        <f ca="1" t="shared" si="671"/>
        <v/>
      </c>
      <c r="AN871" s="1" t="str">
        <f ca="1" t="shared" si="672"/>
        <v/>
      </c>
      <c r="AO871" s="1" t="str">
        <f ca="1" t="shared" si="673"/>
        <v/>
      </c>
      <c r="AP871" s="1" t="str">
        <f ca="1" t="shared" si="674"/>
        <v/>
      </c>
      <c r="AQ871" s="1" t="str">
        <f ca="1" t="shared" si="675"/>
        <v/>
      </c>
      <c r="AR871" s="1" t="str">
        <f ca="1" t="shared" si="676"/>
        <v/>
      </c>
      <c r="AS871" s="1" t="str">
        <f ca="1" t="shared" si="677"/>
        <v/>
      </c>
      <c r="AT871" s="1" t="str">
        <f ca="1" t="shared" si="678"/>
        <v/>
      </c>
      <c r="AU871" s="1" t="str">
        <f ca="1" t="shared" si="679"/>
        <v/>
      </c>
      <c r="AV871" s="1" t="str">
        <f ca="1" t="shared" si="680"/>
        <v/>
      </c>
      <c r="AW871" s="1" t="str">
        <f ca="1" t="shared" si="681"/>
        <v/>
      </c>
      <c r="AX871" s="1" t="str">
        <f ca="1" t="shared" si="682"/>
        <v/>
      </c>
      <c r="AY871" s="1" t="str">
        <f ca="1" t="shared" si="683"/>
        <v/>
      </c>
      <c r="AZ871" s="1" t="str">
        <f ca="1" t="shared" si="684"/>
        <v/>
      </c>
      <c r="BA871" s="1" t="str">
        <f ca="1" t="shared" si="685"/>
        <v/>
      </c>
      <c r="BB871" s="1" t="str">
        <f ca="1" t="shared" si="686"/>
        <v/>
      </c>
    </row>
    <row r="872" spans="3:54">
      <c r="C872" s="1">
        <f t="shared" si="687"/>
        <v>868</v>
      </c>
      <c r="D872" s="1">
        <f t="shared" si="688"/>
        <v>6</v>
      </c>
      <c r="E872" s="1">
        <f t="shared" si="641"/>
        <v>45109</v>
      </c>
      <c r="F872" s="1" t="str">
        <f t="shared" si="689"/>
        <v>20230702</v>
      </c>
      <c r="G872">
        <f t="shared" si="642"/>
        <v>2</v>
      </c>
      <c r="J872" s="1" t="str">
        <f>INDEX(辅助表!$F$3:$F$14,G872)</f>
        <v>测试机组#1调度单元</v>
      </c>
      <c r="K872" s="1" t="str">
        <f t="shared" si="643"/>
        <v>2023-07-02</v>
      </c>
      <c r="L872" s="3">
        <f ca="1" t="shared" si="644"/>
        <v>0.0416666666666667</v>
      </c>
      <c r="M872" s="1" t="str">
        <f ca="1" t="shared" si="645"/>
        <v/>
      </c>
      <c r="N872" s="1" t="str">
        <f ca="1" t="shared" si="646"/>
        <v/>
      </c>
      <c r="O872" s="1" t="str">
        <f ca="1" t="shared" si="647"/>
        <v/>
      </c>
      <c r="P872" s="1" t="str">
        <f ca="1" t="shared" si="648"/>
        <v/>
      </c>
      <c r="Q872" s="1" t="str">
        <f ca="1" t="shared" si="649"/>
        <v/>
      </c>
      <c r="R872" s="1" t="str">
        <f ca="1" t="shared" si="650"/>
        <v/>
      </c>
      <c r="S872" s="1" t="str">
        <f ca="1" t="shared" si="651"/>
        <v/>
      </c>
      <c r="T872" s="1" t="str">
        <f ca="1" t="shared" si="652"/>
        <v/>
      </c>
      <c r="U872" s="1" t="str">
        <f ca="1" t="shared" si="653"/>
        <v/>
      </c>
      <c r="V872" s="1" t="str">
        <f ca="1" t="shared" si="654"/>
        <v/>
      </c>
      <c r="W872" s="1" t="str">
        <f ca="1" t="shared" si="655"/>
        <v/>
      </c>
      <c r="X872" s="1" t="str">
        <f ca="1" t="shared" si="656"/>
        <v/>
      </c>
      <c r="Y872" s="1" t="str">
        <f ca="1" t="shared" si="657"/>
        <v/>
      </c>
      <c r="Z872" s="1" t="str">
        <f ca="1" t="shared" si="658"/>
        <v/>
      </c>
      <c r="AA872" s="1" t="str">
        <f ca="1" t="shared" si="659"/>
        <v/>
      </c>
      <c r="AB872" s="1" t="str">
        <f ca="1" t="shared" si="660"/>
        <v/>
      </c>
      <c r="AC872" s="1" t="str">
        <f ca="1" t="shared" si="661"/>
        <v/>
      </c>
      <c r="AD872" s="1" t="str">
        <f ca="1" t="shared" si="662"/>
        <v/>
      </c>
      <c r="AE872" s="1" t="str">
        <f ca="1" t="shared" si="663"/>
        <v/>
      </c>
      <c r="AF872" s="1" t="str">
        <f ca="1" t="shared" si="664"/>
        <v/>
      </c>
      <c r="AG872" s="1" t="str">
        <f ca="1" t="shared" si="665"/>
        <v/>
      </c>
      <c r="AH872" s="1" t="str">
        <f ca="1" t="shared" si="666"/>
        <v/>
      </c>
      <c r="AI872" s="1" t="str">
        <f ca="1" t="shared" si="667"/>
        <v/>
      </c>
      <c r="AJ872" s="1" t="str">
        <f ca="1" t="shared" si="668"/>
        <v/>
      </c>
      <c r="AK872" s="1" t="str">
        <f ca="1" t="shared" si="669"/>
        <v/>
      </c>
      <c r="AL872" s="1" t="str">
        <f ca="1" t="shared" si="670"/>
        <v/>
      </c>
      <c r="AM872" s="1" t="str">
        <f ca="1" t="shared" si="671"/>
        <v/>
      </c>
      <c r="AN872" s="1" t="str">
        <f ca="1" t="shared" si="672"/>
        <v/>
      </c>
      <c r="AO872" s="1" t="str">
        <f ca="1" t="shared" si="673"/>
        <v/>
      </c>
      <c r="AP872" s="1" t="str">
        <f ca="1" t="shared" si="674"/>
        <v/>
      </c>
      <c r="AQ872" s="1" t="str">
        <f ca="1" t="shared" si="675"/>
        <v/>
      </c>
      <c r="AR872" s="1" t="str">
        <f ca="1" t="shared" si="676"/>
        <v/>
      </c>
      <c r="AS872" s="1" t="str">
        <f ca="1" t="shared" si="677"/>
        <v/>
      </c>
      <c r="AT872" s="1" t="str">
        <f ca="1" t="shared" si="678"/>
        <v/>
      </c>
      <c r="AU872" s="1" t="str">
        <f ca="1" t="shared" si="679"/>
        <v/>
      </c>
      <c r="AV872" s="1" t="str">
        <f ca="1" t="shared" si="680"/>
        <v/>
      </c>
      <c r="AW872" s="1" t="str">
        <f ca="1" t="shared" si="681"/>
        <v/>
      </c>
      <c r="AX872" s="1" t="str">
        <f ca="1" t="shared" si="682"/>
        <v/>
      </c>
      <c r="AY872" s="1" t="str">
        <f ca="1" t="shared" si="683"/>
        <v/>
      </c>
      <c r="AZ872" s="1" t="str">
        <f ca="1" t="shared" si="684"/>
        <v/>
      </c>
      <c r="BA872" s="1" t="str">
        <f ca="1" t="shared" si="685"/>
        <v/>
      </c>
      <c r="BB872" s="1" t="str">
        <f ca="1" t="shared" si="686"/>
        <v/>
      </c>
    </row>
    <row r="873" spans="3:54">
      <c r="C873" s="1">
        <f t="shared" si="687"/>
        <v>869</v>
      </c>
      <c r="D873" s="1">
        <f t="shared" si="688"/>
        <v>7</v>
      </c>
      <c r="E873" s="1">
        <f t="shared" si="641"/>
        <v>45109</v>
      </c>
      <c r="F873" s="1" t="str">
        <f t="shared" si="689"/>
        <v>20230702</v>
      </c>
      <c r="G873">
        <f t="shared" si="642"/>
        <v>2</v>
      </c>
      <c r="J873" s="1" t="str">
        <f>INDEX(辅助表!$F$3:$F$14,G873)</f>
        <v>测试机组#1调度单元</v>
      </c>
      <c r="K873" s="1" t="str">
        <f t="shared" si="643"/>
        <v>2023-07-02</v>
      </c>
      <c r="L873" s="3">
        <f ca="1" t="shared" si="644"/>
        <v>0.0520833333333333</v>
      </c>
      <c r="M873" s="1" t="str">
        <f ca="1" t="shared" si="645"/>
        <v/>
      </c>
      <c r="N873" s="1" t="str">
        <f ca="1" t="shared" si="646"/>
        <v/>
      </c>
      <c r="O873" s="1" t="str">
        <f ca="1" t="shared" si="647"/>
        <v/>
      </c>
      <c r="P873" s="1" t="str">
        <f ca="1" t="shared" si="648"/>
        <v/>
      </c>
      <c r="Q873" s="1" t="str">
        <f ca="1" t="shared" si="649"/>
        <v/>
      </c>
      <c r="R873" s="1" t="str">
        <f ca="1" t="shared" si="650"/>
        <v/>
      </c>
      <c r="S873" s="1" t="str">
        <f ca="1" t="shared" si="651"/>
        <v/>
      </c>
      <c r="T873" s="1" t="str">
        <f ca="1" t="shared" si="652"/>
        <v/>
      </c>
      <c r="U873" s="1" t="str">
        <f ca="1" t="shared" si="653"/>
        <v/>
      </c>
      <c r="V873" s="1" t="str">
        <f ca="1" t="shared" si="654"/>
        <v/>
      </c>
      <c r="W873" s="1" t="str">
        <f ca="1" t="shared" si="655"/>
        <v/>
      </c>
      <c r="X873" s="1" t="str">
        <f ca="1" t="shared" si="656"/>
        <v/>
      </c>
      <c r="Y873" s="1" t="str">
        <f ca="1" t="shared" si="657"/>
        <v/>
      </c>
      <c r="Z873" s="1" t="str">
        <f ca="1" t="shared" si="658"/>
        <v/>
      </c>
      <c r="AA873" s="1" t="str">
        <f ca="1" t="shared" si="659"/>
        <v/>
      </c>
      <c r="AB873" s="1" t="str">
        <f ca="1" t="shared" si="660"/>
        <v/>
      </c>
      <c r="AC873" s="1" t="str">
        <f ca="1" t="shared" si="661"/>
        <v/>
      </c>
      <c r="AD873" s="1" t="str">
        <f ca="1" t="shared" si="662"/>
        <v/>
      </c>
      <c r="AE873" s="1" t="str">
        <f ca="1" t="shared" si="663"/>
        <v/>
      </c>
      <c r="AF873" s="1" t="str">
        <f ca="1" t="shared" si="664"/>
        <v/>
      </c>
      <c r="AG873" s="1" t="str">
        <f ca="1" t="shared" si="665"/>
        <v/>
      </c>
      <c r="AH873" s="1" t="str">
        <f ca="1" t="shared" si="666"/>
        <v/>
      </c>
      <c r="AI873" s="1" t="str">
        <f ca="1" t="shared" si="667"/>
        <v/>
      </c>
      <c r="AJ873" s="1" t="str">
        <f ca="1" t="shared" si="668"/>
        <v/>
      </c>
      <c r="AK873" s="1" t="str">
        <f ca="1" t="shared" si="669"/>
        <v/>
      </c>
      <c r="AL873" s="1" t="str">
        <f ca="1" t="shared" si="670"/>
        <v/>
      </c>
      <c r="AM873" s="1" t="str">
        <f ca="1" t="shared" si="671"/>
        <v/>
      </c>
      <c r="AN873" s="1" t="str">
        <f ca="1" t="shared" si="672"/>
        <v/>
      </c>
      <c r="AO873" s="1" t="str">
        <f ca="1" t="shared" si="673"/>
        <v/>
      </c>
      <c r="AP873" s="1" t="str">
        <f ca="1" t="shared" si="674"/>
        <v/>
      </c>
      <c r="AQ873" s="1" t="str">
        <f ca="1" t="shared" si="675"/>
        <v/>
      </c>
      <c r="AR873" s="1" t="str">
        <f ca="1" t="shared" si="676"/>
        <v/>
      </c>
      <c r="AS873" s="1" t="str">
        <f ca="1" t="shared" si="677"/>
        <v/>
      </c>
      <c r="AT873" s="1" t="str">
        <f ca="1" t="shared" si="678"/>
        <v/>
      </c>
      <c r="AU873" s="1" t="str">
        <f ca="1" t="shared" si="679"/>
        <v/>
      </c>
      <c r="AV873" s="1" t="str">
        <f ca="1" t="shared" si="680"/>
        <v/>
      </c>
      <c r="AW873" s="1" t="str">
        <f ca="1" t="shared" si="681"/>
        <v/>
      </c>
      <c r="AX873" s="1" t="str">
        <f ca="1" t="shared" si="682"/>
        <v/>
      </c>
      <c r="AY873" s="1" t="str">
        <f ca="1" t="shared" si="683"/>
        <v/>
      </c>
      <c r="AZ873" s="1" t="str">
        <f ca="1" t="shared" si="684"/>
        <v/>
      </c>
      <c r="BA873" s="1" t="str">
        <f ca="1" t="shared" si="685"/>
        <v/>
      </c>
      <c r="BB873" s="1" t="str">
        <f ca="1" t="shared" si="686"/>
        <v/>
      </c>
    </row>
    <row r="874" spans="3:54">
      <c r="C874" s="1">
        <f t="shared" si="687"/>
        <v>870</v>
      </c>
      <c r="D874" s="1">
        <f t="shared" si="688"/>
        <v>8</v>
      </c>
      <c r="E874" s="1">
        <f t="shared" si="641"/>
        <v>45109</v>
      </c>
      <c r="F874" s="1" t="str">
        <f t="shared" si="689"/>
        <v>20230702</v>
      </c>
      <c r="G874">
        <f t="shared" si="642"/>
        <v>2</v>
      </c>
      <c r="J874" s="1" t="str">
        <f>INDEX(辅助表!$F$3:$F$14,G874)</f>
        <v>测试机组#1调度单元</v>
      </c>
      <c r="K874" s="1" t="str">
        <f t="shared" si="643"/>
        <v>2023-07-02</v>
      </c>
      <c r="L874" s="3">
        <f ca="1" t="shared" si="644"/>
        <v>0.0625</v>
      </c>
      <c r="M874" s="1" t="str">
        <f ca="1" t="shared" si="645"/>
        <v/>
      </c>
      <c r="N874" s="1" t="str">
        <f ca="1" t="shared" si="646"/>
        <v/>
      </c>
      <c r="O874" s="1" t="str">
        <f ca="1" t="shared" si="647"/>
        <v/>
      </c>
      <c r="P874" s="1" t="str">
        <f ca="1" t="shared" si="648"/>
        <v/>
      </c>
      <c r="Q874" s="1" t="str">
        <f ca="1" t="shared" si="649"/>
        <v/>
      </c>
      <c r="R874" s="1" t="str">
        <f ca="1" t="shared" si="650"/>
        <v/>
      </c>
      <c r="S874" s="1" t="str">
        <f ca="1" t="shared" si="651"/>
        <v/>
      </c>
      <c r="T874" s="1" t="str">
        <f ca="1" t="shared" si="652"/>
        <v/>
      </c>
      <c r="U874" s="1" t="str">
        <f ca="1" t="shared" si="653"/>
        <v/>
      </c>
      <c r="V874" s="1" t="str">
        <f ca="1" t="shared" si="654"/>
        <v/>
      </c>
      <c r="W874" s="1" t="str">
        <f ca="1" t="shared" si="655"/>
        <v/>
      </c>
      <c r="X874" s="1" t="str">
        <f ca="1" t="shared" si="656"/>
        <v/>
      </c>
      <c r="Y874" s="1" t="str">
        <f ca="1" t="shared" si="657"/>
        <v/>
      </c>
      <c r="Z874" s="1" t="str">
        <f ca="1" t="shared" si="658"/>
        <v/>
      </c>
      <c r="AA874" s="1" t="str">
        <f ca="1" t="shared" si="659"/>
        <v/>
      </c>
      <c r="AB874" s="1" t="str">
        <f ca="1" t="shared" si="660"/>
        <v/>
      </c>
      <c r="AC874" s="1" t="str">
        <f ca="1" t="shared" si="661"/>
        <v/>
      </c>
      <c r="AD874" s="1" t="str">
        <f ca="1" t="shared" si="662"/>
        <v/>
      </c>
      <c r="AE874" s="1" t="str">
        <f ca="1" t="shared" si="663"/>
        <v/>
      </c>
      <c r="AF874" s="1" t="str">
        <f ca="1" t="shared" si="664"/>
        <v/>
      </c>
      <c r="AG874" s="1" t="str">
        <f ca="1" t="shared" si="665"/>
        <v/>
      </c>
      <c r="AH874" s="1" t="str">
        <f ca="1" t="shared" si="666"/>
        <v/>
      </c>
      <c r="AI874" s="1" t="str">
        <f ca="1" t="shared" si="667"/>
        <v/>
      </c>
      <c r="AJ874" s="1" t="str">
        <f ca="1" t="shared" si="668"/>
        <v/>
      </c>
      <c r="AK874" s="1" t="str">
        <f ca="1" t="shared" si="669"/>
        <v/>
      </c>
      <c r="AL874" s="1" t="str">
        <f ca="1" t="shared" si="670"/>
        <v/>
      </c>
      <c r="AM874" s="1" t="str">
        <f ca="1" t="shared" si="671"/>
        <v/>
      </c>
      <c r="AN874" s="1" t="str">
        <f ca="1" t="shared" si="672"/>
        <v/>
      </c>
      <c r="AO874" s="1" t="str">
        <f ca="1" t="shared" si="673"/>
        <v/>
      </c>
      <c r="AP874" s="1" t="str">
        <f ca="1" t="shared" si="674"/>
        <v/>
      </c>
      <c r="AQ874" s="1" t="str">
        <f ca="1" t="shared" si="675"/>
        <v/>
      </c>
      <c r="AR874" s="1" t="str">
        <f ca="1" t="shared" si="676"/>
        <v/>
      </c>
      <c r="AS874" s="1" t="str">
        <f ca="1" t="shared" si="677"/>
        <v/>
      </c>
      <c r="AT874" s="1" t="str">
        <f ca="1" t="shared" si="678"/>
        <v/>
      </c>
      <c r="AU874" s="1" t="str">
        <f ca="1" t="shared" si="679"/>
        <v/>
      </c>
      <c r="AV874" s="1" t="str">
        <f ca="1" t="shared" si="680"/>
        <v/>
      </c>
      <c r="AW874" s="1" t="str">
        <f ca="1" t="shared" si="681"/>
        <v/>
      </c>
      <c r="AX874" s="1" t="str">
        <f ca="1" t="shared" si="682"/>
        <v/>
      </c>
      <c r="AY874" s="1" t="str">
        <f ca="1" t="shared" si="683"/>
        <v/>
      </c>
      <c r="AZ874" s="1" t="str">
        <f ca="1" t="shared" si="684"/>
        <v/>
      </c>
      <c r="BA874" s="1" t="str">
        <f ca="1" t="shared" si="685"/>
        <v/>
      </c>
      <c r="BB874" s="1" t="str">
        <f ca="1" t="shared" si="686"/>
        <v/>
      </c>
    </row>
    <row r="875" spans="3:54">
      <c r="C875" s="1">
        <f t="shared" si="687"/>
        <v>871</v>
      </c>
      <c r="D875" s="1">
        <f t="shared" si="688"/>
        <v>9</v>
      </c>
      <c r="E875" s="1">
        <f t="shared" si="641"/>
        <v>45109</v>
      </c>
      <c r="F875" s="1" t="str">
        <f t="shared" si="689"/>
        <v>20230702</v>
      </c>
      <c r="G875">
        <f t="shared" si="642"/>
        <v>2</v>
      </c>
      <c r="J875" s="1" t="str">
        <f>INDEX(辅助表!$F$3:$F$14,G875)</f>
        <v>测试机组#1调度单元</v>
      </c>
      <c r="K875" s="1" t="str">
        <f t="shared" si="643"/>
        <v>2023-07-02</v>
      </c>
      <c r="L875" s="3">
        <f ca="1" t="shared" si="644"/>
        <v>0.0729166666666667</v>
      </c>
      <c r="M875" s="1" t="str">
        <f ca="1" t="shared" si="645"/>
        <v/>
      </c>
      <c r="N875" s="1" t="str">
        <f ca="1" t="shared" si="646"/>
        <v/>
      </c>
      <c r="O875" s="1" t="str">
        <f ca="1" t="shared" si="647"/>
        <v/>
      </c>
      <c r="P875" s="1" t="str">
        <f ca="1" t="shared" si="648"/>
        <v/>
      </c>
      <c r="Q875" s="1" t="str">
        <f ca="1" t="shared" si="649"/>
        <v/>
      </c>
      <c r="R875" s="1" t="str">
        <f ca="1" t="shared" si="650"/>
        <v/>
      </c>
      <c r="S875" s="1" t="str">
        <f ca="1" t="shared" si="651"/>
        <v/>
      </c>
      <c r="T875" s="1" t="str">
        <f ca="1" t="shared" si="652"/>
        <v/>
      </c>
      <c r="U875" s="1" t="str">
        <f ca="1" t="shared" si="653"/>
        <v/>
      </c>
      <c r="V875" s="1" t="str">
        <f ca="1" t="shared" si="654"/>
        <v/>
      </c>
      <c r="W875" s="1" t="str">
        <f ca="1" t="shared" si="655"/>
        <v/>
      </c>
      <c r="X875" s="1" t="str">
        <f ca="1" t="shared" si="656"/>
        <v/>
      </c>
      <c r="Y875" s="1" t="str">
        <f ca="1" t="shared" si="657"/>
        <v/>
      </c>
      <c r="Z875" s="1" t="str">
        <f ca="1" t="shared" si="658"/>
        <v/>
      </c>
      <c r="AA875" s="1" t="str">
        <f ca="1" t="shared" si="659"/>
        <v/>
      </c>
      <c r="AB875" s="1" t="str">
        <f ca="1" t="shared" si="660"/>
        <v/>
      </c>
      <c r="AC875" s="1" t="str">
        <f ca="1" t="shared" si="661"/>
        <v/>
      </c>
      <c r="AD875" s="1" t="str">
        <f ca="1" t="shared" si="662"/>
        <v/>
      </c>
      <c r="AE875" s="1" t="str">
        <f ca="1" t="shared" si="663"/>
        <v/>
      </c>
      <c r="AF875" s="1" t="str">
        <f ca="1" t="shared" si="664"/>
        <v/>
      </c>
      <c r="AG875" s="1" t="str">
        <f ca="1" t="shared" si="665"/>
        <v/>
      </c>
      <c r="AH875" s="1" t="str">
        <f ca="1" t="shared" si="666"/>
        <v/>
      </c>
      <c r="AI875" s="1" t="str">
        <f ca="1" t="shared" si="667"/>
        <v/>
      </c>
      <c r="AJ875" s="1" t="str">
        <f ca="1" t="shared" si="668"/>
        <v/>
      </c>
      <c r="AK875" s="1" t="str">
        <f ca="1" t="shared" si="669"/>
        <v/>
      </c>
      <c r="AL875" s="1" t="str">
        <f ca="1" t="shared" si="670"/>
        <v/>
      </c>
      <c r="AM875" s="1" t="str">
        <f ca="1" t="shared" si="671"/>
        <v/>
      </c>
      <c r="AN875" s="1" t="str">
        <f ca="1" t="shared" si="672"/>
        <v/>
      </c>
      <c r="AO875" s="1" t="str">
        <f ca="1" t="shared" si="673"/>
        <v/>
      </c>
      <c r="AP875" s="1" t="str">
        <f ca="1" t="shared" si="674"/>
        <v/>
      </c>
      <c r="AQ875" s="1" t="str">
        <f ca="1" t="shared" si="675"/>
        <v/>
      </c>
      <c r="AR875" s="1" t="str">
        <f ca="1" t="shared" si="676"/>
        <v/>
      </c>
      <c r="AS875" s="1" t="str">
        <f ca="1" t="shared" si="677"/>
        <v/>
      </c>
      <c r="AT875" s="1" t="str">
        <f ca="1" t="shared" si="678"/>
        <v/>
      </c>
      <c r="AU875" s="1" t="str">
        <f ca="1" t="shared" si="679"/>
        <v/>
      </c>
      <c r="AV875" s="1" t="str">
        <f ca="1" t="shared" si="680"/>
        <v/>
      </c>
      <c r="AW875" s="1" t="str">
        <f ca="1" t="shared" si="681"/>
        <v/>
      </c>
      <c r="AX875" s="1" t="str">
        <f ca="1" t="shared" si="682"/>
        <v/>
      </c>
      <c r="AY875" s="1" t="str">
        <f ca="1" t="shared" si="683"/>
        <v/>
      </c>
      <c r="AZ875" s="1" t="str">
        <f ca="1" t="shared" si="684"/>
        <v/>
      </c>
      <c r="BA875" s="1" t="str">
        <f ca="1" t="shared" si="685"/>
        <v/>
      </c>
      <c r="BB875" s="1" t="str">
        <f ca="1" t="shared" si="686"/>
        <v/>
      </c>
    </row>
    <row r="876" spans="3:54">
      <c r="C876" s="1">
        <f t="shared" si="687"/>
        <v>872</v>
      </c>
      <c r="D876" s="1">
        <f t="shared" si="688"/>
        <v>10</v>
      </c>
      <c r="E876" s="1">
        <f t="shared" si="641"/>
        <v>45109</v>
      </c>
      <c r="F876" s="1" t="str">
        <f t="shared" si="689"/>
        <v>20230702</v>
      </c>
      <c r="G876">
        <f t="shared" si="642"/>
        <v>2</v>
      </c>
      <c r="J876" s="1" t="str">
        <f>INDEX(辅助表!$F$3:$F$14,G876)</f>
        <v>测试机组#1调度单元</v>
      </c>
      <c r="K876" s="1" t="str">
        <f t="shared" si="643"/>
        <v>2023-07-02</v>
      </c>
      <c r="L876" s="3">
        <f ca="1" t="shared" si="644"/>
        <v>0.0833333333333333</v>
      </c>
      <c r="M876" s="1" t="str">
        <f ca="1" t="shared" si="645"/>
        <v/>
      </c>
      <c r="N876" s="1" t="str">
        <f ca="1" t="shared" si="646"/>
        <v/>
      </c>
      <c r="O876" s="1" t="str">
        <f ca="1" t="shared" si="647"/>
        <v/>
      </c>
      <c r="P876" s="1" t="str">
        <f ca="1" t="shared" si="648"/>
        <v/>
      </c>
      <c r="Q876" s="1" t="str">
        <f ca="1" t="shared" si="649"/>
        <v/>
      </c>
      <c r="R876" s="1" t="str">
        <f ca="1" t="shared" si="650"/>
        <v/>
      </c>
      <c r="S876" s="1" t="str">
        <f ca="1" t="shared" si="651"/>
        <v/>
      </c>
      <c r="T876" s="1" t="str">
        <f ca="1" t="shared" si="652"/>
        <v/>
      </c>
      <c r="U876" s="1" t="str">
        <f ca="1" t="shared" si="653"/>
        <v/>
      </c>
      <c r="V876" s="1" t="str">
        <f ca="1" t="shared" si="654"/>
        <v/>
      </c>
      <c r="W876" s="1" t="str">
        <f ca="1" t="shared" si="655"/>
        <v/>
      </c>
      <c r="X876" s="1" t="str">
        <f ca="1" t="shared" si="656"/>
        <v/>
      </c>
      <c r="Y876" s="1" t="str">
        <f ca="1" t="shared" si="657"/>
        <v/>
      </c>
      <c r="Z876" s="1" t="str">
        <f ca="1" t="shared" si="658"/>
        <v/>
      </c>
      <c r="AA876" s="1" t="str">
        <f ca="1" t="shared" si="659"/>
        <v/>
      </c>
      <c r="AB876" s="1" t="str">
        <f ca="1" t="shared" si="660"/>
        <v/>
      </c>
      <c r="AC876" s="1" t="str">
        <f ca="1" t="shared" si="661"/>
        <v/>
      </c>
      <c r="AD876" s="1" t="str">
        <f ca="1" t="shared" si="662"/>
        <v/>
      </c>
      <c r="AE876" s="1" t="str">
        <f ca="1" t="shared" si="663"/>
        <v/>
      </c>
      <c r="AF876" s="1" t="str">
        <f ca="1" t="shared" si="664"/>
        <v/>
      </c>
      <c r="AG876" s="1" t="str">
        <f ca="1" t="shared" si="665"/>
        <v/>
      </c>
      <c r="AH876" s="1" t="str">
        <f ca="1" t="shared" si="666"/>
        <v/>
      </c>
      <c r="AI876" s="1" t="str">
        <f ca="1" t="shared" si="667"/>
        <v/>
      </c>
      <c r="AJ876" s="1" t="str">
        <f ca="1" t="shared" si="668"/>
        <v/>
      </c>
      <c r="AK876" s="1" t="str">
        <f ca="1" t="shared" si="669"/>
        <v/>
      </c>
      <c r="AL876" s="1" t="str">
        <f ca="1" t="shared" si="670"/>
        <v/>
      </c>
      <c r="AM876" s="1" t="str">
        <f ca="1" t="shared" si="671"/>
        <v/>
      </c>
      <c r="AN876" s="1" t="str">
        <f ca="1" t="shared" si="672"/>
        <v/>
      </c>
      <c r="AO876" s="1" t="str">
        <f ca="1" t="shared" si="673"/>
        <v/>
      </c>
      <c r="AP876" s="1" t="str">
        <f ca="1" t="shared" si="674"/>
        <v/>
      </c>
      <c r="AQ876" s="1" t="str">
        <f ca="1" t="shared" si="675"/>
        <v/>
      </c>
      <c r="AR876" s="1" t="str">
        <f ca="1" t="shared" si="676"/>
        <v/>
      </c>
      <c r="AS876" s="1" t="str">
        <f ca="1" t="shared" si="677"/>
        <v/>
      </c>
      <c r="AT876" s="1" t="str">
        <f ca="1" t="shared" si="678"/>
        <v/>
      </c>
      <c r="AU876" s="1" t="str">
        <f ca="1" t="shared" si="679"/>
        <v/>
      </c>
      <c r="AV876" s="1" t="str">
        <f ca="1" t="shared" si="680"/>
        <v/>
      </c>
      <c r="AW876" s="1" t="str">
        <f ca="1" t="shared" si="681"/>
        <v/>
      </c>
      <c r="AX876" s="1" t="str">
        <f ca="1" t="shared" si="682"/>
        <v/>
      </c>
      <c r="AY876" s="1" t="str">
        <f ca="1" t="shared" si="683"/>
        <v/>
      </c>
      <c r="AZ876" s="1" t="str">
        <f ca="1" t="shared" si="684"/>
        <v/>
      </c>
      <c r="BA876" s="1" t="str">
        <f ca="1" t="shared" si="685"/>
        <v/>
      </c>
      <c r="BB876" s="1" t="str">
        <f ca="1" t="shared" si="686"/>
        <v/>
      </c>
    </row>
    <row r="877" spans="3:54">
      <c r="C877" s="1">
        <f t="shared" si="687"/>
        <v>873</v>
      </c>
      <c r="D877" s="1">
        <f t="shared" si="688"/>
        <v>11</v>
      </c>
      <c r="E877" s="1">
        <f t="shared" si="641"/>
        <v>45109</v>
      </c>
      <c r="F877" s="1" t="str">
        <f t="shared" si="689"/>
        <v>20230702</v>
      </c>
      <c r="G877">
        <f t="shared" si="642"/>
        <v>2</v>
      </c>
      <c r="J877" s="1" t="str">
        <f>INDEX(辅助表!$F$3:$F$14,G877)</f>
        <v>测试机组#1调度单元</v>
      </c>
      <c r="K877" s="1" t="str">
        <f t="shared" si="643"/>
        <v>2023-07-02</v>
      </c>
      <c r="L877" s="3">
        <f ca="1" t="shared" si="644"/>
        <v>0.09375</v>
      </c>
      <c r="M877" s="1" t="str">
        <f ca="1" t="shared" si="645"/>
        <v/>
      </c>
      <c r="N877" s="1" t="str">
        <f ca="1" t="shared" si="646"/>
        <v/>
      </c>
      <c r="O877" s="1" t="str">
        <f ca="1" t="shared" si="647"/>
        <v/>
      </c>
      <c r="P877" s="1" t="str">
        <f ca="1" t="shared" si="648"/>
        <v/>
      </c>
      <c r="Q877" s="1" t="str">
        <f ca="1" t="shared" si="649"/>
        <v/>
      </c>
      <c r="R877" s="1" t="str">
        <f ca="1" t="shared" si="650"/>
        <v/>
      </c>
      <c r="S877" s="1" t="str">
        <f ca="1" t="shared" si="651"/>
        <v/>
      </c>
      <c r="T877" s="1" t="str">
        <f ca="1" t="shared" si="652"/>
        <v/>
      </c>
      <c r="U877" s="1" t="str">
        <f ca="1" t="shared" si="653"/>
        <v/>
      </c>
      <c r="V877" s="1" t="str">
        <f ca="1" t="shared" si="654"/>
        <v/>
      </c>
      <c r="W877" s="1" t="str">
        <f ca="1" t="shared" si="655"/>
        <v/>
      </c>
      <c r="X877" s="1" t="str">
        <f ca="1" t="shared" si="656"/>
        <v/>
      </c>
      <c r="Y877" s="1" t="str">
        <f ca="1" t="shared" si="657"/>
        <v/>
      </c>
      <c r="Z877" s="1" t="str">
        <f ca="1" t="shared" si="658"/>
        <v/>
      </c>
      <c r="AA877" s="1" t="str">
        <f ca="1" t="shared" si="659"/>
        <v/>
      </c>
      <c r="AB877" s="1" t="str">
        <f ca="1" t="shared" si="660"/>
        <v/>
      </c>
      <c r="AC877" s="1" t="str">
        <f ca="1" t="shared" si="661"/>
        <v/>
      </c>
      <c r="AD877" s="1" t="str">
        <f ca="1" t="shared" si="662"/>
        <v/>
      </c>
      <c r="AE877" s="1" t="str">
        <f ca="1" t="shared" si="663"/>
        <v/>
      </c>
      <c r="AF877" s="1" t="str">
        <f ca="1" t="shared" si="664"/>
        <v/>
      </c>
      <c r="AG877" s="1" t="str">
        <f ca="1" t="shared" si="665"/>
        <v/>
      </c>
      <c r="AH877" s="1" t="str">
        <f ca="1" t="shared" si="666"/>
        <v/>
      </c>
      <c r="AI877" s="1" t="str">
        <f ca="1" t="shared" si="667"/>
        <v/>
      </c>
      <c r="AJ877" s="1" t="str">
        <f ca="1" t="shared" si="668"/>
        <v/>
      </c>
      <c r="AK877" s="1" t="str">
        <f ca="1" t="shared" si="669"/>
        <v/>
      </c>
      <c r="AL877" s="1" t="str">
        <f ca="1" t="shared" si="670"/>
        <v/>
      </c>
      <c r="AM877" s="1" t="str">
        <f ca="1" t="shared" si="671"/>
        <v/>
      </c>
      <c r="AN877" s="1" t="str">
        <f ca="1" t="shared" si="672"/>
        <v/>
      </c>
      <c r="AO877" s="1" t="str">
        <f ca="1" t="shared" si="673"/>
        <v/>
      </c>
      <c r="AP877" s="1" t="str">
        <f ca="1" t="shared" si="674"/>
        <v/>
      </c>
      <c r="AQ877" s="1" t="str">
        <f ca="1" t="shared" si="675"/>
        <v/>
      </c>
      <c r="AR877" s="1" t="str">
        <f ca="1" t="shared" si="676"/>
        <v/>
      </c>
      <c r="AS877" s="1" t="str">
        <f ca="1" t="shared" si="677"/>
        <v/>
      </c>
      <c r="AT877" s="1" t="str">
        <f ca="1" t="shared" si="678"/>
        <v/>
      </c>
      <c r="AU877" s="1" t="str">
        <f ca="1" t="shared" si="679"/>
        <v/>
      </c>
      <c r="AV877" s="1" t="str">
        <f ca="1" t="shared" si="680"/>
        <v/>
      </c>
      <c r="AW877" s="1" t="str">
        <f ca="1" t="shared" si="681"/>
        <v/>
      </c>
      <c r="AX877" s="1" t="str">
        <f ca="1" t="shared" si="682"/>
        <v/>
      </c>
      <c r="AY877" s="1" t="str">
        <f ca="1" t="shared" si="683"/>
        <v/>
      </c>
      <c r="AZ877" s="1" t="str">
        <f ca="1" t="shared" si="684"/>
        <v/>
      </c>
      <c r="BA877" s="1" t="str">
        <f ca="1" t="shared" si="685"/>
        <v/>
      </c>
      <c r="BB877" s="1" t="str">
        <f ca="1" t="shared" si="686"/>
        <v/>
      </c>
    </row>
    <row r="878" spans="3:54">
      <c r="C878" s="1">
        <f t="shared" si="687"/>
        <v>874</v>
      </c>
      <c r="D878" s="1">
        <f t="shared" si="688"/>
        <v>12</v>
      </c>
      <c r="E878" s="1">
        <f t="shared" si="641"/>
        <v>45109</v>
      </c>
      <c r="F878" s="1" t="str">
        <f t="shared" si="689"/>
        <v>20230702</v>
      </c>
      <c r="G878">
        <f t="shared" si="642"/>
        <v>2</v>
      </c>
      <c r="J878" s="1" t="str">
        <f>INDEX(辅助表!$F$3:$F$14,G878)</f>
        <v>测试机组#1调度单元</v>
      </c>
      <c r="K878" s="1" t="str">
        <f t="shared" si="643"/>
        <v>2023-07-02</v>
      </c>
      <c r="L878" s="3">
        <f ca="1" t="shared" si="644"/>
        <v>0.104166666666667</v>
      </c>
      <c r="M878" s="1" t="str">
        <f ca="1" t="shared" si="645"/>
        <v/>
      </c>
      <c r="N878" s="1" t="str">
        <f ca="1" t="shared" si="646"/>
        <v/>
      </c>
      <c r="O878" s="1" t="str">
        <f ca="1" t="shared" si="647"/>
        <v/>
      </c>
      <c r="P878" s="1" t="str">
        <f ca="1" t="shared" si="648"/>
        <v/>
      </c>
      <c r="Q878" s="1" t="str">
        <f ca="1" t="shared" si="649"/>
        <v/>
      </c>
      <c r="R878" s="1" t="str">
        <f ca="1" t="shared" si="650"/>
        <v/>
      </c>
      <c r="S878" s="1" t="str">
        <f ca="1" t="shared" si="651"/>
        <v/>
      </c>
      <c r="T878" s="1" t="str">
        <f ca="1" t="shared" si="652"/>
        <v/>
      </c>
      <c r="U878" s="1" t="str">
        <f ca="1" t="shared" si="653"/>
        <v/>
      </c>
      <c r="V878" s="1" t="str">
        <f ca="1" t="shared" si="654"/>
        <v/>
      </c>
      <c r="W878" s="1" t="str">
        <f ca="1" t="shared" si="655"/>
        <v/>
      </c>
      <c r="X878" s="1" t="str">
        <f ca="1" t="shared" si="656"/>
        <v/>
      </c>
      <c r="Y878" s="1" t="str">
        <f ca="1" t="shared" si="657"/>
        <v/>
      </c>
      <c r="Z878" s="1" t="str">
        <f ca="1" t="shared" si="658"/>
        <v/>
      </c>
      <c r="AA878" s="1" t="str">
        <f ca="1" t="shared" si="659"/>
        <v/>
      </c>
      <c r="AB878" s="1" t="str">
        <f ca="1" t="shared" si="660"/>
        <v/>
      </c>
      <c r="AC878" s="1" t="str">
        <f ca="1" t="shared" si="661"/>
        <v/>
      </c>
      <c r="AD878" s="1" t="str">
        <f ca="1" t="shared" si="662"/>
        <v/>
      </c>
      <c r="AE878" s="1" t="str">
        <f ca="1" t="shared" si="663"/>
        <v/>
      </c>
      <c r="AF878" s="1" t="str">
        <f ca="1" t="shared" si="664"/>
        <v/>
      </c>
      <c r="AG878" s="1" t="str">
        <f ca="1" t="shared" si="665"/>
        <v/>
      </c>
      <c r="AH878" s="1" t="str">
        <f ca="1" t="shared" si="666"/>
        <v/>
      </c>
      <c r="AI878" s="1" t="str">
        <f ca="1" t="shared" si="667"/>
        <v/>
      </c>
      <c r="AJ878" s="1" t="str">
        <f ca="1" t="shared" si="668"/>
        <v/>
      </c>
      <c r="AK878" s="1" t="str">
        <f ca="1" t="shared" si="669"/>
        <v/>
      </c>
      <c r="AL878" s="1" t="str">
        <f ca="1" t="shared" si="670"/>
        <v/>
      </c>
      <c r="AM878" s="1" t="str">
        <f ca="1" t="shared" si="671"/>
        <v/>
      </c>
      <c r="AN878" s="1" t="str">
        <f ca="1" t="shared" si="672"/>
        <v/>
      </c>
      <c r="AO878" s="1" t="str">
        <f ca="1" t="shared" si="673"/>
        <v/>
      </c>
      <c r="AP878" s="1" t="str">
        <f ca="1" t="shared" si="674"/>
        <v/>
      </c>
      <c r="AQ878" s="1" t="str">
        <f ca="1" t="shared" si="675"/>
        <v/>
      </c>
      <c r="AR878" s="1" t="str">
        <f ca="1" t="shared" si="676"/>
        <v/>
      </c>
      <c r="AS878" s="1" t="str">
        <f ca="1" t="shared" si="677"/>
        <v/>
      </c>
      <c r="AT878" s="1" t="str">
        <f ca="1" t="shared" si="678"/>
        <v/>
      </c>
      <c r="AU878" s="1" t="str">
        <f ca="1" t="shared" si="679"/>
        <v/>
      </c>
      <c r="AV878" s="1" t="str">
        <f ca="1" t="shared" si="680"/>
        <v/>
      </c>
      <c r="AW878" s="1" t="str">
        <f ca="1" t="shared" si="681"/>
        <v/>
      </c>
      <c r="AX878" s="1" t="str">
        <f ca="1" t="shared" si="682"/>
        <v/>
      </c>
      <c r="AY878" s="1" t="str">
        <f ca="1" t="shared" si="683"/>
        <v/>
      </c>
      <c r="AZ878" s="1" t="str">
        <f ca="1" t="shared" si="684"/>
        <v/>
      </c>
      <c r="BA878" s="1" t="str">
        <f ca="1" t="shared" si="685"/>
        <v/>
      </c>
      <c r="BB878" s="1" t="str">
        <f ca="1" t="shared" si="686"/>
        <v/>
      </c>
    </row>
    <row r="879" spans="3:54">
      <c r="C879" s="1">
        <f t="shared" si="687"/>
        <v>875</v>
      </c>
      <c r="D879" s="1">
        <f t="shared" si="688"/>
        <v>13</v>
      </c>
      <c r="E879" s="1">
        <f t="shared" si="641"/>
        <v>45109</v>
      </c>
      <c r="F879" s="1" t="str">
        <f t="shared" si="689"/>
        <v>20230702</v>
      </c>
      <c r="G879">
        <f t="shared" si="642"/>
        <v>2</v>
      </c>
      <c r="J879" s="1" t="str">
        <f>INDEX(辅助表!$F$3:$F$14,G879)</f>
        <v>测试机组#1调度单元</v>
      </c>
      <c r="K879" s="1" t="str">
        <f t="shared" si="643"/>
        <v>2023-07-02</v>
      </c>
      <c r="L879" s="3">
        <f ca="1" t="shared" si="644"/>
        <v>0.114583333333333</v>
      </c>
      <c r="M879" s="1" t="str">
        <f ca="1" t="shared" si="645"/>
        <v/>
      </c>
      <c r="N879" s="1" t="str">
        <f ca="1" t="shared" si="646"/>
        <v/>
      </c>
      <c r="O879" s="1" t="str">
        <f ca="1" t="shared" si="647"/>
        <v/>
      </c>
      <c r="P879" s="1" t="str">
        <f ca="1" t="shared" si="648"/>
        <v/>
      </c>
      <c r="Q879" s="1" t="str">
        <f ca="1" t="shared" si="649"/>
        <v/>
      </c>
      <c r="R879" s="1" t="str">
        <f ca="1" t="shared" si="650"/>
        <v/>
      </c>
      <c r="S879" s="1" t="str">
        <f ca="1" t="shared" si="651"/>
        <v/>
      </c>
      <c r="T879" s="1" t="str">
        <f ca="1" t="shared" si="652"/>
        <v/>
      </c>
      <c r="U879" s="1" t="str">
        <f ca="1" t="shared" si="653"/>
        <v/>
      </c>
      <c r="V879" s="1" t="str">
        <f ca="1" t="shared" si="654"/>
        <v/>
      </c>
      <c r="W879" s="1" t="str">
        <f ca="1" t="shared" si="655"/>
        <v/>
      </c>
      <c r="X879" s="1" t="str">
        <f ca="1" t="shared" si="656"/>
        <v/>
      </c>
      <c r="Y879" s="1" t="str">
        <f ca="1" t="shared" si="657"/>
        <v/>
      </c>
      <c r="Z879" s="1" t="str">
        <f ca="1" t="shared" si="658"/>
        <v/>
      </c>
      <c r="AA879" s="1" t="str">
        <f ca="1" t="shared" si="659"/>
        <v/>
      </c>
      <c r="AB879" s="1" t="str">
        <f ca="1" t="shared" si="660"/>
        <v/>
      </c>
      <c r="AC879" s="1" t="str">
        <f ca="1" t="shared" si="661"/>
        <v/>
      </c>
      <c r="AD879" s="1" t="str">
        <f ca="1" t="shared" si="662"/>
        <v/>
      </c>
      <c r="AE879" s="1" t="str">
        <f ca="1" t="shared" si="663"/>
        <v/>
      </c>
      <c r="AF879" s="1" t="str">
        <f ca="1" t="shared" si="664"/>
        <v/>
      </c>
      <c r="AG879" s="1" t="str">
        <f ca="1" t="shared" si="665"/>
        <v/>
      </c>
      <c r="AH879" s="1" t="str">
        <f ca="1" t="shared" si="666"/>
        <v/>
      </c>
      <c r="AI879" s="1" t="str">
        <f ca="1" t="shared" si="667"/>
        <v/>
      </c>
      <c r="AJ879" s="1" t="str">
        <f ca="1" t="shared" si="668"/>
        <v/>
      </c>
      <c r="AK879" s="1" t="str">
        <f ca="1" t="shared" si="669"/>
        <v/>
      </c>
      <c r="AL879" s="1" t="str">
        <f ca="1" t="shared" si="670"/>
        <v/>
      </c>
      <c r="AM879" s="1" t="str">
        <f ca="1" t="shared" si="671"/>
        <v/>
      </c>
      <c r="AN879" s="1" t="str">
        <f ca="1" t="shared" si="672"/>
        <v/>
      </c>
      <c r="AO879" s="1" t="str">
        <f ca="1" t="shared" si="673"/>
        <v/>
      </c>
      <c r="AP879" s="1" t="str">
        <f ca="1" t="shared" si="674"/>
        <v/>
      </c>
      <c r="AQ879" s="1" t="str">
        <f ca="1" t="shared" si="675"/>
        <v/>
      </c>
      <c r="AR879" s="1" t="str">
        <f ca="1" t="shared" si="676"/>
        <v/>
      </c>
      <c r="AS879" s="1" t="str">
        <f ca="1" t="shared" si="677"/>
        <v/>
      </c>
      <c r="AT879" s="1" t="str">
        <f ca="1" t="shared" si="678"/>
        <v/>
      </c>
      <c r="AU879" s="1" t="str">
        <f ca="1" t="shared" si="679"/>
        <v/>
      </c>
      <c r="AV879" s="1" t="str">
        <f ca="1" t="shared" si="680"/>
        <v/>
      </c>
      <c r="AW879" s="1" t="str">
        <f ca="1" t="shared" si="681"/>
        <v/>
      </c>
      <c r="AX879" s="1" t="str">
        <f ca="1" t="shared" si="682"/>
        <v/>
      </c>
      <c r="AY879" s="1" t="str">
        <f ca="1" t="shared" si="683"/>
        <v/>
      </c>
      <c r="AZ879" s="1" t="str">
        <f ca="1" t="shared" si="684"/>
        <v/>
      </c>
      <c r="BA879" s="1" t="str">
        <f ca="1" t="shared" si="685"/>
        <v/>
      </c>
      <c r="BB879" s="1" t="str">
        <f ca="1" t="shared" si="686"/>
        <v/>
      </c>
    </row>
    <row r="880" spans="3:54">
      <c r="C880" s="1">
        <f t="shared" si="687"/>
        <v>876</v>
      </c>
      <c r="D880" s="1">
        <f t="shared" si="688"/>
        <v>14</v>
      </c>
      <c r="E880" s="1">
        <f t="shared" si="641"/>
        <v>45109</v>
      </c>
      <c r="F880" s="1" t="str">
        <f t="shared" si="689"/>
        <v>20230702</v>
      </c>
      <c r="G880">
        <f t="shared" si="642"/>
        <v>2</v>
      </c>
      <c r="J880" s="1" t="str">
        <f>INDEX(辅助表!$F$3:$F$14,G880)</f>
        <v>测试机组#1调度单元</v>
      </c>
      <c r="K880" s="1" t="str">
        <f t="shared" si="643"/>
        <v>2023-07-02</v>
      </c>
      <c r="L880" s="3">
        <f ca="1" t="shared" si="644"/>
        <v>0.125</v>
      </c>
      <c r="M880" s="1" t="str">
        <f ca="1" t="shared" si="645"/>
        <v/>
      </c>
      <c r="N880" s="1" t="str">
        <f ca="1" t="shared" si="646"/>
        <v/>
      </c>
      <c r="O880" s="1" t="str">
        <f ca="1" t="shared" si="647"/>
        <v/>
      </c>
      <c r="P880" s="1" t="str">
        <f ca="1" t="shared" si="648"/>
        <v/>
      </c>
      <c r="Q880" s="1" t="str">
        <f ca="1" t="shared" si="649"/>
        <v/>
      </c>
      <c r="R880" s="1" t="str">
        <f ca="1" t="shared" si="650"/>
        <v/>
      </c>
      <c r="S880" s="1" t="str">
        <f ca="1" t="shared" si="651"/>
        <v/>
      </c>
      <c r="T880" s="1" t="str">
        <f ca="1" t="shared" si="652"/>
        <v/>
      </c>
      <c r="U880" s="1" t="str">
        <f ca="1" t="shared" si="653"/>
        <v/>
      </c>
      <c r="V880" s="1" t="str">
        <f ca="1" t="shared" si="654"/>
        <v/>
      </c>
      <c r="W880" s="1" t="str">
        <f ca="1" t="shared" si="655"/>
        <v/>
      </c>
      <c r="X880" s="1" t="str">
        <f ca="1" t="shared" si="656"/>
        <v/>
      </c>
      <c r="Y880" s="1" t="str">
        <f ca="1" t="shared" si="657"/>
        <v/>
      </c>
      <c r="Z880" s="1" t="str">
        <f ca="1" t="shared" si="658"/>
        <v/>
      </c>
      <c r="AA880" s="1" t="str">
        <f ca="1" t="shared" si="659"/>
        <v/>
      </c>
      <c r="AB880" s="1" t="str">
        <f ca="1" t="shared" si="660"/>
        <v/>
      </c>
      <c r="AC880" s="1" t="str">
        <f ca="1" t="shared" si="661"/>
        <v/>
      </c>
      <c r="AD880" s="1" t="str">
        <f ca="1" t="shared" si="662"/>
        <v/>
      </c>
      <c r="AE880" s="1" t="str">
        <f ca="1" t="shared" si="663"/>
        <v/>
      </c>
      <c r="AF880" s="1" t="str">
        <f ca="1" t="shared" si="664"/>
        <v/>
      </c>
      <c r="AG880" s="1" t="str">
        <f ca="1" t="shared" si="665"/>
        <v/>
      </c>
      <c r="AH880" s="1" t="str">
        <f ca="1" t="shared" si="666"/>
        <v/>
      </c>
      <c r="AI880" s="1" t="str">
        <f ca="1" t="shared" si="667"/>
        <v/>
      </c>
      <c r="AJ880" s="1" t="str">
        <f ca="1" t="shared" si="668"/>
        <v/>
      </c>
      <c r="AK880" s="1" t="str">
        <f ca="1" t="shared" si="669"/>
        <v/>
      </c>
      <c r="AL880" s="1" t="str">
        <f ca="1" t="shared" si="670"/>
        <v/>
      </c>
      <c r="AM880" s="1" t="str">
        <f ca="1" t="shared" si="671"/>
        <v/>
      </c>
      <c r="AN880" s="1" t="str">
        <f ca="1" t="shared" si="672"/>
        <v/>
      </c>
      <c r="AO880" s="1" t="str">
        <f ca="1" t="shared" si="673"/>
        <v/>
      </c>
      <c r="AP880" s="1" t="str">
        <f ca="1" t="shared" si="674"/>
        <v/>
      </c>
      <c r="AQ880" s="1" t="str">
        <f ca="1" t="shared" si="675"/>
        <v/>
      </c>
      <c r="AR880" s="1" t="str">
        <f ca="1" t="shared" si="676"/>
        <v/>
      </c>
      <c r="AS880" s="1" t="str">
        <f ca="1" t="shared" si="677"/>
        <v/>
      </c>
      <c r="AT880" s="1" t="str">
        <f ca="1" t="shared" si="678"/>
        <v/>
      </c>
      <c r="AU880" s="1" t="str">
        <f ca="1" t="shared" si="679"/>
        <v/>
      </c>
      <c r="AV880" s="1" t="str">
        <f ca="1" t="shared" si="680"/>
        <v/>
      </c>
      <c r="AW880" s="1" t="str">
        <f ca="1" t="shared" si="681"/>
        <v/>
      </c>
      <c r="AX880" s="1" t="str">
        <f ca="1" t="shared" si="682"/>
        <v/>
      </c>
      <c r="AY880" s="1" t="str">
        <f ca="1" t="shared" si="683"/>
        <v/>
      </c>
      <c r="AZ880" s="1" t="str">
        <f ca="1" t="shared" si="684"/>
        <v/>
      </c>
      <c r="BA880" s="1" t="str">
        <f ca="1" t="shared" si="685"/>
        <v/>
      </c>
      <c r="BB880" s="1" t="str">
        <f ca="1" t="shared" si="686"/>
        <v/>
      </c>
    </row>
    <row r="881" spans="3:54">
      <c r="C881" s="1">
        <f t="shared" si="687"/>
        <v>877</v>
      </c>
      <c r="D881" s="1">
        <f t="shared" si="688"/>
        <v>15</v>
      </c>
      <c r="E881" s="1">
        <f t="shared" si="641"/>
        <v>45109</v>
      </c>
      <c r="F881" s="1" t="str">
        <f t="shared" si="689"/>
        <v>20230702</v>
      </c>
      <c r="G881">
        <f t="shared" si="642"/>
        <v>2</v>
      </c>
      <c r="J881" s="1" t="str">
        <f>INDEX(辅助表!$F$3:$F$14,G881)</f>
        <v>测试机组#1调度单元</v>
      </c>
      <c r="K881" s="1" t="str">
        <f t="shared" si="643"/>
        <v>2023-07-02</v>
      </c>
      <c r="L881" s="3">
        <f ca="1" t="shared" si="644"/>
        <v>0.135416666666667</v>
      </c>
      <c r="M881" s="1" t="str">
        <f ca="1" t="shared" si="645"/>
        <v/>
      </c>
      <c r="N881" s="1" t="str">
        <f ca="1" t="shared" si="646"/>
        <v/>
      </c>
      <c r="O881" s="1" t="str">
        <f ca="1" t="shared" si="647"/>
        <v/>
      </c>
      <c r="P881" s="1" t="str">
        <f ca="1" t="shared" si="648"/>
        <v/>
      </c>
      <c r="Q881" s="1" t="str">
        <f ca="1" t="shared" si="649"/>
        <v/>
      </c>
      <c r="R881" s="1" t="str">
        <f ca="1" t="shared" si="650"/>
        <v/>
      </c>
      <c r="S881" s="1" t="str">
        <f ca="1" t="shared" si="651"/>
        <v/>
      </c>
      <c r="T881" s="1" t="str">
        <f ca="1" t="shared" si="652"/>
        <v/>
      </c>
      <c r="U881" s="1" t="str">
        <f ca="1" t="shared" si="653"/>
        <v/>
      </c>
      <c r="V881" s="1" t="str">
        <f ca="1" t="shared" si="654"/>
        <v/>
      </c>
      <c r="W881" s="1" t="str">
        <f ca="1" t="shared" si="655"/>
        <v/>
      </c>
      <c r="X881" s="1" t="str">
        <f ca="1" t="shared" si="656"/>
        <v/>
      </c>
      <c r="Y881" s="1" t="str">
        <f ca="1" t="shared" si="657"/>
        <v/>
      </c>
      <c r="Z881" s="1" t="str">
        <f ca="1" t="shared" si="658"/>
        <v/>
      </c>
      <c r="AA881" s="1" t="str">
        <f ca="1" t="shared" si="659"/>
        <v/>
      </c>
      <c r="AB881" s="1" t="str">
        <f ca="1" t="shared" si="660"/>
        <v/>
      </c>
      <c r="AC881" s="1" t="str">
        <f ca="1" t="shared" si="661"/>
        <v/>
      </c>
      <c r="AD881" s="1" t="str">
        <f ca="1" t="shared" si="662"/>
        <v/>
      </c>
      <c r="AE881" s="1" t="str">
        <f ca="1" t="shared" si="663"/>
        <v/>
      </c>
      <c r="AF881" s="1" t="str">
        <f ca="1" t="shared" si="664"/>
        <v/>
      </c>
      <c r="AG881" s="1" t="str">
        <f ca="1" t="shared" si="665"/>
        <v/>
      </c>
      <c r="AH881" s="1" t="str">
        <f ca="1" t="shared" si="666"/>
        <v/>
      </c>
      <c r="AI881" s="1" t="str">
        <f ca="1" t="shared" si="667"/>
        <v/>
      </c>
      <c r="AJ881" s="1" t="str">
        <f ca="1" t="shared" si="668"/>
        <v/>
      </c>
      <c r="AK881" s="1" t="str">
        <f ca="1" t="shared" si="669"/>
        <v/>
      </c>
      <c r="AL881" s="1" t="str">
        <f ca="1" t="shared" si="670"/>
        <v/>
      </c>
      <c r="AM881" s="1" t="str">
        <f ca="1" t="shared" si="671"/>
        <v/>
      </c>
      <c r="AN881" s="1" t="str">
        <f ca="1" t="shared" si="672"/>
        <v/>
      </c>
      <c r="AO881" s="1" t="str">
        <f ca="1" t="shared" si="673"/>
        <v/>
      </c>
      <c r="AP881" s="1" t="str">
        <f ca="1" t="shared" si="674"/>
        <v/>
      </c>
      <c r="AQ881" s="1" t="str">
        <f ca="1" t="shared" si="675"/>
        <v/>
      </c>
      <c r="AR881" s="1" t="str">
        <f ca="1" t="shared" si="676"/>
        <v/>
      </c>
      <c r="AS881" s="1" t="str">
        <f ca="1" t="shared" si="677"/>
        <v/>
      </c>
      <c r="AT881" s="1" t="str">
        <f ca="1" t="shared" si="678"/>
        <v/>
      </c>
      <c r="AU881" s="1" t="str">
        <f ca="1" t="shared" si="679"/>
        <v/>
      </c>
      <c r="AV881" s="1" t="str">
        <f ca="1" t="shared" si="680"/>
        <v/>
      </c>
      <c r="AW881" s="1" t="str">
        <f ca="1" t="shared" si="681"/>
        <v/>
      </c>
      <c r="AX881" s="1" t="str">
        <f ca="1" t="shared" si="682"/>
        <v/>
      </c>
      <c r="AY881" s="1" t="str">
        <f ca="1" t="shared" si="683"/>
        <v/>
      </c>
      <c r="AZ881" s="1" t="str">
        <f ca="1" t="shared" si="684"/>
        <v/>
      </c>
      <c r="BA881" s="1" t="str">
        <f ca="1" t="shared" si="685"/>
        <v/>
      </c>
      <c r="BB881" s="1" t="str">
        <f ca="1" t="shared" si="686"/>
        <v/>
      </c>
    </row>
    <row r="882" spans="3:54">
      <c r="C882" s="1">
        <f t="shared" si="687"/>
        <v>878</v>
      </c>
      <c r="D882" s="1">
        <f t="shared" si="688"/>
        <v>16</v>
      </c>
      <c r="E882" s="1">
        <f t="shared" si="641"/>
        <v>45109</v>
      </c>
      <c r="F882" s="1" t="str">
        <f t="shared" si="689"/>
        <v>20230702</v>
      </c>
      <c r="G882">
        <f t="shared" si="642"/>
        <v>2</v>
      </c>
      <c r="J882" s="1" t="str">
        <f>INDEX(辅助表!$F$3:$F$14,G882)</f>
        <v>测试机组#1调度单元</v>
      </c>
      <c r="K882" s="1" t="str">
        <f t="shared" si="643"/>
        <v>2023-07-02</v>
      </c>
      <c r="L882" s="3">
        <f ca="1" t="shared" si="644"/>
        <v>0.145833333333333</v>
      </c>
      <c r="M882" s="1" t="str">
        <f ca="1" t="shared" si="645"/>
        <v/>
      </c>
      <c r="N882" s="1" t="str">
        <f ca="1" t="shared" si="646"/>
        <v/>
      </c>
      <c r="O882" s="1" t="str">
        <f ca="1" t="shared" si="647"/>
        <v/>
      </c>
      <c r="P882" s="1" t="str">
        <f ca="1" t="shared" si="648"/>
        <v/>
      </c>
      <c r="Q882" s="1" t="str">
        <f ca="1" t="shared" si="649"/>
        <v/>
      </c>
      <c r="R882" s="1" t="str">
        <f ca="1" t="shared" si="650"/>
        <v/>
      </c>
      <c r="S882" s="1" t="str">
        <f ca="1" t="shared" si="651"/>
        <v/>
      </c>
      <c r="T882" s="1" t="str">
        <f ca="1" t="shared" si="652"/>
        <v/>
      </c>
      <c r="U882" s="1" t="str">
        <f ca="1" t="shared" si="653"/>
        <v/>
      </c>
      <c r="V882" s="1" t="str">
        <f ca="1" t="shared" si="654"/>
        <v/>
      </c>
      <c r="W882" s="1" t="str">
        <f ca="1" t="shared" si="655"/>
        <v/>
      </c>
      <c r="X882" s="1" t="str">
        <f ca="1" t="shared" si="656"/>
        <v/>
      </c>
      <c r="Y882" s="1" t="str">
        <f ca="1" t="shared" si="657"/>
        <v/>
      </c>
      <c r="Z882" s="1" t="str">
        <f ca="1" t="shared" si="658"/>
        <v/>
      </c>
      <c r="AA882" s="1" t="str">
        <f ca="1" t="shared" si="659"/>
        <v/>
      </c>
      <c r="AB882" s="1" t="str">
        <f ca="1" t="shared" si="660"/>
        <v/>
      </c>
      <c r="AC882" s="1" t="str">
        <f ca="1" t="shared" si="661"/>
        <v/>
      </c>
      <c r="AD882" s="1" t="str">
        <f ca="1" t="shared" si="662"/>
        <v/>
      </c>
      <c r="AE882" s="1" t="str">
        <f ca="1" t="shared" si="663"/>
        <v/>
      </c>
      <c r="AF882" s="1" t="str">
        <f ca="1" t="shared" si="664"/>
        <v/>
      </c>
      <c r="AG882" s="1" t="str">
        <f ca="1" t="shared" si="665"/>
        <v/>
      </c>
      <c r="AH882" s="1" t="str">
        <f ca="1" t="shared" si="666"/>
        <v/>
      </c>
      <c r="AI882" s="1" t="str">
        <f ca="1" t="shared" si="667"/>
        <v/>
      </c>
      <c r="AJ882" s="1" t="str">
        <f ca="1" t="shared" si="668"/>
        <v/>
      </c>
      <c r="AK882" s="1" t="str">
        <f ca="1" t="shared" si="669"/>
        <v/>
      </c>
      <c r="AL882" s="1" t="str">
        <f ca="1" t="shared" si="670"/>
        <v/>
      </c>
      <c r="AM882" s="1" t="str">
        <f ca="1" t="shared" si="671"/>
        <v/>
      </c>
      <c r="AN882" s="1" t="str">
        <f ca="1" t="shared" si="672"/>
        <v/>
      </c>
      <c r="AO882" s="1" t="str">
        <f ca="1" t="shared" si="673"/>
        <v/>
      </c>
      <c r="AP882" s="1" t="str">
        <f ca="1" t="shared" si="674"/>
        <v/>
      </c>
      <c r="AQ882" s="1" t="str">
        <f ca="1" t="shared" si="675"/>
        <v/>
      </c>
      <c r="AR882" s="1" t="str">
        <f ca="1" t="shared" si="676"/>
        <v/>
      </c>
      <c r="AS882" s="1" t="str">
        <f ca="1" t="shared" si="677"/>
        <v/>
      </c>
      <c r="AT882" s="1" t="str">
        <f ca="1" t="shared" si="678"/>
        <v/>
      </c>
      <c r="AU882" s="1" t="str">
        <f ca="1" t="shared" si="679"/>
        <v/>
      </c>
      <c r="AV882" s="1" t="str">
        <f ca="1" t="shared" si="680"/>
        <v/>
      </c>
      <c r="AW882" s="1" t="str">
        <f ca="1" t="shared" si="681"/>
        <v/>
      </c>
      <c r="AX882" s="1" t="str">
        <f ca="1" t="shared" si="682"/>
        <v/>
      </c>
      <c r="AY882" s="1" t="str">
        <f ca="1" t="shared" si="683"/>
        <v/>
      </c>
      <c r="AZ882" s="1" t="str">
        <f ca="1" t="shared" si="684"/>
        <v/>
      </c>
      <c r="BA882" s="1" t="str">
        <f ca="1" t="shared" si="685"/>
        <v/>
      </c>
      <c r="BB882" s="1" t="str">
        <f ca="1" t="shared" si="686"/>
        <v/>
      </c>
    </row>
    <row r="883" spans="3:54">
      <c r="C883" s="1">
        <f t="shared" si="687"/>
        <v>879</v>
      </c>
      <c r="D883" s="1">
        <f t="shared" si="688"/>
        <v>17</v>
      </c>
      <c r="E883" s="1">
        <f t="shared" si="641"/>
        <v>45109</v>
      </c>
      <c r="F883" s="1" t="str">
        <f t="shared" si="689"/>
        <v>20230702</v>
      </c>
      <c r="G883">
        <f t="shared" si="642"/>
        <v>2</v>
      </c>
      <c r="J883" s="1" t="str">
        <f>INDEX(辅助表!$F$3:$F$14,G883)</f>
        <v>测试机组#1调度单元</v>
      </c>
      <c r="K883" s="1" t="str">
        <f t="shared" si="643"/>
        <v>2023-07-02</v>
      </c>
      <c r="L883" s="3">
        <f ca="1" t="shared" si="644"/>
        <v>0.15625</v>
      </c>
      <c r="M883" s="1" t="str">
        <f ca="1" t="shared" si="645"/>
        <v/>
      </c>
      <c r="N883" s="1" t="str">
        <f ca="1" t="shared" si="646"/>
        <v/>
      </c>
      <c r="O883" s="1" t="str">
        <f ca="1" t="shared" si="647"/>
        <v/>
      </c>
      <c r="P883" s="1" t="str">
        <f ca="1" t="shared" si="648"/>
        <v/>
      </c>
      <c r="Q883" s="1" t="str">
        <f ca="1" t="shared" si="649"/>
        <v/>
      </c>
      <c r="R883" s="1" t="str">
        <f ca="1" t="shared" si="650"/>
        <v/>
      </c>
      <c r="S883" s="1" t="str">
        <f ca="1" t="shared" si="651"/>
        <v/>
      </c>
      <c r="T883" s="1" t="str">
        <f ca="1" t="shared" si="652"/>
        <v/>
      </c>
      <c r="U883" s="1" t="str">
        <f ca="1" t="shared" si="653"/>
        <v/>
      </c>
      <c r="V883" s="1" t="str">
        <f ca="1" t="shared" si="654"/>
        <v/>
      </c>
      <c r="W883" s="1" t="str">
        <f ca="1" t="shared" si="655"/>
        <v/>
      </c>
      <c r="X883" s="1" t="str">
        <f ca="1" t="shared" si="656"/>
        <v/>
      </c>
      <c r="Y883" s="1" t="str">
        <f ca="1" t="shared" si="657"/>
        <v/>
      </c>
      <c r="Z883" s="1" t="str">
        <f ca="1" t="shared" si="658"/>
        <v/>
      </c>
      <c r="AA883" s="1" t="str">
        <f ca="1" t="shared" si="659"/>
        <v/>
      </c>
      <c r="AB883" s="1" t="str">
        <f ca="1" t="shared" si="660"/>
        <v/>
      </c>
      <c r="AC883" s="1" t="str">
        <f ca="1" t="shared" si="661"/>
        <v/>
      </c>
      <c r="AD883" s="1" t="str">
        <f ca="1" t="shared" si="662"/>
        <v/>
      </c>
      <c r="AE883" s="1" t="str">
        <f ca="1" t="shared" si="663"/>
        <v/>
      </c>
      <c r="AF883" s="1" t="str">
        <f ca="1" t="shared" si="664"/>
        <v/>
      </c>
      <c r="AG883" s="1" t="str">
        <f ca="1" t="shared" si="665"/>
        <v/>
      </c>
      <c r="AH883" s="1" t="str">
        <f ca="1" t="shared" si="666"/>
        <v/>
      </c>
      <c r="AI883" s="1" t="str">
        <f ca="1" t="shared" si="667"/>
        <v/>
      </c>
      <c r="AJ883" s="1" t="str">
        <f ca="1" t="shared" si="668"/>
        <v/>
      </c>
      <c r="AK883" s="1" t="str">
        <f ca="1" t="shared" si="669"/>
        <v/>
      </c>
      <c r="AL883" s="1" t="str">
        <f ca="1" t="shared" si="670"/>
        <v/>
      </c>
      <c r="AM883" s="1" t="str">
        <f ca="1" t="shared" si="671"/>
        <v/>
      </c>
      <c r="AN883" s="1" t="str">
        <f ca="1" t="shared" si="672"/>
        <v/>
      </c>
      <c r="AO883" s="1" t="str">
        <f ca="1" t="shared" si="673"/>
        <v/>
      </c>
      <c r="AP883" s="1" t="str">
        <f ca="1" t="shared" si="674"/>
        <v/>
      </c>
      <c r="AQ883" s="1" t="str">
        <f ca="1" t="shared" si="675"/>
        <v/>
      </c>
      <c r="AR883" s="1" t="str">
        <f ca="1" t="shared" si="676"/>
        <v/>
      </c>
      <c r="AS883" s="1" t="str">
        <f ca="1" t="shared" si="677"/>
        <v/>
      </c>
      <c r="AT883" s="1" t="str">
        <f ca="1" t="shared" si="678"/>
        <v/>
      </c>
      <c r="AU883" s="1" t="str">
        <f ca="1" t="shared" si="679"/>
        <v/>
      </c>
      <c r="AV883" s="1" t="str">
        <f ca="1" t="shared" si="680"/>
        <v/>
      </c>
      <c r="AW883" s="1" t="str">
        <f ca="1" t="shared" si="681"/>
        <v/>
      </c>
      <c r="AX883" s="1" t="str">
        <f ca="1" t="shared" si="682"/>
        <v/>
      </c>
      <c r="AY883" s="1" t="str">
        <f ca="1" t="shared" si="683"/>
        <v/>
      </c>
      <c r="AZ883" s="1" t="str">
        <f ca="1" t="shared" si="684"/>
        <v/>
      </c>
      <c r="BA883" s="1" t="str">
        <f ca="1" t="shared" si="685"/>
        <v/>
      </c>
      <c r="BB883" s="1" t="str">
        <f ca="1" t="shared" si="686"/>
        <v/>
      </c>
    </row>
    <row r="884" spans="3:54">
      <c r="C884" s="1">
        <f t="shared" si="687"/>
        <v>880</v>
      </c>
      <c r="D884" s="1">
        <f t="shared" si="688"/>
        <v>18</v>
      </c>
      <c r="E884" s="1">
        <f t="shared" si="641"/>
        <v>45109</v>
      </c>
      <c r="F884" s="1" t="str">
        <f t="shared" si="689"/>
        <v>20230702</v>
      </c>
      <c r="G884">
        <f t="shared" si="642"/>
        <v>2</v>
      </c>
      <c r="J884" s="1" t="str">
        <f>INDEX(辅助表!$F$3:$F$14,G884)</f>
        <v>测试机组#1调度单元</v>
      </c>
      <c r="K884" s="1" t="str">
        <f t="shared" si="643"/>
        <v>2023-07-02</v>
      </c>
      <c r="L884" s="3">
        <f ca="1" t="shared" si="644"/>
        <v>0.166666666666667</v>
      </c>
      <c r="M884" s="1" t="str">
        <f ca="1" t="shared" si="645"/>
        <v/>
      </c>
      <c r="N884" s="1" t="str">
        <f ca="1" t="shared" si="646"/>
        <v/>
      </c>
      <c r="O884" s="1" t="str">
        <f ca="1" t="shared" si="647"/>
        <v/>
      </c>
      <c r="P884" s="1" t="str">
        <f ca="1" t="shared" si="648"/>
        <v/>
      </c>
      <c r="Q884" s="1" t="str">
        <f ca="1" t="shared" si="649"/>
        <v/>
      </c>
      <c r="R884" s="1" t="str">
        <f ca="1" t="shared" si="650"/>
        <v/>
      </c>
      <c r="S884" s="1" t="str">
        <f ca="1" t="shared" si="651"/>
        <v/>
      </c>
      <c r="T884" s="1" t="str">
        <f ca="1" t="shared" si="652"/>
        <v/>
      </c>
      <c r="U884" s="1" t="str">
        <f ca="1" t="shared" si="653"/>
        <v/>
      </c>
      <c r="V884" s="1" t="str">
        <f ca="1" t="shared" si="654"/>
        <v/>
      </c>
      <c r="W884" s="1" t="str">
        <f ca="1" t="shared" si="655"/>
        <v/>
      </c>
      <c r="X884" s="1" t="str">
        <f ca="1" t="shared" si="656"/>
        <v/>
      </c>
      <c r="Y884" s="1" t="str">
        <f ca="1" t="shared" si="657"/>
        <v/>
      </c>
      <c r="Z884" s="1" t="str">
        <f ca="1" t="shared" si="658"/>
        <v/>
      </c>
      <c r="AA884" s="1" t="str">
        <f ca="1" t="shared" si="659"/>
        <v/>
      </c>
      <c r="AB884" s="1" t="str">
        <f ca="1" t="shared" si="660"/>
        <v/>
      </c>
      <c r="AC884" s="1" t="str">
        <f ca="1" t="shared" si="661"/>
        <v/>
      </c>
      <c r="AD884" s="1" t="str">
        <f ca="1" t="shared" si="662"/>
        <v/>
      </c>
      <c r="AE884" s="1" t="str">
        <f ca="1" t="shared" si="663"/>
        <v/>
      </c>
      <c r="AF884" s="1" t="str">
        <f ca="1" t="shared" si="664"/>
        <v/>
      </c>
      <c r="AG884" s="1" t="str">
        <f ca="1" t="shared" si="665"/>
        <v/>
      </c>
      <c r="AH884" s="1" t="str">
        <f ca="1" t="shared" si="666"/>
        <v/>
      </c>
      <c r="AI884" s="1" t="str">
        <f ca="1" t="shared" si="667"/>
        <v/>
      </c>
      <c r="AJ884" s="1" t="str">
        <f ca="1" t="shared" si="668"/>
        <v/>
      </c>
      <c r="AK884" s="1" t="str">
        <f ca="1" t="shared" si="669"/>
        <v/>
      </c>
      <c r="AL884" s="1" t="str">
        <f ca="1" t="shared" si="670"/>
        <v/>
      </c>
      <c r="AM884" s="1" t="str">
        <f ca="1" t="shared" si="671"/>
        <v/>
      </c>
      <c r="AN884" s="1" t="str">
        <f ca="1" t="shared" si="672"/>
        <v/>
      </c>
      <c r="AO884" s="1" t="str">
        <f ca="1" t="shared" si="673"/>
        <v/>
      </c>
      <c r="AP884" s="1" t="str">
        <f ca="1" t="shared" si="674"/>
        <v/>
      </c>
      <c r="AQ884" s="1" t="str">
        <f ca="1" t="shared" si="675"/>
        <v/>
      </c>
      <c r="AR884" s="1" t="str">
        <f ca="1" t="shared" si="676"/>
        <v/>
      </c>
      <c r="AS884" s="1" t="str">
        <f ca="1" t="shared" si="677"/>
        <v/>
      </c>
      <c r="AT884" s="1" t="str">
        <f ca="1" t="shared" si="678"/>
        <v/>
      </c>
      <c r="AU884" s="1" t="str">
        <f ca="1" t="shared" si="679"/>
        <v/>
      </c>
      <c r="AV884" s="1" t="str">
        <f ca="1" t="shared" si="680"/>
        <v/>
      </c>
      <c r="AW884" s="1" t="str">
        <f ca="1" t="shared" si="681"/>
        <v/>
      </c>
      <c r="AX884" s="1" t="str">
        <f ca="1" t="shared" si="682"/>
        <v/>
      </c>
      <c r="AY884" s="1" t="str">
        <f ca="1" t="shared" si="683"/>
        <v/>
      </c>
      <c r="AZ884" s="1" t="str">
        <f ca="1" t="shared" si="684"/>
        <v/>
      </c>
      <c r="BA884" s="1" t="str">
        <f ca="1" t="shared" si="685"/>
        <v/>
      </c>
      <c r="BB884" s="1" t="str">
        <f ca="1" t="shared" si="686"/>
        <v/>
      </c>
    </row>
    <row r="885" spans="3:54">
      <c r="C885" s="1">
        <f t="shared" si="687"/>
        <v>881</v>
      </c>
      <c r="D885" s="1">
        <f t="shared" si="688"/>
        <v>19</v>
      </c>
      <c r="E885" s="1">
        <f t="shared" si="641"/>
        <v>45109</v>
      </c>
      <c r="F885" s="1" t="str">
        <f t="shared" si="689"/>
        <v>20230702</v>
      </c>
      <c r="G885">
        <f t="shared" si="642"/>
        <v>2</v>
      </c>
      <c r="J885" s="1" t="str">
        <f>INDEX(辅助表!$F$3:$F$14,G885)</f>
        <v>测试机组#1调度单元</v>
      </c>
      <c r="K885" s="1" t="str">
        <f t="shared" si="643"/>
        <v>2023-07-02</v>
      </c>
      <c r="L885" s="3">
        <f ca="1" t="shared" si="644"/>
        <v>0.177083333333333</v>
      </c>
      <c r="M885" s="1" t="str">
        <f ca="1" t="shared" si="645"/>
        <v/>
      </c>
      <c r="N885" s="1" t="str">
        <f ca="1" t="shared" si="646"/>
        <v/>
      </c>
      <c r="O885" s="1" t="str">
        <f ca="1" t="shared" si="647"/>
        <v/>
      </c>
      <c r="P885" s="1" t="str">
        <f ca="1" t="shared" si="648"/>
        <v/>
      </c>
      <c r="Q885" s="1" t="str">
        <f ca="1" t="shared" si="649"/>
        <v/>
      </c>
      <c r="R885" s="1" t="str">
        <f ca="1" t="shared" si="650"/>
        <v/>
      </c>
      <c r="S885" s="1" t="str">
        <f ca="1" t="shared" si="651"/>
        <v/>
      </c>
      <c r="T885" s="1" t="str">
        <f ca="1" t="shared" si="652"/>
        <v/>
      </c>
      <c r="U885" s="1" t="str">
        <f ca="1" t="shared" si="653"/>
        <v/>
      </c>
      <c r="V885" s="1" t="str">
        <f ca="1" t="shared" si="654"/>
        <v/>
      </c>
      <c r="W885" s="1" t="str">
        <f ca="1" t="shared" si="655"/>
        <v/>
      </c>
      <c r="X885" s="1" t="str">
        <f ca="1" t="shared" si="656"/>
        <v/>
      </c>
      <c r="Y885" s="1" t="str">
        <f ca="1" t="shared" si="657"/>
        <v/>
      </c>
      <c r="Z885" s="1" t="str">
        <f ca="1" t="shared" si="658"/>
        <v/>
      </c>
      <c r="AA885" s="1" t="str">
        <f ca="1" t="shared" si="659"/>
        <v/>
      </c>
      <c r="AB885" s="1" t="str">
        <f ca="1" t="shared" si="660"/>
        <v/>
      </c>
      <c r="AC885" s="1" t="str">
        <f ca="1" t="shared" si="661"/>
        <v/>
      </c>
      <c r="AD885" s="1" t="str">
        <f ca="1" t="shared" si="662"/>
        <v/>
      </c>
      <c r="AE885" s="1" t="str">
        <f ca="1" t="shared" si="663"/>
        <v/>
      </c>
      <c r="AF885" s="1" t="str">
        <f ca="1" t="shared" si="664"/>
        <v/>
      </c>
      <c r="AG885" s="1" t="str">
        <f ca="1" t="shared" si="665"/>
        <v/>
      </c>
      <c r="AH885" s="1" t="str">
        <f ca="1" t="shared" si="666"/>
        <v/>
      </c>
      <c r="AI885" s="1" t="str">
        <f ca="1" t="shared" si="667"/>
        <v/>
      </c>
      <c r="AJ885" s="1" t="str">
        <f ca="1" t="shared" si="668"/>
        <v/>
      </c>
      <c r="AK885" s="1" t="str">
        <f ca="1" t="shared" si="669"/>
        <v/>
      </c>
      <c r="AL885" s="1" t="str">
        <f ca="1" t="shared" si="670"/>
        <v/>
      </c>
      <c r="AM885" s="1" t="str">
        <f ca="1" t="shared" si="671"/>
        <v/>
      </c>
      <c r="AN885" s="1" t="str">
        <f ca="1" t="shared" si="672"/>
        <v/>
      </c>
      <c r="AO885" s="1" t="str">
        <f ca="1" t="shared" si="673"/>
        <v/>
      </c>
      <c r="AP885" s="1" t="str">
        <f ca="1" t="shared" si="674"/>
        <v/>
      </c>
      <c r="AQ885" s="1" t="str">
        <f ca="1" t="shared" si="675"/>
        <v/>
      </c>
      <c r="AR885" s="1" t="str">
        <f ca="1" t="shared" si="676"/>
        <v/>
      </c>
      <c r="AS885" s="1" t="str">
        <f ca="1" t="shared" si="677"/>
        <v/>
      </c>
      <c r="AT885" s="1" t="str">
        <f ca="1" t="shared" si="678"/>
        <v/>
      </c>
      <c r="AU885" s="1" t="str">
        <f ca="1" t="shared" si="679"/>
        <v/>
      </c>
      <c r="AV885" s="1" t="str">
        <f ca="1" t="shared" si="680"/>
        <v/>
      </c>
      <c r="AW885" s="1" t="str">
        <f ca="1" t="shared" si="681"/>
        <v/>
      </c>
      <c r="AX885" s="1" t="str">
        <f ca="1" t="shared" si="682"/>
        <v/>
      </c>
      <c r="AY885" s="1" t="str">
        <f ca="1" t="shared" si="683"/>
        <v/>
      </c>
      <c r="AZ885" s="1" t="str">
        <f ca="1" t="shared" si="684"/>
        <v/>
      </c>
      <c r="BA885" s="1" t="str">
        <f ca="1" t="shared" si="685"/>
        <v/>
      </c>
      <c r="BB885" s="1" t="str">
        <f ca="1" t="shared" si="686"/>
        <v/>
      </c>
    </row>
    <row r="886" spans="3:54">
      <c r="C886" s="1">
        <f t="shared" si="687"/>
        <v>882</v>
      </c>
      <c r="D886" s="1">
        <f t="shared" si="688"/>
        <v>20</v>
      </c>
      <c r="E886" s="1">
        <f t="shared" si="641"/>
        <v>45109</v>
      </c>
      <c r="F886" s="1" t="str">
        <f t="shared" si="689"/>
        <v>20230702</v>
      </c>
      <c r="G886">
        <f t="shared" si="642"/>
        <v>2</v>
      </c>
      <c r="J886" s="1" t="str">
        <f>INDEX(辅助表!$F$3:$F$14,G886)</f>
        <v>测试机组#1调度单元</v>
      </c>
      <c r="K886" s="1" t="str">
        <f t="shared" si="643"/>
        <v>2023-07-02</v>
      </c>
      <c r="L886" s="3">
        <f ca="1" t="shared" si="644"/>
        <v>0.1875</v>
      </c>
      <c r="M886" s="1" t="str">
        <f ca="1" t="shared" si="645"/>
        <v/>
      </c>
      <c r="N886" s="1" t="str">
        <f ca="1" t="shared" si="646"/>
        <v/>
      </c>
      <c r="O886" s="1" t="str">
        <f ca="1" t="shared" si="647"/>
        <v/>
      </c>
      <c r="P886" s="1" t="str">
        <f ca="1" t="shared" si="648"/>
        <v/>
      </c>
      <c r="Q886" s="1" t="str">
        <f ca="1" t="shared" si="649"/>
        <v/>
      </c>
      <c r="R886" s="1" t="str">
        <f ca="1" t="shared" si="650"/>
        <v/>
      </c>
      <c r="S886" s="1" t="str">
        <f ca="1" t="shared" si="651"/>
        <v/>
      </c>
      <c r="T886" s="1" t="str">
        <f ca="1" t="shared" si="652"/>
        <v/>
      </c>
      <c r="U886" s="1" t="str">
        <f ca="1" t="shared" si="653"/>
        <v/>
      </c>
      <c r="V886" s="1" t="str">
        <f ca="1" t="shared" si="654"/>
        <v/>
      </c>
      <c r="W886" s="1" t="str">
        <f ca="1" t="shared" si="655"/>
        <v/>
      </c>
      <c r="X886" s="1" t="str">
        <f ca="1" t="shared" si="656"/>
        <v/>
      </c>
      <c r="Y886" s="1" t="str">
        <f ca="1" t="shared" si="657"/>
        <v/>
      </c>
      <c r="Z886" s="1" t="str">
        <f ca="1" t="shared" si="658"/>
        <v/>
      </c>
      <c r="AA886" s="1" t="str">
        <f ca="1" t="shared" si="659"/>
        <v/>
      </c>
      <c r="AB886" s="1" t="str">
        <f ca="1" t="shared" si="660"/>
        <v/>
      </c>
      <c r="AC886" s="1" t="str">
        <f ca="1" t="shared" si="661"/>
        <v/>
      </c>
      <c r="AD886" s="1" t="str">
        <f ca="1" t="shared" si="662"/>
        <v/>
      </c>
      <c r="AE886" s="1" t="str">
        <f ca="1" t="shared" si="663"/>
        <v/>
      </c>
      <c r="AF886" s="1" t="str">
        <f ca="1" t="shared" si="664"/>
        <v/>
      </c>
      <c r="AG886" s="1" t="str">
        <f ca="1" t="shared" si="665"/>
        <v/>
      </c>
      <c r="AH886" s="1" t="str">
        <f ca="1" t="shared" si="666"/>
        <v/>
      </c>
      <c r="AI886" s="1" t="str">
        <f ca="1" t="shared" si="667"/>
        <v/>
      </c>
      <c r="AJ886" s="1" t="str">
        <f ca="1" t="shared" si="668"/>
        <v/>
      </c>
      <c r="AK886" s="1" t="str">
        <f ca="1" t="shared" si="669"/>
        <v/>
      </c>
      <c r="AL886" s="1" t="str">
        <f ca="1" t="shared" si="670"/>
        <v/>
      </c>
      <c r="AM886" s="1" t="str">
        <f ca="1" t="shared" si="671"/>
        <v/>
      </c>
      <c r="AN886" s="1" t="str">
        <f ca="1" t="shared" si="672"/>
        <v/>
      </c>
      <c r="AO886" s="1" t="str">
        <f ca="1" t="shared" si="673"/>
        <v/>
      </c>
      <c r="AP886" s="1" t="str">
        <f ca="1" t="shared" si="674"/>
        <v/>
      </c>
      <c r="AQ886" s="1" t="str">
        <f ca="1" t="shared" si="675"/>
        <v/>
      </c>
      <c r="AR886" s="1" t="str">
        <f ca="1" t="shared" si="676"/>
        <v/>
      </c>
      <c r="AS886" s="1" t="str">
        <f ca="1" t="shared" si="677"/>
        <v/>
      </c>
      <c r="AT886" s="1" t="str">
        <f ca="1" t="shared" si="678"/>
        <v/>
      </c>
      <c r="AU886" s="1" t="str">
        <f ca="1" t="shared" si="679"/>
        <v/>
      </c>
      <c r="AV886" s="1" t="str">
        <f ca="1" t="shared" si="680"/>
        <v/>
      </c>
      <c r="AW886" s="1" t="str">
        <f ca="1" t="shared" si="681"/>
        <v/>
      </c>
      <c r="AX886" s="1" t="str">
        <f ca="1" t="shared" si="682"/>
        <v/>
      </c>
      <c r="AY886" s="1" t="str">
        <f ca="1" t="shared" si="683"/>
        <v/>
      </c>
      <c r="AZ886" s="1" t="str">
        <f ca="1" t="shared" si="684"/>
        <v/>
      </c>
      <c r="BA886" s="1" t="str">
        <f ca="1" t="shared" si="685"/>
        <v/>
      </c>
      <c r="BB886" s="1" t="str">
        <f ca="1" t="shared" si="686"/>
        <v/>
      </c>
    </row>
    <row r="887" spans="3:54">
      <c r="C887" s="1">
        <f t="shared" si="687"/>
        <v>883</v>
      </c>
      <c r="D887" s="1">
        <f t="shared" si="688"/>
        <v>21</v>
      </c>
      <c r="E887" s="1">
        <f t="shared" si="641"/>
        <v>45109</v>
      </c>
      <c r="F887" s="1" t="str">
        <f t="shared" si="689"/>
        <v>20230702</v>
      </c>
      <c r="G887">
        <f t="shared" si="642"/>
        <v>2</v>
      </c>
      <c r="J887" s="1" t="str">
        <f>INDEX(辅助表!$F$3:$F$14,G887)</f>
        <v>测试机组#1调度单元</v>
      </c>
      <c r="K887" s="1" t="str">
        <f t="shared" si="643"/>
        <v>2023-07-02</v>
      </c>
      <c r="L887" s="3">
        <f ca="1" t="shared" si="644"/>
        <v>0.197916666666667</v>
      </c>
      <c r="M887" s="1" t="str">
        <f ca="1" t="shared" si="645"/>
        <v/>
      </c>
      <c r="N887" s="1" t="str">
        <f ca="1" t="shared" si="646"/>
        <v/>
      </c>
      <c r="O887" s="1" t="str">
        <f ca="1" t="shared" si="647"/>
        <v/>
      </c>
      <c r="P887" s="1" t="str">
        <f ca="1" t="shared" si="648"/>
        <v/>
      </c>
      <c r="Q887" s="1" t="str">
        <f ca="1" t="shared" si="649"/>
        <v/>
      </c>
      <c r="R887" s="1" t="str">
        <f ca="1" t="shared" si="650"/>
        <v/>
      </c>
      <c r="S887" s="1" t="str">
        <f ca="1" t="shared" si="651"/>
        <v/>
      </c>
      <c r="T887" s="1" t="str">
        <f ca="1" t="shared" si="652"/>
        <v/>
      </c>
      <c r="U887" s="1" t="str">
        <f ca="1" t="shared" si="653"/>
        <v/>
      </c>
      <c r="V887" s="1" t="str">
        <f ca="1" t="shared" si="654"/>
        <v/>
      </c>
      <c r="W887" s="1" t="str">
        <f ca="1" t="shared" si="655"/>
        <v/>
      </c>
      <c r="X887" s="1" t="str">
        <f ca="1" t="shared" si="656"/>
        <v/>
      </c>
      <c r="Y887" s="1" t="str">
        <f ca="1" t="shared" si="657"/>
        <v/>
      </c>
      <c r="Z887" s="1" t="str">
        <f ca="1" t="shared" si="658"/>
        <v/>
      </c>
      <c r="AA887" s="1" t="str">
        <f ca="1" t="shared" si="659"/>
        <v/>
      </c>
      <c r="AB887" s="1" t="str">
        <f ca="1" t="shared" si="660"/>
        <v/>
      </c>
      <c r="AC887" s="1" t="str">
        <f ca="1" t="shared" si="661"/>
        <v/>
      </c>
      <c r="AD887" s="1" t="str">
        <f ca="1" t="shared" si="662"/>
        <v/>
      </c>
      <c r="AE887" s="1" t="str">
        <f ca="1" t="shared" si="663"/>
        <v/>
      </c>
      <c r="AF887" s="1" t="str">
        <f ca="1" t="shared" si="664"/>
        <v/>
      </c>
      <c r="AG887" s="1" t="str">
        <f ca="1" t="shared" si="665"/>
        <v/>
      </c>
      <c r="AH887" s="1" t="str">
        <f ca="1" t="shared" si="666"/>
        <v/>
      </c>
      <c r="AI887" s="1" t="str">
        <f ca="1" t="shared" si="667"/>
        <v/>
      </c>
      <c r="AJ887" s="1" t="str">
        <f ca="1" t="shared" si="668"/>
        <v/>
      </c>
      <c r="AK887" s="1" t="str">
        <f ca="1" t="shared" si="669"/>
        <v/>
      </c>
      <c r="AL887" s="1" t="str">
        <f ca="1" t="shared" si="670"/>
        <v/>
      </c>
      <c r="AM887" s="1" t="str">
        <f ca="1" t="shared" si="671"/>
        <v/>
      </c>
      <c r="AN887" s="1" t="str">
        <f ca="1" t="shared" si="672"/>
        <v/>
      </c>
      <c r="AO887" s="1" t="str">
        <f ca="1" t="shared" si="673"/>
        <v/>
      </c>
      <c r="AP887" s="1" t="str">
        <f ca="1" t="shared" si="674"/>
        <v/>
      </c>
      <c r="AQ887" s="1" t="str">
        <f ca="1" t="shared" si="675"/>
        <v/>
      </c>
      <c r="AR887" s="1" t="str">
        <f ca="1" t="shared" si="676"/>
        <v/>
      </c>
      <c r="AS887" s="1" t="str">
        <f ca="1" t="shared" si="677"/>
        <v/>
      </c>
      <c r="AT887" s="1" t="str">
        <f ca="1" t="shared" si="678"/>
        <v/>
      </c>
      <c r="AU887" s="1" t="str">
        <f ca="1" t="shared" si="679"/>
        <v/>
      </c>
      <c r="AV887" s="1" t="str">
        <f ca="1" t="shared" si="680"/>
        <v/>
      </c>
      <c r="AW887" s="1" t="str">
        <f ca="1" t="shared" si="681"/>
        <v/>
      </c>
      <c r="AX887" s="1" t="str">
        <f ca="1" t="shared" si="682"/>
        <v/>
      </c>
      <c r="AY887" s="1" t="str">
        <f ca="1" t="shared" si="683"/>
        <v/>
      </c>
      <c r="AZ887" s="1" t="str">
        <f ca="1" t="shared" si="684"/>
        <v/>
      </c>
      <c r="BA887" s="1" t="str">
        <f ca="1" t="shared" si="685"/>
        <v/>
      </c>
      <c r="BB887" s="1" t="str">
        <f ca="1" t="shared" si="686"/>
        <v/>
      </c>
    </row>
    <row r="888" spans="3:54">
      <c r="C888" s="1">
        <f t="shared" si="687"/>
        <v>884</v>
      </c>
      <c r="D888" s="1">
        <f t="shared" si="688"/>
        <v>22</v>
      </c>
      <c r="E888" s="1">
        <f t="shared" si="641"/>
        <v>45109</v>
      </c>
      <c r="F888" s="1" t="str">
        <f t="shared" si="689"/>
        <v>20230702</v>
      </c>
      <c r="G888">
        <f t="shared" si="642"/>
        <v>2</v>
      </c>
      <c r="J888" s="1" t="str">
        <f>INDEX(辅助表!$F$3:$F$14,G888)</f>
        <v>测试机组#1调度单元</v>
      </c>
      <c r="K888" s="1" t="str">
        <f t="shared" si="643"/>
        <v>2023-07-02</v>
      </c>
      <c r="L888" s="3">
        <f ca="1" t="shared" si="644"/>
        <v>0.208333333333333</v>
      </c>
      <c r="M888" s="1" t="str">
        <f ca="1" t="shared" si="645"/>
        <v/>
      </c>
      <c r="N888" s="1" t="str">
        <f ca="1" t="shared" si="646"/>
        <v/>
      </c>
      <c r="O888" s="1" t="str">
        <f ca="1" t="shared" si="647"/>
        <v/>
      </c>
      <c r="P888" s="1" t="str">
        <f ca="1" t="shared" si="648"/>
        <v/>
      </c>
      <c r="Q888" s="1" t="str">
        <f ca="1" t="shared" si="649"/>
        <v/>
      </c>
      <c r="R888" s="1" t="str">
        <f ca="1" t="shared" si="650"/>
        <v/>
      </c>
      <c r="S888" s="1" t="str">
        <f ca="1" t="shared" si="651"/>
        <v/>
      </c>
      <c r="T888" s="1" t="str">
        <f ca="1" t="shared" si="652"/>
        <v/>
      </c>
      <c r="U888" s="1" t="str">
        <f ca="1" t="shared" si="653"/>
        <v/>
      </c>
      <c r="V888" s="1" t="str">
        <f ca="1" t="shared" si="654"/>
        <v/>
      </c>
      <c r="W888" s="1" t="str">
        <f ca="1" t="shared" si="655"/>
        <v/>
      </c>
      <c r="X888" s="1" t="str">
        <f ca="1" t="shared" si="656"/>
        <v/>
      </c>
      <c r="Y888" s="1" t="str">
        <f ca="1" t="shared" si="657"/>
        <v/>
      </c>
      <c r="Z888" s="1" t="str">
        <f ca="1" t="shared" si="658"/>
        <v/>
      </c>
      <c r="AA888" s="1" t="str">
        <f ca="1" t="shared" si="659"/>
        <v/>
      </c>
      <c r="AB888" s="1" t="str">
        <f ca="1" t="shared" si="660"/>
        <v/>
      </c>
      <c r="AC888" s="1" t="str">
        <f ca="1" t="shared" si="661"/>
        <v/>
      </c>
      <c r="AD888" s="1" t="str">
        <f ca="1" t="shared" si="662"/>
        <v/>
      </c>
      <c r="AE888" s="1" t="str">
        <f ca="1" t="shared" si="663"/>
        <v/>
      </c>
      <c r="AF888" s="1" t="str">
        <f ca="1" t="shared" si="664"/>
        <v/>
      </c>
      <c r="AG888" s="1" t="str">
        <f ca="1" t="shared" si="665"/>
        <v/>
      </c>
      <c r="AH888" s="1" t="str">
        <f ca="1" t="shared" si="666"/>
        <v/>
      </c>
      <c r="AI888" s="1" t="str">
        <f ca="1" t="shared" si="667"/>
        <v/>
      </c>
      <c r="AJ888" s="1" t="str">
        <f ca="1" t="shared" si="668"/>
        <v/>
      </c>
      <c r="AK888" s="1" t="str">
        <f ca="1" t="shared" si="669"/>
        <v/>
      </c>
      <c r="AL888" s="1" t="str">
        <f ca="1" t="shared" si="670"/>
        <v/>
      </c>
      <c r="AM888" s="1" t="str">
        <f ca="1" t="shared" si="671"/>
        <v/>
      </c>
      <c r="AN888" s="1" t="str">
        <f ca="1" t="shared" si="672"/>
        <v/>
      </c>
      <c r="AO888" s="1" t="str">
        <f ca="1" t="shared" si="673"/>
        <v/>
      </c>
      <c r="AP888" s="1" t="str">
        <f ca="1" t="shared" si="674"/>
        <v/>
      </c>
      <c r="AQ888" s="1" t="str">
        <f ca="1" t="shared" si="675"/>
        <v/>
      </c>
      <c r="AR888" s="1" t="str">
        <f ca="1" t="shared" si="676"/>
        <v/>
      </c>
      <c r="AS888" s="1" t="str">
        <f ca="1" t="shared" si="677"/>
        <v/>
      </c>
      <c r="AT888" s="1" t="str">
        <f ca="1" t="shared" si="678"/>
        <v/>
      </c>
      <c r="AU888" s="1" t="str">
        <f ca="1" t="shared" si="679"/>
        <v/>
      </c>
      <c r="AV888" s="1" t="str">
        <f ca="1" t="shared" si="680"/>
        <v/>
      </c>
      <c r="AW888" s="1" t="str">
        <f ca="1" t="shared" si="681"/>
        <v/>
      </c>
      <c r="AX888" s="1" t="str">
        <f ca="1" t="shared" si="682"/>
        <v/>
      </c>
      <c r="AY888" s="1" t="str">
        <f ca="1" t="shared" si="683"/>
        <v/>
      </c>
      <c r="AZ888" s="1" t="str">
        <f ca="1" t="shared" si="684"/>
        <v/>
      </c>
      <c r="BA888" s="1" t="str">
        <f ca="1" t="shared" si="685"/>
        <v/>
      </c>
      <c r="BB888" s="1" t="str">
        <f ca="1" t="shared" si="686"/>
        <v/>
      </c>
    </row>
    <row r="889" spans="3:54">
      <c r="C889" s="1">
        <f t="shared" si="687"/>
        <v>885</v>
      </c>
      <c r="D889" s="1">
        <f t="shared" si="688"/>
        <v>23</v>
      </c>
      <c r="E889" s="1">
        <f t="shared" si="641"/>
        <v>45109</v>
      </c>
      <c r="F889" s="1" t="str">
        <f t="shared" si="689"/>
        <v>20230702</v>
      </c>
      <c r="G889">
        <f t="shared" si="642"/>
        <v>2</v>
      </c>
      <c r="J889" s="1" t="str">
        <f>INDEX(辅助表!$F$3:$F$14,G889)</f>
        <v>测试机组#1调度单元</v>
      </c>
      <c r="K889" s="1" t="str">
        <f t="shared" si="643"/>
        <v>2023-07-02</v>
      </c>
      <c r="L889" s="3">
        <f ca="1" t="shared" si="644"/>
        <v>0.21875</v>
      </c>
      <c r="M889" s="1" t="str">
        <f ca="1" t="shared" si="645"/>
        <v/>
      </c>
      <c r="N889" s="1" t="str">
        <f ca="1" t="shared" si="646"/>
        <v/>
      </c>
      <c r="O889" s="1" t="str">
        <f ca="1" t="shared" si="647"/>
        <v/>
      </c>
      <c r="P889" s="1" t="str">
        <f ca="1" t="shared" si="648"/>
        <v/>
      </c>
      <c r="Q889" s="1" t="str">
        <f ca="1" t="shared" si="649"/>
        <v/>
      </c>
      <c r="R889" s="1" t="str">
        <f ca="1" t="shared" si="650"/>
        <v/>
      </c>
      <c r="S889" s="1" t="str">
        <f ca="1" t="shared" si="651"/>
        <v/>
      </c>
      <c r="T889" s="1" t="str">
        <f ca="1" t="shared" si="652"/>
        <v/>
      </c>
      <c r="U889" s="1" t="str">
        <f ca="1" t="shared" si="653"/>
        <v/>
      </c>
      <c r="V889" s="1" t="str">
        <f ca="1" t="shared" si="654"/>
        <v/>
      </c>
      <c r="W889" s="1" t="str">
        <f ca="1" t="shared" si="655"/>
        <v/>
      </c>
      <c r="X889" s="1" t="str">
        <f ca="1" t="shared" si="656"/>
        <v/>
      </c>
      <c r="Y889" s="1" t="str">
        <f ca="1" t="shared" si="657"/>
        <v/>
      </c>
      <c r="Z889" s="1" t="str">
        <f ca="1" t="shared" si="658"/>
        <v/>
      </c>
      <c r="AA889" s="1" t="str">
        <f ca="1" t="shared" si="659"/>
        <v/>
      </c>
      <c r="AB889" s="1" t="str">
        <f ca="1" t="shared" si="660"/>
        <v/>
      </c>
      <c r="AC889" s="1" t="str">
        <f ca="1" t="shared" si="661"/>
        <v/>
      </c>
      <c r="AD889" s="1" t="str">
        <f ca="1" t="shared" si="662"/>
        <v/>
      </c>
      <c r="AE889" s="1" t="str">
        <f ca="1" t="shared" si="663"/>
        <v/>
      </c>
      <c r="AF889" s="1" t="str">
        <f ca="1" t="shared" si="664"/>
        <v/>
      </c>
      <c r="AG889" s="1" t="str">
        <f ca="1" t="shared" si="665"/>
        <v/>
      </c>
      <c r="AH889" s="1" t="str">
        <f ca="1" t="shared" si="666"/>
        <v/>
      </c>
      <c r="AI889" s="1" t="str">
        <f ca="1" t="shared" si="667"/>
        <v/>
      </c>
      <c r="AJ889" s="1" t="str">
        <f ca="1" t="shared" si="668"/>
        <v/>
      </c>
      <c r="AK889" s="1" t="str">
        <f ca="1" t="shared" si="669"/>
        <v/>
      </c>
      <c r="AL889" s="1" t="str">
        <f ca="1" t="shared" si="670"/>
        <v/>
      </c>
      <c r="AM889" s="1" t="str">
        <f ca="1" t="shared" si="671"/>
        <v/>
      </c>
      <c r="AN889" s="1" t="str">
        <f ca="1" t="shared" si="672"/>
        <v/>
      </c>
      <c r="AO889" s="1" t="str">
        <f ca="1" t="shared" si="673"/>
        <v/>
      </c>
      <c r="AP889" s="1" t="str">
        <f ca="1" t="shared" si="674"/>
        <v/>
      </c>
      <c r="AQ889" s="1" t="str">
        <f ca="1" t="shared" si="675"/>
        <v/>
      </c>
      <c r="AR889" s="1" t="str">
        <f ca="1" t="shared" si="676"/>
        <v/>
      </c>
      <c r="AS889" s="1" t="str">
        <f ca="1" t="shared" si="677"/>
        <v/>
      </c>
      <c r="AT889" s="1" t="str">
        <f ca="1" t="shared" si="678"/>
        <v/>
      </c>
      <c r="AU889" s="1" t="str">
        <f ca="1" t="shared" si="679"/>
        <v/>
      </c>
      <c r="AV889" s="1" t="str">
        <f ca="1" t="shared" si="680"/>
        <v/>
      </c>
      <c r="AW889" s="1" t="str">
        <f ca="1" t="shared" si="681"/>
        <v/>
      </c>
      <c r="AX889" s="1" t="str">
        <f ca="1" t="shared" si="682"/>
        <v/>
      </c>
      <c r="AY889" s="1" t="str">
        <f ca="1" t="shared" si="683"/>
        <v/>
      </c>
      <c r="AZ889" s="1" t="str">
        <f ca="1" t="shared" si="684"/>
        <v/>
      </c>
      <c r="BA889" s="1" t="str">
        <f ca="1" t="shared" si="685"/>
        <v/>
      </c>
      <c r="BB889" s="1" t="str">
        <f ca="1" t="shared" si="686"/>
        <v/>
      </c>
    </row>
    <row r="890" spans="3:54">
      <c r="C890" s="1">
        <f t="shared" si="687"/>
        <v>886</v>
      </c>
      <c r="D890" s="1">
        <f t="shared" si="688"/>
        <v>24</v>
      </c>
      <c r="E890" s="1">
        <f t="shared" si="641"/>
        <v>45109</v>
      </c>
      <c r="F890" s="1" t="str">
        <f t="shared" si="689"/>
        <v>20230702</v>
      </c>
      <c r="G890">
        <f t="shared" si="642"/>
        <v>2</v>
      </c>
      <c r="J890" s="1" t="str">
        <f>INDEX(辅助表!$F$3:$F$14,G890)</f>
        <v>测试机组#1调度单元</v>
      </c>
      <c r="K890" s="1" t="str">
        <f t="shared" si="643"/>
        <v>2023-07-02</v>
      </c>
      <c r="L890" s="3">
        <f ca="1" t="shared" si="644"/>
        <v>0.229166666666667</v>
      </c>
      <c r="M890" s="1" t="str">
        <f ca="1" t="shared" si="645"/>
        <v/>
      </c>
      <c r="N890" s="1" t="str">
        <f ca="1" t="shared" si="646"/>
        <v/>
      </c>
      <c r="O890" s="1" t="str">
        <f ca="1" t="shared" si="647"/>
        <v/>
      </c>
      <c r="P890" s="1" t="str">
        <f ca="1" t="shared" si="648"/>
        <v/>
      </c>
      <c r="Q890" s="1" t="str">
        <f ca="1" t="shared" si="649"/>
        <v/>
      </c>
      <c r="R890" s="1" t="str">
        <f ca="1" t="shared" si="650"/>
        <v/>
      </c>
      <c r="S890" s="1" t="str">
        <f ca="1" t="shared" si="651"/>
        <v/>
      </c>
      <c r="T890" s="1" t="str">
        <f ca="1" t="shared" si="652"/>
        <v/>
      </c>
      <c r="U890" s="1" t="str">
        <f ca="1" t="shared" si="653"/>
        <v/>
      </c>
      <c r="V890" s="1" t="str">
        <f ca="1" t="shared" si="654"/>
        <v/>
      </c>
      <c r="W890" s="1" t="str">
        <f ca="1" t="shared" si="655"/>
        <v/>
      </c>
      <c r="X890" s="1" t="str">
        <f ca="1" t="shared" si="656"/>
        <v/>
      </c>
      <c r="Y890" s="1" t="str">
        <f ca="1" t="shared" si="657"/>
        <v/>
      </c>
      <c r="Z890" s="1" t="str">
        <f ca="1" t="shared" si="658"/>
        <v/>
      </c>
      <c r="AA890" s="1" t="str">
        <f ca="1" t="shared" si="659"/>
        <v/>
      </c>
      <c r="AB890" s="1" t="str">
        <f ca="1" t="shared" si="660"/>
        <v/>
      </c>
      <c r="AC890" s="1" t="str">
        <f ca="1" t="shared" si="661"/>
        <v/>
      </c>
      <c r="AD890" s="1" t="str">
        <f ca="1" t="shared" si="662"/>
        <v/>
      </c>
      <c r="AE890" s="1" t="str">
        <f ca="1" t="shared" si="663"/>
        <v/>
      </c>
      <c r="AF890" s="1" t="str">
        <f ca="1" t="shared" si="664"/>
        <v/>
      </c>
      <c r="AG890" s="1" t="str">
        <f ca="1" t="shared" si="665"/>
        <v/>
      </c>
      <c r="AH890" s="1" t="str">
        <f ca="1" t="shared" si="666"/>
        <v/>
      </c>
      <c r="AI890" s="1" t="str">
        <f ca="1" t="shared" si="667"/>
        <v/>
      </c>
      <c r="AJ890" s="1" t="str">
        <f ca="1" t="shared" si="668"/>
        <v/>
      </c>
      <c r="AK890" s="1" t="str">
        <f ca="1" t="shared" si="669"/>
        <v/>
      </c>
      <c r="AL890" s="1" t="str">
        <f ca="1" t="shared" si="670"/>
        <v/>
      </c>
      <c r="AM890" s="1" t="str">
        <f ca="1" t="shared" si="671"/>
        <v/>
      </c>
      <c r="AN890" s="1" t="str">
        <f ca="1" t="shared" si="672"/>
        <v/>
      </c>
      <c r="AO890" s="1" t="str">
        <f ca="1" t="shared" si="673"/>
        <v/>
      </c>
      <c r="AP890" s="1" t="str">
        <f ca="1" t="shared" si="674"/>
        <v/>
      </c>
      <c r="AQ890" s="1" t="str">
        <f ca="1" t="shared" si="675"/>
        <v/>
      </c>
      <c r="AR890" s="1" t="str">
        <f ca="1" t="shared" si="676"/>
        <v/>
      </c>
      <c r="AS890" s="1" t="str">
        <f ca="1" t="shared" si="677"/>
        <v/>
      </c>
      <c r="AT890" s="1" t="str">
        <f ca="1" t="shared" si="678"/>
        <v/>
      </c>
      <c r="AU890" s="1" t="str">
        <f ca="1" t="shared" si="679"/>
        <v/>
      </c>
      <c r="AV890" s="1" t="str">
        <f ca="1" t="shared" si="680"/>
        <v/>
      </c>
      <c r="AW890" s="1" t="str">
        <f ca="1" t="shared" si="681"/>
        <v/>
      </c>
      <c r="AX890" s="1" t="str">
        <f ca="1" t="shared" si="682"/>
        <v/>
      </c>
      <c r="AY890" s="1" t="str">
        <f ca="1" t="shared" si="683"/>
        <v/>
      </c>
      <c r="AZ890" s="1" t="str">
        <f ca="1" t="shared" si="684"/>
        <v/>
      </c>
      <c r="BA890" s="1" t="str">
        <f ca="1" t="shared" si="685"/>
        <v/>
      </c>
      <c r="BB890" s="1" t="str">
        <f ca="1" t="shared" si="686"/>
        <v/>
      </c>
    </row>
    <row r="891" spans="3:54">
      <c r="C891" s="1">
        <f t="shared" si="687"/>
        <v>887</v>
      </c>
      <c r="D891" s="1">
        <f t="shared" si="688"/>
        <v>25</v>
      </c>
      <c r="E891" s="1">
        <f t="shared" si="641"/>
        <v>45109</v>
      </c>
      <c r="F891" s="1" t="str">
        <f t="shared" si="689"/>
        <v>20230702</v>
      </c>
      <c r="G891">
        <f t="shared" si="642"/>
        <v>2</v>
      </c>
      <c r="J891" s="1" t="str">
        <f>INDEX(辅助表!$F$3:$F$14,G891)</f>
        <v>测试机组#1调度单元</v>
      </c>
      <c r="K891" s="1" t="str">
        <f t="shared" si="643"/>
        <v>2023-07-02</v>
      </c>
      <c r="L891" s="3">
        <f ca="1" t="shared" si="644"/>
        <v>0.239583333333333</v>
      </c>
      <c r="M891" s="1" t="str">
        <f ca="1" t="shared" si="645"/>
        <v/>
      </c>
      <c r="N891" s="1" t="str">
        <f ca="1" t="shared" si="646"/>
        <v/>
      </c>
      <c r="O891" s="1" t="str">
        <f ca="1" t="shared" si="647"/>
        <v/>
      </c>
      <c r="P891" s="1" t="str">
        <f ca="1" t="shared" si="648"/>
        <v/>
      </c>
      <c r="Q891" s="1" t="str">
        <f ca="1" t="shared" si="649"/>
        <v/>
      </c>
      <c r="R891" s="1" t="str">
        <f ca="1" t="shared" si="650"/>
        <v/>
      </c>
      <c r="S891" s="1" t="str">
        <f ca="1" t="shared" si="651"/>
        <v/>
      </c>
      <c r="T891" s="1" t="str">
        <f ca="1" t="shared" si="652"/>
        <v/>
      </c>
      <c r="U891" s="1" t="str">
        <f ca="1" t="shared" si="653"/>
        <v/>
      </c>
      <c r="V891" s="1" t="str">
        <f ca="1" t="shared" si="654"/>
        <v/>
      </c>
      <c r="W891" s="1" t="str">
        <f ca="1" t="shared" si="655"/>
        <v/>
      </c>
      <c r="X891" s="1" t="str">
        <f ca="1" t="shared" si="656"/>
        <v/>
      </c>
      <c r="Y891" s="1" t="str">
        <f ca="1" t="shared" si="657"/>
        <v/>
      </c>
      <c r="Z891" s="1" t="str">
        <f ca="1" t="shared" si="658"/>
        <v/>
      </c>
      <c r="AA891" s="1" t="str">
        <f ca="1" t="shared" si="659"/>
        <v/>
      </c>
      <c r="AB891" s="1" t="str">
        <f ca="1" t="shared" si="660"/>
        <v/>
      </c>
      <c r="AC891" s="1" t="str">
        <f ca="1" t="shared" si="661"/>
        <v/>
      </c>
      <c r="AD891" s="1" t="str">
        <f ca="1" t="shared" si="662"/>
        <v/>
      </c>
      <c r="AE891" s="1" t="str">
        <f ca="1" t="shared" si="663"/>
        <v/>
      </c>
      <c r="AF891" s="1" t="str">
        <f ca="1" t="shared" si="664"/>
        <v/>
      </c>
      <c r="AG891" s="1" t="str">
        <f ca="1" t="shared" si="665"/>
        <v/>
      </c>
      <c r="AH891" s="1" t="str">
        <f ca="1" t="shared" si="666"/>
        <v/>
      </c>
      <c r="AI891" s="1" t="str">
        <f ca="1" t="shared" si="667"/>
        <v/>
      </c>
      <c r="AJ891" s="1" t="str">
        <f ca="1" t="shared" si="668"/>
        <v/>
      </c>
      <c r="AK891" s="1" t="str">
        <f ca="1" t="shared" si="669"/>
        <v/>
      </c>
      <c r="AL891" s="1" t="str">
        <f ca="1" t="shared" si="670"/>
        <v/>
      </c>
      <c r="AM891" s="1" t="str">
        <f ca="1" t="shared" si="671"/>
        <v/>
      </c>
      <c r="AN891" s="1" t="str">
        <f ca="1" t="shared" si="672"/>
        <v/>
      </c>
      <c r="AO891" s="1" t="str">
        <f ca="1" t="shared" si="673"/>
        <v/>
      </c>
      <c r="AP891" s="1" t="str">
        <f ca="1" t="shared" si="674"/>
        <v/>
      </c>
      <c r="AQ891" s="1" t="str">
        <f ca="1" t="shared" si="675"/>
        <v/>
      </c>
      <c r="AR891" s="1" t="str">
        <f ca="1" t="shared" si="676"/>
        <v/>
      </c>
      <c r="AS891" s="1" t="str">
        <f ca="1" t="shared" si="677"/>
        <v/>
      </c>
      <c r="AT891" s="1" t="str">
        <f ca="1" t="shared" si="678"/>
        <v/>
      </c>
      <c r="AU891" s="1" t="str">
        <f ca="1" t="shared" si="679"/>
        <v/>
      </c>
      <c r="AV891" s="1" t="str">
        <f ca="1" t="shared" si="680"/>
        <v/>
      </c>
      <c r="AW891" s="1" t="str">
        <f ca="1" t="shared" si="681"/>
        <v/>
      </c>
      <c r="AX891" s="1" t="str">
        <f ca="1" t="shared" si="682"/>
        <v/>
      </c>
      <c r="AY891" s="1" t="str">
        <f ca="1" t="shared" si="683"/>
        <v/>
      </c>
      <c r="AZ891" s="1" t="str">
        <f ca="1" t="shared" si="684"/>
        <v/>
      </c>
      <c r="BA891" s="1" t="str">
        <f ca="1" t="shared" si="685"/>
        <v/>
      </c>
      <c r="BB891" s="1" t="str">
        <f ca="1" t="shared" si="686"/>
        <v/>
      </c>
    </row>
    <row r="892" spans="3:54">
      <c r="C892" s="1">
        <f t="shared" si="687"/>
        <v>888</v>
      </c>
      <c r="D892" s="1">
        <f t="shared" si="688"/>
        <v>26</v>
      </c>
      <c r="E892" s="1">
        <f t="shared" si="641"/>
        <v>45109</v>
      </c>
      <c r="F892" s="1" t="str">
        <f t="shared" si="689"/>
        <v>20230702</v>
      </c>
      <c r="G892">
        <f t="shared" si="642"/>
        <v>2</v>
      </c>
      <c r="J892" s="1" t="str">
        <f>INDEX(辅助表!$F$3:$F$14,G892)</f>
        <v>测试机组#1调度单元</v>
      </c>
      <c r="K892" s="1" t="str">
        <f t="shared" si="643"/>
        <v>2023-07-02</v>
      </c>
      <c r="L892" s="3">
        <f ca="1" t="shared" si="644"/>
        <v>0.25</v>
      </c>
      <c r="M892" s="1" t="str">
        <f ca="1" t="shared" si="645"/>
        <v/>
      </c>
      <c r="N892" s="1" t="str">
        <f ca="1" t="shared" si="646"/>
        <v/>
      </c>
      <c r="O892" s="1" t="str">
        <f ca="1" t="shared" si="647"/>
        <v/>
      </c>
      <c r="P892" s="1" t="str">
        <f ca="1" t="shared" si="648"/>
        <v/>
      </c>
      <c r="Q892" s="1" t="str">
        <f ca="1" t="shared" si="649"/>
        <v/>
      </c>
      <c r="R892" s="1" t="str">
        <f ca="1" t="shared" si="650"/>
        <v/>
      </c>
      <c r="S892" s="1" t="str">
        <f ca="1" t="shared" si="651"/>
        <v/>
      </c>
      <c r="T892" s="1" t="str">
        <f ca="1" t="shared" si="652"/>
        <v/>
      </c>
      <c r="U892" s="1" t="str">
        <f ca="1" t="shared" si="653"/>
        <v/>
      </c>
      <c r="V892" s="1" t="str">
        <f ca="1" t="shared" si="654"/>
        <v/>
      </c>
      <c r="W892" s="1" t="str">
        <f ca="1" t="shared" si="655"/>
        <v/>
      </c>
      <c r="X892" s="1" t="str">
        <f ca="1" t="shared" si="656"/>
        <v/>
      </c>
      <c r="Y892" s="1" t="str">
        <f ca="1" t="shared" si="657"/>
        <v/>
      </c>
      <c r="Z892" s="1" t="str">
        <f ca="1" t="shared" si="658"/>
        <v/>
      </c>
      <c r="AA892" s="1" t="str">
        <f ca="1" t="shared" si="659"/>
        <v/>
      </c>
      <c r="AB892" s="1" t="str">
        <f ca="1" t="shared" si="660"/>
        <v/>
      </c>
      <c r="AC892" s="1" t="str">
        <f ca="1" t="shared" si="661"/>
        <v/>
      </c>
      <c r="AD892" s="1" t="str">
        <f ca="1" t="shared" si="662"/>
        <v/>
      </c>
      <c r="AE892" s="1" t="str">
        <f ca="1" t="shared" si="663"/>
        <v/>
      </c>
      <c r="AF892" s="1" t="str">
        <f ca="1" t="shared" si="664"/>
        <v/>
      </c>
      <c r="AG892" s="1" t="str">
        <f ca="1" t="shared" si="665"/>
        <v/>
      </c>
      <c r="AH892" s="1" t="str">
        <f ca="1" t="shared" si="666"/>
        <v/>
      </c>
      <c r="AI892" s="1" t="str">
        <f ca="1" t="shared" si="667"/>
        <v/>
      </c>
      <c r="AJ892" s="1" t="str">
        <f ca="1" t="shared" si="668"/>
        <v/>
      </c>
      <c r="AK892" s="1" t="str">
        <f ca="1" t="shared" si="669"/>
        <v/>
      </c>
      <c r="AL892" s="1" t="str">
        <f ca="1" t="shared" si="670"/>
        <v/>
      </c>
      <c r="AM892" s="1" t="str">
        <f ca="1" t="shared" si="671"/>
        <v/>
      </c>
      <c r="AN892" s="1" t="str">
        <f ca="1" t="shared" si="672"/>
        <v/>
      </c>
      <c r="AO892" s="1" t="str">
        <f ca="1" t="shared" si="673"/>
        <v/>
      </c>
      <c r="AP892" s="1" t="str">
        <f ca="1" t="shared" si="674"/>
        <v/>
      </c>
      <c r="AQ892" s="1" t="str">
        <f ca="1" t="shared" si="675"/>
        <v/>
      </c>
      <c r="AR892" s="1" t="str">
        <f ca="1" t="shared" si="676"/>
        <v/>
      </c>
      <c r="AS892" s="1" t="str">
        <f ca="1" t="shared" si="677"/>
        <v/>
      </c>
      <c r="AT892" s="1" t="str">
        <f ca="1" t="shared" si="678"/>
        <v/>
      </c>
      <c r="AU892" s="1" t="str">
        <f ca="1" t="shared" si="679"/>
        <v/>
      </c>
      <c r="AV892" s="1" t="str">
        <f ca="1" t="shared" si="680"/>
        <v/>
      </c>
      <c r="AW892" s="1" t="str">
        <f ca="1" t="shared" si="681"/>
        <v/>
      </c>
      <c r="AX892" s="1" t="str">
        <f ca="1" t="shared" si="682"/>
        <v/>
      </c>
      <c r="AY892" s="1" t="str">
        <f ca="1" t="shared" si="683"/>
        <v/>
      </c>
      <c r="AZ892" s="1" t="str">
        <f ca="1" t="shared" si="684"/>
        <v/>
      </c>
      <c r="BA892" s="1" t="str">
        <f ca="1" t="shared" si="685"/>
        <v/>
      </c>
      <c r="BB892" s="1" t="str">
        <f ca="1" t="shared" si="686"/>
        <v/>
      </c>
    </row>
    <row r="893" spans="3:54">
      <c r="C893" s="1">
        <f t="shared" si="687"/>
        <v>889</v>
      </c>
      <c r="D893" s="1">
        <f t="shared" si="688"/>
        <v>27</v>
      </c>
      <c r="E893" s="1">
        <f t="shared" si="641"/>
        <v>45109</v>
      </c>
      <c r="F893" s="1" t="str">
        <f t="shared" si="689"/>
        <v>20230702</v>
      </c>
      <c r="G893">
        <f t="shared" si="642"/>
        <v>2</v>
      </c>
      <c r="J893" s="1" t="str">
        <f>INDEX(辅助表!$F$3:$F$14,G893)</f>
        <v>测试机组#1调度单元</v>
      </c>
      <c r="K893" s="1" t="str">
        <f t="shared" si="643"/>
        <v>2023-07-02</v>
      </c>
      <c r="L893" s="3">
        <f ca="1" t="shared" si="644"/>
        <v>0.260416666666667</v>
      </c>
      <c r="M893" s="1" t="str">
        <f ca="1" t="shared" si="645"/>
        <v/>
      </c>
      <c r="N893" s="1" t="str">
        <f ca="1" t="shared" si="646"/>
        <v/>
      </c>
      <c r="O893" s="1" t="str">
        <f ca="1" t="shared" si="647"/>
        <v/>
      </c>
      <c r="P893" s="1" t="str">
        <f ca="1" t="shared" si="648"/>
        <v/>
      </c>
      <c r="Q893" s="1" t="str">
        <f ca="1" t="shared" si="649"/>
        <v/>
      </c>
      <c r="R893" s="1" t="str">
        <f ca="1" t="shared" si="650"/>
        <v/>
      </c>
      <c r="S893" s="1" t="str">
        <f ca="1" t="shared" si="651"/>
        <v/>
      </c>
      <c r="T893" s="1" t="str">
        <f ca="1" t="shared" si="652"/>
        <v/>
      </c>
      <c r="U893" s="1" t="str">
        <f ca="1" t="shared" si="653"/>
        <v/>
      </c>
      <c r="V893" s="1" t="str">
        <f ca="1" t="shared" si="654"/>
        <v/>
      </c>
      <c r="W893" s="1" t="str">
        <f ca="1" t="shared" si="655"/>
        <v/>
      </c>
      <c r="X893" s="1" t="str">
        <f ca="1" t="shared" si="656"/>
        <v/>
      </c>
      <c r="Y893" s="1" t="str">
        <f ca="1" t="shared" si="657"/>
        <v/>
      </c>
      <c r="Z893" s="1" t="str">
        <f ca="1" t="shared" si="658"/>
        <v/>
      </c>
      <c r="AA893" s="1" t="str">
        <f ca="1" t="shared" si="659"/>
        <v/>
      </c>
      <c r="AB893" s="1" t="str">
        <f ca="1" t="shared" si="660"/>
        <v/>
      </c>
      <c r="AC893" s="1" t="str">
        <f ca="1" t="shared" si="661"/>
        <v/>
      </c>
      <c r="AD893" s="1" t="str">
        <f ca="1" t="shared" si="662"/>
        <v/>
      </c>
      <c r="AE893" s="1" t="str">
        <f ca="1" t="shared" si="663"/>
        <v/>
      </c>
      <c r="AF893" s="1" t="str">
        <f ca="1" t="shared" si="664"/>
        <v/>
      </c>
      <c r="AG893" s="1" t="str">
        <f ca="1" t="shared" si="665"/>
        <v/>
      </c>
      <c r="AH893" s="1" t="str">
        <f ca="1" t="shared" si="666"/>
        <v/>
      </c>
      <c r="AI893" s="1" t="str">
        <f ca="1" t="shared" si="667"/>
        <v/>
      </c>
      <c r="AJ893" s="1" t="str">
        <f ca="1" t="shared" si="668"/>
        <v/>
      </c>
      <c r="AK893" s="1" t="str">
        <f ca="1" t="shared" si="669"/>
        <v/>
      </c>
      <c r="AL893" s="1" t="str">
        <f ca="1" t="shared" si="670"/>
        <v/>
      </c>
      <c r="AM893" s="1" t="str">
        <f ca="1" t="shared" si="671"/>
        <v/>
      </c>
      <c r="AN893" s="1" t="str">
        <f ca="1" t="shared" si="672"/>
        <v/>
      </c>
      <c r="AO893" s="1" t="str">
        <f ca="1" t="shared" si="673"/>
        <v/>
      </c>
      <c r="AP893" s="1" t="str">
        <f ca="1" t="shared" si="674"/>
        <v/>
      </c>
      <c r="AQ893" s="1" t="str">
        <f ca="1" t="shared" si="675"/>
        <v/>
      </c>
      <c r="AR893" s="1" t="str">
        <f ca="1" t="shared" si="676"/>
        <v/>
      </c>
      <c r="AS893" s="1" t="str">
        <f ca="1" t="shared" si="677"/>
        <v/>
      </c>
      <c r="AT893" s="1" t="str">
        <f ca="1" t="shared" si="678"/>
        <v/>
      </c>
      <c r="AU893" s="1" t="str">
        <f ca="1" t="shared" si="679"/>
        <v/>
      </c>
      <c r="AV893" s="1" t="str">
        <f ca="1" t="shared" si="680"/>
        <v/>
      </c>
      <c r="AW893" s="1" t="str">
        <f ca="1" t="shared" si="681"/>
        <v/>
      </c>
      <c r="AX893" s="1" t="str">
        <f ca="1" t="shared" si="682"/>
        <v/>
      </c>
      <c r="AY893" s="1" t="str">
        <f ca="1" t="shared" si="683"/>
        <v/>
      </c>
      <c r="AZ893" s="1" t="str">
        <f ca="1" t="shared" si="684"/>
        <v/>
      </c>
      <c r="BA893" s="1" t="str">
        <f ca="1" t="shared" si="685"/>
        <v/>
      </c>
      <c r="BB893" s="1" t="str">
        <f ca="1" t="shared" si="686"/>
        <v/>
      </c>
    </row>
    <row r="894" spans="3:54">
      <c r="C894" s="1">
        <f t="shared" si="687"/>
        <v>890</v>
      </c>
      <c r="D894" s="1">
        <f t="shared" si="688"/>
        <v>28</v>
      </c>
      <c r="E894" s="1">
        <f t="shared" si="641"/>
        <v>45109</v>
      </c>
      <c r="F894" s="1" t="str">
        <f t="shared" si="689"/>
        <v>20230702</v>
      </c>
      <c r="G894">
        <f t="shared" si="642"/>
        <v>2</v>
      </c>
      <c r="J894" s="1" t="str">
        <f>INDEX(辅助表!$F$3:$F$14,G894)</f>
        <v>测试机组#1调度单元</v>
      </c>
      <c r="K894" s="1" t="str">
        <f t="shared" si="643"/>
        <v>2023-07-02</v>
      </c>
      <c r="L894" s="3">
        <f ca="1" t="shared" si="644"/>
        <v>0.270833333333333</v>
      </c>
      <c r="M894" s="1" t="str">
        <f ca="1" t="shared" si="645"/>
        <v/>
      </c>
      <c r="N894" s="1" t="str">
        <f ca="1" t="shared" si="646"/>
        <v/>
      </c>
      <c r="O894" s="1" t="str">
        <f ca="1" t="shared" si="647"/>
        <v/>
      </c>
      <c r="P894" s="1" t="str">
        <f ca="1" t="shared" si="648"/>
        <v/>
      </c>
      <c r="Q894" s="1" t="str">
        <f ca="1" t="shared" si="649"/>
        <v/>
      </c>
      <c r="R894" s="1" t="str">
        <f ca="1" t="shared" si="650"/>
        <v/>
      </c>
      <c r="S894" s="1" t="str">
        <f ca="1" t="shared" si="651"/>
        <v/>
      </c>
      <c r="T894" s="1" t="str">
        <f ca="1" t="shared" si="652"/>
        <v/>
      </c>
      <c r="U894" s="1" t="str">
        <f ca="1" t="shared" si="653"/>
        <v/>
      </c>
      <c r="V894" s="1" t="str">
        <f ca="1" t="shared" si="654"/>
        <v/>
      </c>
      <c r="W894" s="1" t="str">
        <f ca="1" t="shared" si="655"/>
        <v/>
      </c>
      <c r="X894" s="1" t="str">
        <f ca="1" t="shared" si="656"/>
        <v/>
      </c>
      <c r="Y894" s="1" t="str">
        <f ca="1" t="shared" si="657"/>
        <v/>
      </c>
      <c r="Z894" s="1" t="str">
        <f ca="1" t="shared" si="658"/>
        <v/>
      </c>
      <c r="AA894" s="1" t="str">
        <f ca="1" t="shared" si="659"/>
        <v/>
      </c>
      <c r="AB894" s="1" t="str">
        <f ca="1" t="shared" si="660"/>
        <v/>
      </c>
      <c r="AC894" s="1" t="str">
        <f ca="1" t="shared" si="661"/>
        <v/>
      </c>
      <c r="AD894" s="1" t="str">
        <f ca="1" t="shared" si="662"/>
        <v/>
      </c>
      <c r="AE894" s="1" t="str">
        <f ca="1" t="shared" si="663"/>
        <v/>
      </c>
      <c r="AF894" s="1" t="str">
        <f ca="1" t="shared" si="664"/>
        <v/>
      </c>
      <c r="AG894" s="1" t="str">
        <f ca="1" t="shared" si="665"/>
        <v/>
      </c>
      <c r="AH894" s="1" t="str">
        <f ca="1" t="shared" si="666"/>
        <v/>
      </c>
      <c r="AI894" s="1" t="str">
        <f ca="1" t="shared" si="667"/>
        <v/>
      </c>
      <c r="AJ894" s="1" t="str">
        <f ca="1" t="shared" si="668"/>
        <v/>
      </c>
      <c r="AK894" s="1" t="str">
        <f ca="1" t="shared" si="669"/>
        <v/>
      </c>
      <c r="AL894" s="1" t="str">
        <f ca="1" t="shared" si="670"/>
        <v/>
      </c>
      <c r="AM894" s="1" t="str">
        <f ca="1" t="shared" si="671"/>
        <v/>
      </c>
      <c r="AN894" s="1" t="str">
        <f ca="1" t="shared" si="672"/>
        <v/>
      </c>
      <c r="AO894" s="1" t="str">
        <f ca="1" t="shared" si="673"/>
        <v/>
      </c>
      <c r="AP894" s="1" t="str">
        <f ca="1" t="shared" si="674"/>
        <v/>
      </c>
      <c r="AQ894" s="1" t="str">
        <f ca="1" t="shared" si="675"/>
        <v/>
      </c>
      <c r="AR894" s="1" t="str">
        <f ca="1" t="shared" si="676"/>
        <v/>
      </c>
      <c r="AS894" s="1" t="str">
        <f ca="1" t="shared" si="677"/>
        <v/>
      </c>
      <c r="AT894" s="1" t="str">
        <f ca="1" t="shared" si="678"/>
        <v/>
      </c>
      <c r="AU894" s="1" t="str">
        <f ca="1" t="shared" si="679"/>
        <v/>
      </c>
      <c r="AV894" s="1" t="str">
        <f ca="1" t="shared" si="680"/>
        <v/>
      </c>
      <c r="AW894" s="1" t="str">
        <f ca="1" t="shared" si="681"/>
        <v/>
      </c>
      <c r="AX894" s="1" t="str">
        <f ca="1" t="shared" si="682"/>
        <v/>
      </c>
      <c r="AY894" s="1" t="str">
        <f ca="1" t="shared" si="683"/>
        <v/>
      </c>
      <c r="AZ894" s="1" t="str">
        <f ca="1" t="shared" si="684"/>
        <v/>
      </c>
      <c r="BA894" s="1" t="str">
        <f ca="1" t="shared" si="685"/>
        <v/>
      </c>
      <c r="BB894" s="1" t="str">
        <f ca="1" t="shared" si="686"/>
        <v/>
      </c>
    </row>
    <row r="895" spans="3:54">
      <c r="C895" s="1">
        <f t="shared" si="687"/>
        <v>891</v>
      </c>
      <c r="D895" s="1">
        <f t="shared" si="688"/>
        <v>29</v>
      </c>
      <c r="E895" s="1">
        <f t="shared" si="641"/>
        <v>45109</v>
      </c>
      <c r="F895" s="1" t="str">
        <f t="shared" si="689"/>
        <v>20230702</v>
      </c>
      <c r="G895">
        <f t="shared" si="642"/>
        <v>2</v>
      </c>
      <c r="J895" s="1" t="str">
        <f>INDEX(辅助表!$F$3:$F$14,G895)</f>
        <v>测试机组#1调度单元</v>
      </c>
      <c r="K895" s="1" t="str">
        <f t="shared" si="643"/>
        <v>2023-07-02</v>
      </c>
      <c r="L895" s="3">
        <f ca="1" t="shared" si="644"/>
        <v>0.28125</v>
      </c>
      <c r="M895" s="1" t="str">
        <f ca="1" t="shared" si="645"/>
        <v/>
      </c>
      <c r="N895" s="1" t="str">
        <f ca="1" t="shared" si="646"/>
        <v/>
      </c>
      <c r="O895" s="1" t="str">
        <f ca="1" t="shared" si="647"/>
        <v/>
      </c>
      <c r="P895" s="1" t="str">
        <f ca="1" t="shared" si="648"/>
        <v/>
      </c>
      <c r="Q895" s="1" t="str">
        <f ca="1" t="shared" si="649"/>
        <v/>
      </c>
      <c r="R895" s="1" t="str">
        <f ca="1" t="shared" si="650"/>
        <v/>
      </c>
      <c r="S895" s="1" t="str">
        <f ca="1" t="shared" si="651"/>
        <v/>
      </c>
      <c r="T895" s="1" t="str">
        <f ca="1" t="shared" si="652"/>
        <v/>
      </c>
      <c r="U895" s="1" t="str">
        <f ca="1" t="shared" si="653"/>
        <v/>
      </c>
      <c r="V895" s="1" t="str">
        <f ca="1" t="shared" si="654"/>
        <v/>
      </c>
      <c r="W895" s="1" t="str">
        <f ca="1" t="shared" si="655"/>
        <v/>
      </c>
      <c r="X895" s="1" t="str">
        <f ca="1" t="shared" si="656"/>
        <v/>
      </c>
      <c r="Y895" s="1" t="str">
        <f ca="1" t="shared" si="657"/>
        <v/>
      </c>
      <c r="Z895" s="1" t="str">
        <f ca="1" t="shared" si="658"/>
        <v/>
      </c>
      <c r="AA895" s="1" t="str">
        <f ca="1" t="shared" si="659"/>
        <v/>
      </c>
      <c r="AB895" s="1" t="str">
        <f ca="1" t="shared" si="660"/>
        <v/>
      </c>
      <c r="AC895" s="1" t="str">
        <f ca="1" t="shared" si="661"/>
        <v/>
      </c>
      <c r="AD895" s="1" t="str">
        <f ca="1" t="shared" si="662"/>
        <v/>
      </c>
      <c r="AE895" s="1" t="str">
        <f ca="1" t="shared" si="663"/>
        <v/>
      </c>
      <c r="AF895" s="1" t="str">
        <f ca="1" t="shared" si="664"/>
        <v/>
      </c>
      <c r="AG895" s="1" t="str">
        <f ca="1" t="shared" si="665"/>
        <v/>
      </c>
      <c r="AH895" s="1" t="str">
        <f ca="1" t="shared" si="666"/>
        <v/>
      </c>
      <c r="AI895" s="1" t="str">
        <f ca="1" t="shared" si="667"/>
        <v/>
      </c>
      <c r="AJ895" s="1" t="str">
        <f ca="1" t="shared" si="668"/>
        <v/>
      </c>
      <c r="AK895" s="1" t="str">
        <f ca="1" t="shared" si="669"/>
        <v/>
      </c>
      <c r="AL895" s="1" t="str">
        <f ca="1" t="shared" si="670"/>
        <v/>
      </c>
      <c r="AM895" s="1" t="str">
        <f ca="1" t="shared" si="671"/>
        <v/>
      </c>
      <c r="AN895" s="1" t="str">
        <f ca="1" t="shared" si="672"/>
        <v/>
      </c>
      <c r="AO895" s="1" t="str">
        <f ca="1" t="shared" si="673"/>
        <v/>
      </c>
      <c r="AP895" s="1" t="str">
        <f ca="1" t="shared" si="674"/>
        <v/>
      </c>
      <c r="AQ895" s="1" t="str">
        <f ca="1" t="shared" si="675"/>
        <v/>
      </c>
      <c r="AR895" s="1" t="str">
        <f ca="1" t="shared" si="676"/>
        <v/>
      </c>
      <c r="AS895" s="1" t="str">
        <f ca="1" t="shared" si="677"/>
        <v/>
      </c>
      <c r="AT895" s="1" t="str">
        <f ca="1" t="shared" si="678"/>
        <v/>
      </c>
      <c r="AU895" s="1" t="str">
        <f ca="1" t="shared" si="679"/>
        <v/>
      </c>
      <c r="AV895" s="1" t="str">
        <f ca="1" t="shared" si="680"/>
        <v/>
      </c>
      <c r="AW895" s="1" t="str">
        <f ca="1" t="shared" si="681"/>
        <v/>
      </c>
      <c r="AX895" s="1" t="str">
        <f ca="1" t="shared" si="682"/>
        <v/>
      </c>
      <c r="AY895" s="1" t="str">
        <f ca="1" t="shared" si="683"/>
        <v/>
      </c>
      <c r="AZ895" s="1" t="str">
        <f ca="1" t="shared" si="684"/>
        <v/>
      </c>
      <c r="BA895" s="1" t="str">
        <f ca="1" t="shared" si="685"/>
        <v/>
      </c>
      <c r="BB895" s="1" t="str">
        <f ca="1" t="shared" si="686"/>
        <v/>
      </c>
    </row>
    <row r="896" spans="3:54">
      <c r="C896" s="1">
        <f t="shared" si="687"/>
        <v>892</v>
      </c>
      <c r="D896" s="1">
        <f t="shared" si="688"/>
        <v>30</v>
      </c>
      <c r="E896" s="1">
        <f t="shared" si="641"/>
        <v>45109</v>
      </c>
      <c r="F896" s="1" t="str">
        <f t="shared" si="689"/>
        <v>20230702</v>
      </c>
      <c r="G896">
        <f t="shared" si="642"/>
        <v>2</v>
      </c>
      <c r="J896" s="1" t="str">
        <f>INDEX(辅助表!$F$3:$F$14,G896)</f>
        <v>测试机组#1调度单元</v>
      </c>
      <c r="K896" s="1" t="str">
        <f t="shared" si="643"/>
        <v>2023-07-02</v>
      </c>
      <c r="L896" s="3">
        <f ca="1" t="shared" si="644"/>
        <v>0.291666666666667</v>
      </c>
      <c r="M896" s="1" t="str">
        <f ca="1" t="shared" si="645"/>
        <v/>
      </c>
      <c r="N896" s="1" t="str">
        <f ca="1" t="shared" si="646"/>
        <v/>
      </c>
      <c r="O896" s="1" t="str">
        <f ca="1" t="shared" si="647"/>
        <v/>
      </c>
      <c r="P896" s="1" t="str">
        <f ca="1" t="shared" si="648"/>
        <v/>
      </c>
      <c r="Q896" s="1" t="str">
        <f ca="1" t="shared" si="649"/>
        <v/>
      </c>
      <c r="R896" s="1" t="str">
        <f ca="1" t="shared" si="650"/>
        <v/>
      </c>
      <c r="S896" s="1" t="str">
        <f ca="1" t="shared" si="651"/>
        <v/>
      </c>
      <c r="T896" s="1" t="str">
        <f ca="1" t="shared" si="652"/>
        <v/>
      </c>
      <c r="U896" s="1" t="str">
        <f ca="1" t="shared" si="653"/>
        <v/>
      </c>
      <c r="V896" s="1" t="str">
        <f ca="1" t="shared" si="654"/>
        <v/>
      </c>
      <c r="W896" s="1" t="str">
        <f ca="1" t="shared" si="655"/>
        <v/>
      </c>
      <c r="X896" s="1" t="str">
        <f ca="1" t="shared" si="656"/>
        <v/>
      </c>
      <c r="Y896" s="1" t="str">
        <f ca="1" t="shared" si="657"/>
        <v/>
      </c>
      <c r="Z896" s="1" t="str">
        <f ca="1" t="shared" si="658"/>
        <v/>
      </c>
      <c r="AA896" s="1" t="str">
        <f ca="1" t="shared" si="659"/>
        <v/>
      </c>
      <c r="AB896" s="1" t="str">
        <f ca="1" t="shared" si="660"/>
        <v/>
      </c>
      <c r="AC896" s="1" t="str">
        <f ca="1" t="shared" si="661"/>
        <v/>
      </c>
      <c r="AD896" s="1" t="str">
        <f ca="1" t="shared" si="662"/>
        <v/>
      </c>
      <c r="AE896" s="1" t="str">
        <f ca="1" t="shared" si="663"/>
        <v/>
      </c>
      <c r="AF896" s="1" t="str">
        <f ca="1" t="shared" si="664"/>
        <v/>
      </c>
      <c r="AG896" s="1" t="str">
        <f ca="1" t="shared" si="665"/>
        <v/>
      </c>
      <c r="AH896" s="1" t="str">
        <f ca="1" t="shared" si="666"/>
        <v/>
      </c>
      <c r="AI896" s="1" t="str">
        <f ca="1" t="shared" si="667"/>
        <v/>
      </c>
      <c r="AJ896" s="1" t="str">
        <f ca="1" t="shared" si="668"/>
        <v/>
      </c>
      <c r="AK896" s="1" t="str">
        <f ca="1" t="shared" si="669"/>
        <v/>
      </c>
      <c r="AL896" s="1" t="str">
        <f ca="1" t="shared" si="670"/>
        <v/>
      </c>
      <c r="AM896" s="1" t="str">
        <f ca="1" t="shared" si="671"/>
        <v/>
      </c>
      <c r="AN896" s="1" t="str">
        <f ca="1" t="shared" si="672"/>
        <v/>
      </c>
      <c r="AO896" s="1" t="str">
        <f ca="1" t="shared" si="673"/>
        <v/>
      </c>
      <c r="AP896" s="1" t="str">
        <f ca="1" t="shared" si="674"/>
        <v/>
      </c>
      <c r="AQ896" s="1" t="str">
        <f ca="1" t="shared" si="675"/>
        <v/>
      </c>
      <c r="AR896" s="1" t="str">
        <f ca="1" t="shared" si="676"/>
        <v/>
      </c>
      <c r="AS896" s="1" t="str">
        <f ca="1" t="shared" si="677"/>
        <v/>
      </c>
      <c r="AT896" s="1" t="str">
        <f ca="1" t="shared" si="678"/>
        <v/>
      </c>
      <c r="AU896" s="1" t="str">
        <f ca="1" t="shared" si="679"/>
        <v/>
      </c>
      <c r="AV896" s="1" t="str">
        <f ca="1" t="shared" si="680"/>
        <v/>
      </c>
      <c r="AW896" s="1" t="str">
        <f ca="1" t="shared" si="681"/>
        <v/>
      </c>
      <c r="AX896" s="1" t="str">
        <f ca="1" t="shared" si="682"/>
        <v/>
      </c>
      <c r="AY896" s="1" t="str">
        <f ca="1" t="shared" si="683"/>
        <v/>
      </c>
      <c r="AZ896" s="1" t="str">
        <f ca="1" t="shared" si="684"/>
        <v/>
      </c>
      <c r="BA896" s="1" t="str">
        <f ca="1" t="shared" si="685"/>
        <v/>
      </c>
      <c r="BB896" s="1" t="str">
        <f ca="1" t="shared" si="686"/>
        <v/>
      </c>
    </row>
    <row r="897" spans="3:54">
      <c r="C897" s="1">
        <f t="shared" si="687"/>
        <v>893</v>
      </c>
      <c r="D897" s="1">
        <f t="shared" si="688"/>
        <v>31</v>
      </c>
      <c r="E897" s="1">
        <f t="shared" si="641"/>
        <v>45109</v>
      </c>
      <c r="F897" s="1" t="str">
        <f t="shared" si="689"/>
        <v>20230702</v>
      </c>
      <c r="G897">
        <f t="shared" si="642"/>
        <v>2</v>
      </c>
      <c r="J897" s="1" t="str">
        <f>INDEX(辅助表!$F$3:$F$14,G897)</f>
        <v>测试机组#1调度单元</v>
      </c>
      <c r="K897" s="1" t="str">
        <f t="shared" si="643"/>
        <v>2023-07-02</v>
      </c>
      <c r="L897" s="3">
        <f ca="1" t="shared" si="644"/>
        <v>0.302083333333333</v>
      </c>
      <c r="M897" s="1" t="str">
        <f ca="1" t="shared" si="645"/>
        <v/>
      </c>
      <c r="N897" s="1" t="str">
        <f ca="1" t="shared" si="646"/>
        <v/>
      </c>
      <c r="O897" s="1" t="str">
        <f ca="1" t="shared" si="647"/>
        <v/>
      </c>
      <c r="P897" s="1" t="str">
        <f ca="1" t="shared" si="648"/>
        <v/>
      </c>
      <c r="Q897" s="1" t="str">
        <f ca="1" t="shared" si="649"/>
        <v/>
      </c>
      <c r="R897" s="1" t="str">
        <f ca="1" t="shared" si="650"/>
        <v/>
      </c>
      <c r="S897" s="1" t="str">
        <f ca="1" t="shared" si="651"/>
        <v/>
      </c>
      <c r="T897" s="1" t="str">
        <f ca="1" t="shared" si="652"/>
        <v/>
      </c>
      <c r="U897" s="1" t="str">
        <f ca="1" t="shared" si="653"/>
        <v/>
      </c>
      <c r="V897" s="1" t="str">
        <f ca="1" t="shared" si="654"/>
        <v/>
      </c>
      <c r="W897" s="1" t="str">
        <f ca="1" t="shared" si="655"/>
        <v/>
      </c>
      <c r="X897" s="1" t="str">
        <f ca="1" t="shared" si="656"/>
        <v/>
      </c>
      <c r="Y897" s="1" t="str">
        <f ca="1" t="shared" si="657"/>
        <v/>
      </c>
      <c r="Z897" s="1" t="str">
        <f ca="1" t="shared" si="658"/>
        <v/>
      </c>
      <c r="AA897" s="1" t="str">
        <f ca="1" t="shared" si="659"/>
        <v/>
      </c>
      <c r="AB897" s="1" t="str">
        <f ca="1" t="shared" si="660"/>
        <v/>
      </c>
      <c r="AC897" s="1" t="str">
        <f ca="1" t="shared" si="661"/>
        <v/>
      </c>
      <c r="AD897" s="1" t="str">
        <f ca="1" t="shared" si="662"/>
        <v/>
      </c>
      <c r="AE897" s="1" t="str">
        <f ca="1" t="shared" si="663"/>
        <v/>
      </c>
      <c r="AF897" s="1" t="str">
        <f ca="1" t="shared" si="664"/>
        <v/>
      </c>
      <c r="AG897" s="1" t="str">
        <f ca="1" t="shared" si="665"/>
        <v/>
      </c>
      <c r="AH897" s="1" t="str">
        <f ca="1" t="shared" si="666"/>
        <v/>
      </c>
      <c r="AI897" s="1" t="str">
        <f ca="1" t="shared" si="667"/>
        <v/>
      </c>
      <c r="AJ897" s="1" t="str">
        <f ca="1" t="shared" si="668"/>
        <v/>
      </c>
      <c r="AK897" s="1" t="str">
        <f ca="1" t="shared" si="669"/>
        <v/>
      </c>
      <c r="AL897" s="1" t="str">
        <f ca="1" t="shared" si="670"/>
        <v/>
      </c>
      <c r="AM897" s="1" t="str">
        <f ca="1" t="shared" si="671"/>
        <v/>
      </c>
      <c r="AN897" s="1" t="str">
        <f ca="1" t="shared" si="672"/>
        <v/>
      </c>
      <c r="AO897" s="1" t="str">
        <f ca="1" t="shared" si="673"/>
        <v/>
      </c>
      <c r="AP897" s="1" t="str">
        <f ca="1" t="shared" si="674"/>
        <v/>
      </c>
      <c r="AQ897" s="1" t="str">
        <f ca="1" t="shared" si="675"/>
        <v/>
      </c>
      <c r="AR897" s="1" t="str">
        <f ca="1" t="shared" si="676"/>
        <v/>
      </c>
      <c r="AS897" s="1" t="str">
        <f ca="1" t="shared" si="677"/>
        <v/>
      </c>
      <c r="AT897" s="1" t="str">
        <f ca="1" t="shared" si="678"/>
        <v/>
      </c>
      <c r="AU897" s="1" t="str">
        <f ca="1" t="shared" si="679"/>
        <v/>
      </c>
      <c r="AV897" s="1" t="str">
        <f ca="1" t="shared" si="680"/>
        <v/>
      </c>
      <c r="AW897" s="1" t="str">
        <f ca="1" t="shared" si="681"/>
        <v/>
      </c>
      <c r="AX897" s="1" t="str">
        <f ca="1" t="shared" si="682"/>
        <v/>
      </c>
      <c r="AY897" s="1" t="str">
        <f ca="1" t="shared" si="683"/>
        <v/>
      </c>
      <c r="AZ897" s="1" t="str">
        <f ca="1" t="shared" si="684"/>
        <v/>
      </c>
      <c r="BA897" s="1" t="str">
        <f ca="1" t="shared" si="685"/>
        <v/>
      </c>
      <c r="BB897" s="1" t="str">
        <f ca="1" t="shared" si="686"/>
        <v/>
      </c>
    </row>
    <row r="898" spans="3:54">
      <c r="C898" s="1">
        <f t="shared" si="687"/>
        <v>894</v>
      </c>
      <c r="D898" s="1">
        <f t="shared" si="688"/>
        <v>32</v>
      </c>
      <c r="E898" s="1">
        <f t="shared" si="641"/>
        <v>45109</v>
      </c>
      <c r="F898" s="1" t="str">
        <f t="shared" si="689"/>
        <v>20230702</v>
      </c>
      <c r="G898">
        <f t="shared" si="642"/>
        <v>2</v>
      </c>
      <c r="J898" s="1" t="str">
        <f>INDEX(辅助表!$F$3:$F$14,G898)</f>
        <v>测试机组#1调度单元</v>
      </c>
      <c r="K898" s="1" t="str">
        <f t="shared" si="643"/>
        <v>2023-07-02</v>
      </c>
      <c r="L898" s="3">
        <f ca="1" t="shared" si="644"/>
        <v>0.3125</v>
      </c>
      <c r="M898" s="1" t="str">
        <f ca="1" t="shared" si="645"/>
        <v/>
      </c>
      <c r="N898" s="1" t="str">
        <f ca="1" t="shared" si="646"/>
        <v/>
      </c>
      <c r="O898" s="1" t="str">
        <f ca="1" t="shared" si="647"/>
        <v/>
      </c>
      <c r="P898" s="1" t="str">
        <f ca="1" t="shared" si="648"/>
        <v/>
      </c>
      <c r="Q898" s="1" t="str">
        <f ca="1" t="shared" si="649"/>
        <v/>
      </c>
      <c r="R898" s="1" t="str">
        <f ca="1" t="shared" si="650"/>
        <v/>
      </c>
      <c r="S898" s="1" t="str">
        <f ca="1" t="shared" si="651"/>
        <v/>
      </c>
      <c r="T898" s="1" t="str">
        <f ca="1" t="shared" si="652"/>
        <v/>
      </c>
      <c r="U898" s="1" t="str">
        <f ca="1" t="shared" si="653"/>
        <v/>
      </c>
      <c r="V898" s="1" t="str">
        <f ca="1" t="shared" si="654"/>
        <v/>
      </c>
      <c r="W898" s="1" t="str">
        <f ca="1" t="shared" si="655"/>
        <v/>
      </c>
      <c r="X898" s="1" t="str">
        <f ca="1" t="shared" si="656"/>
        <v/>
      </c>
      <c r="Y898" s="1" t="str">
        <f ca="1" t="shared" si="657"/>
        <v/>
      </c>
      <c r="Z898" s="1" t="str">
        <f ca="1" t="shared" si="658"/>
        <v/>
      </c>
      <c r="AA898" s="1" t="str">
        <f ca="1" t="shared" si="659"/>
        <v/>
      </c>
      <c r="AB898" s="1" t="str">
        <f ca="1" t="shared" si="660"/>
        <v/>
      </c>
      <c r="AC898" s="1" t="str">
        <f ca="1" t="shared" si="661"/>
        <v/>
      </c>
      <c r="AD898" s="1" t="str">
        <f ca="1" t="shared" si="662"/>
        <v/>
      </c>
      <c r="AE898" s="1" t="str">
        <f ca="1" t="shared" si="663"/>
        <v/>
      </c>
      <c r="AF898" s="1" t="str">
        <f ca="1" t="shared" si="664"/>
        <v/>
      </c>
      <c r="AG898" s="1" t="str">
        <f ca="1" t="shared" si="665"/>
        <v/>
      </c>
      <c r="AH898" s="1" t="str">
        <f ca="1" t="shared" si="666"/>
        <v/>
      </c>
      <c r="AI898" s="1" t="str">
        <f ca="1" t="shared" si="667"/>
        <v/>
      </c>
      <c r="AJ898" s="1" t="str">
        <f ca="1" t="shared" si="668"/>
        <v/>
      </c>
      <c r="AK898" s="1" t="str">
        <f ca="1" t="shared" si="669"/>
        <v/>
      </c>
      <c r="AL898" s="1" t="str">
        <f ca="1" t="shared" si="670"/>
        <v/>
      </c>
      <c r="AM898" s="1" t="str">
        <f ca="1" t="shared" si="671"/>
        <v/>
      </c>
      <c r="AN898" s="1" t="str">
        <f ca="1" t="shared" si="672"/>
        <v/>
      </c>
      <c r="AO898" s="1" t="str">
        <f ca="1" t="shared" si="673"/>
        <v/>
      </c>
      <c r="AP898" s="1" t="str">
        <f ca="1" t="shared" si="674"/>
        <v/>
      </c>
      <c r="AQ898" s="1" t="str">
        <f ca="1" t="shared" si="675"/>
        <v/>
      </c>
      <c r="AR898" s="1" t="str">
        <f ca="1" t="shared" si="676"/>
        <v/>
      </c>
      <c r="AS898" s="1" t="str">
        <f ca="1" t="shared" si="677"/>
        <v/>
      </c>
      <c r="AT898" s="1" t="str">
        <f ca="1" t="shared" si="678"/>
        <v/>
      </c>
      <c r="AU898" s="1" t="str">
        <f ca="1" t="shared" si="679"/>
        <v/>
      </c>
      <c r="AV898" s="1" t="str">
        <f ca="1" t="shared" si="680"/>
        <v/>
      </c>
      <c r="AW898" s="1" t="str">
        <f ca="1" t="shared" si="681"/>
        <v/>
      </c>
      <c r="AX898" s="1" t="str">
        <f ca="1" t="shared" si="682"/>
        <v/>
      </c>
      <c r="AY898" s="1" t="str">
        <f ca="1" t="shared" si="683"/>
        <v/>
      </c>
      <c r="AZ898" s="1" t="str">
        <f ca="1" t="shared" si="684"/>
        <v/>
      </c>
      <c r="BA898" s="1" t="str">
        <f ca="1" t="shared" si="685"/>
        <v/>
      </c>
      <c r="BB898" s="1" t="str">
        <f ca="1" t="shared" si="686"/>
        <v/>
      </c>
    </row>
    <row r="899" spans="3:54">
      <c r="C899" s="1">
        <f t="shared" si="687"/>
        <v>895</v>
      </c>
      <c r="D899" s="1">
        <f t="shared" si="688"/>
        <v>33</v>
      </c>
      <c r="E899" s="1">
        <f t="shared" si="641"/>
        <v>45109</v>
      </c>
      <c r="F899" s="1" t="str">
        <f t="shared" si="689"/>
        <v>20230702</v>
      </c>
      <c r="G899">
        <f t="shared" si="642"/>
        <v>2</v>
      </c>
      <c r="J899" s="1" t="str">
        <f>INDEX(辅助表!$F$3:$F$14,G899)</f>
        <v>测试机组#1调度单元</v>
      </c>
      <c r="K899" s="1" t="str">
        <f t="shared" si="643"/>
        <v>2023-07-02</v>
      </c>
      <c r="L899" s="3">
        <f ca="1" t="shared" si="644"/>
        <v>0.322916666666667</v>
      </c>
      <c r="M899" s="1" t="str">
        <f ca="1" t="shared" si="645"/>
        <v/>
      </c>
      <c r="N899" s="1" t="str">
        <f ca="1" t="shared" si="646"/>
        <v/>
      </c>
      <c r="O899" s="1" t="str">
        <f ca="1" t="shared" si="647"/>
        <v/>
      </c>
      <c r="P899" s="1" t="str">
        <f ca="1" t="shared" si="648"/>
        <v/>
      </c>
      <c r="Q899" s="1" t="str">
        <f ca="1" t="shared" si="649"/>
        <v/>
      </c>
      <c r="R899" s="1" t="str">
        <f ca="1" t="shared" si="650"/>
        <v/>
      </c>
      <c r="S899" s="1" t="str">
        <f ca="1" t="shared" si="651"/>
        <v/>
      </c>
      <c r="T899" s="1" t="str">
        <f ca="1" t="shared" si="652"/>
        <v/>
      </c>
      <c r="U899" s="1" t="str">
        <f ca="1" t="shared" si="653"/>
        <v/>
      </c>
      <c r="V899" s="1" t="str">
        <f ca="1" t="shared" si="654"/>
        <v/>
      </c>
      <c r="W899" s="1" t="str">
        <f ca="1" t="shared" si="655"/>
        <v/>
      </c>
      <c r="X899" s="1" t="str">
        <f ca="1" t="shared" si="656"/>
        <v/>
      </c>
      <c r="Y899" s="1" t="str">
        <f ca="1" t="shared" si="657"/>
        <v/>
      </c>
      <c r="Z899" s="1" t="str">
        <f ca="1" t="shared" si="658"/>
        <v/>
      </c>
      <c r="AA899" s="1" t="str">
        <f ca="1" t="shared" si="659"/>
        <v/>
      </c>
      <c r="AB899" s="1" t="str">
        <f ca="1" t="shared" si="660"/>
        <v/>
      </c>
      <c r="AC899" s="1" t="str">
        <f ca="1" t="shared" si="661"/>
        <v/>
      </c>
      <c r="AD899" s="1" t="str">
        <f ca="1" t="shared" si="662"/>
        <v/>
      </c>
      <c r="AE899" s="1" t="str">
        <f ca="1" t="shared" si="663"/>
        <v/>
      </c>
      <c r="AF899" s="1" t="str">
        <f ca="1" t="shared" si="664"/>
        <v/>
      </c>
      <c r="AG899" s="1" t="str">
        <f ca="1" t="shared" si="665"/>
        <v/>
      </c>
      <c r="AH899" s="1" t="str">
        <f ca="1" t="shared" si="666"/>
        <v/>
      </c>
      <c r="AI899" s="1" t="str">
        <f ca="1" t="shared" si="667"/>
        <v/>
      </c>
      <c r="AJ899" s="1" t="str">
        <f ca="1" t="shared" si="668"/>
        <v/>
      </c>
      <c r="AK899" s="1" t="str">
        <f ca="1" t="shared" si="669"/>
        <v/>
      </c>
      <c r="AL899" s="1" t="str">
        <f ca="1" t="shared" si="670"/>
        <v/>
      </c>
      <c r="AM899" s="1" t="str">
        <f ca="1" t="shared" si="671"/>
        <v/>
      </c>
      <c r="AN899" s="1" t="str">
        <f ca="1" t="shared" si="672"/>
        <v/>
      </c>
      <c r="AO899" s="1" t="str">
        <f ca="1" t="shared" si="673"/>
        <v/>
      </c>
      <c r="AP899" s="1" t="str">
        <f ca="1" t="shared" si="674"/>
        <v/>
      </c>
      <c r="AQ899" s="1" t="str">
        <f ca="1" t="shared" si="675"/>
        <v/>
      </c>
      <c r="AR899" s="1" t="str">
        <f ca="1" t="shared" si="676"/>
        <v/>
      </c>
      <c r="AS899" s="1" t="str">
        <f ca="1" t="shared" si="677"/>
        <v/>
      </c>
      <c r="AT899" s="1" t="str">
        <f ca="1" t="shared" si="678"/>
        <v/>
      </c>
      <c r="AU899" s="1" t="str">
        <f ca="1" t="shared" si="679"/>
        <v/>
      </c>
      <c r="AV899" s="1" t="str">
        <f ca="1" t="shared" si="680"/>
        <v/>
      </c>
      <c r="AW899" s="1" t="str">
        <f ca="1" t="shared" si="681"/>
        <v/>
      </c>
      <c r="AX899" s="1" t="str">
        <f ca="1" t="shared" si="682"/>
        <v/>
      </c>
      <c r="AY899" s="1" t="str">
        <f ca="1" t="shared" si="683"/>
        <v/>
      </c>
      <c r="AZ899" s="1" t="str">
        <f ca="1" t="shared" si="684"/>
        <v/>
      </c>
      <c r="BA899" s="1" t="str">
        <f ca="1" t="shared" si="685"/>
        <v/>
      </c>
      <c r="BB899" s="1" t="str">
        <f ca="1" t="shared" si="686"/>
        <v/>
      </c>
    </row>
    <row r="900" spans="3:54">
      <c r="C900" s="1">
        <f t="shared" si="687"/>
        <v>896</v>
      </c>
      <c r="D900" s="1">
        <f t="shared" si="688"/>
        <v>34</v>
      </c>
      <c r="E900" s="1">
        <f t="shared" si="641"/>
        <v>45109</v>
      </c>
      <c r="F900" s="1" t="str">
        <f t="shared" si="689"/>
        <v>20230702</v>
      </c>
      <c r="G900">
        <f t="shared" si="642"/>
        <v>2</v>
      </c>
      <c r="J900" s="1" t="str">
        <f>INDEX(辅助表!$F$3:$F$14,G900)</f>
        <v>测试机组#1调度单元</v>
      </c>
      <c r="K900" s="1" t="str">
        <f t="shared" si="643"/>
        <v>2023-07-02</v>
      </c>
      <c r="L900" s="3">
        <f ca="1" t="shared" si="644"/>
        <v>0.333333333333333</v>
      </c>
      <c r="M900" s="1" t="str">
        <f ca="1" t="shared" si="645"/>
        <v/>
      </c>
      <c r="N900" s="1" t="str">
        <f ca="1" t="shared" si="646"/>
        <v/>
      </c>
      <c r="O900" s="1" t="str">
        <f ca="1" t="shared" si="647"/>
        <v/>
      </c>
      <c r="P900" s="1" t="str">
        <f ca="1" t="shared" si="648"/>
        <v/>
      </c>
      <c r="Q900" s="1" t="str">
        <f ca="1" t="shared" si="649"/>
        <v/>
      </c>
      <c r="R900" s="1" t="str">
        <f ca="1" t="shared" si="650"/>
        <v/>
      </c>
      <c r="S900" s="1" t="str">
        <f ca="1" t="shared" si="651"/>
        <v/>
      </c>
      <c r="T900" s="1" t="str">
        <f ca="1" t="shared" si="652"/>
        <v/>
      </c>
      <c r="U900" s="1" t="str">
        <f ca="1" t="shared" si="653"/>
        <v/>
      </c>
      <c r="V900" s="1" t="str">
        <f ca="1" t="shared" si="654"/>
        <v/>
      </c>
      <c r="W900" s="1" t="str">
        <f ca="1" t="shared" si="655"/>
        <v/>
      </c>
      <c r="X900" s="1" t="str">
        <f ca="1" t="shared" si="656"/>
        <v/>
      </c>
      <c r="Y900" s="1" t="str">
        <f ca="1" t="shared" si="657"/>
        <v/>
      </c>
      <c r="Z900" s="1" t="str">
        <f ca="1" t="shared" si="658"/>
        <v/>
      </c>
      <c r="AA900" s="1" t="str">
        <f ca="1" t="shared" si="659"/>
        <v/>
      </c>
      <c r="AB900" s="1" t="str">
        <f ca="1" t="shared" si="660"/>
        <v/>
      </c>
      <c r="AC900" s="1" t="str">
        <f ca="1" t="shared" si="661"/>
        <v/>
      </c>
      <c r="AD900" s="1" t="str">
        <f ca="1" t="shared" si="662"/>
        <v/>
      </c>
      <c r="AE900" s="1" t="str">
        <f ca="1" t="shared" si="663"/>
        <v/>
      </c>
      <c r="AF900" s="1" t="str">
        <f ca="1" t="shared" si="664"/>
        <v/>
      </c>
      <c r="AG900" s="1" t="str">
        <f ca="1" t="shared" si="665"/>
        <v/>
      </c>
      <c r="AH900" s="1" t="str">
        <f ca="1" t="shared" si="666"/>
        <v/>
      </c>
      <c r="AI900" s="1" t="str">
        <f ca="1" t="shared" si="667"/>
        <v/>
      </c>
      <c r="AJ900" s="1" t="str">
        <f ca="1" t="shared" si="668"/>
        <v/>
      </c>
      <c r="AK900" s="1" t="str">
        <f ca="1" t="shared" si="669"/>
        <v/>
      </c>
      <c r="AL900" s="1" t="str">
        <f ca="1" t="shared" si="670"/>
        <v/>
      </c>
      <c r="AM900" s="1" t="str">
        <f ca="1" t="shared" si="671"/>
        <v/>
      </c>
      <c r="AN900" s="1" t="str">
        <f ca="1" t="shared" si="672"/>
        <v/>
      </c>
      <c r="AO900" s="1" t="str">
        <f ca="1" t="shared" si="673"/>
        <v/>
      </c>
      <c r="AP900" s="1" t="str">
        <f ca="1" t="shared" si="674"/>
        <v/>
      </c>
      <c r="AQ900" s="1" t="str">
        <f ca="1" t="shared" si="675"/>
        <v/>
      </c>
      <c r="AR900" s="1" t="str">
        <f ca="1" t="shared" si="676"/>
        <v/>
      </c>
      <c r="AS900" s="1" t="str">
        <f ca="1" t="shared" si="677"/>
        <v/>
      </c>
      <c r="AT900" s="1" t="str">
        <f ca="1" t="shared" si="678"/>
        <v/>
      </c>
      <c r="AU900" s="1" t="str">
        <f ca="1" t="shared" si="679"/>
        <v/>
      </c>
      <c r="AV900" s="1" t="str">
        <f ca="1" t="shared" si="680"/>
        <v/>
      </c>
      <c r="AW900" s="1" t="str">
        <f ca="1" t="shared" si="681"/>
        <v/>
      </c>
      <c r="AX900" s="1" t="str">
        <f ca="1" t="shared" si="682"/>
        <v/>
      </c>
      <c r="AY900" s="1" t="str">
        <f ca="1" t="shared" si="683"/>
        <v/>
      </c>
      <c r="AZ900" s="1" t="str">
        <f ca="1" t="shared" si="684"/>
        <v/>
      </c>
      <c r="BA900" s="1" t="str">
        <f ca="1" t="shared" si="685"/>
        <v/>
      </c>
      <c r="BB900" s="1" t="str">
        <f ca="1" t="shared" si="686"/>
        <v/>
      </c>
    </row>
    <row r="901" spans="3:54">
      <c r="C901" s="1">
        <f t="shared" si="687"/>
        <v>897</v>
      </c>
      <c r="D901" s="1">
        <f t="shared" si="688"/>
        <v>35</v>
      </c>
      <c r="E901" s="1">
        <f t="shared" si="641"/>
        <v>45109</v>
      </c>
      <c r="F901" s="1" t="str">
        <f t="shared" si="689"/>
        <v>20230702</v>
      </c>
      <c r="G901">
        <f t="shared" si="642"/>
        <v>2</v>
      </c>
      <c r="J901" s="1" t="str">
        <f>INDEX(辅助表!$F$3:$F$14,G901)</f>
        <v>测试机组#1调度单元</v>
      </c>
      <c r="K901" s="1" t="str">
        <f t="shared" si="643"/>
        <v>2023-07-02</v>
      </c>
      <c r="L901" s="3">
        <f ca="1" t="shared" si="644"/>
        <v>0.34375</v>
      </c>
      <c r="M901" s="1" t="str">
        <f ca="1" t="shared" si="645"/>
        <v/>
      </c>
      <c r="N901" s="1" t="str">
        <f ca="1" t="shared" si="646"/>
        <v/>
      </c>
      <c r="O901" s="1" t="str">
        <f ca="1" t="shared" si="647"/>
        <v/>
      </c>
      <c r="P901" s="1" t="str">
        <f ca="1" t="shared" si="648"/>
        <v/>
      </c>
      <c r="Q901" s="1" t="str">
        <f ca="1" t="shared" si="649"/>
        <v/>
      </c>
      <c r="R901" s="1" t="str">
        <f ca="1" t="shared" si="650"/>
        <v/>
      </c>
      <c r="S901" s="1" t="str">
        <f ca="1" t="shared" si="651"/>
        <v/>
      </c>
      <c r="T901" s="1" t="str">
        <f ca="1" t="shared" si="652"/>
        <v/>
      </c>
      <c r="U901" s="1" t="str">
        <f ca="1" t="shared" si="653"/>
        <v/>
      </c>
      <c r="V901" s="1" t="str">
        <f ca="1" t="shared" si="654"/>
        <v/>
      </c>
      <c r="W901" s="1" t="str">
        <f ca="1" t="shared" si="655"/>
        <v/>
      </c>
      <c r="X901" s="1" t="str">
        <f ca="1" t="shared" si="656"/>
        <v/>
      </c>
      <c r="Y901" s="1" t="str">
        <f ca="1" t="shared" si="657"/>
        <v/>
      </c>
      <c r="Z901" s="1" t="str">
        <f ca="1" t="shared" si="658"/>
        <v/>
      </c>
      <c r="AA901" s="1" t="str">
        <f ca="1" t="shared" si="659"/>
        <v/>
      </c>
      <c r="AB901" s="1" t="str">
        <f ca="1" t="shared" si="660"/>
        <v/>
      </c>
      <c r="AC901" s="1" t="str">
        <f ca="1" t="shared" si="661"/>
        <v/>
      </c>
      <c r="AD901" s="1" t="str">
        <f ca="1" t="shared" si="662"/>
        <v/>
      </c>
      <c r="AE901" s="1" t="str">
        <f ca="1" t="shared" si="663"/>
        <v/>
      </c>
      <c r="AF901" s="1" t="str">
        <f ca="1" t="shared" si="664"/>
        <v/>
      </c>
      <c r="AG901" s="1" t="str">
        <f ca="1" t="shared" si="665"/>
        <v/>
      </c>
      <c r="AH901" s="1" t="str">
        <f ca="1" t="shared" si="666"/>
        <v/>
      </c>
      <c r="AI901" s="1" t="str">
        <f ca="1" t="shared" si="667"/>
        <v/>
      </c>
      <c r="AJ901" s="1" t="str">
        <f ca="1" t="shared" si="668"/>
        <v/>
      </c>
      <c r="AK901" s="1" t="str">
        <f ca="1" t="shared" si="669"/>
        <v/>
      </c>
      <c r="AL901" s="1" t="str">
        <f ca="1" t="shared" si="670"/>
        <v/>
      </c>
      <c r="AM901" s="1" t="str">
        <f ca="1" t="shared" si="671"/>
        <v/>
      </c>
      <c r="AN901" s="1" t="str">
        <f ca="1" t="shared" si="672"/>
        <v/>
      </c>
      <c r="AO901" s="1" t="str">
        <f ca="1" t="shared" si="673"/>
        <v/>
      </c>
      <c r="AP901" s="1" t="str">
        <f ca="1" t="shared" si="674"/>
        <v/>
      </c>
      <c r="AQ901" s="1" t="str">
        <f ca="1" t="shared" si="675"/>
        <v/>
      </c>
      <c r="AR901" s="1" t="str">
        <f ca="1" t="shared" si="676"/>
        <v/>
      </c>
      <c r="AS901" s="1" t="str">
        <f ca="1" t="shared" si="677"/>
        <v/>
      </c>
      <c r="AT901" s="1" t="str">
        <f ca="1" t="shared" si="678"/>
        <v/>
      </c>
      <c r="AU901" s="1" t="str">
        <f ca="1" t="shared" si="679"/>
        <v/>
      </c>
      <c r="AV901" s="1" t="str">
        <f ca="1" t="shared" si="680"/>
        <v/>
      </c>
      <c r="AW901" s="1" t="str">
        <f ca="1" t="shared" si="681"/>
        <v/>
      </c>
      <c r="AX901" s="1" t="str">
        <f ca="1" t="shared" si="682"/>
        <v/>
      </c>
      <c r="AY901" s="1" t="str">
        <f ca="1" t="shared" si="683"/>
        <v/>
      </c>
      <c r="AZ901" s="1" t="str">
        <f ca="1" t="shared" si="684"/>
        <v/>
      </c>
      <c r="BA901" s="1" t="str">
        <f ca="1" t="shared" si="685"/>
        <v/>
      </c>
      <c r="BB901" s="1" t="str">
        <f ca="1" t="shared" si="686"/>
        <v/>
      </c>
    </row>
    <row r="902" spans="3:54">
      <c r="C902" s="1">
        <f t="shared" si="687"/>
        <v>898</v>
      </c>
      <c r="D902" s="1">
        <f t="shared" si="688"/>
        <v>36</v>
      </c>
      <c r="E902" s="1">
        <f t="shared" ref="E902:E965" si="690">IF(MOD(C902,$H$3*96)=1,E901+1,E901)</f>
        <v>45109</v>
      </c>
      <c r="F902" s="1" t="str">
        <f t="shared" si="689"/>
        <v>20230702</v>
      </c>
      <c r="G902">
        <f t="shared" ref="G902:G965" si="691">IF(MOD(C902,$H$3*$F$3)=1,1,IF(MOD(C902,$F$3)=1,G901+1,G901))</f>
        <v>2</v>
      </c>
      <c r="J902" s="1" t="str">
        <f>INDEX(辅助表!$F$3:$F$14,G902)</f>
        <v>测试机组#1调度单元</v>
      </c>
      <c r="K902" s="1" t="str">
        <f t="shared" ref="K902:K965" si="692">TEXT(E902,"yyyy-mm-dd")</f>
        <v>2023-07-02</v>
      </c>
      <c r="L902" s="3">
        <f ca="1" t="shared" ref="L902:L965" si="693">INDIRECT(ADDRESS(D902,3,,,"辅助表"))</f>
        <v>0.354166666666667</v>
      </c>
      <c r="M902" s="1" t="str">
        <f ca="1" t="shared" ref="M902:M965" si="694">IFERROR(IF(INDIRECT(ADDRESS($D902,M$1,1,1,$J902&amp;"-"&amp;$F902))="","",INDIRECT(ADDRESS($D902,M$1,1,1,$J902&amp;"-"&amp;$F902))),"")</f>
        <v/>
      </c>
      <c r="N902" s="1" t="str">
        <f ca="1" t="shared" ref="N902:N965" si="695">IFERROR(IF(INDIRECT(ADDRESS($D902,N$1,1,1,$J902&amp;"-"&amp;$F902))="","",INDIRECT(ADDRESS($D902,N$1,1,1,$J902&amp;"-"&amp;$F902))),"")</f>
        <v/>
      </c>
      <c r="O902" s="1" t="str">
        <f ca="1" t="shared" ref="O902:O965" si="696">IFERROR(IF(INDIRECT(ADDRESS($D902,O$1,1,1,$J902&amp;"-"&amp;$F902))="","",INDIRECT(ADDRESS($D902,O$1,1,1,$J902&amp;"-"&amp;$F902))),"")</f>
        <v/>
      </c>
      <c r="P902" s="1" t="str">
        <f ca="1" t="shared" ref="P902:P965" si="697">IFERROR(IF(INDIRECT(ADDRESS($D902,P$1,1,1,$J902&amp;"-"&amp;$F902))="","",INDIRECT(ADDRESS($D902,P$1,1,1,$J902&amp;"-"&amp;$F902))),"")</f>
        <v/>
      </c>
      <c r="Q902" s="1" t="str">
        <f ca="1" t="shared" ref="Q902:Q965" si="698">IFERROR(IF(INDIRECT(ADDRESS($D902,Q$1,1,1,$J902&amp;"-"&amp;$F902))="","",INDIRECT(ADDRESS($D902,Q$1,1,1,$J902&amp;"-"&amp;$F902))),"")</f>
        <v/>
      </c>
      <c r="R902" s="1" t="str">
        <f ca="1" t="shared" ref="R902:R965" si="699">IFERROR(IF(INDIRECT(ADDRESS($D902,R$1,1,1,$J902&amp;"-"&amp;$F902))="","",INDIRECT(ADDRESS($D902,R$1,1,1,$J902&amp;"-"&amp;$F902))),"")</f>
        <v/>
      </c>
      <c r="S902" s="1" t="str">
        <f ca="1" t="shared" ref="S902:S965" si="700">IFERROR(IF(INDIRECT(ADDRESS($D902,S$1,1,1,$J902&amp;"-"&amp;$F902))="","",INDIRECT(ADDRESS($D902,S$1,1,1,$J902&amp;"-"&amp;$F902))),"")</f>
        <v/>
      </c>
      <c r="T902" s="1" t="str">
        <f ca="1" t="shared" ref="T902:T965" si="701">IFERROR(IF(INDIRECT(ADDRESS($D902,T$1,1,1,$J902&amp;"-"&amp;$F902))="","",INDIRECT(ADDRESS($D902,T$1,1,1,$J902&amp;"-"&amp;$F902))),"")</f>
        <v/>
      </c>
      <c r="U902" s="1" t="str">
        <f ca="1" t="shared" ref="U902:U965" si="702">IFERROR(IF(INDIRECT(ADDRESS($D902,U$1,1,1,$J902&amp;"-"&amp;$F902))="","",INDIRECT(ADDRESS($D902,U$1,1,1,$J902&amp;"-"&amp;$F902))),"")</f>
        <v/>
      </c>
      <c r="V902" s="1" t="str">
        <f ca="1" t="shared" ref="V902:V965" si="703">IFERROR(IF(INDIRECT(ADDRESS($D902,V$1,1,1,$J902&amp;"-"&amp;$F902))="","",INDIRECT(ADDRESS($D902,V$1,1,1,$J902&amp;"-"&amp;$F902))),"")</f>
        <v/>
      </c>
      <c r="W902" s="1" t="str">
        <f ca="1" t="shared" ref="W902:W965" si="704">IFERROR(IF(INDIRECT(ADDRESS($D902,W$1,1,1,$J902&amp;"-"&amp;$F902))="","",INDIRECT(ADDRESS($D902,W$1,1,1,$J902&amp;"-"&amp;$F902))),"")</f>
        <v/>
      </c>
      <c r="X902" s="1" t="str">
        <f ca="1" t="shared" ref="X902:X965" si="705">IFERROR(IF(INDIRECT(ADDRESS($D902,X$1,1,1,$J902&amp;"-"&amp;$F902))="","",INDIRECT(ADDRESS($D902,X$1,1,1,$J902&amp;"-"&amp;$F902))),"")</f>
        <v/>
      </c>
      <c r="Y902" s="1" t="str">
        <f ca="1" t="shared" ref="Y902:Y965" si="706">IFERROR(IF(INDIRECT(ADDRESS($D902,Y$1,1,1,$J902&amp;"-"&amp;$F902))="","",INDIRECT(ADDRESS($D902,Y$1,1,1,$J902&amp;"-"&amp;$F902))),"")</f>
        <v/>
      </c>
      <c r="Z902" s="1" t="str">
        <f ca="1" t="shared" ref="Z902:Z965" si="707">IFERROR(IF(INDIRECT(ADDRESS($D902,Z$1,1,1,$J902&amp;"-"&amp;$F902))="","",INDIRECT(ADDRESS($D902,Z$1,1,1,$J902&amp;"-"&amp;$F902))),"")</f>
        <v/>
      </c>
      <c r="AA902" s="1" t="str">
        <f ca="1" t="shared" ref="AA902:AA965" si="708">IFERROR(IF(INDIRECT(ADDRESS($D902,AA$1,1,1,$J902&amp;"-"&amp;$F902))="","",INDIRECT(ADDRESS($D902,AA$1,1,1,$J902&amp;"-"&amp;$F902))),"")</f>
        <v/>
      </c>
      <c r="AB902" s="1" t="str">
        <f ca="1" t="shared" ref="AB902:AB965" si="709">IFERROR(IF(INDIRECT(ADDRESS($D902,AB$1,1,1,$J902&amp;"-"&amp;$F902))="","",INDIRECT(ADDRESS($D902,AB$1,1,1,$J902&amp;"-"&amp;$F902))),"")</f>
        <v/>
      </c>
      <c r="AC902" s="1" t="str">
        <f ca="1" t="shared" ref="AC902:AC965" si="710">IFERROR(IF(INDIRECT(ADDRESS($D902,AC$1,1,1,$J902&amp;"-"&amp;$F902))="","",INDIRECT(ADDRESS($D902,AC$1,1,1,$J902&amp;"-"&amp;$F902))),"")</f>
        <v/>
      </c>
      <c r="AD902" s="1" t="str">
        <f ca="1" t="shared" ref="AD902:AD965" si="711">IFERROR(IF(INDIRECT(ADDRESS($D902,AD$1,1,1,$J902&amp;"-"&amp;$F902))="","",INDIRECT(ADDRESS($D902,AD$1,1,1,$J902&amp;"-"&amp;$F902))),"")</f>
        <v/>
      </c>
      <c r="AE902" s="1" t="str">
        <f ca="1" t="shared" ref="AE902:AE965" si="712">IFERROR(IF(INDIRECT(ADDRESS($D902,AE$1,1,1,$J902&amp;"-"&amp;$F902))="","",INDIRECT(ADDRESS($D902,AE$1,1,1,$J902&amp;"-"&amp;$F902))),"")</f>
        <v/>
      </c>
      <c r="AF902" s="1" t="str">
        <f ca="1" t="shared" ref="AF902:AF965" si="713">IFERROR(IF(INDIRECT(ADDRESS($D902,AF$1,1,1,$J902&amp;"-"&amp;$F902))="","",INDIRECT(ADDRESS($D902,AF$1,1,1,$J902&amp;"-"&amp;$F902))),"")</f>
        <v/>
      </c>
      <c r="AG902" s="1" t="str">
        <f ca="1" t="shared" ref="AG902:AG965" si="714">IFERROR(IF(INDIRECT(ADDRESS($D902,AG$1,1,1,$J902&amp;"-"&amp;$F902))="","",INDIRECT(ADDRESS($D902,AG$1,1,1,$J902&amp;"-"&amp;$F902))),"")</f>
        <v/>
      </c>
      <c r="AH902" s="1" t="str">
        <f ca="1" t="shared" ref="AH902:AH965" si="715">IFERROR(IF(INDIRECT(ADDRESS($D902,AH$1,1,1,$J902&amp;"-"&amp;$F902))="","",INDIRECT(ADDRESS($D902,AH$1,1,1,$J902&amp;"-"&amp;$F902))),"")</f>
        <v/>
      </c>
      <c r="AI902" s="1" t="str">
        <f ca="1" t="shared" ref="AI902:AI965" si="716">IFERROR(IF(INDIRECT(ADDRESS($D902,AI$1,1,1,$J902&amp;"-"&amp;$F902))="","",INDIRECT(ADDRESS($D902,AI$1,1,1,$J902&amp;"-"&amp;$F902))),"")</f>
        <v/>
      </c>
      <c r="AJ902" s="1" t="str">
        <f ca="1" t="shared" ref="AJ902:AJ965" si="717">IFERROR(IF(INDIRECT(ADDRESS($D902,AJ$1,1,1,$J902&amp;"-"&amp;$F902))="","",INDIRECT(ADDRESS($D902,AJ$1,1,1,$J902&amp;"-"&amp;$F902))),"")</f>
        <v/>
      </c>
      <c r="AK902" s="1" t="str">
        <f ca="1" t="shared" ref="AK902:AK965" si="718">IFERROR(IF(INDIRECT(ADDRESS($D902,AK$1,1,1,$J902&amp;"-"&amp;$F902))="","",INDIRECT(ADDRESS($D902,AK$1,1,1,$J902&amp;"-"&amp;$F902))),"")</f>
        <v/>
      </c>
      <c r="AL902" s="1" t="str">
        <f ca="1" t="shared" ref="AL902:AL965" si="719">IFERROR(IF(INDIRECT(ADDRESS($D902,AL$1,1,1,$J902&amp;"-"&amp;$F902))="","",INDIRECT(ADDRESS($D902,AL$1,1,1,$J902&amp;"-"&amp;$F902))),"")</f>
        <v/>
      </c>
      <c r="AM902" s="1" t="str">
        <f ca="1" t="shared" ref="AM902:AM965" si="720">IFERROR(IF(INDIRECT(ADDRESS($D902,AM$1,1,1,$J902&amp;"-"&amp;$F902))="","",INDIRECT(ADDRESS($D902,AM$1,1,1,$J902&amp;"-"&amp;$F902))),"")</f>
        <v/>
      </c>
      <c r="AN902" s="1" t="str">
        <f ca="1" t="shared" ref="AN902:AN965" si="721">IFERROR(IF(INDIRECT(ADDRESS($D902,AN$1,1,1,$J902&amp;"-"&amp;$F902))="","",INDIRECT(ADDRESS($D902,AN$1,1,1,$J902&amp;"-"&amp;$F902))),"")</f>
        <v/>
      </c>
      <c r="AO902" s="1" t="str">
        <f ca="1" t="shared" ref="AO902:AO965" si="722">IFERROR(IF(INDIRECT(ADDRESS($D902,AO$1,1,1,$J902&amp;"-"&amp;$F902))="","",INDIRECT(ADDRESS($D902,AO$1,1,1,$J902&amp;"-"&amp;$F902))),"")</f>
        <v/>
      </c>
      <c r="AP902" s="1" t="str">
        <f ca="1" t="shared" ref="AP902:AP965" si="723">IFERROR(IF(INDIRECT(ADDRESS($D902,AP$1,1,1,$J902&amp;"-"&amp;$F902))="","",INDIRECT(ADDRESS($D902,AP$1,1,1,$J902&amp;"-"&amp;$F902))),"")</f>
        <v/>
      </c>
      <c r="AQ902" s="1" t="str">
        <f ca="1" t="shared" ref="AQ902:AQ965" si="724">IFERROR(IF(INDIRECT(ADDRESS($D902,AQ$1,1,1,$J902&amp;"-"&amp;$F902))="","",INDIRECT(ADDRESS($D902,AQ$1,1,1,$J902&amp;"-"&amp;$F902))),"")</f>
        <v/>
      </c>
      <c r="AR902" s="1" t="str">
        <f ca="1" t="shared" ref="AR902:AR965" si="725">IFERROR(IF(INDIRECT(ADDRESS($D902,AR$1,1,1,$J902&amp;"-"&amp;$F902))="","",INDIRECT(ADDRESS($D902,AR$1,1,1,$J902&amp;"-"&amp;$F902))),"")</f>
        <v/>
      </c>
      <c r="AS902" s="1" t="str">
        <f ca="1" t="shared" ref="AS902:AS965" si="726">IFERROR(IF(INDIRECT(ADDRESS($D902,AS$1,1,1,$J902&amp;"-"&amp;$F902))="","",INDIRECT(ADDRESS($D902,AS$1,1,1,$J902&amp;"-"&amp;$F902))),"")</f>
        <v/>
      </c>
      <c r="AT902" s="1" t="str">
        <f ca="1" t="shared" ref="AT902:AT965" si="727">IFERROR(IF(INDIRECT(ADDRESS($D902,AT$1,1,1,$J902&amp;"-"&amp;$F902))="","",INDIRECT(ADDRESS($D902,AT$1,1,1,$J902&amp;"-"&amp;$F902))),"")</f>
        <v/>
      </c>
      <c r="AU902" s="1" t="str">
        <f ca="1" t="shared" ref="AU902:AU965" si="728">IFERROR(IF(INDIRECT(ADDRESS($D902,AU$1,1,1,$J902&amp;"-"&amp;$F902))="","",INDIRECT(ADDRESS($D902,AU$1,1,1,$J902&amp;"-"&amp;$F902))),"")</f>
        <v/>
      </c>
      <c r="AV902" s="1" t="str">
        <f ca="1" t="shared" ref="AV902:AV965" si="729">IFERROR(IF(INDIRECT(ADDRESS($D902,AV$1,1,1,$J902&amp;"-"&amp;$F902))="","",INDIRECT(ADDRESS($D902,AV$1,1,1,$J902&amp;"-"&amp;$F902))),"")</f>
        <v/>
      </c>
      <c r="AW902" s="1" t="str">
        <f ca="1" t="shared" ref="AW902:AW965" si="730">IFERROR(IF(INDIRECT(ADDRESS($D902,AW$1,1,1,$J902&amp;"-"&amp;$F902))="","",INDIRECT(ADDRESS($D902,AW$1,1,1,$J902&amp;"-"&amp;$F902))),"")</f>
        <v/>
      </c>
      <c r="AX902" s="1" t="str">
        <f ca="1" t="shared" ref="AX902:AX965" si="731">IFERROR(IF(INDIRECT(ADDRESS($D902,AX$1,1,1,$J902&amp;"-"&amp;$F902))="","",INDIRECT(ADDRESS($D902,AX$1,1,1,$J902&amp;"-"&amp;$F902))),"")</f>
        <v/>
      </c>
      <c r="AY902" s="1" t="str">
        <f ca="1" t="shared" ref="AY902:AY965" si="732">IFERROR(IF(INDIRECT(ADDRESS($D902,AY$1,1,1,$J902&amp;"-"&amp;$F902))="","",INDIRECT(ADDRESS($D902,AY$1,1,1,$J902&amp;"-"&amp;$F902))),"")</f>
        <v/>
      </c>
      <c r="AZ902" s="1" t="str">
        <f ca="1" t="shared" ref="AZ902:AZ965" si="733">IFERROR(IF(INDIRECT(ADDRESS($D902,AZ$1,1,1,$J902&amp;"-"&amp;$F902))="","",INDIRECT(ADDRESS($D902,AZ$1,1,1,$J902&amp;"-"&amp;$F902))),"")</f>
        <v/>
      </c>
      <c r="BA902" s="1" t="str">
        <f ca="1" t="shared" ref="BA902:BA965" si="734">IFERROR(IF(INDIRECT(ADDRESS($D902,BA$1,1,1,$J902&amp;"-"&amp;$F902))="","",INDIRECT(ADDRESS($D902,BA$1,1,1,$J902&amp;"-"&amp;$F902))),"")</f>
        <v/>
      </c>
      <c r="BB902" s="1" t="str">
        <f ca="1" t="shared" ref="BB902:BB965" si="735">IFERROR(IF(INDIRECT(ADDRESS($D902,BB$1,1,1,$J902&amp;"-"&amp;$F902))="","",INDIRECT(ADDRESS($D902,BB$1,1,1,$J902&amp;"-"&amp;$F902))),"")</f>
        <v/>
      </c>
    </row>
    <row r="903" spans="3:54">
      <c r="C903" s="1">
        <f t="shared" ref="C903:C966" si="736">C902+1</f>
        <v>899</v>
      </c>
      <c r="D903" s="1">
        <f t="shared" ref="D903:D966" si="737">IF(MOD(C903,$F$3)=1,$D$1,D902+1)</f>
        <v>37</v>
      </c>
      <c r="E903" s="1">
        <f t="shared" si="690"/>
        <v>45109</v>
      </c>
      <c r="F903" s="1" t="str">
        <f t="shared" ref="F903:F966" si="738">TEXT(E903,"yyyymmdd")</f>
        <v>20230702</v>
      </c>
      <c r="G903">
        <f t="shared" si="691"/>
        <v>2</v>
      </c>
      <c r="J903" s="1" t="str">
        <f>INDEX(辅助表!$F$3:$F$14,G903)</f>
        <v>测试机组#1调度单元</v>
      </c>
      <c r="K903" s="1" t="str">
        <f t="shared" si="692"/>
        <v>2023-07-02</v>
      </c>
      <c r="L903" s="3">
        <f ca="1" t="shared" si="693"/>
        <v>0.364583333333333</v>
      </c>
      <c r="M903" s="1" t="str">
        <f ca="1" t="shared" si="694"/>
        <v/>
      </c>
      <c r="N903" s="1" t="str">
        <f ca="1" t="shared" si="695"/>
        <v/>
      </c>
      <c r="O903" s="1" t="str">
        <f ca="1" t="shared" si="696"/>
        <v/>
      </c>
      <c r="P903" s="1" t="str">
        <f ca="1" t="shared" si="697"/>
        <v/>
      </c>
      <c r="Q903" s="1" t="str">
        <f ca="1" t="shared" si="698"/>
        <v/>
      </c>
      <c r="R903" s="1" t="str">
        <f ca="1" t="shared" si="699"/>
        <v/>
      </c>
      <c r="S903" s="1" t="str">
        <f ca="1" t="shared" si="700"/>
        <v/>
      </c>
      <c r="T903" s="1" t="str">
        <f ca="1" t="shared" si="701"/>
        <v/>
      </c>
      <c r="U903" s="1" t="str">
        <f ca="1" t="shared" si="702"/>
        <v/>
      </c>
      <c r="V903" s="1" t="str">
        <f ca="1" t="shared" si="703"/>
        <v/>
      </c>
      <c r="W903" s="1" t="str">
        <f ca="1" t="shared" si="704"/>
        <v/>
      </c>
      <c r="X903" s="1" t="str">
        <f ca="1" t="shared" si="705"/>
        <v/>
      </c>
      <c r="Y903" s="1" t="str">
        <f ca="1" t="shared" si="706"/>
        <v/>
      </c>
      <c r="Z903" s="1" t="str">
        <f ca="1" t="shared" si="707"/>
        <v/>
      </c>
      <c r="AA903" s="1" t="str">
        <f ca="1" t="shared" si="708"/>
        <v/>
      </c>
      <c r="AB903" s="1" t="str">
        <f ca="1" t="shared" si="709"/>
        <v/>
      </c>
      <c r="AC903" s="1" t="str">
        <f ca="1" t="shared" si="710"/>
        <v/>
      </c>
      <c r="AD903" s="1" t="str">
        <f ca="1" t="shared" si="711"/>
        <v/>
      </c>
      <c r="AE903" s="1" t="str">
        <f ca="1" t="shared" si="712"/>
        <v/>
      </c>
      <c r="AF903" s="1" t="str">
        <f ca="1" t="shared" si="713"/>
        <v/>
      </c>
      <c r="AG903" s="1" t="str">
        <f ca="1" t="shared" si="714"/>
        <v/>
      </c>
      <c r="AH903" s="1" t="str">
        <f ca="1" t="shared" si="715"/>
        <v/>
      </c>
      <c r="AI903" s="1" t="str">
        <f ca="1" t="shared" si="716"/>
        <v/>
      </c>
      <c r="AJ903" s="1" t="str">
        <f ca="1" t="shared" si="717"/>
        <v/>
      </c>
      <c r="AK903" s="1" t="str">
        <f ca="1" t="shared" si="718"/>
        <v/>
      </c>
      <c r="AL903" s="1" t="str">
        <f ca="1" t="shared" si="719"/>
        <v/>
      </c>
      <c r="AM903" s="1" t="str">
        <f ca="1" t="shared" si="720"/>
        <v/>
      </c>
      <c r="AN903" s="1" t="str">
        <f ca="1" t="shared" si="721"/>
        <v/>
      </c>
      <c r="AO903" s="1" t="str">
        <f ca="1" t="shared" si="722"/>
        <v/>
      </c>
      <c r="AP903" s="1" t="str">
        <f ca="1" t="shared" si="723"/>
        <v/>
      </c>
      <c r="AQ903" s="1" t="str">
        <f ca="1" t="shared" si="724"/>
        <v/>
      </c>
      <c r="AR903" s="1" t="str">
        <f ca="1" t="shared" si="725"/>
        <v/>
      </c>
      <c r="AS903" s="1" t="str">
        <f ca="1" t="shared" si="726"/>
        <v/>
      </c>
      <c r="AT903" s="1" t="str">
        <f ca="1" t="shared" si="727"/>
        <v/>
      </c>
      <c r="AU903" s="1" t="str">
        <f ca="1" t="shared" si="728"/>
        <v/>
      </c>
      <c r="AV903" s="1" t="str">
        <f ca="1" t="shared" si="729"/>
        <v/>
      </c>
      <c r="AW903" s="1" t="str">
        <f ca="1" t="shared" si="730"/>
        <v/>
      </c>
      <c r="AX903" s="1" t="str">
        <f ca="1" t="shared" si="731"/>
        <v/>
      </c>
      <c r="AY903" s="1" t="str">
        <f ca="1" t="shared" si="732"/>
        <v/>
      </c>
      <c r="AZ903" s="1" t="str">
        <f ca="1" t="shared" si="733"/>
        <v/>
      </c>
      <c r="BA903" s="1" t="str">
        <f ca="1" t="shared" si="734"/>
        <v/>
      </c>
      <c r="BB903" s="1" t="str">
        <f ca="1" t="shared" si="735"/>
        <v/>
      </c>
    </row>
    <row r="904" spans="3:54">
      <c r="C904" s="1">
        <f t="shared" si="736"/>
        <v>900</v>
      </c>
      <c r="D904" s="1">
        <f t="shared" si="737"/>
        <v>38</v>
      </c>
      <c r="E904" s="1">
        <f t="shared" si="690"/>
        <v>45109</v>
      </c>
      <c r="F904" s="1" t="str">
        <f t="shared" si="738"/>
        <v>20230702</v>
      </c>
      <c r="G904">
        <f t="shared" si="691"/>
        <v>2</v>
      </c>
      <c r="J904" s="1" t="str">
        <f>INDEX(辅助表!$F$3:$F$14,G904)</f>
        <v>测试机组#1调度单元</v>
      </c>
      <c r="K904" s="1" t="str">
        <f t="shared" si="692"/>
        <v>2023-07-02</v>
      </c>
      <c r="L904" s="3">
        <f ca="1" t="shared" si="693"/>
        <v>0.375</v>
      </c>
      <c r="M904" s="1" t="str">
        <f ca="1" t="shared" si="694"/>
        <v/>
      </c>
      <c r="N904" s="1" t="str">
        <f ca="1" t="shared" si="695"/>
        <v/>
      </c>
      <c r="O904" s="1" t="str">
        <f ca="1" t="shared" si="696"/>
        <v/>
      </c>
      <c r="P904" s="1" t="str">
        <f ca="1" t="shared" si="697"/>
        <v/>
      </c>
      <c r="Q904" s="1" t="str">
        <f ca="1" t="shared" si="698"/>
        <v/>
      </c>
      <c r="R904" s="1" t="str">
        <f ca="1" t="shared" si="699"/>
        <v/>
      </c>
      <c r="S904" s="1" t="str">
        <f ca="1" t="shared" si="700"/>
        <v/>
      </c>
      <c r="T904" s="1" t="str">
        <f ca="1" t="shared" si="701"/>
        <v/>
      </c>
      <c r="U904" s="1" t="str">
        <f ca="1" t="shared" si="702"/>
        <v/>
      </c>
      <c r="V904" s="1" t="str">
        <f ca="1" t="shared" si="703"/>
        <v/>
      </c>
      <c r="W904" s="1" t="str">
        <f ca="1" t="shared" si="704"/>
        <v/>
      </c>
      <c r="X904" s="1" t="str">
        <f ca="1" t="shared" si="705"/>
        <v/>
      </c>
      <c r="Y904" s="1" t="str">
        <f ca="1" t="shared" si="706"/>
        <v/>
      </c>
      <c r="Z904" s="1" t="str">
        <f ca="1" t="shared" si="707"/>
        <v/>
      </c>
      <c r="AA904" s="1" t="str">
        <f ca="1" t="shared" si="708"/>
        <v/>
      </c>
      <c r="AB904" s="1" t="str">
        <f ca="1" t="shared" si="709"/>
        <v/>
      </c>
      <c r="AC904" s="1" t="str">
        <f ca="1" t="shared" si="710"/>
        <v/>
      </c>
      <c r="AD904" s="1" t="str">
        <f ca="1" t="shared" si="711"/>
        <v/>
      </c>
      <c r="AE904" s="1" t="str">
        <f ca="1" t="shared" si="712"/>
        <v/>
      </c>
      <c r="AF904" s="1" t="str">
        <f ca="1" t="shared" si="713"/>
        <v/>
      </c>
      <c r="AG904" s="1" t="str">
        <f ca="1" t="shared" si="714"/>
        <v/>
      </c>
      <c r="AH904" s="1" t="str">
        <f ca="1" t="shared" si="715"/>
        <v/>
      </c>
      <c r="AI904" s="1" t="str">
        <f ca="1" t="shared" si="716"/>
        <v/>
      </c>
      <c r="AJ904" s="1" t="str">
        <f ca="1" t="shared" si="717"/>
        <v/>
      </c>
      <c r="AK904" s="1" t="str">
        <f ca="1" t="shared" si="718"/>
        <v/>
      </c>
      <c r="AL904" s="1" t="str">
        <f ca="1" t="shared" si="719"/>
        <v/>
      </c>
      <c r="AM904" s="1" t="str">
        <f ca="1" t="shared" si="720"/>
        <v/>
      </c>
      <c r="AN904" s="1" t="str">
        <f ca="1" t="shared" si="721"/>
        <v/>
      </c>
      <c r="AO904" s="1" t="str">
        <f ca="1" t="shared" si="722"/>
        <v/>
      </c>
      <c r="AP904" s="1" t="str">
        <f ca="1" t="shared" si="723"/>
        <v/>
      </c>
      <c r="AQ904" s="1" t="str">
        <f ca="1" t="shared" si="724"/>
        <v/>
      </c>
      <c r="AR904" s="1" t="str">
        <f ca="1" t="shared" si="725"/>
        <v/>
      </c>
      <c r="AS904" s="1" t="str">
        <f ca="1" t="shared" si="726"/>
        <v/>
      </c>
      <c r="AT904" s="1" t="str">
        <f ca="1" t="shared" si="727"/>
        <v/>
      </c>
      <c r="AU904" s="1" t="str">
        <f ca="1" t="shared" si="728"/>
        <v/>
      </c>
      <c r="AV904" s="1" t="str">
        <f ca="1" t="shared" si="729"/>
        <v/>
      </c>
      <c r="AW904" s="1" t="str">
        <f ca="1" t="shared" si="730"/>
        <v/>
      </c>
      <c r="AX904" s="1" t="str">
        <f ca="1" t="shared" si="731"/>
        <v/>
      </c>
      <c r="AY904" s="1" t="str">
        <f ca="1" t="shared" si="732"/>
        <v/>
      </c>
      <c r="AZ904" s="1" t="str">
        <f ca="1" t="shared" si="733"/>
        <v/>
      </c>
      <c r="BA904" s="1" t="str">
        <f ca="1" t="shared" si="734"/>
        <v/>
      </c>
      <c r="BB904" s="1" t="str">
        <f ca="1" t="shared" si="735"/>
        <v/>
      </c>
    </row>
    <row r="905" spans="3:54">
      <c r="C905" s="1">
        <f t="shared" si="736"/>
        <v>901</v>
      </c>
      <c r="D905" s="1">
        <f t="shared" si="737"/>
        <v>39</v>
      </c>
      <c r="E905" s="1">
        <f t="shared" si="690"/>
        <v>45109</v>
      </c>
      <c r="F905" s="1" t="str">
        <f t="shared" si="738"/>
        <v>20230702</v>
      </c>
      <c r="G905">
        <f t="shared" si="691"/>
        <v>2</v>
      </c>
      <c r="J905" s="1" t="str">
        <f>INDEX(辅助表!$F$3:$F$14,G905)</f>
        <v>测试机组#1调度单元</v>
      </c>
      <c r="K905" s="1" t="str">
        <f t="shared" si="692"/>
        <v>2023-07-02</v>
      </c>
      <c r="L905" s="3">
        <f ca="1" t="shared" si="693"/>
        <v>0.385416666666667</v>
      </c>
      <c r="M905" s="1" t="str">
        <f ca="1" t="shared" si="694"/>
        <v/>
      </c>
      <c r="N905" s="1" t="str">
        <f ca="1" t="shared" si="695"/>
        <v/>
      </c>
      <c r="O905" s="1" t="str">
        <f ca="1" t="shared" si="696"/>
        <v/>
      </c>
      <c r="P905" s="1" t="str">
        <f ca="1" t="shared" si="697"/>
        <v/>
      </c>
      <c r="Q905" s="1" t="str">
        <f ca="1" t="shared" si="698"/>
        <v/>
      </c>
      <c r="R905" s="1" t="str">
        <f ca="1" t="shared" si="699"/>
        <v/>
      </c>
      <c r="S905" s="1" t="str">
        <f ca="1" t="shared" si="700"/>
        <v/>
      </c>
      <c r="T905" s="1" t="str">
        <f ca="1" t="shared" si="701"/>
        <v/>
      </c>
      <c r="U905" s="1" t="str">
        <f ca="1" t="shared" si="702"/>
        <v/>
      </c>
      <c r="V905" s="1" t="str">
        <f ca="1" t="shared" si="703"/>
        <v/>
      </c>
      <c r="W905" s="1" t="str">
        <f ca="1" t="shared" si="704"/>
        <v/>
      </c>
      <c r="X905" s="1" t="str">
        <f ca="1" t="shared" si="705"/>
        <v/>
      </c>
      <c r="Y905" s="1" t="str">
        <f ca="1" t="shared" si="706"/>
        <v/>
      </c>
      <c r="Z905" s="1" t="str">
        <f ca="1" t="shared" si="707"/>
        <v/>
      </c>
      <c r="AA905" s="1" t="str">
        <f ca="1" t="shared" si="708"/>
        <v/>
      </c>
      <c r="AB905" s="1" t="str">
        <f ca="1" t="shared" si="709"/>
        <v/>
      </c>
      <c r="AC905" s="1" t="str">
        <f ca="1" t="shared" si="710"/>
        <v/>
      </c>
      <c r="AD905" s="1" t="str">
        <f ca="1" t="shared" si="711"/>
        <v/>
      </c>
      <c r="AE905" s="1" t="str">
        <f ca="1" t="shared" si="712"/>
        <v/>
      </c>
      <c r="AF905" s="1" t="str">
        <f ca="1" t="shared" si="713"/>
        <v/>
      </c>
      <c r="AG905" s="1" t="str">
        <f ca="1" t="shared" si="714"/>
        <v/>
      </c>
      <c r="AH905" s="1" t="str">
        <f ca="1" t="shared" si="715"/>
        <v/>
      </c>
      <c r="AI905" s="1" t="str">
        <f ca="1" t="shared" si="716"/>
        <v/>
      </c>
      <c r="AJ905" s="1" t="str">
        <f ca="1" t="shared" si="717"/>
        <v/>
      </c>
      <c r="AK905" s="1" t="str">
        <f ca="1" t="shared" si="718"/>
        <v/>
      </c>
      <c r="AL905" s="1" t="str">
        <f ca="1" t="shared" si="719"/>
        <v/>
      </c>
      <c r="AM905" s="1" t="str">
        <f ca="1" t="shared" si="720"/>
        <v/>
      </c>
      <c r="AN905" s="1" t="str">
        <f ca="1" t="shared" si="721"/>
        <v/>
      </c>
      <c r="AO905" s="1" t="str">
        <f ca="1" t="shared" si="722"/>
        <v/>
      </c>
      <c r="AP905" s="1" t="str">
        <f ca="1" t="shared" si="723"/>
        <v/>
      </c>
      <c r="AQ905" s="1" t="str">
        <f ca="1" t="shared" si="724"/>
        <v/>
      </c>
      <c r="AR905" s="1" t="str">
        <f ca="1" t="shared" si="725"/>
        <v/>
      </c>
      <c r="AS905" s="1" t="str">
        <f ca="1" t="shared" si="726"/>
        <v/>
      </c>
      <c r="AT905" s="1" t="str">
        <f ca="1" t="shared" si="727"/>
        <v/>
      </c>
      <c r="AU905" s="1" t="str">
        <f ca="1" t="shared" si="728"/>
        <v/>
      </c>
      <c r="AV905" s="1" t="str">
        <f ca="1" t="shared" si="729"/>
        <v/>
      </c>
      <c r="AW905" s="1" t="str">
        <f ca="1" t="shared" si="730"/>
        <v/>
      </c>
      <c r="AX905" s="1" t="str">
        <f ca="1" t="shared" si="731"/>
        <v/>
      </c>
      <c r="AY905" s="1" t="str">
        <f ca="1" t="shared" si="732"/>
        <v/>
      </c>
      <c r="AZ905" s="1" t="str">
        <f ca="1" t="shared" si="733"/>
        <v/>
      </c>
      <c r="BA905" s="1" t="str">
        <f ca="1" t="shared" si="734"/>
        <v/>
      </c>
      <c r="BB905" s="1" t="str">
        <f ca="1" t="shared" si="735"/>
        <v/>
      </c>
    </row>
    <row r="906" spans="3:54">
      <c r="C906" s="1">
        <f t="shared" si="736"/>
        <v>902</v>
      </c>
      <c r="D906" s="1">
        <f t="shared" si="737"/>
        <v>40</v>
      </c>
      <c r="E906" s="1">
        <f t="shared" si="690"/>
        <v>45109</v>
      </c>
      <c r="F906" s="1" t="str">
        <f t="shared" si="738"/>
        <v>20230702</v>
      </c>
      <c r="G906">
        <f t="shared" si="691"/>
        <v>2</v>
      </c>
      <c r="J906" s="1" t="str">
        <f>INDEX(辅助表!$F$3:$F$14,G906)</f>
        <v>测试机组#1调度单元</v>
      </c>
      <c r="K906" s="1" t="str">
        <f t="shared" si="692"/>
        <v>2023-07-02</v>
      </c>
      <c r="L906" s="3">
        <f ca="1" t="shared" si="693"/>
        <v>0.395833333333333</v>
      </c>
      <c r="M906" s="1" t="str">
        <f ca="1" t="shared" si="694"/>
        <v/>
      </c>
      <c r="N906" s="1" t="str">
        <f ca="1" t="shared" si="695"/>
        <v/>
      </c>
      <c r="O906" s="1" t="str">
        <f ca="1" t="shared" si="696"/>
        <v/>
      </c>
      <c r="P906" s="1" t="str">
        <f ca="1" t="shared" si="697"/>
        <v/>
      </c>
      <c r="Q906" s="1" t="str">
        <f ca="1" t="shared" si="698"/>
        <v/>
      </c>
      <c r="R906" s="1" t="str">
        <f ca="1" t="shared" si="699"/>
        <v/>
      </c>
      <c r="S906" s="1" t="str">
        <f ca="1" t="shared" si="700"/>
        <v/>
      </c>
      <c r="T906" s="1" t="str">
        <f ca="1" t="shared" si="701"/>
        <v/>
      </c>
      <c r="U906" s="1" t="str">
        <f ca="1" t="shared" si="702"/>
        <v/>
      </c>
      <c r="V906" s="1" t="str">
        <f ca="1" t="shared" si="703"/>
        <v/>
      </c>
      <c r="W906" s="1" t="str">
        <f ca="1" t="shared" si="704"/>
        <v/>
      </c>
      <c r="X906" s="1" t="str">
        <f ca="1" t="shared" si="705"/>
        <v/>
      </c>
      <c r="Y906" s="1" t="str">
        <f ca="1" t="shared" si="706"/>
        <v/>
      </c>
      <c r="Z906" s="1" t="str">
        <f ca="1" t="shared" si="707"/>
        <v/>
      </c>
      <c r="AA906" s="1" t="str">
        <f ca="1" t="shared" si="708"/>
        <v/>
      </c>
      <c r="AB906" s="1" t="str">
        <f ca="1" t="shared" si="709"/>
        <v/>
      </c>
      <c r="AC906" s="1" t="str">
        <f ca="1" t="shared" si="710"/>
        <v/>
      </c>
      <c r="AD906" s="1" t="str">
        <f ca="1" t="shared" si="711"/>
        <v/>
      </c>
      <c r="AE906" s="1" t="str">
        <f ca="1" t="shared" si="712"/>
        <v/>
      </c>
      <c r="AF906" s="1" t="str">
        <f ca="1" t="shared" si="713"/>
        <v/>
      </c>
      <c r="AG906" s="1" t="str">
        <f ca="1" t="shared" si="714"/>
        <v/>
      </c>
      <c r="AH906" s="1" t="str">
        <f ca="1" t="shared" si="715"/>
        <v/>
      </c>
      <c r="AI906" s="1" t="str">
        <f ca="1" t="shared" si="716"/>
        <v/>
      </c>
      <c r="AJ906" s="1" t="str">
        <f ca="1" t="shared" si="717"/>
        <v/>
      </c>
      <c r="AK906" s="1" t="str">
        <f ca="1" t="shared" si="718"/>
        <v/>
      </c>
      <c r="AL906" s="1" t="str">
        <f ca="1" t="shared" si="719"/>
        <v/>
      </c>
      <c r="AM906" s="1" t="str">
        <f ca="1" t="shared" si="720"/>
        <v/>
      </c>
      <c r="AN906" s="1" t="str">
        <f ca="1" t="shared" si="721"/>
        <v/>
      </c>
      <c r="AO906" s="1" t="str">
        <f ca="1" t="shared" si="722"/>
        <v/>
      </c>
      <c r="AP906" s="1" t="str">
        <f ca="1" t="shared" si="723"/>
        <v/>
      </c>
      <c r="AQ906" s="1" t="str">
        <f ca="1" t="shared" si="724"/>
        <v/>
      </c>
      <c r="AR906" s="1" t="str">
        <f ca="1" t="shared" si="725"/>
        <v/>
      </c>
      <c r="AS906" s="1" t="str">
        <f ca="1" t="shared" si="726"/>
        <v/>
      </c>
      <c r="AT906" s="1" t="str">
        <f ca="1" t="shared" si="727"/>
        <v/>
      </c>
      <c r="AU906" s="1" t="str">
        <f ca="1" t="shared" si="728"/>
        <v/>
      </c>
      <c r="AV906" s="1" t="str">
        <f ca="1" t="shared" si="729"/>
        <v/>
      </c>
      <c r="AW906" s="1" t="str">
        <f ca="1" t="shared" si="730"/>
        <v/>
      </c>
      <c r="AX906" s="1" t="str">
        <f ca="1" t="shared" si="731"/>
        <v/>
      </c>
      <c r="AY906" s="1" t="str">
        <f ca="1" t="shared" si="732"/>
        <v/>
      </c>
      <c r="AZ906" s="1" t="str">
        <f ca="1" t="shared" si="733"/>
        <v/>
      </c>
      <c r="BA906" s="1" t="str">
        <f ca="1" t="shared" si="734"/>
        <v/>
      </c>
      <c r="BB906" s="1" t="str">
        <f ca="1" t="shared" si="735"/>
        <v/>
      </c>
    </row>
    <row r="907" spans="3:54">
      <c r="C907" s="1">
        <f t="shared" si="736"/>
        <v>903</v>
      </c>
      <c r="D907" s="1">
        <f t="shared" si="737"/>
        <v>41</v>
      </c>
      <c r="E907" s="1">
        <f t="shared" si="690"/>
        <v>45109</v>
      </c>
      <c r="F907" s="1" t="str">
        <f t="shared" si="738"/>
        <v>20230702</v>
      </c>
      <c r="G907">
        <f t="shared" si="691"/>
        <v>2</v>
      </c>
      <c r="J907" s="1" t="str">
        <f>INDEX(辅助表!$F$3:$F$14,G907)</f>
        <v>测试机组#1调度单元</v>
      </c>
      <c r="K907" s="1" t="str">
        <f t="shared" si="692"/>
        <v>2023-07-02</v>
      </c>
      <c r="L907" s="3">
        <f ca="1" t="shared" si="693"/>
        <v>0.40625</v>
      </c>
      <c r="M907" s="1" t="str">
        <f ca="1" t="shared" si="694"/>
        <v/>
      </c>
      <c r="N907" s="1" t="str">
        <f ca="1" t="shared" si="695"/>
        <v/>
      </c>
      <c r="O907" s="1" t="str">
        <f ca="1" t="shared" si="696"/>
        <v/>
      </c>
      <c r="P907" s="1" t="str">
        <f ca="1" t="shared" si="697"/>
        <v/>
      </c>
      <c r="Q907" s="1" t="str">
        <f ca="1" t="shared" si="698"/>
        <v/>
      </c>
      <c r="R907" s="1" t="str">
        <f ca="1" t="shared" si="699"/>
        <v/>
      </c>
      <c r="S907" s="1" t="str">
        <f ca="1" t="shared" si="700"/>
        <v/>
      </c>
      <c r="T907" s="1" t="str">
        <f ca="1" t="shared" si="701"/>
        <v/>
      </c>
      <c r="U907" s="1" t="str">
        <f ca="1" t="shared" si="702"/>
        <v/>
      </c>
      <c r="V907" s="1" t="str">
        <f ca="1" t="shared" si="703"/>
        <v/>
      </c>
      <c r="W907" s="1" t="str">
        <f ca="1" t="shared" si="704"/>
        <v/>
      </c>
      <c r="X907" s="1" t="str">
        <f ca="1" t="shared" si="705"/>
        <v/>
      </c>
      <c r="Y907" s="1" t="str">
        <f ca="1" t="shared" si="706"/>
        <v/>
      </c>
      <c r="Z907" s="1" t="str">
        <f ca="1" t="shared" si="707"/>
        <v/>
      </c>
      <c r="AA907" s="1" t="str">
        <f ca="1" t="shared" si="708"/>
        <v/>
      </c>
      <c r="AB907" s="1" t="str">
        <f ca="1" t="shared" si="709"/>
        <v/>
      </c>
      <c r="AC907" s="1" t="str">
        <f ca="1" t="shared" si="710"/>
        <v/>
      </c>
      <c r="AD907" s="1" t="str">
        <f ca="1" t="shared" si="711"/>
        <v/>
      </c>
      <c r="AE907" s="1" t="str">
        <f ca="1" t="shared" si="712"/>
        <v/>
      </c>
      <c r="AF907" s="1" t="str">
        <f ca="1" t="shared" si="713"/>
        <v/>
      </c>
      <c r="AG907" s="1" t="str">
        <f ca="1" t="shared" si="714"/>
        <v/>
      </c>
      <c r="AH907" s="1" t="str">
        <f ca="1" t="shared" si="715"/>
        <v/>
      </c>
      <c r="AI907" s="1" t="str">
        <f ca="1" t="shared" si="716"/>
        <v/>
      </c>
      <c r="AJ907" s="1" t="str">
        <f ca="1" t="shared" si="717"/>
        <v/>
      </c>
      <c r="AK907" s="1" t="str">
        <f ca="1" t="shared" si="718"/>
        <v/>
      </c>
      <c r="AL907" s="1" t="str">
        <f ca="1" t="shared" si="719"/>
        <v/>
      </c>
      <c r="AM907" s="1" t="str">
        <f ca="1" t="shared" si="720"/>
        <v/>
      </c>
      <c r="AN907" s="1" t="str">
        <f ca="1" t="shared" si="721"/>
        <v/>
      </c>
      <c r="AO907" s="1" t="str">
        <f ca="1" t="shared" si="722"/>
        <v/>
      </c>
      <c r="AP907" s="1" t="str">
        <f ca="1" t="shared" si="723"/>
        <v/>
      </c>
      <c r="AQ907" s="1" t="str">
        <f ca="1" t="shared" si="724"/>
        <v/>
      </c>
      <c r="AR907" s="1" t="str">
        <f ca="1" t="shared" si="725"/>
        <v/>
      </c>
      <c r="AS907" s="1" t="str">
        <f ca="1" t="shared" si="726"/>
        <v/>
      </c>
      <c r="AT907" s="1" t="str">
        <f ca="1" t="shared" si="727"/>
        <v/>
      </c>
      <c r="AU907" s="1" t="str">
        <f ca="1" t="shared" si="728"/>
        <v/>
      </c>
      <c r="AV907" s="1" t="str">
        <f ca="1" t="shared" si="729"/>
        <v/>
      </c>
      <c r="AW907" s="1" t="str">
        <f ca="1" t="shared" si="730"/>
        <v/>
      </c>
      <c r="AX907" s="1" t="str">
        <f ca="1" t="shared" si="731"/>
        <v/>
      </c>
      <c r="AY907" s="1" t="str">
        <f ca="1" t="shared" si="732"/>
        <v/>
      </c>
      <c r="AZ907" s="1" t="str">
        <f ca="1" t="shared" si="733"/>
        <v/>
      </c>
      <c r="BA907" s="1" t="str">
        <f ca="1" t="shared" si="734"/>
        <v/>
      </c>
      <c r="BB907" s="1" t="str">
        <f ca="1" t="shared" si="735"/>
        <v/>
      </c>
    </row>
    <row r="908" spans="3:54">
      <c r="C908" s="1">
        <f t="shared" si="736"/>
        <v>904</v>
      </c>
      <c r="D908" s="1">
        <f t="shared" si="737"/>
        <v>42</v>
      </c>
      <c r="E908" s="1">
        <f t="shared" si="690"/>
        <v>45109</v>
      </c>
      <c r="F908" s="1" t="str">
        <f t="shared" si="738"/>
        <v>20230702</v>
      </c>
      <c r="G908">
        <f t="shared" si="691"/>
        <v>2</v>
      </c>
      <c r="J908" s="1" t="str">
        <f>INDEX(辅助表!$F$3:$F$14,G908)</f>
        <v>测试机组#1调度单元</v>
      </c>
      <c r="K908" s="1" t="str">
        <f t="shared" si="692"/>
        <v>2023-07-02</v>
      </c>
      <c r="L908" s="3">
        <f ca="1" t="shared" si="693"/>
        <v>0.416666666666667</v>
      </c>
      <c r="M908" s="1" t="str">
        <f ca="1" t="shared" si="694"/>
        <v/>
      </c>
      <c r="N908" s="1" t="str">
        <f ca="1" t="shared" si="695"/>
        <v/>
      </c>
      <c r="O908" s="1" t="str">
        <f ca="1" t="shared" si="696"/>
        <v/>
      </c>
      <c r="P908" s="1" t="str">
        <f ca="1" t="shared" si="697"/>
        <v/>
      </c>
      <c r="Q908" s="1" t="str">
        <f ca="1" t="shared" si="698"/>
        <v/>
      </c>
      <c r="R908" s="1" t="str">
        <f ca="1" t="shared" si="699"/>
        <v/>
      </c>
      <c r="S908" s="1" t="str">
        <f ca="1" t="shared" si="700"/>
        <v/>
      </c>
      <c r="T908" s="1" t="str">
        <f ca="1" t="shared" si="701"/>
        <v/>
      </c>
      <c r="U908" s="1" t="str">
        <f ca="1" t="shared" si="702"/>
        <v/>
      </c>
      <c r="V908" s="1" t="str">
        <f ca="1" t="shared" si="703"/>
        <v/>
      </c>
      <c r="W908" s="1" t="str">
        <f ca="1" t="shared" si="704"/>
        <v/>
      </c>
      <c r="X908" s="1" t="str">
        <f ca="1" t="shared" si="705"/>
        <v/>
      </c>
      <c r="Y908" s="1" t="str">
        <f ca="1" t="shared" si="706"/>
        <v/>
      </c>
      <c r="Z908" s="1" t="str">
        <f ca="1" t="shared" si="707"/>
        <v/>
      </c>
      <c r="AA908" s="1" t="str">
        <f ca="1" t="shared" si="708"/>
        <v/>
      </c>
      <c r="AB908" s="1" t="str">
        <f ca="1" t="shared" si="709"/>
        <v/>
      </c>
      <c r="AC908" s="1" t="str">
        <f ca="1" t="shared" si="710"/>
        <v/>
      </c>
      <c r="AD908" s="1" t="str">
        <f ca="1" t="shared" si="711"/>
        <v/>
      </c>
      <c r="AE908" s="1" t="str">
        <f ca="1" t="shared" si="712"/>
        <v/>
      </c>
      <c r="AF908" s="1" t="str">
        <f ca="1" t="shared" si="713"/>
        <v/>
      </c>
      <c r="AG908" s="1" t="str">
        <f ca="1" t="shared" si="714"/>
        <v/>
      </c>
      <c r="AH908" s="1" t="str">
        <f ca="1" t="shared" si="715"/>
        <v/>
      </c>
      <c r="AI908" s="1" t="str">
        <f ca="1" t="shared" si="716"/>
        <v/>
      </c>
      <c r="AJ908" s="1" t="str">
        <f ca="1" t="shared" si="717"/>
        <v/>
      </c>
      <c r="AK908" s="1" t="str">
        <f ca="1" t="shared" si="718"/>
        <v/>
      </c>
      <c r="AL908" s="1" t="str">
        <f ca="1" t="shared" si="719"/>
        <v/>
      </c>
      <c r="AM908" s="1" t="str">
        <f ca="1" t="shared" si="720"/>
        <v/>
      </c>
      <c r="AN908" s="1" t="str">
        <f ca="1" t="shared" si="721"/>
        <v/>
      </c>
      <c r="AO908" s="1" t="str">
        <f ca="1" t="shared" si="722"/>
        <v/>
      </c>
      <c r="AP908" s="1" t="str">
        <f ca="1" t="shared" si="723"/>
        <v/>
      </c>
      <c r="AQ908" s="1" t="str">
        <f ca="1" t="shared" si="724"/>
        <v/>
      </c>
      <c r="AR908" s="1" t="str">
        <f ca="1" t="shared" si="725"/>
        <v/>
      </c>
      <c r="AS908" s="1" t="str">
        <f ca="1" t="shared" si="726"/>
        <v/>
      </c>
      <c r="AT908" s="1" t="str">
        <f ca="1" t="shared" si="727"/>
        <v/>
      </c>
      <c r="AU908" s="1" t="str">
        <f ca="1" t="shared" si="728"/>
        <v/>
      </c>
      <c r="AV908" s="1" t="str">
        <f ca="1" t="shared" si="729"/>
        <v/>
      </c>
      <c r="AW908" s="1" t="str">
        <f ca="1" t="shared" si="730"/>
        <v/>
      </c>
      <c r="AX908" s="1" t="str">
        <f ca="1" t="shared" si="731"/>
        <v/>
      </c>
      <c r="AY908" s="1" t="str">
        <f ca="1" t="shared" si="732"/>
        <v/>
      </c>
      <c r="AZ908" s="1" t="str">
        <f ca="1" t="shared" si="733"/>
        <v/>
      </c>
      <c r="BA908" s="1" t="str">
        <f ca="1" t="shared" si="734"/>
        <v/>
      </c>
      <c r="BB908" s="1" t="str">
        <f ca="1" t="shared" si="735"/>
        <v/>
      </c>
    </row>
    <row r="909" spans="3:54">
      <c r="C909" s="1">
        <f t="shared" si="736"/>
        <v>905</v>
      </c>
      <c r="D909" s="1">
        <f t="shared" si="737"/>
        <v>43</v>
      </c>
      <c r="E909" s="1">
        <f t="shared" si="690"/>
        <v>45109</v>
      </c>
      <c r="F909" s="1" t="str">
        <f t="shared" si="738"/>
        <v>20230702</v>
      </c>
      <c r="G909">
        <f t="shared" si="691"/>
        <v>2</v>
      </c>
      <c r="J909" s="1" t="str">
        <f>INDEX(辅助表!$F$3:$F$14,G909)</f>
        <v>测试机组#1调度单元</v>
      </c>
      <c r="K909" s="1" t="str">
        <f t="shared" si="692"/>
        <v>2023-07-02</v>
      </c>
      <c r="L909" s="3">
        <f ca="1" t="shared" si="693"/>
        <v>0.427083333333333</v>
      </c>
      <c r="M909" s="1" t="str">
        <f ca="1" t="shared" si="694"/>
        <v/>
      </c>
      <c r="N909" s="1" t="str">
        <f ca="1" t="shared" si="695"/>
        <v/>
      </c>
      <c r="O909" s="1" t="str">
        <f ca="1" t="shared" si="696"/>
        <v/>
      </c>
      <c r="P909" s="1" t="str">
        <f ca="1" t="shared" si="697"/>
        <v/>
      </c>
      <c r="Q909" s="1" t="str">
        <f ca="1" t="shared" si="698"/>
        <v/>
      </c>
      <c r="R909" s="1" t="str">
        <f ca="1" t="shared" si="699"/>
        <v/>
      </c>
      <c r="S909" s="1" t="str">
        <f ca="1" t="shared" si="700"/>
        <v/>
      </c>
      <c r="T909" s="1" t="str">
        <f ca="1" t="shared" si="701"/>
        <v/>
      </c>
      <c r="U909" s="1" t="str">
        <f ca="1" t="shared" si="702"/>
        <v/>
      </c>
      <c r="V909" s="1" t="str">
        <f ca="1" t="shared" si="703"/>
        <v/>
      </c>
      <c r="W909" s="1" t="str">
        <f ca="1" t="shared" si="704"/>
        <v/>
      </c>
      <c r="X909" s="1" t="str">
        <f ca="1" t="shared" si="705"/>
        <v/>
      </c>
      <c r="Y909" s="1" t="str">
        <f ca="1" t="shared" si="706"/>
        <v/>
      </c>
      <c r="Z909" s="1" t="str">
        <f ca="1" t="shared" si="707"/>
        <v/>
      </c>
      <c r="AA909" s="1" t="str">
        <f ca="1" t="shared" si="708"/>
        <v/>
      </c>
      <c r="AB909" s="1" t="str">
        <f ca="1" t="shared" si="709"/>
        <v/>
      </c>
      <c r="AC909" s="1" t="str">
        <f ca="1" t="shared" si="710"/>
        <v/>
      </c>
      <c r="AD909" s="1" t="str">
        <f ca="1" t="shared" si="711"/>
        <v/>
      </c>
      <c r="AE909" s="1" t="str">
        <f ca="1" t="shared" si="712"/>
        <v/>
      </c>
      <c r="AF909" s="1" t="str">
        <f ca="1" t="shared" si="713"/>
        <v/>
      </c>
      <c r="AG909" s="1" t="str">
        <f ca="1" t="shared" si="714"/>
        <v/>
      </c>
      <c r="AH909" s="1" t="str">
        <f ca="1" t="shared" si="715"/>
        <v/>
      </c>
      <c r="AI909" s="1" t="str">
        <f ca="1" t="shared" si="716"/>
        <v/>
      </c>
      <c r="AJ909" s="1" t="str">
        <f ca="1" t="shared" si="717"/>
        <v/>
      </c>
      <c r="AK909" s="1" t="str">
        <f ca="1" t="shared" si="718"/>
        <v/>
      </c>
      <c r="AL909" s="1" t="str">
        <f ca="1" t="shared" si="719"/>
        <v/>
      </c>
      <c r="AM909" s="1" t="str">
        <f ca="1" t="shared" si="720"/>
        <v/>
      </c>
      <c r="AN909" s="1" t="str">
        <f ca="1" t="shared" si="721"/>
        <v/>
      </c>
      <c r="AO909" s="1" t="str">
        <f ca="1" t="shared" si="722"/>
        <v/>
      </c>
      <c r="AP909" s="1" t="str">
        <f ca="1" t="shared" si="723"/>
        <v/>
      </c>
      <c r="AQ909" s="1" t="str">
        <f ca="1" t="shared" si="724"/>
        <v/>
      </c>
      <c r="AR909" s="1" t="str">
        <f ca="1" t="shared" si="725"/>
        <v/>
      </c>
      <c r="AS909" s="1" t="str">
        <f ca="1" t="shared" si="726"/>
        <v/>
      </c>
      <c r="AT909" s="1" t="str">
        <f ca="1" t="shared" si="727"/>
        <v/>
      </c>
      <c r="AU909" s="1" t="str">
        <f ca="1" t="shared" si="728"/>
        <v/>
      </c>
      <c r="AV909" s="1" t="str">
        <f ca="1" t="shared" si="729"/>
        <v/>
      </c>
      <c r="AW909" s="1" t="str">
        <f ca="1" t="shared" si="730"/>
        <v/>
      </c>
      <c r="AX909" s="1" t="str">
        <f ca="1" t="shared" si="731"/>
        <v/>
      </c>
      <c r="AY909" s="1" t="str">
        <f ca="1" t="shared" si="732"/>
        <v/>
      </c>
      <c r="AZ909" s="1" t="str">
        <f ca="1" t="shared" si="733"/>
        <v/>
      </c>
      <c r="BA909" s="1" t="str">
        <f ca="1" t="shared" si="734"/>
        <v/>
      </c>
      <c r="BB909" s="1" t="str">
        <f ca="1" t="shared" si="735"/>
        <v/>
      </c>
    </row>
    <row r="910" spans="3:54">
      <c r="C910" s="1">
        <f t="shared" si="736"/>
        <v>906</v>
      </c>
      <c r="D910" s="1">
        <f t="shared" si="737"/>
        <v>44</v>
      </c>
      <c r="E910" s="1">
        <f t="shared" si="690"/>
        <v>45109</v>
      </c>
      <c r="F910" s="1" t="str">
        <f t="shared" si="738"/>
        <v>20230702</v>
      </c>
      <c r="G910">
        <f t="shared" si="691"/>
        <v>2</v>
      </c>
      <c r="J910" s="1" t="str">
        <f>INDEX(辅助表!$F$3:$F$14,G910)</f>
        <v>测试机组#1调度单元</v>
      </c>
      <c r="K910" s="1" t="str">
        <f t="shared" si="692"/>
        <v>2023-07-02</v>
      </c>
      <c r="L910" s="3">
        <f ca="1" t="shared" si="693"/>
        <v>0.4375</v>
      </c>
      <c r="M910" s="1" t="str">
        <f ca="1" t="shared" si="694"/>
        <v/>
      </c>
      <c r="N910" s="1" t="str">
        <f ca="1" t="shared" si="695"/>
        <v/>
      </c>
      <c r="O910" s="1" t="str">
        <f ca="1" t="shared" si="696"/>
        <v/>
      </c>
      <c r="P910" s="1" t="str">
        <f ca="1" t="shared" si="697"/>
        <v/>
      </c>
      <c r="Q910" s="1" t="str">
        <f ca="1" t="shared" si="698"/>
        <v/>
      </c>
      <c r="R910" s="1" t="str">
        <f ca="1" t="shared" si="699"/>
        <v/>
      </c>
      <c r="S910" s="1" t="str">
        <f ca="1" t="shared" si="700"/>
        <v/>
      </c>
      <c r="T910" s="1" t="str">
        <f ca="1" t="shared" si="701"/>
        <v/>
      </c>
      <c r="U910" s="1" t="str">
        <f ca="1" t="shared" si="702"/>
        <v/>
      </c>
      <c r="V910" s="1" t="str">
        <f ca="1" t="shared" si="703"/>
        <v/>
      </c>
      <c r="W910" s="1" t="str">
        <f ca="1" t="shared" si="704"/>
        <v/>
      </c>
      <c r="X910" s="1" t="str">
        <f ca="1" t="shared" si="705"/>
        <v/>
      </c>
      <c r="Y910" s="1" t="str">
        <f ca="1" t="shared" si="706"/>
        <v/>
      </c>
      <c r="Z910" s="1" t="str">
        <f ca="1" t="shared" si="707"/>
        <v/>
      </c>
      <c r="AA910" s="1" t="str">
        <f ca="1" t="shared" si="708"/>
        <v/>
      </c>
      <c r="AB910" s="1" t="str">
        <f ca="1" t="shared" si="709"/>
        <v/>
      </c>
      <c r="AC910" s="1" t="str">
        <f ca="1" t="shared" si="710"/>
        <v/>
      </c>
      <c r="AD910" s="1" t="str">
        <f ca="1" t="shared" si="711"/>
        <v/>
      </c>
      <c r="AE910" s="1" t="str">
        <f ca="1" t="shared" si="712"/>
        <v/>
      </c>
      <c r="AF910" s="1" t="str">
        <f ca="1" t="shared" si="713"/>
        <v/>
      </c>
      <c r="AG910" s="1" t="str">
        <f ca="1" t="shared" si="714"/>
        <v/>
      </c>
      <c r="AH910" s="1" t="str">
        <f ca="1" t="shared" si="715"/>
        <v/>
      </c>
      <c r="AI910" s="1" t="str">
        <f ca="1" t="shared" si="716"/>
        <v/>
      </c>
      <c r="AJ910" s="1" t="str">
        <f ca="1" t="shared" si="717"/>
        <v/>
      </c>
      <c r="AK910" s="1" t="str">
        <f ca="1" t="shared" si="718"/>
        <v/>
      </c>
      <c r="AL910" s="1" t="str">
        <f ca="1" t="shared" si="719"/>
        <v/>
      </c>
      <c r="AM910" s="1" t="str">
        <f ca="1" t="shared" si="720"/>
        <v/>
      </c>
      <c r="AN910" s="1" t="str">
        <f ca="1" t="shared" si="721"/>
        <v/>
      </c>
      <c r="AO910" s="1" t="str">
        <f ca="1" t="shared" si="722"/>
        <v/>
      </c>
      <c r="AP910" s="1" t="str">
        <f ca="1" t="shared" si="723"/>
        <v/>
      </c>
      <c r="AQ910" s="1" t="str">
        <f ca="1" t="shared" si="724"/>
        <v/>
      </c>
      <c r="AR910" s="1" t="str">
        <f ca="1" t="shared" si="725"/>
        <v/>
      </c>
      <c r="AS910" s="1" t="str">
        <f ca="1" t="shared" si="726"/>
        <v/>
      </c>
      <c r="AT910" s="1" t="str">
        <f ca="1" t="shared" si="727"/>
        <v/>
      </c>
      <c r="AU910" s="1" t="str">
        <f ca="1" t="shared" si="728"/>
        <v/>
      </c>
      <c r="AV910" s="1" t="str">
        <f ca="1" t="shared" si="729"/>
        <v/>
      </c>
      <c r="AW910" s="1" t="str">
        <f ca="1" t="shared" si="730"/>
        <v/>
      </c>
      <c r="AX910" s="1" t="str">
        <f ca="1" t="shared" si="731"/>
        <v/>
      </c>
      <c r="AY910" s="1" t="str">
        <f ca="1" t="shared" si="732"/>
        <v/>
      </c>
      <c r="AZ910" s="1" t="str">
        <f ca="1" t="shared" si="733"/>
        <v/>
      </c>
      <c r="BA910" s="1" t="str">
        <f ca="1" t="shared" si="734"/>
        <v/>
      </c>
      <c r="BB910" s="1" t="str">
        <f ca="1" t="shared" si="735"/>
        <v/>
      </c>
    </row>
    <row r="911" spans="3:54">
      <c r="C911" s="1">
        <f t="shared" si="736"/>
        <v>907</v>
      </c>
      <c r="D911" s="1">
        <f t="shared" si="737"/>
        <v>45</v>
      </c>
      <c r="E911" s="1">
        <f t="shared" si="690"/>
        <v>45109</v>
      </c>
      <c r="F911" s="1" t="str">
        <f t="shared" si="738"/>
        <v>20230702</v>
      </c>
      <c r="G911">
        <f t="shared" si="691"/>
        <v>2</v>
      </c>
      <c r="J911" s="1" t="str">
        <f>INDEX(辅助表!$F$3:$F$14,G911)</f>
        <v>测试机组#1调度单元</v>
      </c>
      <c r="K911" s="1" t="str">
        <f t="shared" si="692"/>
        <v>2023-07-02</v>
      </c>
      <c r="L911" s="3">
        <f ca="1" t="shared" si="693"/>
        <v>0.447916666666667</v>
      </c>
      <c r="M911" s="1" t="str">
        <f ca="1" t="shared" si="694"/>
        <v/>
      </c>
      <c r="N911" s="1" t="str">
        <f ca="1" t="shared" si="695"/>
        <v/>
      </c>
      <c r="O911" s="1" t="str">
        <f ca="1" t="shared" si="696"/>
        <v/>
      </c>
      <c r="P911" s="1" t="str">
        <f ca="1" t="shared" si="697"/>
        <v/>
      </c>
      <c r="Q911" s="1" t="str">
        <f ca="1" t="shared" si="698"/>
        <v/>
      </c>
      <c r="R911" s="1" t="str">
        <f ca="1" t="shared" si="699"/>
        <v/>
      </c>
      <c r="S911" s="1" t="str">
        <f ca="1" t="shared" si="700"/>
        <v/>
      </c>
      <c r="T911" s="1" t="str">
        <f ca="1" t="shared" si="701"/>
        <v/>
      </c>
      <c r="U911" s="1" t="str">
        <f ca="1" t="shared" si="702"/>
        <v/>
      </c>
      <c r="V911" s="1" t="str">
        <f ca="1" t="shared" si="703"/>
        <v/>
      </c>
      <c r="W911" s="1" t="str">
        <f ca="1" t="shared" si="704"/>
        <v/>
      </c>
      <c r="X911" s="1" t="str">
        <f ca="1" t="shared" si="705"/>
        <v/>
      </c>
      <c r="Y911" s="1" t="str">
        <f ca="1" t="shared" si="706"/>
        <v/>
      </c>
      <c r="Z911" s="1" t="str">
        <f ca="1" t="shared" si="707"/>
        <v/>
      </c>
      <c r="AA911" s="1" t="str">
        <f ca="1" t="shared" si="708"/>
        <v/>
      </c>
      <c r="AB911" s="1" t="str">
        <f ca="1" t="shared" si="709"/>
        <v/>
      </c>
      <c r="AC911" s="1" t="str">
        <f ca="1" t="shared" si="710"/>
        <v/>
      </c>
      <c r="AD911" s="1" t="str">
        <f ca="1" t="shared" si="711"/>
        <v/>
      </c>
      <c r="AE911" s="1" t="str">
        <f ca="1" t="shared" si="712"/>
        <v/>
      </c>
      <c r="AF911" s="1" t="str">
        <f ca="1" t="shared" si="713"/>
        <v/>
      </c>
      <c r="AG911" s="1" t="str">
        <f ca="1" t="shared" si="714"/>
        <v/>
      </c>
      <c r="AH911" s="1" t="str">
        <f ca="1" t="shared" si="715"/>
        <v/>
      </c>
      <c r="AI911" s="1" t="str">
        <f ca="1" t="shared" si="716"/>
        <v/>
      </c>
      <c r="AJ911" s="1" t="str">
        <f ca="1" t="shared" si="717"/>
        <v/>
      </c>
      <c r="AK911" s="1" t="str">
        <f ca="1" t="shared" si="718"/>
        <v/>
      </c>
      <c r="AL911" s="1" t="str">
        <f ca="1" t="shared" si="719"/>
        <v/>
      </c>
      <c r="AM911" s="1" t="str">
        <f ca="1" t="shared" si="720"/>
        <v/>
      </c>
      <c r="AN911" s="1" t="str">
        <f ca="1" t="shared" si="721"/>
        <v/>
      </c>
      <c r="AO911" s="1" t="str">
        <f ca="1" t="shared" si="722"/>
        <v/>
      </c>
      <c r="AP911" s="1" t="str">
        <f ca="1" t="shared" si="723"/>
        <v/>
      </c>
      <c r="AQ911" s="1" t="str">
        <f ca="1" t="shared" si="724"/>
        <v/>
      </c>
      <c r="AR911" s="1" t="str">
        <f ca="1" t="shared" si="725"/>
        <v/>
      </c>
      <c r="AS911" s="1" t="str">
        <f ca="1" t="shared" si="726"/>
        <v/>
      </c>
      <c r="AT911" s="1" t="str">
        <f ca="1" t="shared" si="727"/>
        <v/>
      </c>
      <c r="AU911" s="1" t="str">
        <f ca="1" t="shared" si="728"/>
        <v/>
      </c>
      <c r="AV911" s="1" t="str">
        <f ca="1" t="shared" si="729"/>
        <v/>
      </c>
      <c r="AW911" s="1" t="str">
        <f ca="1" t="shared" si="730"/>
        <v/>
      </c>
      <c r="AX911" s="1" t="str">
        <f ca="1" t="shared" si="731"/>
        <v/>
      </c>
      <c r="AY911" s="1" t="str">
        <f ca="1" t="shared" si="732"/>
        <v/>
      </c>
      <c r="AZ911" s="1" t="str">
        <f ca="1" t="shared" si="733"/>
        <v/>
      </c>
      <c r="BA911" s="1" t="str">
        <f ca="1" t="shared" si="734"/>
        <v/>
      </c>
      <c r="BB911" s="1" t="str">
        <f ca="1" t="shared" si="735"/>
        <v/>
      </c>
    </row>
    <row r="912" spans="3:54">
      <c r="C912" s="1">
        <f t="shared" si="736"/>
        <v>908</v>
      </c>
      <c r="D912" s="1">
        <f t="shared" si="737"/>
        <v>46</v>
      </c>
      <c r="E912" s="1">
        <f t="shared" si="690"/>
        <v>45109</v>
      </c>
      <c r="F912" s="1" t="str">
        <f t="shared" si="738"/>
        <v>20230702</v>
      </c>
      <c r="G912">
        <f t="shared" si="691"/>
        <v>2</v>
      </c>
      <c r="J912" s="1" t="str">
        <f>INDEX(辅助表!$F$3:$F$14,G912)</f>
        <v>测试机组#1调度单元</v>
      </c>
      <c r="K912" s="1" t="str">
        <f t="shared" si="692"/>
        <v>2023-07-02</v>
      </c>
      <c r="L912" s="3">
        <f ca="1" t="shared" si="693"/>
        <v>0.458333333333333</v>
      </c>
      <c r="M912" s="1" t="str">
        <f ca="1" t="shared" si="694"/>
        <v/>
      </c>
      <c r="N912" s="1" t="str">
        <f ca="1" t="shared" si="695"/>
        <v/>
      </c>
      <c r="O912" s="1" t="str">
        <f ca="1" t="shared" si="696"/>
        <v/>
      </c>
      <c r="P912" s="1" t="str">
        <f ca="1" t="shared" si="697"/>
        <v/>
      </c>
      <c r="Q912" s="1" t="str">
        <f ca="1" t="shared" si="698"/>
        <v/>
      </c>
      <c r="R912" s="1" t="str">
        <f ca="1" t="shared" si="699"/>
        <v/>
      </c>
      <c r="S912" s="1" t="str">
        <f ca="1" t="shared" si="700"/>
        <v/>
      </c>
      <c r="T912" s="1" t="str">
        <f ca="1" t="shared" si="701"/>
        <v/>
      </c>
      <c r="U912" s="1" t="str">
        <f ca="1" t="shared" si="702"/>
        <v/>
      </c>
      <c r="V912" s="1" t="str">
        <f ca="1" t="shared" si="703"/>
        <v/>
      </c>
      <c r="W912" s="1" t="str">
        <f ca="1" t="shared" si="704"/>
        <v/>
      </c>
      <c r="X912" s="1" t="str">
        <f ca="1" t="shared" si="705"/>
        <v/>
      </c>
      <c r="Y912" s="1" t="str">
        <f ca="1" t="shared" si="706"/>
        <v/>
      </c>
      <c r="Z912" s="1" t="str">
        <f ca="1" t="shared" si="707"/>
        <v/>
      </c>
      <c r="AA912" s="1" t="str">
        <f ca="1" t="shared" si="708"/>
        <v/>
      </c>
      <c r="AB912" s="1" t="str">
        <f ca="1" t="shared" si="709"/>
        <v/>
      </c>
      <c r="AC912" s="1" t="str">
        <f ca="1" t="shared" si="710"/>
        <v/>
      </c>
      <c r="AD912" s="1" t="str">
        <f ca="1" t="shared" si="711"/>
        <v/>
      </c>
      <c r="AE912" s="1" t="str">
        <f ca="1" t="shared" si="712"/>
        <v/>
      </c>
      <c r="AF912" s="1" t="str">
        <f ca="1" t="shared" si="713"/>
        <v/>
      </c>
      <c r="AG912" s="1" t="str">
        <f ca="1" t="shared" si="714"/>
        <v/>
      </c>
      <c r="AH912" s="1" t="str">
        <f ca="1" t="shared" si="715"/>
        <v/>
      </c>
      <c r="AI912" s="1" t="str">
        <f ca="1" t="shared" si="716"/>
        <v/>
      </c>
      <c r="AJ912" s="1" t="str">
        <f ca="1" t="shared" si="717"/>
        <v/>
      </c>
      <c r="AK912" s="1" t="str">
        <f ca="1" t="shared" si="718"/>
        <v/>
      </c>
      <c r="AL912" s="1" t="str">
        <f ca="1" t="shared" si="719"/>
        <v/>
      </c>
      <c r="AM912" s="1" t="str">
        <f ca="1" t="shared" si="720"/>
        <v/>
      </c>
      <c r="AN912" s="1" t="str">
        <f ca="1" t="shared" si="721"/>
        <v/>
      </c>
      <c r="AO912" s="1" t="str">
        <f ca="1" t="shared" si="722"/>
        <v/>
      </c>
      <c r="AP912" s="1" t="str">
        <f ca="1" t="shared" si="723"/>
        <v/>
      </c>
      <c r="AQ912" s="1" t="str">
        <f ca="1" t="shared" si="724"/>
        <v/>
      </c>
      <c r="AR912" s="1" t="str">
        <f ca="1" t="shared" si="725"/>
        <v/>
      </c>
      <c r="AS912" s="1" t="str">
        <f ca="1" t="shared" si="726"/>
        <v/>
      </c>
      <c r="AT912" s="1" t="str">
        <f ca="1" t="shared" si="727"/>
        <v/>
      </c>
      <c r="AU912" s="1" t="str">
        <f ca="1" t="shared" si="728"/>
        <v/>
      </c>
      <c r="AV912" s="1" t="str">
        <f ca="1" t="shared" si="729"/>
        <v/>
      </c>
      <c r="AW912" s="1" t="str">
        <f ca="1" t="shared" si="730"/>
        <v/>
      </c>
      <c r="AX912" s="1" t="str">
        <f ca="1" t="shared" si="731"/>
        <v/>
      </c>
      <c r="AY912" s="1" t="str">
        <f ca="1" t="shared" si="732"/>
        <v/>
      </c>
      <c r="AZ912" s="1" t="str">
        <f ca="1" t="shared" si="733"/>
        <v/>
      </c>
      <c r="BA912" s="1" t="str">
        <f ca="1" t="shared" si="734"/>
        <v/>
      </c>
      <c r="BB912" s="1" t="str">
        <f ca="1" t="shared" si="735"/>
        <v/>
      </c>
    </row>
    <row r="913" spans="3:54">
      <c r="C913" s="1">
        <f t="shared" si="736"/>
        <v>909</v>
      </c>
      <c r="D913" s="1">
        <f t="shared" si="737"/>
        <v>47</v>
      </c>
      <c r="E913" s="1">
        <f t="shared" si="690"/>
        <v>45109</v>
      </c>
      <c r="F913" s="1" t="str">
        <f t="shared" si="738"/>
        <v>20230702</v>
      </c>
      <c r="G913">
        <f t="shared" si="691"/>
        <v>2</v>
      </c>
      <c r="J913" s="1" t="str">
        <f>INDEX(辅助表!$F$3:$F$14,G913)</f>
        <v>测试机组#1调度单元</v>
      </c>
      <c r="K913" s="1" t="str">
        <f t="shared" si="692"/>
        <v>2023-07-02</v>
      </c>
      <c r="L913" s="3">
        <f ca="1" t="shared" si="693"/>
        <v>0.46875</v>
      </c>
      <c r="M913" s="1" t="str">
        <f ca="1" t="shared" si="694"/>
        <v/>
      </c>
      <c r="N913" s="1" t="str">
        <f ca="1" t="shared" si="695"/>
        <v/>
      </c>
      <c r="O913" s="1" t="str">
        <f ca="1" t="shared" si="696"/>
        <v/>
      </c>
      <c r="P913" s="1" t="str">
        <f ca="1" t="shared" si="697"/>
        <v/>
      </c>
      <c r="Q913" s="1" t="str">
        <f ca="1" t="shared" si="698"/>
        <v/>
      </c>
      <c r="R913" s="1" t="str">
        <f ca="1" t="shared" si="699"/>
        <v/>
      </c>
      <c r="S913" s="1" t="str">
        <f ca="1" t="shared" si="700"/>
        <v/>
      </c>
      <c r="T913" s="1" t="str">
        <f ca="1" t="shared" si="701"/>
        <v/>
      </c>
      <c r="U913" s="1" t="str">
        <f ca="1" t="shared" si="702"/>
        <v/>
      </c>
      <c r="V913" s="1" t="str">
        <f ca="1" t="shared" si="703"/>
        <v/>
      </c>
      <c r="W913" s="1" t="str">
        <f ca="1" t="shared" si="704"/>
        <v/>
      </c>
      <c r="X913" s="1" t="str">
        <f ca="1" t="shared" si="705"/>
        <v/>
      </c>
      <c r="Y913" s="1" t="str">
        <f ca="1" t="shared" si="706"/>
        <v/>
      </c>
      <c r="Z913" s="1" t="str">
        <f ca="1" t="shared" si="707"/>
        <v/>
      </c>
      <c r="AA913" s="1" t="str">
        <f ca="1" t="shared" si="708"/>
        <v/>
      </c>
      <c r="AB913" s="1" t="str">
        <f ca="1" t="shared" si="709"/>
        <v/>
      </c>
      <c r="AC913" s="1" t="str">
        <f ca="1" t="shared" si="710"/>
        <v/>
      </c>
      <c r="AD913" s="1" t="str">
        <f ca="1" t="shared" si="711"/>
        <v/>
      </c>
      <c r="AE913" s="1" t="str">
        <f ca="1" t="shared" si="712"/>
        <v/>
      </c>
      <c r="AF913" s="1" t="str">
        <f ca="1" t="shared" si="713"/>
        <v/>
      </c>
      <c r="AG913" s="1" t="str">
        <f ca="1" t="shared" si="714"/>
        <v/>
      </c>
      <c r="AH913" s="1" t="str">
        <f ca="1" t="shared" si="715"/>
        <v/>
      </c>
      <c r="AI913" s="1" t="str">
        <f ca="1" t="shared" si="716"/>
        <v/>
      </c>
      <c r="AJ913" s="1" t="str">
        <f ca="1" t="shared" si="717"/>
        <v/>
      </c>
      <c r="AK913" s="1" t="str">
        <f ca="1" t="shared" si="718"/>
        <v/>
      </c>
      <c r="AL913" s="1" t="str">
        <f ca="1" t="shared" si="719"/>
        <v/>
      </c>
      <c r="AM913" s="1" t="str">
        <f ca="1" t="shared" si="720"/>
        <v/>
      </c>
      <c r="AN913" s="1" t="str">
        <f ca="1" t="shared" si="721"/>
        <v/>
      </c>
      <c r="AO913" s="1" t="str">
        <f ca="1" t="shared" si="722"/>
        <v/>
      </c>
      <c r="AP913" s="1" t="str">
        <f ca="1" t="shared" si="723"/>
        <v/>
      </c>
      <c r="AQ913" s="1" t="str">
        <f ca="1" t="shared" si="724"/>
        <v/>
      </c>
      <c r="AR913" s="1" t="str">
        <f ca="1" t="shared" si="725"/>
        <v/>
      </c>
      <c r="AS913" s="1" t="str">
        <f ca="1" t="shared" si="726"/>
        <v/>
      </c>
      <c r="AT913" s="1" t="str">
        <f ca="1" t="shared" si="727"/>
        <v/>
      </c>
      <c r="AU913" s="1" t="str">
        <f ca="1" t="shared" si="728"/>
        <v/>
      </c>
      <c r="AV913" s="1" t="str">
        <f ca="1" t="shared" si="729"/>
        <v/>
      </c>
      <c r="AW913" s="1" t="str">
        <f ca="1" t="shared" si="730"/>
        <v/>
      </c>
      <c r="AX913" s="1" t="str">
        <f ca="1" t="shared" si="731"/>
        <v/>
      </c>
      <c r="AY913" s="1" t="str">
        <f ca="1" t="shared" si="732"/>
        <v/>
      </c>
      <c r="AZ913" s="1" t="str">
        <f ca="1" t="shared" si="733"/>
        <v/>
      </c>
      <c r="BA913" s="1" t="str">
        <f ca="1" t="shared" si="734"/>
        <v/>
      </c>
      <c r="BB913" s="1" t="str">
        <f ca="1" t="shared" si="735"/>
        <v/>
      </c>
    </row>
    <row r="914" spans="3:54">
      <c r="C914" s="1">
        <f t="shared" si="736"/>
        <v>910</v>
      </c>
      <c r="D914" s="1">
        <f t="shared" si="737"/>
        <v>48</v>
      </c>
      <c r="E914" s="1">
        <f t="shared" si="690"/>
        <v>45109</v>
      </c>
      <c r="F914" s="1" t="str">
        <f t="shared" si="738"/>
        <v>20230702</v>
      </c>
      <c r="G914">
        <f t="shared" si="691"/>
        <v>2</v>
      </c>
      <c r="J914" s="1" t="str">
        <f>INDEX(辅助表!$F$3:$F$14,G914)</f>
        <v>测试机组#1调度单元</v>
      </c>
      <c r="K914" s="1" t="str">
        <f t="shared" si="692"/>
        <v>2023-07-02</v>
      </c>
      <c r="L914" s="3">
        <f ca="1" t="shared" si="693"/>
        <v>0.479166666666667</v>
      </c>
      <c r="M914" s="1" t="str">
        <f ca="1" t="shared" si="694"/>
        <v/>
      </c>
      <c r="N914" s="1" t="str">
        <f ca="1" t="shared" si="695"/>
        <v/>
      </c>
      <c r="O914" s="1" t="str">
        <f ca="1" t="shared" si="696"/>
        <v/>
      </c>
      <c r="P914" s="1" t="str">
        <f ca="1" t="shared" si="697"/>
        <v/>
      </c>
      <c r="Q914" s="1" t="str">
        <f ca="1" t="shared" si="698"/>
        <v/>
      </c>
      <c r="R914" s="1" t="str">
        <f ca="1" t="shared" si="699"/>
        <v/>
      </c>
      <c r="S914" s="1" t="str">
        <f ca="1" t="shared" si="700"/>
        <v/>
      </c>
      <c r="T914" s="1" t="str">
        <f ca="1" t="shared" si="701"/>
        <v/>
      </c>
      <c r="U914" s="1" t="str">
        <f ca="1" t="shared" si="702"/>
        <v/>
      </c>
      <c r="V914" s="1" t="str">
        <f ca="1" t="shared" si="703"/>
        <v/>
      </c>
      <c r="W914" s="1" t="str">
        <f ca="1" t="shared" si="704"/>
        <v/>
      </c>
      <c r="X914" s="1" t="str">
        <f ca="1" t="shared" si="705"/>
        <v/>
      </c>
      <c r="Y914" s="1" t="str">
        <f ca="1" t="shared" si="706"/>
        <v/>
      </c>
      <c r="Z914" s="1" t="str">
        <f ca="1" t="shared" si="707"/>
        <v/>
      </c>
      <c r="AA914" s="1" t="str">
        <f ca="1" t="shared" si="708"/>
        <v/>
      </c>
      <c r="AB914" s="1" t="str">
        <f ca="1" t="shared" si="709"/>
        <v/>
      </c>
      <c r="AC914" s="1" t="str">
        <f ca="1" t="shared" si="710"/>
        <v/>
      </c>
      <c r="AD914" s="1" t="str">
        <f ca="1" t="shared" si="711"/>
        <v/>
      </c>
      <c r="AE914" s="1" t="str">
        <f ca="1" t="shared" si="712"/>
        <v/>
      </c>
      <c r="AF914" s="1" t="str">
        <f ca="1" t="shared" si="713"/>
        <v/>
      </c>
      <c r="AG914" s="1" t="str">
        <f ca="1" t="shared" si="714"/>
        <v/>
      </c>
      <c r="AH914" s="1" t="str">
        <f ca="1" t="shared" si="715"/>
        <v/>
      </c>
      <c r="AI914" s="1" t="str">
        <f ca="1" t="shared" si="716"/>
        <v/>
      </c>
      <c r="AJ914" s="1" t="str">
        <f ca="1" t="shared" si="717"/>
        <v/>
      </c>
      <c r="AK914" s="1" t="str">
        <f ca="1" t="shared" si="718"/>
        <v/>
      </c>
      <c r="AL914" s="1" t="str">
        <f ca="1" t="shared" si="719"/>
        <v/>
      </c>
      <c r="AM914" s="1" t="str">
        <f ca="1" t="shared" si="720"/>
        <v/>
      </c>
      <c r="AN914" s="1" t="str">
        <f ca="1" t="shared" si="721"/>
        <v/>
      </c>
      <c r="AO914" s="1" t="str">
        <f ca="1" t="shared" si="722"/>
        <v/>
      </c>
      <c r="AP914" s="1" t="str">
        <f ca="1" t="shared" si="723"/>
        <v/>
      </c>
      <c r="AQ914" s="1" t="str">
        <f ca="1" t="shared" si="724"/>
        <v/>
      </c>
      <c r="AR914" s="1" t="str">
        <f ca="1" t="shared" si="725"/>
        <v/>
      </c>
      <c r="AS914" s="1" t="str">
        <f ca="1" t="shared" si="726"/>
        <v/>
      </c>
      <c r="AT914" s="1" t="str">
        <f ca="1" t="shared" si="727"/>
        <v/>
      </c>
      <c r="AU914" s="1" t="str">
        <f ca="1" t="shared" si="728"/>
        <v/>
      </c>
      <c r="AV914" s="1" t="str">
        <f ca="1" t="shared" si="729"/>
        <v/>
      </c>
      <c r="AW914" s="1" t="str">
        <f ca="1" t="shared" si="730"/>
        <v/>
      </c>
      <c r="AX914" s="1" t="str">
        <f ca="1" t="shared" si="731"/>
        <v/>
      </c>
      <c r="AY914" s="1" t="str">
        <f ca="1" t="shared" si="732"/>
        <v/>
      </c>
      <c r="AZ914" s="1" t="str">
        <f ca="1" t="shared" si="733"/>
        <v/>
      </c>
      <c r="BA914" s="1" t="str">
        <f ca="1" t="shared" si="734"/>
        <v/>
      </c>
      <c r="BB914" s="1" t="str">
        <f ca="1" t="shared" si="735"/>
        <v/>
      </c>
    </row>
    <row r="915" spans="3:54">
      <c r="C915" s="1">
        <f t="shared" si="736"/>
        <v>911</v>
      </c>
      <c r="D915" s="1">
        <f t="shared" si="737"/>
        <v>49</v>
      </c>
      <c r="E915" s="1">
        <f t="shared" si="690"/>
        <v>45109</v>
      </c>
      <c r="F915" s="1" t="str">
        <f t="shared" si="738"/>
        <v>20230702</v>
      </c>
      <c r="G915">
        <f t="shared" si="691"/>
        <v>2</v>
      </c>
      <c r="J915" s="1" t="str">
        <f>INDEX(辅助表!$F$3:$F$14,G915)</f>
        <v>测试机组#1调度单元</v>
      </c>
      <c r="K915" s="1" t="str">
        <f t="shared" si="692"/>
        <v>2023-07-02</v>
      </c>
      <c r="L915" s="3">
        <f ca="1" t="shared" si="693"/>
        <v>0.489583333333333</v>
      </c>
      <c r="M915" s="1" t="str">
        <f ca="1" t="shared" si="694"/>
        <v/>
      </c>
      <c r="N915" s="1" t="str">
        <f ca="1" t="shared" si="695"/>
        <v/>
      </c>
      <c r="O915" s="1" t="str">
        <f ca="1" t="shared" si="696"/>
        <v/>
      </c>
      <c r="P915" s="1" t="str">
        <f ca="1" t="shared" si="697"/>
        <v/>
      </c>
      <c r="Q915" s="1" t="str">
        <f ca="1" t="shared" si="698"/>
        <v/>
      </c>
      <c r="R915" s="1" t="str">
        <f ca="1" t="shared" si="699"/>
        <v/>
      </c>
      <c r="S915" s="1" t="str">
        <f ca="1" t="shared" si="700"/>
        <v/>
      </c>
      <c r="T915" s="1" t="str">
        <f ca="1" t="shared" si="701"/>
        <v/>
      </c>
      <c r="U915" s="1" t="str">
        <f ca="1" t="shared" si="702"/>
        <v/>
      </c>
      <c r="V915" s="1" t="str">
        <f ca="1" t="shared" si="703"/>
        <v/>
      </c>
      <c r="W915" s="1" t="str">
        <f ca="1" t="shared" si="704"/>
        <v/>
      </c>
      <c r="X915" s="1" t="str">
        <f ca="1" t="shared" si="705"/>
        <v/>
      </c>
      <c r="Y915" s="1" t="str">
        <f ca="1" t="shared" si="706"/>
        <v/>
      </c>
      <c r="Z915" s="1" t="str">
        <f ca="1" t="shared" si="707"/>
        <v/>
      </c>
      <c r="AA915" s="1" t="str">
        <f ca="1" t="shared" si="708"/>
        <v/>
      </c>
      <c r="AB915" s="1" t="str">
        <f ca="1" t="shared" si="709"/>
        <v/>
      </c>
      <c r="AC915" s="1" t="str">
        <f ca="1" t="shared" si="710"/>
        <v/>
      </c>
      <c r="AD915" s="1" t="str">
        <f ca="1" t="shared" si="711"/>
        <v/>
      </c>
      <c r="AE915" s="1" t="str">
        <f ca="1" t="shared" si="712"/>
        <v/>
      </c>
      <c r="AF915" s="1" t="str">
        <f ca="1" t="shared" si="713"/>
        <v/>
      </c>
      <c r="AG915" s="1" t="str">
        <f ca="1" t="shared" si="714"/>
        <v/>
      </c>
      <c r="AH915" s="1" t="str">
        <f ca="1" t="shared" si="715"/>
        <v/>
      </c>
      <c r="AI915" s="1" t="str">
        <f ca="1" t="shared" si="716"/>
        <v/>
      </c>
      <c r="AJ915" s="1" t="str">
        <f ca="1" t="shared" si="717"/>
        <v/>
      </c>
      <c r="AK915" s="1" t="str">
        <f ca="1" t="shared" si="718"/>
        <v/>
      </c>
      <c r="AL915" s="1" t="str">
        <f ca="1" t="shared" si="719"/>
        <v/>
      </c>
      <c r="AM915" s="1" t="str">
        <f ca="1" t="shared" si="720"/>
        <v/>
      </c>
      <c r="AN915" s="1" t="str">
        <f ca="1" t="shared" si="721"/>
        <v/>
      </c>
      <c r="AO915" s="1" t="str">
        <f ca="1" t="shared" si="722"/>
        <v/>
      </c>
      <c r="AP915" s="1" t="str">
        <f ca="1" t="shared" si="723"/>
        <v/>
      </c>
      <c r="AQ915" s="1" t="str">
        <f ca="1" t="shared" si="724"/>
        <v/>
      </c>
      <c r="AR915" s="1" t="str">
        <f ca="1" t="shared" si="725"/>
        <v/>
      </c>
      <c r="AS915" s="1" t="str">
        <f ca="1" t="shared" si="726"/>
        <v/>
      </c>
      <c r="AT915" s="1" t="str">
        <f ca="1" t="shared" si="727"/>
        <v/>
      </c>
      <c r="AU915" s="1" t="str">
        <f ca="1" t="shared" si="728"/>
        <v/>
      </c>
      <c r="AV915" s="1" t="str">
        <f ca="1" t="shared" si="729"/>
        <v/>
      </c>
      <c r="AW915" s="1" t="str">
        <f ca="1" t="shared" si="730"/>
        <v/>
      </c>
      <c r="AX915" s="1" t="str">
        <f ca="1" t="shared" si="731"/>
        <v/>
      </c>
      <c r="AY915" s="1" t="str">
        <f ca="1" t="shared" si="732"/>
        <v/>
      </c>
      <c r="AZ915" s="1" t="str">
        <f ca="1" t="shared" si="733"/>
        <v/>
      </c>
      <c r="BA915" s="1" t="str">
        <f ca="1" t="shared" si="734"/>
        <v/>
      </c>
      <c r="BB915" s="1" t="str">
        <f ca="1" t="shared" si="735"/>
        <v/>
      </c>
    </row>
    <row r="916" spans="3:54">
      <c r="C916" s="1">
        <f t="shared" si="736"/>
        <v>912</v>
      </c>
      <c r="D916" s="1">
        <f t="shared" si="737"/>
        <v>50</v>
      </c>
      <c r="E916" s="1">
        <f t="shared" si="690"/>
        <v>45109</v>
      </c>
      <c r="F916" s="1" t="str">
        <f t="shared" si="738"/>
        <v>20230702</v>
      </c>
      <c r="G916">
        <f t="shared" si="691"/>
        <v>2</v>
      </c>
      <c r="J916" s="1" t="str">
        <f>INDEX(辅助表!$F$3:$F$14,G916)</f>
        <v>测试机组#1调度单元</v>
      </c>
      <c r="K916" s="1" t="str">
        <f t="shared" si="692"/>
        <v>2023-07-02</v>
      </c>
      <c r="L916" s="3">
        <f ca="1" t="shared" si="693"/>
        <v>0.5</v>
      </c>
      <c r="M916" s="1" t="str">
        <f ca="1" t="shared" si="694"/>
        <v/>
      </c>
      <c r="N916" s="1" t="str">
        <f ca="1" t="shared" si="695"/>
        <v/>
      </c>
      <c r="O916" s="1" t="str">
        <f ca="1" t="shared" si="696"/>
        <v/>
      </c>
      <c r="P916" s="1" t="str">
        <f ca="1" t="shared" si="697"/>
        <v/>
      </c>
      <c r="Q916" s="1" t="str">
        <f ca="1" t="shared" si="698"/>
        <v/>
      </c>
      <c r="R916" s="1" t="str">
        <f ca="1" t="shared" si="699"/>
        <v/>
      </c>
      <c r="S916" s="1" t="str">
        <f ca="1" t="shared" si="700"/>
        <v/>
      </c>
      <c r="T916" s="1" t="str">
        <f ca="1" t="shared" si="701"/>
        <v/>
      </c>
      <c r="U916" s="1" t="str">
        <f ca="1" t="shared" si="702"/>
        <v/>
      </c>
      <c r="V916" s="1" t="str">
        <f ca="1" t="shared" si="703"/>
        <v/>
      </c>
      <c r="W916" s="1" t="str">
        <f ca="1" t="shared" si="704"/>
        <v/>
      </c>
      <c r="X916" s="1" t="str">
        <f ca="1" t="shared" si="705"/>
        <v/>
      </c>
      <c r="Y916" s="1" t="str">
        <f ca="1" t="shared" si="706"/>
        <v/>
      </c>
      <c r="Z916" s="1" t="str">
        <f ca="1" t="shared" si="707"/>
        <v/>
      </c>
      <c r="AA916" s="1" t="str">
        <f ca="1" t="shared" si="708"/>
        <v/>
      </c>
      <c r="AB916" s="1" t="str">
        <f ca="1" t="shared" si="709"/>
        <v/>
      </c>
      <c r="AC916" s="1" t="str">
        <f ca="1" t="shared" si="710"/>
        <v/>
      </c>
      <c r="AD916" s="1" t="str">
        <f ca="1" t="shared" si="711"/>
        <v/>
      </c>
      <c r="AE916" s="1" t="str">
        <f ca="1" t="shared" si="712"/>
        <v/>
      </c>
      <c r="AF916" s="1" t="str">
        <f ca="1" t="shared" si="713"/>
        <v/>
      </c>
      <c r="AG916" s="1" t="str">
        <f ca="1" t="shared" si="714"/>
        <v/>
      </c>
      <c r="AH916" s="1" t="str">
        <f ca="1" t="shared" si="715"/>
        <v/>
      </c>
      <c r="AI916" s="1" t="str">
        <f ca="1" t="shared" si="716"/>
        <v/>
      </c>
      <c r="AJ916" s="1" t="str">
        <f ca="1" t="shared" si="717"/>
        <v/>
      </c>
      <c r="AK916" s="1" t="str">
        <f ca="1" t="shared" si="718"/>
        <v/>
      </c>
      <c r="AL916" s="1" t="str">
        <f ca="1" t="shared" si="719"/>
        <v/>
      </c>
      <c r="AM916" s="1" t="str">
        <f ca="1" t="shared" si="720"/>
        <v/>
      </c>
      <c r="AN916" s="1" t="str">
        <f ca="1" t="shared" si="721"/>
        <v/>
      </c>
      <c r="AO916" s="1" t="str">
        <f ca="1" t="shared" si="722"/>
        <v/>
      </c>
      <c r="AP916" s="1" t="str">
        <f ca="1" t="shared" si="723"/>
        <v/>
      </c>
      <c r="AQ916" s="1" t="str">
        <f ca="1" t="shared" si="724"/>
        <v/>
      </c>
      <c r="AR916" s="1" t="str">
        <f ca="1" t="shared" si="725"/>
        <v/>
      </c>
      <c r="AS916" s="1" t="str">
        <f ca="1" t="shared" si="726"/>
        <v/>
      </c>
      <c r="AT916" s="1" t="str">
        <f ca="1" t="shared" si="727"/>
        <v/>
      </c>
      <c r="AU916" s="1" t="str">
        <f ca="1" t="shared" si="728"/>
        <v/>
      </c>
      <c r="AV916" s="1" t="str">
        <f ca="1" t="shared" si="729"/>
        <v/>
      </c>
      <c r="AW916" s="1" t="str">
        <f ca="1" t="shared" si="730"/>
        <v/>
      </c>
      <c r="AX916" s="1" t="str">
        <f ca="1" t="shared" si="731"/>
        <v/>
      </c>
      <c r="AY916" s="1" t="str">
        <f ca="1" t="shared" si="732"/>
        <v/>
      </c>
      <c r="AZ916" s="1" t="str">
        <f ca="1" t="shared" si="733"/>
        <v/>
      </c>
      <c r="BA916" s="1" t="str">
        <f ca="1" t="shared" si="734"/>
        <v/>
      </c>
      <c r="BB916" s="1" t="str">
        <f ca="1" t="shared" si="735"/>
        <v/>
      </c>
    </row>
    <row r="917" spans="3:54">
      <c r="C917" s="1">
        <f t="shared" si="736"/>
        <v>913</v>
      </c>
      <c r="D917" s="1">
        <f t="shared" si="737"/>
        <v>51</v>
      </c>
      <c r="E917" s="1">
        <f t="shared" si="690"/>
        <v>45109</v>
      </c>
      <c r="F917" s="1" t="str">
        <f t="shared" si="738"/>
        <v>20230702</v>
      </c>
      <c r="G917">
        <f t="shared" si="691"/>
        <v>2</v>
      </c>
      <c r="J917" s="1" t="str">
        <f>INDEX(辅助表!$F$3:$F$14,G917)</f>
        <v>测试机组#1调度单元</v>
      </c>
      <c r="K917" s="1" t="str">
        <f t="shared" si="692"/>
        <v>2023-07-02</v>
      </c>
      <c r="L917" s="3">
        <f ca="1" t="shared" si="693"/>
        <v>0.510416666666667</v>
      </c>
      <c r="M917" s="1" t="str">
        <f ca="1" t="shared" si="694"/>
        <v/>
      </c>
      <c r="N917" s="1" t="str">
        <f ca="1" t="shared" si="695"/>
        <v/>
      </c>
      <c r="O917" s="1" t="str">
        <f ca="1" t="shared" si="696"/>
        <v/>
      </c>
      <c r="P917" s="1" t="str">
        <f ca="1" t="shared" si="697"/>
        <v/>
      </c>
      <c r="Q917" s="1" t="str">
        <f ca="1" t="shared" si="698"/>
        <v/>
      </c>
      <c r="R917" s="1" t="str">
        <f ca="1" t="shared" si="699"/>
        <v/>
      </c>
      <c r="S917" s="1" t="str">
        <f ca="1" t="shared" si="700"/>
        <v/>
      </c>
      <c r="T917" s="1" t="str">
        <f ca="1" t="shared" si="701"/>
        <v/>
      </c>
      <c r="U917" s="1" t="str">
        <f ca="1" t="shared" si="702"/>
        <v/>
      </c>
      <c r="V917" s="1" t="str">
        <f ca="1" t="shared" si="703"/>
        <v/>
      </c>
      <c r="W917" s="1" t="str">
        <f ca="1" t="shared" si="704"/>
        <v/>
      </c>
      <c r="X917" s="1" t="str">
        <f ca="1" t="shared" si="705"/>
        <v/>
      </c>
      <c r="Y917" s="1" t="str">
        <f ca="1" t="shared" si="706"/>
        <v/>
      </c>
      <c r="Z917" s="1" t="str">
        <f ca="1" t="shared" si="707"/>
        <v/>
      </c>
      <c r="AA917" s="1" t="str">
        <f ca="1" t="shared" si="708"/>
        <v/>
      </c>
      <c r="AB917" s="1" t="str">
        <f ca="1" t="shared" si="709"/>
        <v/>
      </c>
      <c r="AC917" s="1" t="str">
        <f ca="1" t="shared" si="710"/>
        <v/>
      </c>
      <c r="AD917" s="1" t="str">
        <f ca="1" t="shared" si="711"/>
        <v/>
      </c>
      <c r="AE917" s="1" t="str">
        <f ca="1" t="shared" si="712"/>
        <v/>
      </c>
      <c r="AF917" s="1" t="str">
        <f ca="1" t="shared" si="713"/>
        <v/>
      </c>
      <c r="AG917" s="1" t="str">
        <f ca="1" t="shared" si="714"/>
        <v/>
      </c>
      <c r="AH917" s="1" t="str">
        <f ca="1" t="shared" si="715"/>
        <v/>
      </c>
      <c r="AI917" s="1" t="str">
        <f ca="1" t="shared" si="716"/>
        <v/>
      </c>
      <c r="AJ917" s="1" t="str">
        <f ca="1" t="shared" si="717"/>
        <v/>
      </c>
      <c r="AK917" s="1" t="str">
        <f ca="1" t="shared" si="718"/>
        <v/>
      </c>
      <c r="AL917" s="1" t="str">
        <f ca="1" t="shared" si="719"/>
        <v/>
      </c>
      <c r="AM917" s="1" t="str">
        <f ca="1" t="shared" si="720"/>
        <v/>
      </c>
      <c r="AN917" s="1" t="str">
        <f ca="1" t="shared" si="721"/>
        <v/>
      </c>
      <c r="AO917" s="1" t="str">
        <f ca="1" t="shared" si="722"/>
        <v/>
      </c>
      <c r="AP917" s="1" t="str">
        <f ca="1" t="shared" si="723"/>
        <v/>
      </c>
      <c r="AQ917" s="1" t="str">
        <f ca="1" t="shared" si="724"/>
        <v/>
      </c>
      <c r="AR917" s="1" t="str">
        <f ca="1" t="shared" si="725"/>
        <v/>
      </c>
      <c r="AS917" s="1" t="str">
        <f ca="1" t="shared" si="726"/>
        <v/>
      </c>
      <c r="AT917" s="1" t="str">
        <f ca="1" t="shared" si="727"/>
        <v/>
      </c>
      <c r="AU917" s="1" t="str">
        <f ca="1" t="shared" si="728"/>
        <v/>
      </c>
      <c r="AV917" s="1" t="str">
        <f ca="1" t="shared" si="729"/>
        <v/>
      </c>
      <c r="AW917" s="1" t="str">
        <f ca="1" t="shared" si="730"/>
        <v/>
      </c>
      <c r="AX917" s="1" t="str">
        <f ca="1" t="shared" si="731"/>
        <v/>
      </c>
      <c r="AY917" s="1" t="str">
        <f ca="1" t="shared" si="732"/>
        <v/>
      </c>
      <c r="AZ917" s="1" t="str">
        <f ca="1" t="shared" si="733"/>
        <v/>
      </c>
      <c r="BA917" s="1" t="str">
        <f ca="1" t="shared" si="734"/>
        <v/>
      </c>
      <c r="BB917" s="1" t="str">
        <f ca="1" t="shared" si="735"/>
        <v/>
      </c>
    </row>
    <row r="918" spans="3:54">
      <c r="C918" s="1">
        <f t="shared" si="736"/>
        <v>914</v>
      </c>
      <c r="D918" s="1">
        <f t="shared" si="737"/>
        <v>52</v>
      </c>
      <c r="E918" s="1">
        <f t="shared" si="690"/>
        <v>45109</v>
      </c>
      <c r="F918" s="1" t="str">
        <f t="shared" si="738"/>
        <v>20230702</v>
      </c>
      <c r="G918">
        <f t="shared" si="691"/>
        <v>2</v>
      </c>
      <c r="J918" s="1" t="str">
        <f>INDEX(辅助表!$F$3:$F$14,G918)</f>
        <v>测试机组#1调度单元</v>
      </c>
      <c r="K918" s="1" t="str">
        <f t="shared" si="692"/>
        <v>2023-07-02</v>
      </c>
      <c r="L918" s="3">
        <f ca="1" t="shared" si="693"/>
        <v>0.520833333333333</v>
      </c>
      <c r="M918" s="1" t="str">
        <f ca="1" t="shared" si="694"/>
        <v/>
      </c>
      <c r="N918" s="1" t="str">
        <f ca="1" t="shared" si="695"/>
        <v/>
      </c>
      <c r="O918" s="1" t="str">
        <f ca="1" t="shared" si="696"/>
        <v/>
      </c>
      <c r="P918" s="1" t="str">
        <f ca="1" t="shared" si="697"/>
        <v/>
      </c>
      <c r="Q918" s="1" t="str">
        <f ca="1" t="shared" si="698"/>
        <v/>
      </c>
      <c r="R918" s="1" t="str">
        <f ca="1" t="shared" si="699"/>
        <v/>
      </c>
      <c r="S918" s="1" t="str">
        <f ca="1" t="shared" si="700"/>
        <v/>
      </c>
      <c r="T918" s="1" t="str">
        <f ca="1" t="shared" si="701"/>
        <v/>
      </c>
      <c r="U918" s="1" t="str">
        <f ca="1" t="shared" si="702"/>
        <v/>
      </c>
      <c r="V918" s="1" t="str">
        <f ca="1" t="shared" si="703"/>
        <v/>
      </c>
      <c r="W918" s="1" t="str">
        <f ca="1" t="shared" si="704"/>
        <v/>
      </c>
      <c r="X918" s="1" t="str">
        <f ca="1" t="shared" si="705"/>
        <v/>
      </c>
      <c r="Y918" s="1" t="str">
        <f ca="1" t="shared" si="706"/>
        <v/>
      </c>
      <c r="Z918" s="1" t="str">
        <f ca="1" t="shared" si="707"/>
        <v/>
      </c>
      <c r="AA918" s="1" t="str">
        <f ca="1" t="shared" si="708"/>
        <v/>
      </c>
      <c r="AB918" s="1" t="str">
        <f ca="1" t="shared" si="709"/>
        <v/>
      </c>
      <c r="AC918" s="1" t="str">
        <f ca="1" t="shared" si="710"/>
        <v/>
      </c>
      <c r="AD918" s="1" t="str">
        <f ca="1" t="shared" si="711"/>
        <v/>
      </c>
      <c r="AE918" s="1" t="str">
        <f ca="1" t="shared" si="712"/>
        <v/>
      </c>
      <c r="AF918" s="1" t="str">
        <f ca="1" t="shared" si="713"/>
        <v/>
      </c>
      <c r="AG918" s="1" t="str">
        <f ca="1" t="shared" si="714"/>
        <v/>
      </c>
      <c r="AH918" s="1" t="str">
        <f ca="1" t="shared" si="715"/>
        <v/>
      </c>
      <c r="AI918" s="1" t="str">
        <f ca="1" t="shared" si="716"/>
        <v/>
      </c>
      <c r="AJ918" s="1" t="str">
        <f ca="1" t="shared" si="717"/>
        <v/>
      </c>
      <c r="AK918" s="1" t="str">
        <f ca="1" t="shared" si="718"/>
        <v/>
      </c>
      <c r="AL918" s="1" t="str">
        <f ca="1" t="shared" si="719"/>
        <v/>
      </c>
      <c r="AM918" s="1" t="str">
        <f ca="1" t="shared" si="720"/>
        <v/>
      </c>
      <c r="AN918" s="1" t="str">
        <f ca="1" t="shared" si="721"/>
        <v/>
      </c>
      <c r="AO918" s="1" t="str">
        <f ca="1" t="shared" si="722"/>
        <v/>
      </c>
      <c r="AP918" s="1" t="str">
        <f ca="1" t="shared" si="723"/>
        <v/>
      </c>
      <c r="AQ918" s="1" t="str">
        <f ca="1" t="shared" si="724"/>
        <v/>
      </c>
      <c r="AR918" s="1" t="str">
        <f ca="1" t="shared" si="725"/>
        <v/>
      </c>
      <c r="AS918" s="1" t="str">
        <f ca="1" t="shared" si="726"/>
        <v/>
      </c>
      <c r="AT918" s="1" t="str">
        <f ca="1" t="shared" si="727"/>
        <v/>
      </c>
      <c r="AU918" s="1" t="str">
        <f ca="1" t="shared" si="728"/>
        <v/>
      </c>
      <c r="AV918" s="1" t="str">
        <f ca="1" t="shared" si="729"/>
        <v/>
      </c>
      <c r="AW918" s="1" t="str">
        <f ca="1" t="shared" si="730"/>
        <v/>
      </c>
      <c r="AX918" s="1" t="str">
        <f ca="1" t="shared" si="731"/>
        <v/>
      </c>
      <c r="AY918" s="1" t="str">
        <f ca="1" t="shared" si="732"/>
        <v/>
      </c>
      <c r="AZ918" s="1" t="str">
        <f ca="1" t="shared" si="733"/>
        <v/>
      </c>
      <c r="BA918" s="1" t="str">
        <f ca="1" t="shared" si="734"/>
        <v/>
      </c>
      <c r="BB918" s="1" t="str">
        <f ca="1" t="shared" si="735"/>
        <v/>
      </c>
    </row>
    <row r="919" spans="3:54">
      <c r="C919" s="1">
        <f t="shared" si="736"/>
        <v>915</v>
      </c>
      <c r="D919" s="1">
        <f t="shared" si="737"/>
        <v>53</v>
      </c>
      <c r="E919" s="1">
        <f t="shared" si="690"/>
        <v>45109</v>
      </c>
      <c r="F919" s="1" t="str">
        <f t="shared" si="738"/>
        <v>20230702</v>
      </c>
      <c r="G919">
        <f t="shared" si="691"/>
        <v>2</v>
      </c>
      <c r="J919" s="1" t="str">
        <f>INDEX(辅助表!$F$3:$F$14,G919)</f>
        <v>测试机组#1调度单元</v>
      </c>
      <c r="K919" s="1" t="str">
        <f t="shared" si="692"/>
        <v>2023-07-02</v>
      </c>
      <c r="L919" s="3">
        <f ca="1" t="shared" si="693"/>
        <v>0.53125</v>
      </c>
      <c r="M919" s="1" t="str">
        <f ca="1" t="shared" si="694"/>
        <v/>
      </c>
      <c r="N919" s="1" t="str">
        <f ca="1" t="shared" si="695"/>
        <v/>
      </c>
      <c r="O919" s="1" t="str">
        <f ca="1" t="shared" si="696"/>
        <v/>
      </c>
      <c r="P919" s="1" t="str">
        <f ca="1" t="shared" si="697"/>
        <v/>
      </c>
      <c r="Q919" s="1" t="str">
        <f ca="1" t="shared" si="698"/>
        <v/>
      </c>
      <c r="R919" s="1" t="str">
        <f ca="1" t="shared" si="699"/>
        <v/>
      </c>
      <c r="S919" s="1" t="str">
        <f ca="1" t="shared" si="700"/>
        <v/>
      </c>
      <c r="T919" s="1" t="str">
        <f ca="1" t="shared" si="701"/>
        <v/>
      </c>
      <c r="U919" s="1" t="str">
        <f ca="1" t="shared" si="702"/>
        <v/>
      </c>
      <c r="V919" s="1" t="str">
        <f ca="1" t="shared" si="703"/>
        <v/>
      </c>
      <c r="W919" s="1" t="str">
        <f ca="1" t="shared" si="704"/>
        <v/>
      </c>
      <c r="X919" s="1" t="str">
        <f ca="1" t="shared" si="705"/>
        <v/>
      </c>
      <c r="Y919" s="1" t="str">
        <f ca="1" t="shared" si="706"/>
        <v/>
      </c>
      <c r="Z919" s="1" t="str">
        <f ca="1" t="shared" si="707"/>
        <v/>
      </c>
      <c r="AA919" s="1" t="str">
        <f ca="1" t="shared" si="708"/>
        <v/>
      </c>
      <c r="AB919" s="1" t="str">
        <f ca="1" t="shared" si="709"/>
        <v/>
      </c>
      <c r="AC919" s="1" t="str">
        <f ca="1" t="shared" si="710"/>
        <v/>
      </c>
      <c r="AD919" s="1" t="str">
        <f ca="1" t="shared" si="711"/>
        <v/>
      </c>
      <c r="AE919" s="1" t="str">
        <f ca="1" t="shared" si="712"/>
        <v/>
      </c>
      <c r="AF919" s="1" t="str">
        <f ca="1" t="shared" si="713"/>
        <v/>
      </c>
      <c r="AG919" s="1" t="str">
        <f ca="1" t="shared" si="714"/>
        <v/>
      </c>
      <c r="AH919" s="1" t="str">
        <f ca="1" t="shared" si="715"/>
        <v/>
      </c>
      <c r="AI919" s="1" t="str">
        <f ca="1" t="shared" si="716"/>
        <v/>
      </c>
      <c r="AJ919" s="1" t="str">
        <f ca="1" t="shared" si="717"/>
        <v/>
      </c>
      <c r="AK919" s="1" t="str">
        <f ca="1" t="shared" si="718"/>
        <v/>
      </c>
      <c r="AL919" s="1" t="str">
        <f ca="1" t="shared" si="719"/>
        <v/>
      </c>
      <c r="AM919" s="1" t="str">
        <f ca="1" t="shared" si="720"/>
        <v/>
      </c>
      <c r="AN919" s="1" t="str">
        <f ca="1" t="shared" si="721"/>
        <v/>
      </c>
      <c r="AO919" s="1" t="str">
        <f ca="1" t="shared" si="722"/>
        <v/>
      </c>
      <c r="AP919" s="1" t="str">
        <f ca="1" t="shared" si="723"/>
        <v/>
      </c>
      <c r="AQ919" s="1" t="str">
        <f ca="1" t="shared" si="724"/>
        <v/>
      </c>
      <c r="AR919" s="1" t="str">
        <f ca="1" t="shared" si="725"/>
        <v/>
      </c>
      <c r="AS919" s="1" t="str">
        <f ca="1" t="shared" si="726"/>
        <v/>
      </c>
      <c r="AT919" s="1" t="str">
        <f ca="1" t="shared" si="727"/>
        <v/>
      </c>
      <c r="AU919" s="1" t="str">
        <f ca="1" t="shared" si="728"/>
        <v/>
      </c>
      <c r="AV919" s="1" t="str">
        <f ca="1" t="shared" si="729"/>
        <v/>
      </c>
      <c r="AW919" s="1" t="str">
        <f ca="1" t="shared" si="730"/>
        <v/>
      </c>
      <c r="AX919" s="1" t="str">
        <f ca="1" t="shared" si="731"/>
        <v/>
      </c>
      <c r="AY919" s="1" t="str">
        <f ca="1" t="shared" si="732"/>
        <v/>
      </c>
      <c r="AZ919" s="1" t="str">
        <f ca="1" t="shared" si="733"/>
        <v/>
      </c>
      <c r="BA919" s="1" t="str">
        <f ca="1" t="shared" si="734"/>
        <v/>
      </c>
      <c r="BB919" s="1" t="str">
        <f ca="1" t="shared" si="735"/>
        <v/>
      </c>
    </row>
    <row r="920" spans="3:54">
      <c r="C920" s="1">
        <f t="shared" si="736"/>
        <v>916</v>
      </c>
      <c r="D920" s="1">
        <f t="shared" si="737"/>
        <v>54</v>
      </c>
      <c r="E920" s="1">
        <f t="shared" si="690"/>
        <v>45109</v>
      </c>
      <c r="F920" s="1" t="str">
        <f t="shared" si="738"/>
        <v>20230702</v>
      </c>
      <c r="G920">
        <f t="shared" si="691"/>
        <v>2</v>
      </c>
      <c r="J920" s="1" t="str">
        <f>INDEX(辅助表!$F$3:$F$14,G920)</f>
        <v>测试机组#1调度单元</v>
      </c>
      <c r="K920" s="1" t="str">
        <f t="shared" si="692"/>
        <v>2023-07-02</v>
      </c>
      <c r="L920" s="3">
        <f ca="1" t="shared" si="693"/>
        <v>0.541666666666667</v>
      </c>
      <c r="M920" s="1" t="str">
        <f ca="1" t="shared" si="694"/>
        <v/>
      </c>
      <c r="N920" s="1" t="str">
        <f ca="1" t="shared" si="695"/>
        <v/>
      </c>
      <c r="O920" s="1" t="str">
        <f ca="1" t="shared" si="696"/>
        <v/>
      </c>
      <c r="P920" s="1" t="str">
        <f ca="1" t="shared" si="697"/>
        <v/>
      </c>
      <c r="Q920" s="1" t="str">
        <f ca="1" t="shared" si="698"/>
        <v/>
      </c>
      <c r="R920" s="1" t="str">
        <f ca="1" t="shared" si="699"/>
        <v/>
      </c>
      <c r="S920" s="1" t="str">
        <f ca="1" t="shared" si="700"/>
        <v/>
      </c>
      <c r="T920" s="1" t="str">
        <f ca="1" t="shared" si="701"/>
        <v/>
      </c>
      <c r="U920" s="1" t="str">
        <f ca="1" t="shared" si="702"/>
        <v/>
      </c>
      <c r="V920" s="1" t="str">
        <f ca="1" t="shared" si="703"/>
        <v/>
      </c>
      <c r="W920" s="1" t="str">
        <f ca="1" t="shared" si="704"/>
        <v/>
      </c>
      <c r="X920" s="1" t="str">
        <f ca="1" t="shared" si="705"/>
        <v/>
      </c>
      <c r="Y920" s="1" t="str">
        <f ca="1" t="shared" si="706"/>
        <v/>
      </c>
      <c r="Z920" s="1" t="str">
        <f ca="1" t="shared" si="707"/>
        <v/>
      </c>
      <c r="AA920" s="1" t="str">
        <f ca="1" t="shared" si="708"/>
        <v/>
      </c>
      <c r="AB920" s="1" t="str">
        <f ca="1" t="shared" si="709"/>
        <v/>
      </c>
      <c r="AC920" s="1" t="str">
        <f ca="1" t="shared" si="710"/>
        <v/>
      </c>
      <c r="AD920" s="1" t="str">
        <f ca="1" t="shared" si="711"/>
        <v/>
      </c>
      <c r="AE920" s="1" t="str">
        <f ca="1" t="shared" si="712"/>
        <v/>
      </c>
      <c r="AF920" s="1" t="str">
        <f ca="1" t="shared" si="713"/>
        <v/>
      </c>
      <c r="AG920" s="1" t="str">
        <f ca="1" t="shared" si="714"/>
        <v/>
      </c>
      <c r="AH920" s="1" t="str">
        <f ca="1" t="shared" si="715"/>
        <v/>
      </c>
      <c r="AI920" s="1" t="str">
        <f ca="1" t="shared" si="716"/>
        <v/>
      </c>
      <c r="AJ920" s="1" t="str">
        <f ca="1" t="shared" si="717"/>
        <v/>
      </c>
      <c r="AK920" s="1" t="str">
        <f ca="1" t="shared" si="718"/>
        <v/>
      </c>
      <c r="AL920" s="1" t="str">
        <f ca="1" t="shared" si="719"/>
        <v/>
      </c>
      <c r="AM920" s="1" t="str">
        <f ca="1" t="shared" si="720"/>
        <v/>
      </c>
      <c r="AN920" s="1" t="str">
        <f ca="1" t="shared" si="721"/>
        <v/>
      </c>
      <c r="AO920" s="1" t="str">
        <f ca="1" t="shared" si="722"/>
        <v/>
      </c>
      <c r="AP920" s="1" t="str">
        <f ca="1" t="shared" si="723"/>
        <v/>
      </c>
      <c r="AQ920" s="1" t="str">
        <f ca="1" t="shared" si="724"/>
        <v/>
      </c>
      <c r="AR920" s="1" t="str">
        <f ca="1" t="shared" si="725"/>
        <v/>
      </c>
      <c r="AS920" s="1" t="str">
        <f ca="1" t="shared" si="726"/>
        <v/>
      </c>
      <c r="AT920" s="1" t="str">
        <f ca="1" t="shared" si="727"/>
        <v/>
      </c>
      <c r="AU920" s="1" t="str">
        <f ca="1" t="shared" si="728"/>
        <v/>
      </c>
      <c r="AV920" s="1" t="str">
        <f ca="1" t="shared" si="729"/>
        <v/>
      </c>
      <c r="AW920" s="1" t="str">
        <f ca="1" t="shared" si="730"/>
        <v/>
      </c>
      <c r="AX920" s="1" t="str">
        <f ca="1" t="shared" si="731"/>
        <v/>
      </c>
      <c r="AY920" s="1" t="str">
        <f ca="1" t="shared" si="732"/>
        <v/>
      </c>
      <c r="AZ920" s="1" t="str">
        <f ca="1" t="shared" si="733"/>
        <v/>
      </c>
      <c r="BA920" s="1" t="str">
        <f ca="1" t="shared" si="734"/>
        <v/>
      </c>
      <c r="BB920" s="1" t="str">
        <f ca="1" t="shared" si="735"/>
        <v/>
      </c>
    </row>
    <row r="921" spans="3:54">
      <c r="C921" s="1">
        <f t="shared" si="736"/>
        <v>917</v>
      </c>
      <c r="D921" s="1">
        <f t="shared" si="737"/>
        <v>55</v>
      </c>
      <c r="E921" s="1">
        <f t="shared" si="690"/>
        <v>45109</v>
      </c>
      <c r="F921" s="1" t="str">
        <f t="shared" si="738"/>
        <v>20230702</v>
      </c>
      <c r="G921">
        <f t="shared" si="691"/>
        <v>2</v>
      </c>
      <c r="J921" s="1" t="str">
        <f>INDEX(辅助表!$F$3:$F$14,G921)</f>
        <v>测试机组#1调度单元</v>
      </c>
      <c r="K921" s="1" t="str">
        <f t="shared" si="692"/>
        <v>2023-07-02</v>
      </c>
      <c r="L921" s="3">
        <f ca="1" t="shared" si="693"/>
        <v>0.552083333333333</v>
      </c>
      <c r="M921" s="1" t="str">
        <f ca="1" t="shared" si="694"/>
        <v/>
      </c>
      <c r="N921" s="1" t="str">
        <f ca="1" t="shared" si="695"/>
        <v/>
      </c>
      <c r="O921" s="1" t="str">
        <f ca="1" t="shared" si="696"/>
        <v/>
      </c>
      <c r="P921" s="1" t="str">
        <f ca="1" t="shared" si="697"/>
        <v/>
      </c>
      <c r="Q921" s="1" t="str">
        <f ca="1" t="shared" si="698"/>
        <v/>
      </c>
      <c r="R921" s="1" t="str">
        <f ca="1" t="shared" si="699"/>
        <v/>
      </c>
      <c r="S921" s="1" t="str">
        <f ca="1" t="shared" si="700"/>
        <v/>
      </c>
      <c r="T921" s="1" t="str">
        <f ca="1" t="shared" si="701"/>
        <v/>
      </c>
      <c r="U921" s="1" t="str">
        <f ca="1" t="shared" si="702"/>
        <v/>
      </c>
      <c r="V921" s="1" t="str">
        <f ca="1" t="shared" si="703"/>
        <v/>
      </c>
      <c r="W921" s="1" t="str">
        <f ca="1" t="shared" si="704"/>
        <v/>
      </c>
      <c r="X921" s="1" t="str">
        <f ca="1" t="shared" si="705"/>
        <v/>
      </c>
      <c r="Y921" s="1" t="str">
        <f ca="1" t="shared" si="706"/>
        <v/>
      </c>
      <c r="Z921" s="1" t="str">
        <f ca="1" t="shared" si="707"/>
        <v/>
      </c>
      <c r="AA921" s="1" t="str">
        <f ca="1" t="shared" si="708"/>
        <v/>
      </c>
      <c r="AB921" s="1" t="str">
        <f ca="1" t="shared" si="709"/>
        <v/>
      </c>
      <c r="AC921" s="1" t="str">
        <f ca="1" t="shared" si="710"/>
        <v/>
      </c>
      <c r="AD921" s="1" t="str">
        <f ca="1" t="shared" si="711"/>
        <v/>
      </c>
      <c r="AE921" s="1" t="str">
        <f ca="1" t="shared" si="712"/>
        <v/>
      </c>
      <c r="AF921" s="1" t="str">
        <f ca="1" t="shared" si="713"/>
        <v/>
      </c>
      <c r="AG921" s="1" t="str">
        <f ca="1" t="shared" si="714"/>
        <v/>
      </c>
      <c r="AH921" s="1" t="str">
        <f ca="1" t="shared" si="715"/>
        <v/>
      </c>
      <c r="AI921" s="1" t="str">
        <f ca="1" t="shared" si="716"/>
        <v/>
      </c>
      <c r="AJ921" s="1" t="str">
        <f ca="1" t="shared" si="717"/>
        <v/>
      </c>
      <c r="AK921" s="1" t="str">
        <f ca="1" t="shared" si="718"/>
        <v/>
      </c>
      <c r="AL921" s="1" t="str">
        <f ca="1" t="shared" si="719"/>
        <v/>
      </c>
      <c r="AM921" s="1" t="str">
        <f ca="1" t="shared" si="720"/>
        <v/>
      </c>
      <c r="AN921" s="1" t="str">
        <f ca="1" t="shared" si="721"/>
        <v/>
      </c>
      <c r="AO921" s="1" t="str">
        <f ca="1" t="shared" si="722"/>
        <v/>
      </c>
      <c r="AP921" s="1" t="str">
        <f ca="1" t="shared" si="723"/>
        <v/>
      </c>
      <c r="AQ921" s="1" t="str">
        <f ca="1" t="shared" si="724"/>
        <v/>
      </c>
      <c r="AR921" s="1" t="str">
        <f ca="1" t="shared" si="725"/>
        <v/>
      </c>
      <c r="AS921" s="1" t="str">
        <f ca="1" t="shared" si="726"/>
        <v/>
      </c>
      <c r="AT921" s="1" t="str">
        <f ca="1" t="shared" si="727"/>
        <v/>
      </c>
      <c r="AU921" s="1" t="str">
        <f ca="1" t="shared" si="728"/>
        <v/>
      </c>
      <c r="AV921" s="1" t="str">
        <f ca="1" t="shared" si="729"/>
        <v/>
      </c>
      <c r="AW921" s="1" t="str">
        <f ca="1" t="shared" si="730"/>
        <v/>
      </c>
      <c r="AX921" s="1" t="str">
        <f ca="1" t="shared" si="731"/>
        <v/>
      </c>
      <c r="AY921" s="1" t="str">
        <f ca="1" t="shared" si="732"/>
        <v/>
      </c>
      <c r="AZ921" s="1" t="str">
        <f ca="1" t="shared" si="733"/>
        <v/>
      </c>
      <c r="BA921" s="1" t="str">
        <f ca="1" t="shared" si="734"/>
        <v/>
      </c>
      <c r="BB921" s="1" t="str">
        <f ca="1" t="shared" si="735"/>
        <v/>
      </c>
    </row>
    <row r="922" spans="3:54">
      <c r="C922" s="1">
        <f t="shared" si="736"/>
        <v>918</v>
      </c>
      <c r="D922" s="1">
        <f t="shared" si="737"/>
        <v>56</v>
      </c>
      <c r="E922" s="1">
        <f t="shared" si="690"/>
        <v>45109</v>
      </c>
      <c r="F922" s="1" t="str">
        <f t="shared" si="738"/>
        <v>20230702</v>
      </c>
      <c r="G922">
        <f t="shared" si="691"/>
        <v>2</v>
      </c>
      <c r="J922" s="1" t="str">
        <f>INDEX(辅助表!$F$3:$F$14,G922)</f>
        <v>测试机组#1调度单元</v>
      </c>
      <c r="K922" s="1" t="str">
        <f t="shared" si="692"/>
        <v>2023-07-02</v>
      </c>
      <c r="L922" s="3">
        <f ca="1" t="shared" si="693"/>
        <v>0.5625</v>
      </c>
      <c r="M922" s="1" t="str">
        <f ca="1" t="shared" si="694"/>
        <v/>
      </c>
      <c r="N922" s="1" t="str">
        <f ca="1" t="shared" si="695"/>
        <v/>
      </c>
      <c r="O922" s="1" t="str">
        <f ca="1" t="shared" si="696"/>
        <v/>
      </c>
      <c r="P922" s="1" t="str">
        <f ca="1" t="shared" si="697"/>
        <v/>
      </c>
      <c r="Q922" s="1" t="str">
        <f ca="1" t="shared" si="698"/>
        <v/>
      </c>
      <c r="R922" s="1" t="str">
        <f ca="1" t="shared" si="699"/>
        <v/>
      </c>
      <c r="S922" s="1" t="str">
        <f ca="1" t="shared" si="700"/>
        <v/>
      </c>
      <c r="T922" s="1" t="str">
        <f ca="1" t="shared" si="701"/>
        <v/>
      </c>
      <c r="U922" s="1" t="str">
        <f ca="1" t="shared" si="702"/>
        <v/>
      </c>
      <c r="V922" s="1" t="str">
        <f ca="1" t="shared" si="703"/>
        <v/>
      </c>
      <c r="W922" s="1" t="str">
        <f ca="1" t="shared" si="704"/>
        <v/>
      </c>
      <c r="X922" s="1" t="str">
        <f ca="1" t="shared" si="705"/>
        <v/>
      </c>
      <c r="Y922" s="1" t="str">
        <f ca="1" t="shared" si="706"/>
        <v/>
      </c>
      <c r="Z922" s="1" t="str">
        <f ca="1" t="shared" si="707"/>
        <v/>
      </c>
      <c r="AA922" s="1" t="str">
        <f ca="1" t="shared" si="708"/>
        <v/>
      </c>
      <c r="AB922" s="1" t="str">
        <f ca="1" t="shared" si="709"/>
        <v/>
      </c>
      <c r="AC922" s="1" t="str">
        <f ca="1" t="shared" si="710"/>
        <v/>
      </c>
      <c r="AD922" s="1" t="str">
        <f ca="1" t="shared" si="711"/>
        <v/>
      </c>
      <c r="AE922" s="1" t="str">
        <f ca="1" t="shared" si="712"/>
        <v/>
      </c>
      <c r="AF922" s="1" t="str">
        <f ca="1" t="shared" si="713"/>
        <v/>
      </c>
      <c r="AG922" s="1" t="str">
        <f ca="1" t="shared" si="714"/>
        <v/>
      </c>
      <c r="AH922" s="1" t="str">
        <f ca="1" t="shared" si="715"/>
        <v/>
      </c>
      <c r="AI922" s="1" t="str">
        <f ca="1" t="shared" si="716"/>
        <v/>
      </c>
      <c r="AJ922" s="1" t="str">
        <f ca="1" t="shared" si="717"/>
        <v/>
      </c>
      <c r="AK922" s="1" t="str">
        <f ca="1" t="shared" si="718"/>
        <v/>
      </c>
      <c r="AL922" s="1" t="str">
        <f ca="1" t="shared" si="719"/>
        <v/>
      </c>
      <c r="AM922" s="1" t="str">
        <f ca="1" t="shared" si="720"/>
        <v/>
      </c>
      <c r="AN922" s="1" t="str">
        <f ca="1" t="shared" si="721"/>
        <v/>
      </c>
      <c r="AO922" s="1" t="str">
        <f ca="1" t="shared" si="722"/>
        <v/>
      </c>
      <c r="AP922" s="1" t="str">
        <f ca="1" t="shared" si="723"/>
        <v/>
      </c>
      <c r="AQ922" s="1" t="str">
        <f ca="1" t="shared" si="724"/>
        <v/>
      </c>
      <c r="AR922" s="1" t="str">
        <f ca="1" t="shared" si="725"/>
        <v/>
      </c>
      <c r="AS922" s="1" t="str">
        <f ca="1" t="shared" si="726"/>
        <v/>
      </c>
      <c r="AT922" s="1" t="str">
        <f ca="1" t="shared" si="727"/>
        <v/>
      </c>
      <c r="AU922" s="1" t="str">
        <f ca="1" t="shared" si="728"/>
        <v/>
      </c>
      <c r="AV922" s="1" t="str">
        <f ca="1" t="shared" si="729"/>
        <v/>
      </c>
      <c r="AW922" s="1" t="str">
        <f ca="1" t="shared" si="730"/>
        <v/>
      </c>
      <c r="AX922" s="1" t="str">
        <f ca="1" t="shared" si="731"/>
        <v/>
      </c>
      <c r="AY922" s="1" t="str">
        <f ca="1" t="shared" si="732"/>
        <v/>
      </c>
      <c r="AZ922" s="1" t="str">
        <f ca="1" t="shared" si="733"/>
        <v/>
      </c>
      <c r="BA922" s="1" t="str">
        <f ca="1" t="shared" si="734"/>
        <v/>
      </c>
      <c r="BB922" s="1" t="str">
        <f ca="1" t="shared" si="735"/>
        <v/>
      </c>
    </row>
    <row r="923" spans="3:54">
      <c r="C923" s="1">
        <f t="shared" si="736"/>
        <v>919</v>
      </c>
      <c r="D923" s="1">
        <f t="shared" si="737"/>
        <v>57</v>
      </c>
      <c r="E923" s="1">
        <f t="shared" si="690"/>
        <v>45109</v>
      </c>
      <c r="F923" s="1" t="str">
        <f t="shared" si="738"/>
        <v>20230702</v>
      </c>
      <c r="G923">
        <f t="shared" si="691"/>
        <v>2</v>
      </c>
      <c r="J923" s="1" t="str">
        <f>INDEX(辅助表!$F$3:$F$14,G923)</f>
        <v>测试机组#1调度单元</v>
      </c>
      <c r="K923" s="1" t="str">
        <f t="shared" si="692"/>
        <v>2023-07-02</v>
      </c>
      <c r="L923" s="3">
        <f ca="1" t="shared" si="693"/>
        <v>0.572916666666667</v>
      </c>
      <c r="M923" s="1" t="str">
        <f ca="1" t="shared" si="694"/>
        <v/>
      </c>
      <c r="N923" s="1" t="str">
        <f ca="1" t="shared" si="695"/>
        <v/>
      </c>
      <c r="O923" s="1" t="str">
        <f ca="1" t="shared" si="696"/>
        <v/>
      </c>
      <c r="P923" s="1" t="str">
        <f ca="1" t="shared" si="697"/>
        <v/>
      </c>
      <c r="Q923" s="1" t="str">
        <f ca="1" t="shared" si="698"/>
        <v/>
      </c>
      <c r="R923" s="1" t="str">
        <f ca="1" t="shared" si="699"/>
        <v/>
      </c>
      <c r="S923" s="1" t="str">
        <f ca="1" t="shared" si="700"/>
        <v/>
      </c>
      <c r="T923" s="1" t="str">
        <f ca="1" t="shared" si="701"/>
        <v/>
      </c>
      <c r="U923" s="1" t="str">
        <f ca="1" t="shared" si="702"/>
        <v/>
      </c>
      <c r="V923" s="1" t="str">
        <f ca="1" t="shared" si="703"/>
        <v/>
      </c>
      <c r="W923" s="1" t="str">
        <f ca="1" t="shared" si="704"/>
        <v/>
      </c>
      <c r="X923" s="1" t="str">
        <f ca="1" t="shared" si="705"/>
        <v/>
      </c>
      <c r="Y923" s="1" t="str">
        <f ca="1" t="shared" si="706"/>
        <v/>
      </c>
      <c r="Z923" s="1" t="str">
        <f ca="1" t="shared" si="707"/>
        <v/>
      </c>
      <c r="AA923" s="1" t="str">
        <f ca="1" t="shared" si="708"/>
        <v/>
      </c>
      <c r="AB923" s="1" t="str">
        <f ca="1" t="shared" si="709"/>
        <v/>
      </c>
      <c r="AC923" s="1" t="str">
        <f ca="1" t="shared" si="710"/>
        <v/>
      </c>
      <c r="AD923" s="1" t="str">
        <f ca="1" t="shared" si="711"/>
        <v/>
      </c>
      <c r="AE923" s="1" t="str">
        <f ca="1" t="shared" si="712"/>
        <v/>
      </c>
      <c r="AF923" s="1" t="str">
        <f ca="1" t="shared" si="713"/>
        <v/>
      </c>
      <c r="AG923" s="1" t="str">
        <f ca="1" t="shared" si="714"/>
        <v/>
      </c>
      <c r="AH923" s="1" t="str">
        <f ca="1" t="shared" si="715"/>
        <v/>
      </c>
      <c r="AI923" s="1" t="str">
        <f ca="1" t="shared" si="716"/>
        <v/>
      </c>
      <c r="AJ923" s="1" t="str">
        <f ca="1" t="shared" si="717"/>
        <v/>
      </c>
      <c r="AK923" s="1" t="str">
        <f ca="1" t="shared" si="718"/>
        <v/>
      </c>
      <c r="AL923" s="1" t="str">
        <f ca="1" t="shared" si="719"/>
        <v/>
      </c>
      <c r="AM923" s="1" t="str">
        <f ca="1" t="shared" si="720"/>
        <v/>
      </c>
      <c r="AN923" s="1" t="str">
        <f ca="1" t="shared" si="721"/>
        <v/>
      </c>
      <c r="AO923" s="1" t="str">
        <f ca="1" t="shared" si="722"/>
        <v/>
      </c>
      <c r="AP923" s="1" t="str">
        <f ca="1" t="shared" si="723"/>
        <v/>
      </c>
      <c r="AQ923" s="1" t="str">
        <f ca="1" t="shared" si="724"/>
        <v/>
      </c>
      <c r="AR923" s="1" t="str">
        <f ca="1" t="shared" si="725"/>
        <v/>
      </c>
      <c r="AS923" s="1" t="str">
        <f ca="1" t="shared" si="726"/>
        <v/>
      </c>
      <c r="AT923" s="1" t="str">
        <f ca="1" t="shared" si="727"/>
        <v/>
      </c>
      <c r="AU923" s="1" t="str">
        <f ca="1" t="shared" si="728"/>
        <v/>
      </c>
      <c r="AV923" s="1" t="str">
        <f ca="1" t="shared" si="729"/>
        <v/>
      </c>
      <c r="AW923" s="1" t="str">
        <f ca="1" t="shared" si="730"/>
        <v/>
      </c>
      <c r="AX923" s="1" t="str">
        <f ca="1" t="shared" si="731"/>
        <v/>
      </c>
      <c r="AY923" s="1" t="str">
        <f ca="1" t="shared" si="732"/>
        <v/>
      </c>
      <c r="AZ923" s="1" t="str">
        <f ca="1" t="shared" si="733"/>
        <v/>
      </c>
      <c r="BA923" s="1" t="str">
        <f ca="1" t="shared" si="734"/>
        <v/>
      </c>
      <c r="BB923" s="1" t="str">
        <f ca="1" t="shared" si="735"/>
        <v/>
      </c>
    </row>
    <row r="924" spans="3:54">
      <c r="C924" s="1">
        <f t="shared" si="736"/>
        <v>920</v>
      </c>
      <c r="D924" s="1">
        <f t="shared" si="737"/>
        <v>58</v>
      </c>
      <c r="E924" s="1">
        <f t="shared" si="690"/>
        <v>45109</v>
      </c>
      <c r="F924" s="1" t="str">
        <f t="shared" si="738"/>
        <v>20230702</v>
      </c>
      <c r="G924">
        <f t="shared" si="691"/>
        <v>2</v>
      </c>
      <c r="J924" s="1" t="str">
        <f>INDEX(辅助表!$F$3:$F$14,G924)</f>
        <v>测试机组#1调度单元</v>
      </c>
      <c r="K924" s="1" t="str">
        <f t="shared" si="692"/>
        <v>2023-07-02</v>
      </c>
      <c r="L924" s="3">
        <f ca="1" t="shared" si="693"/>
        <v>0.583333333333333</v>
      </c>
      <c r="M924" s="1" t="str">
        <f ca="1" t="shared" si="694"/>
        <v/>
      </c>
      <c r="N924" s="1" t="str">
        <f ca="1" t="shared" si="695"/>
        <v/>
      </c>
      <c r="O924" s="1" t="str">
        <f ca="1" t="shared" si="696"/>
        <v/>
      </c>
      <c r="P924" s="1" t="str">
        <f ca="1" t="shared" si="697"/>
        <v/>
      </c>
      <c r="Q924" s="1" t="str">
        <f ca="1" t="shared" si="698"/>
        <v/>
      </c>
      <c r="R924" s="1" t="str">
        <f ca="1" t="shared" si="699"/>
        <v/>
      </c>
      <c r="S924" s="1" t="str">
        <f ca="1" t="shared" si="700"/>
        <v/>
      </c>
      <c r="T924" s="1" t="str">
        <f ca="1" t="shared" si="701"/>
        <v/>
      </c>
      <c r="U924" s="1" t="str">
        <f ca="1" t="shared" si="702"/>
        <v/>
      </c>
      <c r="V924" s="1" t="str">
        <f ca="1" t="shared" si="703"/>
        <v/>
      </c>
      <c r="W924" s="1" t="str">
        <f ca="1" t="shared" si="704"/>
        <v/>
      </c>
      <c r="X924" s="1" t="str">
        <f ca="1" t="shared" si="705"/>
        <v/>
      </c>
      <c r="Y924" s="1" t="str">
        <f ca="1" t="shared" si="706"/>
        <v/>
      </c>
      <c r="Z924" s="1" t="str">
        <f ca="1" t="shared" si="707"/>
        <v/>
      </c>
      <c r="AA924" s="1" t="str">
        <f ca="1" t="shared" si="708"/>
        <v/>
      </c>
      <c r="AB924" s="1" t="str">
        <f ca="1" t="shared" si="709"/>
        <v/>
      </c>
      <c r="AC924" s="1" t="str">
        <f ca="1" t="shared" si="710"/>
        <v/>
      </c>
      <c r="AD924" s="1" t="str">
        <f ca="1" t="shared" si="711"/>
        <v/>
      </c>
      <c r="AE924" s="1" t="str">
        <f ca="1" t="shared" si="712"/>
        <v/>
      </c>
      <c r="AF924" s="1" t="str">
        <f ca="1" t="shared" si="713"/>
        <v/>
      </c>
      <c r="AG924" s="1" t="str">
        <f ca="1" t="shared" si="714"/>
        <v/>
      </c>
      <c r="AH924" s="1" t="str">
        <f ca="1" t="shared" si="715"/>
        <v/>
      </c>
      <c r="AI924" s="1" t="str">
        <f ca="1" t="shared" si="716"/>
        <v/>
      </c>
      <c r="AJ924" s="1" t="str">
        <f ca="1" t="shared" si="717"/>
        <v/>
      </c>
      <c r="AK924" s="1" t="str">
        <f ca="1" t="shared" si="718"/>
        <v/>
      </c>
      <c r="AL924" s="1" t="str">
        <f ca="1" t="shared" si="719"/>
        <v/>
      </c>
      <c r="AM924" s="1" t="str">
        <f ca="1" t="shared" si="720"/>
        <v/>
      </c>
      <c r="AN924" s="1" t="str">
        <f ca="1" t="shared" si="721"/>
        <v/>
      </c>
      <c r="AO924" s="1" t="str">
        <f ca="1" t="shared" si="722"/>
        <v/>
      </c>
      <c r="AP924" s="1" t="str">
        <f ca="1" t="shared" si="723"/>
        <v/>
      </c>
      <c r="AQ924" s="1" t="str">
        <f ca="1" t="shared" si="724"/>
        <v/>
      </c>
      <c r="AR924" s="1" t="str">
        <f ca="1" t="shared" si="725"/>
        <v/>
      </c>
      <c r="AS924" s="1" t="str">
        <f ca="1" t="shared" si="726"/>
        <v/>
      </c>
      <c r="AT924" s="1" t="str">
        <f ca="1" t="shared" si="727"/>
        <v/>
      </c>
      <c r="AU924" s="1" t="str">
        <f ca="1" t="shared" si="728"/>
        <v/>
      </c>
      <c r="AV924" s="1" t="str">
        <f ca="1" t="shared" si="729"/>
        <v/>
      </c>
      <c r="AW924" s="1" t="str">
        <f ca="1" t="shared" si="730"/>
        <v/>
      </c>
      <c r="AX924" s="1" t="str">
        <f ca="1" t="shared" si="731"/>
        <v/>
      </c>
      <c r="AY924" s="1" t="str">
        <f ca="1" t="shared" si="732"/>
        <v/>
      </c>
      <c r="AZ924" s="1" t="str">
        <f ca="1" t="shared" si="733"/>
        <v/>
      </c>
      <c r="BA924" s="1" t="str">
        <f ca="1" t="shared" si="734"/>
        <v/>
      </c>
      <c r="BB924" s="1" t="str">
        <f ca="1" t="shared" si="735"/>
        <v/>
      </c>
    </row>
    <row r="925" spans="3:54">
      <c r="C925" s="1">
        <f t="shared" si="736"/>
        <v>921</v>
      </c>
      <c r="D925" s="1">
        <f t="shared" si="737"/>
        <v>59</v>
      </c>
      <c r="E925" s="1">
        <f t="shared" si="690"/>
        <v>45109</v>
      </c>
      <c r="F925" s="1" t="str">
        <f t="shared" si="738"/>
        <v>20230702</v>
      </c>
      <c r="G925">
        <f t="shared" si="691"/>
        <v>2</v>
      </c>
      <c r="J925" s="1" t="str">
        <f>INDEX(辅助表!$F$3:$F$14,G925)</f>
        <v>测试机组#1调度单元</v>
      </c>
      <c r="K925" s="1" t="str">
        <f t="shared" si="692"/>
        <v>2023-07-02</v>
      </c>
      <c r="L925" s="3">
        <f ca="1" t="shared" si="693"/>
        <v>0.59375</v>
      </c>
      <c r="M925" s="1" t="str">
        <f ca="1" t="shared" si="694"/>
        <v/>
      </c>
      <c r="N925" s="1" t="str">
        <f ca="1" t="shared" si="695"/>
        <v/>
      </c>
      <c r="O925" s="1" t="str">
        <f ca="1" t="shared" si="696"/>
        <v/>
      </c>
      <c r="P925" s="1" t="str">
        <f ca="1" t="shared" si="697"/>
        <v/>
      </c>
      <c r="Q925" s="1" t="str">
        <f ca="1" t="shared" si="698"/>
        <v/>
      </c>
      <c r="R925" s="1" t="str">
        <f ca="1" t="shared" si="699"/>
        <v/>
      </c>
      <c r="S925" s="1" t="str">
        <f ca="1" t="shared" si="700"/>
        <v/>
      </c>
      <c r="T925" s="1" t="str">
        <f ca="1" t="shared" si="701"/>
        <v/>
      </c>
      <c r="U925" s="1" t="str">
        <f ca="1" t="shared" si="702"/>
        <v/>
      </c>
      <c r="V925" s="1" t="str">
        <f ca="1" t="shared" si="703"/>
        <v/>
      </c>
      <c r="W925" s="1" t="str">
        <f ca="1" t="shared" si="704"/>
        <v/>
      </c>
      <c r="X925" s="1" t="str">
        <f ca="1" t="shared" si="705"/>
        <v/>
      </c>
      <c r="Y925" s="1" t="str">
        <f ca="1" t="shared" si="706"/>
        <v/>
      </c>
      <c r="Z925" s="1" t="str">
        <f ca="1" t="shared" si="707"/>
        <v/>
      </c>
      <c r="AA925" s="1" t="str">
        <f ca="1" t="shared" si="708"/>
        <v/>
      </c>
      <c r="AB925" s="1" t="str">
        <f ca="1" t="shared" si="709"/>
        <v/>
      </c>
      <c r="AC925" s="1" t="str">
        <f ca="1" t="shared" si="710"/>
        <v/>
      </c>
      <c r="AD925" s="1" t="str">
        <f ca="1" t="shared" si="711"/>
        <v/>
      </c>
      <c r="AE925" s="1" t="str">
        <f ca="1" t="shared" si="712"/>
        <v/>
      </c>
      <c r="AF925" s="1" t="str">
        <f ca="1" t="shared" si="713"/>
        <v/>
      </c>
      <c r="AG925" s="1" t="str">
        <f ca="1" t="shared" si="714"/>
        <v/>
      </c>
      <c r="AH925" s="1" t="str">
        <f ca="1" t="shared" si="715"/>
        <v/>
      </c>
      <c r="AI925" s="1" t="str">
        <f ca="1" t="shared" si="716"/>
        <v/>
      </c>
      <c r="AJ925" s="1" t="str">
        <f ca="1" t="shared" si="717"/>
        <v/>
      </c>
      <c r="AK925" s="1" t="str">
        <f ca="1" t="shared" si="718"/>
        <v/>
      </c>
      <c r="AL925" s="1" t="str">
        <f ca="1" t="shared" si="719"/>
        <v/>
      </c>
      <c r="AM925" s="1" t="str">
        <f ca="1" t="shared" si="720"/>
        <v/>
      </c>
      <c r="AN925" s="1" t="str">
        <f ca="1" t="shared" si="721"/>
        <v/>
      </c>
      <c r="AO925" s="1" t="str">
        <f ca="1" t="shared" si="722"/>
        <v/>
      </c>
      <c r="AP925" s="1" t="str">
        <f ca="1" t="shared" si="723"/>
        <v/>
      </c>
      <c r="AQ925" s="1" t="str">
        <f ca="1" t="shared" si="724"/>
        <v/>
      </c>
      <c r="AR925" s="1" t="str">
        <f ca="1" t="shared" si="725"/>
        <v/>
      </c>
      <c r="AS925" s="1" t="str">
        <f ca="1" t="shared" si="726"/>
        <v/>
      </c>
      <c r="AT925" s="1" t="str">
        <f ca="1" t="shared" si="727"/>
        <v/>
      </c>
      <c r="AU925" s="1" t="str">
        <f ca="1" t="shared" si="728"/>
        <v/>
      </c>
      <c r="AV925" s="1" t="str">
        <f ca="1" t="shared" si="729"/>
        <v/>
      </c>
      <c r="AW925" s="1" t="str">
        <f ca="1" t="shared" si="730"/>
        <v/>
      </c>
      <c r="AX925" s="1" t="str">
        <f ca="1" t="shared" si="731"/>
        <v/>
      </c>
      <c r="AY925" s="1" t="str">
        <f ca="1" t="shared" si="732"/>
        <v/>
      </c>
      <c r="AZ925" s="1" t="str">
        <f ca="1" t="shared" si="733"/>
        <v/>
      </c>
      <c r="BA925" s="1" t="str">
        <f ca="1" t="shared" si="734"/>
        <v/>
      </c>
      <c r="BB925" s="1" t="str">
        <f ca="1" t="shared" si="735"/>
        <v/>
      </c>
    </row>
    <row r="926" spans="3:54">
      <c r="C926" s="1">
        <f t="shared" si="736"/>
        <v>922</v>
      </c>
      <c r="D926" s="1">
        <f t="shared" si="737"/>
        <v>60</v>
      </c>
      <c r="E926" s="1">
        <f t="shared" si="690"/>
        <v>45109</v>
      </c>
      <c r="F926" s="1" t="str">
        <f t="shared" si="738"/>
        <v>20230702</v>
      </c>
      <c r="G926">
        <f t="shared" si="691"/>
        <v>2</v>
      </c>
      <c r="J926" s="1" t="str">
        <f>INDEX(辅助表!$F$3:$F$14,G926)</f>
        <v>测试机组#1调度单元</v>
      </c>
      <c r="K926" s="1" t="str">
        <f t="shared" si="692"/>
        <v>2023-07-02</v>
      </c>
      <c r="L926" s="3">
        <f ca="1" t="shared" si="693"/>
        <v>0.604166666666667</v>
      </c>
      <c r="M926" s="1" t="str">
        <f ca="1" t="shared" si="694"/>
        <v/>
      </c>
      <c r="N926" s="1" t="str">
        <f ca="1" t="shared" si="695"/>
        <v/>
      </c>
      <c r="O926" s="1" t="str">
        <f ca="1" t="shared" si="696"/>
        <v/>
      </c>
      <c r="P926" s="1" t="str">
        <f ca="1" t="shared" si="697"/>
        <v/>
      </c>
      <c r="Q926" s="1" t="str">
        <f ca="1" t="shared" si="698"/>
        <v/>
      </c>
      <c r="R926" s="1" t="str">
        <f ca="1" t="shared" si="699"/>
        <v/>
      </c>
      <c r="S926" s="1" t="str">
        <f ca="1" t="shared" si="700"/>
        <v/>
      </c>
      <c r="T926" s="1" t="str">
        <f ca="1" t="shared" si="701"/>
        <v/>
      </c>
      <c r="U926" s="1" t="str">
        <f ca="1" t="shared" si="702"/>
        <v/>
      </c>
      <c r="V926" s="1" t="str">
        <f ca="1" t="shared" si="703"/>
        <v/>
      </c>
      <c r="W926" s="1" t="str">
        <f ca="1" t="shared" si="704"/>
        <v/>
      </c>
      <c r="X926" s="1" t="str">
        <f ca="1" t="shared" si="705"/>
        <v/>
      </c>
      <c r="Y926" s="1" t="str">
        <f ca="1" t="shared" si="706"/>
        <v/>
      </c>
      <c r="Z926" s="1" t="str">
        <f ca="1" t="shared" si="707"/>
        <v/>
      </c>
      <c r="AA926" s="1" t="str">
        <f ca="1" t="shared" si="708"/>
        <v/>
      </c>
      <c r="AB926" s="1" t="str">
        <f ca="1" t="shared" si="709"/>
        <v/>
      </c>
      <c r="AC926" s="1" t="str">
        <f ca="1" t="shared" si="710"/>
        <v/>
      </c>
      <c r="AD926" s="1" t="str">
        <f ca="1" t="shared" si="711"/>
        <v/>
      </c>
      <c r="AE926" s="1" t="str">
        <f ca="1" t="shared" si="712"/>
        <v/>
      </c>
      <c r="AF926" s="1" t="str">
        <f ca="1" t="shared" si="713"/>
        <v/>
      </c>
      <c r="AG926" s="1" t="str">
        <f ca="1" t="shared" si="714"/>
        <v/>
      </c>
      <c r="AH926" s="1" t="str">
        <f ca="1" t="shared" si="715"/>
        <v/>
      </c>
      <c r="AI926" s="1" t="str">
        <f ca="1" t="shared" si="716"/>
        <v/>
      </c>
      <c r="AJ926" s="1" t="str">
        <f ca="1" t="shared" si="717"/>
        <v/>
      </c>
      <c r="AK926" s="1" t="str">
        <f ca="1" t="shared" si="718"/>
        <v/>
      </c>
      <c r="AL926" s="1" t="str">
        <f ca="1" t="shared" si="719"/>
        <v/>
      </c>
      <c r="AM926" s="1" t="str">
        <f ca="1" t="shared" si="720"/>
        <v/>
      </c>
      <c r="AN926" s="1" t="str">
        <f ca="1" t="shared" si="721"/>
        <v/>
      </c>
      <c r="AO926" s="1" t="str">
        <f ca="1" t="shared" si="722"/>
        <v/>
      </c>
      <c r="AP926" s="1" t="str">
        <f ca="1" t="shared" si="723"/>
        <v/>
      </c>
      <c r="AQ926" s="1" t="str">
        <f ca="1" t="shared" si="724"/>
        <v/>
      </c>
      <c r="AR926" s="1" t="str">
        <f ca="1" t="shared" si="725"/>
        <v/>
      </c>
      <c r="AS926" s="1" t="str">
        <f ca="1" t="shared" si="726"/>
        <v/>
      </c>
      <c r="AT926" s="1" t="str">
        <f ca="1" t="shared" si="727"/>
        <v/>
      </c>
      <c r="AU926" s="1" t="str">
        <f ca="1" t="shared" si="728"/>
        <v/>
      </c>
      <c r="AV926" s="1" t="str">
        <f ca="1" t="shared" si="729"/>
        <v/>
      </c>
      <c r="AW926" s="1" t="str">
        <f ca="1" t="shared" si="730"/>
        <v/>
      </c>
      <c r="AX926" s="1" t="str">
        <f ca="1" t="shared" si="731"/>
        <v/>
      </c>
      <c r="AY926" s="1" t="str">
        <f ca="1" t="shared" si="732"/>
        <v/>
      </c>
      <c r="AZ926" s="1" t="str">
        <f ca="1" t="shared" si="733"/>
        <v/>
      </c>
      <c r="BA926" s="1" t="str">
        <f ca="1" t="shared" si="734"/>
        <v/>
      </c>
      <c r="BB926" s="1" t="str">
        <f ca="1" t="shared" si="735"/>
        <v/>
      </c>
    </row>
    <row r="927" spans="3:54">
      <c r="C927" s="1">
        <f t="shared" si="736"/>
        <v>923</v>
      </c>
      <c r="D927" s="1">
        <f t="shared" si="737"/>
        <v>61</v>
      </c>
      <c r="E927" s="1">
        <f t="shared" si="690"/>
        <v>45109</v>
      </c>
      <c r="F927" s="1" t="str">
        <f t="shared" si="738"/>
        <v>20230702</v>
      </c>
      <c r="G927">
        <f t="shared" si="691"/>
        <v>2</v>
      </c>
      <c r="J927" s="1" t="str">
        <f>INDEX(辅助表!$F$3:$F$14,G927)</f>
        <v>测试机组#1调度单元</v>
      </c>
      <c r="K927" s="1" t="str">
        <f t="shared" si="692"/>
        <v>2023-07-02</v>
      </c>
      <c r="L927" s="3">
        <f ca="1" t="shared" si="693"/>
        <v>0.614583333333333</v>
      </c>
      <c r="M927" s="1" t="str">
        <f ca="1" t="shared" si="694"/>
        <v/>
      </c>
      <c r="N927" s="1" t="str">
        <f ca="1" t="shared" si="695"/>
        <v/>
      </c>
      <c r="O927" s="1" t="str">
        <f ca="1" t="shared" si="696"/>
        <v/>
      </c>
      <c r="P927" s="1" t="str">
        <f ca="1" t="shared" si="697"/>
        <v/>
      </c>
      <c r="Q927" s="1" t="str">
        <f ca="1" t="shared" si="698"/>
        <v/>
      </c>
      <c r="R927" s="1" t="str">
        <f ca="1" t="shared" si="699"/>
        <v/>
      </c>
      <c r="S927" s="1" t="str">
        <f ca="1" t="shared" si="700"/>
        <v/>
      </c>
      <c r="T927" s="1" t="str">
        <f ca="1" t="shared" si="701"/>
        <v/>
      </c>
      <c r="U927" s="1" t="str">
        <f ca="1" t="shared" si="702"/>
        <v/>
      </c>
      <c r="V927" s="1" t="str">
        <f ca="1" t="shared" si="703"/>
        <v/>
      </c>
      <c r="W927" s="1" t="str">
        <f ca="1" t="shared" si="704"/>
        <v/>
      </c>
      <c r="X927" s="1" t="str">
        <f ca="1" t="shared" si="705"/>
        <v/>
      </c>
      <c r="Y927" s="1" t="str">
        <f ca="1" t="shared" si="706"/>
        <v/>
      </c>
      <c r="Z927" s="1" t="str">
        <f ca="1" t="shared" si="707"/>
        <v/>
      </c>
      <c r="AA927" s="1" t="str">
        <f ca="1" t="shared" si="708"/>
        <v/>
      </c>
      <c r="AB927" s="1" t="str">
        <f ca="1" t="shared" si="709"/>
        <v/>
      </c>
      <c r="AC927" s="1" t="str">
        <f ca="1" t="shared" si="710"/>
        <v/>
      </c>
      <c r="AD927" s="1" t="str">
        <f ca="1" t="shared" si="711"/>
        <v/>
      </c>
      <c r="AE927" s="1" t="str">
        <f ca="1" t="shared" si="712"/>
        <v/>
      </c>
      <c r="AF927" s="1" t="str">
        <f ca="1" t="shared" si="713"/>
        <v/>
      </c>
      <c r="AG927" s="1" t="str">
        <f ca="1" t="shared" si="714"/>
        <v/>
      </c>
      <c r="AH927" s="1" t="str">
        <f ca="1" t="shared" si="715"/>
        <v/>
      </c>
      <c r="AI927" s="1" t="str">
        <f ca="1" t="shared" si="716"/>
        <v/>
      </c>
      <c r="AJ927" s="1" t="str">
        <f ca="1" t="shared" si="717"/>
        <v/>
      </c>
      <c r="AK927" s="1" t="str">
        <f ca="1" t="shared" si="718"/>
        <v/>
      </c>
      <c r="AL927" s="1" t="str">
        <f ca="1" t="shared" si="719"/>
        <v/>
      </c>
      <c r="AM927" s="1" t="str">
        <f ca="1" t="shared" si="720"/>
        <v/>
      </c>
      <c r="AN927" s="1" t="str">
        <f ca="1" t="shared" si="721"/>
        <v/>
      </c>
      <c r="AO927" s="1" t="str">
        <f ca="1" t="shared" si="722"/>
        <v/>
      </c>
      <c r="AP927" s="1" t="str">
        <f ca="1" t="shared" si="723"/>
        <v/>
      </c>
      <c r="AQ927" s="1" t="str">
        <f ca="1" t="shared" si="724"/>
        <v/>
      </c>
      <c r="AR927" s="1" t="str">
        <f ca="1" t="shared" si="725"/>
        <v/>
      </c>
      <c r="AS927" s="1" t="str">
        <f ca="1" t="shared" si="726"/>
        <v/>
      </c>
      <c r="AT927" s="1" t="str">
        <f ca="1" t="shared" si="727"/>
        <v/>
      </c>
      <c r="AU927" s="1" t="str">
        <f ca="1" t="shared" si="728"/>
        <v/>
      </c>
      <c r="AV927" s="1" t="str">
        <f ca="1" t="shared" si="729"/>
        <v/>
      </c>
      <c r="AW927" s="1" t="str">
        <f ca="1" t="shared" si="730"/>
        <v/>
      </c>
      <c r="AX927" s="1" t="str">
        <f ca="1" t="shared" si="731"/>
        <v/>
      </c>
      <c r="AY927" s="1" t="str">
        <f ca="1" t="shared" si="732"/>
        <v/>
      </c>
      <c r="AZ927" s="1" t="str">
        <f ca="1" t="shared" si="733"/>
        <v/>
      </c>
      <c r="BA927" s="1" t="str">
        <f ca="1" t="shared" si="734"/>
        <v/>
      </c>
      <c r="BB927" s="1" t="str">
        <f ca="1" t="shared" si="735"/>
        <v/>
      </c>
    </row>
    <row r="928" spans="3:54">
      <c r="C928" s="1">
        <f t="shared" si="736"/>
        <v>924</v>
      </c>
      <c r="D928" s="1">
        <f t="shared" si="737"/>
        <v>62</v>
      </c>
      <c r="E928" s="1">
        <f t="shared" si="690"/>
        <v>45109</v>
      </c>
      <c r="F928" s="1" t="str">
        <f t="shared" si="738"/>
        <v>20230702</v>
      </c>
      <c r="G928">
        <f t="shared" si="691"/>
        <v>2</v>
      </c>
      <c r="J928" s="1" t="str">
        <f>INDEX(辅助表!$F$3:$F$14,G928)</f>
        <v>测试机组#1调度单元</v>
      </c>
      <c r="K928" s="1" t="str">
        <f t="shared" si="692"/>
        <v>2023-07-02</v>
      </c>
      <c r="L928" s="3">
        <f ca="1" t="shared" si="693"/>
        <v>0.625</v>
      </c>
      <c r="M928" s="1" t="str">
        <f ca="1" t="shared" si="694"/>
        <v/>
      </c>
      <c r="N928" s="1" t="str">
        <f ca="1" t="shared" si="695"/>
        <v/>
      </c>
      <c r="O928" s="1" t="str">
        <f ca="1" t="shared" si="696"/>
        <v/>
      </c>
      <c r="P928" s="1" t="str">
        <f ca="1" t="shared" si="697"/>
        <v/>
      </c>
      <c r="Q928" s="1" t="str">
        <f ca="1" t="shared" si="698"/>
        <v/>
      </c>
      <c r="R928" s="1" t="str">
        <f ca="1" t="shared" si="699"/>
        <v/>
      </c>
      <c r="S928" s="1" t="str">
        <f ca="1" t="shared" si="700"/>
        <v/>
      </c>
      <c r="T928" s="1" t="str">
        <f ca="1" t="shared" si="701"/>
        <v/>
      </c>
      <c r="U928" s="1" t="str">
        <f ca="1" t="shared" si="702"/>
        <v/>
      </c>
      <c r="V928" s="1" t="str">
        <f ca="1" t="shared" si="703"/>
        <v/>
      </c>
      <c r="W928" s="1" t="str">
        <f ca="1" t="shared" si="704"/>
        <v/>
      </c>
      <c r="X928" s="1" t="str">
        <f ca="1" t="shared" si="705"/>
        <v/>
      </c>
      <c r="Y928" s="1" t="str">
        <f ca="1" t="shared" si="706"/>
        <v/>
      </c>
      <c r="Z928" s="1" t="str">
        <f ca="1" t="shared" si="707"/>
        <v/>
      </c>
      <c r="AA928" s="1" t="str">
        <f ca="1" t="shared" si="708"/>
        <v/>
      </c>
      <c r="AB928" s="1" t="str">
        <f ca="1" t="shared" si="709"/>
        <v/>
      </c>
      <c r="AC928" s="1" t="str">
        <f ca="1" t="shared" si="710"/>
        <v/>
      </c>
      <c r="AD928" s="1" t="str">
        <f ca="1" t="shared" si="711"/>
        <v/>
      </c>
      <c r="AE928" s="1" t="str">
        <f ca="1" t="shared" si="712"/>
        <v/>
      </c>
      <c r="AF928" s="1" t="str">
        <f ca="1" t="shared" si="713"/>
        <v/>
      </c>
      <c r="AG928" s="1" t="str">
        <f ca="1" t="shared" si="714"/>
        <v/>
      </c>
      <c r="AH928" s="1" t="str">
        <f ca="1" t="shared" si="715"/>
        <v/>
      </c>
      <c r="AI928" s="1" t="str">
        <f ca="1" t="shared" si="716"/>
        <v/>
      </c>
      <c r="AJ928" s="1" t="str">
        <f ca="1" t="shared" si="717"/>
        <v/>
      </c>
      <c r="AK928" s="1" t="str">
        <f ca="1" t="shared" si="718"/>
        <v/>
      </c>
      <c r="AL928" s="1" t="str">
        <f ca="1" t="shared" si="719"/>
        <v/>
      </c>
      <c r="AM928" s="1" t="str">
        <f ca="1" t="shared" si="720"/>
        <v/>
      </c>
      <c r="AN928" s="1" t="str">
        <f ca="1" t="shared" si="721"/>
        <v/>
      </c>
      <c r="AO928" s="1" t="str">
        <f ca="1" t="shared" si="722"/>
        <v/>
      </c>
      <c r="AP928" s="1" t="str">
        <f ca="1" t="shared" si="723"/>
        <v/>
      </c>
      <c r="AQ928" s="1" t="str">
        <f ca="1" t="shared" si="724"/>
        <v/>
      </c>
      <c r="AR928" s="1" t="str">
        <f ca="1" t="shared" si="725"/>
        <v/>
      </c>
      <c r="AS928" s="1" t="str">
        <f ca="1" t="shared" si="726"/>
        <v/>
      </c>
      <c r="AT928" s="1" t="str">
        <f ca="1" t="shared" si="727"/>
        <v/>
      </c>
      <c r="AU928" s="1" t="str">
        <f ca="1" t="shared" si="728"/>
        <v/>
      </c>
      <c r="AV928" s="1" t="str">
        <f ca="1" t="shared" si="729"/>
        <v/>
      </c>
      <c r="AW928" s="1" t="str">
        <f ca="1" t="shared" si="730"/>
        <v/>
      </c>
      <c r="AX928" s="1" t="str">
        <f ca="1" t="shared" si="731"/>
        <v/>
      </c>
      <c r="AY928" s="1" t="str">
        <f ca="1" t="shared" si="732"/>
        <v/>
      </c>
      <c r="AZ928" s="1" t="str">
        <f ca="1" t="shared" si="733"/>
        <v/>
      </c>
      <c r="BA928" s="1" t="str">
        <f ca="1" t="shared" si="734"/>
        <v/>
      </c>
      <c r="BB928" s="1" t="str">
        <f ca="1" t="shared" si="735"/>
        <v/>
      </c>
    </row>
    <row r="929" spans="3:54">
      <c r="C929" s="1">
        <f t="shared" si="736"/>
        <v>925</v>
      </c>
      <c r="D929" s="1">
        <f t="shared" si="737"/>
        <v>63</v>
      </c>
      <c r="E929" s="1">
        <f t="shared" si="690"/>
        <v>45109</v>
      </c>
      <c r="F929" s="1" t="str">
        <f t="shared" si="738"/>
        <v>20230702</v>
      </c>
      <c r="G929">
        <f t="shared" si="691"/>
        <v>2</v>
      </c>
      <c r="J929" s="1" t="str">
        <f>INDEX(辅助表!$F$3:$F$14,G929)</f>
        <v>测试机组#1调度单元</v>
      </c>
      <c r="K929" s="1" t="str">
        <f t="shared" si="692"/>
        <v>2023-07-02</v>
      </c>
      <c r="L929" s="3">
        <f ca="1" t="shared" si="693"/>
        <v>0.635416666666667</v>
      </c>
      <c r="M929" s="1" t="str">
        <f ca="1" t="shared" si="694"/>
        <v/>
      </c>
      <c r="N929" s="1" t="str">
        <f ca="1" t="shared" si="695"/>
        <v/>
      </c>
      <c r="O929" s="1" t="str">
        <f ca="1" t="shared" si="696"/>
        <v/>
      </c>
      <c r="P929" s="1" t="str">
        <f ca="1" t="shared" si="697"/>
        <v/>
      </c>
      <c r="Q929" s="1" t="str">
        <f ca="1" t="shared" si="698"/>
        <v/>
      </c>
      <c r="R929" s="1" t="str">
        <f ca="1" t="shared" si="699"/>
        <v/>
      </c>
      <c r="S929" s="1" t="str">
        <f ca="1" t="shared" si="700"/>
        <v/>
      </c>
      <c r="T929" s="1" t="str">
        <f ca="1" t="shared" si="701"/>
        <v/>
      </c>
      <c r="U929" s="1" t="str">
        <f ca="1" t="shared" si="702"/>
        <v/>
      </c>
      <c r="V929" s="1" t="str">
        <f ca="1" t="shared" si="703"/>
        <v/>
      </c>
      <c r="W929" s="1" t="str">
        <f ca="1" t="shared" si="704"/>
        <v/>
      </c>
      <c r="X929" s="1" t="str">
        <f ca="1" t="shared" si="705"/>
        <v/>
      </c>
      <c r="Y929" s="1" t="str">
        <f ca="1" t="shared" si="706"/>
        <v/>
      </c>
      <c r="Z929" s="1" t="str">
        <f ca="1" t="shared" si="707"/>
        <v/>
      </c>
      <c r="AA929" s="1" t="str">
        <f ca="1" t="shared" si="708"/>
        <v/>
      </c>
      <c r="AB929" s="1" t="str">
        <f ca="1" t="shared" si="709"/>
        <v/>
      </c>
      <c r="AC929" s="1" t="str">
        <f ca="1" t="shared" si="710"/>
        <v/>
      </c>
      <c r="AD929" s="1" t="str">
        <f ca="1" t="shared" si="711"/>
        <v/>
      </c>
      <c r="AE929" s="1" t="str">
        <f ca="1" t="shared" si="712"/>
        <v/>
      </c>
      <c r="AF929" s="1" t="str">
        <f ca="1" t="shared" si="713"/>
        <v/>
      </c>
      <c r="AG929" s="1" t="str">
        <f ca="1" t="shared" si="714"/>
        <v/>
      </c>
      <c r="AH929" s="1" t="str">
        <f ca="1" t="shared" si="715"/>
        <v/>
      </c>
      <c r="AI929" s="1" t="str">
        <f ca="1" t="shared" si="716"/>
        <v/>
      </c>
      <c r="AJ929" s="1" t="str">
        <f ca="1" t="shared" si="717"/>
        <v/>
      </c>
      <c r="AK929" s="1" t="str">
        <f ca="1" t="shared" si="718"/>
        <v/>
      </c>
      <c r="AL929" s="1" t="str">
        <f ca="1" t="shared" si="719"/>
        <v/>
      </c>
      <c r="AM929" s="1" t="str">
        <f ca="1" t="shared" si="720"/>
        <v/>
      </c>
      <c r="AN929" s="1" t="str">
        <f ca="1" t="shared" si="721"/>
        <v/>
      </c>
      <c r="AO929" s="1" t="str">
        <f ca="1" t="shared" si="722"/>
        <v/>
      </c>
      <c r="AP929" s="1" t="str">
        <f ca="1" t="shared" si="723"/>
        <v/>
      </c>
      <c r="AQ929" s="1" t="str">
        <f ca="1" t="shared" si="724"/>
        <v/>
      </c>
      <c r="AR929" s="1" t="str">
        <f ca="1" t="shared" si="725"/>
        <v/>
      </c>
      <c r="AS929" s="1" t="str">
        <f ca="1" t="shared" si="726"/>
        <v/>
      </c>
      <c r="AT929" s="1" t="str">
        <f ca="1" t="shared" si="727"/>
        <v/>
      </c>
      <c r="AU929" s="1" t="str">
        <f ca="1" t="shared" si="728"/>
        <v/>
      </c>
      <c r="AV929" s="1" t="str">
        <f ca="1" t="shared" si="729"/>
        <v/>
      </c>
      <c r="AW929" s="1" t="str">
        <f ca="1" t="shared" si="730"/>
        <v/>
      </c>
      <c r="AX929" s="1" t="str">
        <f ca="1" t="shared" si="731"/>
        <v/>
      </c>
      <c r="AY929" s="1" t="str">
        <f ca="1" t="shared" si="732"/>
        <v/>
      </c>
      <c r="AZ929" s="1" t="str">
        <f ca="1" t="shared" si="733"/>
        <v/>
      </c>
      <c r="BA929" s="1" t="str">
        <f ca="1" t="shared" si="734"/>
        <v/>
      </c>
      <c r="BB929" s="1" t="str">
        <f ca="1" t="shared" si="735"/>
        <v/>
      </c>
    </row>
    <row r="930" spans="3:54">
      <c r="C930" s="1">
        <f t="shared" si="736"/>
        <v>926</v>
      </c>
      <c r="D930" s="1">
        <f t="shared" si="737"/>
        <v>64</v>
      </c>
      <c r="E930" s="1">
        <f t="shared" si="690"/>
        <v>45109</v>
      </c>
      <c r="F930" s="1" t="str">
        <f t="shared" si="738"/>
        <v>20230702</v>
      </c>
      <c r="G930">
        <f t="shared" si="691"/>
        <v>2</v>
      </c>
      <c r="J930" s="1" t="str">
        <f>INDEX(辅助表!$F$3:$F$14,G930)</f>
        <v>测试机组#1调度单元</v>
      </c>
      <c r="K930" s="1" t="str">
        <f t="shared" si="692"/>
        <v>2023-07-02</v>
      </c>
      <c r="L930" s="3">
        <f ca="1" t="shared" si="693"/>
        <v>0.645833333333333</v>
      </c>
      <c r="M930" s="1" t="str">
        <f ca="1" t="shared" si="694"/>
        <v/>
      </c>
      <c r="N930" s="1" t="str">
        <f ca="1" t="shared" si="695"/>
        <v/>
      </c>
      <c r="O930" s="1" t="str">
        <f ca="1" t="shared" si="696"/>
        <v/>
      </c>
      <c r="P930" s="1" t="str">
        <f ca="1" t="shared" si="697"/>
        <v/>
      </c>
      <c r="Q930" s="1" t="str">
        <f ca="1" t="shared" si="698"/>
        <v/>
      </c>
      <c r="R930" s="1" t="str">
        <f ca="1" t="shared" si="699"/>
        <v/>
      </c>
      <c r="S930" s="1" t="str">
        <f ca="1" t="shared" si="700"/>
        <v/>
      </c>
      <c r="T930" s="1" t="str">
        <f ca="1" t="shared" si="701"/>
        <v/>
      </c>
      <c r="U930" s="1" t="str">
        <f ca="1" t="shared" si="702"/>
        <v/>
      </c>
      <c r="V930" s="1" t="str">
        <f ca="1" t="shared" si="703"/>
        <v/>
      </c>
      <c r="W930" s="1" t="str">
        <f ca="1" t="shared" si="704"/>
        <v/>
      </c>
      <c r="X930" s="1" t="str">
        <f ca="1" t="shared" si="705"/>
        <v/>
      </c>
      <c r="Y930" s="1" t="str">
        <f ca="1" t="shared" si="706"/>
        <v/>
      </c>
      <c r="Z930" s="1" t="str">
        <f ca="1" t="shared" si="707"/>
        <v/>
      </c>
      <c r="AA930" s="1" t="str">
        <f ca="1" t="shared" si="708"/>
        <v/>
      </c>
      <c r="AB930" s="1" t="str">
        <f ca="1" t="shared" si="709"/>
        <v/>
      </c>
      <c r="AC930" s="1" t="str">
        <f ca="1" t="shared" si="710"/>
        <v/>
      </c>
      <c r="AD930" s="1" t="str">
        <f ca="1" t="shared" si="711"/>
        <v/>
      </c>
      <c r="AE930" s="1" t="str">
        <f ca="1" t="shared" si="712"/>
        <v/>
      </c>
      <c r="AF930" s="1" t="str">
        <f ca="1" t="shared" si="713"/>
        <v/>
      </c>
      <c r="AG930" s="1" t="str">
        <f ca="1" t="shared" si="714"/>
        <v/>
      </c>
      <c r="AH930" s="1" t="str">
        <f ca="1" t="shared" si="715"/>
        <v/>
      </c>
      <c r="AI930" s="1" t="str">
        <f ca="1" t="shared" si="716"/>
        <v/>
      </c>
      <c r="AJ930" s="1" t="str">
        <f ca="1" t="shared" si="717"/>
        <v/>
      </c>
      <c r="AK930" s="1" t="str">
        <f ca="1" t="shared" si="718"/>
        <v/>
      </c>
      <c r="AL930" s="1" t="str">
        <f ca="1" t="shared" si="719"/>
        <v/>
      </c>
      <c r="AM930" s="1" t="str">
        <f ca="1" t="shared" si="720"/>
        <v/>
      </c>
      <c r="AN930" s="1" t="str">
        <f ca="1" t="shared" si="721"/>
        <v/>
      </c>
      <c r="AO930" s="1" t="str">
        <f ca="1" t="shared" si="722"/>
        <v/>
      </c>
      <c r="AP930" s="1" t="str">
        <f ca="1" t="shared" si="723"/>
        <v/>
      </c>
      <c r="AQ930" s="1" t="str">
        <f ca="1" t="shared" si="724"/>
        <v/>
      </c>
      <c r="AR930" s="1" t="str">
        <f ca="1" t="shared" si="725"/>
        <v/>
      </c>
      <c r="AS930" s="1" t="str">
        <f ca="1" t="shared" si="726"/>
        <v/>
      </c>
      <c r="AT930" s="1" t="str">
        <f ca="1" t="shared" si="727"/>
        <v/>
      </c>
      <c r="AU930" s="1" t="str">
        <f ca="1" t="shared" si="728"/>
        <v/>
      </c>
      <c r="AV930" s="1" t="str">
        <f ca="1" t="shared" si="729"/>
        <v/>
      </c>
      <c r="AW930" s="1" t="str">
        <f ca="1" t="shared" si="730"/>
        <v/>
      </c>
      <c r="AX930" s="1" t="str">
        <f ca="1" t="shared" si="731"/>
        <v/>
      </c>
      <c r="AY930" s="1" t="str">
        <f ca="1" t="shared" si="732"/>
        <v/>
      </c>
      <c r="AZ930" s="1" t="str">
        <f ca="1" t="shared" si="733"/>
        <v/>
      </c>
      <c r="BA930" s="1" t="str">
        <f ca="1" t="shared" si="734"/>
        <v/>
      </c>
      <c r="BB930" s="1" t="str">
        <f ca="1" t="shared" si="735"/>
        <v/>
      </c>
    </row>
    <row r="931" spans="3:54">
      <c r="C931" s="1">
        <f t="shared" si="736"/>
        <v>927</v>
      </c>
      <c r="D931" s="1">
        <f t="shared" si="737"/>
        <v>65</v>
      </c>
      <c r="E931" s="1">
        <f t="shared" si="690"/>
        <v>45109</v>
      </c>
      <c r="F931" s="1" t="str">
        <f t="shared" si="738"/>
        <v>20230702</v>
      </c>
      <c r="G931">
        <f t="shared" si="691"/>
        <v>2</v>
      </c>
      <c r="J931" s="1" t="str">
        <f>INDEX(辅助表!$F$3:$F$14,G931)</f>
        <v>测试机组#1调度单元</v>
      </c>
      <c r="K931" s="1" t="str">
        <f t="shared" si="692"/>
        <v>2023-07-02</v>
      </c>
      <c r="L931" s="3">
        <f ca="1" t="shared" si="693"/>
        <v>0.65625</v>
      </c>
      <c r="M931" s="1" t="str">
        <f ca="1" t="shared" si="694"/>
        <v/>
      </c>
      <c r="N931" s="1" t="str">
        <f ca="1" t="shared" si="695"/>
        <v/>
      </c>
      <c r="O931" s="1" t="str">
        <f ca="1" t="shared" si="696"/>
        <v/>
      </c>
      <c r="P931" s="1" t="str">
        <f ca="1" t="shared" si="697"/>
        <v/>
      </c>
      <c r="Q931" s="1" t="str">
        <f ca="1" t="shared" si="698"/>
        <v/>
      </c>
      <c r="R931" s="1" t="str">
        <f ca="1" t="shared" si="699"/>
        <v/>
      </c>
      <c r="S931" s="1" t="str">
        <f ca="1" t="shared" si="700"/>
        <v/>
      </c>
      <c r="T931" s="1" t="str">
        <f ca="1" t="shared" si="701"/>
        <v/>
      </c>
      <c r="U931" s="1" t="str">
        <f ca="1" t="shared" si="702"/>
        <v/>
      </c>
      <c r="V931" s="1" t="str">
        <f ca="1" t="shared" si="703"/>
        <v/>
      </c>
      <c r="W931" s="1" t="str">
        <f ca="1" t="shared" si="704"/>
        <v/>
      </c>
      <c r="X931" s="1" t="str">
        <f ca="1" t="shared" si="705"/>
        <v/>
      </c>
      <c r="Y931" s="1" t="str">
        <f ca="1" t="shared" si="706"/>
        <v/>
      </c>
      <c r="Z931" s="1" t="str">
        <f ca="1" t="shared" si="707"/>
        <v/>
      </c>
      <c r="AA931" s="1" t="str">
        <f ca="1" t="shared" si="708"/>
        <v/>
      </c>
      <c r="AB931" s="1" t="str">
        <f ca="1" t="shared" si="709"/>
        <v/>
      </c>
      <c r="AC931" s="1" t="str">
        <f ca="1" t="shared" si="710"/>
        <v/>
      </c>
      <c r="AD931" s="1" t="str">
        <f ca="1" t="shared" si="711"/>
        <v/>
      </c>
      <c r="AE931" s="1" t="str">
        <f ca="1" t="shared" si="712"/>
        <v/>
      </c>
      <c r="AF931" s="1" t="str">
        <f ca="1" t="shared" si="713"/>
        <v/>
      </c>
      <c r="AG931" s="1" t="str">
        <f ca="1" t="shared" si="714"/>
        <v/>
      </c>
      <c r="AH931" s="1" t="str">
        <f ca="1" t="shared" si="715"/>
        <v/>
      </c>
      <c r="AI931" s="1" t="str">
        <f ca="1" t="shared" si="716"/>
        <v/>
      </c>
      <c r="AJ931" s="1" t="str">
        <f ca="1" t="shared" si="717"/>
        <v/>
      </c>
      <c r="AK931" s="1" t="str">
        <f ca="1" t="shared" si="718"/>
        <v/>
      </c>
      <c r="AL931" s="1" t="str">
        <f ca="1" t="shared" si="719"/>
        <v/>
      </c>
      <c r="AM931" s="1" t="str">
        <f ca="1" t="shared" si="720"/>
        <v/>
      </c>
      <c r="AN931" s="1" t="str">
        <f ca="1" t="shared" si="721"/>
        <v/>
      </c>
      <c r="AO931" s="1" t="str">
        <f ca="1" t="shared" si="722"/>
        <v/>
      </c>
      <c r="AP931" s="1" t="str">
        <f ca="1" t="shared" si="723"/>
        <v/>
      </c>
      <c r="AQ931" s="1" t="str">
        <f ca="1" t="shared" si="724"/>
        <v/>
      </c>
      <c r="AR931" s="1" t="str">
        <f ca="1" t="shared" si="725"/>
        <v/>
      </c>
      <c r="AS931" s="1" t="str">
        <f ca="1" t="shared" si="726"/>
        <v/>
      </c>
      <c r="AT931" s="1" t="str">
        <f ca="1" t="shared" si="727"/>
        <v/>
      </c>
      <c r="AU931" s="1" t="str">
        <f ca="1" t="shared" si="728"/>
        <v/>
      </c>
      <c r="AV931" s="1" t="str">
        <f ca="1" t="shared" si="729"/>
        <v/>
      </c>
      <c r="AW931" s="1" t="str">
        <f ca="1" t="shared" si="730"/>
        <v/>
      </c>
      <c r="AX931" s="1" t="str">
        <f ca="1" t="shared" si="731"/>
        <v/>
      </c>
      <c r="AY931" s="1" t="str">
        <f ca="1" t="shared" si="732"/>
        <v/>
      </c>
      <c r="AZ931" s="1" t="str">
        <f ca="1" t="shared" si="733"/>
        <v/>
      </c>
      <c r="BA931" s="1" t="str">
        <f ca="1" t="shared" si="734"/>
        <v/>
      </c>
      <c r="BB931" s="1" t="str">
        <f ca="1" t="shared" si="735"/>
        <v/>
      </c>
    </row>
    <row r="932" spans="3:54">
      <c r="C932" s="1">
        <f t="shared" si="736"/>
        <v>928</v>
      </c>
      <c r="D932" s="1">
        <f t="shared" si="737"/>
        <v>66</v>
      </c>
      <c r="E932" s="1">
        <f t="shared" si="690"/>
        <v>45109</v>
      </c>
      <c r="F932" s="1" t="str">
        <f t="shared" si="738"/>
        <v>20230702</v>
      </c>
      <c r="G932">
        <f t="shared" si="691"/>
        <v>2</v>
      </c>
      <c r="J932" s="1" t="str">
        <f>INDEX(辅助表!$F$3:$F$14,G932)</f>
        <v>测试机组#1调度单元</v>
      </c>
      <c r="K932" s="1" t="str">
        <f t="shared" si="692"/>
        <v>2023-07-02</v>
      </c>
      <c r="L932" s="3">
        <f ca="1" t="shared" si="693"/>
        <v>0.666666666666667</v>
      </c>
      <c r="M932" s="1" t="str">
        <f ca="1" t="shared" si="694"/>
        <v/>
      </c>
      <c r="N932" s="1" t="str">
        <f ca="1" t="shared" si="695"/>
        <v/>
      </c>
      <c r="O932" s="1" t="str">
        <f ca="1" t="shared" si="696"/>
        <v/>
      </c>
      <c r="P932" s="1" t="str">
        <f ca="1" t="shared" si="697"/>
        <v/>
      </c>
      <c r="Q932" s="1" t="str">
        <f ca="1" t="shared" si="698"/>
        <v/>
      </c>
      <c r="R932" s="1" t="str">
        <f ca="1" t="shared" si="699"/>
        <v/>
      </c>
      <c r="S932" s="1" t="str">
        <f ca="1" t="shared" si="700"/>
        <v/>
      </c>
      <c r="T932" s="1" t="str">
        <f ca="1" t="shared" si="701"/>
        <v/>
      </c>
      <c r="U932" s="1" t="str">
        <f ca="1" t="shared" si="702"/>
        <v/>
      </c>
      <c r="V932" s="1" t="str">
        <f ca="1" t="shared" si="703"/>
        <v/>
      </c>
      <c r="W932" s="1" t="str">
        <f ca="1" t="shared" si="704"/>
        <v/>
      </c>
      <c r="X932" s="1" t="str">
        <f ca="1" t="shared" si="705"/>
        <v/>
      </c>
      <c r="Y932" s="1" t="str">
        <f ca="1" t="shared" si="706"/>
        <v/>
      </c>
      <c r="Z932" s="1" t="str">
        <f ca="1" t="shared" si="707"/>
        <v/>
      </c>
      <c r="AA932" s="1" t="str">
        <f ca="1" t="shared" si="708"/>
        <v/>
      </c>
      <c r="AB932" s="1" t="str">
        <f ca="1" t="shared" si="709"/>
        <v/>
      </c>
      <c r="AC932" s="1" t="str">
        <f ca="1" t="shared" si="710"/>
        <v/>
      </c>
      <c r="AD932" s="1" t="str">
        <f ca="1" t="shared" si="711"/>
        <v/>
      </c>
      <c r="AE932" s="1" t="str">
        <f ca="1" t="shared" si="712"/>
        <v/>
      </c>
      <c r="AF932" s="1" t="str">
        <f ca="1" t="shared" si="713"/>
        <v/>
      </c>
      <c r="AG932" s="1" t="str">
        <f ca="1" t="shared" si="714"/>
        <v/>
      </c>
      <c r="AH932" s="1" t="str">
        <f ca="1" t="shared" si="715"/>
        <v/>
      </c>
      <c r="AI932" s="1" t="str">
        <f ca="1" t="shared" si="716"/>
        <v/>
      </c>
      <c r="AJ932" s="1" t="str">
        <f ca="1" t="shared" si="717"/>
        <v/>
      </c>
      <c r="AK932" s="1" t="str">
        <f ca="1" t="shared" si="718"/>
        <v/>
      </c>
      <c r="AL932" s="1" t="str">
        <f ca="1" t="shared" si="719"/>
        <v/>
      </c>
      <c r="AM932" s="1" t="str">
        <f ca="1" t="shared" si="720"/>
        <v/>
      </c>
      <c r="AN932" s="1" t="str">
        <f ca="1" t="shared" si="721"/>
        <v/>
      </c>
      <c r="AO932" s="1" t="str">
        <f ca="1" t="shared" si="722"/>
        <v/>
      </c>
      <c r="AP932" s="1" t="str">
        <f ca="1" t="shared" si="723"/>
        <v/>
      </c>
      <c r="AQ932" s="1" t="str">
        <f ca="1" t="shared" si="724"/>
        <v/>
      </c>
      <c r="AR932" s="1" t="str">
        <f ca="1" t="shared" si="725"/>
        <v/>
      </c>
      <c r="AS932" s="1" t="str">
        <f ca="1" t="shared" si="726"/>
        <v/>
      </c>
      <c r="AT932" s="1" t="str">
        <f ca="1" t="shared" si="727"/>
        <v/>
      </c>
      <c r="AU932" s="1" t="str">
        <f ca="1" t="shared" si="728"/>
        <v/>
      </c>
      <c r="AV932" s="1" t="str">
        <f ca="1" t="shared" si="729"/>
        <v/>
      </c>
      <c r="AW932" s="1" t="str">
        <f ca="1" t="shared" si="730"/>
        <v/>
      </c>
      <c r="AX932" s="1" t="str">
        <f ca="1" t="shared" si="731"/>
        <v/>
      </c>
      <c r="AY932" s="1" t="str">
        <f ca="1" t="shared" si="732"/>
        <v/>
      </c>
      <c r="AZ932" s="1" t="str">
        <f ca="1" t="shared" si="733"/>
        <v/>
      </c>
      <c r="BA932" s="1" t="str">
        <f ca="1" t="shared" si="734"/>
        <v/>
      </c>
      <c r="BB932" s="1" t="str">
        <f ca="1" t="shared" si="735"/>
        <v/>
      </c>
    </row>
    <row r="933" spans="3:54">
      <c r="C933" s="1">
        <f t="shared" si="736"/>
        <v>929</v>
      </c>
      <c r="D933" s="1">
        <f t="shared" si="737"/>
        <v>67</v>
      </c>
      <c r="E933" s="1">
        <f t="shared" si="690"/>
        <v>45109</v>
      </c>
      <c r="F933" s="1" t="str">
        <f t="shared" si="738"/>
        <v>20230702</v>
      </c>
      <c r="G933">
        <f t="shared" si="691"/>
        <v>2</v>
      </c>
      <c r="J933" s="1" t="str">
        <f>INDEX(辅助表!$F$3:$F$14,G933)</f>
        <v>测试机组#1调度单元</v>
      </c>
      <c r="K933" s="1" t="str">
        <f t="shared" si="692"/>
        <v>2023-07-02</v>
      </c>
      <c r="L933" s="3">
        <f ca="1" t="shared" si="693"/>
        <v>0.677083333333333</v>
      </c>
      <c r="M933" s="1" t="str">
        <f ca="1" t="shared" si="694"/>
        <v/>
      </c>
      <c r="N933" s="1" t="str">
        <f ca="1" t="shared" si="695"/>
        <v/>
      </c>
      <c r="O933" s="1" t="str">
        <f ca="1" t="shared" si="696"/>
        <v/>
      </c>
      <c r="P933" s="1" t="str">
        <f ca="1" t="shared" si="697"/>
        <v/>
      </c>
      <c r="Q933" s="1" t="str">
        <f ca="1" t="shared" si="698"/>
        <v/>
      </c>
      <c r="R933" s="1" t="str">
        <f ca="1" t="shared" si="699"/>
        <v/>
      </c>
      <c r="S933" s="1" t="str">
        <f ca="1" t="shared" si="700"/>
        <v/>
      </c>
      <c r="T933" s="1" t="str">
        <f ca="1" t="shared" si="701"/>
        <v/>
      </c>
      <c r="U933" s="1" t="str">
        <f ca="1" t="shared" si="702"/>
        <v/>
      </c>
      <c r="V933" s="1" t="str">
        <f ca="1" t="shared" si="703"/>
        <v/>
      </c>
      <c r="W933" s="1" t="str">
        <f ca="1" t="shared" si="704"/>
        <v/>
      </c>
      <c r="X933" s="1" t="str">
        <f ca="1" t="shared" si="705"/>
        <v/>
      </c>
      <c r="Y933" s="1" t="str">
        <f ca="1" t="shared" si="706"/>
        <v/>
      </c>
      <c r="Z933" s="1" t="str">
        <f ca="1" t="shared" si="707"/>
        <v/>
      </c>
      <c r="AA933" s="1" t="str">
        <f ca="1" t="shared" si="708"/>
        <v/>
      </c>
      <c r="AB933" s="1" t="str">
        <f ca="1" t="shared" si="709"/>
        <v/>
      </c>
      <c r="AC933" s="1" t="str">
        <f ca="1" t="shared" si="710"/>
        <v/>
      </c>
      <c r="AD933" s="1" t="str">
        <f ca="1" t="shared" si="711"/>
        <v/>
      </c>
      <c r="AE933" s="1" t="str">
        <f ca="1" t="shared" si="712"/>
        <v/>
      </c>
      <c r="AF933" s="1" t="str">
        <f ca="1" t="shared" si="713"/>
        <v/>
      </c>
      <c r="AG933" s="1" t="str">
        <f ca="1" t="shared" si="714"/>
        <v/>
      </c>
      <c r="AH933" s="1" t="str">
        <f ca="1" t="shared" si="715"/>
        <v/>
      </c>
      <c r="AI933" s="1" t="str">
        <f ca="1" t="shared" si="716"/>
        <v/>
      </c>
      <c r="AJ933" s="1" t="str">
        <f ca="1" t="shared" si="717"/>
        <v/>
      </c>
      <c r="AK933" s="1" t="str">
        <f ca="1" t="shared" si="718"/>
        <v/>
      </c>
      <c r="AL933" s="1" t="str">
        <f ca="1" t="shared" si="719"/>
        <v/>
      </c>
      <c r="AM933" s="1" t="str">
        <f ca="1" t="shared" si="720"/>
        <v/>
      </c>
      <c r="AN933" s="1" t="str">
        <f ca="1" t="shared" si="721"/>
        <v/>
      </c>
      <c r="AO933" s="1" t="str">
        <f ca="1" t="shared" si="722"/>
        <v/>
      </c>
      <c r="AP933" s="1" t="str">
        <f ca="1" t="shared" si="723"/>
        <v/>
      </c>
      <c r="AQ933" s="1" t="str">
        <f ca="1" t="shared" si="724"/>
        <v/>
      </c>
      <c r="AR933" s="1" t="str">
        <f ca="1" t="shared" si="725"/>
        <v/>
      </c>
      <c r="AS933" s="1" t="str">
        <f ca="1" t="shared" si="726"/>
        <v/>
      </c>
      <c r="AT933" s="1" t="str">
        <f ca="1" t="shared" si="727"/>
        <v/>
      </c>
      <c r="AU933" s="1" t="str">
        <f ca="1" t="shared" si="728"/>
        <v/>
      </c>
      <c r="AV933" s="1" t="str">
        <f ca="1" t="shared" si="729"/>
        <v/>
      </c>
      <c r="AW933" s="1" t="str">
        <f ca="1" t="shared" si="730"/>
        <v/>
      </c>
      <c r="AX933" s="1" t="str">
        <f ca="1" t="shared" si="731"/>
        <v/>
      </c>
      <c r="AY933" s="1" t="str">
        <f ca="1" t="shared" si="732"/>
        <v/>
      </c>
      <c r="AZ933" s="1" t="str">
        <f ca="1" t="shared" si="733"/>
        <v/>
      </c>
      <c r="BA933" s="1" t="str">
        <f ca="1" t="shared" si="734"/>
        <v/>
      </c>
      <c r="BB933" s="1" t="str">
        <f ca="1" t="shared" si="735"/>
        <v/>
      </c>
    </row>
    <row r="934" spans="3:54">
      <c r="C934" s="1">
        <f t="shared" si="736"/>
        <v>930</v>
      </c>
      <c r="D934" s="1">
        <f t="shared" si="737"/>
        <v>68</v>
      </c>
      <c r="E934" s="1">
        <f t="shared" si="690"/>
        <v>45109</v>
      </c>
      <c r="F934" s="1" t="str">
        <f t="shared" si="738"/>
        <v>20230702</v>
      </c>
      <c r="G934">
        <f t="shared" si="691"/>
        <v>2</v>
      </c>
      <c r="J934" s="1" t="str">
        <f>INDEX(辅助表!$F$3:$F$14,G934)</f>
        <v>测试机组#1调度单元</v>
      </c>
      <c r="K934" s="1" t="str">
        <f t="shared" si="692"/>
        <v>2023-07-02</v>
      </c>
      <c r="L934" s="3">
        <f ca="1" t="shared" si="693"/>
        <v>0.6875</v>
      </c>
      <c r="M934" s="1" t="str">
        <f ca="1" t="shared" si="694"/>
        <v/>
      </c>
      <c r="N934" s="1" t="str">
        <f ca="1" t="shared" si="695"/>
        <v/>
      </c>
      <c r="O934" s="1" t="str">
        <f ca="1" t="shared" si="696"/>
        <v/>
      </c>
      <c r="P934" s="1" t="str">
        <f ca="1" t="shared" si="697"/>
        <v/>
      </c>
      <c r="Q934" s="1" t="str">
        <f ca="1" t="shared" si="698"/>
        <v/>
      </c>
      <c r="R934" s="1" t="str">
        <f ca="1" t="shared" si="699"/>
        <v/>
      </c>
      <c r="S934" s="1" t="str">
        <f ca="1" t="shared" si="700"/>
        <v/>
      </c>
      <c r="T934" s="1" t="str">
        <f ca="1" t="shared" si="701"/>
        <v/>
      </c>
      <c r="U934" s="1" t="str">
        <f ca="1" t="shared" si="702"/>
        <v/>
      </c>
      <c r="V934" s="1" t="str">
        <f ca="1" t="shared" si="703"/>
        <v/>
      </c>
      <c r="W934" s="1" t="str">
        <f ca="1" t="shared" si="704"/>
        <v/>
      </c>
      <c r="X934" s="1" t="str">
        <f ca="1" t="shared" si="705"/>
        <v/>
      </c>
      <c r="Y934" s="1" t="str">
        <f ca="1" t="shared" si="706"/>
        <v/>
      </c>
      <c r="Z934" s="1" t="str">
        <f ca="1" t="shared" si="707"/>
        <v/>
      </c>
      <c r="AA934" s="1" t="str">
        <f ca="1" t="shared" si="708"/>
        <v/>
      </c>
      <c r="AB934" s="1" t="str">
        <f ca="1" t="shared" si="709"/>
        <v/>
      </c>
      <c r="AC934" s="1" t="str">
        <f ca="1" t="shared" si="710"/>
        <v/>
      </c>
      <c r="AD934" s="1" t="str">
        <f ca="1" t="shared" si="711"/>
        <v/>
      </c>
      <c r="AE934" s="1" t="str">
        <f ca="1" t="shared" si="712"/>
        <v/>
      </c>
      <c r="AF934" s="1" t="str">
        <f ca="1" t="shared" si="713"/>
        <v/>
      </c>
      <c r="AG934" s="1" t="str">
        <f ca="1" t="shared" si="714"/>
        <v/>
      </c>
      <c r="AH934" s="1" t="str">
        <f ca="1" t="shared" si="715"/>
        <v/>
      </c>
      <c r="AI934" s="1" t="str">
        <f ca="1" t="shared" si="716"/>
        <v/>
      </c>
      <c r="AJ934" s="1" t="str">
        <f ca="1" t="shared" si="717"/>
        <v/>
      </c>
      <c r="AK934" s="1" t="str">
        <f ca="1" t="shared" si="718"/>
        <v/>
      </c>
      <c r="AL934" s="1" t="str">
        <f ca="1" t="shared" si="719"/>
        <v/>
      </c>
      <c r="AM934" s="1" t="str">
        <f ca="1" t="shared" si="720"/>
        <v/>
      </c>
      <c r="AN934" s="1" t="str">
        <f ca="1" t="shared" si="721"/>
        <v/>
      </c>
      <c r="AO934" s="1" t="str">
        <f ca="1" t="shared" si="722"/>
        <v/>
      </c>
      <c r="AP934" s="1" t="str">
        <f ca="1" t="shared" si="723"/>
        <v/>
      </c>
      <c r="AQ934" s="1" t="str">
        <f ca="1" t="shared" si="724"/>
        <v/>
      </c>
      <c r="AR934" s="1" t="str">
        <f ca="1" t="shared" si="725"/>
        <v/>
      </c>
      <c r="AS934" s="1" t="str">
        <f ca="1" t="shared" si="726"/>
        <v/>
      </c>
      <c r="AT934" s="1" t="str">
        <f ca="1" t="shared" si="727"/>
        <v/>
      </c>
      <c r="AU934" s="1" t="str">
        <f ca="1" t="shared" si="728"/>
        <v/>
      </c>
      <c r="AV934" s="1" t="str">
        <f ca="1" t="shared" si="729"/>
        <v/>
      </c>
      <c r="AW934" s="1" t="str">
        <f ca="1" t="shared" si="730"/>
        <v/>
      </c>
      <c r="AX934" s="1" t="str">
        <f ca="1" t="shared" si="731"/>
        <v/>
      </c>
      <c r="AY934" s="1" t="str">
        <f ca="1" t="shared" si="732"/>
        <v/>
      </c>
      <c r="AZ934" s="1" t="str">
        <f ca="1" t="shared" si="733"/>
        <v/>
      </c>
      <c r="BA934" s="1" t="str">
        <f ca="1" t="shared" si="734"/>
        <v/>
      </c>
      <c r="BB934" s="1" t="str">
        <f ca="1" t="shared" si="735"/>
        <v/>
      </c>
    </row>
    <row r="935" spans="3:54">
      <c r="C935" s="1">
        <f t="shared" si="736"/>
        <v>931</v>
      </c>
      <c r="D935" s="1">
        <f t="shared" si="737"/>
        <v>69</v>
      </c>
      <c r="E935" s="1">
        <f t="shared" si="690"/>
        <v>45109</v>
      </c>
      <c r="F935" s="1" t="str">
        <f t="shared" si="738"/>
        <v>20230702</v>
      </c>
      <c r="G935">
        <f t="shared" si="691"/>
        <v>2</v>
      </c>
      <c r="J935" s="1" t="str">
        <f>INDEX(辅助表!$F$3:$F$14,G935)</f>
        <v>测试机组#1调度单元</v>
      </c>
      <c r="K935" s="1" t="str">
        <f t="shared" si="692"/>
        <v>2023-07-02</v>
      </c>
      <c r="L935" s="3">
        <f ca="1" t="shared" si="693"/>
        <v>0.697916666666667</v>
      </c>
      <c r="M935" s="1" t="str">
        <f ca="1" t="shared" si="694"/>
        <v/>
      </c>
      <c r="N935" s="1" t="str">
        <f ca="1" t="shared" si="695"/>
        <v/>
      </c>
      <c r="O935" s="1" t="str">
        <f ca="1" t="shared" si="696"/>
        <v/>
      </c>
      <c r="P935" s="1" t="str">
        <f ca="1" t="shared" si="697"/>
        <v/>
      </c>
      <c r="Q935" s="1" t="str">
        <f ca="1" t="shared" si="698"/>
        <v/>
      </c>
      <c r="R935" s="1" t="str">
        <f ca="1" t="shared" si="699"/>
        <v/>
      </c>
      <c r="S935" s="1" t="str">
        <f ca="1" t="shared" si="700"/>
        <v/>
      </c>
      <c r="T935" s="1" t="str">
        <f ca="1" t="shared" si="701"/>
        <v/>
      </c>
      <c r="U935" s="1" t="str">
        <f ca="1" t="shared" si="702"/>
        <v/>
      </c>
      <c r="V935" s="1" t="str">
        <f ca="1" t="shared" si="703"/>
        <v/>
      </c>
      <c r="W935" s="1" t="str">
        <f ca="1" t="shared" si="704"/>
        <v/>
      </c>
      <c r="X935" s="1" t="str">
        <f ca="1" t="shared" si="705"/>
        <v/>
      </c>
      <c r="Y935" s="1" t="str">
        <f ca="1" t="shared" si="706"/>
        <v/>
      </c>
      <c r="Z935" s="1" t="str">
        <f ca="1" t="shared" si="707"/>
        <v/>
      </c>
      <c r="AA935" s="1" t="str">
        <f ca="1" t="shared" si="708"/>
        <v/>
      </c>
      <c r="AB935" s="1" t="str">
        <f ca="1" t="shared" si="709"/>
        <v/>
      </c>
      <c r="AC935" s="1" t="str">
        <f ca="1" t="shared" si="710"/>
        <v/>
      </c>
      <c r="AD935" s="1" t="str">
        <f ca="1" t="shared" si="711"/>
        <v/>
      </c>
      <c r="AE935" s="1" t="str">
        <f ca="1" t="shared" si="712"/>
        <v/>
      </c>
      <c r="AF935" s="1" t="str">
        <f ca="1" t="shared" si="713"/>
        <v/>
      </c>
      <c r="AG935" s="1" t="str">
        <f ca="1" t="shared" si="714"/>
        <v/>
      </c>
      <c r="AH935" s="1" t="str">
        <f ca="1" t="shared" si="715"/>
        <v/>
      </c>
      <c r="AI935" s="1" t="str">
        <f ca="1" t="shared" si="716"/>
        <v/>
      </c>
      <c r="AJ935" s="1" t="str">
        <f ca="1" t="shared" si="717"/>
        <v/>
      </c>
      <c r="AK935" s="1" t="str">
        <f ca="1" t="shared" si="718"/>
        <v/>
      </c>
      <c r="AL935" s="1" t="str">
        <f ca="1" t="shared" si="719"/>
        <v/>
      </c>
      <c r="AM935" s="1" t="str">
        <f ca="1" t="shared" si="720"/>
        <v/>
      </c>
      <c r="AN935" s="1" t="str">
        <f ca="1" t="shared" si="721"/>
        <v/>
      </c>
      <c r="AO935" s="1" t="str">
        <f ca="1" t="shared" si="722"/>
        <v/>
      </c>
      <c r="AP935" s="1" t="str">
        <f ca="1" t="shared" si="723"/>
        <v/>
      </c>
      <c r="AQ935" s="1" t="str">
        <f ca="1" t="shared" si="724"/>
        <v/>
      </c>
      <c r="AR935" s="1" t="str">
        <f ca="1" t="shared" si="725"/>
        <v/>
      </c>
      <c r="AS935" s="1" t="str">
        <f ca="1" t="shared" si="726"/>
        <v/>
      </c>
      <c r="AT935" s="1" t="str">
        <f ca="1" t="shared" si="727"/>
        <v/>
      </c>
      <c r="AU935" s="1" t="str">
        <f ca="1" t="shared" si="728"/>
        <v/>
      </c>
      <c r="AV935" s="1" t="str">
        <f ca="1" t="shared" si="729"/>
        <v/>
      </c>
      <c r="AW935" s="1" t="str">
        <f ca="1" t="shared" si="730"/>
        <v/>
      </c>
      <c r="AX935" s="1" t="str">
        <f ca="1" t="shared" si="731"/>
        <v/>
      </c>
      <c r="AY935" s="1" t="str">
        <f ca="1" t="shared" si="732"/>
        <v/>
      </c>
      <c r="AZ935" s="1" t="str">
        <f ca="1" t="shared" si="733"/>
        <v/>
      </c>
      <c r="BA935" s="1" t="str">
        <f ca="1" t="shared" si="734"/>
        <v/>
      </c>
      <c r="BB935" s="1" t="str">
        <f ca="1" t="shared" si="735"/>
        <v/>
      </c>
    </row>
    <row r="936" spans="3:54">
      <c r="C936" s="1">
        <f t="shared" si="736"/>
        <v>932</v>
      </c>
      <c r="D936" s="1">
        <f t="shared" si="737"/>
        <v>70</v>
      </c>
      <c r="E936" s="1">
        <f t="shared" si="690"/>
        <v>45109</v>
      </c>
      <c r="F936" s="1" t="str">
        <f t="shared" si="738"/>
        <v>20230702</v>
      </c>
      <c r="G936">
        <f t="shared" si="691"/>
        <v>2</v>
      </c>
      <c r="J936" s="1" t="str">
        <f>INDEX(辅助表!$F$3:$F$14,G936)</f>
        <v>测试机组#1调度单元</v>
      </c>
      <c r="K936" s="1" t="str">
        <f t="shared" si="692"/>
        <v>2023-07-02</v>
      </c>
      <c r="L936" s="3">
        <f ca="1" t="shared" si="693"/>
        <v>0.708333333333333</v>
      </c>
      <c r="M936" s="1" t="str">
        <f ca="1" t="shared" si="694"/>
        <v/>
      </c>
      <c r="N936" s="1" t="str">
        <f ca="1" t="shared" si="695"/>
        <v/>
      </c>
      <c r="O936" s="1" t="str">
        <f ca="1" t="shared" si="696"/>
        <v/>
      </c>
      <c r="P936" s="1" t="str">
        <f ca="1" t="shared" si="697"/>
        <v/>
      </c>
      <c r="Q936" s="1" t="str">
        <f ca="1" t="shared" si="698"/>
        <v/>
      </c>
      <c r="R936" s="1" t="str">
        <f ca="1" t="shared" si="699"/>
        <v/>
      </c>
      <c r="S936" s="1" t="str">
        <f ca="1" t="shared" si="700"/>
        <v/>
      </c>
      <c r="T936" s="1" t="str">
        <f ca="1" t="shared" si="701"/>
        <v/>
      </c>
      <c r="U936" s="1" t="str">
        <f ca="1" t="shared" si="702"/>
        <v/>
      </c>
      <c r="V936" s="1" t="str">
        <f ca="1" t="shared" si="703"/>
        <v/>
      </c>
      <c r="W936" s="1" t="str">
        <f ca="1" t="shared" si="704"/>
        <v/>
      </c>
      <c r="X936" s="1" t="str">
        <f ca="1" t="shared" si="705"/>
        <v/>
      </c>
      <c r="Y936" s="1" t="str">
        <f ca="1" t="shared" si="706"/>
        <v/>
      </c>
      <c r="Z936" s="1" t="str">
        <f ca="1" t="shared" si="707"/>
        <v/>
      </c>
      <c r="AA936" s="1" t="str">
        <f ca="1" t="shared" si="708"/>
        <v/>
      </c>
      <c r="AB936" s="1" t="str">
        <f ca="1" t="shared" si="709"/>
        <v/>
      </c>
      <c r="AC936" s="1" t="str">
        <f ca="1" t="shared" si="710"/>
        <v/>
      </c>
      <c r="AD936" s="1" t="str">
        <f ca="1" t="shared" si="711"/>
        <v/>
      </c>
      <c r="AE936" s="1" t="str">
        <f ca="1" t="shared" si="712"/>
        <v/>
      </c>
      <c r="AF936" s="1" t="str">
        <f ca="1" t="shared" si="713"/>
        <v/>
      </c>
      <c r="AG936" s="1" t="str">
        <f ca="1" t="shared" si="714"/>
        <v/>
      </c>
      <c r="AH936" s="1" t="str">
        <f ca="1" t="shared" si="715"/>
        <v/>
      </c>
      <c r="AI936" s="1" t="str">
        <f ca="1" t="shared" si="716"/>
        <v/>
      </c>
      <c r="AJ936" s="1" t="str">
        <f ca="1" t="shared" si="717"/>
        <v/>
      </c>
      <c r="AK936" s="1" t="str">
        <f ca="1" t="shared" si="718"/>
        <v/>
      </c>
      <c r="AL936" s="1" t="str">
        <f ca="1" t="shared" si="719"/>
        <v/>
      </c>
      <c r="AM936" s="1" t="str">
        <f ca="1" t="shared" si="720"/>
        <v/>
      </c>
      <c r="AN936" s="1" t="str">
        <f ca="1" t="shared" si="721"/>
        <v/>
      </c>
      <c r="AO936" s="1" t="str">
        <f ca="1" t="shared" si="722"/>
        <v/>
      </c>
      <c r="AP936" s="1" t="str">
        <f ca="1" t="shared" si="723"/>
        <v/>
      </c>
      <c r="AQ936" s="1" t="str">
        <f ca="1" t="shared" si="724"/>
        <v/>
      </c>
      <c r="AR936" s="1" t="str">
        <f ca="1" t="shared" si="725"/>
        <v/>
      </c>
      <c r="AS936" s="1" t="str">
        <f ca="1" t="shared" si="726"/>
        <v/>
      </c>
      <c r="AT936" s="1" t="str">
        <f ca="1" t="shared" si="727"/>
        <v/>
      </c>
      <c r="AU936" s="1" t="str">
        <f ca="1" t="shared" si="728"/>
        <v/>
      </c>
      <c r="AV936" s="1" t="str">
        <f ca="1" t="shared" si="729"/>
        <v/>
      </c>
      <c r="AW936" s="1" t="str">
        <f ca="1" t="shared" si="730"/>
        <v/>
      </c>
      <c r="AX936" s="1" t="str">
        <f ca="1" t="shared" si="731"/>
        <v/>
      </c>
      <c r="AY936" s="1" t="str">
        <f ca="1" t="shared" si="732"/>
        <v/>
      </c>
      <c r="AZ936" s="1" t="str">
        <f ca="1" t="shared" si="733"/>
        <v/>
      </c>
      <c r="BA936" s="1" t="str">
        <f ca="1" t="shared" si="734"/>
        <v/>
      </c>
      <c r="BB936" s="1" t="str">
        <f ca="1" t="shared" si="735"/>
        <v/>
      </c>
    </row>
    <row r="937" spans="3:54">
      <c r="C937" s="1">
        <f t="shared" si="736"/>
        <v>933</v>
      </c>
      <c r="D937" s="1">
        <f t="shared" si="737"/>
        <v>71</v>
      </c>
      <c r="E937" s="1">
        <f t="shared" si="690"/>
        <v>45109</v>
      </c>
      <c r="F937" s="1" t="str">
        <f t="shared" si="738"/>
        <v>20230702</v>
      </c>
      <c r="G937">
        <f t="shared" si="691"/>
        <v>2</v>
      </c>
      <c r="J937" s="1" t="str">
        <f>INDEX(辅助表!$F$3:$F$14,G937)</f>
        <v>测试机组#1调度单元</v>
      </c>
      <c r="K937" s="1" t="str">
        <f t="shared" si="692"/>
        <v>2023-07-02</v>
      </c>
      <c r="L937" s="3">
        <f ca="1" t="shared" si="693"/>
        <v>0.71875</v>
      </c>
      <c r="M937" s="1" t="str">
        <f ca="1" t="shared" si="694"/>
        <v/>
      </c>
      <c r="N937" s="1" t="str">
        <f ca="1" t="shared" si="695"/>
        <v/>
      </c>
      <c r="O937" s="1" t="str">
        <f ca="1" t="shared" si="696"/>
        <v/>
      </c>
      <c r="P937" s="1" t="str">
        <f ca="1" t="shared" si="697"/>
        <v/>
      </c>
      <c r="Q937" s="1" t="str">
        <f ca="1" t="shared" si="698"/>
        <v/>
      </c>
      <c r="R937" s="1" t="str">
        <f ca="1" t="shared" si="699"/>
        <v/>
      </c>
      <c r="S937" s="1" t="str">
        <f ca="1" t="shared" si="700"/>
        <v/>
      </c>
      <c r="T937" s="1" t="str">
        <f ca="1" t="shared" si="701"/>
        <v/>
      </c>
      <c r="U937" s="1" t="str">
        <f ca="1" t="shared" si="702"/>
        <v/>
      </c>
      <c r="V937" s="1" t="str">
        <f ca="1" t="shared" si="703"/>
        <v/>
      </c>
      <c r="W937" s="1" t="str">
        <f ca="1" t="shared" si="704"/>
        <v/>
      </c>
      <c r="X937" s="1" t="str">
        <f ca="1" t="shared" si="705"/>
        <v/>
      </c>
      <c r="Y937" s="1" t="str">
        <f ca="1" t="shared" si="706"/>
        <v/>
      </c>
      <c r="Z937" s="1" t="str">
        <f ca="1" t="shared" si="707"/>
        <v/>
      </c>
      <c r="AA937" s="1" t="str">
        <f ca="1" t="shared" si="708"/>
        <v/>
      </c>
      <c r="AB937" s="1" t="str">
        <f ca="1" t="shared" si="709"/>
        <v/>
      </c>
      <c r="AC937" s="1" t="str">
        <f ca="1" t="shared" si="710"/>
        <v/>
      </c>
      <c r="AD937" s="1" t="str">
        <f ca="1" t="shared" si="711"/>
        <v/>
      </c>
      <c r="AE937" s="1" t="str">
        <f ca="1" t="shared" si="712"/>
        <v/>
      </c>
      <c r="AF937" s="1" t="str">
        <f ca="1" t="shared" si="713"/>
        <v/>
      </c>
      <c r="AG937" s="1" t="str">
        <f ca="1" t="shared" si="714"/>
        <v/>
      </c>
      <c r="AH937" s="1" t="str">
        <f ca="1" t="shared" si="715"/>
        <v/>
      </c>
      <c r="AI937" s="1" t="str">
        <f ca="1" t="shared" si="716"/>
        <v/>
      </c>
      <c r="AJ937" s="1" t="str">
        <f ca="1" t="shared" si="717"/>
        <v/>
      </c>
      <c r="AK937" s="1" t="str">
        <f ca="1" t="shared" si="718"/>
        <v/>
      </c>
      <c r="AL937" s="1" t="str">
        <f ca="1" t="shared" si="719"/>
        <v/>
      </c>
      <c r="AM937" s="1" t="str">
        <f ca="1" t="shared" si="720"/>
        <v/>
      </c>
      <c r="AN937" s="1" t="str">
        <f ca="1" t="shared" si="721"/>
        <v/>
      </c>
      <c r="AO937" s="1" t="str">
        <f ca="1" t="shared" si="722"/>
        <v/>
      </c>
      <c r="AP937" s="1" t="str">
        <f ca="1" t="shared" si="723"/>
        <v/>
      </c>
      <c r="AQ937" s="1" t="str">
        <f ca="1" t="shared" si="724"/>
        <v/>
      </c>
      <c r="AR937" s="1" t="str">
        <f ca="1" t="shared" si="725"/>
        <v/>
      </c>
      <c r="AS937" s="1" t="str">
        <f ca="1" t="shared" si="726"/>
        <v/>
      </c>
      <c r="AT937" s="1" t="str">
        <f ca="1" t="shared" si="727"/>
        <v/>
      </c>
      <c r="AU937" s="1" t="str">
        <f ca="1" t="shared" si="728"/>
        <v/>
      </c>
      <c r="AV937" s="1" t="str">
        <f ca="1" t="shared" si="729"/>
        <v/>
      </c>
      <c r="AW937" s="1" t="str">
        <f ca="1" t="shared" si="730"/>
        <v/>
      </c>
      <c r="AX937" s="1" t="str">
        <f ca="1" t="shared" si="731"/>
        <v/>
      </c>
      <c r="AY937" s="1" t="str">
        <f ca="1" t="shared" si="732"/>
        <v/>
      </c>
      <c r="AZ937" s="1" t="str">
        <f ca="1" t="shared" si="733"/>
        <v/>
      </c>
      <c r="BA937" s="1" t="str">
        <f ca="1" t="shared" si="734"/>
        <v/>
      </c>
      <c r="BB937" s="1" t="str">
        <f ca="1" t="shared" si="735"/>
        <v/>
      </c>
    </row>
    <row r="938" spans="3:54">
      <c r="C938" s="1">
        <f t="shared" si="736"/>
        <v>934</v>
      </c>
      <c r="D938" s="1">
        <f t="shared" si="737"/>
        <v>72</v>
      </c>
      <c r="E938" s="1">
        <f t="shared" si="690"/>
        <v>45109</v>
      </c>
      <c r="F938" s="1" t="str">
        <f t="shared" si="738"/>
        <v>20230702</v>
      </c>
      <c r="G938">
        <f t="shared" si="691"/>
        <v>2</v>
      </c>
      <c r="J938" s="1" t="str">
        <f>INDEX(辅助表!$F$3:$F$14,G938)</f>
        <v>测试机组#1调度单元</v>
      </c>
      <c r="K938" s="1" t="str">
        <f t="shared" si="692"/>
        <v>2023-07-02</v>
      </c>
      <c r="L938" s="3">
        <f ca="1" t="shared" si="693"/>
        <v>0.729166666666667</v>
      </c>
      <c r="M938" s="1" t="str">
        <f ca="1" t="shared" si="694"/>
        <v/>
      </c>
      <c r="N938" s="1" t="str">
        <f ca="1" t="shared" si="695"/>
        <v/>
      </c>
      <c r="O938" s="1" t="str">
        <f ca="1" t="shared" si="696"/>
        <v/>
      </c>
      <c r="P938" s="1" t="str">
        <f ca="1" t="shared" si="697"/>
        <v/>
      </c>
      <c r="Q938" s="1" t="str">
        <f ca="1" t="shared" si="698"/>
        <v/>
      </c>
      <c r="R938" s="1" t="str">
        <f ca="1" t="shared" si="699"/>
        <v/>
      </c>
      <c r="S938" s="1" t="str">
        <f ca="1" t="shared" si="700"/>
        <v/>
      </c>
      <c r="T938" s="1" t="str">
        <f ca="1" t="shared" si="701"/>
        <v/>
      </c>
      <c r="U938" s="1" t="str">
        <f ca="1" t="shared" si="702"/>
        <v/>
      </c>
      <c r="V938" s="1" t="str">
        <f ca="1" t="shared" si="703"/>
        <v/>
      </c>
      <c r="W938" s="1" t="str">
        <f ca="1" t="shared" si="704"/>
        <v/>
      </c>
      <c r="X938" s="1" t="str">
        <f ca="1" t="shared" si="705"/>
        <v/>
      </c>
      <c r="Y938" s="1" t="str">
        <f ca="1" t="shared" si="706"/>
        <v/>
      </c>
      <c r="Z938" s="1" t="str">
        <f ca="1" t="shared" si="707"/>
        <v/>
      </c>
      <c r="AA938" s="1" t="str">
        <f ca="1" t="shared" si="708"/>
        <v/>
      </c>
      <c r="AB938" s="1" t="str">
        <f ca="1" t="shared" si="709"/>
        <v/>
      </c>
      <c r="AC938" s="1" t="str">
        <f ca="1" t="shared" si="710"/>
        <v/>
      </c>
      <c r="AD938" s="1" t="str">
        <f ca="1" t="shared" si="711"/>
        <v/>
      </c>
      <c r="AE938" s="1" t="str">
        <f ca="1" t="shared" si="712"/>
        <v/>
      </c>
      <c r="AF938" s="1" t="str">
        <f ca="1" t="shared" si="713"/>
        <v/>
      </c>
      <c r="AG938" s="1" t="str">
        <f ca="1" t="shared" si="714"/>
        <v/>
      </c>
      <c r="AH938" s="1" t="str">
        <f ca="1" t="shared" si="715"/>
        <v/>
      </c>
      <c r="AI938" s="1" t="str">
        <f ca="1" t="shared" si="716"/>
        <v/>
      </c>
      <c r="AJ938" s="1" t="str">
        <f ca="1" t="shared" si="717"/>
        <v/>
      </c>
      <c r="AK938" s="1" t="str">
        <f ca="1" t="shared" si="718"/>
        <v/>
      </c>
      <c r="AL938" s="1" t="str">
        <f ca="1" t="shared" si="719"/>
        <v/>
      </c>
      <c r="AM938" s="1" t="str">
        <f ca="1" t="shared" si="720"/>
        <v/>
      </c>
      <c r="AN938" s="1" t="str">
        <f ca="1" t="shared" si="721"/>
        <v/>
      </c>
      <c r="AO938" s="1" t="str">
        <f ca="1" t="shared" si="722"/>
        <v/>
      </c>
      <c r="AP938" s="1" t="str">
        <f ca="1" t="shared" si="723"/>
        <v/>
      </c>
      <c r="AQ938" s="1" t="str">
        <f ca="1" t="shared" si="724"/>
        <v/>
      </c>
      <c r="AR938" s="1" t="str">
        <f ca="1" t="shared" si="725"/>
        <v/>
      </c>
      <c r="AS938" s="1" t="str">
        <f ca="1" t="shared" si="726"/>
        <v/>
      </c>
      <c r="AT938" s="1" t="str">
        <f ca="1" t="shared" si="727"/>
        <v/>
      </c>
      <c r="AU938" s="1" t="str">
        <f ca="1" t="shared" si="728"/>
        <v/>
      </c>
      <c r="AV938" s="1" t="str">
        <f ca="1" t="shared" si="729"/>
        <v/>
      </c>
      <c r="AW938" s="1" t="str">
        <f ca="1" t="shared" si="730"/>
        <v/>
      </c>
      <c r="AX938" s="1" t="str">
        <f ca="1" t="shared" si="731"/>
        <v/>
      </c>
      <c r="AY938" s="1" t="str">
        <f ca="1" t="shared" si="732"/>
        <v/>
      </c>
      <c r="AZ938" s="1" t="str">
        <f ca="1" t="shared" si="733"/>
        <v/>
      </c>
      <c r="BA938" s="1" t="str">
        <f ca="1" t="shared" si="734"/>
        <v/>
      </c>
      <c r="BB938" s="1" t="str">
        <f ca="1" t="shared" si="735"/>
        <v/>
      </c>
    </row>
    <row r="939" spans="3:54">
      <c r="C939" s="1">
        <f t="shared" si="736"/>
        <v>935</v>
      </c>
      <c r="D939" s="1">
        <f t="shared" si="737"/>
        <v>73</v>
      </c>
      <c r="E939" s="1">
        <f t="shared" si="690"/>
        <v>45109</v>
      </c>
      <c r="F939" s="1" t="str">
        <f t="shared" si="738"/>
        <v>20230702</v>
      </c>
      <c r="G939">
        <f t="shared" si="691"/>
        <v>2</v>
      </c>
      <c r="J939" s="1" t="str">
        <f>INDEX(辅助表!$F$3:$F$14,G939)</f>
        <v>测试机组#1调度单元</v>
      </c>
      <c r="K939" s="1" t="str">
        <f t="shared" si="692"/>
        <v>2023-07-02</v>
      </c>
      <c r="L939" s="3">
        <f ca="1" t="shared" si="693"/>
        <v>0.739583333333333</v>
      </c>
      <c r="M939" s="1" t="str">
        <f ca="1" t="shared" si="694"/>
        <v/>
      </c>
      <c r="N939" s="1" t="str">
        <f ca="1" t="shared" si="695"/>
        <v/>
      </c>
      <c r="O939" s="1" t="str">
        <f ca="1" t="shared" si="696"/>
        <v/>
      </c>
      <c r="P939" s="1" t="str">
        <f ca="1" t="shared" si="697"/>
        <v/>
      </c>
      <c r="Q939" s="1" t="str">
        <f ca="1" t="shared" si="698"/>
        <v/>
      </c>
      <c r="R939" s="1" t="str">
        <f ca="1" t="shared" si="699"/>
        <v/>
      </c>
      <c r="S939" s="1" t="str">
        <f ca="1" t="shared" si="700"/>
        <v/>
      </c>
      <c r="T939" s="1" t="str">
        <f ca="1" t="shared" si="701"/>
        <v/>
      </c>
      <c r="U939" s="1" t="str">
        <f ca="1" t="shared" si="702"/>
        <v/>
      </c>
      <c r="V939" s="1" t="str">
        <f ca="1" t="shared" si="703"/>
        <v/>
      </c>
      <c r="W939" s="1" t="str">
        <f ca="1" t="shared" si="704"/>
        <v/>
      </c>
      <c r="X939" s="1" t="str">
        <f ca="1" t="shared" si="705"/>
        <v/>
      </c>
      <c r="Y939" s="1" t="str">
        <f ca="1" t="shared" si="706"/>
        <v/>
      </c>
      <c r="Z939" s="1" t="str">
        <f ca="1" t="shared" si="707"/>
        <v/>
      </c>
      <c r="AA939" s="1" t="str">
        <f ca="1" t="shared" si="708"/>
        <v/>
      </c>
      <c r="AB939" s="1" t="str">
        <f ca="1" t="shared" si="709"/>
        <v/>
      </c>
      <c r="AC939" s="1" t="str">
        <f ca="1" t="shared" si="710"/>
        <v/>
      </c>
      <c r="AD939" s="1" t="str">
        <f ca="1" t="shared" si="711"/>
        <v/>
      </c>
      <c r="AE939" s="1" t="str">
        <f ca="1" t="shared" si="712"/>
        <v/>
      </c>
      <c r="AF939" s="1" t="str">
        <f ca="1" t="shared" si="713"/>
        <v/>
      </c>
      <c r="AG939" s="1" t="str">
        <f ca="1" t="shared" si="714"/>
        <v/>
      </c>
      <c r="AH939" s="1" t="str">
        <f ca="1" t="shared" si="715"/>
        <v/>
      </c>
      <c r="AI939" s="1" t="str">
        <f ca="1" t="shared" si="716"/>
        <v/>
      </c>
      <c r="AJ939" s="1" t="str">
        <f ca="1" t="shared" si="717"/>
        <v/>
      </c>
      <c r="AK939" s="1" t="str">
        <f ca="1" t="shared" si="718"/>
        <v/>
      </c>
      <c r="AL939" s="1" t="str">
        <f ca="1" t="shared" si="719"/>
        <v/>
      </c>
      <c r="AM939" s="1" t="str">
        <f ca="1" t="shared" si="720"/>
        <v/>
      </c>
      <c r="AN939" s="1" t="str">
        <f ca="1" t="shared" si="721"/>
        <v/>
      </c>
      <c r="AO939" s="1" t="str">
        <f ca="1" t="shared" si="722"/>
        <v/>
      </c>
      <c r="AP939" s="1" t="str">
        <f ca="1" t="shared" si="723"/>
        <v/>
      </c>
      <c r="AQ939" s="1" t="str">
        <f ca="1" t="shared" si="724"/>
        <v/>
      </c>
      <c r="AR939" s="1" t="str">
        <f ca="1" t="shared" si="725"/>
        <v/>
      </c>
      <c r="AS939" s="1" t="str">
        <f ca="1" t="shared" si="726"/>
        <v/>
      </c>
      <c r="AT939" s="1" t="str">
        <f ca="1" t="shared" si="727"/>
        <v/>
      </c>
      <c r="AU939" s="1" t="str">
        <f ca="1" t="shared" si="728"/>
        <v/>
      </c>
      <c r="AV939" s="1" t="str">
        <f ca="1" t="shared" si="729"/>
        <v/>
      </c>
      <c r="AW939" s="1" t="str">
        <f ca="1" t="shared" si="730"/>
        <v/>
      </c>
      <c r="AX939" s="1" t="str">
        <f ca="1" t="shared" si="731"/>
        <v/>
      </c>
      <c r="AY939" s="1" t="str">
        <f ca="1" t="shared" si="732"/>
        <v/>
      </c>
      <c r="AZ939" s="1" t="str">
        <f ca="1" t="shared" si="733"/>
        <v/>
      </c>
      <c r="BA939" s="1" t="str">
        <f ca="1" t="shared" si="734"/>
        <v/>
      </c>
      <c r="BB939" s="1" t="str">
        <f ca="1" t="shared" si="735"/>
        <v/>
      </c>
    </row>
    <row r="940" spans="3:54">
      <c r="C940" s="1">
        <f t="shared" si="736"/>
        <v>936</v>
      </c>
      <c r="D940" s="1">
        <f t="shared" si="737"/>
        <v>74</v>
      </c>
      <c r="E940" s="1">
        <f t="shared" si="690"/>
        <v>45109</v>
      </c>
      <c r="F940" s="1" t="str">
        <f t="shared" si="738"/>
        <v>20230702</v>
      </c>
      <c r="G940">
        <f t="shared" si="691"/>
        <v>2</v>
      </c>
      <c r="J940" s="1" t="str">
        <f>INDEX(辅助表!$F$3:$F$14,G940)</f>
        <v>测试机组#1调度单元</v>
      </c>
      <c r="K940" s="1" t="str">
        <f t="shared" si="692"/>
        <v>2023-07-02</v>
      </c>
      <c r="L940" s="3">
        <f ca="1" t="shared" si="693"/>
        <v>0.75</v>
      </c>
      <c r="M940" s="1" t="str">
        <f ca="1" t="shared" si="694"/>
        <v/>
      </c>
      <c r="N940" s="1" t="str">
        <f ca="1" t="shared" si="695"/>
        <v/>
      </c>
      <c r="O940" s="1" t="str">
        <f ca="1" t="shared" si="696"/>
        <v/>
      </c>
      <c r="P940" s="1" t="str">
        <f ca="1" t="shared" si="697"/>
        <v/>
      </c>
      <c r="Q940" s="1" t="str">
        <f ca="1" t="shared" si="698"/>
        <v/>
      </c>
      <c r="R940" s="1" t="str">
        <f ca="1" t="shared" si="699"/>
        <v/>
      </c>
      <c r="S940" s="1" t="str">
        <f ca="1" t="shared" si="700"/>
        <v/>
      </c>
      <c r="T940" s="1" t="str">
        <f ca="1" t="shared" si="701"/>
        <v/>
      </c>
      <c r="U940" s="1" t="str">
        <f ca="1" t="shared" si="702"/>
        <v/>
      </c>
      <c r="V940" s="1" t="str">
        <f ca="1" t="shared" si="703"/>
        <v/>
      </c>
      <c r="W940" s="1" t="str">
        <f ca="1" t="shared" si="704"/>
        <v/>
      </c>
      <c r="X940" s="1" t="str">
        <f ca="1" t="shared" si="705"/>
        <v/>
      </c>
      <c r="Y940" s="1" t="str">
        <f ca="1" t="shared" si="706"/>
        <v/>
      </c>
      <c r="Z940" s="1" t="str">
        <f ca="1" t="shared" si="707"/>
        <v/>
      </c>
      <c r="AA940" s="1" t="str">
        <f ca="1" t="shared" si="708"/>
        <v/>
      </c>
      <c r="AB940" s="1" t="str">
        <f ca="1" t="shared" si="709"/>
        <v/>
      </c>
      <c r="AC940" s="1" t="str">
        <f ca="1" t="shared" si="710"/>
        <v/>
      </c>
      <c r="AD940" s="1" t="str">
        <f ca="1" t="shared" si="711"/>
        <v/>
      </c>
      <c r="AE940" s="1" t="str">
        <f ca="1" t="shared" si="712"/>
        <v/>
      </c>
      <c r="AF940" s="1" t="str">
        <f ca="1" t="shared" si="713"/>
        <v/>
      </c>
      <c r="AG940" s="1" t="str">
        <f ca="1" t="shared" si="714"/>
        <v/>
      </c>
      <c r="AH940" s="1" t="str">
        <f ca="1" t="shared" si="715"/>
        <v/>
      </c>
      <c r="AI940" s="1" t="str">
        <f ca="1" t="shared" si="716"/>
        <v/>
      </c>
      <c r="AJ940" s="1" t="str">
        <f ca="1" t="shared" si="717"/>
        <v/>
      </c>
      <c r="AK940" s="1" t="str">
        <f ca="1" t="shared" si="718"/>
        <v/>
      </c>
      <c r="AL940" s="1" t="str">
        <f ca="1" t="shared" si="719"/>
        <v/>
      </c>
      <c r="AM940" s="1" t="str">
        <f ca="1" t="shared" si="720"/>
        <v/>
      </c>
      <c r="AN940" s="1" t="str">
        <f ca="1" t="shared" si="721"/>
        <v/>
      </c>
      <c r="AO940" s="1" t="str">
        <f ca="1" t="shared" si="722"/>
        <v/>
      </c>
      <c r="AP940" s="1" t="str">
        <f ca="1" t="shared" si="723"/>
        <v/>
      </c>
      <c r="AQ940" s="1" t="str">
        <f ca="1" t="shared" si="724"/>
        <v/>
      </c>
      <c r="AR940" s="1" t="str">
        <f ca="1" t="shared" si="725"/>
        <v/>
      </c>
      <c r="AS940" s="1" t="str">
        <f ca="1" t="shared" si="726"/>
        <v/>
      </c>
      <c r="AT940" s="1" t="str">
        <f ca="1" t="shared" si="727"/>
        <v/>
      </c>
      <c r="AU940" s="1" t="str">
        <f ca="1" t="shared" si="728"/>
        <v/>
      </c>
      <c r="AV940" s="1" t="str">
        <f ca="1" t="shared" si="729"/>
        <v/>
      </c>
      <c r="AW940" s="1" t="str">
        <f ca="1" t="shared" si="730"/>
        <v/>
      </c>
      <c r="AX940" s="1" t="str">
        <f ca="1" t="shared" si="731"/>
        <v/>
      </c>
      <c r="AY940" s="1" t="str">
        <f ca="1" t="shared" si="732"/>
        <v/>
      </c>
      <c r="AZ940" s="1" t="str">
        <f ca="1" t="shared" si="733"/>
        <v/>
      </c>
      <c r="BA940" s="1" t="str">
        <f ca="1" t="shared" si="734"/>
        <v/>
      </c>
      <c r="BB940" s="1" t="str">
        <f ca="1" t="shared" si="735"/>
        <v/>
      </c>
    </row>
    <row r="941" spans="3:54">
      <c r="C941" s="1">
        <f t="shared" si="736"/>
        <v>937</v>
      </c>
      <c r="D941" s="1">
        <f t="shared" si="737"/>
        <v>75</v>
      </c>
      <c r="E941" s="1">
        <f t="shared" si="690"/>
        <v>45109</v>
      </c>
      <c r="F941" s="1" t="str">
        <f t="shared" si="738"/>
        <v>20230702</v>
      </c>
      <c r="G941">
        <f t="shared" si="691"/>
        <v>2</v>
      </c>
      <c r="J941" s="1" t="str">
        <f>INDEX(辅助表!$F$3:$F$14,G941)</f>
        <v>测试机组#1调度单元</v>
      </c>
      <c r="K941" s="1" t="str">
        <f t="shared" si="692"/>
        <v>2023-07-02</v>
      </c>
      <c r="L941" s="3">
        <f ca="1" t="shared" si="693"/>
        <v>0.760416666666667</v>
      </c>
      <c r="M941" s="1" t="str">
        <f ca="1" t="shared" si="694"/>
        <v/>
      </c>
      <c r="N941" s="1" t="str">
        <f ca="1" t="shared" si="695"/>
        <v/>
      </c>
      <c r="O941" s="1" t="str">
        <f ca="1" t="shared" si="696"/>
        <v/>
      </c>
      <c r="P941" s="1" t="str">
        <f ca="1" t="shared" si="697"/>
        <v/>
      </c>
      <c r="Q941" s="1" t="str">
        <f ca="1" t="shared" si="698"/>
        <v/>
      </c>
      <c r="R941" s="1" t="str">
        <f ca="1" t="shared" si="699"/>
        <v/>
      </c>
      <c r="S941" s="1" t="str">
        <f ca="1" t="shared" si="700"/>
        <v/>
      </c>
      <c r="T941" s="1" t="str">
        <f ca="1" t="shared" si="701"/>
        <v/>
      </c>
      <c r="U941" s="1" t="str">
        <f ca="1" t="shared" si="702"/>
        <v/>
      </c>
      <c r="V941" s="1" t="str">
        <f ca="1" t="shared" si="703"/>
        <v/>
      </c>
      <c r="W941" s="1" t="str">
        <f ca="1" t="shared" si="704"/>
        <v/>
      </c>
      <c r="X941" s="1" t="str">
        <f ca="1" t="shared" si="705"/>
        <v/>
      </c>
      <c r="Y941" s="1" t="str">
        <f ca="1" t="shared" si="706"/>
        <v/>
      </c>
      <c r="Z941" s="1" t="str">
        <f ca="1" t="shared" si="707"/>
        <v/>
      </c>
      <c r="AA941" s="1" t="str">
        <f ca="1" t="shared" si="708"/>
        <v/>
      </c>
      <c r="AB941" s="1" t="str">
        <f ca="1" t="shared" si="709"/>
        <v/>
      </c>
      <c r="AC941" s="1" t="str">
        <f ca="1" t="shared" si="710"/>
        <v/>
      </c>
      <c r="AD941" s="1" t="str">
        <f ca="1" t="shared" si="711"/>
        <v/>
      </c>
      <c r="AE941" s="1" t="str">
        <f ca="1" t="shared" si="712"/>
        <v/>
      </c>
      <c r="AF941" s="1" t="str">
        <f ca="1" t="shared" si="713"/>
        <v/>
      </c>
      <c r="AG941" s="1" t="str">
        <f ca="1" t="shared" si="714"/>
        <v/>
      </c>
      <c r="AH941" s="1" t="str">
        <f ca="1" t="shared" si="715"/>
        <v/>
      </c>
      <c r="AI941" s="1" t="str">
        <f ca="1" t="shared" si="716"/>
        <v/>
      </c>
      <c r="AJ941" s="1" t="str">
        <f ca="1" t="shared" si="717"/>
        <v/>
      </c>
      <c r="AK941" s="1" t="str">
        <f ca="1" t="shared" si="718"/>
        <v/>
      </c>
      <c r="AL941" s="1" t="str">
        <f ca="1" t="shared" si="719"/>
        <v/>
      </c>
      <c r="AM941" s="1" t="str">
        <f ca="1" t="shared" si="720"/>
        <v/>
      </c>
      <c r="AN941" s="1" t="str">
        <f ca="1" t="shared" si="721"/>
        <v/>
      </c>
      <c r="AO941" s="1" t="str">
        <f ca="1" t="shared" si="722"/>
        <v/>
      </c>
      <c r="AP941" s="1" t="str">
        <f ca="1" t="shared" si="723"/>
        <v/>
      </c>
      <c r="AQ941" s="1" t="str">
        <f ca="1" t="shared" si="724"/>
        <v/>
      </c>
      <c r="AR941" s="1" t="str">
        <f ca="1" t="shared" si="725"/>
        <v/>
      </c>
      <c r="AS941" s="1" t="str">
        <f ca="1" t="shared" si="726"/>
        <v/>
      </c>
      <c r="AT941" s="1" t="str">
        <f ca="1" t="shared" si="727"/>
        <v/>
      </c>
      <c r="AU941" s="1" t="str">
        <f ca="1" t="shared" si="728"/>
        <v/>
      </c>
      <c r="AV941" s="1" t="str">
        <f ca="1" t="shared" si="729"/>
        <v/>
      </c>
      <c r="AW941" s="1" t="str">
        <f ca="1" t="shared" si="730"/>
        <v/>
      </c>
      <c r="AX941" s="1" t="str">
        <f ca="1" t="shared" si="731"/>
        <v/>
      </c>
      <c r="AY941" s="1" t="str">
        <f ca="1" t="shared" si="732"/>
        <v/>
      </c>
      <c r="AZ941" s="1" t="str">
        <f ca="1" t="shared" si="733"/>
        <v/>
      </c>
      <c r="BA941" s="1" t="str">
        <f ca="1" t="shared" si="734"/>
        <v/>
      </c>
      <c r="BB941" s="1" t="str">
        <f ca="1" t="shared" si="735"/>
        <v/>
      </c>
    </row>
    <row r="942" spans="3:54">
      <c r="C942" s="1">
        <f t="shared" si="736"/>
        <v>938</v>
      </c>
      <c r="D942" s="1">
        <f t="shared" si="737"/>
        <v>76</v>
      </c>
      <c r="E942" s="1">
        <f t="shared" si="690"/>
        <v>45109</v>
      </c>
      <c r="F942" s="1" t="str">
        <f t="shared" si="738"/>
        <v>20230702</v>
      </c>
      <c r="G942">
        <f t="shared" si="691"/>
        <v>2</v>
      </c>
      <c r="J942" s="1" t="str">
        <f>INDEX(辅助表!$F$3:$F$14,G942)</f>
        <v>测试机组#1调度单元</v>
      </c>
      <c r="K942" s="1" t="str">
        <f t="shared" si="692"/>
        <v>2023-07-02</v>
      </c>
      <c r="L942" s="3">
        <f ca="1" t="shared" si="693"/>
        <v>0.770833333333333</v>
      </c>
      <c r="M942" s="1" t="str">
        <f ca="1" t="shared" si="694"/>
        <v/>
      </c>
      <c r="N942" s="1" t="str">
        <f ca="1" t="shared" si="695"/>
        <v/>
      </c>
      <c r="O942" s="1" t="str">
        <f ca="1" t="shared" si="696"/>
        <v/>
      </c>
      <c r="P942" s="1" t="str">
        <f ca="1" t="shared" si="697"/>
        <v/>
      </c>
      <c r="Q942" s="1" t="str">
        <f ca="1" t="shared" si="698"/>
        <v/>
      </c>
      <c r="R942" s="1" t="str">
        <f ca="1" t="shared" si="699"/>
        <v/>
      </c>
      <c r="S942" s="1" t="str">
        <f ca="1" t="shared" si="700"/>
        <v/>
      </c>
      <c r="T942" s="1" t="str">
        <f ca="1" t="shared" si="701"/>
        <v/>
      </c>
      <c r="U942" s="1" t="str">
        <f ca="1" t="shared" si="702"/>
        <v/>
      </c>
      <c r="V942" s="1" t="str">
        <f ca="1" t="shared" si="703"/>
        <v/>
      </c>
      <c r="W942" s="1" t="str">
        <f ca="1" t="shared" si="704"/>
        <v/>
      </c>
      <c r="X942" s="1" t="str">
        <f ca="1" t="shared" si="705"/>
        <v/>
      </c>
      <c r="Y942" s="1" t="str">
        <f ca="1" t="shared" si="706"/>
        <v/>
      </c>
      <c r="Z942" s="1" t="str">
        <f ca="1" t="shared" si="707"/>
        <v/>
      </c>
      <c r="AA942" s="1" t="str">
        <f ca="1" t="shared" si="708"/>
        <v/>
      </c>
      <c r="AB942" s="1" t="str">
        <f ca="1" t="shared" si="709"/>
        <v/>
      </c>
      <c r="AC942" s="1" t="str">
        <f ca="1" t="shared" si="710"/>
        <v/>
      </c>
      <c r="AD942" s="1" t="str">
        <f ca="1" t="shared" si="711"/>
        <v/>
      </c>
      <c r="AE942" s="1" t="str">
        <f ca="1" t="shared" si="712"/>
        <v/>
      </c>
      <c r="AF942" s="1" t="str">
        <f ca="1" t="shared" si="713"/>
        <v/>
      </c>
      <c r="AG942" s="1" t="str">
        <f ca="1" t="shared" si="714"/>
        <v/>
      </c>
      <c r="AH942" s="1" t="str">
        <f ca="1" t="shared" si="715"/>
        <v/>
      </c>
      <c r="AI942" s="1" t="str">
        <f ca="1" t="shared" si="716"/>
        <v/>
      </c>
      <c r="AJ942" s="1" t="str">
        <f ca="1" t="shared" si="717"/>
        <v/>
      </c>
      <c r="AK942" s="1" t="str">
        <f ca="1" t="shared" si="718"/>
        <v/>
      </c>
      <c r="AL942" s="1" t="str">
        <f ca="1" t="shared" si="719"/>
        <v/>
      </c>
      <c r="AM942" s="1" t="str">
        <f ca="1" t="shared" si="720"/>
        <v/>
      </c>
      <c r="AN942" s="1" t="str">
        <f ca="1" t="shared" si="721"/>
        <v/>
      </c>
      <c r="AO942" s="1" t="str">
        <f ca="1" t="shared" si="722"/>
        <v/>
      </c>
      <c r="AP942" s="1" t="str">
        <f ca="1" t="shared" si="723"/>
        <v/>
      </c>
      <c r="AQ942" s="1" t="str">
        <f ca="1" t="shared" si="724"/>
        <v/>
      </c>
      <c r="AR942" s="1" t="str">
        <f ca="1" t="shared" si="725"/>
        <v/>
      </c>
      <c r="AS942" s="1" t="str">
        <f ca="1" t="shared" si="726"/>
        <v/>
      </c>
      <c r="AT942" s="1" t="str">
        <f ca="1" t="shared" si="727"/>
        <v/>
      </c>
      <c r="AU942" s="1" t="str">
        <f ca="1" t="shared" si="728"/>
        <v/>
      </c>
      <c r="AV942" s="1" t="str">
        <f ca="1" t="shared" si="729"/>
        <v/>
      </c>
      <c r="AW942" s="1" t="str">
        <f ca="1" t="shared" si="730"/>
        <v/>
      </c>
      <c r="AX942" s="1" t="str">
        <f ca="1" t="shared" si="731"/>
        <v/>
      </c>
      <c r="AY942" s="1" t="str">
        <f ca="1" t="shared" si="732"/>
        <v/>
      </c>
      <c r="AZ942" s="1" t="str">
        <f ca="1" t="shared" si="733"/>
        <v/>
      </c>
      <c r="BA942" s="1" t="str">
        <f ca="1" t="shared" si="734"/>
        <v/>
      </c>
      <c r="BB942" s="1" t="str">
        <f ca="1" t="shared" si="735"/>
        <v/>
      </c>
    </row>
    <row r="943" spans="3:54">
      <c r="C943" s="1">
        <f t="shared" si="736"/>
        <v>939</v>
      </c>
      <c r="D943" s="1">
        <f t="shared" si="737"/>
        <v>77</v>
      </c>
      <c r="E943" s="1">
        <f t="shared" si="690"/>
        <v>45109</v>
      </c>
      <c r="F943" s="1" t="str">
        <f t="shared" si="738"/>
        <v>20230702</v>
      </c>
      <c r="G943">
        <f t="shared" si="691"/>
        <v>2</v>
      </c>
      <c r="J943" s="1" t="str">
        <f>INDEX(辅助表!$F$3:$F$14,G943)</f>
        <v>测试机组#1调度单元</v>
      </c>
      <c r="K943" s="1" t="str">
        <f t="shared" si="692"/>
        <v>2023-07-02</v>
      </c>
      <c r="L943" s="3">
        <f ca="1" t="shared" si="693"/>
        <v>0.78125</v>
      </c>
      <c r="M943" s="1" t="str">
        <f ca="1" t="shared" si="694"/>
        <v/>
      </c>
      <c r="N943" s="1" t="str">
        <f ca="1" t="shared" si="695"/>
        <v/>
      </c>
      <c r="O943" s="1" t="str">
        <f ca="1" t="shared" si="696"/>
        <v/>
      </c>
      <c r="P943" s="1" t="str">
        <f ca="1" t="shared" si="697"/>
        <v/>
      </c>
      <c r="Q943" s="1" t="str">
        <f ca="1" t="shared" si="698"/>
        <v/>
      </c>
      <c r="R943" s="1" t="str">
        <f ca="1" t="shared" si="699"/>
        <v/>
      </c>
      <c r="S943" s="1" t="str">
        <f ca="1" t="shared" si="700"/>
        <v/>
      </c>
      <c r="T943" s="1" t="str">
        <f ca="1" t="shared" si="701"/>
        <v/>
      </c>
      <c r="U943" s="1" t="str">
        <f ca="1" t="shared" si="702"/>
        <v/>
      </c>
      <c r="V943" s="1" t="str">
        <f ca="1" t="shared" si="703"/>
        <v/>
      </c>
      <c r="W943" s="1" t="str">
        <f ca="1" t="shared" si="704"/>
        <v/>
      </c>
      <c r="X943" s="1" t="str">
        <f ca="1" t="shared" si="705"/>
        <v/>
      </c>
      <c r="Y943" s="1" t="str">
        <f ca="1" t="shared" si="706"/>
        <v/>
      </c>
      <c r="Z943" s="1" t="str">
        <f ca="1" t="shared" si="707"/>
        <v/>
      </c>
      <c r="AA943" s="1" t="str">
        <f ca="1" t="shared" si="708"/>
        <v/>
      </c>
      <c r="AB943" s="1" t="str">
        <f ca="1" t="shared" si="709"/>
        <v/>
      </c>
      <c r="AC943" s="1" t="str">
        <f ca="1" t="shared" si="710"/>
        <v/>
      </c>
      <c r="AD943" s="1" t="str">
        <f ca="1" t="shared" si="711"/>
        <v/>
      </c>
      <c r="AE943" s="1" t="str">
        <f ca="1" t="shared" si="712"/>
        <v/>
      </c>
      <c r="AF943" s="1" t="str">
        <f ca="1" t="shared" si="713"/>
        <v/>
      </c>
      <c r="AG943" s="1" t="str">
        <f ca="1" t="shared" si="714"/>
        <v/>
      </c>
      <c r="AH943" s="1" t="str">
        <f ca="1" t="shared" si="715"/>
        <v/>
      </c>
      <c r="AI943" s="1" t="str">
        <f ca="1" t="shared" si="716"/>
        <v/>
      </c>
      <c r="AJ943" s="1" t="str">
        <f ca="1" t="shared" si="717"/>
        <v/>
      </c>
      <c r="AK943" s="1" t="str">
        <f ca="1" t="shared" si="718"/>
        <v/>
      </c>
      <c r="AL943" s="1" t="str">
        <f ca="1" t="shared" si="719"/>
        <v/>
      </c>
      <c r="AM943" s="1" t="str">
        <f ca="1" t="shared" si="720"/>
        <v/>
      </c>
      <c r="AN943" s="1" t="str">
        <f ca="1" t="shared" si="721"/>
        <v/>
      </c>
      <c r="AO943" s="1" t="str">
        <f ca="1" t="shared" si="722"/>
        <v/>
      </c>
      <c r="AP943" s="1" t="str">
        <f ca="1" t="shared" si="723"/>
        <v/>
      </c>
      <c r="AQ943" s="1" t="str">
        <f ca="1" t="shared" si="724"/>
        <v/>
      </c>
      <c r="AR943" s="1" t="str">
        <f ca="1" t="shared" si="725"/>
        <v/>
      </c>
      <c r="AS943" s="1" t="str">
        <f ca="1" t="shared" si="726"/>
        <v/>
      </c>
      <c r="AT943" s="1" t="str">
        <f ca="1" t="shared" si="727"/>
        <v/>
      </c>
      <c r="AU943" s="1" t="str">
        <f ca="1" t="shared" si="728"/>
        <v/>
      </c>
      <c r="AV943" s="1" t="str">
        <f ca="1" t="shared" si="729"/>
        <v/>
      </c>
      <c r="AW943" s="1" t="str">
        <f ca="1" t="shared" si="730"/>
        <v/>
      </c>
      <c r="AX943" s="1" t="str">
        <f ca="1" t="shared" si="731"/>
        <v/>
      </c>
      <c r="AY943" s="1" t="str">
        <f ca="1" t="shared" si="732"/>
        <v/>
      </c>
      <c r="AZ943" s="1" t="str">
        <f ca="1" t="shared" si="733"/>
        <v/>
      </c>
      <c r="BA943" s="1" t="str">
        <f ca="1" t="shared" si="734"/>
        <v/>
      </c>
      <c r="BB943" s="1" t="str">
        <f ca="1" t="shared" si="735"/>
        <v/>
      </c>
    </row>
    <row r="944" spans="3:54">
      <c r="C944" s="1">
        <f t="shared" si="736"/>
        <v>940</v>
      </c>
      <c r="D944" s="1">
        <f t="shared" si="737"/>
        <v>78</v>
      </c>
      <c r="E944" s="1">
        <f t="shared" si="690"/>
        <v>45109</v>
      </c>
      <c r="F944" s="1" t="str">
        <f t="shared" si="738"/>
        <v>20230702</v>
      </c>
      <c r="G944">
        <f t="shared" si="691"/>
        <v>2</v>
      </c>
      <c r="J944" s="1" t="str">
        <f>INDEX(辅助表!$F$3:$F$14,G944)</f>
        <v>测试机组#1调度单元</v>
      </c>
      <c r="K944" s="1" t="str">
        <f t="shared" si="692"/>
        <v>2023-07-02</v>
      </c>
      <c r="L944" s="3">
        <f ca="1" t="shared" si="693"/>
        <v>0.791666666666667</v>
      </c>
      <c r="M944" s="1" t="str">
        <f ca="1" t="shared" si="694"/>
        <v/>
      </c>
      <c r="N944" s="1" t="str">
        <f ca="1" t="shared" si="695"/>
        <v/>
      </c>
      <c r="O944" s="1" t="str">
        <f ca="1" t="shared" si="696"/>
        <v/>
      </c>
      <c r="P944" s="1" t="str">
        <f ca="1" t="shared" si="697"/>
        <v/>
      </c>
      <c r="Q944" s="1" t="str">
        <f ca="1" t="shared" si="698"/>
        <v/>
      </c>
      <c r="R944" s="1" t="str">
        <f ca="1" t="shared" si="699"/>
        <v/>
      </c>
      <c r="S944" s="1" t="str">
        <f ca="1" t="shared" si="700"/>
        <v/>
      </c>
      <c r="T944" s="1" t="str">
        <f ca="1" t="shared" si="701"/>
        <v/>
      </c>
      <c r="U944" s="1" t="str">
        <f ca="1" t="shared" si="702"/>
        <v/>
      </c>
      <c r="V944" s="1" t="str">
        <f ca="1" t="shared" si="703"/>
        <v/>
      </c>
      <c r="W944" s="1" t="str">
        <f ca="1" t="shared" si="704"/>
        <v/>
      </c>
      <c r="X944" s="1" t="str">
        <f ca="1" t="shared" si="705"/>
        <v/>
      </c>
      <c r="Y944" s="1" t="str">
        <f ca="1" t="shared" si="706"/>
        <v/>
      </c>
      <c r="Z944" s="1" t="str">
        <f ca="1" t="shared" si="707"/>
        <v/>
      </c>
      <c r="AA944" s="1" t="str">
        <f ca="1" t="shared" si="708"/>
        <v/>
      </c>
      <c r="AB944" s="1" t="str">
        <f ca="1" t="shared" si="709"/>
        <v/>
      </c>
      <c r="AC944" s="1" t="str">
        <f ca="1" t="shared" si="710"/>
        <v/>
      </c>
      <c r="AD944" s="1" t="str">
        <f ca="1" t="shared" si="711"/>
        <v/>
      </c>
      <c r="AE944" s="1" t="str">
        <f ca="1" t="shared" si="712"/>
        <v/>
      </c>
      <c r="AF944" s="1" t="str">
        <f ca="1" t="shared" si="713"/>
        <v/>
      </c>
      <c r="AG944" s="1" t="str">
        <f ca="1" t="shared" si="714"/>
        <v/>
      </c>
      <c r="AH944" s="1" t="str">
        <f ca="1" t="shared" si="715"/>
        <v/>
      </c>
      <c r="AI944" s="1" t="str">
        <f ca="1" t="shared" si="716"/>
        <v/>
      </c>
      <c r="AJ944" s="1" t="str">
        <f ca="1" t="shared" si="717"/>
        <v/>
      </c>
      <c r="AK944" s="1" t="str">
        <f ca="1" t="shared" si="718"/>
        <v/>
      </c>
      <c r="AL944" s="1" t="str">
        <f ca="1" t="shared" si="719"/>
        <v/>
      </c>
      <c r="AM944" s="1" t="str">
        <f ca="1" t="shared" si="720"/>
        <v/>
      </c>
      <c r="AN944" s="1" t="str">
        <f ca="1" t="shared" si="721"/>
        <v/>
      </c>
      <c r="AO944" s="1" t="str">
        <f ca="1" t="shared" si="722"/>
        <v/>
      </c>
      <c r="AP944" s="1" t="str">
        <f ca="1" t="shared" si="723"/>
        <v/>
      </c>
      <c r="AQ944" s="1" t="str">
        <f ca="1" t="shared" si="724"/>
        <v/>
      </c>
      <c r="AR944" s="1" t="str">
        <f ca="1" t="shared" si="725"/>
        <v/>
      </c>
      <c r="AS944" s="1" t="str">
        <f ca="1" t="shared" si="726"/>
        <v/>
      </c>
      <c r="AT944" s="1" t="str">
        <f ca="1" t="shared" si="727"/>
        <v/>
      </c>
      <c r="AU944" s="1" t="str">
        <f ca="1" t="shared" si="728"/>
        <v/>
      </c>
      <c r="AV944" s="1" t="str">
        <f ca="1" t="shared" si="729"/>
        <v/>
      </c>
      <c r="AW944" s="1" t="str">
        <f ca="1" t="shared" si="730"/>
        <v/>
      </c>
      <c r="AX944" s="1" t="str">
        <f ca="1" t="shared" si="731"/>
        <v/>
      </c>
      <c r="AY944" s="1" t="str">
        <f ca="1" t="shared" si="732"/>
        <v/>
      </c>
      <c r="AZ944" s="1" t="str">
        <f ca="1" t="shared" si="733"/>
        <v/>
      </c>
      <c r="BA944" s="1" t="str">
        <f ca="1" t="shared" si="734"/>
        <v/>
      </c>
      <c r="BB944" s="1" t="str">
        <f ca="1" t="shared" si="735"/>
        <v/>
      </c>
    </row>
    <row r="945" spans="3:54">
      <c r="C945" s="1">
        <f t="shared" si="736"/>
        <v>941</v>
      </c>
      <c r="D945" s="1">
        <f t="shared" si="737"/>
        <v>79</v>
      </c>
      <c r="E945" s="1">
        <f t="shared" si="690"/>
        <v>45109</v>
      </c>
      <c r="F945" s="1" t="str">
        <f t="shared" si="738"/>
        <v>20230702</v>
      </c>
      <c r="G945">
        <f t="shared" si="691"/>
        <v>2</v>
      </c>
      <c r="J945" s="1" t="str">
        <f>INDEX(辅助表!$F$3:$F$14,G945)</f>
        <v>测试机组#1调度单元</v>
      </c>
      <c r="K945" s="1" t="str">
        <f t="shared" si="692"/>
        <v>2023-07-02</v>
      </c>
      <c r="L945" s="3">
        <f ca="1" t="shared" si="693"/>
        <v>0.802083333333333</v>
      </c>
      <c r="M945" s="1" t="str">
        <f ca="1" t="shared" si="694"/>
        <v/>
      </c>
      <c r="N945" s="1" t="str">
        <f ca="1" t="shared" si="695"/>
        <v/>
      </c>
      <c r="O945" s="1" t="str">
        <f ca="1" t="shared" si="696"/>
        <v/>
      </c>
      <c r="P945" s="1" t="str">
        <f ca="1" t="shared" si="697"/>
        <v/>
      </c>
      <c r="Q945" s="1" t="str">
        <f ca="1" t="shared" si="698"/>
        <v/>
      </c>
      <c r="R945" s="1" t="str">
        <f ca="1" t="shared" si="699"/>
        <v/>
      </c>
      <c r="S945" s="1" t="str">
        <f ca="1" t="shared" si="700"/>
        <v/>
      </c>
      <c r="T945" s="1" t="str">
        <f ca="1" t="shared" si="701"/>
        <v/>
      </c>
      <c r="U945" s="1" t="str">
        <f ca="1" t="shared" si="702"/>
        <v/>
      </c>
      <c r="V945" s="1" t="str">
        <f ca="1" t="shared" si="703"/>
        <v/>
      </c>
      <c r="W945" s="1" t="str">
        <f ca="1" t="shared" si="704"/>
        <v/>
      </c>
      <c r="X945" s="1" t="str">
        <f ca="1" t="shared" si="705"/>
        <v/>
      </c>
      <c r="Y945" s="1" t="str">
        <f ca="1" t="shared" si="706"/>
        <v/>
      </c>
      <c r="Z945" s="1" t="str">
        <f ca="1" t="shared" si="707"/>
        <v/>
      </c>
      <c r="AA945" s="1" t="str">
        <f ca="1" t="shared" si="708"/>
        <v/>
      </c>
      <c r="AB945" s="1" t="str">
        <f ca="1" t="shared" si="709"/>
        <v/>
      </c>
      <c r="AC945" s="1" t="str">
        <f ca="1" t="shared" si="710"/>
        <v/>
      </c>
      <c r="AD945" s="1" t="str">
        <f ca="1" t="shared" si="711"/>
        <v/>
      </c>
      <c r="AE945" s="1" t="str">
        <f ca="1" t="shared" si="712"/>
        <v/>
      </c>
      <c r="AF945" s="1" t="str">
        <f ca="1" t="shared" si="713"/>
        <v/>
      </c>
      <c r="AG945" s="1" t="str">
        <f ca="1" t="shared" si="714"/>
        <v/>
      </c>
      <c r="AH945" s="1" t="str">
        <f ca="1" t="shared" si="715"/>
        <v/>
      </c>
      <c r="AI945" s="1" t="str">
        <f ca="1" t="shared" si="716"/>
        <v/>
      </c>
      <c r="AJ945" s="1" t="str">
        <f ca="1" t="shared" si="717"/>
        <v/>
      </c>
      <c r="AK945" s="1" t="str">
        <f ca="1" t="shared" si="718"/>
        <v/>
      </c>
      <c r="AL945" s="1" t="str">
        <f ca="1" t="shared" si="719"/>
        <v/>
      </c>
      <c r="AM945" s="1" t="str">
        <f ca="1" t="shared" si="720"/>
        <v/>
      </c>
      <c r="AN945" s="1" t="str">
        <f ca="1" t="shared" si="721"/>
        <v/>
      </c>
      <c r="AO945" s="1" t="str">
        <f ca="1" t="shared" si="722"/>
        <v/>
      </c>
      <c r="AP945" s="1" t="str">
        <f ca="1" t="shared" si="723"/>
        <v/>
      </c>
      <c r="AQ945" s="1" t="str">
        <f ca="1" t="shared" si="724"/>
        <v/>
      </c>
      <c r="AR945" s="1" t="str">
        <f ca="1" t="shared" si="725"/>
        <v/>
      </c>
      <c r="AS945" s="1" t="str">
        <f ca="1" t="shared" si="726"/>
        <v/>
      </c>
      <c r="AT945" s="1" t="str">
        <f ca="1" t="shared" si="727"/>
        <v/>
      </c>
      <c r="AU945" s="1" t="str">
        <f ca="1" t="shared" si="728"/>
        <v/>
      </c>
      <c r="AV945" s="1" t="str">
        <f ca="1" t="shared" si="729"/>
        <v/>
      </c>
      <c r="AW945" s="1" t="str">
        <f ca="1" t="shared" si="730"/>
        <v/>
      </c>
      <c r="AX945" s="1" t="str">
        <f ca="1" t="shared" si="731"/>
        <v/>
      </c>
      <c r="AY945" s="1" t="str">
        <f ca="1" t="shared" si="732"/>
        <v/>
      </c>
      <c r="AZ945" s="1" t="str">
        <f ca="1" t="shared" si="733"/>
        <v/>
      </c>
      <c r="BA945" s="1" t="str">
        <f ca="1" t="shared" si="734"/>
        <v/>
      </c>
      <c r="BB945" s="1" t="str">
        <f ca="1" t="shared" si="735"/>
        <v/>
      </c>
    </row>
    <row r="946" spans="3:54">
      <c r="C946" s="1">
        <f t="shared" si="736"/>
        <v>942</v>
      </c>
      <c r="D946" s="1">
        <f t="shared" si="737"/>
        <v>80</v>
      </c>
      <c r="E946" s="1">
        <f t="shared" si="690"/>
        <v>45109</v>
      </c>
      <c r="F946" s="1" t="str">
        <f t="shared" si="738"/>
        <v>20230702</v>
      </c>
      <c r="G946">
        <f t="shared" si="691"/>
        <v>2</v>
      </c>
      <c r="J946" s="1" t="str">
        <f>INDEX(辅助表!$F$3:$F$14,G946)</f>
        <v>测试机组#1调度单元</v>
      </c>
      <c r="K946" s="1" t="str">
        <f t="shared" si="692"/>
        <v>2023-07-02</v>
      </c>
      <c r="L946" s="3">
        <f ca="1" t="shared" si="693"/>
        <v>0.8125</v>
      </c>
      <c r="M946" s="1" t="str">
        <f ca="1" t="shared" si="694"/>
        <v/>
      </c>
      <c r="N946" s="1" t="str">
        <f ca="1" t="shared" si="695"/>
        <v/>
      </c>
      <c r="O946" s="1" t="str">
        <f ca="1" t="shared" si="696"/>
        <v/>
      </c>
      <c r="P946" s="1" t="str">
        <f ca="1" t="shared" si="697"/>
        <v/>
      </c>
      <c r="Q946" s="1" t="str">
        <f ca="1" t="shared" si="698"/>
        <v/>
      </c>
      <c r="R946" s="1" t="str">
        <f ca="1" t="shared" si="699"/>
        <v/>
      </c>
      <c r="S946" s="1" t="str">
        <f ca="1" t="shared" si="700"/>
        <v/>
      </c>
      <c r="T946" s="1" t="str">
        <f ca="1" t="shared" si="701"/>
        <v/>
      </c>
      <c r="U946" s="1" t="str">
        <f ca="1" t="shared" si="702"/>
        <v/>
      </c>
      <c r="V946" s="1" t="str">
        <f ca="1" t="shared" si="703"/>
        <v/>
      </c>
      <c r="W946" s="1" t="str">
        <f ca="1" t="shared" si="704"/>
        <v/>
      </c>
      <c r="X946" s="1" t="str">
        <f ca="1" t="shared" si="705"/>
        <v/>
      </c>
      <c r="Y946" s="1" t="str">
        <f ca="1" t="shared" si="706"/>
        <v/>
      </c>
      <c r="Z946" s="1" t="str">
        <f ca="1" t="shared" si="707"/>
        <v/>
      </c>
      <c r="AA946" s="1" t="str">
        <f ca="1" t="shared" si="708"/>
        <v/>
      </c>
      <c r="AB946" s="1" t="str">
        <f ca="1" t="shared" si="709"/>
        <v/>
      </c>
      <c r="AC946" s="1" t="str">
        <f ca="1" t="shared" si="710"/>
        <v/>
      </c>
      <c r="AD946" s="1" t="str">
        <f ca="1" t="shared" si="711"/>
        <v/>
      </c>
      <c r="AE946" s="1" t="str">
        <f ca="1" t="shared" si="712"/>
        <v/>
      </c>
      <c r="AF946" s="1" t="str">
        <f ca="1" t="shared" si="713"/>
        <v/>
      </c>
      <c r="AG946" s="1" t="str">
        <f ca="1" t="shared" si="714"/>
        <v/>
      </c>
      <c r="AH946" s="1" t="str">
        <f ca="1" t="shared" si="715"/>
        <v/>
      </c>
      <c r="AI946" s="1" t="str">
        <f ca="1" t="shared" si="716"/>
        <v/>
      </c>
      <c r="AJ946" s="1" t="str">
        <f ca="1" t="shared" si="717"/>
        <v/>
      </c>
      <c r="AK946" s="1" t="str">
        <f ca="1" t="shared" si="718"/>
        <v/>
      </c>
      <c r="AL946" s="1" t="str">
        <f ca="1" t="shared" si="719"/>
        <v/>
      </c>
      <c r="AM946" s="1" t="str">
        <f ca="1" t="shared" si="720"/>
        <v/>
      </c>
      <c r="AN946" s="1" t="str">
        <f ca="1" t="shared" si="721"/>
        <v/>
      </c>
      <c r="AO946" s="1" t="str">
        <f ca="1" t="shared" si="722"/>
        <v/>
      </c>
      <c r="AP946" s="1" t="str">
        <f ca="1" t="shared" si="723"/>
        <v/>
      </c>
      <c r="AQ946" s="1" t="str">
        <f ca="1" t="shared" si="724"/>
        <v/>
      </c>
      <c r="AR946" s="1" t="str">
        <f ca="1" t="shared" si="725"/>
        <v/>
      </c>
      <c r="AS946" s="1" t="str">
        <f ca="1" t="shared" si="726"/>
        <v/>
      </c>
      <c r="AT946" s="1" t="str">
        <f ca="1" t="shared" si="727"/>
        <v/>
      </c>
      <c r="AU946" s="1" t="str">
        <f ca="1" t="shared" si="728"/>
        <v/>
      </c>
      <c r="AV946" s="1" t="str">
        <f ca="1" t="shared" si="729"/>
        <v/>
      </c>
      <c r="AW946" s="1" t="str">
        <f ca="1" t="shared" si="730"/>
        <v/>
      </c>
      <c r="AX946" s="1" t="str">
        <f ca="1" t="shared" si="731"/>
        <v/>
      </c>
      <c r="AY946" s="1" t="str">
        <f ca="1" t="shared" si="732"/>
        <v/>
      </c>
      <c r="AZ946" s="1" t="str">
        <f ca="1" t="shared" si="733"/>
        <v/>
      </c>
      <c r="BA946" s="1" t="str">
        <f ca="1" t="shared" si="734"/>
        <v/>
      </c>
      <c r="BB946" s="1" t="str">
        <f ca="1" t="shared" si="735"/>
        <v/>
      </c>
    </row>
    <row r="947" spans="3:54">
      <c r="C947" s="1">
        <f t="shared" si="736"/>
        <v>943</v>
      </c>
      <c r="D947" s="1">
        <f t="shared" si="737"/>
        <v>81</v>
      </c>
      <c r="E947" s="1">
        <f t="shared" si="690"/>
        <v>45109</v>
      </c>
      <c r="F947" s="1" t="str">
        <f t="shared" si="738"/>
        <v>20230702</v>
      </c>
      <c r="G947">
        <f t="shared" si="691"/>
        <v>2</v>
      </c>
      <c r="J947" s="1" t="str">
        <f>INDEX(辅助表!$F$3:$F$14,G947)</f>
        <v>测试机组#1调度单元</v>
      </c>
      <c r="K947" s="1" t="str">
        <f t="shared" si="692"/>
        <v>2023-07-02</v>
      </c>
      <c r="L947" s="3">
        <f ca="1" t="shared" si="693"/>
        <v>0.822916666666667</v>
      </c>
      <c r="M947" s="1" t="str">
        <f ca="1" t="shared" si="694"/>
        <v/>
      </c>
      <c r="N947" s="1" t="str">
        <f ca="1" t="shared" si="695"/>
        <v/>
      </c>
      <c r="O947" s="1" t="str">
        <f ca="1" t="shared" si="696"/>
        <v/>
      </c>
      <c r="P947" s="1" t="str">
        <f ca="1" t="shared" si="697"/>
        <v/>
      </c>
      <c r="Q947" s="1" t="str">
        <f ca="1" t="shared" si="698"/>
        <v/>
      </c>
      <c r="R947" s="1" t="str">
        <f ca="1" t="shared" si="699"/>
        <v/>
      </c>
      <c r="S947" s="1" t="str">
        <f ca="1" t="shared" si="700"/>
        <v/>
      </c>
      <c r="T947" s="1" t="str">
        <f ca="1" t="shared" si="701"/>
        <v/>
      </c>
      <c r="U947" s="1" t="str">
        <f ca="1" t="shared" si="702"/>
        <v/>
      </c>
      <c r="V947" s="1" t="str">
        <f ca="1" t="shared" si="703"/>
        <v/>
      </c>
      <c r="W947" s="1" t="str">
        <f ca="1" t="shared" si="704"/>
        <v/>
      </c>
      <c r="X947" s="1" t="str">
        <f ca="1" t="shared" si="705"/>
        <v/>
      </c>
      <c r="Y947" s="1" t="str">
        <f ca="1" t="shared" si="706"/>
        <v/>
      </c>
      <c r="Z947" s="1" t="str">
        <f ca="1" t="shared" si="707"/>
        <v/>
      </c>
      <c r="AA947" s="1" t="str">
        <f ca="1" t="shared" si="708"/>
        <v/>
      </c>
      <c r="AB947" s="1" t="str">
        <f ca="1" t="shared" si="709"/>
        <v/>
      </c>
      <c r="AC947" s="1" t="str">
        <f ca="1" t="shared" si="710"/>
        <v/>
      </c>
      <c r="AD947" s="1" t="str">
        <f ca="1" t="shared" si="711"/>
        <v/>
      </c>
      <c r="AE947" s="1" t="str">
        <f ca="1" t="shared" si="712"/>
        <v/>
      </c>
      <c r="AF947" s="1" t="str">
        <f ca="1" t="shared" si="713"/>
        <v/>
      </c>
      <c r="AG947" s="1" t="str">
        <f ca="1" t="shared" si="714"/>
        <v/>
      </c>
      <c r="AH947" s="1" t="str">
        <f ca="1" t="shared" si="715"/>
        <v/>
      </c>
      <c r="AI947" s="1" t="str">
        <f ca="1" t="shared" si="716"/>
        <v/>
      </c>
      <c r="AJ947" s="1" t="str">
        <f ca="1" t="shared" si="717"/>
        <v/>
      </c>
      <c r="AK947" s="1" t="str">
        <f ca="1" t="shared" si="718"/>
        <v/>
      </c>
      <c r="AL947" s="1" t="str">
        <f ca="1" t="shared" si="719"/>
        <v/>
      </c>
      <c r="AM947" s="1" t="str">
        <f ca="1" t="shared" si="720"/>
        <v/>
      </c>
      <c r="AN947" s="1" t="str">
        <f ca="1" t="shared" si="721"/>
        <v/>
      </c>
      <c r="AO947" s="1" t="str">
        <f ca="1" t="shared" si="722"/>
        <v/>
      </c>
      <c r="AP947" s="1" t="str">
        <f ca="1" t="shared" si="723"/>
        <v/>
      </c>
      <c r="AQ947" s="1" t="str">
        <f ca="1" t="shared" si="724"/>
        <v/>
      </c>
      <c r="AR947" s="1" t="str">
        <f ca="1" t="shared" si="725"/>
        <v/>
      </c>
      <c r="AS947" s="1" t="str">
        <f ca="1" t="shared" si="726"/>
        <v/>
      </c>
      <c r="AT947" s="1" t="str">
        <f ca="1" t="shared" si="727"/>
        <v/>
      </c>
      <c r="AU947" s="1" t="str">
        <f ca="1" t="shared" si="728"/>
        <v/>
      </c>
      <c r="AV947" s="1" t="str">
        <f ca="1" t="shared" si="729"/>
        <v/>
      </c>
      <c r="AW947" s="1" t="str">
        <f ca="1" t="shared" si="730"/>
        <v/>
      </c>
      <c r="AX947" s="1" t="str">
        <f ca="1" t="shared" si="731"/>
        <v/>
      </c>
      <c r="AY947" s="1" t="str">
        <f ca="1" t="shared" si="732"/>
        <v/>
      </c>
      <c r="AZ947" s="1" t="str">
        <f ca="1" t="shared" si="733"/>
        <v/>
      </c>
      <c r="BA947" s="1" t="str">
        <f ca="1" t="shared" si="734"/>
        <v/>
      </c>
      <c r="BB947" s="1" t="str">
        <f ca="1" t="shared" si="735"/>
        <v/>
      </c>
    </row>
    <row r="948" spans="3:54">
      <c r="C948" s="1">
        <f t="shared" si="736"/>
        <v>944</v>
      </c>
      <c r="D948" s="1">
        <f t="shared" si="737"/>
        <v>82</v>
      </c>
      <c r="E948" s="1">
        <f t="shared" si="690"/>
        <v>45109</v>
      </c>
      <c r="F948" s="1" t="str">
        <f t="shared" si="738"/>
        <v>20230702</v>
      </c>
      <c r="G948">
        <f t="shared" si="691"/>
        <v>2</v>
      </c>
      <c r="J948" s="1" t="str">
        <f>INDEX(辅助表!$F$3:$F$14,G948)</f>
        <v>测试机组#1调度单元</v>
      </c>
      <c r="K948" s="1" t="str">
        <f t="shared" si="692"/>
        <v>2023-07-02</v>
      </c>
      <c r="L948" s="3">
        <f ca="1" t="shared" si="693"/>
        <v>0.833333333333333</v>
      </c>
      <c r="M948" s="1" t="str">
        <f ca="1" t="shared" si="694"/>
        <v/>
      </c>
      <c r="N948" s="1" t="str">
        <f ca="1" t="shared" si="695"/>
        <v/>
      </c>
      <c r="O948" s="1" t="str">
        <f ca="1" t="shared" si="696"/>
        <v/>
      </c>
      <c r="P948" s="1" t="str">
        <f ca="1" t="shared" si="697"/>
        <v/>
      </c>
      <c r="Q948" s="1" t="str">
        <f ca="1" t="shared" si="698"/>
        <v/>
      </c>
      <c r="R948" s="1" t="str">
        <f ca="1" t="shared" si="699"/>
        <v/>
      </c>
      <c r="S948" s="1" t="str">
        <f ca="1" t="shared" si="700"/>
        <v/>
      </c>
      <c r="T948" s="1" t="str">
        <f ca="1" t="shared" si="701"/>
        <v/>
      </c>
      <c r="U948" s="1" t="str">
        <f ca="1" t="shared" si="702"/>
        <v/>
      </c>
      <c r="V948" s="1" t="str">
        <f ca="1" t="shared" si="703"/>
        <v/>
      </c>
      <c r="W948" s="1" t="str">
        <f ca="1" t="shared" si="704"/>
        <v/>
      </c>
      <c r="X948" s="1" t="str">
        <f ca="1" t="shared" si="705"/>
        <v/>
      </c>
      <c r="Y948" s="1" t="str">
        <f ca="1" t="shared" si="706"/>
        <v/>
      </c>
      <c r="Z948" s="1" t="str">
        <f ca="1" t="shared" si="707"/>
        <v/>
      </c>
      <c r="AA948" s="1" t="str">
        <f ca="1" t="shared" si="708"/>
        <v/>
      </c>
      <c r="AB948" s="1" t="str">
        <f ca="1" t="shared" si="709"/>
        <v/>
      </c>
      <c r="AC948" s="1" t="str">
        <f ca="1" t="shared" si="710"/>
        <v/>
      </c>
      <c r="AD948" s="1" t="str">
        <f ca="1" t="shared" si="711"/>
        <v/>
      </c>
      <c r="AE948" s="1" t="str">
        <f ca="1" t="shared" si="712"/>
        <v/>
      </c>
      <c r="AF948" s="1" t="str">
        <f ca="1" t="shared" si="713"/>
        <v/>
      </c>
      <c r="AG948" s="1" t="str">
        <f ca="1" t="shared" si="714"/>
        <v/>
      </c>
      <c r="AH948" s="1" t="str">
        <f ca="1" t="shared" si="715"/>
        <v/>
      </c>
      <c r="AI948" s="1" t="str">
        <f ca="1" t="shared" si="716"/>
        <v/>
      </c>
      <c r="AJ948" s="1" t="str">
        <f ca="1" t="shared" si="717"/>
        <v/>
      </c>
      <c r="AK948" s="1" t="str">
        <f ca="1" t="shared" si="718"/>
        <v/>
      </c>
      <c r="AL948" s="1" t="str">
        <f ca="1" t="shared" si="719"/>
        <v/>
      </c>
      <c r="AM948" s="1" t="str">
        <f ca="1" t="shared" si="720"/>
        <v/>
      </c>
      <c r="AN948" s="1" t="str">
        <f ca="1" t="shared" si="721"/>
        <v/>
      </c>
      <c r="AO948" s="1" t="str">
        <f ca="1" t="shared" si="722"/>
        <v/>
      </c>
      <c r="AP948" s="1" t="str">
        <f ca="1" t="shared" si="723"/>
        <v/>
      </c>
      <c r="AQ948" s="1" t="str">
        <f ca="1" t="shared" si="724"/>
        <v/>
      </c>
      <c r="AR948" s="1" t="str">
        <f ca="1" t="shared" si="725"/>
        <v/>
      </c>
      <c r="AS948" s="1" t="str">
        <f ca="1" t="shared" si="726"/>
        <v/>
      </c>
      <c r="AT948" s="1" t="str">
        <f ca="1" t="shared" si="727"/>
        <v/>
      </c>
      <c r="AU948" s="1" t="str">
        <f ca="1" t="shared" si="728"/>
        <v/>
      </c>
      <c r="AV948" s="1" t="str">
        <f ca="1" t="shared" si="729"/>
        <v/>
      </c>
      <c r="AW948" s="1" t="str">
        <f ca="1" t="shared" si="730"/>
        <v/>
      </c>
      <c r="AX948" s="1" t="str">
        <f ca="1" t="shared" si="731"/>
        <v/>
      </c>
      <c r="AY948" s="1" t="str">
        <f ca="1" t="shared" si="732"/>
        <v/>
      </c>
      <c r="AZ948" s="1" t="str">
        <f ca="1" t="shared" si="733"/>
        <v/>
      </c>
      <c r="BA948" s="1" t="str">
        <f ca="1" t="shared" si="734"/>
        <v/>
      </c>
      <c r="BB948" s="1" t="str">
        <f ca="1" t="shared" si="735"/>
        <v/>
      </c>
    </row>
    <row r="949" spans="3:54">
      <c r="C949" s="1">
        <f t="shared" si="736"/>
        <v>945</v>
      </c>
      <c r="D949" s="1">
        <f t="shared" si="737"/>
        <v>83</v>
      </c>
      <c r="E949" s="1">
        <f t="shared" si="690"/>
        <v>45109</v>
      </c>
      <c r="F949" s="1" t="str">
        <f t="shared" si="738"/>
        <v>20230702</v>
      </c>
      <c r="G949">
        <f t="shared" si="691"/>
        <v>2</v>
      </c>
      <c r="J949" s="1" t="str">
        <f>INDEX(辅助表!$F$3:$F$14,G949)</f>
        <v>测试机组#1调度单元</v>
      </c>
      <c r="K949" s="1" t="str">
        <f t="shared" si="692"/>
        <v>2023-07-02</v>
      </c>
      <c r="L949" s="3">
        <f ca="1" t="shared" si="693"/>
        <v>0.84375</v>
      </c>
      <c r="M949" s="1" t="str">
        <f ca="1" t="shared" si="694"/>
        <v/>
      </c>
      <c r="N949" s="1" t="str">
        <f ca="1" t="shared" si="695"/>
        <v/>
      </c>
      <c r="O949" s="1" t="str">
        <f ca="1" t="shared" si="696"/>
        <v/>
      </c>
      <c r="P949" s="1" t="str">
        <f ca="1" t="shared" si="697"/>
        <v/>
      </c>
      <c r="Q949" s="1" t="str">
        <f ca="1" t="shared" si="698"/>
        <v/>
      </c>
      <c r="R949" s="1" t="str">
        <f ca="1" t="shared" si="699"/>
        <v/>
      </c>
      <c r="S949" s="1" t="str">
        <f ca="1" t="shared" si="700"/>
        <v/>
      </c>
      <c r="T949" s="1" t="str">
        <f ca="1" t="shared" si="701"/>
        <v/>
      </c>
      <c r="U949" s="1" t="str">
        <f ca="1" t="shared" si="702"/>
        <v/>
      </c>
      <c r="V949" s="1" t="str">
        <f ca="1" t="shared" si="703"/>
        <v/>
      </c>
      <c r="W949" s="1" t="str">
        <f ca="1" t="shared" si="704"/>
        <v/>
      </c>
      <c r="X949" s="1" t="str">
        <f ca="1" t="shared" si="705"/>
        <v/>
      </c>
      <c r="Y949" s="1" t="str">
        <f ca="1" t="shared" si="706"/>
        <v/>
      </c>
      <c r="Z949" s="1" t="str">
        <f ca="1" t="shared" si="707"/>
        <v/>
      </c>
      <c r="AA949" s="1" t="str">
        <f ca="1" t="shared" si="708"/>
        <v/>
      </c>
      <c r="AB949" s="1" t="str">
        <f ca="1" t="shared" si="709"/>
        <v/>
      </c>
      <c r="AC949" s="1" t="str">
        <f ca="1" t="shared" si="710"/>
        <v/>
      </c>
      <c r="AD949" s="1" t="str">
        <f ca="1" t="shared" si="711"/>
        <v/>
      </c>
      <c r="AE949" s="1" t="str">
        <f ca="1" t="shared" si="712"/>
        <v/>
      </c>
      <c r="AF949" s="1" t="str">
        <f ca="1" t="shared" si="713"/>
        <v/>
      </c>
      <c r="AG949" s="1" t="str">
        <f ca="1" t="shared" si="714"/>
        <v/>
      </c>
      <c r="AH949" s="1" t="str">
        <f ca="1" t="shared" si="715"/>
        <v/>
      </c>
      <c r="AI949" s="1" t="str">
        <f ca="1" t="shared" si="716"/>
        <v/>
      </c>
      <c r="AJ949" s="1" t="str">
        <f ca="1" t="shared" si="717"/>
        <v/>
      </c>
      <c r="AK949" s="1" t="str">
        <f ca="1" t="shared" si="718"/>
        <v/>
      </c>
      <c r="AL949" s="1" t="str">
        <f ca="1" t="shared" si="719"/>
        <v/>
      </c>
      <c r="AM949" s="1" t="str">
        <f ca="1" t="shared" si="720"/>
        <v/>
      </c>
      <c r="AN949" s="1" t="str">
        <f ca="1" t="shared" si="721"/>
        <v/>
      </c>
      <c r="AO949" s="1" t="str">
        <f ca="1" t="shared" si="722"/>
        <v/>
      </c>
      <c r="AP949" s="1" t="str">
        <f ca="1" t="shared" si="723"/>
        <v/>
      </c>
      <c r="AQ949" s="1" t="str">
        <f ca="1" t="shared" si="724"/>
        <v/>
      </c>
      <c r="AR949" s="1" t="str">
        <f ca="1" t="shared" si="725"/>
        <v/>
      </c>
      <c r="AS949" s="1" t="str">
        <f ca="1" t="shared" si="726"/>
        <v/>
      </c>
      <c r="AT949" s="1" t="str">
        <f ca="1" t="shared" si="727"/>
        <v/>
      </c>
      <c r="AU949" s="1" t="str">
        <f ca="1" t="shared" si="728"/>
        <v/>
      </c>
      <c r="AV949" s="1" t="str">
        <f ca="1" t="shared" si="729"/>
        <v/>
      </c>
      <c r="AW949" s="1" t="str">
        <f ca="1" t="shared" si="730"/>
        <v/>
      </c>
      <c r="AX949" s="1" t="str">
        <f ca="1" t="shared" si="731"/>
        <v/>
      </c>
      <c r="AY949" s="1" t="str">
        <f ca="1" t="shared" si="732"/>
        <v/>
      </c>
      <c r="AZ949" s="1" t="str">
        <f ca="1" t="shared" si="733"/>
        <v/>
      </c>
      <c r="BA949" s="1" t="str">
        <f ca="1" t="shared" si="734"/>
        <v/>
      </c>
      <c r="BB949" s="1" t="str">
        <f ca="1" t="shared" si="735"/>
        <v/>
      </c>
    </row>
    <row r="950" spans="3:54">
      <c r="C950" s="1">
        <f t="shared" si="736"/>
        <v>946</v>
      </c>
      <c r="D950" s="1">
        <f t="shared" si="737"/>
        <v>84</v>
      </c>
      <c r="E950" s="1">
        <f t="shared" si="690"/>
        <v>45109</v>
      </c>
      <c r="F950" s="1" t="str">
        <f t="shared" si="738"/>
        <v>20230702</v>
      </c>
      <c r="G950">
        <f t="shared" si="691"/>
        <v>2</v>
      </c>
      <c r="J950" s="1" t="str">
        <f>INDEX(辅助表!$F$3:$F$14,G950)</f>
        <v>测试机组#1调度单元</v>
      </c>
      <c r="K950" s="1" t="str">
        <f t="shared" si="692"/>
        <v>2023-07-02</v>
      </c>
      <c r="L950" s="3">
        <f ca="1" t="shared" si="693"/>
        <v>0.854166666666667</v>
      </c>
      <c r="M950" s="1" t="str">
        <f ca="1" t="shared" si="694"/>
        <v/>
      </c>
      <c r="N950" s="1" t="str">
        <f ca="1" t="shared" si="695"/>
        <v/>
      </c>
      <c r="O950" s="1" t="str">
        <f ca="1" t="shared" si="696"/>
        <v/>
      </c>
      <c r="P950" s="1" t="str">
        <f ca="1" t="shared" si="697"/>
        <v/>
      </c>
      <c r="Q950" s="1" t="str">
        <f ca="1" t="shared" si="698"/>
        <v/>
      </c>
      <c r="R950" s="1" t="str">
        <f ca="1" t="shared" si="699"/>
        <v/>
      </c>
      <c r="S950" s="1" t="str">
        <f ca="1" t="shared" si="700"/>
        <v/>
      </c>
      <c r="T950" s="1" t="str">
        <f ca="1" t="shared" si="701"/>
        <v/>
      </c>
      <c r="U950" s="1" t="str">
        <f ca="1" t="shared" si="702"/>
        <v/>
      </c>
      <c r="V950" s="1" t="str">
        <f ca="1" t="shared" si="703"/>
        <v/>
      </c>
      <c r="W950" s="1" t="str">
        <f ca="1" t="shared" si="704"/>
        <v/>
      </c>
      <c r="X950" s="1" t="str">
        <f ca="1" t="shared" si="705"/>
        <v/>
      </c>
      <c r="Y950" s="1" t="str">
        <f ca="1" t="shared" si="706"/>
        <v/>
      </c>
      <c r="Z950" s="1" t="str">
        <f ca="1" t="shared" si="707"/>
        <v/>
      </c>
      <c r="AA950" s="1" t="str">
        <f ca="1" t="shared" si="708"/>
        <v/>
      </c>
      <c r="AB950" s="1" t="str">
        <f ca="1" t="shared" si="709"/>
        <v/>
      </c>
      <c r="AC950" s="1" t="str">
        <f ca="1" t="shared" si="710"/>
        <v/>
      </c>
      <c r="AD950" s="1" t="str">
        <f ca="1" t="shared" si="711"/>
        <v/>
      </c>
      <c r="AE950" s="1" t="str">
        <f ca="1" t="shared" si="712"/>
        <v/>
      </c>
      <c r="AF950" s="1" t="str">
        <f ca="1" t="shared" si="713"/>
        <v/>
      </c>
      <c r="AG950" s="1" t="str">
        <f ca="1" t="shared" si="714"/>
        <v/>
      </c>
      <c r="AH950" s="1" t="str">
        <f ca="1" t="shared" si="715"/>
        <v/>
      </c>
      <c r="AI950" s="1" t="str">
        <f ca="1" t="shared" si="716"/>
        <v/>
      </c>
      <c r="AJ950" s="1" t="str">
        <f ca="1" t="shared" si="717"/>
        <v/>
      </c>
      <c r="AK950" s="1" t="str">
        <f ca="1" t="shared" si="718"/>
        <v/>
      </c>
      <c r="AL950" s="1" t="str">
        <f ca="1" t="shared" si="719"/>
        <v/>
      </c>
      <c r="AM950" s="1" t="str">
        <f ca="1" t="shared" si="720"/>
        <v/>
      </c>
      <c r="AN950" s="1" t="str">
        <f ca="1" t="shared" si="721"/>
        <v/>
      </c>
      <c r="AO950" s="1" t="str">
        <f ca="1" t="shared" si="722"/>
        <v/>
      </c>
      <c r="AP950" s="1" t="str">
        <f ca="1" t="shared" si="723"/>
        <v/>
      </c>
      <c r="AQ950" s="1" t="str">
        <f ca="1" t="shared" si="724"/>
        <v/>
      </c>
      <c r="AR950" s="1" t="str">
        <f ca="1" t="shared" si="725"/>
        <v/>
      </c>
      <c r="AS950" s="1" t="str">
        <f ca="1" t="shared" si="726"/>
        <v/>
      </c>
      <c r="AT950" s="1" t="str">
        <f ca="1" t="shared" si="727"/>
        <v/>
      </c>
      <c r="AU950" s="1" t="str">
        <f ca="1" t="shared" si="728"/>
        <v/>
      </c>
      <c r="AV950" s="1" t="str">
        <f ca="1" t="shared" si="729"/>
        <v/>
      </c>
      <c r="AW950" s="1" t="str">
        <f ca="1" t="shared" si="730"/>
        <v/>
      </c>
      <c r="AX950" s="1" t="str">
        <f ca="1" t="shared" si="731"/>
        <v/>
      </c>
      <c r="AY950" s="1" t="str">
        <f ca="1" t="shared" si="732"/>
        <v/>
      </c>
      <c r="AZ950" s="1" t="str">
        <f ca="1" t="shared" si="733"/>
        <v/>
      </c>
      <c r="BA950" s="1" t="str">
        <f ca="1" t="shared" si="734"/>
        <v/>
      </c>
      <c r="BB950" s="1" t="str">
        <f ca="1" t="shared" si="735"/>
        <v/>
      </c>
    </row>
    <row r="951" spans="3:54">
      <c r="C951" s="1">
        <f t="shared" si="736"/>
        <v>947</v>
      </c>
      <c r="D951" s="1">
        <f t="shared" si="737"/>
        <v>85</v>
      </c>
      <c r="E951" s="1">
        <f t="shared" si="690"/>
        <v>45109</v>
      </c>
      <c r="F951" s="1" t="str">
        <f t="shared" si="738"/>
        <v>20230702</v>
      </c>
      <c r="G951">
        <f t="shared" si="691"/>
        <v>2</v>
      </c>
      <c r="J951" s="1" t="str">
        <f>INDEX(辅助表!$F$3:$F$14,G951)</f>
        <v>测试机组#1调度单元</v>
      </c>
      <c r="K951" s="1" t="str">
        <f t="shared" si="692"/>
        <v>2023-07-02</v>
      </c>
      <c r="L951" s="3">
        <f ca="1" t="shared" si="693"/>
        <v>0.864583333333333</v>
      </c>
      <c r="M951" s="1" t="str">
        <f ca="1" t="shared" si="694"/>
        <v/>
      </c>
      <c r="N951" s="1" t="str">
        <f ca="1" t="shared" si="695"/>
        <v/>
      </c>
      <c r="O951" s="1" t="str">
        <f ca="1" t="shared" si="696"/>
        <v/>
      </c>
      <c r="P951" s="1" t="str">
        <f ca="1" t="shared" si="697"/>
        <v/>
      </c>
      <c r="Q951" s="1" t="str">
        <f ca="1" t="shared" si="698"/>
        <v/>
      </c>
      <c r="R951" s="1" t="str">
        <f ca="1" t="shared" si="699"/>
        <v/>
      </c>
      <c r="S951" s="1" t="str">
        <f ca="1" t="shared" si="700"/>
        <v/>
      </c>
      <c r="T951" s="1" t="str">
        <f ca="1" t="shared" si="701"/>
        <v/>
      </c>
      <c r="U951" s="1" t="str">
        <f ca="1" t="shared" si="702"/>
        <v/>
      </c>
      <c r="V951" s="1" t="str">
        <f ca="1" t="shared" si="703"/>
        <v/>
      </c>
      <c r="W951" s="1" t="str">
        <f ca="1" t="shared" si="704"/>
        <v/>
      </c>
      <c r="X951" s="1" t="str">
        <f ca="1" t="shared" si="705"/>
        <v/>
      </c>
      <c r="Y951" s="1" t="str">
        <f ca="1" t="shared" si="706"/>
        <v/>
      </c>
      <c r="Z951" s="1" t="str">
        <f ca="1" t="shared" si="707"/>
        <v/>
      </c>
      <c r="AA951" s="1" t="str">
        <f ca="1" t="shared" si="708"/>
        <v/>
      </c>
      <c r="AB951" s="1" t="str">
        <f ca="1" t="shared" si="709"/>
        <v/>
      </c>
      <c r="AC951" s="1" t="str">
        <f ca="1" t="shared" si="710"/>
        <v/>
      </c>
      <c r="AD951" s="1" t="str">
        <f ca="1" t="shared" si="711"/>
        <v/>
      </c>
      <c r="AE951" s="1" t="str">
        <f ca="1" t="shared" si="712"/>
        <v/>
      </c>
      <c r="AF951" s="1" t="str">
        <f ca="1" t="shared" si="713"/>
        <v/>
      </c>
      <c r="AG951" s="1" t="str">
        <f ca="1" t="shared" si="714"/>
        <v/>
      </c>
      <c r="AH951" s="1" t="str">
        <f ca="1" t="shared" si="715"/>
        <v/>
      </c>
      <c r="AI951" s="1" t="str">
        <f ca="1" t="shared" si="716"/>
        <v/>
      </c>
      <c r="AJ951" s="1" t="str">
        <f ca="1" t="shared" si="717"/>
        <v/>
      </c>
      <c r="AK951" s="1" t="str">
        <f ca="1" t="shared" si="718"/>
        <v/>
      </c>
      <c r="AL951" s="1" t="str">
        <f ca="1" t="shared" si="719"/>
        <v/>
      </c>
      <c r="AM951" s="1" t="str">
        <f ca="1" t="shared" si="720"/>
        <v/>
      </c>
      <c r="AN951" s="1" t="str">
        <f ca="1" t="shared" si="721"/>
        <v/>
      </c>
      <c r="AO951" s="1" t="str">
        <f ca="1" t="shared" si="722"/>
        <v/>
      </c>
      <c r="AP951" s="1" t="str">
        <f ca="1" t="shared" si="723"/>
        <v/>
      </c>
      <c r="AQ951" s="1" t="str">
        <f ca="1" t="shared" si="724"/>
        <v/>
      </c>
      <c r="AR951" s="1" t="str">
        <f ca="1" t="shared" si="725"/>
        <v/>
      </c>
      <c r="AS951" s="1" t="str">
        <f ca="1" t="shared" si="726"/>
        <v/>
      </c>
      <c r="AT951" s="1" t="str">
        <f ca="1" t="shared" si="727"/>
        <v/>
      </c>
      <c r="AU951" s="1" t="str">
        <f ca="1" t="shared" si="728"/>
        <v/>
      </c>
      <c r="AV951" s="1" t="str">
        <f ca="1" t="shared" si="729"/>
        <v/>
      </c>
      <c r="AW951" s="1" t="str">
        <f ca="1" t="shared" si="730"/>
        <v/>
      </c>
      <c r="AX951" s="1" t="str">
        <f ca="1" t="shared" si="731"/>
        <v/>
      </c>
      <c r="AY951" s="1" t="str">
        <f ca="1" t="shared" si="732"/>
        <v/>
      </c>
      <c r="AZ951" s="1" t="str">
        <f ca="1" t="shared" si="733"/>
        <v/>
      </c>
      <c r="BA951" s="1" t="str">
        <f ca="1" t="shared" si="734"/>
        <v/>
      </c>
      <c r="BB951" s="1" t="str">
        <f ca="1" t="shared" si="735"/>
        <v/>
      </c>
    </row>
    <row r="952" spans="3:54">
      <c r="C952" s="1">
        <f t="shared" si="736"/>
        <v>948</v>
      </c>
      <c r="D952" s="1">
        <f t="shared" si="737"/>
        <v>86</v>
      </c>
      <c r="E952" s="1">
        <f t="shared" si="690"/>
        <v>45109</v>
      </c>
      <c r="F952" s="1" t="str">
        <f t="shared" si="738"/>
        <v>20230702</v>
      </c>
      <c r="G952">
        <f t="shared" si="691"/>
        <v>2</v>
      </c>
      <c r="J952" s="1" t="str">
        <f>INDEX(辅助表!$F$3:$F$14,G952)</f>
        <v>测试机组#1调度单元</v>
      </c>
      <c r="K952" s="1" t="str">
        <f t="shared" si="692"/>
        <v>2023-07-02</v>
      </c>
      <c r="L952" s="3">
        <f ca="1" t="shared" si="693"/>
        <v>0.875</v>
      </c>
      <c r="M952" s="1" t="str">
        <f ca="1" t="shared" si="694"/>
        <v/>
      </c>
      <c r="N952" s="1" t="str">
        <f ca="1" t="shared" si="695"/>
        <v/>
      </c>
      <c r="O952" s="1" t="str">
        <f ca="1" t="shared" si="696"/>
        <v/>
      </c>
      <c r="P952" s="1" t="str">
        <f ca="1" t="shared" si="697"/>
        <v/>
      </c>
      <c r="Q952" s="1" t="str">
        <f ca="1" t="shared" si="698"/>
        <v/>
      </c>
      <c r="R952" s="1" t="str">
        <f ca="1" t="shared" si="699"/>
        <v/>
      </c>
      <c r="S952" s="1" t="str">
        <f ca="1" t="shared" si="700"/>
        <v/>
      </c>
      <c r="T952" s="1" t="str">
        <f ca="1" t="shared" si="701"/>
        <v/>
      </c>
      <c r="U952" s="1" t="str">
        <f ca="1" t="shared" si="702"/>
        <v/>
      </c>
      <c r="V952" s="1" t="str">
        <f ca="1" t="shared" si="703"/>
        <v/>
      </c>
      <c r="W952" s="1" t="str">
        <f ca="1" t="shared" si="704"/>
        <v/>
      </c>
      <c r="X952" s="1" t="str">
        <f ca="1" t="shared" si="705"/>
        <v/>
      </c>
      <c r="Y952" s="1" t="str">
        <f ca="1" t="shared" si="706"/>
        <v/>
      </c>
      <c r="Z952" s="1" t="str">
        <f ca="1" t="shared" si="707"/>
        <v/>
      </c>
      <c r="AA952" s="1" t="str">
        <f ca="1" t="shared" si="708"/>
        <v/>
      </c>
      <c r="AB952" s="1" t="str">
        <f ca="1" t="shared" si="709"/>
        <v/>
      </c>
      <c r="AC952" s="1" t="str">
        <f ca="1" t="shared" si="710"/>
        <v/>
      </c>
      <c r="AD952" s="1" t="str">
        <f ca="1" t="shared" si="711"/>
        <v/>
      </c>
      <c r="AE952" s="1" t="str">
        <f ca="1" t="shared" si="712"/>
        <v/>
      </c>
      <c r="AF952" s="1" t="str">
        <f ca="1" t="shared" si="713"/>
        <v/>
      </c>
      <c r="AG952" s="1" t="str">
        <f ca="1" t="shared" si="714"/>
        <v/>
      </c>
      <c r="AH952" s="1" t="str">
        <f ca="1" t="shared" si="715"/>
        <v/>
      </c>
      <c r="AI952" s="1" t="str">
        <f ca="1" t="shared" si="716"/>
        <v/>
      </c>
      <c r="AJ952" s="1" t="str">
        <f ca="1" t="shared" si="717"/>
        <v/>
      </c>
      <c r="AK952" s="1" t="str">
        <f ca="1" t="shared" si="718"/>
        <v/>
      </c>
      <c r="AL952" s="1" t="str">
        <f ca="1" t="shared" si="719"/>
        <v/>
      </c>
      <c r="AM952" s="1" t="str">
        <f ca="1" t="shared" si="720"/>
        <v/>
      </c>
      <c r="AN952" s="1" t="str">
        <f ca="1" t="shared" si="721"/>
        <v/>
      </c>
      <c r="AO952" s="1" t="str">
        <f ca="1" t="shared" si="722"/>
        <v/>
      </c>
      <c r="AP952" s="1" t="str">
        <f ca="1" t="shared" si="723"/>
        <v/>
      </c>
      <c r="AQ952" s="1" t="str">
        <f ca="1" t="shared" si="724"/>
        <v/>
      </c>
      <c r="AR952" s="1" t="str">
        <f ca="1" t="shared" si="725"/>
        <v/>
      </c>
      <c r="AS952" s="1" t="str">
        <f ca="1" t="shared" si="726"/>
        <v/>
      </c>
      <c r="AT952" s="1" t="str">
        <f ca="1" t="shared" si="727"/>
        <v/>
      </c>
      <c r="AU952" s="1" t="str">
        <f ca="1" t="shared" si="728"/>
        <v/>
      </c>
      <c r="AV952" s="1" t="str">
        <f ca="1" t="shared" si="729"/>
        <v/>
      </c>
      <c r="AW952" s="1" t="str">
        <f ca="1" t="shared" si="730"/>
        <v/>
      </c>
      <c r="AX952" s="1" t="str">
        <f ca="1" t="shared" si="731"/>
        <v/>
      </c>
      <c r="AY952" s="1" t="str">
        <f ca="1" t="shared" si="732"/>
        <v/>
      </c>
      <c r="AZ952" s="1" t="str">
        <f ca="1" t="shared" si="733"/>
        <v/>
      </c>
      <c r="BA952" s="1" t="str">
        <f ca="1" t="shared" si="734"/>
        <v/>
      </c>
      <c r="BB952" s="1" t="str">
        <f ca="1" t="shared" si="735"/>
        <v/>
      </c>
    </row>
    <row r="953" spans="3:54">
      <c r="C953" s="1">
        <f t="shared" si="736"/>
        <v>949</v>
      </c>
      <c r="D953" s="1">
        <f t="shared" si="737"/>
        <v>87</v>
      </c>
      <c r="E953" s="1">
        <f t="shared" si="690"/>
        <v>45109</v>
      </c>
      <c r="F953" s="1" t="str">
        <f t="shared" si="738"/>
        <v>20230702</v>
      </c>
      <c r="G953">
        <f t="shared" si="691"/>
        <v>2</v>
      </c>
      <c r="J953" s="1" t="str">
        <f>INDEX(辅助表!$F$3:$F$14,G953)</f>
        <v>测试机组#1调度单元</v>
      </c>
      <c r="K953" s="1" t="str">
        <f t="shared" si="692"/>
        <v>2023-07-02</v>
      </c>
      <c r="L953" s="3">
        <f ca="1" t="shared" si="693"/>
        <v>0.885416666666667</v>
      </c>
      <c r="M953" s="1" t="str">
        <f ca="1" t="shared" si="694"/>
        <v/>
      </c>
      <c r="N953" s="1" t="str">
        <f ca="1" t="shared" si="695"/>
        <v/>
      </c>
      <c r="O953" s="1" t="str">
        <f ca="1" t="shared" si="696"/>
        <v/>
      </c>
      <c r="P953" s="1" t="str">
        <f ca="1" t="shared" si="697"/>
        <v/>
      </c>
      <c r="Q953" s="1" t="str">
        <f ca="1" t="shared" si="698"/>
        <v/>
      </c>
      <c r="R953" s="1" t="str">
        <f ca="1" t="shared" si="699"/>
        <v/>
      </c>
      <c r="S953" s="1" t="str">
        <f ca="1" t="shared" si="700"/>
        <v/>
      </c>
      <c r="T953" s="1" t="str">
        <f ca="1" t="shared" si="701"/>
        <v/>
      </c>
      <c r="U953" s="1" t="str">
        <f ca="1" t="shared" si="702"/>
        <v/>
      </c>
      <c r="V953" s="1" t="str">
        <f ca="1" t="shared" si="703"/>
        <v/>
      </c>
      <c r="W953" s="1" t="str">
        <f ca="1" t="shared" si="704"/>
        <v/>
      </c>
      <c r="X953" s="1" t="str">
        <f ca="1" t="shared" si="705"/>
        <v/>
      </c>
      <c r="Y953" s="1" t="str">
        <f ca="1" t="shared" si="706"/>
        <v/>
      </c>
      <c r="Z953" s="1" t="str">
        <f ca="1" t="shared" si="707"/>
        <v/>
      </c>
      <c r="AA953" s="1" t="str">
        <f ca="1" t="shared" si="708"/>
        <v/>
      </c>
      <c r="AB953" s="1" t="str">
        <f ca="1" t="shared" si="709"/>
        <v/>
      </c>
      <c r="AC953" s="1" t="str">
        <f ca="1" t="shared" si="710"/>
        <v/>
      </c>
      <c r="AD953" s="1" t="str">
        <f ca="1" t="shared" si="711"/>
        <v/>
      </c>
      <c r="AE953" s="1" t="str">
        <f ca="1" t="shared" si="712"/>
        <v/>
      </c>
      <c r="AF953" s="1" t="str">
        <f ca="1" t="shared" si="713"/>
        <v/>
      </c>
      <c r="AG953" s="1" t="str">
        <f ca="1" t="shared" si="714"/>
        <v/>
      </c>
      <c r="AH953" s="1" t="str">
        <f ca="1" t="shared" si="715"/>
        <v/>
      </c>
      <c r="AI953" s="1" t="str">
        <f ca="1" t="shared" si="716"/>
        <v/>
      </c>
      <c r="AJ953" s="1" t="str">
        <f ca="1" t="shared" si="717"/>
        <v/>
      </c>
      <c r="AK953" s="1" t="str">
        <f ca="1" t="shared" si="718"/>
        <v/>
      </c>
      <c r="AL953" s="1" t="str">
        <f ca="1" t="shared" si="719"/>
        <v/>
      </c>
      <c r="AM953" s="1" t="str">
        <f ca="1" t="shared" si="720"/>
        <v/>
      </c>
      <c r="AN953" s="1" t="str">
        <f ca="1" t="shared" si="721"/>
        <v/>
      </c>
      <c r="AO953" s="1" t="str">
        <f ca="1" t="shared" si="722"/>
        <v/>
      </c>
      <c r="AP953" s="1" t="str">
        <f ca="1" t="shared" si="723"/>
        <v/>
      </c>
      <c r="AQ953" s="1" t="str">
        <f ca="1" t="shared" si="724"/>
        <v/>
      </c>
      <c r="AR953" s="1" t="str">
        <f ca="1" t="shared" si="725"/>
        <v/>
      </c>
      <c r="AS953" s="1" t="str">
        <f ca="1" t="shared" si="726"/>
        <v/>
      </c>
      <c r="AT953" s="1" t="str">
        <f ca="1" t="shared" si="727"/>
        <v/>
      </c>
      <c r="AU953" s="1" t="str">
        <f ca="1" t="shared" si="728"/>
        <v/>
      </c>
      <c r="AV953" s="1" t="str">
        <f ca="1" t="shared" si="729"/>
        <v/>
      </c>
      <c r="AW953" s="1" t="str">
        <f ca="1" t="shared" si="730"/>
        <v/>
      </c>
      <c r="AX953" s="1" t="str">
        <f ca="1" t="shared" si="731"/>
        <v/>
      </c>
      <c r="AY953" s="1" t="str">
        <f ca="1" t="shared" si="732"/>
        <v/>
      </c>
      <c r="AZ953" s="1" t="str">
        <f ca="1" t="shared" si="733"/>
        <v/>
      </c>
      <c r="BA953" s="1" t="str">
        <f ca="1" t="shared" si="734"/>
        <v/>
      </c>
      <c r="BB953" s="1" t="str">
        <f ca="1" t="shared" si="735"/>
        <v/>
      </c>
    </row>
    <row r="954" spans="3:54">
      <c r="C954" s="1">
        <f t="shared" si="736"/>
        <v>950</v>
      </c>
      <c r="D954" s="1">
        <f t="shared" si="737"/>
        <v>88</v>
      </c>
      <c r="E954" s="1">
        <f t="shared" si="690"/>
        <v>45109</v>
      </c>
      <c r="F954" s="1" t="str">
        <f t="shared" si="738"/>
        <v>20230702</v>
      </c>
      <c r="G954">
        <f t="shared" si="691"/>
        <v>2</v>
      </c>
      <c r="J954" s="1" t="str">
        <f>INDEX(辅助表!$F$3:$F$14,G954)</f>
        <v>测试机组#1调度单元</v>
      </c>
      <c r="K954" s="1" t="str">
        <f t="shared" si="692"/>
        <v>2023-07-02</v>
      </c>
      <c r="L954" s="3">
        <f ca="1" t="shared" si="693"/>
        <v>0.895833333333333</v>
      </c>
      <c r="M954" s="1" t="str">
        <f ca="1" t="shared" si="694"/>
        <v/>
      </c>
      <c r="N954" s="1" t="str">
        <f ca="1" t="shared" si="695"/>
        <v/>
      </c>
      <c r="O954" s="1" t="str">
        <f ca="1" t="shared" si="696"/>
        <v/>
      </c>
      <c r="P954" s="1" t="str">
        <f ca="1" t="shared" si="697"/>
        <v/>
      </c>
      <c r="Q954" s="1" t="str">
        <f ca="1" t="shared" si="698"/>
        <v/>
      </c>
      <c r="R954" s="1" t="str">
        <f ca="1" t="shared" si="699"/>
        <v/>
      </c>
      <c r="S954" s="1" t="str">
        <f ca="1" t="shared" si="700"/>
        <v/>
      </c>
      <c r="T954" s="1" t="str">
        <f ca="1" t="shared" si="701"/>
        <v/>
      </c>
      <c r="U954" s="1" t="str">
        <f ca="1" t="shared" si="702"/>
        <v/>
      </c>
      <c r="V954" s="1" t="str">
        <f ca="1" t="shared" si="703"/>
        <v/>
      </c>
      <c r="W954" s="1" t="str">
        <f ca="1" t="shared" si="704"/>
        <v/>
      </c>
      <c r="X954" s="1" t="str">
        <f ca="1" t="shared" si="705"/>
        <v/>
      </c>
      <c r="Y954" s="1" t="str">
        <f ca="1" t="shared" si="706"/>
        <v/>
      </c>
      <c r="Z954" s="1" t="str">
        <f ca="1" t="shared" si="707"/>
        <v/>
      </c>
      <c r="AA954" s="1" t="str">
        <f ca="1" t="shared" si="708"/>
        <v/>
      </c>
      <c r="AB954" s="1" t="str">
        <f ca="1" t="shared" si="709"/>
        <v/>
      </c>
      <c r="AC954" s="1" t="str">
        <f ca="1" t="shared" si="710"/>
        <v/>
      </c>
      <c r="AD954" s="1" t="str">
        <f ca="1" t="shared" si="711"/>
        <v/>
      </c>
      <c r="AE954" s="1" t="str">
        <f ca="1" t="shared" si="712"/>
        <v/>
      </c>
      <c r="AF954" s="1" t="str">
        <f ca="1" t="shared" si="713"/>
        <v/>
      </c>
      <c r="AG954" s="1" t="str">
        <f ca="1" t="shared" si="714"/>
        <v/>
      </c>
      <c r="AH954" s="1" t="str">
        <f ca="1" t="shared" si="715"/>
        <v/>
      </c>
      <c r="AI954" s="1" t="str">
        <f ca="1" t="shared" si="716"/>
        <v/>
      </c>
      <c r="AJ954" s="1" t="str">
        <f ca="1" t="shared" si="717"/>
        <v/>
      </c>
      <c r="AK954" s="1" t="str">
        <f ca="1" t="shared" si="718"/>
        <v/>
      </c>
      <c r="AL954" s="1" t="str">
        <f ca="1" t="shared" si="719"/>
        <v/>
      </c>
      <c r="AM954" s="1" t="str">
        <f ca="1" t="shared" si="720"/>
        <v/>
      </c>
      <c r="AN954" s="1" t="str">
        <f ca="1" t="shared" si="721"/>
        <v/>
      </c>
      <c r="AO954" s="1" t="str">
        <f ca="1" t="shared" si="722"/>
        <v/>
      </c>
      <c r="AP954" s="1" t="str">
        <f ca="1" t="shared" si="723"/>
        <v/>
      </c>
      <c r="AQ954" s="1" t="str">
        <f ca="1" t="shared" si="724"/>
        <v/>
      </c>
      <c r="AR954" s="1" t="str">
        <f ca="1" t="shared" si="725"/>
        <v/>
      </c>
      <c r="AS954" s="1" t="str">
        <f ca="1" t="shared" si="726"/>
        <v/>
      </c>
      <c r="AT954" s="1" t="str">
        <f ca="1" t="shared" si="727"/>
        <v/>
      </c>
      <c r="AU954" s="1" t="str">
        <f ca="1" t="shared" si="728"/>
        <v/>
      </c>
      <c r="AV954" s="1" t="str">
        <f ca="1" t="shared" si="729"/>
        <v/>
      </c>
      <c r="AW954" s="1" t="str">
        <f ca="1" t="shared" si="730"/>
        <v/>
      </c>
      <c r="AX954" s="1" t="str">
        <f ca="1" t="shared" si="731"/>
        <v/>
      </c>
      <c r="AY954" s="1" t="str">
        <f ca="1" t="shared" si="732"/>
        <v/>
      </c>
      <c r="AZ954" s="1" t="str">
        <f ca="1" t="shared" si="733"/>
        <v/>
      </c>
      <c r="BA954" s="1" t="str">
        <f ca="1" t="shared" si="734"/>
        <v/>
      </c>
      <c r="BB954" s="1" t="str">
        <f ca="1" t="shared" si="735"/>
        <v/>
      </c>
    </row>
    <row r="955" spans="3:54">
      <c r="C955" s="1">
        <f t="shared" si="736"/>
        <v>951</v>
      </c>
      <c r="D955" s="1">
        <f t="shared" si="737"/>
        <v>89</v>
      </c>
      <c r="E955" s="1">
        <f t="shared" si="690"/>
        <v>45109</v>
      </c>
      <c r="F955" s="1" t="str">
        <f t="shared" si="738"/>
        <v>20230702</v>
      </c>
      <c r="G955">
        <f t="shared" si="691"/>
        <v>2</v>
      </c>
      <c r="J955" s="1" t="str">
        <f>INDEX(辅助表!$F$3:$F$14,G955)</f>
        <v>测试机组#1调度单元</v>
      </c>
      <c r="K955" s="1" t="str">
        <f t="shared" si="692"/>
        <v>2023-07-02</v>
      </c>
      <c r="L955" s="3">
        <f ca="1" t="shared" si="693"/>
        <v>0.90625</v>
      </c>
      <c r="M955" s="1" t="str">
        <f ca="1" t="shared" si="694"/>
        <v/>
      </c>
      <c r="N955" s="1" t="str">
        <f ca="1" t="shared" si="695"/>
        <v/>
      </c>
      <c r="O955" s="1" t="str">
        <f ca="1" t="shared" si="696"/>
        <v/>
      </c>
      <c r="P955" s="1" t="str">
        <f ca="1" t="shared" si="697"/>
        <v/>
      </c>
      <c r="Q955" s="1" t="str">
        <f ca="1" t="shared" si="698"/>
        <v/>
      </c>
      <c r="R955" s="1" t="str">
        <f ca="1" t="shared" si="699"/>
        <v/>
      </c>
      <c r="S955" s="1" t="str">
        <f ca="1" t="shared" si="700"/>
        <v/>
      </c>
      <c r="T955" s="1" t="str">
        <f ca="1" t="shared" si="701"/>
        <v/>
      </c>
      <c r="U955" s="1" t="str">
        <f ca="1" t="shared" si="702"/>
        <v/>
      </c>
      <c r="V955" s="1" t="str">
        <f ca="1" t="shared" si="703"/>
        <v/>
      </c>
      <c r="W955" s="1" t="str">
        <f ca="1" t="shared" si="704"/>
        <v/>
      </c>
      <c r="X955" s="1" t="str">
        <f ca="1" t="shared" si="705"/>
        <v/>
      </c>
      <c r="Y955" s="1" t="str">
        <f ca="1" t="shared" si="706"/>
        <v/>
      </c>
      <c r="Z955" s="1" t="str">
        <f ca="1" t="shared" si="707"/>
        <v/>
      </c>
      <c r="AA955" s="1" t="str">
        <f ca="1" t="shared" si="708"/>
        <v/>
      </c>
      <c r="AB955" s="1" t="str">
        <f ca="1" t="shared" si="709"/>
        <v/>
      </c>
      <c r="AC955" s="1" t="str">
        <f ca="1" t="shared" si="710"/>
        <v/>
      </c>
      <c r="AD955" s="1" t="str">
        <f ca="1" t="shared" si="711"/>
        <v/>
      </c>
      <c r="AE955" s="1" t="str">
        <f ca="1" t="shared" si="712"/>
        <v/>
      </c>
      <c r="AF955" s="1" t="str">
        <f ca="1" t="shared" si="713"/>
        <v/>
      </c>
      <c r="AG955" s="1" t="str">
        <f ca="1" t="shared" si="714"/>
        <v/>
      </c>
      <c r="AH955" s="1" t="str">
        <f ca="1" t="shared" si="715"/>
        <v/>
      </c>
      <c r="AI955" s="1" t="str">
        <f ca="1" t="shared" si="716"/>
        <v/>
      </c>
      <c r="AJ955" s="1" t="str">
        <f ca="1" t="shared" si="717"/>
        <v/>
      </c>
      <c r="AK955" s="1" t="str">
        <f ca="1" t="shared" si="718"/>
        <v/>
      </c>
      <c r="AL955" s="1" t="str">
        <f ca="1" t="shared" si="719"/>
        <v/>
      </c>
      <c r="AM955" s="1" t="str">
        <f ca="1" t="shared" si="720"/>
        <v/>
      </c>
      <c r="AN955" s="1" t="str">
        <f ca="1" t="shared" si="721"/>
        <v/>
      </c>
      <c r="AO955" s="1" t="str">
        <f ca="1" t="shared" si="722"/>
        <v/>
      </c>
      <c r="AP955" s="1" t="str">
        <f ca="1" t="shared" si="723"/>
        <v/>
      </c>
      <c r="AQ955" s="1" t="str">
        <f ca="1" t="shared" si="724"/>
        <v/>
      </c>
      <c r="AR955" s="1" t="str">
        <f ca="1" t="shared" si="725"/>
        <v/>
      </c>
      <c r="AS955" s="1" t="str">
        <f ca="1" t="shared" si="726"/>
        <v/>
      </c>
      <c r="AT955" s="1" t="str">
        <f ca="1" t="shared" si="727"/>
        <v/>
      </c>
      <c r="AU955" s="1" t="str">
        <f ca="1" t="shared" si="728"/>
        <v/>
      </c>
      <c r="AV955" s="1" t="str">
        <f ca="1" t="shared" si="729"/>
        <v/>
      </c>
      <c r="AW955" s="1" t="str">
        <f ca="1" t="shared" si="730"/>
        <v/>
      </c>
      <c r="AX955" s="1" t="str">
        <f ca="1" t="shared" si="731"/>
        <v/>
      </c>
      <c r="AY955" s="1" t="str">
        <f ca="1" t="shared" si="732"/>
        <v/>
      </c>
      <c r="AZ955" s="1" t="str">
        <f ca="1" t="shared" si="733"/>
        <v/>
      </c>
      <c r="BA955" s="1" t="str">
        <f ca="1" t="shared" si="734"/>
        <v/>
      </c>
      <c r="BB955" s="1" t="str">
        <f ca="1" t="shared" si="735"/>
        <v/>
      </c>
    </row>
    <row r="956" spans="3:54">
      <c r="C956" s="1">
        <f t="shared" si="736"/>
        <v>952</v>
      </c>
      <c r="D956" s="1">
        <f t="shared" si="737"/>
        <v>90</v>
      </c>
      <c r="E956" s="1">
        <f t="shared" si="690"/>
        <v>45109</v>
      </c>
      <c r="F956" s="1" t="str">
        <f t="shared" si="738"/>
        <v>20230702</v>
      </c>
      <c r="G956">
        <f t="shared" si="691"/>
        <v>2</v>
      </c>
      <c r="J956" s="1" t="str">
        <f>INDEX(辅助表!$F$3:$F$14,G956)</f>
        <v>测试机组#1调度单元</v>
      </c>
      <c r="K956" s="1" t="str">
        <f t="shared" si="692"/>
        <v>2023-07-02</v>
      </c>
      <c r="L956" s="3">
        <f ca="1" t="shared" si="693"/>
        <v>0.916666666666667</v>
      </c>
      <c r="M956" s="1" t="str">
        <f ca="1" t="shared" si="694"/>
        <v/>
      </c>
      <c r="N956" s="1" t="str">
        <f ca="1" t="shared" si="695"/>
        <v/>
      </c>
      <c r="O956" s="1" t="str">
        <f ca="1" t="shared" si="696"/>
        <v/>
      </c>
      <c r="P956" s="1" t="str">
        <f ca="1" t="shared" si="697"/>
        <v/>
      </c>
      <c r="Q956" s="1" t="str">
        <f ca="1" t="shared" si="698"/>
        <v/>
      </c>
      <c r="R956" s="1" t="str">
        <f ca="1" t="shared" si="699"/>
        <v/>
      </c>
      <c r="S956" s="1" t="str">
        <f ca="1" t="shared" si="700"/>
        <v/>
      </c>
      <c r="T956" s="1" t="str">
        <f ca="1" t="shared" si="701"/>
        <v/>
      </c>
      <c r="U956" s="1" t="str">
        <f ca="1" t="shared" si="702"/>
        <v/>
      </c>
      <c r="V956" s="1" t="str">
        <f ca="1" t="shared" si="703"/>
        <v/>
      </c>
      <c r="W956" s="1" t="str">
        <f ca="1" t="shared" si="704"/>
        <v/>
      </c>
      <c r="X956" s="1" t="str">
        <f ca="1" t="shared" si="705"/>
        <v/>
      </c>
      <c r="Y956" s="1" t="str">
        <f ca="1" t="shared" si="706"/>
        <v/>
      </c>
      <c r="Z956" s="1" t="str">
        <f ca="1" t="shared" si="707"/>
        <v/>
      </c>
      <c r="AA956" s="1" t="str">
        <f ca="1" t="shared" si="708"/>
        <v/>
      </c>
      <c r="AB956" s="1" t="str">
        <f ca="1" t="shared" si="709"/>
        <v/>
      </c>
      <c r="AC956" s="1" t="str">
        <f ca="1" t="shared" si="710"/>
        <v/>
      </c>
      <c r="AD956" s="1" t="str">
        <f ca="1" t="shared" si="711"/>
        <v/>
      </c>
      <c r="AE956" s="1" t="str">
        <f ca="1" t="shared" si="712"/>
        <v/>
      </c>
      <c r="AF956" s="1" t="str">
        <f ca="1" t="shared" si="713"/>
        <v/>
      </c>
      <c r="AG956" s="1" t="str">
        <f ca="1" t="shared" si="714"/>
        <v/>
      </c>
      <c r="AH956" s="1" t="str">
        <f ca="1" t="shared" si="715"/>
        <v/>
      </c>
      <c r="AI956" s="1" t="str">
        <f ca="1" t="shared" si="716"/>
        <v/>
      </c>
      <c r="AJ956" s="1" t="str">
        <f ca="1" t="shared" si="717"/>
        <v/>
      </c>
      <c r="AK956" s="1" t="str">
        <f ca="1" t="shared" si="718"/>
        <v/>
      </c>
      <c r="AL956" s="1" t="str">
        <f ca="1" t="shared" si="719"/>
        <v/>
      </c>
      <c r="AM956" s="1" t="str">
        <f ca="1" t="shared" si="720"/>
        <v/>
      </c>
      <c r="AN956" s="1" t="str">
        <f ca="1" t="shared" si="721"/>
        <v/>
      </c>
      <c r="AO956" s="1" t="str">
        <f ca="1" t="shared" si="722"/>
        <v/>
      </c>
      <c r="AP956" s="1" t="str">
        <f ca="1" t="shared" si="723"/>
        <v/>
      </c>
      <c r="AQ956" s="1" t="str">
        <f ca="1" t="shared" si="724"/>
        <v/>
      </c>
      <c r="AR956" s="1" t="str">
        <f ca="1" t="shared" si="725"/>
        <v/>
      </c>
      <c r="AS956" s="1" t="str">
        <f ca="1" t="shared" si="726"/>
        <v/>
      </c>
      <c r="AT956" s="1" t="str">
        <f ca="1" t="shared" si="727"/>
        <v/>
      </c>
      <c r="AU956" s="1" t="str">
        <f ca="1" t="shared" si="728"/>
        <v/>
      </c>
      <c r="AV956" s="1" t="str">
        <f ca="1" t="shared" si="729"/>
        <v/>
      </c>
      <c r="AW956" s="1" t="str">
        <f ca="1" t="shared" si="730"/>
        <v/>
      </c>
      <c r="AX956" s="1" t="str">
        <f ca="1" t="shared" si="731"/>
        <v/>
      </c>
      <c r="AY956" s="1" t="str">
        <f ca="1" t="shared" si="732"/>
        <v/>
      </c>
      <c r="AZ956" s="1" t="str">
        <f ca="1" t="shared" si="733"/>
        <v/>
      </c>
      <c r="BA956" s="1" t="str">
        <f ca="1" t="shared" si="734"/>
        <v/>
      </c>
      <c r="BB956" s="1" t="str">
        <f ca="1" t="shared" si="735"/>
        <v/>
      </c>
    </row>
    <row r="957" spans="3:54">
      <c r="C957" s="1">
        <f t="shared" si="736"/>
        <v>953</v>
      </c>
      <c r="D957" s="1">
        <f t="shared" si="737"/>
        <v>91</v>
      </c>
      <c r="E957" s="1">
        <f t="shared" si="690"/>
        <v>45109</v>
      </c>
      <c r="F957" s="1" t="str">
        <f t="shared" si="738"/>
        <v>20230702</v>
      </c>
      <c r="G957">
        <f t="shared" si="691"/>
        <v>2</v>
      </c>
      <c r="J957" s="1" t="str">
        <f>INDEX(辅助表!$F$3:$F$14,G957)</f>
        <v>测试机组#1调度单元</v>
      </c>
      <c r="K957" s="1" t="str">
        <f t="shared" si="692"/>
        <v>2023-07-02</v>
      </c>
      <c r="L957" s="3">
        <f ca="1" t="shared" si="693"/>
        <v>0.927083333333333</v>
      </c>
      <c r="M957" s="1" t="str">
        <f ca="1" t="shared" si="694"/>
        <v/>
      </c>
      <c r="N957" s="1" t="str">
        <f ca="1" t="shared" si="695"/>
        <v/>
      </c>
      <c r="O957" s="1" t="str">
        <f ca="1" t="shared" si="696"/>
        <v/>
      </c>
      <c r="P957" s="1" t="str">
        <f ca="1" t="shared" si="697"/>
        <v/>
      </c>
      <c r="Q957" s="1" t="str">
        <f ca="1" t="shared" si="698"/>
        <v/>
      </c>
      <c r="R957" s="1" t="str">
        <f ca="1" t="shared" si="699"/>
        <v/>
      </c>
      <c r="S957" s="1" t="str">
        <f ca="1" t="shared" si="700"/>
        <v/>
      </c>
      <c r="T957" s="1" t="str">
        <f ca="1" t="shared" si="701"/>
        <v/>
      </c>
      <c r="U957" s="1" t="str">
        <f ca="1" t="shared" si="702"/>
        <v/>
      </c>
      <c r="V957" s="1" t="str">
        <f ca="1" t="shared" si="703"/>
        <v/>
      </c>
      <c r="W957" s="1" t="str">
        <f ca="1" t="shared" si="704"/>
        <v/>
      </c>
      <c r="X957" s="1" t="str">
        <f ca="1" t="shared" si="705"/>
        <v/>
      </c>
      <c r="Y957" s="1" t="str">
        <f ca="1" t="shared" si="706"/>
        <v/>
      </c>
      <c r="Z957" s="1" t="str">
        <f ca="1" t="shared" si="707"/>
        <v/>
      </c>
      <c r="AA957" s="1" t="str">
        <f ca="1" t="shared" si="708"/>
        <v/>
      </c>
      <c r="AB957" s="1" t="str">
        <f ca="1" t="shared" si="709"/>
        <v/>
      </c>
      <c r="AC957" s="1" t="str">
        <f ca="1" t="shared" si="710"/>
        <v/>
      </c>
      <c r="AD957" s="1" t="str">
        <f ca="1" t="shared" si="711"/>
        <v/>
      </c>
      <c r="AE957" s="1" t="str">
        <f ca="1" t="shared" si="712"/>
        <v/>
      </c>
      <c r="AF957" s="1" t="str">
        <f ca="1" t="shared" si="713"/>
        <v/>
      </c>
      <c r="AG957" s="1" t="str">
        <f ca="1" t="shared" si="714"/>
        <v/>
      </c>
      <c r="AH957" s="1" t="str">
        <f ca="1" t="shared" si="715"/>
        <v/>
      </c>
      <c r="AI957" s="1" t="str">
        <f ca="1" t="shared" si="716"/>
        <v/>
      </c>
      <c r="AJ957" s="1" t="str">
        <f ca="1" t="shared" si="717"/>
        <v/>
      </c>
      <c r="AK957" s="1" t="str">
        <f ca="1" t="shared" si="718"/>
        <v/>
      </c>
      <c r="AL957" s="1" t="str">
        <f ca="1" t="shared" si="719"/>
        <v/>
      </c>
      <c r="AM957" s="1" t="str">
        <f ca="1" t="shared" si="720"/>
        <v/>
      </c>
      <c r="AN957" s="1" t="str">
        <f ca="1" t="shared" si="721"/>
        <v/>
      </c>
      <c r="AO957" s="1" t="str">
        <f ca="1" t="shared" si="722"/>
        <v/>
      </c>
      <c r="AP957" s="1" t="str">
        <f ca="1" t="shared" si="723"/>
        <v/>
      </c>
      <c r="AQ957" s="1" t="str">
        <f ca="1" t="shared" si="724"/>
        <v/>
      </c>
      <c r="AR957" s="1" t="str">
        <f ca="1" t="shared" si="725"/>
        <v/>
      </c>
      <c r="AS957" s="1" t="str">
        <f ca="1" t="shared" si="726"/>
        <v/>
      </c>
      <c r="AT957" s="1" t="str">
        <f ca="1" t="shared" si="727"/>
        <v/>
      </c>
      <c r="AU957" s="1" t="str">
        <f ca="1" t="shared" si="728"/>
        <v/>
      </c>
      <c r="AV957" s="1" t="str">
        <f ca="1" t="shared" si="729"/>
        <v/>
      </c>
      <c r="AW957" s="1" t="str">
        <f ca="1" t="shared" si="730"/>
        <v/>
      </c>
      <c r="AX957" s="1" t="str">
        <f ca="1" t="shared" si="731"/>
        <v/>
      </c>
      <c r="AY957" s="1" t="str">
        <f ca="1" t="shared" si="732"/>
        <v/>
      </c>
      <c r="AZ957" s="1" t="str">
        <f ca="1" t="shared" si="733"/>
        <v/>
      </c>
      <c r="BA957" s="1" t="str">
        <f ca="1" t="shared" si="734"/>
        <v/>
      </c>
      <c r="BB957" s="1" t="str">
        <f ca="1" t="shared" si="735"/>
        <v/>
      </c>
    </row>
    <row r="958" spans="3:54">
      <c r="C958" s="1">
        <f t="shared" si="736"/>
        <v>954</v>
      </c>
      <c r="D958" s="1">
        <f t="shared" si="737"/>
        <v>92</v>
      </c>
      <c r="E958" s="1">
        <f t="shared" si="690"/>
        <v>45109</v>
      </c>
      <c r="F958" s="1" t="str">
        <f t="shared" si="738"/>
        <v>20230702</v>
      </c>
      <c r="G958">
        <f t="shared" si="691"/>
        <v>2</v>
      </c>
      <c r="J958" s="1" t="str">
        <f>INDEX(辅助表!$F$3:$F$14,G958)</f>
        <v>测试机组#1调度单元</v>
      </c>
      <c r="K958" s="1" t="str">
        <f t="shared" si="692"/>
        <v>2023-07-02</v>
      </c>
      <c r="L958" s="3">
        <f ca="1" t="shared" si="693"/>
        <v>0.9375</v>
      </c>
      <c r="M958" s="1" t="str">
        <f ca="1" t="shared" si="694"/>
        <v/>
      </c>
      <c r="N958" s="1" t="str">
        <f ca="1" t="shared" si="695"/>
        <v/>
      </c>
      <c r="O958" s="1" t="str">
        <f ca="1" t="shared" si="696"/>
        <v/>
      </c>
      <c r="P958" s="1" t="str">
        <f ca="1" t="shared" si="697"/>
        <v/>
      </c>
      <c r="Q958" s="1" t="str">
        <f ca="1" t="shared" si="698"/>
        <v/>
      </c>
      <c r="R958" s="1" t="str">
        <f ca="1" t="shared" si="699"/>
        <v/>
      </c>
      <c r="S958" s="1" t="str">
        <f ca="1" t="shared" si="700"/>
        <v/>
      </c>
      <c r="T958" s="1" t="str">
        <f ca="1" t="shared" si="701"/>
        <v/>
      </c>
      <c r="U958" s="1" t="str">
        <f ca="1" t="shared" si="702"/>
        <v/>
      </c>
      <c r="V958" s="1" t="str">
        <f ca="1" t="shared" si="703"/>
        <v/>
      </c>
      <c r="W958" s="1" t="str">
        <f ca="1" t="shared" si="704"/>
        <v/>
      </c>
      <c r="X958" s="1" t="str">
        <f ca="1" t="shared" si="705"/>
        <v/>
      </c>
      <c r="Y958" s="1" t="str">
        <f ca="1" t="shared" si="706"/>
        <v/>
      </c>
      <c r="Z958" s="1" t="str">
        <f ca="1" t="shared" si="707"/>
        <v/>
      </c>
      <c r="AA958" s="1" t="str">
        <f ca="1" t="shared" si="708"/>
        <v/>
      </c>
      <c r="AB958" s="1" t="str">
        <f ca="1" t="shared" si="709"/>
        <v/>
      </c>
      <c r="AC958" s="1" t="str">
        <f ca="1" t="shared" si="710"/>
        <v/>
      </c>
      <c r="AD958" s="1" t="str">
        <f ca="1" t="shared" si="711"/>
        <v/>
      </c>
      <c r="AE958" s="1" t="str">
        <f ca="1" t="shared" si="712"/>
        <v/>
      </c>
      <c r="AF958" s="1" t="str">
        <f ca="1" t="shared" si="713"/>
        <v/>
      </c>
      <c r="AG958" s="1" t="str">
        <f ca="1" t="shared" si="714"/>
        <v/>
      </c>
      <c r="AH958" s="1" t="str">
        <f ca="1" t="shared" si="715"/>
        <v/>
      </c>
      <c r="AI958" s="1" t="str">
        <f ca="1" t="shared" si="716"/>
        <v/>
      </c>
      <c r="AJ958" s="1" t="str">
        <f ca="1" t="shared" si="717"/>
        <v/>
      </c>
      <c r="AK958" s="1" t="str">
        <f ca="1" t="shared" si="718"/>
        <v/>
      </c>
      <c r="AL958" s="1" t="str">
        <f ca="1" t="shared" si="719"/>
        <v/>
      </c>
      <c r="AM958" s="1" t="str">
        <f ca="1" t="shared" si="720"/>
        <v/>
      </c>
      <c r="AN958" s="1" t="str">
        <f ca="1" t="shared" si="721"/>
        <v/>
      </c>
      <c r="AO958" s="1" t="str">
        <f ca="1" t="shared" si="722"/>
        <v/>
      </c>
      <c r="AP958" s="1" t="str">
        <f ca="1" t="shared" si="723"/>
        <v/>
      </c>
      <c r="AQ958" s="1" t="str">
        <f ca="1" t="shared" si="724"/>
        <v/>
      </c>
      <c r="AR958" s="1" t="str">
        <f ca="1" t="shared" si="725"/>
        <v/>
      </c>
      <c r="AS958" s="1" t="str">
        <f ca="1" t="shared" si="726"/>
        <v/>
      </c>
      <c r="AT958" s="1" t="str">
        <f ca="1" t="shared" si="727"/>
        <v/>
      </c>
      <c r="AU958" s="1" t="str">
        <f ca="1" t="shared" si="728"/>
        <v/>
      </c>
      <c r="AV958" s="1" t="str">
        <f ca="1" t="shared" si="729"/>
        <v/>
      </c>
      <c r="AW958" s="1" t="str">
        <f ca="1" t="shared" si="730"/>
        <v/>
      </c>
      <c r="AX958" s="1" t="str">
        <f ca="1" t="shared" si="731"/>
        <v/>
      </c>
      <c r="AY958" s="1" t="str">
        <f ca="1" t="shared" si="732"/>
        <v/>
      </c>
      <c r="AZ958" s="1" t="str">
        <f ca="1" t="shared" si="733"/>
        <v/>
      </c>
      <c r="BA958" s="1" t="str">
        <f ca="1" t="shared" si="734"/>
        <v/>
      </c>
      <c r="BB958" s="1" t="str">
        <f ca="1" t="shared" si="735"/>
        <v/>
      </c>
    </row>
    <row r="959" spans="3:54">
      <c r="C959" s="1">
        <f t="shared" si="736"/>
        <v>955</v>
      </c>
      <c r="D959" s="1">
        <f t="shared" si="737"/>
        <v>93</v>
      </c>
      <c r="E959" s="1">
        <f t="shared" si="690"/>
        <v>45109</v>
      </c>
      <c r="F959" s="1" t="str">
        <f t="shared" si="738"/>
        <v>20230702</v>
      </c>
      <c r="G959">
        <f t="shared" si="691"/>
        <v>2</v>
      </c>
      <c r="J959" s="1" t="str">
        <f>INDEX(辅助表!$F$3:$F$14,G959)</f>
        <v>测试机组#1调度单元</v>
      </c>
      <c r="K959" s="1" t="str">
        <f t="shared" si="692"/>
        <v>2023-07-02</v>
      </c>
      <c r="L959" s="3">
        <f ca="1" t="shared" si="693"/>
        <v>0.947916666666667</v>
      </c>
      <c r="M959" s="1" t="str">
        <f ca="1" t="shared" si="694"/>
        <v/>
      </c>
      <c r="N959" s="1" t="str">
        <f ca="1" t="shared" si="695"/>
        <v/>
      </c>
      <c r="O959" s="1" t="str">
        <f ca="1" t="shared" si="696"/>
        <v/>
      </c>
      <c r="P959" s="1" t="str">
        <f ca="1" t="shared" si="697"/>
        <v/>
      </c>
      <c r="Q959" s="1" t="str">
        <f ca="1" t="shared" si="698"/>
        <v/>
      </c>
      <c r="R959" s="1" t="str">
        <f ca="1" t="shared" si="699"/>
        <v/>
      </c>
      <c r="S959" s="1" t="str">
        <f ca="1" t="shared" si="700"/>
        <v/>
      </c>
      <c r="T959" s="1" t="str">
        <f ca="1" t="shared" si="701"/>
        <v/>
      </c>
      <c r="U959" s="1" t="str">
        <f ca="1" t="shared" si="702"/>
        <v/>
      </c>
      <c r="V959" s="1" t="str">
        <f ca="1" t="shared" si="703"/>
        <v/>
      </c>
      <c r="W959" s="1" t="str">
        <f ca="1" t="shared" si="704"/>
        <v/>
      </c>
      <c r="X959" s="1" t="str">
        <f ca="1" t="shared" si="705"/>
        <v/>
      </c>
      <c r="Y959" s="1" t="str">
        <f ca="1" t="shared" si="706"/>
        <v/>
      </c>
      <c r="Z959" s="1" t="str">
        <f ca="1" t="shared" si="707"/>
        <v/>
      </c>
      <c r="AA959" s="1" t="str">
        <f ca="1" t="shared" si="708"/>
        <v/>
      </c>
      <c r="AB959" s="1" t="str">
        <f ca="1" t="shared" si="709"/>
        <v/>
      </c>
      <c r="AC959" s="1" t="str">
        <f ca="1" t="shared" si="710"/>
        <v/>
      </c>
      <c r="AD959" s="1" t="str">
        <f ca="1" t="shared" si="711"/>
        <v/>
      </c>
      <c r="AE959" s="1" t="str">
        <f ca="1" t="shared" si="712"/>
        <v/>
      </c>
      <c r="AF959" s="1" t="str">
        <f ca="1" t="shared" si="713"/>
        <v/>
      </c>
      <c r="AG959" s="1" t="str">
        <f ca="1" t="shared" si="714"/>
        <v/>
      </c>
      <c r="AH959" s="1" t="str">
        <f ca="1" t="shared" si="715"/>
        <v/>
      </c>
      <c r="AI959" s="1" t="str">
        <f ca="1" t="shared" si="716"/>
        <v/>
      </c>
      <c r="AJ959" s="1" t="str">
        <f ca="1" t="shared" si="717"/>
        <v/>
      </c>
      <c r="AK959" s="1" t="str">
        <f ca="1" t="shared" si="718"/>
        <v/>
      </c>
      <c r="AL959" s="1" t="str">
        <f ca="1" t="shared" si="719"/>
        <v/>
      </c>
      <c r="AM959" s="1" t="str">
        <f ca="1" t="shared" si="720"/>
        <v/>
      </c>
      <c r="AN959" s="1" t="str">
        <f ca="1" t="shared" si="721"/>
        <v/>
      </c>
      <c r="AO959" s="1" t="str">
        <f ca="1" t="shared" si="722"/>
        <v/>
      </c>
      <c r="AP959" s="1" t="str">
        <f ca="1" t="shared" si="723"/>
        <v/>
      </c>
      <c r="AQ959" s="1" t="str">
        <f ca="1" t="shared" si="724"/>
        <v/>
      </c>
      <c r="AR959" s="1" t="str">
        <f ca="1" t="shared" si="725"/>
        <v/>
      </c>
      <c r="AS959" s="1" t="str">
        <f ca="1" t="shared" si="726"/>
        <v/>
      </c>
      <c r="AT959" s="1" t="str">
        <f ca="1" t="shared" si="727"/>
        <v/>
      </c>
      <c r="AU959" s="1" t="str">
        <f ca="1" t="shared" si="728"/>
        <v/>
      </c>
      <c r="AV959" s="1" t="str">
        <f ca="1" t="shared" si="729"/>
        <v/>
      </c>
      <c r="AW959" s="1" t="str">
        <f ca="1" t="shared" si="730"/>
        <v/>
      </c>
      <c r="AX959" s="1" t="str">
        <f ca="1" t="shared" si="731"/>
        <v/>
      </c>
      <c r="AY959" s="1" t="str">
        <f ca="1" t="shared" si="732"/>
        <v/>
      </c>
      <c r="AZ959" s="1" t="str">
        <f ca="1" t="shared" si="733"/>
        <v/>
      </c>
      <c r="BA959" s="1" t="str">
        <f ca="1" t="shared" si="734"/>
        <v/>
      </c>
      <c r="BB959" s="1" t="str">
        <f ca="1" t="shared" si="735"/>
        <v/>
      </c>
    </row>
    <row r="960" spans="3:54">
      <c r="C960" s="1">
        <f t="shared" si="736"/>
        <v>956</v>
      </c>
      <c r="D960" s="1">
        <f t="shared" si="737"/>
        <v>94</v>
      </c>
      <c r="E960" s="1">
        <f t="shared" si="690"/>
        <v>45109</v>
      </c>
      <c r="F960" s="1" t="str">
        <f t="shared" si="738"/>
        <v>20230702</v>
      </c>
      <c r="G960">
        <f t="shared" si="691"/>
        <v>2</v>
      </c>
      <c r="J960" s="1" t="str">
        <f>INDEX(辅助表!$F$3:$F$14,G960)</f>
        <v>测试机组#1调度单元</v>
      </c>
      <c r="K960" s="1" t="str">
        <f t="shared" si="692"/>
        <v>2023-07-02</v>
      </c>
      <c r="L960" s="3">
        <f ca="1" t="shared" si="693"/>
        <v>0.958333333333333</v>
      </c>
      <c r="M960" s="1" t="str">
        <f ca="1" t="shared" si="694"/>
        <v/>
      </c>
      <c r="N960" s="1" t="str">
        <f ca="1" t="shared" si="695"/>
        <v/>
      </c>
      <c r="O960" s="1" t="str">
        <f ca="1" t="shared" si="696"/>
        <v/>
      </c>
      <c r="P960" s="1" t="str">
        <f ca="1" t="shared" si="697"/>
        <v/>
      </c>
      <c r="Q960" s="1" t="str">
        <f ca="1" t="shared" si="698"/>
        <v/>
      </c>
      <c r="R960" s="1" t="str">
        <f ca="1" t="shared" si="699"/>
        <v/>
      </c>
      <c r="S960" s="1" t="str">
        <f ca="1" t="shared" si="700"/>
        <v/>
      </c>
      <c r="T960" s="1" t="str">
        <f ca="1" t="shared" si="701"/>
        <v/>
      </c>
      <c r="U960" s="1" t="str">
        <f ca="1" t="shared" si="702"/>
        <v/>
      </c>
      <c r="V960" s="1" t="str">
        <f ca="1" t="shared" si="703"/>
        <v/>
      </c>
      <c r="W960" s="1" t="str">
        <f ca="1" t="shared" si="704"/>
        <v/>
      </c>
      <c r="X960" s="1" t="str">
        <f ca="1" t="shared" si="705"/>
        <v/>
      </c>
      <c r="Y960" s="1" t="str">
        <f ca="1" t="shared" si="706"/>
        <v/>
      </c>
      <c r="Z960" s="1" t="str">
        <f ca="1" t="shared" si="707"/>
        <v/>
      </c>
      <c r="AA960" s="1" t="str">
        <f ca="1" t="shared" si="708"/>
        <v/>
      </c>
      <c r="AB960" s="1" t="str">
        <f ca="1" t="shared" si="709"/>
        <v/>
      </c>
      <c r="AC960" s="1" t="str">
        <f ca="1" t="shared" si="710"/>
        <v/>
      </c>
      <c r="AD960" s="1" t="str">
        <f ca="1" t="shared" si="711"/>
        <v/>
      </c>
      <c r="AE960" s="1" t="str">
        <f ca="1" t="shared" si="712"/>
        <v/>
      </c>
      <c r="AF960" s="1" t="str">
        <f ca="1" t="shared" si="713"/>
        <v/>
      </c>
      <c r="AG960" s="1" t="str">
        <f ca="1" t="shared" si="714"/>
        <v/>
      </c>
      <c r="AH960" s="1" t="str">
        <f ca="1" t="shared" si="715"/>
        <v/>
      </c>
      <c r="AI960" s="1" t="str">
        <f ca="1" t="shared" si="716"/>
        <v/>
      </c>
      <c r="AJ960" s="1" t="str">
        <f ca="1" t="shared" si="717"/>
        <v/>
      </c>
      <c r="AK960" s="1" t="str">
        <f ca="1" t="shared" si="718"/>
        <v/>
      </c>
      <c r="AL960" s="1" t="str">
        <f ca="1" t="shared" si="719"/>
        <v/>
      </c>
      <c r="AM960" s="1" t="str">
        <f ca="1" t="shared" si="720"/>
        <v/>
      </c>
      <c r="AN960" s="1" t="str">
        <f ca="1" t="shared" si="721"/>
        <v/>
      </c>
      <c r="AO960" s="1" t="str">
        <f ca="1" t="shared" si="722"/>
        <v/>
      </c>
      <c r="AP960" s="1" t="str">
        <f ca="1" t="shared" si="723"/>
        <v/>
      </c>
      <c r="AQ960" s="1" t="str">
        <f ca="1" t="shared" si="724"/>
        <v/>
      </c>
      <c r="AR960" s="1" t="str">
        <f ca="1" t="shared" si="725"/>
        <v/>
      </c>
      <c r="AS960" s="1" t="str">
        <f ca="1" t="shared" si="726"/>
        <v/>
      </c>
      <c r="AT960" s="1" t="str">
        <f ca="1" t="shared" si="727"/>
        <v/>
      </c>
      <c r="AU960" s="1" t="str">
        <f ca="1" t="shared" si="728"/>
        <v/>
      </c>
      <c r="AV960" s="1" t="str">
        <f ca="1" t="shared" si="729"/>
        <v/>
      </c>
      <c r="AW960" s="1" t="str">
        <f ca="1" t="shared" si="730"/>
        <v/>
      </c>
      <c r="AX960" s="1" t="str">
        <f ca="1" t="shared" si="731"/>
        <v/>
      </c>
      <c r="AY960" s="1" t="str">
        <f ca="1" t="shared" si="732"/>
        <v/>
      </c>
      <c r="AZ960" s="1" t="str">
        <f ca="1" t="shared" si="733"/>
        <v/>
      </c>
      <c r="BA960" s="1" t="str">
        <f ca="1" t="shared" si="734"/>
        <v/>
      </c>
      <c r="BB960" s="1" t="str">
        <f ca="1" t="shared" si="735"/>
        <v/>
      </c>
    </row>
    <row r="961" spans="3:54">
      <c r="C961" s="1">
        <f t="shared" si="736"/>
        <v>957</v>
      </c>
      <c r="D961" s="1">
        <f t="shared" si="737"/>
        <v>95</v>
      </c>
      <c r="E961" s="1">
        <f t="shared" si="690"/>
        <v>45109</v>
      </c>
      <c r="F961" s="1" t="str">
        <f t="shared" si="738"/>
        <v>20230702</v>
      </c>
      <c r="G961">
        <f t="shared" si="691"/>
        <v>2</v>
      </c>
      <c r="J961" s="1" t="str">
        <f>INDEX(辅助表!$F$3:$F$14,G961)</f>
        <v>测试机组#1调度单元</v>
      </c>
      <c r="K961" s="1" t="str">
        <f t="shared" si="692"/>
        <v>2023-07-02</v>
      </c>
      <c r="L961" s="3">
        <f ca="1" t="shared" si="693"/>
        <v>0.96875</v>
      </c>
      <c r="M961" s="1" t="str">
        <f ca="1" t="shared" si="694"/>
        <v/>
      </c>
      <c r="N961" s="1" t="str">
        <f ca="1" t="shared" si="695"/>
        <v/>
      </c>
      <c r="O961" s="1" t="str">
        <f ca="1" t="shared" si="696"/>
        <v/>
      </c>
      <c r="P961" s="1" t="str">
        <f ca="1" t="shared" si="697"/>
        <v/>
      </c>
      <c r="Q961" s="1" t="str">
        <f ca="1" t="shared" si="698"/>
        <v/>
      </c>
      <c r="R961" s="1" t="str">
        <f ca="1" t="shared" si="699"/>
        <v/>
      </c>
      <c r="S961" s="1" t="str">
        <f ca="1" t="shared" si="700"/>
        <v/>
      </c>
      <c r="T961" s="1" t="str">
        <f ca="1" t="shared" si="701"/>
        <v/>
      </c>
      <c r="U961" s="1" t="str">
        <f ca="1" t="shared" si="702"/>
        <v/>
      </c>
      <c r="V961" s="1" t="str">
        <f ca="1" t="shared" si="703"/>
        <v/>
      </c>
      <c r="W961" s="1" t="str">
        <f ca="1" t="shared" si="704"/>
        <v/>
      </c>
      <c r="X961" s="1" t="str">
        <f ca="1" t="shared" si="705"/>
        <v/>
      </c>
      <c r="Y961" s="1" t="str">
        <f ca="1" t="shared" si="706"/>
        <v/>
      </c>
      <c r="Z961" s="1" t="str">
        <f ca="1" t="shared" si="707"/>
        <v/>
      </c>
      <c r="AA961" s="1" t="str">
        <f ca="1" t="shared" si="708"/>
        <v/>
      </c>
      <c r="AB961" s="1" t="str">
        <f ca="1" t="shared" si="709"/>
        <v/>
      </c>
      <c r="AC961" s="1" t="str">
        <f ca="1" t="shared" si="710"/>
        <v/>
      </c>
      <c r="AD961" s="1" t="str">
        <f ca="1" t="shared" si="711"/>
        <v/>
      </c>
      <c r="AE961" s="1" t="str">
        <f ca="1" t="shared" si="712"/>
        <v/>
      </c>
      <c r="AF961" s="1" t="str">
        <f ca="1" t="shared" si="713"/>
        <v/>
      </c>
      <c r="AG961" s="1" t="str">
        <f ca="1" t="shared" si="714"/>
        <v/>
      </c>
      <c r="AH961" s="1" t="str">
        <f ca="1" t="shared" si="715"/>
        <v/>
      </c>
      <c r="AI961" s="1" t="str">
        <f ca="1" t="shared" si="716"/>
        <v/>
      </c>
      <c r="AJ961" s="1" t="str">
        <f ca="1" t="shared" si="717"/>
        <v/>
      </c>
      <c r="AK961" s="1" t="str">
        <f ca="1" t="shared" si="718"/>
        <v/>
      </c>
      <c r="AL961" s="1" t="str">
        <f ca="1" t="shared" si="719"/>
        <v/>
      </c>
      <c r="AM961" s="1" t="str">
        <f ca="1" t="shared" si="720"/>
        <v/>
      </c>
      <c r="AN961" s="1" t="str">
        <f ca="1" t="shared" si="721"/>
        <v/>
      </c>
      <c r="AO961" s="1" t="str">
        <f ca="1" t="shared" si="722"/>
        <v/>
      </c>
      <c r="AP961" s="1" t="str">
        <f ca="1" t="shared" si="723"/>
        <v/>
      </c>
      <c r="AQ961" s="1" t="str">
        <f ca="1" t="shared" si="724"/>
        <v/>
      </c>
      <c r="AR961" s="1" t="str">
        <f ca="1" t="shared" si="725"/>
        <v/>
      </c>
      <c r="AS961" s="1" t="str">
        <f ca="1" t="shared" si="726"/>
        <v/>
      </c>
      <c r="AT961" s="1" t="str">
        <f ca="1" t="shared" si="727"/>
        <v/>
      </c>
      <c r="AU961" s="1" t="str">
        <f ca="1" t="shared" si="728"/>
        <v/>
      </c>
      <c r="AV961" s="1" t="str">
        <f ca="1" t="shared" si="729"/>
        <v/>
      </c>
      <c r="AW961" s="1" t="str">
        <f ca="1" t="shared" si="730"/>
        <v/>
      </c>
      <c r="AX961" s="1" t="str">
        <f ca="1" t="shared" si="731"/>
        <v/>
      </c>
      <c r="AY961" s="1" t="str">
        <f ca="1" t="shared" si="732"/>
        <v/>
      </c>
      <c r="AZ961" s="1" t="str">
        <f ca="1" t="shared" si="733"/>
        <v/>
      </c>
      <c r="BA961" s="1" t="str">
        <f ca="1" t="shared" si="734"/>
        <v/>
      </c>
      <c r="BB961" s="1" t="str">
        <f ca="1" t="shared" si="735"/>
        <v/>
      </c>
    </row>
    <row r="962" spans="3:54">
      <c r="C962" s="1">
        <f t="shared" si="736"/>
        <v>958</v>
      </c>
      <c r="D962" s="1">
        <f t="shared" si="737"/>
        <v>96</v>
      </c>
      <c r="E962" s="1">
        <f t="shared" si="690"/>
        <v>45109</v>
      </c>
      <c r="F962" s="1" t="str">
        <f t="shared" si="738"/>
        <v>20230702</v>
      </c>
      <c r="G962">
        <f t="shared" si="691"/>
        <v>2</v>
      </c>
      <c r="J962" s="1" t="str">
        <f>INDEX(辅助表!$F$3:$F$14,G962)</f>
        <v>测试机组#1调度单元</v>
      </c>
      <c r="K962" s="1" t="str">
        <f t="shared" si="692"/>
        <v>2023-07-02</v>
      </c>
      <c r="L962" s="3">
        <f ca="1" t="shared" si="693"/>
        <v>0.979166666666667</v>
      </c>
      <c r="M962" s="1" t="str">
        <f ca="1" t="shared" si="694"/>
        <v/>
      </c>
      <c r="N962" s="1" t="str">
        <f ca="1" t="shared" si="695"/>
        <v/>
      </c>
      <c r="O962" s="1" t="str">
        <f ca="1" t="shared" si="696"/>
        <v/>
      </c>
      <c r="P962" s="1" t="str">
        <f ca="1" t="shared" si="697"/>
        <v/>
      </c>
      <c r="Q962" s="1" t="str">
        <f ca="1" t="shared" si="698"/>
        <v/>
      </c>
      <c r="R962" s="1" t="str">
        <f ca="1" t="shared" si="699"/>
        <v/>
      </c>
      <c r="S962" s="1" t="str">
        <f ca="1" t="shared" si="700"/>
        <v/>
      </c>
      <c r="T962" s="1" t="str">
        <f ca="1" t="shared" si="701"/>
        <v/>
      </c>
      <c r="U962" s="1" t="str">
        <f ca="1" t="shared" si="702"/>
        <v/>
      </c>
      <c r="V962" s="1" t="str">
        <f ca="1" t="shared" si="703"/>
        <v/>
      </c>
      <c r="W962" s="1" t="str">
        <f ca="1" t="shared" si="704"/>
        <v/>
      </c>
      <c r="X962" s="1" t="str">
        <f ca="1" t="shared" si="705"/>
        <v/>
      </c>
      <c r="Y962" s="1" t="str">
        <f ca="1" t="shared" si="706"/>
        <v/>
      </c>
      <c r="Z962" s="1" t="str">
        <f ca="1" t="shared" si="707"/>
        <v/>
      </c>
      <c r="AA962" s="1" t="str">
        <f ca="1" t="shared" si="708"/>
        <v/>
      </c>
      <c r="AB962" s="1" t="str">
        <f ca="1" t="shared" si="709"/>
        <v/>
      </c>
      <c r="AC962" s="1" t="str">
        <f ca="1" t="shared" si="710"/>
        <v/>
      </c>
      <c r="AD962" s="1" t="str">
        <f ca="1" t="shared" si="711"/>
        <v/>
      </c>
      <c r="AE962" s="1" t="str">
        <f ca="1" t="shared" si="712"/>
        <v/>
      </c>
      <c r="AF962" s="1" t="str">
        <f ca="1" t="shared" si="713"/>
        <v/>
      </c>
      <c r="AG962" s="1" t="str">
        <f ca="1" t="shared" si="714"/>
        <v/>
      </c>
      <c r="AH962" s="1" t="str">
        <f ca="1" t="shared" si="715"/>
        <v/>
      </c>
      <c r="AI962" s="1" t="str">
        <f ca="1" t="shared" si="716"/>
        <v/>
      </c>
      <c r="AJ962" s="1" t="str">
        <f ca="1" t="shared" si="717"/>
        <v/>
      </c>
      <c r="AK962" s="1" t="str">
        <f ca="1" t="shared" si="718"/>
        <v/>
      </c>
      <c r="AL962" s="1" t="str">
        <f ca="1" t="shared" si="719"/>
        <v/>
      </c>
      <c r="AM962" s="1" t="str">
        <f ca="1" t="shared" si="720"/>
        <v/>
      </c>
      <c r="AN962" s="1" t="str">
        <f ca="1" t="shared" si="721"/>
        <v/>
      </c>
      <c r="AO962" s="1" t="str">
        <f ca="1" t="shared" si="722"/>
        <v/>
      </c>
      <c r="AP962" s="1" t="str">
        <f ca="1" t="shared" si="723"/>
        <v/>
      </c>
      <c r="AQ962" s="1" t="str">
        <f ca="1" t="shared" si="724"/>
        <v/>
      </c>
      <c r="AR962" s="1" t="str">
        <f ca="1" t="shared" si="725"/>
        <v/>
      </c>
      <c r="AS962" s="1" t="str">
        <f ca="1" t="shared" si="726"/>
        <v/>
      </c>
      <c r="AT962" s="1" t="str">
        <f ca="1" t="shared" si="727"/>
        <v/>
      </c>
      <c r="AU962" s="1" t="str">
        <f ca="1" t="shared" si="728"/>
        <v/>
      </c>
      <c r="AV962" s="1" t="str">
        <f ca="1" t="shared" si="729"/>
        <v/>
      </c>
      <c r="AW962" s="1" t="str">
        <f ca="1" t="shared" si="730"/>
        <v/>
      </c>
      <c r="AX962" s="1" t="str">
        <f ca="1" t="shared" si="731"/>
        <v/>
      </c>
      <c r="AY962" s="1" t="str">
        <f ca="1" t="shared" si="732"/>
        <v/>
      </c>
      <c r="AZ962" s="1" t="str">
        <f ca="1" t="shared" si="733"/>
        <v/>
      </c>
      <c r="BA962" s="1" t="str">
        <f ca="1" t="shared" si="734"/>
        <v/>
      </c>
      <c r="BB962" s="1" t="str">
        <f ca="1" t="shared" si="735"/>
        <v/>
      </c>
    </row>
    <row r="963" spans="3:54">
      <c r="C963" s="1">
        <f t="shared" si="736"/>
        <v>959</v>
      </c>
      <c r="D963" s="1">
        <f t="shared" si="737"/>
        <v>97</v>
      </c>
      <c r="E963" s="1">
        <f t="shared" si="690"/>
        <v>45109</v>
      </c>
      <c r="F963" s="1" t="str">
        <f t="shared" si="738"/>
        <v>20230702</v>
      </c>
      <c r="G963">
        <f t="shared" si="691"/>
        <v>2</v>
      </c>
      <c r="J963" s="1" t="str">
        <f>INDEX(辅助表!$F$3:$F$14,G963)</f>
        <v>测试机组#1调度单元</v>
      </c>
      <c r="K963" s="1" t="str">
        <f t="shared" si="692"/>
        <v>2023-07-02</v>
      </c>
      <c r="L963" s="3">
        <f ca="1" t="shared" si="693"/>
        <v>0.989583333333333</v>
      </c>
      <c r="M963" s="1" t="str">
        <f ca="1" t="shared" si="694"/>
        <v/>
      </c>
      <c r="N963" s="1" t="str">
        <f ca="1" t="shared" si="695"/>
        <v/>
      </c>
      <c r="O963" s="1" t="str">
        <f ca="1" t="shared" si="696"/>
        <v/>
      </c>
      <c r="P963" s="1" t="str">
        <f ca="1" t="shared" si="697"/>
        <v/>
      </c>
      <c r="Q963" s="1" t="str">
        <f ca="1" t="shared" si="698"/>
        <v/>
      </c>
      <c r="R963" s="1" t="str">
        <f ca="1" t="shared" si="699"/>
        <v/>
      </c>
      <c r="S963" s="1" t="str">
        <f ca="1" t="shared" si="700"/>
        <v/>
      </c>
      <c r="T963" s="1" t="str">
        <f ca="1" t="shared" si="701"/>
        <v/>
      </c>
      <c r="U963" s="1" t="str">
        <f ca="1" t="shared" si="702"/>
        <v/>
      </c>
      <c r="V963" s="1" t="str">
        <f ca="1" t="shared" si="703"/>
        <v/>
      </c>
      <c r="W963" s="1" t="str">
        <f ca="1" t="shared" si="704"/>
        <v/>
      </c>
      <c r="X963" s="1" t="str">
        <f ca="1" t="shared" si="705"/>
        <v/>
      </c>
      <c r="Y963" s="1" t="str">
        <f ca="1" t="shared" si="706"/>
        <v/>
      </c>
      <c r="Z963" s="1" t="str">
        <f ca="1" t="shared" si="707"/>
        <v/>
      </c>
      <c r="AA963" s="1" t="str">
        <f ca="1" t="shared" si="708"/>
        <v/>
      </c>
      <c r="AB963" s="1" t="str">
        <f ca="1" t="shared" si="709"/>
        <v/>
      </c>
      <c r="AC963" s="1" t="str">
        <f ca="1" t="shared" si="710"/>
        <v/>
      </c>
      <c r="AD963" s="1" t="str">
        <f ca="1" t="shared" si="711"/>
        <v/>
      </c>
      <c r="AE963" s="1" t="str">
        <f ca="1" t="shared" si="712"/>
        <v/>
      </c>
      <c r="AF963" s="1" t="str">
        <f ca="1" t="shared" si="713"/>
        <v/>
      </c>
      <c r="AG963" s="1" t="str">
        <f ca="1" t="shared" si="714"/>
        <v/>
      </c>
      <c r="AH963" s="1" t="str">
        <f ca="1" t="shared" si="715"/>
        <v/>
      </c>
      <c r="AI963" s="1" t="str">
        <f ca="1" t="shared" si="716"/>
        <v/>
      </c>
      <c r="AJ963" s="1" t="str">
        <f ca="1" t="shared" si="717"/>
        <v/>
      </c>
      <c r="AK963" s="1" t="str">
        <f ca="1" t="shared" si="718"/>
        <v/>
      </c>
      <c r="AL963" s="1" t="str">
        <f ca="1" t="shared" si="719"/>
        <v/>
      </c>
      <c r="AM963" s="1" t="str">
        <f ca="1" t="shared" si="720"/>
        <v/>
      </c>
      <c r="AN963" s="1" t="str">
        <f ca="1" t="shared" si="721"/>
        <v/>
      </c>
      <c r="AO963" s="1" t="str">
        <f ca="1" t="shared" si="722"/>
        <v/>
      </c>
      <c r="AP963" s="1" t="str">
        <f ca="1" t="shared" si="723"/>
        <v/>
      </c>
      <c r="AQ963" s="1" t="str">
        <f ca="1" t="shared" si="724"/>
        <v/>
      </c>
      <c r="AR963" s="1" t="str">
        <f ca="1" t="shared" si="725"/>
        <v/>
      </c>
      <c r="AS963" s="1" t="str">
        <f ca="1" t="shared" si="726"/>
        <v/>
      </c>
      <c r="AT963" s="1" t="str">
        <f ca="1" t="shared" si="727"/>
        <v/>
      </c>
      <c r="AU963" s="1" t="str">
        <f ca="1" t="shared" si="728"/>
        <v/>
      </c>
      <c r="AV963" s="1" t="str">
        <f ca="1" t="shared" si="729"/>
        <v/>
      </c>
      <c r="AW963" s="1" t="str">
        <f ca="1" t="shared" si="730"/>
        <v/>
      </c>
      <c r="AX963" s="1" t="str">
        <f ca="1" t="shared" si="731"/>
        <v/>
      </c>
      <c r="AY963" s="1" t="str">
        <f ca="1" t="shared" si="732"/>
        <v/>
      </c>
      <c r="AZ963" s="1" t="str">
        <f ca="1" t="shared" si="733"/>
        <v/>
      </c>
      <c r="BA963" s="1" t="str">
        <f ca="1" t="shared" si="734"/>
        <v/>
      </c>
      <c r="BB963" s="1" t="str">
        <f ca="1" t="shared" si="735"/>
        <v/>
      </c>
    </row>
    <row r="964" spans="3:54">
      <c r="C964" s="1">
        <f t="shared" si="736"/>
        <v>960</v>
      </c>
      <c r="D964" s="1">
        <f t="shared" si="737"/>
        <v>98</v>
      </c>
      <c r="E964" s="1">
        <f t="shared" si="690"/>
        <v>45109</v>
      </c>
      <c r="F964" s="1" t="str">
        <f t="shared" si="738"/>
        <v>20230702</v>
      </c>
      <c r="G964">
        <f t="shared" si="691"/>
        <v>2</v>
      </c>
      <c r="J964" s="1" t="str">
        <f>INDEX(辅助表!$F$3:$F$14,G964)</f>
        <v>测试机组#1调度单元</v>
      </c>
      <c r="K964" s="1" t="str">
        <f t="shared" si="692"/>
        <v>2023-07-02</v>
      </c>
      <c r="L964" s="15" t="str">
        <f ca="1" t="shared" si="693"/>
        <v>24:00</v>
      </c>
      <c r="M964" s="1" t="str">
        <f ca="1" t="shared" si="694"/>
        <v/>
      </c>
      <c r="N964" s="1" t="str">
        <f ca="1" t="shared" si="695"/>
        <v/>
      </c>
      <c r="O964" s="1" t="str">
        <f ca="1" t="shared" si="696"/>
        <v/>
      </c>
      <c r="P964" s="1" t="str">
        <f ca="1" t="shared" si="697"/>
        <v/>
      </c>
      <c r="Q964" s="1" t="str">
        <f ca="1" t="shared" si="698"/>
        <v/>
      </c>
      <c r="R964" s="1" t="str">
        <f ca="1" t="shared" si="699"/>
        <v/>
      </c>
      <c r="S964" s="1" t="str">
        <f ca="1" t="shared" si="700"/>
        <v/>
      </c>
      <c r="T964" s="1" t="str">
        <f ca="1" t="shared" si="701"/>
        <v/>
      </c>
      <c r="U964" s="1" t="str">
        <f ca="1" t="shared" si="702"/>
        <v/>
      </c>
      <c r="V964" s="1" t="str">
        <f ca="1" t="shared" si="703"/>
        <v/>
      </c>
      <c r="W964" s="1" t="str">
        <f ca="1" t="shared" si="704"/>
        <v/>
      </c>
      <c r="X964" s="1" t="str">
        <f ca="1" t="shared" si="705"/>
        <v/>
      </c>
      <c r="Y964" s="1" t="str">
        <f ca="1" t="shared" si="706"/>
        <v/>
      </c>
      <c r="Z964" s="1" t="str">
        <f ca="1" t="shared" si="707"/>
        <v/>
      </c>
      <c r="AA964" s="1" t="str">
        <f ca="1" t="shared" si="708"/>
        <v/>
      </c>
      <c r="AB964" s="1" t="str">
        <f ca="1" t="shared" si="709"/>
        <v/>
      </c>
      <c r="AC964" s="1" t="str">
        <f ca="1" t="shared" si="710"/>
        <v/>
      </c>
      <c r="AD964" s="1" t="str">
        <f ca="1" t="shared" si="711"/>
        <v/>
      </c>
      <c r="AE964" s="1" t="str">
        <f ca="1" t="shared" si="712"/>
        <v/>
      </c>
      <c r="AF964" s="1" t="str">
        <f ca="1" t="shared" si="713"/>
        <v/>
      </c>
      <c r="AG964" s="1" t="str">
        <f ca="1" t="shared" si="714"/>
        <v/>
      </c>
      <c r="AH964" s="1" t="str">
        <f ca="1" t="shared" si="715"/>
        <v/>
      </c>
      <c r="AI964" s="1" t="str">
        <f ca="1" t="shared" si="716"/>
        <v/>
      </c>
      <c r="AJ964" s="1" t="str">
        <f ca="1" t="shared" si="717"/>
        <v/>
      </c>
      <c r="AK964" s="1" t="str">
        <f ca="1" t="shared" si="718"/>
        <v/>
      </c>
      <c r="AL964" s="1" t="str">
        <f ca="1" t="shared" si="719"/>
        <v/>
      </c>
      <c r="AM964" s="1" t="str">
        <f ca="1" t="shared" si="720"/>
        <v/>
      </c>
      <c r="AN964" s="1" t="str">
        <f ca="1" t="shared" si="721"/>
        <v/>
      </c>
      <c r="AO964" s="1" t="str">
        <f ca="1" t="shared" si="722"/>
        <v/>
      </c>
      <c r="AP964" s="1" t="str">
        <f ca="1" t="shared" si="723"/>
        <v/>
      </c>
      <c r="AQ964" s="1" t="str">
        <f ca="1" t="shared" si="724"/>
        <v/>
      </c>
      <c r="AR964" s="1" t="str">
        <f ca="1" t="shared" si="725"/>
        <v/>
      </c>
      <c r="AS964" s="1" t="str">
        <f ca="1" t="shared" si="726"/>
        <v/>
      </c>
      <c r="AT964" s="1" t="str">
        <f ca="1" t="shared" si="727"/>
        <v/>
      </c>
      <c r="AU964" s="1" t="str">
        <f ca="1" t="shared" si="728"/>
        <v/>
      </c>
      <c r="AV964" s="1" t="str">
        <f ca="1" t="shared" si="729"/>
        <v/>
      </c>
      <c r="AW964" s="1" t="str">
        <f ca="1" t="shared" si="730"/>
        <v/>
      </c>
      <c r="AX964" s="1" t="str">
        <f ca="1" t="shared" si="731"/>
        <v/>
      </c>
      <c r="AY964" s="1" t="str">
        <f ca="1" t="shared" si="732"/>
        <v/>
      </c>
      <c r="AZ964" s="1" t="str">
        <f ca="1" t="shared" si="733"/>
        <v/>
      </c>
      <c r="BA964" s="1" t="str">
        <f ca="1" t="shared" si="734"/>
        <v/>
      </c>
      <c r="BB964" s="1" t="str">
        <f ca="1" t="shared" si="735"/>
        <v/>
      </c>
    </row>
    <row r="965" spans="3:54">
      <c r="C965" s="1">
        <f t="shared" si="736"/>
        <v>961</v>
      </c>
      <c r="D965" s="1">
        <f t="shared" si="737"/>
        <v>3</v>
      </c>
      <c r="E965" s="1">
        <f t="shared" si="690"/>
        <v>45110</v>
      </c>
      <c r="F965" s="1" t="str">
        <f t="shared" si="738"/>
        <v>20230703</v>
      </c>
      <c r="G965">
        <f t="shared" si="691"/>
        <v>1</v>
      </c>
      <c r="J965" s="1" t="str">
        <f>INDEX(辅助表!$F$3:$F$14,G965)</f>
        <v>风电调度单元</v>
      </c>
      <c r="K965" s="1" t="str">
        <f t="shared" si="692"/>
        <v>2023-07-03</v>
      </c>
      <c r="L965" s="3">
        <f ca="1" t="shared" si="693"/>
        <v>0.0104166666666667</v>
      </c>
      <c r="M965" s="1" t="str">
        <f ca="1" t="shared" si="694"/>
        <v/>
      </c>
      <c r="N965" s="1" t="str">
        <f ca="1" t="shared" si="695"/>
        <v/>
      </c>
      <c r="O965" s="1" t="str">
        <f ca="1" t="shared" si="696"/>
        <v/>
      </c>
      <c r="P965" s="1" t="str">
        <f ca="1" t="shared" si="697"/>
        <v/>
      </c>
      <c r="Q965" s="1" t="str">
        <f ca="1" t="shared" si="698"/>
        <v/>
      </c>
      <c r="R965" s="1" t="str">
        <f ca="1" t="shared" si="699"/>
        <v/>
      </c>
      <c r="S965" s="1" t="str">
        <f ca="1" t="shared" si="700"/>
        <v/>
      </c>
      <c r="T965" s="1" t="str">
        <f ca="1" t="shared" si="701"/>
        <v/>
      </c>
      <c r="U965" s="1" t="str">
        <f ca="1" t="shared" si="702"/>
        <v/>
      </c>
      <c r="V965" s="1" t="str">
        <f ca="1" t="shared" si="703"/>
        <v/>
      </c>
      <c r="W965" s="1" t="str">
        <f ca="1" t="shared" si="704"/>
        <v/>
      </c>
      <c r="X965" s="1" t="str">
        <f ca="1" t="shared" si="705"/>
        <v/>
      </c>
      <c r="Y965" s="1" t="str">
        <f ca="1" t="shared" si="706"/>
        <v/>
      </c>
      <c r="Z965" s="1" t="str">
        <f ca="1" t="shared" si="707"/>
        <v/>
      </c>
      <c r="AA965" s="1" t="str">
        <f ca="1" t="shared" si="708"/>
        <v/>
      </c>
      <c r="AB965" s="1" t="str">
        <f ca="1" t="shared" si="709"/>
        <v/>
      </c>
      <c r="AC965" s="1" t="str">
        <f ca="1" t="shared" si="710"/>
        <v/>
      </c>
      <c r="AD965" s="1" t="str">
        <f ca="1" t="shared" si="711"/>
        <v/>
      </c>
      <c r="AE965" s="1" t="str">
        <f ca="1" t="shared" si="712"/>
        <v/>
      </c>
      <c r="AF965" s="1" t="str">
        <f ca="1" t="shared" si="713"/>
        <v/>
      </c>
      <c r="AG965" s="1" t="str">
        <f ca="1" t="shared" si="714"/>
        <v/>
      </c>
      <c r="AH965" s="1" t="str">
        <f ca="1" t="shared" si="715"/>
        <v/>
      </c>
      <c r="AI965" s="1" t="str">
        <f ca="1" t="shared" si="716"/>
        <v/>
      </c>
      <c r="AJ965" s="1" t="str">
        <f ca="1" t="shared" si="717"/>
        <v/>
      </c>
      <c r="AK965" s="1" t="str">
        <f ca="1" t="shared" si="718"/>
        <v/>
      </c>
      <c r="AL965" s="1" t="str">
        <f ca="1" t="shared" si="719"/>
        <v/>
      </c>
      <c r="AM965" s="1" t="str">
        <f ca="1" t="shared" si="720"/>
        <v/>
      </c>
      <c r="AN965" s="1" t="str">
        <f ca="1" t="shared" si="721"/>
        <v/>
      </c>
      <c r="AO965" s="1" t="str">
        <f ca="1" t="shared" si="722"/>
        <v/>
      </c>
      <c r="AP965" s="1" t="str">
        <f ca="1" t="shared" si="723"/>
        <v/>
      </c>
      <c r="AQ965" s="1" t="str">
        <f ca="1" t="shared" si="724"/>
        <v/>
      </c>
      <c r="AR965" s="1" t="str">
        <f ca="1" t="shared" si="725"/>
        <v/>
      </c>
      <c r="AS965" s="1" t="str">
        <f ca="1" t="shared" si="726"/>
        <v/>
      </c>
      <c r="AT965" s="1" t="str">
        <f ca="1" t="shared" si="727"/>
        <v/>
      </c>
      <c r="AU965" s="1" t="str">
        <f ca="1" t="shared" si="728"/>
        <v/>
      </c>
      <c r="AV965" s="1" t="str">
        <f ca="1" t="shared" si="729"/>
        <v/>
      </c>
      <c r="AW965" s="1" t="str">
        <f ca="1" t="shared" si="730"/>
        <v/>
      </c>
      <c r="AX965" s="1" t="str">
        <f ca="1" t="shared" si="731"/>
        <v/>
      </c>
      <c r="AY965" s="1" t="str">
        <f ca="1" t="shared" si="732"/>
        <v/>
      </c>
      <c r="AZ965" s="1" t="str">
        <f ca="1" t="shared" si="733"/>
        <v/>
      </c>
      <c r="BA965" s="1" t="str">
        <f ca="1" t="shared" si="734"/>
        <v/>
      </c>
      <c r="BB965" s="1" t="str">
        <f ca="1" t="shared" si="735"/>
        <v/>
      </c>
    </row>
    <row r="966" spans="3:54">
      <c r="C966" s="1">
        <f t="shared" si="736"/>
        <v>962</v>
      </c>
      <c r="D966" s="1">
        <f t="shared" si="737"/>
        <v>4</v>
      </c>
      <c r="E966" s="1">
        <f t="shared" ref="E966:E1004" si="739">IF(MOD(C966,$H$3*96)=1,E965+1,E965)</f>
        <v>45110</v>
      </c>
      <c r="F966" s="1" t="str">
        <f t="shared" si="738"/>
        <v>20230703</v>
      </c>
      <c r="G966">
        <f t="shared" ref="G966:G1004" si="740">IF(MOD(C966,$H$3*$F$3)=1,1,IF(MOD(C966,$F$3)=1,G965+1,G965))</f>
        <v>1</v>
      </c>
      <c r="J966" s="1" t="str">
        <f>INDEX(辅助表!$F$3:$F$14,G966)</f>
        <v>风电调度单元</v>
      </c>
      <c r="K966" s="1" t="str">
        <f t="shared" ref="K966:K1004" si="741">TEXT(E966,"yyyy-mm-dd")</f>
        <v>2023-07-03</v>
      </c>
      <c r="L966" s="3">
        <f ca="1" t="shared" ref="L966:L1004" si="742">INDIRECT(ADDRESS(D966,3,,,"辅助表"))</f>
        <v>0.0208333333333333</v>
      </c>
      <c r="M966" s="1" t="str">
        <f ca="1" t="shared" ref="M966:M1004" si="743">IFERROR(IF(INDIRECT(ADDRESS($D966,M$1,1,1,$J966&amp;"-"&amp;$F966))="","",INDIRECT(ADDRESS($D966,M$1,1,1,$J966&amp;"-"&amp;$F966))),"")</f>
        <v/>
      </c>
      <c r="N966" s="1" t="str">
        <f ca="1" t="shared" ref="N966:N1004" si="744">IFERROR(IF(INDIRECT(ADDRESS($D966,N$1,1,1,$J966&amp;"-"&amp;$F966))="","",INDIRECT(ADDRESS($D966,N$1,1,1,$J966&amp;"-"&amp;$F966))),"")</f>
        <v/>
      </c>
      <c r="O966" s="1" t="str">
        <f ca="1" t="shared" ref="O966:O1004" si="745">IFERROR(IF(INDIRECT(ADDRESS($D966,O$1,1,1,$J966&amp;"-"&amp;$F966))="","",INDIRECT(ADDRESS($D966,O$1,1,1,$J966&amp;"-"&amp;$F966))),"")</f>
        <v/>
      </c>
      <c r="P966" s="1" t="str">
        <f ca="1" t="shared" ref="P966:P1004" si="746">IFERROR(IF(INDIRECT(ADDRESS($D966,P$1,1,1,$J966&amp;"-"&amp;$F966))="","",INDIRECT(ADDRESS($D966,P$1,1,1,$J966&amp;"-"&amp;$F966))),"")</f>
        <v/>
      </c>
      <c r="Q966" s="1" t="str">
        <f ca="1" t="shared" ref="Q966:Q1004" si="747">IFERROR(IF(INDIRECT(ADDRESS($D966,Q$1,1,1,$J966&amp;"-"&amp;$F966))="","",INDIRECT(ADDRESS($D966,Q$1,1,1,$J966&amp;"-"&amp;$F966))),"")</f>
        <v/>
      </c>
      <c r="R966" s="1" t="str">
        <f ca="1" t="shared" ref="R966:R1004" si="748">IFERROR(IF(INDIRECT(ADDRESS($D966,R$1,1,1,$J966&amp;"-"&amp;$F966))="","",INDIRECT(ADDRESS($D966,R$1,1,1,$J966&amp;"-"&amp;$F966))),"")</f>
        <v/>
      </c>
      <c r="S966" s="1" t="str">
        <f ca="1" t="shared" ref="S966:S1004" si="749">IFERROR(IF(INDIRECT(ADDRESS($D966,S$1,1,1,$J966&amp;"-"&amp;$F966))="","",INDIRECT(ADDRESS($D966,S$1,1,1,$J966&amp;"-"&amp;$F966))),"")</f>
        <v/>
      </c>
      <c r="T966" s="1" t="str">
        <f ca="1" t="shared" ref="T966:T1004" si="750">IFERROR(IF(INDIRECT(ADDRESS($D966,T$1,1,1,$J966&amp;"-"&amp;$F966))="","",INDIRECT(ADDRESS($D966,T$1,1,1,$J966&amp;"-"&amp;$F966))),"")</f>
        <v/>
      </c>
      <c r="U966" s="1" t="str">
        <f ca="1" t="shared" ref="U966:U1004" si="751">IFERROR(IF(INDIRECT(ADDRESS($D966,U$1,1,1,$J966&amp;"-"&amp;$F966))="","",INDIRECT(ADDRESS($D966,U$1,1,1,$J966&amp;"-"&amp;$F966))),"")</f>
        <v/>
      </c>
      <c r="V966" s="1" t="str">
        <f ca="1" t="shared" ref="V966:V1004" si="752">IFERROR(IF(INDIRECT(ADDRESS($D966,V$1,1,1,$J966&amp;"-"&amp;$F966))="","",INDIRECT(ADDRESS($D966,V$1,1,1,$J966&amp;"-"&amp;$F966))),"")</f>
        <v/>
      </c>
      <c r="W966" s="1" t="str">
        <f ca="1" t="shared" ref="W966:W1004" si="753">IFERROR(IF(INDIRECT(ADDRESS($D966,W$1,1,1,$J966&amp;"-"&amp;$F966))="","",INDIRECT(ADDRESS($D966,W$1,1,1,$J966&amp;"-"&amp;$F966))),"")</f>
        <v/>
      </c>
      <c r="X966" s="1" t="str">
        <f ca="1" t="shared" ref="X966:X1004" si="754">IFERROR(IF(INDIRECT(ADDRESS($D966,X$1,1,1,$J966&amp;"-"&amp;$F966))="","",INDIRECT(ADDRESS($D966,X$1,1,1,$J966&amp;"-"&amp;$F966))),"")</f>
        <v/>
      </c>
      <c r="Y966" s="1" t="str">
        <f ca="1" t="shared" ref="Y966:Y1004" si="755">IFERROR(IF(INDIRECT(ADDRESS($D966,Y$1,1,1,$J966&amp;"-"&amp;$F966))="","",INDIRECT(ADDRESS($D966,Y$1,1,1,$J966&amp;"-"&amp;$F966))),"")</f>
        <v/>
      </c>
      <c r="Z966" s="1" t="str">
        <f ca="1" t="shared" ref="Z966:Z1004" si="756">IFERROR(IF(INDIRECT(ADDRESS($D966,Z$1,1,1,$J966&amp;"-"&amp;$F966))="","",INDIRECT(ADDRESS($D966,Z$1,1,1,$J966&amp;"-"&amp;$F966))),"")</f>
        <v/>
      </c>
      <c r="AA966" s="1" t="str">
        <f ca="1" t="shared" ref="AA966:AA1004" si="757">IFERROR(IF(INDIRECT(ADDRESS($D966,AA$1,1,1,$J966&amp;"-"&amp;$F966))="","",INDIRECT(ADDRESS($D966,AA$1,1,1,$J966&amp;"-"&amp;$F966))),"")</f>
        <v/>
      </c>
      <c r="AB966" s="1" t="str">
        <f ca="1" t="shared" ref="AB966:AB1004" si="758">IFERROR(IF(INDIRECT(ADDRESS($D966,AB$1,1,1,$J966&amp;"-"&amp;$F966))="","",INDIRECT(ADDRESS($D966,AB$1,1,1,$J966&amp;"-"&amp;$F966))),"")</f>
        <v/>
      </c>
      <c r="AC966" s="1" t="str">
        <f ca="1" t="shared" ref="AC966:AC1004" si="759">IFERROR(IF(INDIRECT(ADDRESS($D966,AC$1,1,1,$J966&amp;"-"&amp;$F966))="","",INDIRECT(ADDRESS($D966,AC$1,1,1,$J966&amp;"-"&amp;$F966))),"")</f>
        <v/>
      </c>
      <c r="AD966" s="1" t="str">
        <f ca="1" t="shared" ref="AD966:AD1004" si="760">IFERROR(IF(INDIRECT(ADDRESS($D966,AD$1,1,1,$J966&amp;"-"&amp;$F966))="","",INDIRECT(ADDRESS($D966,AD$1,1,1,$J966&amp;"-"&amp;$F966))),"")</f>
        <v/>
      </c>
      <c r="AE966" s="1" t="str">
        <f ca="1" t="shared" ref="AE966:AE1004" si="761">IFERROR(IF(INDIRECT(ADDRESS($D966,AE$1,1,1,$J966&amp;"-"&amp;$F966))="","",INDIRECT(ADDRESS($D966,AE$1,1,1,$J966&amp;"-"&amp;$F966))),"")</f>
        <v/>
      </c>
      <c r="AF966" s="1" t="str">
        <f ca="1" t="shared" ref="AF966:AF1004" si="762">IFERROR(IF(INDIRECT(ADDRESS($D966,AF$1,1,1,$J966&amp;"-"&amp;$F966))="","",INDIRECT(ADDRESS($D966,AF$1,1,1,$J966&amp;"-"&amp;$F966))),"")</f>
        <v/>
      </c>
      <c r="AG966" s="1" t="str">
        <f ca="1" t="shared" ref="AG966:AG1004" si="763">IFERROR(IF(INDIRECT(ADDRESS($D966,AG$1,1,1,$J966&amp;"-"&amp;$F966))="","",INDIRECT(ADDRESS($D966,AG$1,1,1,$J966&amp;"-"&amp;$F966))),"")</f>
        <v/>
      </c>
      <c r="AH966" s="1" t="str">
        <f ca="1" t="shared" ref="AH966:AH1004" si="764">IFERROR(IF(INDIRECT(ADDRESS($D966,AH$1,1,1,$J966&amp;"-"&amp;$F966))="","",INDIRECT(ADDRESS($D966,AH$1,1,1,$J966&amp;"-"&amp;$F966))),"")</f>
        <v/>
      </c>
      <c r="AI966" s="1" t="str">
        <f ca="1" t="shared" ref="AI966:AI1004" si="765">IFERROR(IF(INDIRECT(ADDRESS($D966,AI$1,1,1,$J966&amp;"-"&amp;$F966))="","",INDIRECT(ADDRESS($D966,AI$1,1,1,$J966&amp;"-"&amp;$F966))),"")</f>
        <v/>
      </c>
      <c r="AJ966" s="1" t="str">
        <f ca="1" t="shared" ref="AJ966:AJ1004" si="766">IFERROR(IF(INDIRECT(ADDRESS($D966,AJ$1,1,1,$J966&amp;"-"&amp;$F966))="","",INDIRECT(ADDRESS($D966,AJ$1,1,1,$J966&amp;"-"&amp;$F966))),"")</f>
        <v/>
      </c>
      <c r="AK966" s="1" t="str">
        <f ca="1" t="shared" ref="AK966:AK1004" si="767">IFERROR(IF(INDIRECT(ADDRESS($D966,AK$1,1,1,$J966&amp;"-"&amp;$F966))="","",INDIRECT(ADDRESS($D966,AK$1,1,1,$J966&amp;"-"&amp;$F966))),"")</f>
        <v/>
      </c>
      <c r="AL966" s="1" t="str">
        <f ca="1" t="shared" ref="AL966:AL1004" si="768">IFERROR(IF(INDIRECT(ADDRESS($D966,AL$1,1,1,$J966&amp;"-"&amp;$F966))="","",INDIRECT(ADDRESS($D966,AL$1,1,1,$J966&amp;"-"&amp;$F966))),"")</f>
        <v/>
      </c>
      <c r="AM966" s="1" t="str">
        <f ca="1" t="shared" ref="AM966:AM1004" si="769">IFERROR(IF(INDIRECT(ADDRESS($D966,AM$1,1,1,$J966&amp;"-"&amp;$F966))="","",INDIRECT(ADDRESS($D966,AM$1,1,1,$J966&amp;"-"&amp;$F966))),"")</f>
        <v/>
      </c>
      <c r="AN966" s="1" t="str">
        <f ca="1" t="shared" ref="AN966:AN1004" si="770">IFERROR(IF(INDIRECT(ADDRESS($D966,AN$1,1,1,$J966&amp;"-"&amp;$F966))="","",INDIRECT(ADDRESS($D966,AN$1,1,1,$J966&amp;"-"&amp;$F966))),"")</f>
        <v/>
      </c>
      <c r="AO966" s="1" t="str">
        <f ca="1" t="shared" ref="AO966:AO1004" si="771">IFERROR(IF(INDIRECT(ADDRESS($D966,AO$1,1,1,$J966&amp;"-"&amp;$F966))="","",INDIRECT(ADDRESS($D966,AO$1,1,1,$J966&amp;"-"&amp;$F966))),"")</f>
        <v/>
      </c>
      <c r="AP966" s="1" t="str">
        <f ca="1" t="shared" ref="AP966:AP1004" si="772">IFERROR(IF(INDIRECT(ADDRESS($D966,AP$1,1,1,$J966&amp;"-"&amp;$F966))="","",INDIRECT(ADDRESS($D966,AP$1,1,1,$J966&amp;"-"&amp;$F966))),"")</f>
        <v/>
      </c>
      <c r="AQ966" s="1" t="str">
        <f ca="1" t="shared" ref="AQ966:AQ1004" si="773">IFERROR(IF(INDIRECT(ADDRESS($D966,AQ$1,1,1,$J966&amp;"-"&amp;$F966))="","",INDIRECT(ADDRESS($D966,AQ$1,1,1,$J966&amp;"-"&amp;$F966))),"")</f>
        <v/>
      </c>
      <c r="AR966" s="1" t="str">
        <f ca="1" t="shared" ref="AR966:AR1004" si="774">IFERROR(IF(INDIRECT(ADDRESS($D966,AR$1,1,1,$J966&amp;"-"&amp;$F966))="","",INDIRECT(ADDRESS($D966,AR$1,1,1,$J966&amp;"-"&amp;$F966))),"")</f>
        <v/>
      </c>
      <c r="AS966" s="1" t="str">
        <f ca="1" t="shared" ref="AS966:AS1004" si="775">IFERROR(IF(INDIRECT(ADDRESS($D966,AS$1,1,1,$J966&amp;"-"&amp;$F966))="","",INDIRECT(ADDRESS($D966,AS$1,1,1,$J966&amp;"-"&amp;$F966))),"")</f>
        <v/>
      </c>
      <c r="AT966" s="1" t="str">
        <f ca="1" t="shared" ref="AT966:AT1004" si="776">IFERROR(IF(INDIRECT(ADDRESS($D966,AT$1,1,1,$J966&amp;"-"&amp;$F966))="","",INDIRECT(ADDRESS($D966,AT$1,1,1,$J966&amp;"-"&amp;$F966))),"")</f>
        <v/>
      </c>
      <c r="AU966" s="1" t="str">
        <f ca="1" t="shared" ref="AU966:AU1004" si="777">IFERROR(IF(INDIRECT(ADDRESS($D966,AU$1,1,1,$J966&amp;"-"&amp;$F966))="","",INDIRECT(ADDRESS($D966,AU$1,1,1,$J966&amp;"-"&amp;$F966))),"")</f>
        <v/>
      </c>
      <c r="AV966" s="1" t="str">
        <f ca="1" t="shared" ref="AV966:AV1004" si="778">IFERROR(IF(INDIRECT(ADDRESS($D966,AV$1,1,1,$J966&amp;"-"&amp;$F966))="","",INDIRECT(ADDRESS($D966,AV$1,1,1,$J966&amp;"-"&amp;$F966))),"")</f>
        <v/>
      </c>
      <c r="AW966" s="1" t="str">
        <f ca="1" t="shared" ref="AW966:AW1004" si="779">IFERROR(IF(INDIRECT(ADDRESS($D966,AW$1,1,1,$J966&amp;"-"&amp;$F966))="","",INDIRECT(ADDRESS($D966,AW$1,1,1,$J966&amp;"-"&amp;$F966))),"")</f>
        <v/>
      </c>
      <c r="AX966" s="1" t="str">
        <f ca="1" t="shared" ref="AX966:AX1004" si="780">IFERROR(IF(INDIRECT(ADDRESS($D966,AX$1,1,1,$J966&amp;"-"&amp;$F966))="","",INDIRECT(ADDRESS($D966,AX$1,1,1,$J966&amp;"-"&amp;$F966))),"")</f>
        <v/>
      </c>
      <c r="AY966" s="1" t="str">
        <f ca="1" t="shared" ref="AY966:AY1004" si="781">IFERROR(IF(INDIRECT(ADDRESS($D966,AY$1,1,1,$J966&amp;"-"&amp;$F966))="","",INDIRECT(ADDRESS($D966,AY$1,1,1,$J966&amp;"-"&amp;$F966))),"")</f>
        <v/>
      </c>
      <c r="AZ966" s="1" t="str">
        <f ca="1" t="shared" ref="AZ966:AZ1004" si="782">IFERROR(IF(INDIRECT(ADDRESS($D966,AZ$1,1,1,$J966&amp;"-"&amp;$F966))="","",INDIRECT(ADDRESS($D966,AZ$1,1,1,$J966&amp;"-"&amp;$F966))),"")</f>
        <v/>
      </c>
      <c r="BA966" s="1" t="str">
        <f ca="1" t="shared" ref="BA966:BA1004" si="783">IFERROR(IF(INDIRECT(ADDRESS($D966,BA$1,1,1,$J966&amp;"-"&amp;$F966))="","",INDIRECT(ADDRESS($D966,BA$1,1,1,$J966&amp;"-"&amp;$F966))),"")</f>
        <v/>
      </c>
      <c r="BB966" s="1" t="str">
        <f ca="1" t="shared" ref="BB966:BB1004" si="784">IFERROR(IF(INDIRECT(ADDRESS($D966,BB$1,1,1,$J966&amp;"-"&amp;$F966))="","",INDIRECT(ADDRESS($D966,BB$1,1,1,$J966&amp;"-"&amp;$F966))),"")</f>
        <v/>
      </c>
    </row>
    <row r="967" spans="3:54">
      <c r="C967" s="1">
        <f t="shared" ref="C967:C1004" si="785">C966+1</f>
        <v>963</v>
      </c>
      <c r="D967" s="1">
        <f t="shared" ref="D967:D1004" si="786">IF(MOD(C967,$F$3)=1,$D$1,D966+1)</f>
        <v>5</v>
      </c>
      <c r="E967" s="1">
        <f t="shared" si="739"/>
        <v>45110</v>
      </c>
      <c r="F967" s="1" t="str">
        <f t="shared" ref="F967:F1004" si="787">TEXT(E967,"yyyymmdd")</f>
        <v>20230703</v>
      </c>
      <c r="G967">
        <f t="shared" si="740"/>
        <v>1</v>
      </c>
      <c r="J967" s="1" t="str">
        <f>INDEX(辅助表!$F$3:$F$14,G967)</f>
        <v>风电调度单元</v>
      </c>
      <c r="K967" s="1" t="str">
        <f t="shared" si="741"/>
        <v>2023-07-03</v>
      </c>
      <c r="L967" s="3">
        <f ca="1" t="shared" si="742"/>
        <v>0.03125</v>
      </c>
      <c r="M967" s="1" t="str">
        <f ca="1" t="shared" si="743"/>
        <v/>
      </c>
      <c r="N967" s="1" t="str">
        <f ca="1" t="shared" si="744"/>
        <v/>
      </c>
      <c r="O967" s="1" t="str">
        <f ca="1" t="shared" si="745"/>
        <v/>
      </c>
      <c r="P967" s="1" t="str">
        <f ca="1" t="shared" si="746"/>
        <v/>
      </c>
      <c r="Q967" s="1" t="str">
        <f ca="1" t="shared" si="747"/>
        <v/>
      </c>
      <c r="R967" s="1" t="str">
        <f ca="1" t="shared" si="748"/>
        <v/>
      </c>
      <c r="S967" s="1" t="str">
        <f ca="1" t="shared" si="749"/>
        <v/>
      </c>
      <c r="T967" s="1" t="str">
        <f ca="1" t="shared" si="750"/>
        <v/>
      </c>
      <c r="U967" s="1" t="str">
        <f ca="1" t="shared" si="751"/>
        <v/>
      </c>
      <c r="V967" s="1" t="str">
        <f ca="1" t="shared" si="752"/>
        <v/>
      </c>
      <c r="W967" s="1" t="str">
        <f ca="1" t="shared" si="753"/>
        <v/>
      </c>
      <c r="X967" s="1" t="str">
        <f ca="1" t="shared" si="754"/>
        <v/>
      </c>
      <c r="Y967" s="1" t="str">
        <f ca="1" t="shared" si="755"/>
        <v/>
      </c>
      <c r="Z967" s="1" t="str">
        <f ca="1" t="shared" si="756"/>
        <v/>
      </c>
      <c r="AA967" s="1" t="str">
        <f ca="1" t="shared" si="757"/>
        <v/>
      </c>
      <c r="AB967" s="1" t="str">
        <f ca="1" t="shared" si="758"/>
        <v/>
      </c>
      <c r="AC967" s="1" t="str">
        <f ca="1" t="shared" si="759"/>
        <v/>
      </c>
      <c r="AD967" s="1" t="str">
        <f ca="1" t="shared" si="760"/>
        <v/>
      </c>
      <c r="AE967" s="1" t="str">
        <f ca="1" t="shared" si="761"/>
        <v/>
      </c>
      <c r="AF967" s="1" t="str">
        <f ca="1" t="shared" si="762"/>
        <v/>
      </c>
      <c r="AG967" s="1" t="str">
        <f ca="1" t="shared" si="763"/>
        <v/>
      </c>
      <c r="AH967" s="1" t="str">
        <f ca="1" t="shared" si="764"/>
        <v/>
      </c>
      <c r="AI967" s="1" t="str">
        <f ca="1" t="shared" si="765"/>
        <v/>
      </c>
      <c r="AJ967" s="1" t="str">
        <f ca="1" t="shared" si="766"/>
        <v/>
      </c>
      <c r="AK967" s="1" t="str">
        <f ca="1" t="shared" si="767"/>
        <v/>
      </c>
      <c r="AL967" s="1" t="str">
        <f ca="1" t="shared" si="768"/>
        <v/>
      </c>
      <c r="AM967" s="1" t="str">
        <f ca="1" t="shared" si="769"/>
        <v/>
      </c>
      <c r="AN967" s="1" t="str">
        <f ca="1" t="shared" si="770"/>
        <v/>
      </c>
      <c r="AO967" s="1" t="str">
        <f ca="1" t="shared" si="771"/>
        <v/>
      </c>
      <c r="AP967" s="1" t="str">
        <f ca="1" t="shared" si="772"/>
        <v/>
      </c>
      <c r="AQ967" s="1" t="str">
        <f ca="1" t="shared" si="773"/>
        <v/>
      </c>
      <c r="AR967" s="1" t="str">
        <f ca="1" t="shared" si="774"/>
        <v/>
      </c>
      <c r="AS967" s="1" t="str">
        <f ca="1" t="shared" si="775"/>
        <v/>
      </c>
      <c r="AT967" s="1" t="str">
        <f ca="1" t="shared" si="776"/>
        <v/>
      </c>
      <c r="AU967" s="1" t="str">
        <f ca="1" t="shared" si="777"/>
        <v/>
      </c>
      <c r="AV967" s="1" t="str">
        <f ca="1" t="shared" si="778"/>
        <v/>
      </c>
      <c r="AW967" s="1" t="str">
        <f ca="1" t="shared" si="779"/>
        <v/>
      </c>
      <c r="AX967" s="1" t="str">
        <f ca="1" t="shared" si="780"/>
        <v/>
      </c>
      <c r="AY967" s="1" t="str">
        <f ca="1" t="shared" si="781"/>
        <v/>
      </c>
      <c r="AZ967" s="1" t="str">
        <f ca="1" t="shared" si="782"/>
        <v/>
      </c>
      <c r="BA967" s="1" t="str">
        <f ca="1" t="shared" si="783"/>
        <v/>
      </c>
      <c r="BB967" s="1" t="str">
        <f ca="1" t="shared" si="784"/>
        <v/>
      </c>
    </row>
    <row r="968" spans="3:54">
      <c r="C968" s="1">
        <f t="shared" si="785"/>
        <v>964</v>
      </c>
      <c r="D968" s="1">
        <f t="shared" si="786"/>
        <v>6</v>
      </c>
      <c r="E968" s="1">
        <f t="shared" si="739"/>
        <v>45110</v>
      </c>
      <c r="F968" s="1" t="str">
        <f t="shared" si="787"/>
        <v>20230703</v>
      </c>
      <c r="G968">
        <f t="shared" si="740"/>
        <v>1</v>
      </c>
      <c r="J968" s="1" t="str">
        <f>INDEX(辅助表!$F$3:$F$14,G968)</f>
        <v>风电调度单元</v>
      </c>
      <c r="K968" s="1" t="str">
        <f t="shared" si="741"/>
        <v>2023-07-03</v>
      </c>
      <c r="L968" s="3">
        <f ca="1" t="shared" si="742"/>
        <v>0.0416666666666667</v>
      </c>
      <c r="M968" s="1" t="str">
        <f ca="1" t="shared" si="743"/>
        <v/>
      </c>
      <c r="N968" s="1" t="str">
        <f ca="1" t="shared" si="744"/>
        <v/>
      </c>
      <c r="O968" s="1" t="str">
        <f ca="1" t="shared" si="745"/>
        <v/>
      </c>
      <c r="P968" s="1" t="str">
        <f ca="1" t="shared" si="746"/>
        <v/>
      </c>
      <c r="Q968" s="1" t="str">
        <f ca="1" t="shared" si="747"/>
        <v/>
      </c>
      <c r="R968" s="1" t="str">
        <f ca="1" t="shared" si="748"/>
        <v/>
      </c>
      <c r="S968" s="1" t="str">
        <f ca="1" t="shared" si="749"/>
        <v/>
      </c>
      <c r="T968" s="1" t="str">
        <f ca="1" t="shared" si="750"/>
        <v/>
      </c>
      <c r="U968" s="1" t="str">
        <f ca="1" t="shared" si="751"/>
        <v/>
      </c>
      <c r="V968" s="1" t="str">
        <f ca="1" t="shared" si="752"/>
        <v/>
      </c>
      <c r="W968" s="1" t="str">
        <f ca="1" t="shared" si="753"/>
        <v/>
      </c>
      <c r="X968" s="1" t="str">
        <f ca="1" t="shared" si="754"/>
        <v/>
      </c>
      <c r="Y968" s="1" t="str">
        <f ca="1" t="shared" si="755"/>
        <v/>
      </c>
      <c r="Z968" s="1" t="str">
        <f ca="1" t="shared" si="756"/>
        <v/>
      </c>
      <c r="AA968" s="1" t="str">
        <f ca="1" t="shared" si="757"/>
        <v/>
      </c>
      <c r="AB968" s="1" t="str">
        <f ca="1" t="shared" si="758"/>
        <v/>
      </c>
      <c r="AC968" s="1" t="str">
        <f ca="1" t="shared" si="759"/>
        <v/>
      </c>
      <c r="AD968" s="1" t="str">
        <f ca="1" t="shared" si="760"/>
        <v/>
      </c>
      <c r="AE968" s="1" t="str">
        <f ca="1" t="shared" si="761"/>
        <v/>
      </c>
      <c r="AF968" s="1" t="str">
        <f ca="1" t="shared" si="762"/>
        <v/>
      </c>
      <c r="AG968" s="1" t="str">
        <f ca="1" t="shared" si="763"/>
        <v/>
      </c>
      <c r="AH968" s="1" t="str">
        <f ca="1" t="shared" si="764"/>
        <v/>
      </c>
      <c r="AI968" s="1" t="str">
        <f ca="1" t="shared" si="765"/>
        <v/>
      </c>
      <c r="AJ968" s="1" t="str">
        <f ca="1" t="shared" si="766"/>
        <v/>
      </c>
      <c r="AK968" s="1" t="str">
        <f ca="1" t="shared" si="767"/>
        <v/>
      </c>
      <c r="AL968" s="1" t="str">
        <f ca="1" t="shared" si="768"/>
        <v/>
      </c>
      <c r="AM968" s="1" t="str">
        <f ca="1" t="shared" si="769"/>
        <v/>
      </c>
      <c r="AN968" s="1" t="str">
        <f ca="1" t="shared" si="770"/>
        <v/>
      </c>
      <c r="AO968" s="1" t="str">
        <f ca="1" t="shared" si="771"/>
        <v/>
      </c>
      <c r="AP968" s="1" t="str">
        <f ca="1" t="shared" si="772"/>
        <v/>
      </c>
      <c r="AQ968" s="1" t="str">
        <f ca="1" t="shared" si="773"/>
        <v/>
      </c>
      <c r="AR968" s="1" t="str">
        <f ca="1" t="shared" si="774"/>
        <v/>
      </c>
      <c r="AS968" s="1" t="str">
        <f ca="1" t="shared" si="775"/>
        <v/>
      </c>
      <c r="AT968" s="1" t="str">
        <f ca="1" t="shared" si="776"/>
        <v/>
      </c>
      <c r="AU968" s="1" t="str">
        <f ca="1" t="shared" si="777"/>
        <v/>
      </c>
      <c r="AV968" s="1" t="str">
        <f ca="1" t="shared" si="778"/>
        <v/>
      </c>
      <c r="AW968" s="1" t="str">
        <f ca="1" t="shared" si="779"/>
        <v/>
      </c>
      <c r="AX968" s="1" t="str">
        <f ca="1" t="shared" si="780"/>
        <v/>
      </c>
      <c r="AY968" s="1" t="str">
        <f ca="1" t="shared" si="781"/>
        <v/>
      </c>
      <c r="AZ968" s="1" t="str">
        <f ca="1" t="shared" si="782"/>
        <v/>
      </c>
      <c r="BA968" s="1" t="str">
        <f ca="1" t="shared" si="783"/>
        <v/>
      </c>
      <c r="BB968" s="1" t="str">
        <f ca="1" t="shared" si="784"/>
        <v/>
      </c>
    </row>
    <row r="969" spans="3:54">
      <c r="C969" s="1">
        <f t="shared" si="785"/>
        <v>965</v>
      </c>
      <c r="D969" s="1">
        <f t="shared" si="786"/>
        <v>7</v>
      </c>
      <c r="E969" s="1">
        <f t="shared" si="739"/>
        <v>45110</v>
      </c>
      <c r="F969" s="1" t="str">
        <f t="shared" si="787"/>
        <v>20230703</v>
      </c>
      <c r="G969">
        <f t="shared" si="740"/>
        <v>1</v>
      </c>
      <c r="J969" s="1" t="str">
        <f>INDEX(辅助表!$F$3:$F$14,G969)</f>
        <v>风电调度单元</v>
      </c>
      <c r="K969" s="1" t="str">
        <f t="shared" si="741"/>
        <v>2023-07-03</v>
      </c>
      <c r="L969" s="3">
        <f ca="1" t="shared" si="742"/>
        <v>0.0520833333333333</v>
      </c>
      <c r="M969" s="1" t="str">
        <f ca="1" t="shared" si="743"/>
        <v/>
      </c>
      <c r="N969" s="1" t="str">
        <f ca="1" t="shared" si="744"/>
        <v/>
      </c>
      <c r="O969" s="1" t="str">
        <f ca="1" t="shared" si="745"/>
        <v/>
      </c>
      <c r="P969" s="1" t="str">
        <f ca="1" t="shared" si="746"/>
        <v/>
      </c>
      <c r="Q969" s="1" t="str">
        <f ca="1" t="shared" si="747"/>
        <v/>
      </c>
      <c r="R969" s="1" t="str">
        <f ca="1" t="shared" si="748"/>
        <v/>
      </c>
      <c r="S969" s="1" t="str">
        <f ca="1" t="shared" si="749"/>
        <v/>
      </c>
      <c r="T969" s="1" t="str">
        <f ca="1" t="shared" si="750"/>
        <v/>
      </c>
      <c r="U969" s="1" t="str">
        <f ca="1" t="shared" si="751"/>
        <v/>
      </c>
      <c r="V969" s="1" t="str">
        <f ca="1" t="shared" si="752"/>
        <v/>
      </c>
      <c r="W969" s="1" t="str">
        <f ca="1" t="shared" si="753"/>
        <v/>
      </c>
      <c r="X969" s="1" t="str">
        <f ca="1" t="shared" si="754"/>
        <v/>
      </c>
      <c r="Y969" s="1" t="str">
        <f ca="1" t="shared" si="755"/>
        <v/>
      </c>
      <c r="Z969" s="1" t="str">
        <f ca="1" t="shared" si="756"/>
        <v/>
      </c>
      <c r="AA969" s="1" t="str">
        <f ca="1" t="shared" si="757"/>
        <v/>
      </c>
      <c r="AB969" s="1" t="str">
        <f ca="1" t="shared" si="758"/>
        <v/>
      </c>
      <c r="AC969" s="1" t="str">
        <f ca="1" t="shared" si="759"/>
        <v/>
      </c>
      <c r="AD969" s="1" t="str">
        <f ca="1" t="shared" si="760"/>
        <v/>
      </c>
      <c r="AE969" s="1" t="str">
        <f ca="1" t="shared" si="761"/>
        <v/>
      </c>
      <c r="AF969" s="1" t="str">
        <f ca="1" t="shared" si="762"/>
        <v/>
      </c>
      <c r="AG969" s="1" t="str">
        <f ca="1" t="shared" si="763"/>
        <v/>
      </c>
      <c r="AH969" s="1" t="str">
        <f ca="1" t="shared" si="764"/>
        <v/>
      </c>
      <c r="AI969" s="1" t="str">
        <f ca="1" t="shared" si="765"/>
        <v/>
      </c>
      <c r="AJ969" s="1" t="str">
        <f ca="1" t="shared" si="766"/>
        <v/>
      </c>
      <c r="AK969" s="1" t="str">
        <f ca="1" t="shared" si="767"/>
        <v/>
      </c>
      <c r="AL969" s="1" t="str">
        <f ca="1" t="shared" si="768"/>
        <v/>
      </c>
      <c r="AM969" s="1" t="str">
        <f ca="1" t="shared" si="769"/>
        <v/>
      </c>
      <c r="AN969" s="1" t="str">
        <f ca="1" t="shared" si="770"/>
        <v/>
      </c>
      <c r="AO969" s="1" t="str">
        <f ca="1" t="shared" si="771"/>
        <v/>
      </c>
      <c r="AP969" s="1" t="str">
        <f ca="1" t="shared" si="772"/>
        <v/>
      </c>
      <c r="AQ969" s="1" t="str">
        <f ca="1" t="shared" si="773"/>
        <v/>
      </c>
      <c r="AR969" s="1" t="str">
        <f ca="1" t="shared" si="774"/>
        <v/>
      </c>
      <c r="AS969" s="1" t="str">
        <f ca="1" t="shared" si="775"/>
        <v/>
      </c>
      <c r="AT969" s="1" t="str">
        <f ca="1" t="shared" si="776"/>
        <v/>
      </c>
      <c r="AU969" s="1" t="str">
        <f ca="1" t="shared" si="777"/>
        <v/>
      </c>
      <c r="AV969" s="1" t="str">
        <f ca="1" t="shared" si="778"/>
        <v/>
      </c>
      <c r="AW969" s="1" t="str">
        <f ca="1" t="shared" si="779"/>
        <v/>
      </c>
      <c r="AX969" s="1" t="str">
        <f ca="1" t="shared" si="780"/>
        <v/>
      </c>
      <c r="AY969" s="1" t="str">
        <f ca="1" t="shared" si="781"/>
        <v/>
      </c>
      <c r="AZ969" s="1" t="str">
        <f ca="1" t="shared" si="782"/>
        <v/>
      </c>
      <c r="BA969" s="1" t="str">
        <f ca="1" t="shared" si="783"/>
        <v/>
      </c>
      <c r="BB969" s="1" t="str">
        <f ca="1" t="shared" si="784"/>
        <v/>
      </c>
    </row>
    <row r="970" spans="3:54">
      <c r="C970" s="1">
        <f t="shared" si="785"/>
        <v>966</v>
      </c>
      <c r="D970" s="1">
        <f t="shared" si="786"/>
        <v>8</v>
      </c>
      <c r="E970" s="1">
        <f t="shared" si="739"/>
        <v>45110</v>
      </c>
      <c r="F970" s="1" t="str">
        <f t="shared" si="787"/>
        <v>20230703</v>
      </c>
      <c r="G970">
        <f t="shared" si="740"/>
        <v>1</v>
      </c>
      <c r="J970" s="1" t="str">
        <f>INDEX(辅助表!$F$3:$F$14,G970)</f>
        <v>风电调度单元</v>
      </c>
      <c r="K970" s="1" t="str">
        <f t="shared" si="741"/>
        <v>2023-07-03</v>
      </c>
      <c r="L970" s="3">
        <f ca="1" t="shared" si="742"/>
        <v>0.0625</v>
      </c>
      <c r="M970" s="1" t="str">
        <f ca="1" t="shared" si="743"/>
        <v/>
      </c>
      <c r="N970" s="1" t="str">
        <f ca="1" t="shared" si="744"/>
        <v/>
      </c>
      <c r="O970" s="1" t="str">
        <f ca="1" t="shared" si="745"/>
        <v/>
      </c>
      <c r="P970" s="1" t="str">
        <f ca="1" t="shared" si="746"/>
        <v/>
      </c>
      <c r="Q970" s="1" t="str">
        <f ca="1" t="shared" si="747"/>
        <v/>
      </c>
      <c r="R970" s="1" t="str">
        <f ca="1" t="shared" si="748"/>
        <v/>
      </c>
      <c r="S970" s="1" t="str">
        <f ca="1" t="shared" si="749"/>
        <v/>
      </c>
      <c r="T970" s="1" t="str">
        <f ca="1" t="shared" si="750"/>
        <v/>
      </c>
      <c r="U970" s="1" t="str">
        <f ca="1" t="shared" si="751"/>
        <v/>
      </c>
      <c r="V970" s="1" t="str">
        <f ca="1" t="shared" si="752"/>
        <v/>
      </c>
      <c r="W970" s="1" t="str">
        <f ca="1" t="shared" si="753"/>
        <v/>
      </c>
      <c r="X970" s="1" t="str">
        <f ca="1" t="shared" si="754"/>
        <v/>
      </c>
      <c r="Y970" s="1" t="str">
        <f ca="1" t="shared" si="755"/>
        <v/>
      </c>
      <c r="Z970" s="1" t="str">
        <f ca="1" t="shared" si="756"/>
        <v/>
      </c>
      <c r="AA970" s="1" t="str">
        <f ca="1" t="shared" si="757"/>
        <v/>
      </c>
      <c r="AB970" s="1" t="str">
        <f ca="1" t="shared" si="758"/>
        <v/>
      </c>
      <c r="AC970" s="1" t="str">
        <f ca="1" t="shared" si="759"/>
        <v/>
      </c>
      <c r="AD970" s="1" t="str">
        <f ca="1" t="shared" si="760"/>
        <v/>
      </c>
      <c r="AE970" s="1" t="str">
        <f ca="1" t="shared" si="761"/>
        <v/>
      </c>
      <c r="AF970" s="1" t="str">
        <f ca="1" t="shared" si="762"/>
        <v/>
      </c>
      <c r="AG970" s="1" t="str">
        <f ca="1" t="shared" si="763"/>
        <v/>
      </c>
      <c r="AH970" s="1" t="str">
        <f ca="1" t="shared" si="764"/>
        <v/>
      </c>
      <c r="AI970" s="1" t="str">
        <f ca="1" t="shared" si="765"/>
        <v/>
      </c>
      <c r="AJ970" s="1" t="str">
        <f ca="1" t="shared" si="766"/>
        <v/>
      </c>
      <c r="AK970" s="1" t="str">
        <f ca="1" t="shared" si="767"/>
        <v/>
      </c>
      <c r="AL970" s="1" t="str">
        <f ca="1" t="shared" si="768"/>
        <v/>
      </c>
      <c r="AM970" s="1" t="str">
        <f ca="1" t="shared" si="769"/>
        <v/>
      </c>
      <c r="AN970" s="1" t="str">
        <f ca="1" t="shared" si="770"/>
        <v/>
      </c>
      <c r="AO970" s="1" t="str">
        <f ca="1" t="shared" si="771"/>
        <v/>
      </c>
      <c r="AP970" s="1" t="str">
        <f ca="1" t="shared" si="772"/>
        <v/>
      </c>
      <c r="AQ970" s="1" t="str">
        <f ca="1" t="shared" si="773"/>
        <v/>
      </c>
      <c r="AR970" s="1" t="str">
        <f ca="1" t="shared" si="774"/>
        <v/>
      </c>
      <c r="AS970" s="1" t="str">
        <f ca="1" t="shared" si="775"/>
        <v/>
      </c>
      <c r="AT970" s="1" t="str">
        <f ca="1" t="shared" si="776"/>
        <v/>
      </c>
      <c r="AU970" s="1" t="str">
        <f ca="1" t="shared" si="777"/>
        <v/>
      </c>
      <c r="AV970" s="1" t="str">
        <f ca="1" t="shared" si="778"/>
        <v/>
      </c>
      <c r="AW970" s="1" t="str">
        <f ca="1" t="shared" si="779"/>
        <v/>
      </c>
      <c r="AX970" s="1" t="str">
        <f ca="1" t="shared" si="780"/>
        <v/>
      </c>
      <c r="AY970" s="1" t="str">
        <f ca="1" t="shared" si="781"/>
        <v/>
      </c>
      <c r="AZ970" s="1" t="str">
        <f ca="1" t="shared" si="782"/>
        <v/>
      </c>
      <c r="BA970" s="1" t="str">
        <f ca="1" t="shared" si="783"/>
        <v/>
      </c>
      <c r="BB970" s="1" t="str">
        <f ca="1" t="shared" si="784"/>
        <v/>
      </c>
    </row>
    <row r="971" spans="3:54">
      <c r="C971" s="1">
        <f t="shared" si="785"/>
        <v>967</v>
      </c>
      <c r="D971" s="1">
        <f t="shared" si="786"/>
        <v>9</v>
      </c>
      <c r="E971" s="1">
        <f t="shared" si="739"/>
        <v>45110</v>
      </c>
      <c r="F971" s="1" t="str">
        <f t="shared" si="787"/>
        <v>20230703</v>
      </c>
      <c r="G971">
        <f t="shared" si="740"/>
        <v>1</v>
      </c>
      <c r="J971" s="1" t="str">
        <f>INDEX(辅助表!$F$3:$F$14,G971)</f>
        <v>风电调度单元</v>
      </c>
      <c r="K971" s="1" t="str">
        <f t="shared" si="741"/>
        <v>2023-07-03</v>
      </c>
      <c r="L971" s="3">
        <f ca="1" t="shared" si="742"/>
        <v>0.0729166666666667</v>
      </c>
      <c r="M971" s="1" t="str">
        <f ca="1" t="shared" si="743"/>
        <v/>
      </c>
      <c r="N971" s="1" t="str">
        <f ca="1" t="shared" si="744"/>
        <v/>
      </c>
      <c r="O971" s="1" t="str">
        <f ca="1" t="shared" si="745"/>
        <v/>
      </c>
      <c r="P971" s="1" t="str">
        <f ca="1" t="shared" si="746"/>
        <v/>
      </c>
      <c r="Q971" s="1" t="str">
        <f ca="1" t="shared" si="747"/>
        <v/>
      </c>
      <c r="R971" s="1" t="str">
        <f ca="1" t="shared" si="748"/>
        <v/>
      </c>
      <c r="S971" s="1" t="str">
        <f ca="1" t="shared" si="749"/>
        <v/>
      </c>
      <c r="T971" s="1" t="str">
        <f ca="1" t="shared" si="750"/>
        <v/>
      </c>
      <c r="U971" s="1" t="str">
        <f ca="1" t="shared" si="751"/>
        <v/>
      </c>
      <c r="V971" s="1" t="str">
        <f ca="1" t="shared" si="752"/>
        <v/>
      </c>
      <c r="W971" s="1" t="str">
        <f ca="1" t="shared" si="753"/>
        <v/>
      </c>
      <c r="X971" s="1" t="str">
        <f ca="1" t="shared" si="754"/>
        <v/>
      </c>
      <c r="Y971" s="1" t="str">
        <f ca="1" t="shared" si="755"/>
        <v/>
      </c>
      <c r="Z971" s="1" t="str">
        <f ca="1" t="shared" si="756"/>
        <v/>
      </c>
      <c r="AA971" s="1" t="str">
        <f ca="1" t="shared" si="757"/>
        <v/>
      </c>
      <c r="AB971" s="1" t="str">
        <f ca="1" t="shared" si="758"/>
        <v/>
      </c>
      <c r="AC971" s="1" t="str">
        <f ca="1" t="shared" si="759"/>
        <v/>
      </c>
      <c r="AD971" s="1" t="str">
        <f ca="1" t="shared" si="760"/>
        <v/>
      </c>
      <c r="AE971" s="1" t="str">
        <f ca="1" t="shared" si="761"/>
        <v/>
      </c>
      <c r="AF971" s="1" t="str">
        <f ca="1" t="shared" si="762"/>
        <v/>
      </c>
      <c r="AG971" s="1" t="str">
        <f ca="1" t="shared" si="763"/>
        <v/>
      </c>
      <c r="AH971" s="1" t="str">
        <f ca="1" t="shared" si="764"/>
        <v/>
      </c>
      <c r="AI971" s="1" t="str">
        <f ca="1" t="shared" si="765"/>
        <v/>
      </c>
      <c r="AJ971" s="1" t="str">
        <f ca="1" t="shared" si="766"/>
        <v/>
      </c>
      <c r="AK971" s="1" t="str">
        <f ca="1" t="shared" si="767"/>
        <v/>
      </c>
      <c r="AL971" s="1" t="str">
        <f ca="1" t="shared" si="768"/>
        <v/>
      </c>
      <c r="AM971" s="1" t="str">
        <f ca="1" t="shared" si="769"/>
        <v/>
      </c>
      <c r="AN971" s="1" t="str">
        <f ca="1" t="shared" si="770"/>
        <v/>
      </c>
      <c r="AO971" s="1" t="str">
        <f ca="1" t="shared" si="771"/>
        <v/>
      </c>
      <c r="AP971" s="1" t="str">
        <f ca="1" t="shared" si="772"/>
        <v/>
      </c>
      <c r="AQ971" s="1" t="str">
        <f ca="1" t="shared" si="773"/>
        <v/>
      </c>
      <c r="AR971" s="1" t="str">
        <f ca="1" t="shared" si="774"/>
        <v/>
      </c>
      <c r="AS971" s="1" t="str">
        <f ca="1" t="shared" si="775"/>
        <v/>
      </c>
      <c r="AT971" s="1" t="str">
        <f ca="1" t="shared" si="776"/>
        <v/>
      </c>
      <c r="AU971" s="1" t="str">
        <f ca="1" t="shared" si="777"/>
        <v/>
      </c>
      <c r="AV971" s="1" t="str">
        <f ca="1" t="shared" si="778"/>
        <v/>
      </c>
      <c r="AW971" s="1" t="str">
        <f ca="1" t="shared" si="779"/>
        <v/>
      </c>
      <c r="AX971" s="1" t="str">
        <f ca="1" t="shared" si="780"/>
        <v/>
      </c>
      <c r="AY971" s="1" t="str">
        <f ca="1" t="shared" si="781"/>
        <v/>
      </c>
      <c r="AZ971" s="1" t="str">
        <f ca="1" t="shared" si="782"/>
        <v/>
      </c>
      <c r="BA971" s="1" t="str">
        <f ca="1" t="shared" si="783"/>
        <v/>
      </c>
      <c r="BB971" s="1" t="str">
        <f ca="1" t="shared" si="784"/>
        <v/>
      </c>
    </row>
    <row r="972" spans="3:54">
      <c r="C972" s="1">
        <f t="shared" si="785"/>
        <v>968</v>
      </c>
      <c r="D972" s="1">
        <f t="shared" si="786"/>
        <v>10</v>
      </c>
      <c r="E972" s="1">
        <f t="shared" si="739"/>
        <v>45110</v>
      </c>
      <c r="F972" s="1" t="str">
        <f t="shared" si="787"/>
        <v>20230703</v>
      </c>
      <c r="G972">
        <f t="shared" si="740"/>
        <v>1</v>
      </c>
      <c r="J972" s="1" t="str">
        <f>INDEX(辅助表!$F$3:$F$14,G972)</f>
        <v>风电调度单元</v>
      </c>
      <c r="K972" s="1" t="str">
        <f t="shared" si="741"/>
        <v>2023-07-03</v>
      </c>
      <c r="L972" s="3">
        <f ca="1" t="shared" si="742"/>
        <v>0.0833333333333333</v>
      </c>
      <c r="M972" s="1" t="str">
        <f ca="1" t="shared" si="743"/>
        <v/>
      </c>
      <c r="N972" s="1" t="str">
        <f ca="1" t="shared" si="744"/>
        <v/>
      </c>
      <c r="O972" s="1" t="str">
        <f ca="1" t="shared" si="745"/>
        <v/>
      </c>
      <c r="P972" s="1" t="str">
        <f ca="1" t="shared" si="746"/>
        <v/>
      </c>
      <c r="Q972" s="1" t="str">
        <f ca="1" t="shared" si="747"/>
        <v/>
      </c>
      <c r="R972" s="1" t="str">
        <f ca="1" t="shared" si="748"/>
        <v/>
      </c>
      <c r="S972" s="1" t="str">
        <f ca="1" t="shared" si="749"/>
        <v/>
      </c>
      <c r="T972" s="1" t="str">
        <f ca="1" t="shared" si="750"/>
        <v/>
      </c>
      <c r="U972" s="1" t="str">
        <f ca="1" t="shared" si="751"/>
        <v/>
      </c>
      <c r="V972" s="1" t="str">
        <f ca="1" t="shared" si="752"/>
        <v/>
      </c>
      <c r="W972" s="1" t="str">
        <f ca="1" t="shared" si="753"/>
        <v/>
      </c>
      <c r="X972" s="1" t="str">
        <f ca="1" t="shared" si="754"/>
        <v/>
      </c>
      <c r="Y972" s="1" t="str">
        <f ca="1" t="shared" si="755"/>
        <v/>
      </c>
      <c r="Z972" s="1" t="str">
        <f ca="1" t="shared" si="756"/>
        <v/>
      </c>
      <c r="AA972" s="1" t="str">
        <f ca="1" t="shared" si="757"/>
        <v/>
      </c>
      <c r="AB972" s="1" t="str">
        <f ca="1" t="shared" si="758"/>
        <v/>
      </c>
      <c r="AC972" s="1" t="str">
        <f ca="1" t="shared" si="759"/>
        <v/>
      </c>
      <c r="AD972" s="1" t="str">
        <f ca="1" t="shared" si="760"/>
        <v/>
      </c>
      <c r="AE972" s="1" t="str">
        <f ca="1" t="shared" si="761"/>
        <v/>
      </c>
      <c r="AF972" s="1" t="str">
        <f ca="1" t="shared" si="762"/>
        <v/>
      </c>
      <c r="AG972" s="1" t="str">
        <f ca="1" t="shared" si="763"/>
        <v/>
      </c>
      <c r="AH972" s="1" t="str">
        <f ca="1" t="shared" si="764"/>
        <v/>
      </c>
      <c r="AI972" s="1" t="str">
        <f ca="1" t="shared" si="765"/>
        <v/>
      </c>
      <c r="AJ972" s="1" t="str">
        <f ca="1" t="shared" si="766"/>
        <v/>
      </c>
      <c r="AK972" s="1" t="str">
        <f ca="1" t="shared" si="767"/>
        <v/>
      </c>
      <c r="AL972" s="1" t="str">
        <f ca="1" t="shared" si="768"/>
        <v/>
      </c>
      <c r="AM972" s="1" t="str">
        <f ca="1" t="shared" si="769"/>
        <v/>
      </c>
      <c r="AN972" s="1" t="str">
        <f ca="1" t="shared" si="770"/>
        <v/>
      </c>
      <c r="AO972" s="1" t="str">
        <f ca="1" t="shared" si="771"/>
        <v/>
      </c>
      <c r="AP972" s="1" t="str">
        <f ca="1" t="shared" si="772"/>
        <v/>
      </c>
      <c r="AQ972" s="1" t="str">
        <f ca="1" t="shared" si="773"/>
        <v/>
      </c>
      <c r="AR972" s="1" t="str">
        <f ca="1" t="shared" si="774"/>
        <v/>
      </c>
      <c r="AS972" s="1" t="str">
        <f ca="1" t="shared" si="775"/>
        <v/>
      </c>
      <c r="AT972" s="1" t="str">
        <f ca="1" t="shared" si="776"/>
        <v/>
      </c>
      <c r="AU972" s="1" t="str">
        <f ca="1" t="shared" si="777"/>
        <v/>
      </c>
      <c r="AV972" s="1" t="str">
        <f ca="1" t="shared" si="778"/>
        <v/>
      </c>
      <c r="AW972" s="1" t="str">
        <f ca="1" t="shared" si="779"/>
        <v/>
      </c>
      <c r="AX972" s="1" t="str">
        <f ca="1" t="shared" si="780"/>
        <v/>
      </c>
      <c r="AY972" s="1" t="str">
        <f ca="1" t="shared" si="781"/>
        <v/>
      </c>
      <c r="AZ972" s="1" t="str">
        <f ca="1" t="shared" si="782"/>
        <v/>
      </c>
      <c r="BA972" s="1" t="str">
        <f ca="1" t="shared" si="783"/>
        <v/>
      </c>
      <c r="BB972" s="1" t="str">
        <f ca="1" t="shared" si="784"/>
        <v/>
      </c>
    </row>
    <row r="973" spans="3:54">
      <c r="C973" s="1">
        <f t="shared" si="785"/>
        <v>969</v>
      </c>
      <c r="D973" s="1">
        <f t="shared" si="786"/>
        <v>11</v>
      </c>
      <c r="E973" s="1">
        <f t="shared" si="739"/>
        <v>45110</v>
      </c>
      <c r="F973" s="1" t="str">
        <f t="shared" si="787"/>
        <v>20230703</v>
      </c>
      <c r="G973">
        <f t="shared" si="740"/>
        <v>1</v>
      </c>
      <c r="J973" s="1" t="str">
        <f>INDEX(辅助表!$F$3:$F$14,G973)</f>
        <v>风电调度单元</v>
      </c>
      <c r="K973" s="1" t="str">
        <f t="shared" si="741"/>
        <v>2023-07-03</v>
      </c>
      <c r="L973" s="3">
        <f ca="1" t="shared" si="742"/>
        <v>0.09375</v>
      </c>
      <c r="M973" s="1" t="str">
        <f ca="1" t="shared" si="743"/>
        <v/>
      </c>
      <c r="N973" s="1" t="str">
        <f ca="1" t="shared" si="744"/>
        <v/>
      </c>
      <c r="O973" s="1" t="str">
        <f ca="1" t="shared" si="745"/>
        <v/>
      </c>
      <c r="P973" s="1" t="str">
        <f ca="1" t="shared" si="746"/>
        <v/>
      </c>
      <c r="Q973" s="1" t="str">
        <f ca="1" t="shared" si="747"/>
        <v/>
      </c>
      <c r="R973" s="1" t="str">
        <f ca="1" t="shared" si="748"/>
        <v/>
      </c>
      <c r="S973" s="1" t="str">
        <f ca="1" t="shared" si="749"/>
        <v/>
      </c>
      <c r="T973" s="1" t="str">
        <f ca="1" t="shared" si="750"/>
        <v/>
      </c>
      <c r="U973" s="1" t="str">
        <f ca="1" t="shared" si="751"/>
        <v/>
      </c>
      <c r="V973" s="1" t="str">
        <f ca="1" t="shared" si="752"/>
        <v/>
      </c>
      <c r="W973" s="1" t="str">
        <f ca="1" t="shared" si="753"/>
        <v/>
      </c>
      <c r="X973" s="1" t="str">
        <f ca="1" t="shared" si="754"/>
        <v/>
      </c>
      <c r="Y973" s="1" t="str">
        <f ca="1" t="shared" si="755"/>
        <v/>
      </c>
      <c r="Z973" s="1" t="str">
        <f ca="1" t="shared" si="756"/>
        <v/>
      </c>
      <c r="AA973" s="1" t="str">
        <f ca="1" t="shared" si="757"/>
        <v/>
      </c>
      <c r="AB973" s="1" t="str">
        <f ca="1" t="shared" si="758"/>
        <v/>
      </c>
      <c r="AC973" s="1" t="str">
        <f ca="1" t="shared" si="759"/>
        <v/>
      </c>
      <c r="AD973" s="1" t="str">
        <f ca="1" t="shared" si="760"/>
        <v/>
      </c>
      <c r="AE973" s="1" t="str">
        <f ca="1" t="shared" si="761"/>
        <v/>
      </c>
      <c r="AF973" s="1" t="str">
        <f ca="1" t="shared" si="762"/>
        <v/>
      </c>
      <c r="AG973" s="1" t="str">
        <f ca="1" t="shared" si="763"/>
        <v/>
      </c>
      <c r="AH973" s="1" t="str">
        <f ca="1" t="shared" si="764"/>
        <v/>
      </c>
      <c r="AI973" s="1" t="str">
        <f ca="1" t="shared" si="765"/>
        <v/>
      </c>
      <c r="AJ973" s="1" t="str">
        <f ca="1" t="shared" si="766"/>
        <v/>
      </c>
      <c r="AK973" s="1" t="str">
        <f ca="1" t="shared" si="767"/>
        <v/>
      </c>
      <c r="AL973" s="1" t="str">
        <f ca="1" t="shared" si="768"/>
        <v/>
      </c>
      <c r="AM973" s="1" t="str">
        <f ca="1" t="shared" si="769"/>
        <v/>
      </c>
      <c r="AN973" s="1" t="str">
        <f ca="1" t="shared" si="770"/>
        <v/>
      </c>
      <c r="AO973" s="1" t="str">
        <f ca="1" t="shared" si="771"/>
        <v/>
      </c>
      <c r="AP973" s="1" t="str">
        <f ca="1" t="shared" si="772"/>
        <v/>
      </c>
      <c r="AQ973" s="1" t="str">
        <f ca="1" t="shared" si="773"/>
        <v/>
      </c>
      <c r="AR973" s="1" t="str">
        <f ca="1" t="shared" si="774"/>
        <v/>
      </c>
      <c r="AS973" s="1" t="str">
        <f ca="1" t="shared" si="775"/>
        <v/>
      </c>
      <c r="AT973" s="1" t="str">
        <f ca="1" t="shared" si="776"/>
        <v/>
      </c>
      <c r="AU973" s="1" t="str">
        <f ca="1" t="shared" si="777"/>
        <v/>
      </c>
      <c r="AV973" s="1" t="str">
        <f ca="1" t="shared" si="778"/>
        <v/>
      </c>
      <c r="AW973" s="1" t="str">
        <f ca="1" t="shared" si="779"/>
        <v/>
      </c>
      <c r="AX973" s="1" t="str">
        <f ca="1" t="shared" si="780"/>
        <v/>
      </c>
      <c r="AY973" s="1" t="str">
        <f ca="1" t="shared" si="781"/>
        <v/>
      </c>
      <c r="AZ973" s="1" t="str">
        <f ca="1" t="shared" si="782"/>
        <v/>
      </c>
      <c r="BA973" s="1" t="str">
        <f ca="1" t="shared" si="783"/>
        <v/>
      </c>
      <c r="BB973" s="1" t="str">
        <f ca="1" t="shared" si="784"/>
        <v/>
      </c>
    </row>
    <row r="974" spans="3:54">
      <c r="C974" s="1">
        <f t="shared" si="785"/>
        <v>970</v>
      </c>
      <c r="D974" s="1">
        <f t="shared" si="786"/>
        <v>12</v>
      </c>
      <c r="E974" s="1">
        <f t="shared" si="739"/>
        <v>45110</v>
      </c>
      <c r="F974" s="1" t="str">
        <f t="shared" si="787"/>
        <v>20230703</v>
      </c>
      <c r="G974">
        <f t="shared" si="740"/>
        <v>1</v>
      </c>
      <c r="J974" s="1" t="str">
        <f>INDEX(辅助表!$F$3:$F$14,G974)</f>
        <v>风电调度单元</v>
      </c>
      <c r="K974" s="1" t="str">
        <f t="shared" si="741"/>
        <v>2023-07-03</v>
      </c>
      <c r="L974" s="3">
        <f ca="1" t="shared" si="742"/>
        <v>0.104166666666667</v>
      </c>
      <c r="M974" s="1" t="str">
        <f ca="1" t="shared" si="743"/>
        <v/>
      </c>
      <c r="N974" s="1" t="str">
        <f ca="1" t="shared" si="744"/>
        <v/>
      </c>
      <c r="O974" s="1" t="str">
        <f ca="1" t="shared" si="745"/>
        <v/>
      </c>
      <c r="P974" s="1" t="str">
        <f ca="1" t="shared" si="746"/>
        <v/>
      </c>
      <c r="Q974" s="1" t="str">
        <f ca="1" t="shared" si="747"/>
        <v/>
      </c>
      <c r="R974" s="1" t="str">
        <f ca="1" t="shared" si="748"/>
        <v/>
      </c>
      <c r="S974" s="1" t="str">
        <f ca="1" t="shared" si="749"/>
        <v/>
      </c>
      <c r="T974" s="1" t="str">
        <f ca="1" t="shared" si="750"/>
        <v/>
      </c>
      <c r="U974" s="1" t="str">
        <f ca="1" t="shared" si="751"/>
        <v/>
      </c>
      <c r="V974" s="1" t="str">
        <f ca="1" t="shared" si="752"/>
        <v/>
      </c>
      <c r="W974" s="1" t="str">
        <f ca="1" t="shared" si="753"/>
        <v/>
      </c>
      <c r="X974" s="1" t="str">
        <f ca="1" t="shared" si="754"/>
        <v/>
      </c>
      <c r="Y974" s="1" t="str">
        <f ca="1" t="shared" si="755"/>
        <v/>
      </c>
      <c r="Z974" s="1" t="str">
        <f ca="1" t="shared" si="756"/>
        <v/>
      </c>
      <c r="AA974" s="1" t="str">
        <f ca="1" t="shared" si="757"/>
        <v/>
      </c>
      <c r="AB974" s="1" t="str">
        <f ca="1" t="shared" si="758"/>
        <v/>
      </c>
      <c r="AC974" s="1" t="str">
        <f ca="1" t="shared" si="759"/>
        <v/>
      </c>
      <c r="AD974" s="1" t="str">
        <f ca="1" t="shared" si="760"/>
        <v/>
      </c>
      <c r="AE974" s="1" t="str">
        <f ca="1" t="shared" si="761"/>
        <v/>
      </c>
      <c r="AF974" s="1" t="str">
        <f ca="1" t="shared" si="762"/>
        <v/>
      </c>
      <c r="AG974" s="1" t="str">
        <f ca="1" t="shared" si="763"/>
        <v/>
      </c>
      <c r="AH974" s="1" t="str">
        <f ca="1" t="shared" si="764"/>
        <v/>
      </c>
      <c r="AI974" s="1" t="str">
        <f ca="1" t="shared" si="765"/>
        <v/>
      </c>
      <c r="AJ974" s="1" t="str">
        <f ca="1" t="shared" si="766"/>
        <v/>
      </c>
      <c r="AK974" s="1" t="str">
        <f ca="1" t="shared" si="767"/>
        <v/>
      </c>
      <c r="AL974" s="1" t="str">
        <f ca="1" t="shared" si="768"/>
        <v/>
      </c>
      <c r="AM974" s="1" t="str">
        <f ca="1" t="shared" si="769"/>
        <v/>
      </c>
      <c r="AN974" s="1" t="str">
        <f ca="1" t="shared" si="770"/>
        <v/>
      </c>
      <c r="AO974" s="1" t="str">
        <f ca="1" t="shared" si="771"/>
        <v/>
      </c>
      <c r="AP974" s="1" t="str">
        <f ca="1" t="shared" si="772"/>
        <v/>
      </c>
      <c r="AQ974" s="1" t="str">
        <f ca="1" t="shared" si="773"/>
        <v/>
      </c>
      <c r="AR974" s="1" t="str">
        <f ca="1" t="shared" si="774"/>
        <v/>
      </c>
      <c r="AS974" s="1" t="str">
        <f ca="1" t="shared" si="775"/>
        <v/>
      </c>
      <c r="AT974" s="1" t="str">
        <f ca="1" t="shared" si="776"/>
        <v/>
      </c>
      <c r="AU974" s="1" t="str">
        <f ca="1" t="shared" si="777"/>
        <v/>
      </c>
      <c r="AV974" s="1" t="str">
        <f ca="1" t="shared" si="778"/>
        <v/>
      </c>
      <c r="AW974" s="1" t="str">
        <f ca="1" t="shared" si="779"/>
        <v/>
      </c>
      <c r="AX974" s="1" t="str">
        <f ca="1" t="shared" si="780"/>
        <v/>
      </c>
      <c r="AY974" s="1" t="str">
        <f ca="1" t="shared" si="781"/>
        <v/>
      </c>
      <c r="AZ974" s="1" t="str">
        <f ca="1" t="shared" si="782"/>
        <v/>
      </c>
      <c r="BA974" s="1" t="str">
        <f ca="1" t="shared" si="783"/>
        <v/>
      </c>
      <c r="BB974" s="1" t="str">
        <f ca="1" t="shared" si="784"/>
        <v/>
      </c>
    </row>
    <row r="975" spans="3:54">
      <c r="C975" s="1">
        <f t="shared" si="785"/>
        <v>971</v>
      </c>
      <c r="D975" s="1">
        <f t="shared" si="786"/>
        <v>13</v>
      </c>
      <c r="E975" s="1">
        <f t="shared" si="739"/>
        <v>45110</v>
      </c>
      <c r="F975" s="1" t="str">
        <f t="shared" si="787"/>
        <v>20230703</v>
      </c>
      <c r="G975">
        <f t="shared" si="740"/>
        <v>1</v>
      </c>
      <c r="J975" s="1" t="str">
        <f>INDEX(辅助表!$F$3:$F$14,G975)</f>
        <v>风电调度单元</v>
      </c>
      <c r="K975" s="1" t="str">
        <f t="shared" si="741"/>
        <v>2023-07-03</v>
      </c>
      <c r="L975" s="3">
        <f ca="1" t="shared" si="742"/>
        <v>0.114583333333333</v>
      </c>
      <c r="M975" s="1" t="str">
        <f ca="1" t="shared" si="743"/>
        <v/>
      </c>
      <c r="N975" s="1" t="str">
        <f ca="1" t="shared" si="744"/>
        <v/>
      </c>
      <c r="O975" s="1" t="str">
        <f ca="1" t="shared" si="745"/>
        <v/>
      </c>
      <c r="P975" s="1" t="str">
        <f ca="1" t="shared" si="746"/>
        <v/>
      </c>
      <c r="Q975" s="1" t="str">
        <f ca="1" t="shared" si="747"/>
        <v/>
      </c>
      <c r="R975" s="1" t="str">
        <f ca="1" t="shared" si="748"/>
        <v/>
      </c>
      <c r="S975" s="1" t="str">
        <f ca="1" t="shared" si="749"/>
        <v/>
      </c>
      <c r="T975" s="1" t="str">
        <f ca="1" t="shared" si="750"/>
        <v/>
      </c>
      <c r="U975" s="1" t="str">
        <f ca="1" t="shared" si="751"/>
        <v/>
      </c>
      <c r="V975" s="1" t="str">
        <f ca="1" t="shared" si="752"/>
        <v/>
      </c>
      <c r="W975" s="1" t="str">
        <f ca="1" t="shared" si="753"/>
        <v/>
      </c>
      <c r="X975" s="1" t="str">
        <f ca="1" t="shared" si="754"/>
        <v/>
      </c>
      <c r="Y975" s="1" t="str">
        <f ca="1" t="shared" si="755"/>
        <v/>
      </c>
      <c r="Z975" s="1" t="str">
        <f ca="1" t="shared" si="756"/>
        <v/>
      </c>
      <c r="AA975" s="1" t="str">
        <f ca="1" t="shared" si="757"/>
        <v/>
      </c>
      <c r="AB975" s="1" t="str">
        <f ca="1" t="shared" si="758"/>
        <v/>
      </c>
      <c r="AC975" s="1" t="str">
        <f ca="1" t="shared" si="759"/>
        <v/>
      </c>
      <c r="AD975" s="1" t="str">
        <f ca="1" t="shared" si="760"/>
        <v/>
      </c>
      <c r="AE975" s="1" t="str">
        <f ca="1" t="shared" si="761"/>
        <v/>
      </c>
      <c r="AF975" s="1" t="str">
        <f ca="1" t="shared" si="762"/>
        <v/>
      </c>
      <c r="AG975" s="1" t="str">
        <f ca="1" t="shared" si="763"/>
        <v/>
      </c>
      <c r="AH975" s="1" t="str">
        <f ca="1" t="shared" si="764"/>
        <v/>
      </c>
      <c r="AI975" s="1" t="str">
        <f ca="1" t="shared" si="765"/>
        <v/>
      </c>
      <c r="AJ975" s="1" t="str">
        <f ca="1" t="shared" si="766"/>
        <v/>
      </c>
      <c r="AK975" s="1" t="str">
        <f ca="1" t="shared" si="767"/>
        <v/>
      </c>
      <c r="AL975" s="1" t="str">
        <f ca="1" t="shared" si="768"/>
        <v/>
      </c>
      <c r="AM975" s="1" t="str">
        <f ca="1" t="shared" si="769"/>
        <v/>
      </c>
      <c r="AN975" s="1" t="str">
        <f ca="1" t="shared" si="770"/>
        <v/>
      </c>
      <c r="AO975" s="1" t="str">
        <f ca="1" t="shared" si="771"/>
        <v/>
      </c>
      <c r="AP975" s="1" t="str">
        <f ca="1" t="shared" si="772"/>
        <v/>
      </c>
      <c r="AQ975" s="1" t="str">
        <f ca="1" t="shared" si="773"/>
        <v/>
      </c>
      <c r="AR975" s="1" t="str">
        <f ca="1" t="shared" si="774"/>
        <v/>
      </c>
      <c r="AS975" s="1" t="str">
        <f ca="1" t="shared" si="775"/>
        <v/>
      </c>
      <c r="AT975" s="1" t="str">
        <f ca="1" t="shared" si="776"/>
        <v/>
      </c>
      <c r="AU975" s="1" t="str">
        <f ca="1" t="shared" si="777"/>
        <v/>
      </c>
      <c r="AV975" s="1" t="str">
        <f ca="1" t="shared" si="778"/>
        <v/>
      </c>
      <c r="AW975" s="1" t="str">
        <f ca="1" t="shared" si="779"/>
        <v/>
      </c>
      <c r="AX975" s="1" t="str">
        <f ca="1" t="shared" si="780"/>
        <v/>
      </c>
      <c r="AY975" s="1" t="str">
        <f ca="1" t="shared" si="781"/>
        <v/>
      </c>
      <c r="AZ975" s="1" t="str">
        <f ca="1" t="shared" si="782"/>
        <v/>
      </c>
      <c r="BA975" s="1" t="str">
        <f ca="1" t="shared" si="783"/>
        <v/>
      </c>
      <c r="BB975" s="1" t="str">
        <f ca="1" t="shared" si="784"/>
        <v/>
      </c>
    </row>
    <row r="976" spans="3:54">
      <c r="C976" s="1">
        <f t="shared" si="785"/>
        <v>972</v>
      </c>
      <c r="D976" s="1">
        <f t="shared" si="786"/>
        <v>14</v>
      </c>
      <c r="E976" s="1">
        <f t="shared" si="739"/>
        <v>45110</v>
      </c>
      <c r="F976" s="1" t="str">
        <f t="shared" si="787"/>
        <v>20230703</v>
      </c>
      <c r="G976">
        <f t="shared" si="740"/>
        <v>1</v>
      </c>
      <c r="J976" s="1" t="str">
        <f>INDEX(辅助表!$F$3:$F$14,G976)</f>
        <v>风电调度单元</v>
      </c>
      <c r="K976" s="1" t="str">
        <f t="shared" si="741"/>
        <v>2023-07-03</v>
      </c>
      <c r="L976" s="3">
        <f ca="1" t="shared" si="742"/>
        <v>0.125</v>
      </c>
      <c r="M976" s="1" t="str">
        <f ca="1" t="shared" si="743"/>
        <v/>
      </c>
      <c r="N976" s="1" t="str">
        <f ca="1" t="shared" si="744"/>
        <v/>
      </c>
      <c r="O976" s="1" t="str">
        <f ca="1" t="shared" si="745"/>
        <v/>
      </c>
      <c r="P976" s="1" t="str">
        <f ca="1" t="shared" si="746"/>
        <v/>
      </c>
      <c r="Q976" s="1" t="str">
        <f ca="1" t="shared" si="747"/>
        <v/>
      </c>
      <c r="R976" s="1" t="str">
        <f ca="1" t="shared" si="748"/>
        <v/>
      </c>
      <c r="S976" s="1" t="str">
        <f ca="1" t="shared" si="749"/>
        <v/>
      </c>
      <c r="T976" s="1" t="str">
        <f ca="1" t="shared" si="750"/>
        <v/>
      </c>
      <c r="U976" s="1" t="str">
        <f ca="1" t="shared" si="751"/>
        <v/>
      </c>
      <c r="V976" s="1" t="str">
        <f ca="1" t="shared" si="752"/>
        <v/>
      </c>
      <c r="W976" s="1" t="str">
        <f ca="1" t="shared" si="753"/>
        <v/>
      </c>
      <c r="X976" s="1" t="str">
        <f ca="1" t="shared" si="754"/>
        <v/>
      </c>
      <c r="Y976" s="1" t="str">
        <f ca="1" t="shared" si="755"/>
        <v/>
      </c>
      <c r="Z976" s="1" t="str">
        <f ca="1" t="shared" si="756"/>
        <v/>
      </c>
      <c r="AA976" s="1" t="str">
        <f ca="1" t="shared" si="757"/>
        <v/>
      </c>
      <c r="AB976" s="1" t="str">
        <f ca="1" t="shared" si="758"/>
        <v/>
      </c>
      <c r="AC976" s="1" t="str">
        <f ca="1" t="shared" si="759"/>
        <v/>
      </c>
      <c r="AD976" s="1" t="str">
        <f ca="1" t="shared" si="760"/>
        <v/>
      </c>
      <c r="AE976" s="1" t="str">
        <f ca="1" t="shared" si="761"/>
        <v/>
      </c>
      <c r="AF976" s="1" t="str">
        <f ca="1" t="shared" si="762"/>
        <v/>
      </c>
      <c r="AG976" s="1" t="str">
        <f ca="1" t="shared" si="763"/>
        <v/>
      </c>
      <c r="AH976" s="1" t="str">
        <f ca="1" t="shared" si="764"/>
        <v/>
      </c>
      <c r="AI976" s="1" t="str">
        <f ca="1" t="shared" si="765"/>
        <v/>
      </c>
      <c r="AJ976" s="1" t="str">
        <f ca="1" t="shared" si="766"/>
        <v/>
      </c>
      <c r="AK976" s="1" t="str">
        <f ca="1" t="shared" si="767"/>
        <v/>
      </c>
      <c r="AL976" s="1" t="str">
        <f ca="1" t="shared" si="768"/>
        <v/>
      </c>
      <c r="AM976" s="1" t="str">
        <f ca="1" t="shared" si="769"/>
        <v/>
      </c>
      <c r="AN976" s="1" t="str">
        <f ca="1" t="shared" si="770"/>
        <v/>
      </c>
      <c r="AO976" s="1" t="str">
        <f ca="1" t="shared" si="771"/>
        <v/>
      </c>
      <c r="AP976" s="1" t="str">
        <f ca="1" t="shared" si="772"/>
        <v/>
      </c>
      <c r="AQ976" s="1" t="str">
        <f ca="1" t="shared" si="773"/>
        <v/>
      </c>
      <c r="AR976" s="1" t="str">
        <f ca="1" t="shared" si="774"/>
        <v/>
      </c>
      <c r="AS976" s="1" t="str">
        <f ca="1" t="shared" si="775"/>
        <v/>
      </c>
      <c r="AT976" s="1" t="str">
        <f ca="1" t="shared" si="776"/>
        <v/>
      </c>
      <c r="AU976" s="1" t="str">
        <f ca="1" t="shared" si="777"/>
        <v/>
      </c>
      <c r="AV976" s="1" t="str">
        <f ca="1" t="shared" si="778"/>
        <v/>
      </c>
      <c r="AW976" s="1" t="str">
        <f ca="1" t="shared" si="779"/>
        <v/>
      </c>
      <c r="AX976" s="1" t="str">
        <f ca="1" t="shared" si="780"/>
        <v/>
      </c>
      <c r="AY976" s="1" t="str">
        <f ca="1" t="shared" si="781"/>
        <v/>
      </c>
      <c r="AZ976" s="1" t="str">
        <f ca="1" t="shared" si="782"/>
        <v/>
      </c>
      <c r="BA976" s="1" t="str">
        <f ca="1" t="shared" si="783"/>
        <v/>
      </c>
      <c r="BB976" s="1" t="str">
        <f ca="1" t="shared" si="784"/>
        <v/>
      </c>
    </row>
    <row r="977" spans="3:54">
      <c r="C977" s="1">
        <f t="shared" si="785"/>
        <v>973</v>
      </c>
      <c r="D977" s="1">
        <f t="shared" si="786"/>
        <v>15</v>
      </c>
      <c r="E977" s="1">
        <f t="shared" si="739"/>
        <v>45110</v>
      </c>
      <c r="F977" s="1" t="str">
        <f t="shared" si="787"/>
        <v>20230703</v>
      </c>
      <c r="G977">
        <f t="shared" si="740"/>
        <v>1</v>
      </c>
      <c r="J977" s="1" t="str">
        <f>INDEX(辅助表!$F$3:$F$14,G977)</f>
        <v>风电调度单元</v>
      </c>
      <c r="K977" s="1" t="str">
        <f t="shared" si="741"/>
        <v>2023-07-03</v>
      </c>
      <c r="L977" s="3">
        <f ca="1" t="shared" si="742"/>
        <v>0.135416666666667</v>
      </c>
      <c r="M977" s="1" t="str">
        <f ca="1" t="shared" si="743"/>
        <v/>
      </c>
      <c r="N977" s="1" t="str">
        <f ca="1" t="shared" si="744"/>
        <v/>
      </c>
      <c r="O977" s="1" t="str">
        <f ca="1" t="shared" si="745"/>
        <v/>
      </c>
      <c r="P977" s="1" t="str">
        <f ca="1" t="shared" si="746"/>
        <v/>
      </c>
      <c r="Q977" s="1" t="str">
        <f ca="1" t="shared" si="747"/>
        <v/>
      </c>
      <c r="R977" s="1" t="str">
        <f ca="1" t="shared" si="748"/>
        <v/>
      </c>
      <c r="S977" s="1" t="str">
        <f ca="1" t="shared" si="749"/>
        <v/>
      </c>
      <c r="T977" s="1" t="str">
        <f ca="1" t="shared" si="750"/>
        <v/>
      </c>
      <c r="U977" s="1" t="str">
        <f ca="1" t="shared" si="751"/>
        <v/>
      </c>
      <c r="V977" s="1" t="str">
        <f ca="1" t="shared" si="752"/>
        <v/>
      </c>
      <c r="W977" s="1" t="str">
        <f ca="1" t="shared" si="753"/>
        <v/>
      </c>
      <c r="X977" s="1" t="str">
        <f ca="1" t="shared" si="754"/>
        <v/>
      </c>
      <c r="Y977" s="1" t="str">
        <f ca="1" t="shared" si="755"/>
        <v/>
      </c>
      <c r="Z977" s="1" t="str">
        <f ca="1" t="shared" si="756"/>
        <v/>
      </c>
      <c r="AA977" s="1" t="str">
        <f ca="1" t="shared" si="757"/>
        <v/>
      </c>
      <c r="AB977" s="1" t="str">
        <f ca="1" t="shared" si="758"/>
        <v/>
      </c>
      <c r="AC977" s="1" t="str">
        <f ca="1" t="shared" si="759"/>
        <v/>
      </c>
      <c r="AD977" s="1" t="str">
        <f ca="1" t="shared" si="760"/>
        <v/>
      </c>
      <c r="AE977" s="1" t="str">
        <f ca="1" t="shared" si="761"/>
        <v/>
      </c>
      <c r="AF977" s="1" t="str">
        <f ca="1" t="shared" si="762"/>
        <v/>
      </c>
      <c r="AG977" s="1" t="str">
        <f ca="1" t="shared" si="763"/>
        <v/>
      </c>
      <c r="AH977" s="1" t="str">
        <f ca="1" t="shared" si="764"/>
        <v/>
      </c>
      <c r="AI977" s="1" t="str">
        <f ca="1" t="shared" si="765"/>
        <v/>
      </c>
      <c r="AJ977" s="1" t="str">
        <f ca="1" t="shared" si="766"/>
        <v/>
      </c>
      <c r="AK977" s="1" t="str">
        <f ca="1" t="shared" si="767"/>
        <v/>
      </c>
      <c r="AL977" s="1" t="str">
        <f ca="1" t="shared" si="768"/>
        <v/>
      </c>
      <c r="AM977" s="1" t="str">
        <f ca="1" t="shared" si="769"/>
        <v/>
      </c>
      <c r="AN977" s="1" t="str">
        <f ca="1" t="shared" si="770"/>
        <v/>
      </c>
      <c r="AO977" s="1" t="str">
        <f ca="1" t="shared" si="771"/>
        <v/>
      </c>
      <c r="AP977" s="1" t="str">
        <f ca="1" t="shared" si="772"/>
        <v/>
      </c>
      <c r="AQ977" s="1" t="str">
        <f ca="1" t="shared" si="773"/>
        <v/>
      </c>
      <c r="AR977" s="1" t="str">
        <f ca="1" t="shared" si="774"/>
        <v/>
      </c>
      <c r="AS977" s="1" t="str">
        <f ca="1" t="shared" si="775"/>
        <v/>
      </c>
      <c r="AT977" s="1" t="str">
        <f ca="1" t="shared" si="776"/>
        <v/>
      </c>
      <c r="AU977" s="1" t="str">
        <f ca="1" t="shared" si="777"/>
        <v/>
      </c>
      <c r="AV977" s="1" t="str">
        <f ca="1" t="shared" si="778"/>
        <v/>
      </c>
      <c r="AW977" s="1" t="str">
        <f ca="1" t="shared" si="779"/>
        <v/>
      </c>
      <c r="AX977" s="1" t="str">
        <f ca="1" t="shared" si="780"/>
        <v/>
      </c>
      <c r="AY977" s="1" t="str">
        <f ca="1" t="shared" si="781"/>
        <v/>
      </c>
      <c r="AZ977" s="1" t="str">
        <f ca="1" t="shared" si="782"/>
        <v/>
      </c>
      <c r="BA977" s="1" t="str">
        <f ca="1" t="shared" si="783"/>
        <v/>
      </c>
      <c r="BB977" s="1" t="str">
        <f ca="1" t="shared" si="784"/>
        <v/>
      </c>
    </row>
    <row r="978" spans="3:54">
      <c r="C978" s="1">
        <f t="shared" si="785"/>
        <v>974</v>
      </c>
      <c r="D978" s="1">
        <f t="shared" si="786"/>
        <v>16</v>
      </c>
      <c r="E978" s="1">
        <f t="shared" si="739"/>
        <v>45110</v>
      </c>
      <c r="F978" s="1" t="str">
        <f t="shared" si="787"/>
        <v>20230703</v>
      </c>
      <c r="G978">
        <f t="shared" si="740"/>
        <v>1</v>
      </c>
      <c r="J978" s="1" t="str">
        <f>INDEX(辅助表!$F$3:$F$14,G978)</f>
        <v>风电调度单元</v>
      </c>
      <c r="K978" s="1" t="str">
        <f t="shared" si="741"/>
        <v>2023-07-03</v>
      </c>
      <c r="L978" s="3">
        <f ca="1" t="shared" si="742"/>
        <v>0.145833333333333</v>
      </c>
      <c r="M978" s="1" t="str">
        <f ca="1" t="shared" si="743"/>
        <v/>
      </c>
      <c r="N978" s="1" t="str">
        <f ca="1" t="shared" si="744"/>
        <v/>
      </c>
      <c r="O978" s="1" t="str">
        <f ca="1" t="shared" si="745"/>
        <v/>
      </c>
      <c r="P978" s="1" t="str">
        <f ca="1" t="shared" si="746"/>
        <v/>
      </c>
      <c r="Q978" s="1" t="str">
        <f ca="1" t="shared" si="747"/>
        <v/>
      </c>
      <c r="R978" s="1" t="str">
        <f ca="1" t="shared" si="748"/>
        <v/>
      </c>
      <c r="S978" s="1" t="str">
        <f ca="1" t="shared" si="749"/>
        <v/>
      </c>
      <c r="T978" s="1" t="str">
        <f ca="1" t="shared" si="750"/>
        <v/>
      </c>
      <c r="U978" s="1" t="str">
        <f ca="1" t="shared" si="751"/>
        <v/>
      </c>
      <c r="V978" s="1" t="str">
        <f ca="1" t="shared" si="752"/>
        <v/>
      </c>
      <c r="W978" s="1" t="str">
        <f ca="1" t="shared" si="753"/>
        <v/>
      </c>
      <c r="X978" s="1" t="str">
        <f ca="1" t="shared" si="754"/>
        <v/>
      </c>
      <c r="Y978" s="1" t="str">
        <f ca="1" t="shared" si="755"/>
        <v/>
      </c>
      <c r="Z978" s="1" t="str">
        <f ca="1" t="shared" si="756"/>
        <v/>
      </c>
      <c r="AA978" s="1" t="str">
        <f ca="1" t="shared" si="757"/>
        <v/>
      </c>
      <c r="AB978" s="1" t="str">
        <f ca="1" t="shared" si="758"/>
        <v/>
      </c>
      <c r="AC978" s="1" t="str">
        <f ca="1" t="shared" si="759"/>
        <v/>
      </c>
      <c r="AD978" s="1" t="str">
        <f ca="1" t="shared" si="760"/>
        <v/>
      </c>
      <c r="AE978" s="1" t="str">
        <f ca="1" t="shared" si="761"/>
        <v/>
      </c>
      <c r="AF978" s="1" t="str">
        <f ca="1" t="shared" si="762"/>
        <v/>
      </c>
      <c r="AG978" s="1" t="str">
        <f ca="1" t="shared" si="763"/>
        <v/>
      </c>
      <c r="AH978" s="1" t="str">
        <f ca="1" t="shared" si="764"/>
        <v/>
      </c>
      <c r="AI978" s="1" t="str">
        <f ca="1" t="shared" si="765"/>
        <v/>
      </c>
      <c r="AJ978" s="1" t="str">
        <f ca="1" t="shared" si="766"/>
        <v/>
      </c>
      <c r="AK978" s="1" t="str">
        <f ca="1" t="shared" si="767"/>
        <v/>
      </c>
      <c r="AL978" s="1" t="str">
        <f ca="1" t="shared" si="768"/>
        <v/>
      </c>
      <c r="AM978" s="1" t="str">
        <f ca="1" t="shared" si="769"/>
        <v/>
      </c>
      <c r="AN978" s="1" t="str">
        <f ca="1" t="shared" si="770"/>
        <v/>
      </c>
      <c r="AO978" s="1" t="str">
        <f ca="1" t="shared" si="771"/>
        <v/>
      </c>
      <c r="AP978" s="1" t="str">
        <f ca="1" t="shared" si="772"/>
        <v/>
      </c>
      <c r="AQ978" s="1" t="str">
        <f ca="1" t="shared" si="773"/>
        <v/>
      </c>
      <c r="AR978" s="1" t="str">
        <f ca="1" t="shared" si="774"/>
        <v/>
      </c>
      <c r="AS978" s="1" t="str">
        <f ca="1" t="shared" si="775"/>
        <v/>
      </c>
      <c r="AT978" s="1" t="str">
        <f ca="1" t="shared" si="776"/>
        <v/>
      </c>
      <c r="AU978" s="1" t="str">
        <f ca="1" t="shared" si="777"/>
        <v/>
      </c>
      <c r="AV978" s="1" t="str">
        <f ca="1" t="shared" si="778"/>
        <v/>
      </c>
      <c r="AW978" s="1" t="str">
        <f ca="1" t="shared" si="779"/>
        <v/>
      </c>
      <c r="AX978" s="1" t="str">
        <f ca="1" t="shared" si="780"/>
        <v/>
      </c>
      <c r="AY978" s="1" t="str">
        <f ca="1" t="shared" si="781"/>
        <v/>
      </c>
      <c r="AZ978" s="1" t="str">
        <f ca="1" t="shared" si="782"/>
        <v/>
      </c>
      <c r="BA978" s="1" t="str">
        <f ca="1" t="shared" si="783"/>
        <v/>
      </c>
      <c r="BB978" s="1" t="str">
        <f ca="1" t="shared" si="784"/>
        <v/>
      </c>
    </row>
    <row r="979" spans="3:54">
      <c r="C979" s="1">
        <f t="shared" si="785"/>
        <v>975</v>
      </c>
      <c r="D979" s="1">
        <f t="shared" si="786"/>
        <v>17</v>
      </c>
      <c r="E979" s="1">
        <f t="shared" si="739"/>
        <v>45110</v>
      </c>
      <c r="F979" s="1" t="str">
        <f t="shared" si="787"/>
        <v>20230703</v>
      </c>
      <c r="G979">
        <f t="shared" si="740"/>
        <v>1</v>
      </c>
      <c r="J979" s="1" t="str">
        <f>INDEX(辅助表!$F$3:$F$14,G979)</f>
        <v>风电调度单元</v>
      </c>
      <c r="K979" s="1" t="str">
        <f t="shared" si="741"/>
        <v>2023-07-03</v>
      </c>
      <c r="L979" s="3">
        <f ca="1" t="shared" si="742"/>
        <v>0.15625</v>
      </c>
      <c r="M979" s="1" t="str">
        <f ca="1" t="shared" si="743"/>
        <v/>
      </c>
      <c r="N979" s="1" t="str">
        <f ca="1" t="shared" si="744"/>
        <v/>
      </c>
      <c r="O979" s="1" t="str">
        <f ca="1" t="shared" si="745"/>
        <v/>
      </c>
      <c r="P979" s="1" t="str">
        <f ca="1" t="shared" si="746"/>
        <v/>
      </c>
      <c r="Q979" s="1" t="str">
        <f ca="1" t="shared" si="747"/>
        <v/>
      </c>
      <c r="R979" s="1" t="str">
        <f ca="1" t="shared" si="748"/>
        <v/>
      </c>
      <c r="S979" s="1" t="str">
        <f ca="1" t="shared" si="749"/>
        <v/>
      </c>
      <c r="T979" s="1" t="str">
        <f ca="1" t="shared" si="750"/>
        <v/>
      </c>
      <c r="U979" s="1" t="str">
        <f ca="1" t="shared" si="751"/>
        <v/>
      </c>
      <c r="V979" s="1" t="str">
        <f ca="1" t="shared" si="752"/>
        <v/>
      </c>
      <c r="W979" s="1" t="str">
        <f ca="1" t="shared" si="753"/>
        <v/>
      </c>
      <c r="X979" s="1" t="str">
        <f ca="1" t="shared" si="754"/>
        <v/>
      </c>
      <c r="Y979" s="1" t="str">
        <f ca="1" t="shared" si="755"/>
        <v/>
      </c>
      <c r="Z979" s="1" t="str">
        <f ca="1" t="shared" si="756"/>
        <v/>
      </c>
      <c r="AA979" s="1" t="str">
        <f ca="1" t="shared" si="757"/>
        <v/>
      </c>
      <c r="AB979" s="1" t="str">
        <f ca="1" t="shared" si="758"/>
        <v/>
      </c>
      <c r="AC979" s="1" t="str">
        <f ca="1" t="shared" si="759"/>
        <v/>
      </c>
      <c r="AD979" s="1" t="str">
        <f ca="1" t="shared" si="760"/>
        <v/>
      </c>
      <c r="AE979" s="1" t="str">
        <f ca="1" t="shared" si="761"/>
        <v/>
      </c>
      <c r="AF979" s="1" t="str">
        <f ca="1" t="shared" si="762"/>
        <v/>
      </c>
      <c r="AG979" s="1" t="str">
        <f ca="1" t="shared" si="763"/>
        <v/>
      </c>
      <c r="AH979" s="1" t="str">
        <f ca="1" t="shared" si="764"/>
        <v/>
      </c>
      <c r="AI979" s="1" t="str">
        <f ca="1" t="shared" si="765"/>
        <v/>
      </c>
      <c r="AJ979" s="1" t="str">
        <f ca="1" t="shared" si="766"/>
        <v/>
      </c>
      <c r="AK979" s="1" t="str">
        <f ca="1" t="shared" si="767"/>
        <v/>
      </c>
      <c r="AL979" s="1" t="str">
        <f ca="1" t="shared" si="768"/>
        <v/>
      </c>
      <c r="AM979" s="1" t="str">
        <f ca="1" t="shared" si="769"/>
        <v/>
      </c>
      <c r="AN979" s="1" t="str">
        <f ca="1" t="shared" si="770"/>
        <v/>
      </c>
      <c r="AO979" s="1" t="str">
        <f ca="1" t="shared" si="771"/>
        <v/>
      </c>
      <c r="AP979" s="1" t="str">
        <f ca="1" t="shared" si="772"/>
        <v/>
      </c>
      <c r="AQ979" s="1" t="str">
        <f ca="1" t="shared" si="773"/>
        <v/>
      </c>
      <c r="AR979" s="1" t="str">
        <f ca="1" t="shared" si="774"/>
        <v/>
      </c>
      <c r="AS979" s="1" t="str">
        <f ca="1" t="shared" si="775"/>
        <v/>
      </c>
      <c r="AT979" s="1" t="str">
        <f ca="1" t="shared" si="776"/>
        <v/>
      </c>
      <c r="AU979" s="1" t="str">
        <f ca="1" t="shared" si="777"/>
        <v/>
      </c>
      <c r="AV979" s="1" t="str">
        <f ca="1" t="shared" si="778"/>
        <v/>
      </c>
      <c r="AW979" s="1" t="str">
        <f ca="1" t="shared" si="779"/>
        <v/>
      </c>
      <c r="AX979" s="1" t="str">
        <f ca="1" t="shared" si="780"/>
        <v/>
      </c>
      <c r="AY979" s="1" t="str">
        <f ca="1" t="shared" si="781"/>
        <v/>
      </c>
      <c r="AZ979" s="1" t="str">
        <f ca="1" t="shared" si="782"/>
        <v/>
      </c>
      <c r="BA979" s="1" t="str">
        <f ca="1" t="shared" si="783"/>
        <v/>
      </c>
      <c r="BB979" s="1" t="str">
        <f ca="1" t="shared" si="784"/>
        <v/>
      </c>
    </row>
    <row r="980" spans="3:54">
      <c r="C980" s="1">
        <f t="shared" si="785"/>
        <v>976</v>
      </c>
      <c r="D980" s="1">
        <f t="shared" si="786"/>
        <v>18</v>
      </c>
      <c r="E980" s="1">
        <f t="shared" si="739"/>
        <v>45110</v>
      </c>
      <c r="F980" s="1" t="str">
        <f t="shared" si="787"/>
        <v>20230703</v>
      </c>
      <c r="G980">
        <f t="shared" si="740"/>
        <v>1</v>
      </c>
      <c r="J980" s="1" t="str">
        <f>INDEX(辅助表!$F$3:$F$14,G980)</f>
        <v>风电调度单元</v>
      </c>
      <c r="K980" s="1" t="str">
        <f t="shared" si="741"/>
        <v>2023-07-03</v>
      </c>
      <c r="L980" s="3">
        <f ca="1" t="shared" si="742"/>
        <v>0.166666666666667</v>
      </c>
      <c r="M980" s="1" t="str">
        <f ca="1" t="shared" si="743"/>
        <v/>
      </c>
      <c r="N980" s="1" t="str">
        <f ca="1" t="shared" si="744"/>
        <v/>
      </c>
      <c r="O980" s="1" t="str">
        <f ca="1" t="shared" si="745"/>
        <v/>
      </c>
      <c r="P980" s="1" t="str">
        <f ca="1" t="shared" si="746"/>
        <v/>
      </c>
      <c r="Q980" s="1" t="str">
        <f ca="1" t="shared" si="747"/>
        <v/>
      </c>
      <c r="R980" s="1" t="str">
        <f ca="1" t="shared" si="748"/>
        <v/>
      </c>
      <c r="S980" s="1" t="str">
        <f ca="1" t="shared" si="749"/>
        <v/>
      </c>
      <c r="T980" s="1" t="str">
        <f ca="1" t="shared" si="750"/>
        <v/>
      </c>
      <c r="U980" s="1" t="str">
        <f ca="1" t="shared" si="751"/>
        <v/>
      </c>
      <c r="V980" s="1" t="str">
        <f ca="1" t="shared" si="752"/>
        <v/>
      </c>
      <c r="W980" s="1" t="str">
        <f ca="1" t="shared" si="753"/>
        <v/>
      </c>
      <c r="X980" s="1" t="str">
        <f ca="1" t="shared" si="754"/>
        <v/>
      </c>
      <c r="Y980" s="1" t="str">
        <f ca="1" t="shared" si="755"/>
        <v/>
      </c>
      <c r="Z980" s="1" t="str">
        <f ca="1" t="shared" si="756"/>
        <v/>
      </c>
      <c r="AA980" s="1" t="str">
        <f ca="1" t="shared" si="757"/>
        <v/>
      </c>
      <c r="AB980" s="1" t="str">
        <f ca="1" t="shared" si="758"/>
        <v/>
      </c>
      <c r="AC980" s="1" t="str">
        <f ca="1" t="shared" si="759"/>
        <v/>
      </c>
      <c r="AD980" s="1" t="str">
        <f ca="1" t="shared" si="760"/>
        <v/>
      </c>
      <c r="AE980" s="1" t="str">
        <f ca="1" t="shared" si="761"/>
        <v/>
      </c>
      <c r="AF980" s="1" t="str">
        <f ca="1" t="shared" si="762"/>
        <v/>
      </c>
      <c r="AG980" s="1" t="str">
        <f ca="1" t="shared" si="763"/>
        <v/>
      </c>
      <c r="AH980" s="1" t="str">
        <f ca="1" t="shared" si="764"/>
        <v/>
      </c>
      <c r="AI980" s="1" t="str">
        <f ca="1" t="shared" si="765"/>
        <v/>
      </c>
      <c r="AJ980" s="1" t="str">
        <f ca="1" t="shared" si="766"/>
        <v/>
      </c>
      <c r="AK980" s="1" t="str">
        <f ca="1" t="shared" si="767"/>
        <v/>
      </c>
      <c r="AL980" s="1" t="str">
        <f ca="1" t="shared" si="768"/>
        <v/>
      </c>
      <c r="AM980" s="1" t="str">
        <f ca="1" t="shared" si="769"/>
        <v/>
      </c>
      <c r="AN980" s="1" t="str">
        <f ca="1" t="shared" si="770"/>
        <v/>
      </c>
      <c r="AO980" s="1" t="str">
        <f ca="1" t="shared" si="771"/>
        <v/>
      </c>
      <c r="AP980" s="1" t="str">
        <f ca="1" t="shared" si="772"/>
        <v/>
      </c>
      <c r="AQ980" s="1" t="str">
        <f ca="1" t="shared" si="773"/>
        <v/>
      </c>
      <c r="AR980" s="1" t="str">
        <f ca="1" t="shared" si="774"/>
        <v/>
      </c>
      <c r="AS980" s="1" t="str">
        <f ca="1" t="shared" si="775"/>
        <v/>
      </c>
      <c r="AT980" s="1" t="str">
        <f ca="1" t="shared" si="776"/>
        <v/>
      </c>
      <c r="AU980" s="1" t="str">
        <f ca="1" t="shared" si="777"/>
        <v/>
      </c>
      <c r="AV980" s="1" t="str">
        <f ca="1" t="shared" si="778"/>
        <v/>
      </c>
      <c r="AW980" s="1" t="str">
        <f ca="1" t="shared" si="779"/>
        <v/>
      </c>
      <c r="AX980" s="1" t="str">
        <f ca="1" t="shared" si="780"/>
        <v/>
      </c>
      <c r="AY980" s="1" t="str">
        <f ca="1" t="shared" si="781"/>
        <v/>
      </c>
      <c r="AZ980" s="1" t="str">
        <f ca="1" t="shared" si="782"/>
        <v/>
      </c>
      <c r="BA980" s="1" t="str">
        <f ca="1" t="shared" si="783"/>
        <v/>
      </c>
      <c r="BB980" s="1" t="str">
        <f ca="1" t="shared" si="784"/>
        <v/>
      </c>
    </row>
    <row r="981" spans="3:54">
      <c r="C981" s="1">
        <f t="shared" si="785"/>
        <v>977</v>
      </c>
      <c r="D981" s="1">
        <f t="shared" si="786"/>
        <v>19</v>
      </c>
      <c r="E981" s="1">
        <f t="shared" si="739"/>
        <v>45110</v>
      </c>
      <c r="F981" s="1" t="str">
        <f t="shared" si="787"/>
        <v>20230703</v>
      </c>
      <c r="G981">
        <f t="shared" si="740"/>
        <v>1</v>
      </c>
      <c r="J981" s="1" t="str">
        <f>INDEX(辅助表!$F$3:$F$14,G981)</f>
        <v>风电调度单元</v>
      </c>
      <c r="K981" s="1" t="str">
        <f t="shared" si="741"/>
        <v>2023-07-03</v>
      </c>
      <c r="L981" s="3">
        <f ca="1" t="shared" si="742"/>
        <v>0.177083333333333</v>
      </c>
      <c r="M981" s="1" t="str">
        <f ca="1" t="shared" si="743"/>
        <v/>
      </c>
      <c r="N981" s="1" t="str">
        <f ca="1" t="shared" si="744"/>
        <v/>
      </c>
      <c r="O981" s="1" t="str">
        <f ca="1" t="shared" si="745"/>
        <v/>
      </c>
      <c r="P981" s="1" t="str">
        <f ca="1" t="shared" si="746"/>
        <v/>
      </c>
      <c r="Q981" s="1" t="str">
        <f ca="1" t="shared" si="747"/>
        <v/>
      </c>
      <c r="R981" s="1" t="str">
        <f ca="1" t="shared" si="748"/>
        <v/>
      </c>
      <c r="S981" s="1" t="str">
        <f ca="1" t="shared" si="749"/>
        <v/>
      </c>
      <c r="T981" s="1" t="str">
        <f ca="1" t="shared" si="750"/>
        <v/>
      </c>
      <c r="U981" s="1" t="str">
        <f ca="1" t="shared" si="751"/>
        <v/>
      </c>
      <c r="V981" s="1" t="str">
        <f ca="1" t="shared" si="752"/>
        <v/>
      </c>
      <c r="W981" s="1" t="str">
        <f ca="1" t="shared" si="753"/>
        <v/>
      </c>
      <c r="X981" s="1" t="str">
        <f ca="1" t="shared" si="754"/>
        <v/>
      </c>
      <c r="Y981" s="1" t="str">
        <f ca="1" t="shared" si="755"/>
        <v/>
      </c>
      <c r="Z981" s="1" t="str">
        <f ca="1" t="shared" si="756"/>
        <v/>
      </c>
      <c r="AA981" s="1" t="str">
        <f ca="1" t="shared" si="757"/>
        <v/>
      </c>
      <c r="AB981" s="1" t="str">
        <f ca="1" t="shared" si="758"/>
        <v/>
      </c>
      <c r="AC981" s="1" t="str">
        <f ca="1" t="shared" si="759"/>
        <v/>
      </c>
      <c r="AD981" s="1" t="str">
        <f ca="1" t="shared" si="760"/>
        <v/>
      </c>
      <c r="AE981" s="1" t="str">
        <f ca="1" t="shared" si="761"/>
        <v/>
      </c>
      <c r="AF981" s="1" t="str">
        <f ca="1" t="shared" si="762"/>
        <v/>
      </c>
      <c r="AG981" s="1" t="str">
        <f ca="1" t="shared" si="763"/>
        <v/>
      </c>
      <c r="AH981" s="1" t="str">
        <f ca="1" t="shared" si="764"/>
        <v/>
      </c>
      <c r="AI981" s="1" t="str">
        <f ca="1" t="shared" si="765"/>
        <v/>
      </c>
      <c r="AJ981" s="1" t="str">
        <f ca="1" t="shared" si="766"/>
        <v/>
      </c>
      <c r="AK981" s="1" t="str">
        <f ca="1" t="shared" si="767"/>
        <v/>
      </c>
      <c r="AL981" s="1" t="str">
        <f ca="1" t="shared" si="768"/>
        <v/>
      </c>
      <c r="AM981" s="1" t="str">
        <f ca="1" t="shared" si="769"/>
        <v/>
      </c>
      <c r="AN981" s="1" t="str">
        <f ca="1" t="shared" si="770"/>
        <v/>
      </c>
      <c r="AO981" s="1" t="str">
        <f ca="1" t="shared" si="771"/>
        <v/>
      </c>
      <c r="AP981" s="1" t="str">
        <f ca="1" t="shared" si="772"/>
        <v/>
      </c>
      <c r="AQ981" s="1" t="str">
        <f ca="1" t="shared" si="773"/>
        <v/>
      </c>
      <c r="AR981" s="1" t="str">
        <f ca="1" t="shared" si="774"/>
        <v/>
      </c>
      <c r="AS981" s="1" t="str">
        <f ca="1" t="shared" si="775"/>
        <v/>
      </c>
      <c r="AT981" s="1" t="str">
        <f ca="1" t="shared" si="776"/>
        <v/>
      </c>
      <c r="AU981" s="1" t="str">
        <f ca="1" t="shared" si="777"/>
        <v/>
      </c>
      <c r="AV981" s="1" t="str">
        <f ca="1" t="shared" si="778"/>
        <v/>
      </c>
      <c r="AW981" s="1" t="str">
        <f ca="1" t="shared" si="779"/>
        <v/>
      </c>
      <c r="AX981" s="1" t="str">
        <f ca="1" t="shared" si="780"/>
        <v/>
      </c>
      <c r="AY981" s="1" t="str">
        <f ca="1" t="shared" si="781"/>
        <v/>
      </c>
      <c r="AZ981" s="1" t="str">
        <f ca="1" t="shared" si="782"/>
        <v/>
      </c>
      <c r="BA981" s="1" t="str">
        <f ca="1" t="shared" si="783"/>
        <v/>
      </c>
      <c r="BB981" s="1" t="str">
        <f ca="1" t="shared" si="784"/>
        <v/>
      </c>
    </row>
    <row r="982" spans="3:54">
      <c r="C982" s="1">
        <f t="shared" si="785"/>
        <v>978</v>
      </c>
      <c r="D982" s="1">
        <f t="shared" si="786"/>
        <v>20</v>
      </c>
      <c r="E982" s="1">
        <f t="shared" si="739"/>
        <v>45110</v>
      </c>
      <c r="F982" s="1" t="str">
        <f t="shared" si="787"/>
        <v>20230703</v>
      </c>
      <c r="G982">
        <f t="shared" si="740"/>
        <v>1</v>
      </c>
      <c r="J982" s="1" t="str">
        <f>INDEX(辅助表!$F$3:$F$14,G982)</f>
        <v>风电调度单元</v>
      </c>
      <c r="K982" s="1" t="str">
        <f t="shared" si="741"/>
        <v>2023-07-03</v>
      </c>
      <c r="L982" s="3">
        <f ca="1" t="shared" si="742"/>
        <v>0.1875</v>
      </c>
      <c r="M982" s="1" t="str">
        <f ca="1" t="shared" si="743"/>
        <v/>
      </c>
      <c r="N982" s="1" t="str">
        <f ca="1" t="shared" si="744"/>
        <v/>
      </c>
      <c r="O982" s="1" t="str">
        <f ca="1" t="shared" si="745"/>
        <v/>
      </c>
      <c r="P982" s="1" t="str">
        <f ca="1" t="shared" si="746"/>
        <v/>
      </c>
      <c r="Q982" s="1" t="str">
        <f ca="1" t="shared" si="747"/>
        <v/>
      </c>
      <c r="R982" s="1" t="str">
        <f ca="1" t="shared" si="748"/>
        <v/>
      </c>
      <c r="S982" s="1" t="str">
        <f ca="1" t="shared" si="749"/>
        <v/>
      </c>
      <c r="T982" s="1" t="str">
        <f ca="1" t="shared" si="750"/>
        <v/>
      </c>
      <c r="U982" s="1" t="str">
        <f ca="1" t="shared" si="751"/>
        <v/>
      </c>
      <c r="V982" s="1" t="str">
        <f ca="1" t="shared" si="752"/>
        <v/>
      </c>
      <c r="W982" s="1" t="str">
        <f ca="1" t="shared" si="753"/>
        <v/>
      </c>
      <c r="X982" s="1" t="str">
        <f ca="1" t="shared" si="754"/>
        <v/>
      </c>
      <c r="Y982" s="1" t="str">
        <f ca="1" t="shared" si="755"/>
        <v/>
      </c>
      <c r="Z982" s="1" t="str">
        <f ca="1" t="shared" si="756"/>
        <v/>
      </c>
      <c r="AA982" s="1" t="str">
        <f ca="1" t="shared" si="757"/>
        <v/>
      </c>
      <c r="AB982" s="1" t="str">
        <f ca="1" t="shared" si="758"/>
        <v/>
      </c>
      <c r="AC982" s="1" t="str">
        <f ca="1" t="shared" si="759"/>
        <v/>
      </c>
      <c r="AD982" s="1" t="str">
        <f ca="1" t="shared" si="760"/>
        <v/>
      </c>
      <c r="AE982" s="1" t="str">
        <f ca="1" t="shared" si="761"/>
        <v/>
      </c>
      <c r="AF982" s="1" t="str">
        <f ca="1" t="shared" si="762"/>
        <v/>
      </c>
      <c r="AG982" s="1" t="str">
        <f ca="1" t="shared" si="763"/>
        <v/>
      </c>
      <c r="AH982" s="1" t="str">
        <f ca="1" t="shared" si="764"/>
        <v/>
      </c>
      <c r="AI982" s="1" t="str">
        <f ca="1" t="shared" si="765"/>
        <v/>
      </c>
      <c r="AJ982" s="1" t="str">
        <f ca="1" t="shared" si="766"/>
        <v/>
      </c>
      <c r="AK982" s="1" t="str">
        <f ca="1" t="shared" si="767"/>
        <v/>
      </c>
      <c r="AL982" s="1" t="str">
        <f ca="1" t="shared" si="768"/>
        <v/>
      </c>
      <c r="AM982" s="1" t="str">
        <f ca="1" t="shared" si="769"/>
        <v/>
      </c>
      <c r="AN982" s="1" t="str">
        <f ca="1" t="shared" si="770"/>
        <v/>
      </c>
      <c r="AO982" s="1" t="str">
        <f ca="1" t="shared" si="771"/>
        <v/>
      </c>
      <c r="AP982" s="1" t="str">
        <f ca="1" t="shared" si="772"/>
        <v/>
      </c>
      <c r="AQ982" s="1" t="str">
        <f ca="1" t="shared" si="773"/>
        <v/>
      </c>
      <c r="AR982" s="1" t="str">
        <f ca="1" t="shared" si="774"/>
        <v/>
      </c>
      <c r="AS982" s="1" t="str">
        <f ca="1" t="shared" si="775"/>
        <v/>
      </c>
      <c r="AT982" s="1" t="str">
        <f ca="1" t="shared" si="776"/>
        <v/>
      </c>
      <c r="AU982" s="1" t="str">
        <f ca="1" t="shared" si="777"/>
        <v/>
      </c>
      <c r="AV982" s="1" t="str">
        <f ca="1" t="shared" si="778"/>
        <v/>
      </c>
      <c r="AW982" s="1" t="str">
        <f ca="1" t="shared" si="779"/>
        <v/>
      </c>
      <c r="AX982" s="1" t="str">
        <f ca="1" t="shared" si="780"/>
        <v/>
      </c>
      <c r="AY982" s="1" t="str">
        <f ca="1" t="shared" si="781"/>
        <v/>
      </c>
      <c r="AZ982" s="1" t="str">
        <f ca="1" t="shared" si="782"/>
        <v/>
      </c>
      <c r="BA982" s="1" t="str">
        <f ca="1" t="shared" si="783"/>
        <v/>
      </c>
      <c r="BB982" s="1" t="str">
        <f ca="1" t="shared" si="784"/>
        <v/>
      </c>
    </row>
    <row r="983" spans="3:54">
      <c r="C983" s="1">
        <f t="shared" si="785"/>
        <v>979</v>
      </c>
      <c r="D983" s="1">
        <f t="shared" si="786"/>
        <v>21</v>
      </c>
      <c r="E983" s="1">
        <f t="shared" si="739"/>
        <v>45110</v>
      </c>
      <c r="F983" s="1" t="str">
        <f t="shared" si="787"/>
        <v>20230703</v>
      </c>
      <c r="G983">
        <f t="shared" si="740"/>
        <v>1</v>
      </c>
      <c r="J983" s="1" t="str">
        <f>INDEX(辅助表!$F$3:$F$14,G983)</f>
        <v>风电调度单元</v>
      </c>
      <c r="K983" s="1" t="str">
        <f t="shared" si="741"/>
        <v>2023-07-03</v>
      </c>
      <c r="L983" s="3">
        <f ca="1" t="shared" si="742"/>
        <v>0.197916666666667</v>
      </c>
      <c r="M983" s="1" t="str">
        <f ca="1" t="shared" si="743"/>
        <v/>
      </c>
      <c r="N983" s="1" t="str">
        <f ca="1" t="shared" si="744"/>
        <v/>
      </c>
      <c r="O983" s="1" t="str">
        <f ca="1" t="shared" si="745"/>
        <v/>
      </c>
      <c r="P983" s="1" t="str">
        <f ca="1" t="shared" si="746"/>
        <v/>
      </c>
      <c r="Q983" s="1" t="str">
        <f ca="1" t="shared" si="747"/>
        <v/>
      </c>
      <c r="R983" s="1" t="str">
        <f ca="1" t="shared" si="748"/>
        <v/>
      </c>
      <c r="S983" s="1" t="str">
        <f ca="1" t="shared" si="749"/>
        <v/>
      </c>
      <c r="T983" s="1" t="str">
        <f ca="1" t="shared" si="750"/>
        <v/>
      </c>
      <c r="U983" s="1" t="str">
        <f ca="1" t="shared" si="751"/>
        <v/>
      </c>
      <c r="V983" s="1" t="str">
        <f ca="1" t="shared" si="752"/>
        <v/>
      </c>
      <c r="W983" s="1" t="str">
        <f ca="1" t="shared" si="753"/>
        <v/>
      </c>
      <c r="X983" s="1" t="str">
        <f ca="1" t="shared" si="754"/>
        <v/>
      </c>
      <c r="Y983" s="1" t="str">
        <f ca="1" t="shared" si="755"/>
        <v/>
      </c>
      <c r="Z983" s="1" t="str">
        <f ca="1" t="shared" si="756"/>
        <v/>
      </c>
      <c r="AA983" s="1" t="str">
        <f ca="1" t="shared" si="757"/>
        <v/>
      </c>
      <c r="AB983" s="1" t="str">
        <f ca="1" t="shared" si="758"/>
        <v/>
      </c>
      <c r="AC983" s="1" t="str">
        <f ca="1" t="shared" si="759"/>
        <v/>
      </c>
      <c r="AD983" s="1" t="str">
        <f ca="1" t="shared" si="760"/>
        <v/>
      </c>
      <c r="AE983" s="1" t="str">
        <f ca="1" t="shared" si="761"/>
        <v/>
      </c>
      <c r="AF983" s="1" t="str">
        <f ca="1" t="shared" si="762"/>
        <v/>
      </c>
      <c r="AG983" s="1" t="str">
        <f ca="1" t="shared" si="763"/>
        <v/>
      </c>
      <c r="AH983" s="1" t="str">
        <f ca="1" t="shared" si="764"/>
        <v/>
      </c>
      <c r="AI983" s="1" t="str">
        <f ca="1" t="shared" si="765"/>
        <v/>
      </c>
      <c r="AJ983" s="1" t="str">
        <f ca="1" t="shared" si="766"/>
        <v/>
      </c>
      <c r="AK983" s="1" t="str">
        <f ca="1" t="shared" si="767"/>
        <v/>
      </c>
      <c r="AL983" s="1" t="str">
        <f ca="1" t="shared" si="768"/>
        <v/>
      </c>
      <c r="AM983" s="1" t="str">
        <f ca="1" t="shared" si="769"/>
        <v/>
      </c>
      <c r="AN983" s="1" t="str">
        <f ca="1" t="shared" si="770"/>
        <v/>
      </c>
      <c r="AO983" s="1" t="str">
        <f ca="1" t="shared" si="771"/>
        <v/>
      </c>
      <c r="AP983" s="1" t="str">
        <f ca="1" t="shared" si="772"/>
        <v/>
      </c>
      <c r="AQ983" s="1" t="str">
        <f ca="1" t="shared" si="773"/>
        <v/>
      </c>
      <c r="AR983" s="1" t="str">
        <f ca="1" t="shared" si="774"/>
        <v/>
      </c>
      <c r="AS983" s="1" t="str">
        <f ca="1" t="shared" si="775"/>
        <v/>
      </c>
      <c r="AT983" s="1" t="str">
        <f ca="1" t="shared" si="776"/>
        <v/>
      </c>
      <c r="AU983" s="1" t="str">
        <f ca="1" t="shared" si="777"/>
        <v/>
      </c>
      <c r="AV983" s="1" t="str">
        <f ca="1" t="shared" si="778"/>
        <v/>
      </c>
      <c r="AW983" s="1" t="str">
        <f ca="1" t="shared" si="779"/>
        <v/>
      </c>
      <c r="AX983" s="1" t="str">
        <f ca="1" t="shared" si="780"/>
        <v/>
      </c>
      <c r="AY983" s="1" t="str">
        <f ca="1" t="shared" si="781"/>
        <v/>
      </c>
      <c r="AZ983" s="1" t="str">
        <f ca="1" t="shared" si="782"/>
        <v/>
      </c>
      <c r="BA983" s="1" t="str">
        <f ca="1" t="shared" si="783"/>
        <v/>
      </c>
      <c r="BB983" s="1" t="str">
        <f ca="1" t="shared" si="784"/>
        <v/>
      </c>
    </row>
    <row r="984" spans="3:54">
      <c r="C984" s="1">
        <f t="shared" si="785"/>
        <v>980</v>
      </c>
      <c r="D984" s="1">
        <f t="shared" si="786"/>
        <v>22</v>
      </c>
      <c r="E984" s="1">
        <f t="shared" si="739"/>
        <v>45110</v>
      </c>
      <c r="F984" s="1" t="str">
        <f t="shared" si="787"/>
        <v>20230703</v>
      </c>
      <c r="G984">
        <f t="shared" si="740"/>
        <v>1</v>
      </c>
      <c r="J984" s="1" t="str">
        <f>INDEX(辅助表!$F$3:$F$14,G984)</f>
        <v>风电调度单元</v>
      </c>
      <c r="K984" s="1" t="str">
        <f t="shared" si="741"/>
        <v>2023-07-03</v>
      </c>
      <c r="L984" s="3">
        <f ca="1" t="shared" si="742"/>
        <v>0.208333333333333</v>
      </c>
      <c r="M984" s="1" t="str">
        <f ca="1" t="shared" si="743"/>
        <v/>
      </c>
      <c r="N984" s="1" t="str">
        <f ca="1" t="shared" si="744"/>
        <v/>
      </c>
      <c r="O984" s="1" t="str">
        <f ca="1" t="shared" si="745"/>
        <v/>
      </c>
      <c r="P984" s="1" t="str">
        <f ca="1" t="shared" si="746"/>
        <v/>
      </c>
      <c r="Q984" s="1" t="str">
        <f ca="1" t="shared" si="747"/>
        <v/>
      </c>
      <c r="R984" s="1" t="str">
        <f ca="1" t="shared" si="748"/>
        <v/>
      </c>
      <c r="S984" s="1" t="str">
        <f ca="1" t="shared" si="749"/>
        <v/>
      </c>
      <c r="T984" s="1" t="str">
        <f ca="1" t="shared" si="750"/>
        <v/>
      </c>
      <c r="U984" s="1" t="str">
        <f ca="1" t="shared" si="751"/>
        <v/>
      </c>
      <c r="V984" s="1" t="str">
        <f ca="1" t="shared" si="752"/>
        <v/>
      </c>
      <c r="W984" s="1" t="str">
        <f ca="1" t="shared" si="753"/>
        <v/>
      </c>
      <c r="X984" s="1" t="str">
        <f ca="1" t="shared" si="754"/>
        <v/>
      </c>
      <c r="Y984" s="1" t="str">
        <f ca="1" t="shared" si="755"/>
        <v/>
      </c>
      <c r="Z984" s="1" t="str">
        <f ca="1" t="shared" si="756"/>
        <v/>
      </c>
      <c r="AA984" s="1" t="str">
        <f ca="1" t="shared" si="757"/>
        <v/>
      </c>
      <c r="AB984" s="1" t="str">
        <f ca="1" t="shared" si="758"/>
        <v/>
      </c>
      <c r="AC984" s="1" t="str">
        <f ca="1" t="shared" si="759"/>
        <v/>
      </c>
      <c r="AD984" s="1" t="str">
        <f ca="1" t="shared" si="760"/>
        <v/>
      </c>
      <c r="AE984" s="1" t="str">
        <f ca="1" t="shared" si="761"/>
        <v/>
      </c>
      <c r="AF984" s="1" t="str">
        <f ca="1" t="shared" si="762"/>
        <v/>
      </c>
      <c r="AG984" s="1" t="str">
        <f ca="1" t="shared" si="763"/>
        <v/>
      </c>
      <c r="AH984" s="1" t="str">
        <f ca="1" t="shared" si="764"/>
        <v/>
      </c>
      <c r="AI984" s="1" t="str">
        <f ca="1" t="shared" si="765"/>
        <v/>
      </c>
      <c r="AJ984" s="1" t="str">
        <f ca="1" t="shared" si="766"/>
        <v/>
      </c>
      <c r="AK984" s="1" t="str">
        <f ca="1" t="shared" si="767"/>
        <v/>
      </c>
      <c r="AL984" s="1" t="str">
        <f ca="1" t="shared" si="768"/>
        <v/>
      </c>
      <c r="AM984" s="1" t="str">
        <f ca="1" t="shared" si="769"/>
        <v/>
      </c>
      <c r="AN984" s="1" t="str">
        <f ca="1" t="shared" si="770"/>
        <v/>
      </c>
      <c r="AO984" s="1" t="str">
        <f ca="1" t="shared" si="771"/>
        <v/>
      </c>
      <c r="AP984" s="1" t="str">
        <f ca="1" t="shared" si="772"/>
        <v/>
      </c>
      <c r="AQ984" s="1" t="str">
        <f ca="1" t="shared" si="773"/>
        <v/>
      </c>
      <c r="AR984" s="1" t="str">
        <f ca="1" t="shared" si="774"/>
        <v/>
      </c>
      <c r="AS984" s="1" t="str">
        <f ca="1" t="shared" si="775"/>
        <v/>
      </c>
      <c r="AT984" s="1" t="str">
        <f ca="1" t="shared" si="776"/>
        <v/>
      </c>
      <c r="AU984" s="1" t="str">
        <f ca="1" t="shared" si="777"/>
        <v/>
      </c>
      <c r="AV984" s="1" t="str">
        <f ca="1" t="shared" si="778"/>
        <v/>
      </c>
      <c r="AW984" s="1" t="str">
        <f ca="1" t="shared" si="779"/>
        <v/>
      </c>
      <c r="AX984" s="1" t="str">
        <f ca="1" t="shared" si="780"/>
        <v/>
      </c>
      <c r="AY984" s="1" t="str">
        <f ca="1" t="shared" si="781"/>
        <v/>
      </c>
      <c r="AZ984" s="1" t="str">
        <f ca="1" t="shared" si="782"/>
        <v/>
      </c>
      <c r="BA984" s="1" t="str">
        <f ca="1" t="shared" si="783"/>
        <v/>
      </c>
      <c r="BB984" s="1" t="str">
        <f ca="1" t="shared" si="784"/>
        <v/>
      </c>
    </row>
    <row r="985" spans="3:54">
      <c r="C985" s="1">
        <f t="shared" si="785"/>
        <v>981</v>
      </c>
      <c r="D985" s="1">
        <f t="shared" si="786"/>
        <v>23</v>
      </c>
      <c r="E985" s="1">
        <f t="shared" si="739"/>
        <v>45110</v>
      </c>
      <c r="F985" s="1" t="str">
        <f t="shared" si="787"/>
        <v>20230703</v>
      </c>
      <c r="G985">
        <f t="shared" si="740"/>
        <v>1</v>
      </c>
      <c r="J985" s="1" t="str">
        <f>INDEX(辅助表!$F$3:$F$14,G985)</f>
        <v>风电调度单元</v>
      </c>
      <c r="K985" s="1" t="str">
        <f t="shared" si="741"/>
        <v>2023-07-03</v>
      </c>
      <c r="L985" s="3">
        <f ca="1" t="shared" si="742"/>
        <v>0.21875</v>
      </c>
      <c r="M985" s="1" t="str">
        <f ca="1" t="shared" si="743"/>
        <v/>
      </c>
      <c r="N985" s="1" t="str">
        <f ca="1" t="shared" si="744"/>
        <v/>
      </c>
      <c r="O985" s="1" t="str">
        <f ca="1" t="shared" si="745"/>
        <v/>
      </c>
      <c r="P985" s="1" t="str">
        <f ca="1" t="shared" si="746"/>
        <v/>
      </c>
      <c r="Q985" s="1" t="str">
        <f ca="1" t="shared" si="747"/>
        <v/>
      </c>
      <c r="R985" s="1" t="str">
        <f ca="1" t="shared" si="748"/>
        <v/>
      </c>
      <c r="S985" s="1" t="str">
        <f ca="1" t="shared" si="749"/>
        <v/>
      </c>
      <c r="T985" s="1" t="str">
        <f ca="1" t="shared" si="750"/>
        <v/>
      </c>
      <c r="U985" s="1" t="str">
        <f ca="1" t="shared" si="751"/>
        <v/>
      </c>
      <c r="V985" s="1" t="str">
        <f ca="1" t="shared" si="752"/>
        <v/>
      </c>
      <c r="W985" s="1" t="str">
        <f ca="1" t="shared" si="753"/>
        <v/>
      </c>
      <c r="X985" s="1" t="str">
        <f ca="1" t="shared" si="754"/>
        <v/>
      </c>
      <c r="Y985" s="1" t="str">
        <f ca="1" t="shared" si="755"/>
        <v/>
      </c>
      <c r="Z985" s="1" t="str">
        <f ca="1" t="shared" si="756"/>
        <v/>
      </c>
      <c r="AA985" s="1" t="str">
        <f ca="1" t="shared" si="757"/>
        <v/>
      </c>
      <c r="AB985" s="1" t="str">
        <f ca="1" t="shared" si="758"/>
        <v/>
      </c>
      <c r="AC985" s="1" t="str">
        <f ca="1" t="shared" si="759"/>
        <v/>
      </c>
      <c r="AD985" s="1" t="str">
        <f ca="1" t="shared" si="760"/>
        <v/>
      </c>
      <c r="AE985" s="1" t="str">
        <f ca="1" t="shared" si="761"/>
        <v/>
      </c>
      <c r="AF985" s="1" t="str">
        <f ca="1" t="shared" si="762"/>
        <v/>
      </c>
      <c r="AG985" s="1" t="str">
        <f ca="1" t="shared" si="763"/>
        <v/>
      </c>
      <c r="AH985" s="1" t="str">
        <f ca="1" t="shared" si="764"/>
        <v/>
      </c>
      <c r="AI985" s="1" t="str">
        <f ca="1" t="shared" si="765"/>
        <v/>
      </c>
      <c r="AJ985" s="1" t="str">
        <f ca="1" t="shared" si="766"/>
        <v/>
      </c>
      <c r="AK985" s="1" t="str">
        <f ca="1" t="shared" si="767"/>
        <v/>
      </c>
      <c r="AL985" s="1" t="str">
        <f ca="1" t="shared" si="768"/>
        <v/>
      </c>
      <c r="AM985" s="1" t="str">
        <f ca="1" t="shared" si="769"/>
        <v/>
      </c>
      <c r="AN985" s="1" t="str">
        <f ca="1" t="shared" si="770"/>
        <v/>
      </c>
      <c r="AO985" s="1" t="str">
        <f ca="1" t="shared" si="771"/>
        <v/>
      </c>
      <c r="AP985" s="1" t="str">
        <f ca="1" t="shared" si="772"/>
        <v/>
      </c>
      <c r="AQ985" s="1" t="str">
        <f ca="1" t="shared" si="773"/>
        <v/>
      </c>
      <c r="AR985" s="1" t="str">
        <f ca="1" t="shared" si="774"/>
        <v/>
      </c>
      <c r="AS985" s="1" t="str">
        <f ca="1" t="shared" si="775"/>
        <v/>
      </c>
      <c r="AT985" s="1" t="str">
        <f ca="1" t="shared" si="776"/>
        <v/>
      </c>
      <c r="AU985" s="1" t="str">
        <f ca="1" t="shared" si="777"/>
        <v/>
      </c>
      <c r="AV985" s="1" t="str">
        <f ca="1" t="shared" si="778"/>
        <v/>
      </c>
      <c r="AW985" s="1" t="str">
        <f ca="1" t="shared" si="779"/>
        <v/>
      </c>
      <c r="AX985" s="1" t="str">
        <f ca="1" t="shared" si="780"/>
        <v/>
      </c>
      <c r="AY985" s="1" t="str">
        <f ca="1" t="shared" si="781"/>
        <v/>
      </c>
      <c r="AZ985" s="1" t="str">
        <f ca="1" t="shared" si="782"/>
        <v/>
      </c>
      <c r="BA985" s="1" t="str">
        <f ca="1" t="shared" si="783"/>
        <v/>
      </c>
      <c r="BB985" s="1" t="str">
        <f ca="1" t="shared" si="784"/>
        <v/>
      </c>
    </row>
    <row r="986" spans="3:54">
      <c r="C986" s="1">
        <f t="shared" si="785"/>
        <v>982</v>
      </c>
      <c r="D986" s="1">
        <f t="shared" si="786"/>
        <v>24</v>
      </c>
      <c r="E986" s="1">
        <f t="shared" si="739"/>
        <v>45110</v>
      </c>
      <c r="F986" s="1" t="str">
        <f t="shared" si="787"/>
        <v>20230703</v>
      </c>
      <c r="G986">
        <f t="shared" si="740"/>
        <v>1</v>
      </c>
      <c r="J986" s="1" t="str">
        <f>INDEX(辅助表!$F$3:$F$14,G986)</f>
        <v>风电调度单元</v>
      </c>
      <c r="K986" s="1" t="str">
        <f t="shared" si="741"/>
        <v>2023-07-03</v>
      </c>
      <c r="L986" s="3">
        <f ca="1" t="shared" si="742"/>
        <v>0.229166666666667</v>
      </c>
      <c r="M986" s="1" t="str">
        <f ca="1" t="shared" si="743"/>
        <v/>
      </c>
      <c r="N986" s="1" t="str">
        <f ca="1" t="shared" si="744"/>
        <v/>
      </c>
      <c r="O986" s="1" t="str">
        <f ca="1" t="shared" si="745"/>
        <v/>
      </c>
      <c r="P986" s="1" t="str">
        <f ca="1" t="shared" si="746"/>
        <v/>
      </c>
      <c r="Q986" s="1" t="str">
        <f ca="1" t="shared" si="747"/>
        <v/>
      </c>
      <c r="R986" s="1" t="str">
        <f ca="1" t="shared" si="748"/>
        <v/>
      </c>
      <c r="S986" s="1" t="str">
        <f ca="1" t="shared" si="749"/>
        <v/>
      </c>
      <c r="T986" s="1" t="str">
        <f ca="1" t="shared" si="750"/>
        <v/>
      </c>
      <c r="U986" s="1" t="str">
        <f ca="1" t="shared" si="751"/>
        <v/>
      </c>
      <c r="V986" s="1" t="str">
        <f ca="1" t="shared" si="752"/>
        <v/>
      </c>
      <c r="W986" s="1" t="str">
        <f ca="1" t="shared" si="753"/>
        <v/>
      </c>
      <c r="X986" s="1" t="str">
        <f ca="1" t="shared" si="754"/>
        <v/>
      </c>
      <c r="Y986" s="1" t="str">
        <f ca="1" t="shared" si="755"/>
        <v/>
      </c>
      <c r="Z986" s="1" t="str">
        <f ca="1" t="shared" si="756"/>
        <v/>
      </c>
      <c r="AA986" s="1" t="str">
        <f ca="1" t="shared" si="757"/>
        <v/>
      </c>
      <c r="AB986" s="1" t="str">
        <f ca="1" t="shared" si="758"/>
        <v/>
      </c>
      <c r="AC986" s="1" t="str">
        <f ca="1" t="shared" si="759"/>
        <v/>
      </c>
      <c r="AD986" s="1" t="str">
        <f ca="1" t="shared" si="760"/>
        <v/>
      </c>
      <c r="AE986" s="1" t="str">
        <f ca="1" t="shared" si="761"/>
        <v/>
      </c>
      <c r="AF986" s="1" t="str">
        <f ca="1" t="shared" si="762"/>
        <v/>
      </c>
      <c r="AG986" s="1" t="str">
        <f ca="1" t="shared" si="763"/>
        <v/>
      </c>
      <c r="AH986" s="1" t="str">
        <f ca="1" t="shared" si="764"/>
        <v/>
      </c>
      <c r="AI986" s="1" t="str">
        <f ca="1" t="shared" si="765"/>
        <v/>
      </c>
      <c r="AJ986" s="1" t="str">
        <f ca="1" t="shared" si="766"/>
        <v/>
      </c>
      <c r="AK986" s="1" t="str">
        <f ca="1" t="shared" si="767"/>
        <v/>
      </c>
      <c r="AL986" s="1" t="str">
        <f ca="1" t="shared" si="768"/>
        <v/>
      </c>
      <c r="AM986" s="1" t="str">
        <f ca="1" t="shared" si="769"/>
        <v/>
      </c>
      <c r="AN986" s="1" t="str">
        <f ca="1" t="shared" si="770"/>
        <v/>
      </c>
      <c r="AO986" s="1" t="str">
        <f ca="1" t="shared" si="771"/>
        <v/>
      </c>
      <c r="AP986" s="1" t="str">
        <f ca="1" t="shared" si="772"/>
        <v/>
      </c>
      <c r="AQ986" s="1" t="str">
        <f ca="1" t="shared" si="773"/>
        <v/>
      </c>
      <c r="AR986" s="1" t="str">
        <f ca="1" t="shared" si="774"/>
        <v/>
      </c>
      <c r="AS986" s="1" t="str">
        <f ca="1" t="shared" si="775"/>
        <v/>
      </c>
      <c r="AT986" s="1" t="str">
        <f ca="1" t="shared" si="776"/>
        <v/>
      </c>
      <c r="AU986" s="1" t="str">
        <f ca="1" t="shared" si="777"/>
        <v/>
      </c>
      <c r="AV986" s="1" t="str">
        <f ca="1" t="shared" si="778"/>
        <v/>
      </c>
      <c r="AW986" s="1" t="str">
        <f ca="1" t="shared" si="779"/>
        <v/>
      </c>
      <c r="AX986" s="1" t="str">
        <f ca="1" t="shared" si="780"/>
        <v/>
      </c>
      <c r="AY986" s="1" t="str">
        <f ca="1" t="shared" si="781"/>
        <v/>
      </c>
      <c r="AZ986" s="1" t="str">
        <f ca="1" t="shared" si="782"/>
        <v/>
      </c>
      <c r="BA986" s="1" t="str">
        <f ca="1" t="shared" si="783"/>
        <v/>
      </c>
      <c r="BB986" s="1" t="str">
        <f ca="1" t="shared" si="784"/>
        <v/>
      </c>
    </row>
    <row r="987" spans="3:54">
      <c r="C987" s="1">
        <f t="shared" si="785"/>
        <v>983</v>
      </c>
      <c r="D987" s="1">
        <f t="shared" si="786"/>
        <v>25</v>
      </c>
      <c r="E987" s="1">
        <f t="shared" si="739"/>
        <v>45110</v>
      </c>
      <c r="F987" s="1" t="str">
        <f t="shared" si="787"/>
        <v>20230703</v>
      </c>
      <c r="G987">
        <f t="shared" si="740"/>
        <v>1</v>
      </c>
      <c r="J987" s="1" t="str">
        <f>INDEX(辅助表!$F$3:$F$14,G987)</f>
        <v>风电调度单元</v>
      </c>
      <c r="K987" s="1" t="str">
        <f t="shared" si="741"/>
        <v>2023-07-03</v>
      </c>
      <c r="L987" s="3">
        <f ca="1" t="shared" si="742"/>
        <v>0.239583333333333</v>
      </c>
      <c r="M987" s="1" t="str">
        <f ca="1" t="shared" si="743"/>
        <v/>
      </c>
      <c r="N987" s="1" t="str">
        <f ca="1" t="shared" si="744"/>
        <v/>
      </c>
      <c r="O987" s="1" t="str">
        <f ca="1" t="shared" si="745"/>
        <v/>
      </c>
      <c r="P987" s="1" t="str">
        <f ca="1" t="shared" si="746"/>
        <v/>
      </c>
      <c r="Q987" s="1" t="str">
        <f ca="1" t="shared" si="747"/>
        <v/>
      </c>
      <c r="R987" s="1" t="str">
        <f ca="1" t="shared" si="748"/>
        <v/>
      </c>
      <c r="S987" s="1" t="str">
        <f ca="1" t="shared" si="749"/>
        <v/>
      </c>
      <c r="T987" s="1" t="str">
        <f ca="1" t="shared" si="750"/>
        <v/>
      </c>
      <c r="U987" s="1" t="str">
        <f ca="1" t="shared" si="751"/>
        <v/>
      </c>
      <c r="V987" s="1" t="str">
        <f ca="1" t="shared" si="752"/>
        <v/>
      </c>
      <c r="W987" s="1" t="str">
        <f ca="1" t="shared" si="753"/>
        <v/>
      </c>
      <c r="X987" s="1" t="str">
        <f ca="1" t="shared" si="754"/>
        <v/>
      </c>
      <c r="Y987" s="1" t="str">
        <f ca="1" t="shared" si="755"/>
        <v/>
      </c>
      <c r="Z987" s="1" t="str">
        <f ca="1" t="shared" si="756"/>
        <v/>
      </c>
      <c r="AA987" s="1" t="str">
        <f ca="1" t="shared" si="757"/>
        <v/>
      </c>
      <c r="AB987" s="1" t="str">
        <f ca="1" t="shared" si="758"/>
        <v/>
      </c>
      <c r="AC987" s="1" t="str">
        <f ca="1" t="shared" si="759"/>
        <v/>
      </c>
      <c r="AD987" s="1" t="str">
        <f ca="1" t="shared" si="760"/>
        <v/>
      </c>
      <c r="AE987" s="1" t="str">
        <f ca="1" t="shared" si="761"/>
        <v/>
      </c>
      <c r="AF987" s="1" t="str">
        <f ca="1" t="shared" si="762"/>
        <v/>
      </c>
      <c r="AG987" s="1" t="str">
        <f ca="1" t="shared" si="763"/>
        <v/>
      </c>
      <c r="AH987" s="1" t="str">
        <f ca="1" t="shared" si="764"/>
        <v/>
      </c>
      <c r="AI987" s="1" t="str">
        <f ca="1" t="shared" si="765"/>
        <v/>
      </c>
      <c r="AJ987" s="1" t="str">
        <f ca="1" t="shared" si="766"/>
        <v/>
      </c>
      <c r="AK987" s="1" t="str">
        <f ca="1" t="shared" si="767"/>
        <v/>
      </c>
      <c r="AL987" s="1" t="str">
        <f ca="1" t="shared" si="768"/>
        <v/>
      </c>
      <c r="AM987" s="1" t="str">
        <f ca="1" t="shared" si="769"/>
        <v/>
      </c>
      <c r="AN987" s="1" t="str">
        <f ca="1" t="shared" si="770"/>
        <v/>
      </c>
      <c r="AO987" s="1" t="str">
        <f ca="1" t="shared" si="771"/>
        <v/>
      </c>
      <c r="AP987" s="1" t="str">
        <f ca="1" t="shared" si="772"/>
        <v/>
      </c>
      <c r="AQ987" s="1" t="str">
        <f ca="1" t="shared" si="773"/>
        <v/>
      </c>
      <c r="AR987" s="1" t="str">
        <f ca="1" t="shared" si="774"/>
        <v/>
      </c>
      <c r="AS987" s="1" t="str">
        <f ca="1" t="shared" si="775"/>
        <v/>
      </c>
      <c r="AT987" s="1" t="str">
        <f ca="1" t="shared" si="776"/>
        <v/>
      </c>
      <c r="AU987" s="1" t="str">
        <f ca="1" t="shared" si="777"/>
        <v/>
      </c>
      <c r="AV987" s="1" t="str">
        <f ca="1" t="shared" si="778"/>
        <v/>
      </c>
      <c r="AW987" s="1" t="str">
        <f ca="1" t="shared" si="779"/>
        <v/>
      </c>
      <c r="AX987" s="1" t="str">
        <f ca="1" t="shared" si="780"/>
        <v/>
      </c>
      <c r="AY987" s="1" t="str">
        <f ca="1" t="shared" si="781"/>
        <v/>
      </c>
      <c r="AZ987" s="1" t="str">
        <f ca="1" t="shared" si="782"/>
        <v/>
      </c>
      <c r="BA987" s="1" t="str">
        <f ca="1" t="shared" si="783"/>
        <v/>
      </c>
      <c r="BB987" s="1" t="str">
        <f ca="1" t="shared" si="784"/>
        <v/>
      </c>
    </row>
    <row r="988" spans="3:54">
      <c r="C988" s="1">
        <f t="shared" si="785"/>
        <v>984</v>
      </c>
      <c r="D988" s="1">
        <f t="shared" si="786"/>
        <v>26</v>
      </c>
      <c r="E988" s="1">
        <f t="shared" si="739"/>
        <v>45110</v>
      </c>
      <c r="F988" s="1" t="str">
        <f t="shared" si="787"/>
        <v>20230703</v>
      </c>
      <c r="G988">
        <f t="shared" si="740"/>
        <v>1</v>
      </c>
      <c r="J988" s="1" t="str">
        <f>INDEX(辅助表!$F$3:$F$14,G988)</f>
        <v>风电调度单元</v>
      </c>
      <c r="K988" s="1" t="str">
        <f t="shared" si="741"/>
        <v>2023-07-03</v>
      </c>
      <c r="L988" s="3">
        <f ca="1" t="shared" si="742"/>
        <v>0.25</v>
      </c>
      <c r="M988" s="1" t="str">
        <f ca="1" t="shared" si="743"/>
        <v/>
      </c>
      <c r="N988" s="1" t="str">
        <f ca="1" t="shared" si="744"/>
        <v/>
      </c>
      <c r="O988" s="1" t="str">
        <f ca="1" t="shared" si="745"/>
        <v/>
      </c>
      <c r="P988" s="1" t="str">
        <f ca="1" t="shared" si="746"/>
        <v/>
      </c>
      <c r="Q988" s="1" t="str">
        <f ca="1" t="shared" si="747"/>
        <v/>
      </c>
      <c r="R988" s="1" t="str">
        <f ca="1" t="shared" si="748"/>
        <v/>
      </c>
      <c r="S988" s="1" t="str">
        <f ca="1" t="shared" si="749"/>
        <v/>
      </c>
      <c r="T988" s="1" t="str">
        <f ca="1" t="shared" si="750"/>
        <v/>
      </c>
      <c r="U988" s="1" t="str">
        <f ca="1" t="shared" si="751"/>
        <v/>
      </c>
      <c r="V988" s="1" t="str">
        <f ca="1" t="shared" si="752"/>
        <v/>
      </c>
      <c r="W988" s="1" t="str">
        <f ca="1" t="shared" si="753"/>
        <v/>
      </c>
      <c r="X988" s="1" t="str">
        <f ca="1" t="shared" si="754"/>
        <v/>
      </c>
      <c r="Y988" s="1" t="str">
        <f ca="1" t="shared" si="755"/>
        <v/>
      </c>
      <c r="Z988" s="1" t="str">
        <f ca="1" t="shared" si="756"/>
        <v/>
      </c>
      <c r="AA988" s="1" t="str">
        <f ca="1" t="shared" si="757"/>
        <v/>
      </c>
      <c r="AB988" s="1" t="str">
        <f ca="1" t="shared" si="758"/>
        <v/>
      </c>
      <c r="AC988" s="1" t="str">
        <f ca="1" t="shared" si="759"/>
        <v/>
      </c>
      <c r="AD988" s="1" t="str">
        <f ca="1" t="shared" si="760"/>
        <v/>
      </c>
      <c r="AE988" s="1" t="str">
        <f ca="1" t="shared" si="761"/>
        <v/>
      </c>
      <c r="AF988" s="1" t="str">
        <f ca="1" t="shared" si="762"/>
        <v/>
      </c>
      <c r="AG988" s="1" t="str">
        <f ca="1" t="shared" si="763"/>
        <v/>
      </c>
      <c r="AH988" s="1" t="str">
        <f ca="1" t="shared" si="764"/>
        <v/>
      </c>
      <c r="AI988" s="1" t="str">
        <f ca="1" t="shared" si="765"/>
        <v/>
      </c>
      <c r="AJ988" s="1" t="str">
        <f ca="1" t="shared" si="766"/>
        <v/>
      </c>
      <c r="AK988" s="1" t="str">
        <f ca="1" t="shared" si="767"/>
        <v/>
      </c>
      <c r="AL988" s="1" t="str">
        <f ca="1" t="shared" si="768"/>
        <v/>
      </c>
      <c r="AM988" s="1" t="str">
        <f ca="1" t="shared" si="769"/>
        <v/>
      </c>
      <c r="AN988" s="1" t="str">
        <f ca="1" t="shared" si="770"/>
        <v/>
      </c>
      <c r="AO988" s="1" t="str">
        <f ca="1" t="shared" si="771"/>
        <v/>
      </c>
      <c r="AP988" s="1" t="str">
        <f ca="1" t="shared" si="772"/>
        <v/>
      </c>
      <c r="AQ988" s="1" t="str">
        <f ca="1" t="shared" si="773"/>
        <v/>
      </c>
      <c r="AR988" s="1" t="str">
        <f ca="1" t="shared" si="774"/>
        <v/>
      </c>
      <c r="AS988" s="1" t="str">
        <f ca="1" t="shared" si="775"/>
        <v/>
      </c>
      <c r="AT988" s="1" t="str">
        <f ca="1" t="shared" si="776"/>
        <v/>
      </c>
      <c r="AU988" s="1" t="str">
        <f ca="1" t="shared" si="777"/>
        <v/>
      </c>
      <c r="AV988" s="1" t="str">
        <f ca="1" t="shared" si="778"/>
        <v/>
      </c>
      <c r="AW988" s="1" t="str">
        <f ca="1" t="shared" si="779"/>
        <v/>
      </c>
      <c r="AX988" s="1" t="str">
        <f ca="1" t="shared" si="780"/>
        <v/>
      </c>
      <c r="AY988" s="1" t="str">
        <f ca="1" t="shared" si="781"/>
        <v/>
      </c>
      <c r="AZ988" s="1" t="str">
        <f ca="1" t="shared" si="782"/>
        <v/>
      </c>
      <c r="BA988" s="1" t="str">
        <f ca="1" t="shared" si="783"/>
        <v/>
      </c>
      <c r="BB988" s="1" t="str">
        <f ca="1" t="shared" si="784"/>
        <v/>
      </c>
    </row>
    <row r="989" spans="3:54">
      <c r="C989" s="1">
        <f t="shared" si="785"/>
        <v>985</v>
      </c>
      <c r="D989" s="1">
        <f t="shared" si="786"/>
        <v>27</v>
      </c>
      <c r="E989" s="1">
        <f t="shared" si="739"/>
        <v>45110</v>
      </c>
      <c r="F989" s="1" t="str">
        <f t="shared" si="787"/>
        <v>20230703</v>
      </c>
      <c r="G989">
        <f t="shared" si="740"/>
        <v>1</v>
      </c>
      <c r="J989" s="1" t="str">
        <f>INDEX(辅助表!$F$3:$F$14,G989)</f>
        <v>风电调度单元</v>
      </c>
      <c r="K989" s="1" t="str">
        <f t="shared" si="741"/>
        <v>2023-07-03</v>
      </c>
      <c r="L989" s="3">
        <f ca="1" t="shared" si="742"/>
        <v>0.260416666666667</v>
      </c>
      <c r="M989" s="1" t="str">
        <f ca="1" t="shared" si="743"/>
        <v/>
      </c>
      <c r="N989" s="1" t="str">
        <f ca="1" t="shared" si="744"/>
        <v/>
      </c>
      <c r="O989" s="1" t="str">
        <f ca="1" t="shared" si="745"/>
        <v/>
      </c>
      <c r="P989" s="1" t="str">
        <f ca="1" t="shared" si="746"/>
        <v/>
      </c>
      <c r="Q989" s="1" t="str">
        <f ca="1" t="shared" si="747"/>
        <v/>
      </c>
      <c r="R989" s="1" t="str">
        <f ca="1" t="shared" si="748"/>
        <v/>
      </c>
      <c r="S989" s="1" t="str">
        <f ca="1" t="shared" si="749"/>
        <v/>
      </c>
      <c r="T989" s="1" t="str">
        <f ca="1" t="shared" si="750"/>
        <v/>
      </c>
      <c r="U989" s="1" t="str">
        <f ca="1" t="shared" si="751"/>
        <v/>
      </c>
      <c r="V989" s="1" t="str">
        <f ca="1" t="shared" si="752"/>
        <v/>
      </c>
      <c r="W989" s="1" t="str">
        <f ca="1" t="shared" si="753"/>
        <v/>
      </c>
      <c r="X989" s="1" t="str">
        <f ca="1" t="shared" si="754"/>
        <v/>
      </c>
      <c r="Y989" s="1" t="str">
        <f ca="1" t="shared" si="755"/>
        <v/>
      </c>
      <c r="Z989" s="1" t="str">
        <f ca="1" t="shared" si="756"/>
        <v/>
      </c>
      <c r="AA989" s="1" t="str">
        <f ca="1" t="shared" si="757"/>
        <v/>
      </c>
      <c r="AB989" s="1" t="str">
        <f ca="1" t="shared" si="758"/>
        <v/>
      </c>
      <c r="AC989" s="1" t="str">
        <f ca="1" t="shared" si="759"/>
        <v/>
      </c>
      <c r="AD989" s="1" t="str">
        <f ca="1" t="shared" si="760"/>
        <v/>
      </c>
      <c r="AE989" s="1" t="str">
        <f ca="1" t="shared" si="761"/>
        <v/>
      </c>
      <c r="AF989" s="1" t="str">
        <f ca="1" t="shared" si="762"/>
        <v/>
      </c>
      <c r="AG989" s="1" t="str">
        <f ca="1" t="shared" si="763"/>
        <v/>
      </c>
      <c r="AH989" s="1" t="str">
        <f ca="1" t="shared" si="764"/>
        <v/>
      </c>
      <c r="AI989" s="1" t="str">
        <f ca="1" t="shared" si="765"/>
        <v/>
      </c>
      <c r="AJ989" s="1" t="str">
        <f ca="1" t="shared" si="766"/>
        <v/>
      </c>
      <c r="AK989" s="1" t="str">
        <f ca="1" t="shared" si="767"/>
        <v/>
      </c>
      <c r="AL989" s="1" t="str">
        <f ca="1" t="shared" si="768"/>
        <v/>
      </c>
      <c r="AM989" s="1" t="str">
        <f ca="1" t="shared" si="769"/>
        <v/>
      </c>
      <c r="AN989" s="1" t="str">
        <f ca="1" t="shared" si="770"/>
        <v/>
      </c>
      <c r="AO989" s="1" t="str">
        <f ca="1" t="shared" si="771"/>
        <v/>
      </c>
      <c r="AP989" s="1" t="str">
        <f ca="1" t="shared" si="772"/>
        <v/>
      </c>
      <c r="AQ989" s="1" t="str">
        <f ca="1" t="shared" si="773"/>
        <v/>
      </c>
      <c r="AR989" s="1" t="str">
        <f ca="1" t="shared" si="774"/>
        <v/>
      </c>
      <c r="AS989" s="1" t="str">
        <f ca="1" t="shared" si="775"/>
        <v/>
      </c>
      <c r="AT989" s="1" t="str">
        <f ca="1" t="shared" si="776"/>
        <v/>
      </c>
      <c r="AU989" s="1" t="str">
        <f ca="1" t="shared" si="777"/>
        <v/>
      </c>
      <c r="AV989" s="1" t="str">
        <f ca="1" t="shared" si="778"/>
        <v/>
      </c>
      <c r="AW989" s="1" t="str">
        <f ca="1" t="shared" si="779"/>
        <v/>
      </c>
      <c r="AX989" s="1" t="str">
        <f ca="1" t="shared" si="780"/>
        <v/>
      </c>
      <c r="AY989" s="1" t="str">
        <f ca="1" t="shared" si="781"/>
        <v/>
      </c>
      <c r="AZ989" s="1" t="str">
        <f ca="1" t="shared" si="782"/>
        <v/>
      </c>
      <c r="BA989" s="1" t="str">
        <f ca="1" t="shared" si="783"/>
        <v/>
      </c>
      <c r="BB989" s="1" t="str">
        <f ca="1" t="shared" si="784"/>
        <v/>
      </c>
    </row>
    <row r="990" spans="3:54">
      <c r="C990" s="1">
        <f t="shared" si="785"/>
        <v>986</v>
      </c>
      <c r="D990" s="1">
        <f t="shared" si="786"/>
        <v>28</v>
      </c>
      <c r="E990" s="1">
        <f t="shared" si="739"/>
        <v>45110</v>
      </c>
      <c r="F990" s="1" t="str">
        <f t="shared" si="787"/>
        <v>20230703</v>
      </c>
      <c r="G990">
        <f t="shared" si="740"/>
        <v>1</v>
      </c>
      <c r="J990" s="1" t="str">
        <f>INDEX(辅助表!$F$3:$F$14,G990)</f>
        <v>风电调度单元</v>
      </c>
      <c r="K990" s="1" t="str">
        <f t="shared" si="741"/>
        <v>2023-07-03</v>
      </c>
      <c r="L990" s="3">
        <f ca="1" t="shared" si="742"/>
        <v>0.270833333333333</v>
      </c>
      <c r="M990" s="1" t="str">
        <f ca="1" t="shared" si="743"/>
        <v/>
      </c>
      <c r="N990" s="1" t="str">
        <f ca="1" t="shared" si="744"/>
        <v/>
      </c>
      <c r="O990" s="1" t="str">
        <f ca="1" t="shared" si="745"/>
        <v/>
      </c>
      <c r="P990" s="1" t="str">
        <f ca="1" t="shared" si="746"/>
        <v/>
      </c>
      <c r="Q990" s="1" t="str">
        <f ca="1" t="shared" si="747"/>
        <v/>
      </c>
      <c r="R990" s="1" t="str">
        <f ca="1" t="shared" si="748"/>
        <v/>
      </c>
      <c r="S990" s="1" t="str">
        <f ca="1" t="shared" si="749"/>
        <v/>
      </c>
      <c r="T990" s="1" t="str">
        <f ca="1" t="shared" si="750"/>
        <v/>
      </c>
      <c r="U990" s="1" t="str">
        <f ca="1" t="shared" si="751"/>
        <v/>
      </c>
      <c r="V990" s="1" t="str">
        <f ca="1" t="shared" si="752"/>
        <v/>
      </c>
      <c r="W990" s="1" t="str">
        <f ca="1" t="shared" si="753"/>
        <v/>
      </c>
      <c r="X990" s="1" t="str">
        <f ca="1" t="shared" si="754"/>
        <v/>
      </c>
      <c r="Y990" s="1" t="str">
        <f ca="1" t="shared" si="755"/>
        <v/>
      </c>
      <c r="Z990" s="1" t="str">
        <f ca="1" t="shared" si="756"/>
        <v/>
      </c>
      <c r="AA990" s="1" t="str">
        <f ca="1" t="shared" si="757"/>
        <v/>
      </c>
      <c r="AB990" s="1" t="str">
        <f ca="1" t="shared" si="758"/>
        <v/>
      </c>
      <c r="AC990" s="1" t="str">
        <f ca="1" t="shared" si="759"/>
        <v/>
      </c>
      <c r="AD990" s="1" t="str">
        <f ca="1" t="shared" si="760"/>
        <v/>
      </c>
      <c r="AE990" s="1" t="str">
        <f ca="1" t="shared" si="761"/>
        <v/>
      </c>
      <c r="AF990" s="1" t="str">
        <f ca="1" t="shared" si="762"/>
        <v/>
      </c>
      <c r="AG990" s="1" t="str">
        <f ca="1" t="shared" si="763"/>
        <v/>
      </c>
      <c r="AH990" s="1" t="str">
        <f ca="1" t="shared" si="764"/>
        <v/>
      </c>
      <c r="AI990" s="1" t="str">
        <f ca="1" t="shared" si="765"/>
        <v/>
      </c>
      <c r="AJ990" s="1" t="str">
        <f ca="1" t="shared" si="766"/>
        <v/>
      </c>
      <c r="AK990" s="1" t="str">
        <f ca="1" t="shared" si="767"/>
        <v/>
      </c>
      <c r="AL990" s="1" t="str">
        <f ca="1" t="shared" si="768"/>
        <v/>
      </c>
      <c r="AM990" s="1" t="str">
        <f ca="1" t="shared" si="769"/>
        <v/>
      </c>
      <c r="AN990" s="1" t="str">
        <f ca="1" t="shared" si="770"/>
        <v/>
      </c>
      <c r="AO990" s="1" t="str">
        <f ca="1" t="shared" si="771"/>
        <v/>
      </c>
      <c r="AP990" s="1" t="str">
        <f ca="1" t="shared" si="772"/>
        <v/>
      </c>
      <c r="AQ990" s="1" t="str">
        <f ca="1" t="shared" si="773"/>
        <v/>
      </c>
      <c r="AR990" s="1" t="str">
        <f ca="1" t="shared" si="774"/>
        <v/>
      </c>
      <c r="AS990" s="1" t="str">
        <f ca="1" t="shared" si="775"/>
        <v/>
      </c>
      <c r="AT990" s="1" t="str">
        <f ca="1" t="shared" si="776"/>
        <v/>
      </c>
      <c r="AU990" s="1" t="str">
        <f ca="1" t="shared" si="777"/>
        <v/>
      </c>
      <c r="AV990" s="1" t="str">
        <f ca="1" t="shared" si="778"/>
        <v/>
      </c>
      <c r="AW990" s="1" t="str">
        <f ca="1" t="shared" si="779"/>
        <v/>
      </c>
      <c r="AX990" s="1" t="str">
        <f ca="1" t="shared" si="780"/>
        <v/>
      </c>
      <c r="AY990" s="1" t="str">
        <f ca="1" t="shared" si="781"/>
        <v/>
      </c>
      <c r="AZ990" s="1" t="str">
        <f ca="1" t="shared" si="782"/>
        <v/>
      </c>
      <c r="BA990" s="1" t="str">
        <f ca="1" t="shared" si="783"/>
        <v/>
      </c>
      <c r="BB990" s="1" t="str">
        <f ca="1" t="shared" si="784"/>
        <v/>
      </c>
    </row>
    <row r="991" spans="3:54">
      <c r="C991" s="1">
        <f t="shared" si="785"/>
        <v>987</v>
      </c>
      <c r="D991" s="1">
        <f t="shared" si="786"/>
        <v>29</v>
      </c>
      <c r="E991" s="1">
        <f t="shared" si="739"/>
        <v>45110</v>
      </c>
      <c r="F991" s="1" t="str">
        <f t="shared" si="787"/>
        <v>20230703</v>
      </c>
      <c r="G991">
        <f t="shared" si="740"/>
        <v>1</v>
      </c>
      <c r="J991" s="1" t="str">
        <f>INDEX(辅助表!$F$3:$F$14,G991)</f>
        <v>风电调度单元</v>
      </c>
      <c r="K991" s="1" t="str">
        <f t="shared" si="741"/>
        <v>2023-07-03</v>
      </c>
      <c r="L991" s="3">
        <f ca="1" t="shared" si="742"/>
        <v>0.28125</v>
      </c>
      <c r="M991" s="1" t="str">
        <f ca="1" t="shared" si="743"/>
        <v/>
      </c>
      <c r="N991" s="1" t="str">
        <f ca="1" t="shared" si="744"/>
        <v/>
      </c>
      <c r="O991" s="1" t="str">
        <f ca="1" t="shared" si="745"/>
        <v/>
      </c>
      <c r="P991" s="1" t="str">
        <f ca="1" t="shared" si="746"/>
        <v/>
      </c>
      <c r="Q991" s="1" t="str">
        <f ca="1" t="shared" si="747"/>
        <v/>
      </c>
      <c r="R991" s="1" t="str">
        <f ca="1" t="shared" si="748"/>
        <v/>
      </c>
      <c r="S991" s="1" t="str">
        <f ca="1" t="shared" si="749"/>
        <v/>
      </c>
      <c r="T991" s="1" t="str">
        <f ca="1" t="shared" si="750"/>
        <v/>
      </c>
      <c r="U991" s="1" t="str">
        <f ca="1" t="shared" si="751"/>
        <v/>
      </c>
      <c r="V991" s="1" t="str">
        <f ca="1" t="shared" si="752"/>
        <v/>
      </c>
      <c r="W991" s="1" t="str">
        <f ca="1" t="shared" si="753"/>
        <v/>
      </c>
      <c r="X991" s="1" t="str">
        <f ca="1" t="shared" si="754"/>
        <v/>
      </c>
      <c r="Y991" s="1" t="str">
        <f ca="1" t="shared" si="755"/>
        <v/>
      </c>
      <c r="Z991" s="1" t="str">
        <f ca="1" t="shared" si="756"/>
        <v/>
      </c>
      <c r="AA991" s="1" t="str">
        <f ca="1" t="shared" si="757"/>
        <v/>
      </c>
      <c r="AB991" s="1" t="str">
        <f ca="1" t="shared" si="758"/>
        <v/>
      </c>
      <c r="AC991" s="1" t="str">
        <f ca="1" t="shared" si="759"/>
        <v/>
      </c>
      <c r="AD991" s="1" t="str">
        <f ca="1" t="shared" si="760"/>
        <v/>
      </c>
      <c r="AE991" s="1" t="str">
        <f ca="1" t="shared" si="761"/>
        <v/>
      </c>
      <c r="AF991" s="1" t="str">
        <f ca="1" t="shared" si="762"/>
        <v/>
      </c>
      <c r="AG991" s="1" t="str">
        <f ca="1" t="shared" si="763"/>
        <v/>
      </c>
      <c r="AH991" s="1" t="str">
        <f ca="1" t="shared" si="764"/>
        <v/>
      </c>
      <c r="AI991" s="1" t="str">
        <f ca="1" t="shared" si="765"/>
        <v/>
      </c>
      <c r="AJ991" s="1" t="str">
        <f ca="1" t="shared" si="766"/>
        <v/>
      </c>
      <c r="AK991" s="1" t="str">
        <f ca="1" t="shared" si="767"/>
        <v/>
      </c>
      <c r="AL991" s="1" t="str">
        <f ca="1" t="shared" si="768"/>
        <v/>
      </c>
      <c r="AM991" s="1" t="str">
        <f ca="1" t="shared" si="769"/>
        <v/>
      </c>
      <c r="AN991" s="1" t="str">
        <f ca="1" t="shared" si="770"/>
        <v/>
      </c>
      <c r="AO991" s="1" t="str">
        <f ca="1" t="shared" si="771"/>
        <v/>
      </c>
      <c r="AP991" s="1" t="str">
        <f ca="1" t="shared" si="772"/>
        <v/>
      </c>
      <c r="AQ991" s="1" t="str">
        <f ca="1" t="shared" si="773"/>
        <v/>
      </c>
      <c r="AR991" s="1" t="str">
        <f ca="1" t="shared" si="774"/>
        <v/>
      </c>
      <c r="AS991" s="1" t="str">
        <f ca="1" t="shared" si="775"/>
        <v/>
      </c>
      <c r="AT991" s="1" t="str">
        <f ca="1" t="shared" si="776"/>
        <v/>
      </c>
      <c r="AU991" s="1" t="str">
        <f ca="1" t="shared" si="777"/>
        <v/>
      </c>
      <c r="AV991" s="1" t="str">
        <f ca="1" t="shared" si="778"/>
        <v/>
      </c>
      <c r="AW991" s="1" t="str">
        <f ca="1" t="shared" si="779"/>
        <v/>
      </c>
      <c r="AX991" s="1" t="str">
        <f ca="1" t="shared" si="780"/>
        <v/>
      </c>
      <c r="AY991" s="1" t="str">
        <f ca="1" t="shared" si="781"/>
        <v/>
      </c>
      <c r="AZ991" s="1" t="str">
        <f ca="1" t="shared" si="782"/>
        <v/>
      </c>
      <c r="BA991" s="1" t="str">
        <f ca="1" t="shared" si="783"/>
        <v/>
      </c>
      <c r="BB991" s="1" t="str">
        <f ca="1" t="shared" si="784"/>
        <v/>
      </c>
    </row>
    <row r="992" spans="3:54">
      <c r="C992" s="1">
        <f t="shared" si="785"/>
        <v>988</v>
      </c>
      <c r="D992" s="1">
        <f t="shared" si="786"/>
        <v>30</v>
      </c>
      <c r="E992" s="1">
        <f t="shared" si="739"/>
        <v>45110</v>
      </c>
      <c r="F992" s="1" t="str">
        <f t="shared" si="787"/>
        <v>20230703</v>
      </c>
      <c r="G992">
        <f t="shared" si="740"/>
        <v>1</v>
      </c>
      <c r="J992" s="1" t="str">
        <f>INDEX(辅助表!$F$3:$F$14,G992)</f>
        <v>风电调度单元</v>
      </c>
      <c r="K992" s="1" t="str">
        <f t="shared" si="741"/>
        <v>2023-07-03</v>
      </c>
      <c r="L992" s="3">
        <f ca="1" t="shared" si="742"/>
        <v>0.291666666666667</v>
      </c>
      <c r="M992" s="1" t="str">
        <f ca="1" t="shared" si="743"/>
        <v/>
      </c>
      <c r="N992" s="1" t="str">
        <f ca="1" t="shared" si="744"/>
        <v/>
      </c>
      <c r="O992" s="1" t="str">
        <f ca="1" t="shared" si="745"/>
        <v/>
      </c>
      <c r="P992" s="1" t="str">
        <f ca="1" t="shared" si="746"/>
        <v/>
      </c>
      <c r="Q992" s="1" t="str">
        <f ca="1" t="shared" si="747"/>
        <v/>
      </c>
      <c r="R992" s="1" t="str">
        <f ca="1" t="shared" si="748"/>
        <v/>
      </c>
      <c r="S992" s="1" t="str">
        <f ca="1" t="shared" si="749"/>
        <v/>
      </c>
      <c r="T992" s="1" t="str">
        <f ca="1" t="shared" si="750"/>
        <v/>
      </c>
      <c r="U992" s="1" t="str">
        <f ca="1" t="shared" si="751"/>
        <v/>
      </c>
      <c r="V992" s="1" t="str">
        <f ca="1" t="shared" si="752"/>
        <v/>
      </c>
      <c r="W992" s="1" t="str">
        <f ca="1" t="shared" si="753"/>
        <v/>
      </c>
      <c r="X992" s="1" t="str">
        <f ca="1" t="shared" si="754"/>
        <v/>
      </c>
      <c r="Y992" s="1" t="str">
        <f ca="1" t="shared" si="755"/>
        <v/>
      </c>
      <c r="Z992" s="1" t="str">
        <f ca="1" t="shared" si="756"/>
        <v/>
      </c>
      <c r="AA992" s="1" t="str">
        <f ca="1" t="shared" si="757"/>
        <v/>
      </c>
      <c r="AB992" s="1" t="str">
        <f ca="1" t="shared" si="758"/>
        <v/>
      </c>
      <c r="AC992" s="1" t="str">
        <f ca="1" t="shared" si="759"/>
        <v/>
      </c>
      <c r="AD992" s="1" t="str">
        <f ca="1" t="shared" si="760"/>
        <v/>
      </c>
      <c r="AE992" s="1" t="str">
        <f ca="1" t="shared" si="761"/>
        <v/>
      </c>
      <c r="AF992" s="1" t="str">
        <f ca="1" t="shared" si="762"/>
        <v/>
      </c>
      <c r="AG992" s="1" t="str">
        <f ca="1" t="shared" si="763"/>
        <v/>
      </c>
      <c r="AH992" s="1" t="str">
        <f ca="1" t="shared" si="764"/>
        <v/>
      </c>
      <c r="AI992" s="1" t="str">
        <f ca="1" t="shared" si="765"/>
        <v/>
      </c>
      <c r="AJ992" s="1" t="str">
        <f ca="1" t="shared" si="766"/>
        <v/>
      </c>
      <c r="AK992" s="1" t="str">
        <f ca="1" t="shared" si="767"/>
        <v/>
      </c>
      <c r="AL992" s="1" t="str">
        <f ca="1" t="shared" si="768"/>
        <v/>
      </c>
      <c r="AM992" s="1" t="str">
        <f ca="1" t="shared" si="769"/>
        <v/>
      </c>
      <c r="AN992" s="1" t="str">
        <f ca="1" t="shared" si="770"/>
        <v/>
      </c>
      <c r="AO992" s="1" t="str">
        <f ca="1" t="shared" si="771"/>
        <v/>
      </c>
      <c r="AP992" s="1" t="str">
        <f ca="1" t="shared" si="772"/>
        <v/>
      </c>
      <c r="AQ992" s="1" t="str">
        <f ca="1" t="shared" si="773"/>
        <v/>
      </c>
      <c r="AR992" s="1" t="str">
        <f ca="1" t="shared" si="774"/>
        <v/>
      </c>
      <c r="AS992" s="1" t="str">
        <f ca="1" t="shared" si="775"/>
        <v/>
      </c>
      <c r="AT992" s="1" t="str">
        <f ca="1" t="shared" si="776"/>
        <v/>
      </c>
      <c r="AU992" s="1" t="str">
        <f ca="1" t="shared" si="777"/>
        <v/>
      </c>
      <c r="AV992" s="1" t="str">
        <f ca="1" t="shared" si="778"/>
        <v/>
      </c>
      <c r="AW992" s="1" t="str">
        <f ca="1" t="shared" si="779"/>
        <v/>
      </c>
      <c r="AX992" s="1" t="str">
        <f ca="1" t="shared" si="780"/>
        <v/>
      </c>
      <c r="AY992" s="1" t="str">
        <f ca="1" t="shared" si="781"/>
        <v/>
      </c>
      <c r="AZ992" s="1" t="str">
        <f ca="1" t="shared" si="782"/>
        <v/>
      </c>
      <c r="BA992" s="1" t="str">
        <f ca="1" t="shared" si="783"/>
        <v/>
      </c>
      <c r="BB992" s="1" t="str">
        <f ca="1" t="shared" si="784"/>
        <v/>
      </c>
    </row>
    <row r="993" spans="3:54">
      <c r="C993" s="1">
        <f t="shared" si="785"/>
        <v>989</v>
      </c>
      <c r="D993" s="1">
        <f t="shared" si="786"/>
        <v>31</v>
      </c>
      <c r="E993" s="1">
        <f t="shared" si="739"/>
        <v>45110</v>
      </c>
      <c r="F993" s="1" t="str">
        <f t="shared" si="787"/>
        <v>20230703</v>
      </c>
      <c r="G993">
        <f t="shared" si="740"/>
        <v>1</v>
      </c>
      <c r="J993" s="1" t="str">
        <f>INDEX(辅助表!$F$3:$F$14,G993)</f>
        <v>风电调度单元</v>
      </c>
      <c r="K993" s="1" t="str">
        <f t="shared" si="741"/>
        <v>2023-07-03</v>
      </c>
      <c r="L993" s="3">
        <f ca="1" t="shared" si="742"/>
        <v>0.302083333333333</v>
      </c>
      <c r="M993" s="1" t="str">
        <f ca="1" t="shared" si="743"/>
        <v/>
      </c>
      <c r="N993" s="1" t="str">
        <f ca="1" t="shared" si="744"/>
        <v/>
      </c>
      <c r="O993" s="1" t="str">
        <f ca="1" t="shared" si="745"/>
        <v/>
      </c>
      <c r="P993" s="1" t="str">
        <f ca="1" t="shared" si="746"/>
        <v/>
      </c>
      <c r="Q993" s="1" t="str">
        <f ca="1" t="shared" si="747"/>
        <v/>
      </c>
      <c r="R993" s="1" t="str">
        <f ca="1" t="shared" si="748"/>
        <v/>
      </c>
      <c r="S993" s="1" t="str">
        <f ca="1" t="shared" si="749"/>
        <v/>
      </c>
      <c r="T993" s="1" t="str">
        <f ca="1" t="shared" si="750"/>
        <v/>
      </c>
      <c r="U993" s="1" t="str">
        <f ca="1" t="shared" si="751"/>
        <v/>
      </c>
      <c r="V993" s="1" t="str">
        <f ca="1" t="shared" si="752"/>
        <v/>
      </c>
      <c r="W993" s="1" t="str">
        <f ca="1" t="shared" si="753"/>
        <v/>
      </c>
      <c r="X993" s="1" t="str">
        <f ca="1" t="shared" si="754"/>
        <v/>
      </c>
      <c r="Y993" s="1" t="str">
        <f ca="1" t="shared" si="755"/>
        <v/>
      </c>
      <c r="Z993" s="1" t="str">
        <f ca="1" t="shared" si="756"/>
        <v/>
      </c>
      <c r="AA993" s="1" t="str">
        <f ca="1" t="shared" si="757"/>
        <v/>
      </c>
      <c r="AB993" s="1" t="str">
        <f ca="1" t="shared" si="758"/>
        <v/>
      </c>
      <c r="AC993" s="1" t="str">
        <f ca="1" t="shared" si="759"/>
        <v/>
      </c>
      <c r="AD993" s="1" t="str">
        <f ca="1" t="shared" si="760"/>
        <v/>
      </c>
      <c r="AE993" s="1" t="str">
        <f ca="1" t="shared" si="761"/>
        <v/>
      </c>
      <c r="AF993" s="1" t="str">
        <f ca="1" t="shared" si="762"/>
        <v/>
      </c>
      <c r="AG993" s="1" t="str">
        <f ca="1" t="shared" si="763"/>
        <v/>
      </c>
      <c r="AH993" s="1" t="str">
        <f ca="1" t="shared" si="764"/>
        <v/>
      </c>
      <c r="AI993" s="1" t="str">
        <f ca="1" t="shared" si="765"/>
        <v/>
      </c>
      <c r="AJ993" s="1" t="str">
        <f ca="1" t="shared" si="766"/>
        <v/>
      </c>
      <c r="AK993" s="1" t="str">
        <f ca="1" t="shared" si="767"/>
        <v/>
      </c>
      <c r="AL993" s="1" t="str">
        <f ca="1" t="shared" si="768"/>
        <v/>
      </c>
      <c r="AM993" s="1" t="str">
        <f ca="1" t="shared" si="769"/>
        <v/>
      </c>
      <c r="AN993" s="1" t="str">
        <f ca="1" t="shared" si="770"/>
        <v/>
      </c>
      <c r="AO993" s="1" t="str">
        <f ca="1" t="shared" si="771"/>
        <v/>
      </c>
      <c r="AP993" s="1" t="str">
        <f ca="1" t="shared" si="772"/>
        <v/>
      </c>
      <c r="AQ993" s="1" t="str">
        <f ca="1" t="shared" si="773"/>
        <v/>
      </c>
      <c r="AR993" s="1" t="str">
        <f ca="1" t="shared" si="774"/>
        <v/>
      </c>
      <c r="AS993" s="1" t="str">
        <f ca="1" t="shared" si="775"/>
        <v/>
      </c>
      <c r="AT993" s="1" t="str">
        <f ca="1" t="shared" si="776"/>
        <v/>
      </c>
      <c r="AU993" s="1" t="str">
        <f ca="1" t="shared" si="777"/>
        <v/>
      </c>
      <c r="AV993" s="1" t="str">
        <f ca="1" t="shared" si="778"/>
        <v/>
      </c>
      <c r="AW993" s="1" t="str">
        <f ca="1" t="shared" si="779"/>
        <v/>
      </c>
      <c r="AX993" s="1" t="str">
        <f ca="1" t="shared" si="780"/>
        <v/>
      </c>
      <c r="AY993" s="1" t="str">
        <f ca="1" t="shared" si="781"/>
        <v/>
      </c>
      <c r="AZ993" s="1" t="str">
        <f ca="1" t="shared" si="782"/>
        <v/>
      </c>
      <c r="BA993" s="1" t="str">
        <f ca="1" t="shared" si="783"/>
        <v/>
      </c>
      <c r="BB993" s="1" t="str">
        <f ca="1" t="shared" si="784"/>
        <v/>
      </c>
    </row>
    <row r="994" spans="3:54">
      <c r="C994" s="1">
        <f t="shared" si="785"/>
        <v>990</v>
      </c>
      <c r="D994" s="1">
        <f t="shared" si="786"/>
        <v>32</v>
      </c>
      <c r="E994" s="1">
        <f t="shared" si="739"/>
        <v>45110</v>
      </c>
      <c r="F994" s="1" t="str">
        <f t="shared" si="787"/>
        <v>20230703</v>
      </c>
      <c r="G994">
        <f t="shared" si="740"/>
        <v>1</v>
      </c>
      <c r="J994" s="1" t="str">
        <f>INDEX(辅助表!$F$3:$F$14,G994)</f>
        <v>风电调度单元</v>
      </c>
      <c r="K994" s="1" t="str">
        <f t="shared" si="741"/>
        <v>2023-07-03</v>
      </c>
      <c r="L994" s="3">
        <f ca="1" t="shared" si="742"/>
        <v>0.3125</v>
      </c>
      <c r="M994" s="1" t="str">
        <f ca="1" t="shared" si="743"/>
        <v/>
      </c>
      <c r="N994" s="1" t="str">
        <f ca="1" t="shared" si="744"/>
        <v/>
      </c>
      <c r="O994" s="1" t="str">
        <f ca="1" t="shared" si="745"/>
        <v/>
      </c>
      <c r="P994" s="1" t="str">
        <f ca="1" t="shared" si="746"/>
        <v/>
      </c>
      <c r="Q994" s="1" t="str">
        <f ca="1" t="shared" si="747"/>
        <v/>
      </c>
      <c r="R994" s="1" t="str">
        <f ca="1" t="shared" si="748"/>
        <v/>
      </c>
      <c r="S994" s="1" t="str">
        <f ca="1" t="shared" si="749"/>
        <v/>
      </c>
      <c r="T994" s="1" t="str">
        <f ca="1" t="shared" si="750"/>
        <v/>
      </c>
      <c r="U994" s="1" t="str">
        <f ca="1" t="shared" si="751"/>
        <v/>
      </c>
      <c r="V994" s="1" t="str">
        <f ca="1" t="shared" si="752"/>
        <v/>
      </c>
      <c r="W994" s="1" t="str">
        <f ca="1" t="shared" si="753"/>
        <v/>
      </c>
      <c r="X994" s="1" t="str">
        <f ca="1" t="shared" si="754"/>
        <v/>
      </c>
      <c r="Y994" s="1" t="str">
        <f ca="1" t="shared" si="755"/>
        <v/>
      </c>
      <c r="Z994" s="1" t="str">
        <f ca="1" t="shared" si="756"/>
        <v/>
      </c>
      <c r="AA994" s="1" t="str">
        <f ca="1" t="shared" si="757"/>
        <v/>
      </c>
      <c r="AB994" s="1" t="str">
        <f ca="1" t="shared" si="758"/>
        <v/>
      </c>
      <c r="AC994" s="1" t="str">
        <f ca="1" t="shared" si="759"/>
        <v/>
      </c>
      <c r="AD994" s="1" t="str">
        <f ca="1" t="shared" si="760"/>
        <v/>
      </c>
      <c r="AE994" s="1" t="str">
        <f ca="1" t="shared" si="761"/>
        <v/>
      </c>
      <c r="AF994" s="1" t="str">
        <f ca="1" t="shared" si="762"/>
        <v/>
      </c>
      <c r="AG994" s="1" t="str">
        <f ca="1" t="shared" si="763"/>
        <v/>
      </c>
      <c r="AH994" s="1" t="str">
        <f ca="1" t="shared" si="764"/>
        <v/>
      </c>
      <c r="AI994" s="1" t="str">
        <f ca="1" t="shared" si="765"/>
        <v/>
      </c>
      <c r="AJ994" s="1" t="str">
        <f ca="1" t="shared" si="766"/>
        <v/>
      </c>
      <c r="AK994" s="1" t="str">
        <f ca="1" t="shared" si="767"/>
        <v/>
      </c>
      <c r="AL994" s="1" t="str">
        <f ca="1" t="shared" si="768"/>
        <v/>
      </c>
      <c r="AM994" s="1" t="str">
        <f ca="1" t="shared" si="769"/>
        <v/>
      </c>
      <c r="AN994" s="1" t="str">
        <f ca="1" t="shared" si="770"/>
        <v/>
      </c>
      <c r="AO994" s="1" t="str">
        <f ca="1" t="shared" si="771"/>
        <v/>
      </c>
      <c r="AP994" s="1" t="str">
        <f ca="1" t="shared" si="772"/>
        <v/>
      </c>
      <c r="AQ994" s="1" t="str">
        <f ca="1" t="shared" si="773"/>
        <v/>
      </c>
      <c r="AR994" s="1" t="str">
        <f ca="1" t="shared" si="774"/>
        <v/>
      </c>
      <c r="AS994" s="1" t="str">
        <f ca="1" t="shared" si="775"/>
        <v/>
      </c>
      <c r="AT994" s="1" t="str">
        <f ca="1" t="shared" si="776"/>
        <v/>
      </c>
      <c r="AU994" s="1" t="str">
        <f ca="1" t="shared" si="777"/>
        <v/>
      </c>
      <c r="AV994" s="1" t="str">
        <f ca="1" t="shared" si="778"/>
        <v/>
      </c>
      <c r="AW994" s="1" t="str">
        <f ca="1" t="shared" si="779"/>
        <v/>
      </c>
      <c r="AX994" s="1" t="str">
        <f ca="1" t="shared" si="780"/>
        <v/>
      </c>
      <c r="AY994" s="1" t="str">
        <f ca="1" t="shared" si="781"/>
        <v/>
      </c>
      <c r="AZ994" s="1" t="str">
        <f ca="1" t="shared" si="782"/>
        <v/>
      </c>
      <c r="BA994" s="1" t="str">
        <f ca="1" t="shared" si="783"/>
        <v/>
      </c>
      <c r="BB994" s="1" t="str">
        <f ca="1" t="shared" si="784"/>
        <v/>
      </c>
    </row>
    <row r="995" spans="3:54">
      <c r="C995" s="1">
        <f t="shared" si="785"/>
        <v>991</v>
      </c>
      <c r="D995" s="1">
        <f t="shared" si="786"/>
        <v>33</v>
      </c>
      <c r="E995" s="1">
        <f t="shared" si="739"/>
        <v>45110</v>
      </c>
      <c r="F995" s="1" t="str">
        <f t="shared" si="787"/>
        <v>20230703</v>
      </c>
      <c r="G995">
        <f t="shared" si="740"/>
        <v>1</v>
      </c>
      <c r="J995" s="1" t="str">
        <f>INDEX(辅助表!$F$3:$F$14,G995)</f>
        <v>风电调度单元</v>
      </c>
      <c r="K995" s="1" t="str">
        <f t="shared" si="741"/>
        <v>2023-07-03</v>
      </c>
      <c r="L995" s="3">
        <f ca="1" t="shared" si="742"/>
        <v>0.322916666666667</v>
      </c>
      <c r="M995" s="1" t="str">
        <f ca="1" t="shared" si="743"/>
        <v/>
      </c>
      <c r="N995" s="1" t="str">
        <f ca="1" t="shared" si="744"/>
        <v/>
      </c>
      <c r="O995" s="1" t="str">
        <f ca="1" t="shared" si="745"/>
        <v/>
      </c>
      <c r="P995" s="1" t="str">
        <f ca="1" t="shared" si="746"/>
        <v/>
      </c>
      <c r="Q995" s="1" t="str">
        <f ca="1" t="shared" si="747"/>
        <v/>
      </c>
      <c r="R995" s="1" t="str">
        <f ca="1" t="shared" si="748"/>
        <v/>
      </c>
      <c r="S995" s="1" t="str">
        <f ca="1" t="shared" si="749"/>
        <v/>
      </c>
      <c r="T995" s="1" t="str">
        <f ca="1" t="shared" si="750"/>
        <v/>
      </c>
      <c r="U995" s="1" t="str">
        <f ca="1" t="shared" si="751"/>
        <v/>
      </c>
      <c r="V995" s="1" t="str">
        <f ca="1" t="shared" si="752"/>
        <v/>
      </c>
      <c r="W995" s="1" t="str">
        <f ca="1" t="shared" si="753"/>
        <v/>
      </c>
      <c r="X995" s="1" t="str">
        <f ca="1" t="shared" si="754"/>
        <v/>
      </c>
      <c r="Y995" s="1" t="str">
        <f ca="1" t="shared" si="755"/>
        <v/>
      </c>
      <c r="Z995" s="1" t="str">
        <f ca="1" t="shared" si="756"/>
        <v/>
      </c>
      <c r="AA995" s="1" t="str">
        <f ca="1" t="shared" si="757"/>
        <v/>
      </c>
      <c r="AB995" s="1" t="str">
        <f ca="1" t="shared" si="758"/>
        <v/>
      </c>
      <c r="AC995" s="1" t="str">
        <f ca="1" t="shared" si="759"/>
        <v/>
      </c>
      <c r="AD995" s="1" t="str">
        <f ca="1" t="shared" si="760"/>
        <v/>
      </c>
      <c r="AE995" s="1" t="str">
        <f ca="1" t="shared" si="761"/>
        <v/>
      </c>
      <c r="AF995" s="1" t="str">
        <f ca="1" t="shared" si="762"/>
        <v/>
      </c>
      <c r="AG995" s="1" t="str">
        <f ca="1" t="shared" si="763"/>
        <v/>
      </c>
      <c r="AH995" s="1" t="str">
        <f ca="1" t="shared" si="764"/>
        <v/>
      </c>
      <c r="AI995" s="1" t="str">
        <f ca="1" t="shared" si="765"/>
        <v/>
      </c>
      <c r="AJ995" s="1" t="str">
        <f ca="1" t="shared" si="766"/>
        <v/>
      </c>
      <c r="AK995" s="1" t="str">
        <f ca="1" t="shared" si="767"/>
        <v/>
      </c>
      <c r="AL995" s="1" t="str">
        <f ca="1" t="shared" si="768"/>
        <v/>
      </c>
      <c r="AM995" s="1" t="str">
        <f ca="1" t="shared" si="769"/>
        <v/>
      </c>
      <c r="AN995" s="1" t="str">
        <f ca="1" t="shared" si="770"/>
        <v/>
      </c>
      <c r="AO995" s="1" t="str">
        <f ca="1" t="shared" si="771"/>
        <v/>
      </c>
      <c r="AP995" s="1" t="str">
        <f ca="1" t="shared" si="772"/>
        <v/>
      </c>
      <c r="AQ995" s="1" t="str">
        <f ca="1" t="shared" si="773"/>
        <v/>
      </c>
      <c r="AR995" s="1" t="str">
        <f ca="1" t="shared" si="774"/>
        <v/>
      </c>
      <c r="AS995" s="1" t="str">
        <f ca="1" t="shared" si="775"/>
        <v/>
      </c>
      <c r="AT995" s="1" t="str">
        <f ca="1" t="shared" si="776"/>
        <v/>
      </c>
      <c r="AU995" s="1" t="str">
        <f ca="1" t="shared" si="777"/>
        <v/>
      </c>
      <c r="AV995" s="1" t="str">
        <f ca="1" t="shared" si="778"/>
        <v/>
      </c>
      <c r="AW995" s="1" t="str">
        <f ca="1" t="shared" si="779"/>
        <v/>
      </c>
      <c r="AX995" s="1" t="str">
        <f ca="1" t="shared" si="780"/>
        <v/>
      </c>
      <c r="AY995" s="1" t="str">
        <f ca="1" t="shared" si="781"/>
        <v/>
      </c>
      <c r="AZ995" s="1" t="str">
        <f ca="1" t="shared" si="782"/>
        <v/>
      </c>
      <c r="BA995" s="1" t="str">
        <f ca="1" t="shared" si="783"/>
        <v/>
      </c>
      <c r="BB995" s="1" t="str">
        <f ca="1" t="shared" si="784"/>
        <v/>
      </c>
    </row>
    <row r="996" spans="3:54">
      <c r="C996" s="1">
        <f t="shared" si="785"/>
        <v>992</v>
      </c>
      <c r="D996" s="1">
        <f t="shared" si="786"/>
        <v>34</v>
      </c>
      <c r="E996" s="1">
        <f t="shared" si="739"/>
        <v>45110</v>
      </c>
      <c r="F996" s="1" t="str">
        <f t="shared" si="787"/>
        <v>20230703</v>
      </c>
      <c r="G996">
        <f t="shared" si="740"/>
        <v>1</v>
      </c>
      <c r="J996" s="1" t="str">
        <f>INDEX(辅助表!$F$3:$F$14,G996)</f>
        <v>风电调度单元</v>
      </c>
      <c r="K996" s="1" t="str">
        <f t="shared" si="741"/>
        <v>2023-07-03</v>
      </c>
      <c r="L996" s="3">
        <f ca="1" t="shared" si="742"/>
        <v>0.333333333333333</v>
      </c>
      <c r="M996" s="1" t="str">
        <f ca="1" t="shared" si="743"/>
        <v/>
      </c>
      <c r="N996" s="1" t="str">
        <f ca="1" t="shared" si="744"/>
        <v/>
      </c>
      <c r="O996" s="1" t="str">
        <f ca="1" t="shared" si="745"/>
        <v/>
      </c>
      <c r="P996" s="1" t="str">
        <f ca="1" t="shared" si="746"/>
        <v/>
      </c>
      <c r="Q996" s="1" t="str">
        <f ca="1" t="shared" si="747"/>
        <v/>
      </c>
      <c r="R996" s="1" t="str">
        <f ca="1" t="shared" si="748"/>
        <v/>
      </c>
      <c r="S996" s="1" t="str">
        <f ca="1" t="shared" si="749"/>
        <v/>
      </c>
      <c r="T996" s="1" t="str">
        <f ca="1" t="shared" si="750"/>
        <v/>
      </c>
      <c r="U996" s="1" t="str">
        <f ca="1" t="shared" si="751"/>
        <v/>
      </c>
      <c r="V996" s="1" t="str">
        <f ca="1" t="shared" si="752"/>
        <v/>
      </c>
      <c r="W996" s="1" t="str">
        <f ca="1" t="shared" si="753"/>
        <v/>
      </c>
      <c r="X996" s="1" t="str">
        <f ca="1" t="shared" si="754"/>
        <v/>
      </c>
      <c r="Y996" s="1" t="str">
        <f ca="1" t="shared" si="755"/>
        <v/>
      </c>
      <c r="Z996" s="1" t="str">
        <f ca="1" t="shared" si="756"/>
        <v/>
      </c>
      <c r="AA996" s="1" t="str">
        <f ca="1" t="shared" si="757"/>
        <v/>
      </c>
      <c r="AB996" s="1" t="str">
        <f ca="1" t="shared" si="758"/>
        <v/>
      </c>
      <c r="AC996" s="1" t="str">
        <f ca="1" t="shared" si="759"/>
        <v/>
      </c>
      <c r="AD996" s="1" t="str">
        <f ca="1" t="shared" si="760"/>
        <v/>
      </c>
      <c r="AE996" s="1" t="str">
        <f ca="1" t="shared" si="761"/>
        <v/>
      </c>
      <c r="AF996" s="1" t="str">
        <f ca="1" t="shared" si="762"/>
        <v/>
      </c>
      <c r="AG996" s="1" t="str">
        <f ca="1" t="shared" si="763"/>
        <v/>
      </c>
      <c r="AH996" s="1" t="str">
        <f ca="1" t="shared" si="764"/>
        <v/>
      </c>
      <c r="AI996" s="1" t="str">
        <f ca="1" t="shared" si="765"/>
        <v/>
      </c>
      <c r="AJ996" s="1" t="str">
        <f ca="1" t="shared" si="766"/>
        <v/>
      </c>
      <c r="AK996" s="1" t="str">
        <f ca="1" t="shared" si="767"/>
        <v/>
      </c>
      <c r="AL996" s="1" t="str">
        <f ca="1" t="shared" si="768"/>
        <v/>
      </c>
      <c r="AM996" s="1" t="str">
        <f ca="1" t="shared" si="769"/>
        <v/>
      </c>
      <c r="AN996" s="1" t="str">
        <f ca="1" t="shared" si="770"/>
        <v/>
      </c>
      <c r="AO996" s="1" t="str">
        <f ca="1" t="shared" si="771"/>
        <v/>
      </c>
      <c r="AP996" s="1" t="str">
        <f ca="1" t="shared" si="772"/>
        <v/>
      </c>
      <c r="AQ996" s="1" t="str">
        <f ca="1" t="shared" si="773"/>
        <v/>
      </c>
      <c r="AR996" s="1" t="str">
        <f ca="1" t="shared" si="774"/>
        <v/>
      </c>
      <c r="AS996" s="1" t="str">
        <f ca="1" t="shared" si="775"/>
        <v/>
      </c>
      <c r="AT996" s="1" t="str">
        <f ca="1" t="shared" si="776"/>
        <v/>
      </c>
      <c r="AU996" s="1" t="str">
        <f ca="1" t="shared" si="777"/>
        <v/>
      </c>
      <c r="AV996" s="1" t="str">
        <f ca="1" t="shared" si="778"/>
        <v/>
      </c>
      <c r="AW996" s="1" t="str">
        <f ca="1" t="shared" si="779"/>
        <v/>
      </c>
      <c r="AX996" s="1" t="str">
        <f ca="1" t="shared" si="780"/>
        <v/>
      </c>
      <c r="AY996" s="1" t="str">
        <f ca="1" t="shared" si="781"/>
        <v/>
      </c>
      <c r="AZ996" s="1" t="str">
        <f ca="1" t="shared" si="782"/>
        <v/>
      </c>
      <c r="BA996" s="1" t="str">
        <f ca="1" t="shared" si="783"/>
        <v/>
      </c>
      <c r="BB996" s="1" t="str">
        <f ca="1" t="shared" si="784"/>
        <v/>
      </c>
    </row>
    <row r="997" spans="3:54">
      <c r="C997" s="1">
        <f t="shared" si="785"/>
        <v>993</v>
      </c>
      <c r="D997" s="1">
        <f t="shared" si="786"/>
        <v>35</v>
      </c>
      <c r="E997" s="1">
        <f t="shared" si="739"/>
        <v>45110</v>
      </c>
      <c r="F997" s="1" t="str">
        <f t="shared" si="787"/>
        <v>20230703</v>
      </c>
      <c r="G997">
        <f t="shared" si="740"/>
        <v>1</v>
      </c>
      <c r="J997" s="1" t="str">
        <f>INDEX(辅助表!$F$3:$F$14,G997)</f>
        <v>风电调度单元</v>
      </c>
      <c r="K997" s="1" t="str">
        <f t="shared" si="741"/>
        <v>2023-07-03</v>
      </c>
      <c r="L997" s="3">
        <f ca="1" t="shared" si="742"/>
        <v>0.34375</v>
      </c>
      <c r="M997" s="1" t="str">
        <f ca="1" t="shared" si="743"/>
        <v/>
      </c>
      <c r="N997" s="1" t="str">
        <f ca="1" t="shared" si="744"/>
        <v/>
      </c>
      <c r="O997" s="1" t="str">
        <f ca="1" t="shared" si="745"/>
        <v/>
      </c>
      <c r="P997" s="1" t="str">
        <f ca="1" t="shared" si="746"/>
        <v/>
      </c>
      <c r="Q997" s="1" t="str">
        <f ca="1" t="shared" si="747"/>
        <v/>
      </c>
      <c r="R997" s="1" t="str">
        <f ca="1" t="shared" si="748"/>
        <v/>
      </c>
      <c r="S997" s="1" t="str">
        <f ca="1" t="shared" si="749"/>
        <v/>
      </c>
      <c r="T997" s="1" t="str">
        <f ca="1" t="shared" si="750"/>
        <v/>
      </c>
      <c r="U997" s="1" t="str">
        <f ca="1" t="shared" si="751"/>
        <v/>
      </c>
      <c r="V997" s="1" t="str">
        <f ca="1" t="shared" si="752"/>
        <v/>
      </c>
      <c r="W997" s="1" t="str">
        <f ca="1" t="shared" si="753"/>
        <v/>
      </c>
      <c r="X997" s="1" t="str">
        <f ca="1" t="shared" si="754"/>
        <v/>
      </c>
      <c r="Y997" s="1" t="str">
        <f ca="1" t="shared" si="755"/>
        <v/>
      </c>
      <c r="Z997" s="1" t="str">
        <f ca="1" t="shared" si="756"/>
        <v/>
      </c>
      <c r="AA997" s="1" t="str">
        <f ca="1" t="shared" si="757"/>
        <v/>
      </c>
      <c r="AB997" s="1" t="str">
        <f ca="1" t="shared" si="758"/>
        <v/>
      </c>
      <c r="AC997" s="1" t="str">
        <f ca="1" t="shared" si="759"/>
        <v/>
      </c>
      <c r="AD997" s="1" t="str">
        <f ca="1" t="shared" si="760"/>
        <v/>
      </c>
      <c r="AE997" s="1" t="str">
        <f ca="1" t="shared" si="761"/>
        <v/>
      </c>
      <c r="AF997" s="1" t="str">
        <f ca="1" t="shared" si="762"/>
        <v/>
      </c>
      <c r="AG997" s="1" t="str">
        <f ca="1" t="shared" si="763"/>
        <v/>
      </c>
      <c r="AH997" s="1" t="str">
        <f ca="1" t="shared" si="764"/>
        <v/>
      </c>
      <c r="AI997" s="1" t="str">
        <f ca="1" t="shared" si="765"/>
        <v/>
      </c>
      <c r="AJ997" s="1" t="str">
        <f ca="1" t="shared" si="766"/>
        <v/>
      </c>
      <c r="AK997" s="1" t="str">
        <f ca="1" t="shared" si="767"/>
        <v/>
      </c>
      <c r="AL997" s="1" t="str">
        <f ca="1" t="shared" si="768"/>
        <v/>
      </c>
      <c r="AM997" s="1" t="str">
        <f ca="1" t="shared" si="769"/>
        <v/>
      </c>
      <c r="AN997" s="1" t="str">
        <f ca="1" t="shared" si="770"/>
        <v/>
      </c>
      <c r="AO997" s="1" t="str">
        <f ca="1" t="shared" si="771"/>
        <v/>
      </c>
      <c r="AP997" s="1" t="str">
        <f ca="1" t="shared" si="772"/>
        <v/>
      </c>
      <c r="AQ997" s="1" t="str">
        <f ca="1" t="shared" si="773"/>
        <v/>
      </c>
      <c r="AR997" s="1" t="str">
        <f ca="1" t="shared" si="774"/>
        <v/>
      </c>
      <c r="AS997" s="1" t="str">
        <f ca="1" t="shared" si="775"/>
        <v/>
      </c>
      <c r="AT997" s="1" t="str">
        <f ca="1" t="shared" si="776"/>
        <v/>
      </c>
      <c r="AU997" s="1" t="str">
        <f ca="1" t="shared" si="777"/>
        <v/>
      </c>
      <c r="AV997" s="1" t="str">
        <f ca="1" t="shared" si="778"/>
        <v/>
      </c>
      <c r="AW997" s="1" t="str">
        <f ca="1" t="shared" si="779"/>
        <v/>
      </c>
      <c r="AX997" s="1" t="str">
        <f ca="1" t="shared" si="780"/>
        <v/>
      </c>
      <c r="AY997" s="1" t="str">
        <f ca="1" t="shared" si="781"/>
        <v/>
      </c>
      <c r="AZ997" s="1" t="str">
        <f ca="1" t="shared" si="782"/>
        <v/>
      </c>
      <c r="BA997" s="1" t="str">
        <f ca="1" t="shared" si="783"/>
        <v/>
      </c>
      <c r="BB997" s="1" t="str">
        <f ca="1" t="shared" si="784"/>
        <v/>
      </c>
    </row>
    <row r="998" spans="3:54">
      <c r="C998" s="1">
        <f t="shared" si="785"/>
        <v>994</v>
      </c>
      <c r="D998" s="1">
        <f t="shared" si="786"/>
        <v>36</v>
      </c>
      <c r="E998" s="1">
        <f t="shared" si="739"/>
        <v>45110</v>
      </c>
      <c r="F998" s="1" t="str">
        <f t="shared" si="787"/>
        <v>20230703</v>
      </c>
      <c r="G998">
        <f t="shared" si="740"/>
        <v>1</v>
      </c>
      <c r="J998" s="1" t="str">
        <f>INDEX(辅助表!$F$3:$F$14,G998)</f>
        <v>风电调度单元</v>
      </c>
      <c r="K998" s="1" t="str">
        <f t="shared" si="741"/>
        <v>2023-07-03</v>
      </c>
      <c r="L998" s="3">
        <f ca="1" t="shared" si="742"/>
        <v>0.354166666666667</v>
      </c>
      <c r="M998" s="1" t="str">
        <f ca="1" t="shared" si="743"/>
        <v/>
      </c>
      <c r="N998" s="1" t="str">
        <f ca="1" t="shared" si="744"/>
        <v/>
      </c>
      <c r="O998" s="1" t="str">
        <f ca="1" t="shared" si="745"/>
        <v/>
      </c>
      <c r="P998" s="1" t="str">
        <f ca="1" t="shared" si="746"/>
        <v/>
      </c>
      <c r="Q998" s="1" t="str">
        <f ca="1" t="shared" si="747"/>
        <v/>
      </c>
      <c r="R998" s="1" t="str">
        <f ca="1" t="shared" si="748"/>
        <v/>
      </c>
      <c r="S998" s="1" t="str">
        <f ca="1" t="shared" si="749"/>
        <v/>
      </c>
      <c r="T998" s="1" t="str">
        <f ca="1" t="shared" si="750"/>
        <v/>
      </c>
      <c r="U998" s="1" t="str">
        <f ca="1" t="shared" si="751"/>
        <v/>
      </c>
      <c r="V998" s="1" t="str">
        <f ca="1" t="shared" si="752"/>
        <v/>
      </c>
      <c r="W998" s="1" t="str">
        <f ca="1" t="shared" si="753"/>
        <v/>
      </c>
      <c r="X998" s="1" t="str">
        <f ca="1" t="shared" si="754"/>
        <v/>
      </c>
      <c r="Y998" s="1" t="str">
        <f ca="1" t="shared" si="755"/>
        <v/>
      </c>
      <c r="Z998" s="1" t="str">
        <f ca="1" t="shared" si="756"/>
        <v/>
      </c>
      <c r="AA998" s="1" t="str">
        <f ca="1" t="shared" si="757"/>
        <v/>
      </c>
      <c r="AB998" s="1" t="str">
        <f ca="1" t="shared" si="758"/>
        <v/>
      </c>
      <c r="AC998" s="1" t="str">
        <f ca="1" t="shared" si="759"/>
        <v/>
      </c>
      <c r="AD998" s="1" t="str">
        <f ca="1" t="shared" si="760"/>
        <v/>
      </c>
      <c r="AE998" s="1" t="str">
        <f ca="1" t="shared" si="761"/>
        <v/>
      </c>
      <c r="AF998" s="1" t="str">
        <f ca="1" t="shared" si="762"/>
        <v/>
      </c>
      <c r="AG998" s="1" t="str">
        <f ca="1" t="shared" si="763"/>
        <v/>
      </c>
      <c r="AH998" s="1" t="str">
        <f ca="1" t="shared" si="764"/>
        <v/>
      </c>
      <c r="AI998" s="1" t="str">
        <f ca="1" t="shared" si="765"/>
        <v/>
      </c>
      <c r="AJ998" s="1" t="str">
        <f ca="1" t="shared" si="766"/>
        <v/>
      </c>
      <c r="AK998" s="1" t="str">
        <f ca="1" t="shared" si="767"/>
        <v/>
      </c>
      <c r="AL998" s="1" t="str">
        <f ca="1" t="shared" si="768"/>
        <v/>
      </c>
      <c r="AM998" s="1" t="str">
        <f ca="1" t="shared" si="769"/>
        <v/>
      </c>
      <c r="AN998" s="1" t="str">
        <f ca="1" t="shared" si="770"/>
        <v/>
      </c>
      <c r="AO998" s="1" t="str">
        <f ca="1" t="shared" si="771"/>
        <v/>
      </c>
      <c r="AP998" s="1" t="str">
        <f ca="1" t="shared" si="772"/>
        <v/>
      </c>
      <c r="AQ998" s="1" t="str">
        <f ca="1" t="shared" si="773"/>
        <v/>
      </c>
      <c r="AR998" s="1" t="str">
        <f ca="1" t="shared" si="774"/>
        <v/>
      </c>
      <c r="AS998" s="1" t="str">
        <f ca="1" t="shared" si="775"/>
        <v/>
      </c>
      <c r="AT998" s="1" t="str">
        <f ca="1" t="shared" si="776"/>
        <v/>
      </c>
      <c r="AU998" s="1" t="str">
        <f ca="1" t="shared" si="777"/>
        <v/>
      </c>
      <c r="AV998" s="1" t="str">
        <f ca="1" t="shared" si="778"/>
        <v/>
      </c>
      <c r="AW998" s="1" t="str">
        <f ca="1" t="shared" si="779"/>
        <v/>
      </c>
      <c r="AX998" s="1" t="str">
        <f ca="1" t="shared" si="780"/>
        <v/>
      </c>
      <c r="AY998" s="1" t="str">
        <f ca="1" t="shared" si="781"/>
        <v/>
      </c>
      <c r="AZ998" s="1" t="str">
        <f ca="1" t="shared" si="782"/>
        <v/>
      </c>
      <c r="BA998" s="1" t="str">
        <f ca="1" t="shared" si="783"/>
        <v/>
      </c>
      <c r="BB998" s="1" t="str">
        <f ca="1" t="shared" si="784"/>
        <v/>
      </c>
    </row>
    <row r="999" spans="3:54">
      <c r="C999" s="1">
        <f t="shared" si="785"/>
        <v>995</v>
      </c>
      <c r="D999" s="1">
        <f t="shared" si="786"/>
        <v>37</v>
      </c>
      <c r="E999" s="1">
        <f t="shared" si="739"/>
        <v>45110</v>
      </c>
      <c r="F999" s="1" t="str">
        <f t="shared" si="787"/>
        <v>20230703</v>
      </c>
      <c r="G999">
        <f t="shared" si="740"/>
        <v>1</v>
      </c>
      <c r="J999" s="1" t="str">
        <f>INDEX(辅助表!$F$3:$F$14,G999)</f>
        <v>风电调度单元</v>
      </c>
      <c r="K999" s="1" t="str">
        <f t="shared" si="741"/>
        <v>2023-07-03</v>
      </c>
      <c r="L999" s="3">
        <f ca="1" t="shared" si="742"/>
        <v>0.364583333333333</v>
      </c>
      <c r="M999" s="1" t="str">
        <f ca="1" t="shared" si="743"/>
        <v/>
      </c>
      <c r="N999" s="1" t="str">
        <f ca="1" t="shared" si="744"/>
        <v/>
      </c>
      <c r="O999" s="1" t="str">
        <f ca="1" t="shared" si="745"/>
        <v/>
      </c>
      <c r="P999" s="1" t="str">
        <f ca="1" t="shared" si="746"/>
        <v/>
      </c>
      <c r="Q999" s="1" t="str">
        <f ca="1" t="shared" si="747"/>
        <v/>
      </c>
      <c r="R999" s="1" t="str">
        <f ca="1" t="shared" si="748"/>
        <v/>
      </c>
      <c r="S999" s="1" t="str">
        <f ca="1" t="shared" si="749"/>
        <v/>
      </c>
      <c r="T999" s="1" t="str">
        <f ca="1" t="shared" si="750"/>
        <v/>
      </c>
      <c r="U999" s="1" t="str">
        <f ca="1" t="shared" si="751"/>
        <v/>
      </c>
      <c r="V999" s="1" t="str">
        <f ca="1" t="shared" si="752"/>
        <v/>
      </c>
      <c r="W999" s="1" t="str">
        <f ca="1" t="shared" si="753"/>
        <v/>
      </c>
      <c r="X999" s="1" t="str">
        <f ca="1" t="shared" si="754"/>
        <v/>
      </c>
      <c r="Y999" s="1" t="str">
        <f ca="1" t="shared" si="755"/>
        <v/>
      </c>
      <c r="Z999" s="1" t="str">
        <f ca="1" t="shared" si="756"/>
        <v/>
      </c>
      <c r="AA999" s="1" t="str">
        <f ca="1" t="shared" si="757"/>
        <v/>
      </c>
      <c r="AB999" s="1" t="str">
        <f ca="1" t="shared" si="758"/>
        <v/>
      </c>
      <c r="AC999" s="1" t="str">
        <f ca="1" t="shared" si="759"/>
        <v/>
      </c>
      <c r="AD999" s="1" t="str">
        <f ca="1" t="shared" si="760"/>
        <v/>
      </c>
      <c r="AE999" s="1" t="str">
        <f ca="1" t="shared" si="761"/>
        <v/>
      </c>
      <c r="AF999" s="1" t="str">
        <f ca="1" t="shared" si="762"/>
        <v/>
      </c>
      <c r="AG999" s="1" t="str">
        <f ca="1" t="shared" si="763"/>
        <v/>
      </c>
      <c r="AH999" s="1" t="str">
        <f ca="1" t="shared" si="764"/>
        <v/>
      </c>
      <c r="AI999" s="1" t="str">
        <f ca="1" t="shared" si="765"/>
        <v/>
      </c>
      <c r="AJ999" s="1" t="str">
        <f ca="1" t="shared" si="766"/>
        <v/>
      </c>
      <c r="AK999" s="1" t="str">
        <f ca="1" t="shared" si="767"/>
        <v/>
      </c>
      <c r="AL999" s="1" t="str">
        <f ca="1" t="shared" si="768"/>
        <v/>
      </c>
      <c r="AM999" s="1" t="str">
        <f ca="1" t="shared" si="769"/>
        <v/>
      </c>
      <c r="AN999" s="1" t="str">
        <f ca="1" t="shared" si="770"/>
        <v/>
      </c>
      <c r="AO999" s="1" t="str">
        <f ca="1" t="shared" si="771"/>
        <v/>
      </c>
      <c r="AP999" s="1" t="str">
        <f ca="1" t="shared" si="772"/>
        <v/>
      </c>
      <c r="AQ999" s="1" t="str">
        <f ca="1" t="shared" si="773"/>
        <v/>
      </c>
      <c r="AR999" s="1" t="str">
        <f ca="1" t="shared" si="774"/>
        <v/>
      </c>
      <c r="AS999" s="1" t="str">
        <f ca="1" t="shared" si="775"/>
        <v/>
      </c>
      <c r="AT999" s="1" t="str">
        <f ca="1" t="shared" si="776"/>
        <v/>
      </c>
      <c r="AU999" s="1" t="str">
        <f ca="1" t="shared" si="777"/>
        <v/>
      </c>
      <c r="AV999" s="1" t="str">
        <f ca="1" t="shared" si="778"/>
        <v/>
      </c>
      <c r="AW999" s="1" t="str">
        <f ca="1" t="shared" si="779"/>
        <v/>
      </c>
      <c r="AX999" s="1" t="str">
        <f ca="1" t="shared" si="780"/>
        <v/>
      </c>
      <c r="AY999" s="1" t="str">
        <f ca="1" t="shared" si="781"/>
        <v/>
      </c>
      <c r="AZ999" s="1" t="str">
        <f ca="1" t="shared" si="782"/>
        <v/>
      </c>
      <c r="BA999" s="1" t="str">
        <f ca="1" t="shared" si="783"/>
        <v/>
      </c>
      <c r="BB999" s="1" t="str">
        <f ca="1" t="shared" si="784"/>
        <v/>
      </c>
    </row>
    <row r="1000" spans="3:54">
      <c r="C1000" s="1">
        <f t="shared" si="785"/>
        <v>996</v>
      </c>
      <c r="D1000" s="1">
        <f t="shared" si="786"/>
        <v>38</v>
      </c>
      <c r="E1000" s="1">
        <f t="shared" si="739"/>
        <v>45110</v>
      </c>
      <c r="F1000" s="1" t="str">
        <f t="shared" si="787"/>
        <v>20230703</v>
      </c>
      <c r="G1000">
        <f t="shared" si="740"/>
        <v>1</v>
      </c>
      <c r="J1000" s="1" t="str">
        <f>INDEX(辅助表!$F$3:$F$14,G1000)</f>
        <v>风电调度单元</v>
      </c>
      <c r="K1000" s="1" t="str">
        <f t="shared" si="741"/>
        <v>2023-07-03</v>
      </c>
      <c r="L1000" s="3">
        <f ca="1" t="shared" si="742"/>
        <v>0.375</v>
      </c>
      <c r="M1000" s="1" t="str">
        <f ca="1" t="shared" si="743"/>
        <v/>
      </c>
      <c r="N1000" s="1" t="str">
        <f ca="1" t="shared" si="744"/>
        <v/>
      </c>
      <c r="O1000" s="1" t="str">
        <f ca="1" t="shared" si="745"/>
        <v/>
      </c>
      <c r="P1000" s="1" t="str">
        <f ca="1" t="shared" si="746"/>
        <v/>
      </c>
      <c r="Q1000" s="1" t="str">
        <f ca="1" t="shared" si="747"/>
        <v/>
      </c>
      <c r="R1000" s="1" t="str">
        <f ca="1" t="shared" si="748"/>
        <v/>
      </c>
      <c r="S1000" s="1" t="str">
        <f ca="1" t="shared" si="749"/>
        <v/>
      </c>
      <c r="T1000" s="1" t="str">
        <f ca="1" t="shared" si="750"/>
        <v/>
      </c>
      <c r="U1000" s="1" t="str">
        <f ca="1" t="shared" si="751"/>
        <v/>
      </c>
      <c r="V1000" s="1" t="str">
        <f ca="1" t="shared" si="752"/>
        <v/>
      </c>
      <c r="W1000" s="1" t="str">
        <f ca="1" t="shared" si="753"/>
        <v/>
      </c>
      <c r="X1000" s="1" t="str">
        <f ca="1" t="shared" si="754"/>
        <v/>
      </c>
      <c r="Y1000" s="1" t="str">
        <f ca="1" t="shared" si="755"/>
        <v/>
      </c>
      <c r="Z1000" s="1" t="str">
        <f ca="1" t="shared" si="756"/>
        <v/>
      </c>
      <c r="AA1000" s="1" t="str">
        <f ca="1" t="shared" si="757"/>
        <v/>
      </c>
      <c r="AB1000" s="1" t="str">
        <f ca="1" t="shared" si="758"/>
        <v/>
      </c>
      <c r="AC1000" s="1" t="str">
        <f ca="1" t="shared" si="759"/>
        <v/>
      </c>
      <c r="AD1000" s="1" t="str">
        <f ca="1" t="shared" si="760"/>
        <v/>
      </c>
      <c r="AE1000" s="1" t="str">
        <f ca="1" t="shared" si="761"/>
        <v/>
      </c>
      <c r="AF1000" s="1" t="str">
        <f ca="1" t="shared" si="762"/>
        <v/>
      </c>
      <c r="AG1000" s="1" t="str">
        <f ca="1" t="shared" si="763"/>
        <v/>
      </c>
      <c r="AH1000" s="1" t="str">
        <f ca="1" t="shared" si="764"/>
        <v/>
      </c>
      <c r="AI1000" s="1" t="str">
        <f ca="1" t="shared" si="765"/>
        <v/>
      </c>
      <c r="AJ1000" s="1" t="str">
        <f ca="1" t="shared" si="766"/>
        <v/>
      </c>
      <c r="AK1000" s="1" t="str">
        <f ca="1" t="shared" si="767"/>
        <v/>
      </c>
      <c r="AL1000" s="1" t="str">
        <f ca="1" t="shared" si="768"/>
        <v/>
      </c>
      <c r="AM1000" s="1" t="str">
        <f ca="1" t="shared" si="769"/>
        <v/>
      </c>
      <c r="AN1000" s="1" t="str">
        <f ca="1" t="shared" si="770"/>
        <v/>
      </c>
      <c r="AO1000" s="1" t="str">
        <f ca="1" t="shared" si="771"/>
        <v/>
      </c>
      <c r="AP1000" s="1" t="str">
        <f ca="1" t="shared" si="772"/>
        <v/>
      </c>
      <c r="AQ1000" s="1" t="str">
        <f ca="1" t="shared" si="773"/>
        <v/>
      </c>
      <c r="AR1000" s="1" t="str">
        <f ca="1" t="shared" si="774"/>
        <v/>
      </c>
      <c r="AS1000" s="1" t="str">
        <f ca="1" t="shared" si="775"/>
        <v/>
      </c>
      <c r="AT1000" s="1" t="str">
        <f ca="1" t="shared" si="776"/>
        <v/>
      </c>
      <c r="AU1000" s="1" t="str">
        <f ca="1" t="shared" si="777"/>
        <v/>
      </c>
      <c r="AV1000" s="1" t="str">
        <f ca="1" t="shared" si="778"/>
        <v/>
      </c>
      <c r="AW1000" s="1" t="str">
        <f ca="1" t="shared" si="779"/>
        <v/>
      </c>
      <c r="AX1000" s="1" t="str">
        <f ca="1" t="shared" si="780"/>
        <v/>
      </c>
      <c r="AY1000" s="1" t="str">
        <f ca="1" t="shared" si="781"/>
        <v/>
      </c>
      <c r="AZ1000" s="1" t="str">
        <f ca="1" t="shared" si="782"/>
        <v/>
      </c>
      <c r="BA1000" s="1" t="str">
        <f ca="1" t="shared" si="783"/>
        <v/>
      </c>
      <c r="BB1000" s="1" t="str">
        <f ca="1" t="shared" si="784"/>
        <v/>
      </c>
    </row>
    <row r="1001" spans="3:54">
      <c r="C1001" s="1">
        <f t="shared" si="785"/>
        <v>997</v>
      </c>
      <c r="D1001" s="1">
        <f t="shared" si="786"/>
        <v>39</v>
      </c>
      <c r="E1001" s="1">
        <f t="shared" si="739"/>
        <v>45110</v>
      </c>
      <c r="F1001" s="1" t="str">
        <f t="shared" si="787"/>
        <v>20230703</v>
      </c>
      <c r="G1001">
        <f t="shared" si="740"/>
        <v>1</v>
      </c>
      <c r="J1001" s="1" t="str">
        <f>INDEX(辅助表!$F$3:$F$14,G1001)</f>
        <v>风电调度单元</v>
      </c>
      <c r="K1001" s="1" t="str">
        <f t="shared" si="741"/>
        <v>2023-07-03</v>
      </c>
      <c r="L1001" s="3">
        <f ca="1" t="shared" si="742"/>
        <v>0.385416666666667</v>
      </c>
      <c r="M1001" s="1" t="str">
        <f ca="1" t="shared" si="743"/>
        <v/>
      </c>
      <c r="N1001" s="1" t="str">
        <f ca="1" t="shared" si="744"/>
        <v/>
      </c>
      <c r="O1001" s="1" t="str">
        <f ca="1" t="shared" si="745"/>
        <v/>
      </c>
      <c r="P1001" s="1" t="str">
        <f ca="1" t="shared" si="746"/>
        <v/>
      </c>
      <c r="Q1001" s="1" t="str">
        <f ca="1" t="shared" si="747"/>
        <v/>
      </c>
      <c r="R1001" s="1" t="str">
        <f ca="1" t="shared" si="748"/>
        <v/>
      </c>
      <c r="S1001" s="1" t="str">
        <f ca="1" t="shared" si="749"/>
        <v/>
      </c>
      <c r="T1001" s="1" t="str">
        <f ca="1" t="shared" si="750"/>
        <v/>
      </c>
      <c r="U1001" s="1" t="str">
        <f ca="1" t="shared" si="751"/>
        <v/>
      </c>
      <c r="V1001" s="1" t="str">
        <f ca="1" t="shared" si="752"/>
        <v/>
      </c>
      <c r="W1001" s="1" t="str">
        <f ca="1" t="shared" si="753"/>
        <v/>
      </c>
      <c r="X1001" s="1" t="str">
        <f ca="1" t="shared" si="754"/>
        <v/>
      </c>
      <c r="Y1001" s="1" t="str">
        <f ca="1" t="shared" si="755"/>
        <v/>
      </c>
      <c r="Z1001" s="1" t="str">
        <f ca="1" t="shared" si="756"/>
        <v/>
      </c>
      <c r="AA1001" s="1" t="str">
        <f ca="1" t="shared" si="757"/>
        <v/>
      </c>
      <c r="AB1001" s="1" t="str">
        <f ca="1" t="shared" si="758"/>
        <v/>
      </c>
      <c r="AC1001" s="1" t="str">
        <f ca="1" t="shared" si="759"/>
        <v/>
      </c>
      <c r="AD1001" s="1" t="str">
        <f ca="1" t="shared" si="760"/>
        <v/>
      </c>
      <c r="AE1001" s="1" t="str">
        <f ca="1" t="shared" si="761"/>
        <v/>
      </c>
      <c r="AF1001" s="1" t="str">
        <f ca="1" t="shared" si="762"/>
        <v/>
      </c>
      <c r="AG1001" s="1" t="str">
        <f ca="1" t="shared" si="763"/>
        <v/>
      </c>
      <c r="AH1001" s="1" t="str">
        <f ca="1" t="shared" si="764"/>
        <v/>
      </c>
      <c r="AI1001" s="1" t="str">
        <f ca="1" t="shared" si="765"/>
        <v/>
      </c>
      <c r="AJ1001" s="1" t="str">
        <f ca="1" t="shared" si="766"/>
        <v/>
      </c>
      <c r="AK1001" s="1" t="str">
        <f ca="1" t="shared" si="767"/>
        <v/>
      </c>
      <c r="AL1001" s="1" t="str">
        <f ca="1" t="shared" si="768"/>
        <v/>
      </c>
      <c r="AM1001" s="1" t="str">
        <f ca="1" t="shared" si="769"/>
        <v/>
      </c>
      <c r="AN1001" s="1" t="str">
        <f ca="1" t="shared" si="770"/>
        <v/>
      </c>
      <c r="AO1001" s="1" t="str">
        <f ca="1" t="shared" si="771"/>
        <v/>
      </c>
      <c r="AP1001" s="1" t="str">
        <f ca="1" t="shared" si="772"/>
        <v/>
      </c>
      <c r="AQ1001" s="1" t="str">
        <f ca="1" t="shared" si="773"/>
        <v/>
      </c>
      <c r="AR1001" s="1" t="str">
        <f ca="1" t="shared" si="774"/>
        <v/>
      </c>
      <c r="AS1001" s="1" t="str">
        <f ca="1" t="shared" si="775"/>
        <v/>
      </c>
      <c r="AT1001" s="1" t="str">
        <f ca="1" t="shared" si="776"/>
        <v/>
      </c>
      <c r="AU1001" s="1" t="str">
        <f ca="1" t="shared" si="777"/>
        <v/>
      </c>
      <c r="AV1001" s="1" t="str">
        <f ca="1" t="shared" si="778"/>
        <v/>
      </c>
      <c r="AW1001" s="1" t="str">
        <f ca="1" t="shared" si="779"/>
        <v/>
      </c>
      <c r="AX1001" s="1" t="str">
        <f ca="1" t="shared" si="780"/>
        <v/>
      </c>
      <c r="AY1001" s="1" t="str">
        <f ca="1" t="shared" si="781"/>
        <v/>
      </c>
      <c r="AZ1001" s="1" t="str">
        <f ca="1" t="shared" si="782"/>
        <v/>
      </c>
      <c r="BA1001" s="1" t="str">
        <f ca="1" t="shared" si="783"/>
        <v/>
      </c>
      <c r="BB1001" s="1" t="str">
        <f ca="1" t="shared" si="784"/>
        <v/>
      </c>
    </row>
    <row r="1002" spans="3:54">
      <c r="C1002" s="1">
        <f t="shared" si="785"/>
        <v>998</v>
      </c>
      <c r="D1002" s="1">
        <f t="shared" si="786"/>
        <v>40</v>
      </c>
      <c r="E1002" s="1">
        <f t="shared" si="739"/>
        <v>45110</v>
      </c>
      <c r="F1002" s="1" t="str">
        <f t="shared" si="787"/>
        <v>20230703</v>
      </c>
      <c r="G1002">
        <f t="shared" si="740"/>
        <v>1</v>
      </c>
      <c r="J1002" s="1" t="str">
        <f>INDEX(辅助表!$F$3:$F$14,G1002)</f>
        <v>风电调度单元</v>
      </c>
      <c r="K1002" s="1" t="str">
        <f t="shared" si="741"/>
        <v>2023-07-03</v>
      </c>
      <c r="L1002" s="3">
        <f ca="1" t="shared" si="742"/>
        <v>0.395833333333333</v>
      </c>
      <c r="M1002" s="1" t="str">
        <f ca="1" t="shared" si="743"/>
        <v/>
      </c>
      <c r="N1002" s="1" t="str">
        <f ca="1" t="shared" si="744"/>
        <v/>
      </c>
      <c r="O1002" s="1" t="str">
        <f ca="1" t="shared" si="745"/>
        <v/>
      </c>
      <c r="P1002" s="1" t="str">
        <f ca="1" t="shared" si="746"/>
        <v/>
      </c>
      <c r="Q1002" s="1" t="str">
        <f ca="1" t="shared" si="747"/>
        <v/>
      </c>
      <c r="R1002" s="1" t="str">
        <f ca="1" t="shared" si="748"/>
        <v/>
      </c>
      <c r="S1002" s="1" t="str">
        <f ca="1" t="shared" si="749"/>
        <v/>
      </c>
      <c r="T1002" s="1" t="str">
        <f ca="1" t="shared" si="750"/>
        <v/>
      </c>
      <c r="U1002" s="1" t="str">
        <f ca="1" t="shared" si="751"/>
        <v/>
      </c>
      <c r="V1002" s="1" t="str">
        <f ca="1" t="shared" si="752"/>
        <v/>
      </c>
      <c r="W1002" s="1" t="str">
        <f ca="1" t="shared" si="753"/>
        <v/>
      </c>
      <c r="X1002" s="1" t="str">
        <f ca="1" t="shared" si="754"/>
        <v/>
      </c>
      <c r="Y1002" s="1" t="str">
        <f ca="1" t="shared" si="755"/>
        <v/>
      </c>
      <c r="Z1002" s="1" t="str">
        <f ca="1" t="shared" si="756"/>
        <v/>
      </c>
      <c r="AA1002" s="1" t="str">
        <f ca="1" t="shared" si="757"/>
        <v/>
      </c>
      <c r="AB1002" s="1" t="str">
        <f ca="1" t="shared" si="758"/>
        <v/>
      </c>
      <c r="AC1002" s="1" t="str">
        <f ca="1" t="shared" si="759"/>
        <v/>
      </c>
      <c r="AD1002" s="1" t="str">
        <f ca="1" t="shared" si="760"/>
        <v/>
      </c>
      <c r="AE1002" s="1" t="str">
        <f ca="1" t="shared" si="761"/>
        <v/>
      </c>
      <c r="AF1002" s="1" t="str">
        <f ca="1" t="shared" si="762"/>
        <v/>
      </c>
      <c r="AG1002" s="1" t="str">
        <f ca="1" t="shared" si="763"/>
        <v/>
      </c>
      <c r="AH1002" s="1" t="str">
        <f ca="1" t="shared" si="764"/>
        <v/>
      </c>
      <c r="AI1002" s="1" t="str">
        <f ca="1" t="shared" si="765"/>
        <v/>
      </c>
      <c r="AJ1002" s="1" t="str">
        <f ca="1" t="shared" si="766"/>
        <v/>
      </c>
      <c r="AK1002" s="1" t="str">
        <f ca="1" t="shared" si="767"/>
        <v/>
      </c>
      <c r="AL1002" s="1" t="str">
        <f ca="1" t="shared" si="768"/>
        <v/>
      </c>
      <c r="AM1002" s="1" t="str">
        <f ca="1" t="shared" si="769"/>
        <v/>
      </c>
      <c r="AN1002" s="1" t="str">
        <f ca="1" t="shared" si="770"/>
        <v/>
      </c>
      <c r="AO1002" s="1" t="str">
        <f ca="1" t="shared" si="771"/>
        <v/>
      </c>
      <c r="AP1002" s="1" t="str">
        <f ca="1" t="shared" si="772"/>
        <v/>
      </c>
      <c r="AQ1002" s="1" t="str">
        <f ca="1" t="shared" si="773"/>
        <v/>
      </c>
      <c r="AR1002" s="1" t="str">
        <f ca="1" t="shared" si="774"/>
        <v/>
      </c>
      <c r="AS1002" s="1" t="str">
        <f ca="1" t="shared" si="775"/>
        <v/>
      </c>
      <c r="AT1002" s="1" t="str">
        <f ca="1" t="shared" si="776"/>
        <v/>
      </c>
      <c r="AU1002" s="1" t="str">
        <f ca="1" t="shared" si="777"/>
        <v/>
      </c>
      <c r="AV1002" s="1" t="str">
        <f ca="1" t="shared" si="778"/>
        <v/>
      </c>
      <c r="AW1002" s="1" t="str">
        <f ca="1" t="shared" si="779"/>
        <v/>
      </c>
      <c r="AX1002" s="1" t="str">
        <f ca="1" t="shared" si="780"/>
        <v/>
      </c>
      <c r="AY1002" s="1" t="str">
        <f ca="1" t="shared" si="781"/>
        <v/>
      </c>
      <c r="AZ1002" s="1" t="str">
        <f ca="1" t="shared" si="782"/>
        <v/>
      </c>
      <c r="BA1002" s="1" t="str">
        <f ca="1" t="shared" si="783"/>
        <v/>
      </c>
      <c r="BB1002" s="1" t="str">
        <f ca="1" t="shared" si="784"/>
        <v/>
      </c>
    </row>
    <row r="1003" spans="3:54">
      <c r="C1003" s="1">
        <f t="shared" si="785"/>
        <v>999</v>
      </c>
      <c r="D1003" s="1">
        <f t="shared" si="786"/>
        <v>41</v>
      </c>
      <c r="E1003" s="1">
        <f t="shared" si="739"/>
        <v>45110</v>
      </c>
      <c r="F1003" s="1" t="str">
        <f t="shared" si="787"/>
        <v>20230703</v>
      </c>
      <c r="G1003">
        <f t="shared" si="740"/>
        <v>1</v>
      </c>
      <c r="J1003" s="1" t="str">
        <f>INDEX(辅助表!$F$3:$F$14,G1003)</f>
        <v>风电调度单元</v>
      </c>
      <c r="K1003" s="1" t="str">
        <f t="shared" si="741"/>
        <v>2023-07-03</v>
      </c>
      <c r="L1003" s="3">
        <f ca="1" t="shared" si="742"/>
        <v>0.40625</v>
      </c>
      <c r="M1003" s="1" t="str">
        <f ca="1" t="shared" si="743"/>
        <v/>
      </c>
      <c r="N1003" s="1" t="str">
        <f ca="1" t="shared" si="744"/>
        <v/>
      </c>
      <c r="O1003" s="1" t="str">
        <f ca="1" t="shared" si="745"/>
        <v/>
      </c>
      <c r="P1003" s="1" t="str">
        <f ca="1" t="shared" si="746"/>
        <v/>
      </c>
      <c r="Q1003" s="1" t="str">
        <f ca="1" t="shared" si="747"/>
        <v/>
      </c>
      <c r="R1003" s="1" t="str">
        <f ca="1" t="shared" si="748"/>
        <v/>
      </c>
      <c r="S1003" s="1" t="str">
        <f ca="1" t="shared" si="749"/>
        <v/>
      </c>
      <c r="T1003" s="1" t="str">
        <f ca="1" t="shared" si="750"/>
        <v/>
      </c>
      <c r="U1003" s="1" t="str">
        <f ca="1" t="shared" si="751"/>
        <v/>
      </c>
      <c r="V1003" s="1" t="str">
        <f ca="1" t="shared" si="752"/>
        <v/>
      </c>
      <c r="W1003" s="1" t="str">
        <f ca="1" t="shared" si="753"/>
        <v/>
      </c>
      <c r="X1003" s="1" t="str">
        <f ca="1" t="shared" si="754"/>
        <v/>
      </c>
      <c r="Y1003" s="1" t="str">
        <f ca="1" t="shared" si="755"/>
        <v/>
      </c>
      <c r="Z1003" s="1" t="str">
        <f ca="1" t="shared" si="756"/>
        <v/>
      </c>
      <c r="AA1003" s="1" t="str">
        <f ca="1" t="shared" si="757"/>
        <v/>
      </c>
      <c r="AB1003" s="1" t="str">
        <f ca="1" t="shared" si="758"/>
        <v/>
      </c>
      <c r="AC1003" s="1" t="str">
        <f ca="1" t="shared" si="759"/>
        <v/>
      </c>
      <c r="AD1003" s="1" t="str">
        <f ca="1" t="shared" si="760"/>
        <v/>
      </c>
      <c r="AE1003" s="1" t="str">
        <f ca="1" t="shared" si="761"/>
        <v/>
      </c>
      <c r="AF1003" s="1" t="str">
        <f ca="1" t="shared" si="762"/>
        <v/>
      </c>
      <c r="AG1003" s="1" t="str">
        <f ca="1" t="shared" si="763"/>
        <v/>
      </c>
      <c r="AH1003" s="1" t="str">
        <f ca="1" t="shared" si="764"/>
        <v/>
      </c>
      <c r="AI1003" s="1" t="str">
        <f ca="1" t="shared" si="765"/>
        <v/>
      </c>
      <c r="AJ1003" s="1" t="str">
        <f ca="1" t="shared" si="766"/>
        <v/>
      </c>
      <c r="AK1003" s="1" t="str">
        <f ca="1" t="shared" si="767"/>
        <v/>
      </c>
      <c r="AL1003" s="1" t="str">
        <f ca="1" t="shared" si="768"/>
        <v/>
      </c>
      <c r="AM1003" s="1" t="str">
        <f ca="1" t="shared" si="769"/>
        <v/>
      </c>
      <c r="AN1003" s="1" t="str">
        <f ca="1" t="shared" si="770"/>
        <v/>
      </c>
      <c r="AO1003" s="1" t="str">
        <f ca="1" t="shared" si="771"/>
        <v/>
      </c>
      <c r="AP1003" s="1" t="str">
        <f ca="1" t="shared" si="772"/>
        <v/>
      </c>
      <c r="AQ1003" s="1" t="str">
        <f ca="1" t="shared" si="773"/>
        <v/>
      </c>
      <c r="AR1003" s="1" t="str">
        <f ca="1" t="shared" si="774"/>
        <v/>
      </c>
      <c r="AS1003" s="1" t="str">
        <f ca="1" t="shared" si="775"/>
        <v/>
      </c>
      <c r="AT1003" s="1" t="str">
        <f ca="1" t="shared" si="776"/>
        <v/>
      </c>
      <c r="AU1003" s="1" t="str">
        <f ca="1" t="shared" si="777"/>
        <v/>
      </c>
      <c r="AV1003" s="1" t="str">
        <f ca="1" t="shared" si="778"/>
        <v/>
      </c>
      <c r="AW1003" s="1" t="str">
        <f ca="1" t="shared" si="779"/>
        <v/>
      </c>
      <c r="AX1003" s="1" t="str">
        <f ca="1" t="shared" si="780"/>
        <v/>
      </c>
      <c r="AY1003" s="1" t="str">
        <f ca="1" t="shared" si="781"/>
        <v/>
      </c>
      <c r="AZ1003" s="1" t="str">
        <f ca="1" t="shared" si="782"/>
        <v/>
      </c>
      <c r="BA1003" s="1" t="str">
        <f ca="1" t="shared" si="783"/>
        <v/>
      </c>
      <c r="BB1003" s="1" t="str">
        <f ca="1" t="shared" si="784"/>
        <v/>
      </c>
    </row>
    <row r="1004" spans="3:54">
      <c r="C1004" s="1">
        <f t="shared" si="785"/>
        <v>1000</v>
      </c>
      <c r="D1004" s="1">
        <f t="shared" si="786"/>
        <v>42</v>
      </c>
      <c r="E1004" s="1">
        <f t="shared" si="739"/>
        <v>45110</v>
      </c>
      <c r="F1004" s="1" t="str">
        <f t="shared" si="787"/>
        <v>20230703</v>
      </c>
      <c r="G1004">
        <f t="shared" si="740"/>
        <v>1</v>
      </c>
      <c r="J1004" s="1" t="str">
        <f>INDEX(辅助表!$F$3:$F$14,G1004)</f>
        <v>风电调度单元</v>
      </c>
      <c r="K1004" s="1" t="str">
        <f t="shared" si="741"/>
        <v>2023-07-03</v>
      </c>
      <c r="L1004" s="3">
        <f ca="1" t="shared" si="742"/>
        <v>0.416666666666667</v>
      </c>
      <c r="M1004" s="1" t="str">
        <f ca="1" t="shared" si="743"/>
        <v/>
      </c>
      <c r="N1004" s="1" t="str">
        <f ca="1" t="shared" si="744"/>
        <v/>
      </c>
      <c r="O1004" s="1" t="str">
        <f ca="1" t="shared" si="745"/>
        <v/>
      </c>
      <c r="P1004" s="1" t="str">
        <f ca="1" t="shared" si="746"/>
        <v/>
      </c>
      <c r="Q1004" s="1" t="str">
        <f ca="1" t="shared" si="747"/>
        <v/>
      </c>
      <c r="R1004" s="1" t="str">
        <f ca="1" t="shared" si="748"/>
        <v/>
      </c>
      <c r="S1004" s="1" t="str">
        <f ca="1" t="shared" si="749"/>
        <v/>
      </c>
      <c r="T1004" s="1" t="str">
        <f ca="1" t="shared" si="750"/>
        <v/>
      </c>
      <c r="U1004" s="1" t="str">
        <f ca="1" t="shared" si="751"/>
        <v/>
      </c>
      <c r="V1004" s="1" t="str">
        <f ca="1" t="shared" si="752"/>
        <v/>
      </c>
      <c r="W1004" s="1" t="str">
        <f ca="1" t="shared" si="753"/>
        <v/>
      </c>
      <c r="X1004" s="1" t="str">
        <f ca="1" t="shared" si="754"/>
        <v/>
      </c>
      <c r="Y1004" s="1" t="str">
        <f ca="1" t="shared" si="755"/>
        <v/>
      </c>
      <c r="Z1004" s="1" t="str">
        <f ca="1" t="shared" si="756"/>
        <v/>
      </c>
      <c r="AA1004" s="1" t="str">
        <f ca="1" t="shared" si="757"/>
        <v/>
      </c>
      <c r="AB1004" s="1" t="str">
        <f ca="1" t="shared" si="758"/>
        <v/>
      </c>
      <c r="AC1004" s="1" t="str">
        <f ca="1" t="shared" si="759"/>
        <v/>
      </c>
      <c r="AD1004" s="1" t="str">
        <f ca="1" t="shared" si="760"/>
        <v/>
      </c>
      <c r="AE1004" s="1" t="str">
        <f ca="1" t="shared" si="761"/>
        <v/>
      </c>
      <c r="AF1004" s="1" t="str">
        <f ca="1" t="shared" si="762"/>
        <v/>
      </c>
      <c r="AG1004" s="1" t="str">
        <f ca="1" t="shared" si="763"/>
        <v/>
      </c>
      <c r="AH1004" s="1" t="str">
        <f ca="1" t="shared" si="764"/>
        <v/>
      </c>
      <c r="AI1004" s="1" t="str">
        <f ca="1" t="shared" si="765"/>
        <v/>
      </c>
      <c r="AJ1004" s="1" t="str">
        <f ca="1" t="shared" si="766"/>
        <v/>
      </c>
      <c r="AK1004" s="1" t="str">
        <f ca="1" t="shared" si="767"/>
        <v/>
      </c>
      <c r="AL1004" s="1" t="str">
        <f ca="1" t="shared" si="768"/>
        <v/>
      </c>
      <c r="AM1004" s="1" t="str">
        <f ca="1" t="shared" si="769"/>
        <v/>
      </c>
      <c r="AN1004" s="1" t="str">
        <f ca="1" t="shared" si="770"/>
        <v/>
      </c>
      <c r="AO1004" s="1" t="str">
        <f ca="1" t="shared" si="771"/>
        <v/>
      </c>
      <c r="AP1004" s="1" t="str">
        <f ca="1" t="shared" si="772"/>
        <v/>
      </c>
      <c r="AQ1004" s="1" t="str">
        <f ca="1" t="shared" si="773"/>
        <v/>
      </c>
      <c r="AR1004" s="1" t="str">
        <f ca="1" t="shared" si="774"/>
        <v/>
      </c>
      <c r="AS1004" s="1" t="str">
        <f ca="1" t="shared" si="775"/>
        <v/>
      </c>
      <c r="AT1004" s="1" t="str">
        <f ca="1" t="shared" si="776"/>
        <v/>
      </c>
      <c r="AU1004" s="1" t="str">
        <f ca="1" t="shared" si="777"/>
        <v/>
      </c>
      <c r="AV1004" s="1" t="str">
        <f ca="1" t="shared" si="778"/>
        <v/>
      </c>
      <c r="AW1004" s="1" t="str">
        <f ca="1" t="shared" si="779"/>
        <v/>
      </c>
      <c r="AX1004" s="1" t="str">
        <f ca="1" t="shared" si="780"/>
        <v/>
      </c>
      <c r="AY1004" s="1" t="str">
        <f ca="1" t="shared" si="781"/>
        <v/>
      </c>
      <c r="AZ1004" s="1" t="str">
        <f ca="1" t="shared" si="782"/>
        <v/>
      </c>
      <c r="BA1004" s="1" t="str">
        <f ca="1" t="shared" si="783"/>
        <v/>
      </c>
      <c r="BB1004" s="1" t="str">
        <f ca="1" t="shared" si="784"/>
        <v/>
      </c>
    </row>
  </sheetData>
  <mergeCells count="6">
    <mergeCell ref="M3:S3"/>
    <mergeCell ref="T3:Z3"/>
    <mergeCell ref="AA3:AG3"/>
    <mergeCell ref="AH3:AN3"/>
    <mergeCell ref="AO3:AU3"/>
    <mergeCell ref="AV3:BB3"/>
  </mergeCells>
  <dataValidations count="2">
    <dataValidation type="list" allowBlank="1" showInputMessage="1" showErrorMessage="1" sqref="D3 E3">
      <formula1>"96点,24点,日,月"</formula1>
    </dataValidation>
    <dataValidation type="list" allowBlank="1" showInputMessage="1" showErrorMessage="1" sqref="A4 B4">
      <formula1>辅助表!$A$3:$A$8000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8"/>
  <sheetViews>
    <sheetView workbookViewId="0">
      <pane xSplit="1" ySplit="2" topLeftCell="AD3" activePane="bottomRight" state="frozen"/>
      <selection/>
      <selection pane="topRight"/>
      <selection pane="bottomLeft"/>
      <selection pane="bottomRight" activeCell="AD10" sqref="AD10"/>
    </sheetView>
  </sheetViews>
  <sheetFormatPr defaultColWidth="8.88888888888889" defaultRowHeight="14.4"/>
  <cols>
    <col min="1" max="1" width="9.66666666666667" customWidth="1"/>
    <col min="2" max="2" width="10.5555555555556" customWidth="1"/>
    <col min="3" max="3" width="15.5555555555556" customWidth="1"/>
    <col min="4" max="4" width="13.1111111111111" customWidth="1"/>
    <col min="5" max="5" width="17.1111111111111" customWidth="1"/>
    <col min="6" max="6" width="12.8888888888889" customWidth="1"/>
    <col min="7" max="8" width="20.4444444444444" customWidth="1"/>
    <col min="9" max="9" width="9.44444444444444" customWidth="1"/>
    <col min="10" max="11" width="8.77777777777778" customWidth="1"/>
    <col min="12" max="12" width="17.1111111111111" customWidth="1"/>
    <col min="13" max="13" width="12.8888888888889" customWidth="1"/>
    <col min="14" max="15" width="20.4444444444444" customWidth="1"/>
    <col min="16" max="16" width="9.44444444444444" customWidth="1"/>
    <col min="17" max="18" width="8.77777777777778" customWidth="1"/>
    <col min="19" max="19" width="17.1111111111111" customWidth="1"/>
    <col min="20" max="20" width="12.8888888888889" customWidth="1"/>
    <col min="21" max="22" width="20.4444444444444" customWidth="1"/>
    <col min="23" max="23" width="8.77777777777778" customWidth="1"/>
    <col min="24" max="24" width="14.3333333333333" customWidth="1"/>
    <col min="25" max="25" width="8.77777777777778" customWidth="1"/>
    <col min="26" max="26" width="17.1111111111111" customWidth="1"/>
    <col min="27" max="27" width="12.8888888888889" customWidth="1"/>
    <col min="28" max="29" width="20.4444444444444" customWidth="1"/>
    <col min="30" max="32" width="8.77777777777778" customWidth="1"/>
    <col min="33" max="33" width="17.1111111111111" customWidth="1"/>
    <col min="34" max="34" width="12.8888888888889" customWidth="1"/>
    <col min="35" max="36" width="20.4444444444444" customWidth="1"/>
    <col min="37" max="39" width="8.77777777777778" customWidth="1"/>
    <col min="40" max="40" width="17.1111111111111" customWidth="1"/>
    <col min="41" max="41" width="12.8888888888889" customWidth="1"/>
    <col min="42" max="43" width="20.4444444444444" customWidth="1"/>
  </cols>
  <sheetData>
    <row r="1" customHeight="1" spans="1:43">
      <c r="A1" s="1"/>
      <c r="B1" s="2" t="s">
        <v>11</v>
      </c>
      <c r="C1" s="2"/>
      <c r="D1" s="2"/>
      <c r="E1" s="2"/>
      <c r="F1" s="2"/>
      <c r="G1" s="2"/>
      <c r="H1" s="2"/>
      <c r="I1" s="2" t="s">
        <v>12</v>
      </c>
      <c r="J1" s="2"/>
      <c r="K1" s="2"/>
      <c r="L1" s="2"/>
      <c r="M1" s="2"/>
      <c r="N1" s="2"/>
      <c r="O1" s="2"/>
      <c r="P1" s="2" t="s">
        <v>13</v>
      </c>
      <c r="Q1" s="2"/>
      <c r="R1" s="2"/>
      <c r="S1" s="2"/>
      <c r="T1" s="2"/>
      <c r="U1" s="2"/>
      <c r="V1" s="2"/>
      <c r="W1" s="2" t="s">
        <v>14</v>
      </c>
      <c r="X1" s="2"/>
      <c r="Y1" s="2"/>
      <c r="Z1" s="2"/>
      <c r="AA1" s="2"/>
      <c r="AB1" s="2"/>
      <c r="AC1" s="2"/>
      <c r="AD1" s="2" t="s">
        <v>15</v>
      </c>
      <c r="AE1" s="2"/>
      <c r="AF1" s="2"/>
      <c r="AG1" s="2"/>
      <c r="AH1" s="2"/>
      <c r="AI1" s="2"/>
      <c r="AJ1" s="2"/>
      <c r="AK1" s="2" t="s">
        <v>16</v>
      </c>
      <c r="AL1" s="2"/>
      <c r="AM1" s="2"/>
      <c r="AN1" s="2"/>
      <c r="AO1" s="2"/>
      <c r="AP1" s="2"/>
      <c r="AQ1" s="2"/>
    </row>
    <row r="2" spans="1:43">
      <c r="A2" s="1"/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23</v>
      </c>
      <c r="AJ2" s="2" t="s">
        <v>24</v>
      </c>
      <c r="AK2" s="2" t="s">
        <v>18</v>
      </c>
      <c r="AL2" s="2" t="s">
        <v>19</v>
      </c>
      <c r="AM2" s="2" t="s">
        <v>20</v>
      </c>
      <c r="AN2" s="2" t="s">
        <v>21</v>
      </c>
      <c r="AO2" s="2" t="s">
        <v>22</v>
      </c>
      <c r="AP2" s="2" t="s">
        <v>23</v>
      </c>
      <c r="AQ2" s="2" t="s">
        <v>24</v>
      </c>
    </row>
    <row r="3" ht="15.6" spans="1:43">
      <c r="A3" s="3">
        <v>0.0104166666666667</v>
      </c>
      <c r="B3" s="4">
        <v>-3.9235</v>
      </c>
      <c r="C3" s="4">
        <v>631.9187715</v>
      </c>
      <c r="D3" s="4">
        <f>C3*B3</f>
        <v>-2479.33329998025</v>
      </c>
      <c r="E3" s="4">
        <f>B3*F3</f>
        <v>-2373.4467785</v>
      </c>
      <c r="F3" s="4">
        <v>604.931</v>
      </c>
      <c r="G3" s="4">
        <f>C3-F3</f>
        <v>26.9877715</v>
      </c>
      <c r="H3" s="4">
        <f>D3-E3</f>
        <v>-105.88652148025</v>
      </c>
      <c r="I3" s="4">
        <v>0.926</v>
      </c>
      <c r="J3" s="4">
        <v>307.8</v>
      </c>
      <c r="K3" s="4">
        <f>J3*I3</f>
        <v>285.0228</v>
      </c>
      <c r="L3" s="4">
        <f>I3*M3</f>
        <v>560.166106</v>
      </c>
      <c r="M3" s="4">
        <v>604.931</v>
      </c>
      <c r="N3" s="4">
        <f>J3-M3</f>
        <v>-297.131</v>
      </c>
      <c r="O3" s="4">
        <f>K3-L3</f>
        <v>-275.143306</v>
      </c>
      <c r="P3" s="4">
        <v>2.87475</v>
      </c>
      <c r="Q3" s="4">
        <v>307.8</v>
      </c>
      <c r="R3" s="4">
        <f>Q3*P3</f>
        <v>884.84805</v>
      </c>
      <c r="S3" s="4">
        <f>P3*T3</f>
        <v>1739.02539225</v>
      </c>
      <c r="T3" s="4">
        <v>604.931</v>
      </c>
      <c r="U3" s="4">
        <f>Q3-T3</f>
        <v>-297.131</v>
      </c>
      <c r="V3" s="4">
        <f>R3-S3</f>
        <v>-854.17734225</v>
      </c>
      <c r="W3" s="4">
        <v>-8.5</v>
      </c>
      <c r="X3" s="4">
        <v>444.7352941</v>
      </c>
      <c r="Y3" s="4">
        <f>X3*W3</f>
        <v>-3780.24999985</v>
      </c>
      <c r="Z3" s="4">
        <f>W3*AA3</f>
        <v>-5141.9135</v>
      </c>
      <c r="AA3" s="4">
        <v>604.931</v>
      </c>
      <c r="AB3" s="4">
        <f>X3-AA3</f>
        <v>-160.1957059</v>
      </c>
      <c r="AC3" s="4">
        <f>Y3-Z3</f>
        <v>1361.66350015</v>
      </c>
      <c r="AD3" s="5">
        <v>0.35</v>
      </c>
      <c r="AE3" s="5">
        <v>0</v>
      </c>
      <c r="AF3" s="4">
        <f>AE3*AD3</f>
        <v>0</v>
      </c>
      <c r="AG3" s="4">
        <f>AD3*AH3</f>
        <v>211.72585</v>
      </c>
      <c r="AH3" s="4">
        <v>604.931</v>
      </c>
      <c r="AI3" s="4">
        <f>AE3-AH3</f>
        <v>-604.931</v>
      </c>
      <c r="AJ3" s="4">
        <f>AF3-AG3</f>
        <v>-211.72585</v>
      </c>
      <c r="AK3" s="6">
        <v>0.42575</v>
      </c>
      <c r="AL3" s="6">
        <v>307.8</v>
      </c>
      <c r="AM3" s="4">
        <f>AL3*AK3</f>
        <v>131.04585</v>
      </c>
      <c r="AN3" s="4">
        <f>AK3*AO3</f>
        <v>257.54937325</v>
      </c>
      <c r="AO3" s="4">
        <v>604.931</v>
      </c>
      <c r="AP3" s="4">
        <f>AL3-AO3</f>
        <v>-297.131</v>
      </c>
      <c r="AQ3" s="4">
        <f>AM3-AN3</f>
        <v>-126.50352325</v>
      </c>
    </row>
    <row r="4" ht="15.6" spans="1:43">
      <c r="A4" s="3">
        <v>0.0208333333333333</v>
      </c>
      <c r="B4" s="4">
        <v>-3.9235</v>
      </c>
      <c r="C4" s="4">
        <v>631.9187715</v>
      </c>
      <c r="D4" s="4">
        <f t="shared" ref="D4:D35" si="0">C4*B4</f>
        <v>-2479.33329998025</v>
      </c>
      <c r="E4" s="4">
        <f t="shared" ref="E4:E35" si="1">B4*F4</f>
        <v>-2373.4467785</v>
      </c>
      <c r="F4" s="4">
        <v>604.931</v>
      </c>
      <c r="G4" s="4">
        <f t="shared" ref="G4:G35" si="2">C4-F4</f>
        <v>26.9877715</v>
      </c>
      <c r="H4" s="4">
        <f t="shared" ref="H4:H35" si="3">D4-E4</f>
        <v>-105.88652148025</v>
      </c>
      <c r="I4" s="4">
        <v>0.926</v>
      </c>
      <c r="J4" s="4">
        <v>307.8</v>
      </c>
      <c r="K4" s="4">
        <f t="shared" ref="K4:K35" si="4">J4*I4</f>
        <v>285.0228</v>
      </c>
      <c r="L4" s="4">
        <f t="shared" ref="L4:L35" si="5">I4*M4</f>
        <v>560.166106</v>
      </c>
      <c r="M4" s="4">
        <v>604.931</v>
      </c>
      <c r="N4" s="4">
        <f t="shared" ref="N4:N35" si="6">J4-M4</f>
        <v>-297.131</v>
      </c>
      <c r="O4" s="4">
        <f t="shared" ref="O4:O35" si="7">K4-L4</f>
        <v>-275.143306</v>
      </c>
      <c r="P4" s="4">
        <v>2.87475</v>
      </c>
      <c r="Q4" s="4">
        <v>307.8</v>
      </c>
      <c r="R4" s="4">
        <f t="shared" ref="R4:R35" si="8">Q4*P4</f>
        <v>884.84805</v>
      </c>
      <c r="S4" s="4">
        <f t="shared" ref="S4:S35" si="9">P4*T4</f>
        <v>1739.02539225</v>
      </c>
      <c r="T4" s="4">
        <v>604.931</v>
      </c>
      <c r="U4" s="4">
        <f t="shared" ref="U4:U35" si="10">Q4-T4</f>
        <v>-297.131</v>
      </c>
      <c r="V4" s="4">
        <f t="shared" ref="V4:V35" si="11">R4-S4</f>
        <v>-854.17734225</v>
      </c>
      <c r="W4" s="4">
        <v>-8.5</v>
      </c>
      <c r="X4" s="4">
        <v>444.7352941</v>
      </c>
      <c r="Y4" s="4">
        <f t="shared" ref="Y4:Y35" si="12">X4*W4</f>
        <v>-3780.24999985</v>
      </c>
      <c r="Z4" s="4">
        <f t="shared" ref="Z4:Z35" si="13">W4*AA4</f>
        <v>-5141.9135</v>
      </c>
      <c r="AA4" s="4">
        <v>604.931</v>
      </c>
      <c r="AB4" s="4">
        <f t="shared" ref="AB4:AB35" si="14">X4-AA4</f>
        <v>-160.1957059</v>
      </c>
      <c r="AC4" s="4">
        <f t="shared" ref="AC4:AC35" si="15">Y4-Z4</f>
        <v>1361.66350015</v>
      </c>
      <c r="AD4" s="5">
        <v>0.35</v>
      </c>
      <c r="AE4" s="5">
        <v>0</v>
      </c>
      <c r="AF4" s="4">
        <f t="shared" ref="AF4:AF35" si="16">AE4*AD4</f>
        <v>0</v>
      </c>
      <c r="AG4" s="4">
        <f t="shared" ref="AG4:AG35" si="17">AD4*AH4</f>
        <v>211.72585</v>
      </c>
      <c r="AH4" s="4">
        <v>604.931</v>
      </c>
      <c r="AI4" s="4">
        <f t="shared" ref="AI4:AI35" si="18">AE4-AH4</f>
        <v>-604.931</v>
      </c>
      <c r="AJ4" s="4">
        <f t="shared" ref="AJ4:AJ35" si="19">AF4-AG4</f>
        <v>-211.72585</v>
      </c>
      <c r="AK4" s="6">
        <v>0.42575</v>
      </c>
      <c r="AL4" s="6">
        <v>307.8</v>
      </c>
      <c r="AM4" s="4">
        <f t="shared" ref="AM4:AM35" si="20">AL4*AK4</f>
        <v>131.04585</v>
      </c>
      <c r="AN4" s="4">
        <f t="shared" ref="AN4:AN35" si="21">AK4*AO4</f>
        <v>257.54937325</v>
      </c>
      <c r="AO4" s="4">
        <v>604.931</v>
      </c>
      <c r="AP4" s="4">
        <f t="shared" ref="AP4:AP35" si="22">AL4-AO4</f>
        <v>-297.131</v>
      </c>
      <c r="AQ4" s="4">
        <f t="shared" ref="AQ4:AQ35" si="23">AM4-AN4</f>
        <v>-126.50352325</v>
      </c>
    </row>
    <row r="5" ht="15.6" spans="1:43">
      <c r="A5" s="3">
        <v>0.03125</v>
      </c>
      <c r="B5" s="4">
        <v>-3.9235</v>
      </c>
      <c r="C5" s="4">
        <v>631.9187715</v>
      </c>
      <c r="D5" s="4">
        <f t="shared" si="0"/>
        <v>-2479.33329998025</v>
      </c>
      <c r="E5" s="4">
        <f t="shared" si="1"/>
        <v>-2373.4467785</v>
      </c>
      <c r="F5" s="4">
        <v>604.931</v>
      </c>
      <c r="G5" s="4">
        <f t="shared" si="2"/>
        <v>26.9877715</v>
      </c>
      <c r="H5" s="4">
        <f t="shared" si="3"/>
        <v>-105.88652148025</v>
      </c>
      <c r="I5" s="4">
        <v>0.926</v>
      </c>
      <c r="J5" s="4">
        <v>307.8</v>
      </c>
      <c r="K5" s="4">
        <f t="shared" si="4"/>
        <v>285.0228</v>
      </c>
      <c r="L5" s="4">
        <f t="shared" si="5"/>
        <v>560.166106</v>
      </c>
      <c r="M5" s="4">
        <v>604.931</v>
      </c>
      <c r="N5" s="4">
        <f t="shared" si="6"/>
        <v>-297.131</v>
      </c>
      <c r="O5" s="4">
        <f t="shared" si="7"/>
        <v>-275.143306</v>
      </c>
      <c r="P5" s="4">
        <v>2.87475</v>
      </c>
      <c r="Q5" s="4">
        <v>307.8</v>
      </c>
      <c r="R5" s="4">
        <f t="shared" si="8"/>
        <v>884.84805</v>
      </c>
      <c r="S5" s="4">
        <f t="shared" si="9"/>
        <v>1739.02539225</v>
      </c>
      <c r="T5" s="4">
        <v>604.931</v>
      </c>
      <c r="U5" s="4">
        <f t="shared" si="10"/>
        <v>-297.131</v>
      </c>
      <c r="V5" s="4">
        <f t="shared" si="11"/>
        <v>-854.17734225</v>
      </c>
      <c r="W5" s="4">
        <v>-8.5</v>
      </c>
      <c r="X5" s="4">
        <v>444.7352941</v>
      </c>
      <c r="Y5" s="4">
        <f t="shared" si="12"/>
        <v>-3780.24999985</v>
      </c>
      <c r="Z5" s="4">
        <f t="shared" si="13"/>
        <v>-5141.9135</v>
      </c>
      <c r="AA5" s="4">
        <v>604.931</v>
      </c>
      <c r="AB5" s="4">
        <f t="shared" si="14"/>
        <v>-160.1957059</v>
      </c>
      <c r="AC5" s="4">
        <f t="shared" si="15"/>
        <v>1361.66350015</v>
      </c>
      <c r="AD5" s="5">
        <v>0.35</v>
      </c>
      <c r="AE5" s="5">
        <v>0</v>
      </c>
      <c r="AF5" s="4">
        <f t="shared" si="16"/>
        <v>0</v>
      </c>
      <c r="AG5" s="4">
        <f t="shared" si="17"/>
        <v>211.72585</v>
      </c>
      <c r="AH5" s="4">
        <v>604.931</v>
      </c>
      <c r="AI5" s="4">
        <f t="shared" si="18"/>
        <v>-604.931</v>
      </c>
      <c r="AJ5" s="4">
        <f t="shared" si="19"/>
        <v>-211.72585</v>
      </c>
      <c r="AK5" s="6">
        <v>0.42575</v>
      </c>
      <c r="AL5" s="6">
        <v>307.8</v>
      </c>
      <c r="AM5" s="4">
        <f t="shared" si="20"/>
        <v>131.04585</v>
      </c>
      <c r="AN5" s="4">
        <f t="shared" si="21"/>
        <v>257.54937325</v>
      </c>
      <c r="AO5" s="4">
        <v>604.931</v>
      </c>
      <c r="AP5" s="4">
        <f t="shared" si="22"/>
        <v>-297.131</v>
      </c>
      <c r="AQ5" s="4">
        <f t="shared" si="23"/>
        <v>-126.50352325</v>
      </c>
    </row>
    <row r="6" ht="15.6" spans="1:43">
      <c r="A6" s="3">
        <v>0.0416666666666667</v>
      </c>
      <c r="B6" s="4">
        <v>-3.9235</v>
      </c>
      <c r="C6" s="4">
        <v>631.9187715</v>
      </c>
      <c r="D6" s="4">
        <f t="shared" si="0"/>
        <v>-2479.33329998025</v>
      </c>
      <c r="E6" s="4">
        <f t="shared" si="1"/>
        <v>-2373.4467785</v>
      </c>
      <c r="F6" s="4">
        <v>604.931</v>
      </c>
      <c r="G6" s="4">
        <f t="shared" si="2"/>
        <v>26.9877715</v>
      </c>
      <c r="H6" s="4">
        <f t="shared" si="3"/>
        <v>-105.88652148025</v>
      </c>
      <c r="I6" s="4">
        <v>0.926</v>
      </c>
      <c r="J6" s="4">
        <v>307.8</v>
      </c>
      <c r="K6" s="4">
        <f t="shared" si="4"/>
        <v>285.0228</v>
      </c>
      <c r="L6" s="4">
        <f t="shared" si="5"/>
        <v>560.166106</v>
      </c>
      <c r="M6" s="4">
        <v>604.931</v>
      </c>
      <c r="N6" s="4">
        <f t="shared" si="6"/>
        <v>-297.131</v>
      </c>
      <c r="O6" s="4">
        <f t="shared" si="7"/>
        <v>-275.143306</v>
      </c>
      <c r="P6" s="4">
        <v>2.87475</v>
      </c>
      <c r="Q6" s="4">
        <v>307.8</v>
      </c>
      <c r="R6" s="4">
        <f t="shared" si="8"/>
        <v>884.84805</v>
      </c>
      <c r="S6" s="4">
        <f t="shared" si="9"/>
        <v>1739.02539225</v>
      </c>
      <c r="T6" s="4">
        <v>604.931</v>
      </c>
      <c r="U6" s="4">
        <f t="shared" si="10"/>
        <v>-297.131</v>
      </c>
      <c r="V6" s="4">
        <f t="shared" si="11"/>
        <v>-854.17734225</v>
      </c>
      <c r="W6" s="4">
        <v>-8.5</v>
      </c>
      <c r="X6" s="4">
        <v>444.7352941</v>
      </c>
      <c r="Y6" s="4">
        <f t="shared" si="12"/>
        <v>-3780.24999985</v>
      </c>
      <c r="Z6" s="4">
        <f t="shared" si="13"/>
        <v>-5141.9135</v>
      </c>
      <c r="AA6" s="4">
        <v>604.931</v>
      </c>
      <c r="AB6" s="4">
        <f t="shared" si="14"/>
        <v>-160.1957059</v>
      </c>
      <c r="AC6" s="4">
        <f t="shared" si="15"/>
        <v>1361.66350015</v>
      </c>
      <c r="AD6" s="5">
        <v>0.35</v>
      </c>
      <c r="AE6" s="5">
        <v>0</v>
      </c>
      <c r="AF6" s="4">
        <f t="shared" si="16"/>
        <v>0</v>
      </c>
      <c r="AG6" s="4">
        <f t="shared" si="17"/>
        <v>211.72585</v>
      </c>
      <c r="AH6" s="4">
        <v>604.931</v>
      </c>
      <c r="AI6" s="4">
        <f t="shared" si="18"/>
        <v>-604.931</v>
      </c>
      <c r="AJ6" s="4">
        <f t="shared" si="19"/>
        <v>-211.72585</v>
      </c>
      <c r="AK6" s="6">
        <v>0.42575</v>
      </c>
      <c r="AL6" s="6">
        <v>307.8</v>
      </c>
      <c r="AM6" s="4">
        <f t="shared" si="20"/>
        <v>131.04585</v>
      </c>
      <c r="AN6" s="4">
        <f t="shared" si="21"/>
        <v>257.54937325</v>
      </c>
      <c r="AO6" s="4">
        <v>604.931</v>
      </c>
      <c r="AP6" s="4">
        <f t="shared" si="22"/>
        <v>-297.131</v>
      </c>
      <c r="AQ6" s="4">
        <f t="shared" si="23"/>
        <v>-126.50352325</v>
      </c>
    </row>
    <row r="7" ht="15.6" spans="1:43">
      <c r="A7" s="3">
        <v>0.0520833333333333</v>
      </c>
      <c r="B7" s="4">
        <v>-3.9235</v>
      </c>
      <c r="C7" s="4">
        <v>631.9187715</v>
      </c>
      <c r="D7" s="4">
        <f t="shared" si="0"/>
        <v>-2479.33329998025</v>
      </c>
      <c r="E7" s="4">
        <f t="shared" si="1"/>
        <v>-2373.4467785</v>
      </c>
      <c r="F7" s="4">
        <v>604.931</v>
      </c>
      <c r="G7" s="4">
        <f t="shared" si="2"/>
        <v>26.9877715</v>
      </c>
      <c r="H7" s="4">
        <f t="shared" si="3"/>
        <v>-105.88652148025</v>
      </c>
      <c r="I7" s="4">
        <v>0.926</v>
      </c>
      <c r="J7" s="4">
        <v>307.8</v>
      </c>
      <c r="K7" s="4">
        <f t="shared" si="4"/>
        <v>285.0228</v>
      </c>
      <c r="L7" s="4">
        <f t="shared" si="5"/>
        <v>560.166106</v>
      </c>
      <c r="M7" s="4">
        <v>604.931</v>
      </c>
      <c r="N7" s="4">
        <f t="shared" si="6"/>
        <v>-297.131</v>
      </c>
      <c r="O7" s="4">
        <f t="shared" si="7"/>
        <v>-275.143306</v>
      </c>
      <c r="P7" s="4">
        <v>2.87475</v>
      </c>
      <c r="Q7" s="4">
        <v>307.8</v>
      </c>
      <c r="R7" s="4">
        <f t="shared" si="8"/>
        <v>884.84805</v>
      </c>
      <c r="S7" s="4">
        <f t="shared" si="9"/>
        <v>1739.02539225</v>
      </c>
      <c r="T7" s="4">
        <v>604.931</v>
      </c>
      <c r="U7" s="4">
        <f t="shared" si="10"/>
        <v>-297.131</v>
      </c>
      <c r="V7" s="4">
        <f t="shared" si="11"/>
        <v>-854.17734225</v>
      </c>
      <c r="W7" s="4">
        <v>-8.5</v>
      </c>
      <c r="X7" s="4">
        <v>444.7352941</v>
      </c>
      <c r="Y7" s="4">
        <f t="shared" si="12"/>
        <v>-3780.24999985</v>
      </c>
      <c r="Z7" s="4">
        <f t="shared" si="13"/>
        <v>-5141.9135</v>
      </c>
      <c r="AA7" s="4">
        <v>604.931</v>
      </c>
      <c r="AB7" s="4">
        <f t="shared" si="14"/>
        <v>-160.1957059</v>
      </c>
      <c r="AC7" s="4">
        <f t="shared" si="15"/>
        <v>1361.66350015</v>
      </c>
      <c r="AD7" s="5">
        <v>0.35</v>
      </c>
      <c r="AE7" s="5">
        <v>0</v>
      </c>
      <c r="AF7" s="4">
        <f t="shared" si="16"/>
        <v>0</v>
      </c>
      <c r="AG7" s="4">
        <f t="shared" si="17"/>
        <v>211.72585</v>
      </c>
      <c r="AH7" s="4">
        <v>604.931</v>
      </c>
      <c r="AI7" s="4">
        <f t="shared" si="18"/>
        <v>-604.931</v>
      </c>
      <c r="AJ7" s="4">
        <f t="shared" si="19"/>
        <v>-211.72585</v>
      </c>
      <c r="AK7" s="6">
        <v>0.42575</v>
      </c>
      <c r="AL7" s="6">
        <v>307.8</v>
      </c>
      <c r="AM7" s="4">
        <f t="shared" si="20"/>
        <v>131.04585</v>
      </c>
      <c r="AN7" s="4">
        <f t="shared" si="21"/>
        <v>257.54937325</v>
      </c>
      <c r="AO7" s="4">
        <v>604.931</v>
      </c>
      <c r="AP7" s="4">
        <f t="shared" si="22"/>
        <v>-297.131</v>
      </c>
      <c r="AQ7" s="4">
        <f t="shared" si="23"/>
        <v>-126.50352325</v>
      </c>
    </row>
    <row r="8" ht="15.6" spans="1:43">
      <c r="A8" s="3">
        <v>0.0625</v>
      </c>
      <c r="B8" s="4">
        <v>-3.9235</v>
      </c>
      <c r="C8" s="4">
        <v>631.9187715</v>
      </c>
      <c r="D8" s="4">
        <f t="shared" si="0"/>
        <v>-2479.33329998025</v>
      </c>
      <c r="E8" s="4">
        <f t="shared" si="1"/>
        <v>-2373.4467785</v>
      </c>
      <c r="F8" s="4">
        <v>604.931</v>
      </c>
      <c r="G8" s="4">
        <f t="shared" si="2"/>
        <v>26.9877715</v>
      </c>
      <c r="H8" s="4">
        <f t="shared" si="3"/>
        <v>-105.88652148025</v>
      </c>
      <c r="I8" s="4">
        <v>0.926</v>
      </c>
      <c r="J8" s="4">
        <v>307.8</v>
      </c>
      <c r="K8" s="4">
        <f t="shared" si="4"/>
        <v>285.0228</v>
      </c>
      <c r="L8" s="4">
        <f t="shared" si="5"/>
        <v>560.166106</v>
      </c>
      <c r="M8" s="4">
        <v>604.931</v>
      </c>
      <c r="N8" s="4">
        <f t="shared" si="6"/>
        <v>-297.131</v>
      </c>
      <c r="O8" s="4">
        <f t="shared" si="7"/>
        <v>-275.143306</v>
      </c>
      <c r="P8" s="4">
        <v>2.87475</v>
      </c>
      <c r="Q8" s="4">
        <v>307.8</v>
      </c>
      <c r="R8" s="4">
        <f t="shared" si="8"/>
        <v>884.84805</v>
      </c>
      <c r="S8" s="4">
        <f t="shared" si="9"/>
        <v>1739.02539225</v>
      </c>
      <c r="T8" s="4">
        <v>604.931</v>
      </c>
      <c r="U8" s="4">
        <f t="shared" si="10"/>
        <v>-297.131</v>
      </c>
      <c r="V8" s="4">
        <f t="shared" si="11"/>
        <v>-854.17734225</v>
      </c>
      <c r="W8" s="4">
        <v>-8.5</v>
      </c>
      <c r="X8" s="4">
        <v>444.7352941</v>
      </c>
      <c r="Y8" s="4">
        <f t="shared" si="12"/>
        <v>-3780.24999985</v>
      </c>
      <c r="Z8" s="4">
        <f t="shared" si="13"/>
        <v>-5141.9135</v>
      </c>
      <c r="AA8" s="4">
        <v>604.931</v>
      </c>
      <c r="AB8" s="4">
        <f t="shared" si="14"/>
        <v>-160.1957059</v>
      </c>
      <c r="AC8" s="4">
        <f t="shared" si="15"/>
        <v>1361.66350015</v>
      </c>
      <c r="AD8" s="5">
        <v>0.35</v>
      </c>
      <c r="AE8" s="5">
        <v>0</v>
      </c>
      <c r="AF8" s="4">
        <f t="shared" si="16"/>
        <v>0</v>
      </c>
      <c r="AG8" s="4">
        <f t="shared" si="17"/>
        <v>211.72585</v>
      </c>
      <c r="AH8" s="4">
        <v>604.931</v>
      </c>
      <c r="AI8" s="4">
        <f t="shared" si="18"/>
        <v>-604.931</v>
      </c>
      <c r="AJ8" s="4">
        <f t="shared" si="19"/>
        <v>-211.72585</v>
      </c>
      <c r="AK8" s="6">
        <v>0.42575</v>
      </c>
      <c r="AL8" s="6">
        <v>307.8</v>
      </c>
      <c r="AM8" s="4">
        <f t="shared" si="20"/>
        <v>131.04585</v>
      </c>
      <c r="AN8" s="4">
        <f t="shared" si="21"/>
        <v>257.54937325</v>
      </c>
      <c r="AO8" s="4">
        <v>604.931</v>
      </c>
      <c r="AP8" s="4">
        <f t="shared" si="22"/>
        <v>-297.131</v>
      </c>
      <c r="AQ8" s="4">
        <f t="shared" si="23"/>
        <v>-126.50352325</v>
      </c>
    </row>
    <row r="9" ht="15.6" spans="1:43">
      <c r="A9" s="3">
        <v>0.0729166666666667</v>
      </c>
      <c r="B9" s="4">
        <v>-3.9235</v>
      </c>
      <c r="C9" s="4">
        <v>631.9187715</v>
      </c>
      <c r="D9" s="4">
        <f t="shared" si="0"/>
        <v>-2479.33329998025</v>
      </c>
      <c r="E9" s="4">
        <f t="shared" si="1"/>
        <v>-2373.4467785</v>
      </c>
      <c r="F9" s="4">
        <v>604.931</v>
      </c>
      <c r="G9" s="4">
        <f t="shared" si="2"/>
        <v>26.9877715</v>
      </c>
      <c r="H9" s="4">
        <f t="shared" si="3"/>
        <v>-105.88652148025</v>
      </c>
      <c r="I9" s="4">
        <v>0.926</v>
      </c>
      <c r="J9" s="4">
        <v>307.8</v>
      </c>
      <c r="K9" s="4">
        <f t="shared" si="4"/>
        <v>285.0228</v>
      </c>
      <c r="L9" s="4">
        <f t="shared" si="5"/>
        <v>560.166106</v>
      </c>
      <c r="M9" s="4">
        <v>604.931</v>
      </c>
      <c r="N9" s="4">
        <f t="shared" si="6"/>
        <v>-297.131</v>
      </c>
      <c r="O9" s="4">
        <f t="shared" si="7"/>
        <v>-275.143306</v>
      </c>
      <c r="P9" s="4">
        <v>2.87475</v>
      </c>
      <c r="Q9" s="4">
        <v>307.8</v>
      </c>
      <c r="R9" s="4">
        <f t="shared" si="8"/>
        <v>884.84805</v>
      </c>
      <c r="S9" s="4">
        <f t="shared" si="9"/>
        <v>1739.02539225</v>
      </c>
      <c r="T9" s="4">
        <v>604.931</v>
      </c>
      <c r="U9" s="4">
        <f t="shared" si="10"/>
        <v>-297.131</v>
      </c>
      <c r="V9" s="4">
        <f t="shared" si="11"/>
        <v>-854.17734225</v>
      </c>
      <c r="W9" s="4">
        <v>-8.5</v>
      </c>
      <c r="X9" s="4">
        <v>444.7352941</v>
      </c>
      <c r="Y9" s="4">
        <f t="shared" si="12"/>
        <v>-3780.24999985</v>
      </c>
      <c r="Z9" s="4">
        <f t="shared" si="13"/>
        <v>-5141.9135</v>
      </c>
      <c r="AA9" s="4">
        <v>604.931</v>
      </c>
      <c r="AB9" s="4">
        <f t="shared" si="14"/>
        <v>-160.1957059</v>
      </c>
      <c r="AC9" s="4">
        <f t="shared" si="15"/>
        <v>1361.66350015</v>
      </c>
      <c r="AD9" s="5">
        <v>0.35</v>
      </c>
      <c r="AE9" s="5">
        <v>0</v>
      </c>
      <c r="AF9" s="4">
        <f t="shared" si="16"/>
        <v>0</v>
      </c>
      <c r="AG9" s="4">
        <f t="shared" si="17"/>
        <v>211.72585</v>
      </c>
      <c r="AH9" s="4">
        <v>604.931</v>
      </c>
      <c r="AI9" s="4">
        <f t="shared" si="18"/>
        <v>-604.931</v>
      </c>
      <c r="AJ9" s="4">
        <f t="shared" si="19"/>
        <v>-211.72585</v>
      </c>
      <c r="AK9" s="6">
        <v>0.42575</v>
      </c>
      <c r="AL9" s="6">
        <v>307.8</v>
      </c>
      <c r="AM9" s="4">
        <f t="shared" si="20"/>
        <v>131.04585</v>
      </c>
      <c r="AN9" s="4">
        <f t="shared" si="21"/>
        <v>257.54937325</v>
      </c>
      <c r="AO9" s="4">
        <v>604.931</v>
      </c>
      <c r="AP9" s="4">
        <f t="shared" si="22"/>
        <v>-297.131</v>
      </c>
      <c r="AQ9" s="4">
        <f t="shared" si="23"/>
        <v>-126.50352325</v>
      </c>
    </row>
    <row r="10" ht="15.6" spans="1:43">
      <c r="A10" s="3">
        <v>0.0833333333333333</v>
      </c>
      <c r="B10" s="4">
        <v>-3.9235</v>
      </c>
      <c r="C10" s="4">
        <v>631.9187715</v>
      </c>
      <c r="D10" s="4">
        <f t="shared" si="0"/>
        <v>-2479.33329998025</v>
      </c>
      <c r="E10" s="4">
        <f t="shared" si="1"/>
        <v>-2373.4467785</v>
      </c>
      <c r="F10" s="4">
        <v>604.931</v>
      </c>
      <c r="G10" s="4">
        <f t="shared" si="2"/>
        <v>26.9877715</v>
      </c>
      <c r="H10" s="4">
        <f t="shared" si="3"/>
        <v>-105.88652148025</v>
      </c>
      <c r="I10" s="4">
        <v>0.926</v>
      </c>
      <c r="J10" s="4">
        <v>307.8</v>
      </c>
      <c r="K10" s="4">
        <f t="shared" si="4"/>
        <v>285.0228</v>
      </c>
      <c r="L10" s="4">
        <f t="shared" si="5"/>
        <v>560.166106</v>
      </c>
      <c r="M10" s="4">
        <v>604.931</v>
      </c>
      <c r="N10" s="4">
        <f t="shared" si="6"/>
        <v>-297.131</v>
      </c>
      <c r="O10" s="4">
        <f t="shared" si="7"/>
        <v>-275.143306</v>
      </c>
      <c r="P10" s="4">
        <v>2.87475</v>
      </c>
      <c r="Q10" s="4">
        <v>307.8</v>
      </c>
      <c r="R10" s="4">
        <f t="shared" si="8"/>
        <v>884.84805</v>
      </c>
      <c r="S10" s="4">
        <f t="shared" si="9"/>
        <v>1739.02539225</v>
      </c>
      <c r="T10" s="4">
        <v>604.931</v>
      </c>
      <c r="U10" s="4">
        <f t="shared" si="10"/>
        <v>-297.131</v>
      </c>
      <c r="V10" s="4">
        <f t="shared" si="11"/>
        <v>-854.17734225</v>
      </c>
      <c r="W10" s="4">
        <v>-8.5</v>
      </c>
      <c r="X10" s="4">
        <v>444.7352941</v>
      </c>
      <c r="Y10" s="4">
        <f t="shared" si="12"/>
        <v>-3780.24999985</v>
      </c>
      <c r="Z10" s="4">
        <f t="shared" si="13"/>
        <v>-5141.9135</v>
      </c>
      <c r="AA10" s="4">
        <v>604.931</v>
      </c>
      <c r="AB10" s="4">
        <f t="shared" si="14"/>
        <v>-160.1957059</v>
      </c>
      <c r="AC10" s="4">
        <f t="shared" si="15"/>
        <v>1361.66350015</v>
      </c>
      <c r="AD10" s="5">
        <v>0.35</v>
      </c>
      <c r="AE10" s="5">
        <v>0</v>
      </c>
      <c r="AF10" s="4">
        <f t="shared" si="16"/>
        <v>0</v>
      </c>
      <c r="AG10" s="4">
        <f t="shared" si="17"/>
        <v>211.72585</v>
      </c>
      <c r="AH10" s="4">
        <v>604.931</v>
      </c>
      <c r="AI10" s="4">
        <f t="shared" si="18"/>
        <v>-604.931</v>
      </c>
      <c r="AJ10" s="4">
        <f t="shared" si="19"/>
        <v>-211.72585</v>
      </c>
      <c r="AK10" s="6">
        <v>0.42575</v>
      </c>
      <c r="AL10" s="6">
        <v>307.8</v>
      </c>
      <c r="AM10" s="4">
        <f t="shared" si="20"/>
        <v>131.04585</v>
      </c>
      <c r="AN10" s="4">
        <f t="shared" si="21"/>
        <v>257.54937325</v>
      </c>
      <c r="AO10" s="4">
        <v>604.931</v>
      </c>
      <c r="AP10" s="4">
        <f t="shared" si="22"/>
        <v>-297.131</v>
      </c>
      <c r="AQ10" s="4">
        <f t="shared" si="23"/>
        <v>-126.50352325</v>
      </c>
    </row>
    <row r="11" ht="15.6" spans="1:43">
      <c r="A11" s="3">
        <v>0.09375</v>
      </c>
      <c r="B11" s="4">
        <v>-3.9235</v>
      </c>
      <c r="C11" s="4">
        <v>631.9187715</v>
      </c>
      <c r="D11" s="4">
        <f t="shared" si="0"/>
        <v>-2479.33329998025</v>
      </c>
      <c r="E11" s="4">
        <f t="shared" si="1"/>
        <v>-2373.4467785</v>
      </c>
      <c r="F11" s="4">
        <v>604.931</v>
      </c>
      <c r="G11" s="4">
        <f t="shared" si="2"/>
        <v>26.9877715</v>
      </c>
      <c r="H11" s="4">
        <f t="shared" si="3"/>
        <v>-105.88652148025</v>
      </c>
      <c r="I11" s="4">
        <v>0.926</v>
      </c>
      <c r="J11" s="4">
        <v>307.8</v>
      </c>
      <c r="K11" s="4">
        <f t="shared" si="4"/>
        <v>285.0228</v>
      </c>
      <c r="L11" s="4">
        <f t="shared" si="5"/>
        <v>560.166106</v>
      </c>
      <c r="M11" s="4">
        <v>604.931</v>
      </c>
      <c r="N11" s="4">
        <f t="shared" si="6"/>
        <v>-297.131</v>
      </c>
      <c r="O11" s="4">
        <f t="shared" si="7"/>
        <v>-275.143306</v>
      </c>
      <c r="P11" s="4">
        <v>2.87475</v>
      </c>
      <c r="Q11" s="4">
        <v>307.8</v>
      </c>
      <c r="R11" s="4">
        <f t="shared" si="8"/>
        <v>884.84805</v>
      </c>
      <c r="S11" s="4">
        <f t="shared" si="9"/>
        <v>1739.02539225</v>
      </c>
      <c r="T11" s="4">
        <v>604.931</v>
      </c>
      <c r="U11" s="4">
        <f t="shared" si="10"/>
        <v>-297.131</v>
      </c>
      <c r="V11" s="4">
        <f t="shared" si="11"/>
        <v>-854.17734225</v>
      </c>
      <c r="W11" s="4">
        <v>-8.5</v>
      </c>
      <c r="X11" s="4">
        <v>444.7352941</v>
      </c>
      <c r="Y11" s="4">
        <f t="shared" si="12"/>
        <v>-3780.24999985</v>
      </c>
      <c r="Z11" s="4">
        <f t="shared" si="13"/>
        <v>-5141.9135</v>
      </c>
      <c r="AA11" s="4">
        <v>604.931</v>
      </c>
      <c r="AB11" s="4">
        <f t="shared" si="14"/>
        <v>-160.1957059</v>
      </c>
      <c r="AC11" s="4">
        <f t="shared" si="15"/>
        <v>1361.66350015</v>
      </c>
      <c r="AD11" s="5">
        <v>0.35</v>
      </c>
      <c r="AE11" s="5">
        <v>0</v>
      </c>
      <c r="AF11" s="4">
        <f t="shared" si="16"/>
        <v>0</v>
      </c>
      <c r="AG11" s="4">
        <f t="shared" si="17"/>
        <v>211.72585</v>
      </c>
      <c r="AH11" s="4">
        <v>604.931</v>
      </c>
      <c r="AI11" s="4">
        <f t="shared" si="18"/>
        <v>-604.931</v>
      </c>
      <c r="AJ11" s="4">
        <f t="shared" si="19"/>
        <v>-211.72585</v>
      </c>
      <c r="AK11" s="6">
        <v>0.42575</v>
      </c>
      <c r="AL11" s="6">
        <v>307.8</v>
      </c>
      <c r="AM11" s="4">
        <f t="shared" si="20"/>
        <v>131.04585</v>
      </c>
      <c r="AN11" s="4">
        <f t="shared" si="21"/>
        <v>257.54937325</v>
      </c>
      <c r="AO11" s="4">
        <v>604.931</v>
      </c>
      <c r="AP11" s="4">
        <f t="shared" si="22"/>
        <v>-297.131</v>
      </c>
      <c r="AQ11" s="4">
        <f t="shared" si="23"/>
        <v>-126.50352325</v>
      </c>
    </row>
    <row r="12" ht="15.6" spans="1:43">
      <c r="A12" s="3">
        <v>0.104166666666667</v>
      </c>
      <c r="B12" s="4">
        <v>-3.9235</v>
      </c>
      <c r="C12" s="4">
        <v>631.9187715</v>
      </c>
      <c r="D12" s="4">
        <f t="shared" si="0"/>
        <v>-2479.33329998025</v>
      </c>
      <c r="E12" s="4">
        <f t="shared" si="1"/>
        <v>-2373.4467785</v>
      </c>
      <c r="F12" s="4">
        <v>604.931</v>
      </c>
      <c r="G12" s="4">
        <f t="shared" si="2"/>
        <v>26.9877715</v>
      </c>
      <c r="H12" s="4">
        <f t="shared" si="3"/>
        <v>-105.88652148025</v>
      </c>
      <c r="I12" s="4">
        <v>0.926</v>
      </c>
      <c r="J12" s="4">
        <v>307.8</v>
      </c>
      <c r="K12" s="4">
        <f t="shared" si="4"/>
        <v>285.0228</v>
      </c>
      <c r="L12" s="4">
        <f t="shared" si="5"/>
        <v>560.166106</v>
      </c>
      <c r="M12" s="4">
        <v>604.931</v>
      </c>
      <c r="N12" s="4">
        <f t="shared" si="6"/>
        <v>-297.131</v>
      </c>
      <c r="O12" s="4">
        <f t="shared" si="7"/>
        <v>-275.143306</v>
      </c>
      <c r="P12" s="4">
        <v>2.87475</v>
      </c>
      <c r="Q12" s="4">
        <v>307.8</v>
      </c>
      <c r="R12" s="4">
        <f t="shared" si="8"/>
        <v>884.84805</v>
      </c>
      <c r="S12" s="4">
        <f t="shared" si="9"/>
        <v>1739.02539225</v>
      </c>
      <c r="T12" s="4">
        <v>604.931</v>
      </c>
      <c r="U12" s="4">
        <f t="shared" si="10"/>
        <v>-297.131</v>
      </c>
      <c r="V12" s="4">
        <f t="shared" si="11"/>
        <v>-854.17734225</v>
      </c>
      <c r="W12" s="4">
        <v>-8.5</v>
      </c>
      <c r="X12" s="4">
        <v>444.7352941</v>
      </c>
      <c r="Y12" s="4">
        <f t="shared" si="12"/>
        <v>-3780.24999985</v>
      </c>
      <c r="Z12" s="4">
        <f t="shared" si="13"/>
        <v>-5141.9135</v>
      </c>
      <c r="AA12" s="4">
        <v>604.931</v>
      </c>
      <c r="AB12" s="4">
        <f t="shared" si="14"/>
        <v>-160.1957059</v>
      </c>
      <c r="AC12" s="4">
        <f t="shared" si="15"/>
        <v>1361.66350015</v>
      </c>
      <c r="AD12" s="5">
        <v>0.35</v>
      </c>
      <c r="AE12" s="5">
        <v>0</v>
      </c>
      <c r="AF12" s="4">
        <f t="shared" si="16"/>
        <v>0</v>
      </c>
      <c r="AG12" s="4">
        <f t="shared" si="17"/>
        <v>211.72585</v>
      </c>
      <c r="AH12" s="4">
        <v>604.931</v>
      </c>
      <c r="AI12" s="4">
        <f t="shared" si="18"/>
        <v>-604.931</v>
      </c>
      <c r="AJ12" s="4">
        <f t="shared" si="19"/>
        <v>-211.72585</v>
      </c>
      <c r="AK12" s="6">
        <v>0.42575</v>
      </c>
      <c r="AL12" s="6">
        <v>307.8</v>
      </c>
      <c r="AM12" s="4">
        <f t="shared" si="20"/>
        <v>131.04585</v>
      </c>
      <c r="AN12" s="4">
        <f t="shared" si="21"/>
        <v>257.54937325</v>
      </c>
      <c r="AO12" s="4">
        <v>604.931</v>
      </c>
      <c r="AP12" s="4">
        <f t="shared" si="22"/>
        <v>-297.131</v>
      </c>
      <c r="AQ12" s="4">
        <f t="shared" si="23"/>
        <v>-126.50352325</v>
      </c>
    </row>
    <row r="13" ht="15.6" spans="1:43">
      <c r="A13" s="3">
        <v>0.114583333333333</v>
      </c>
      <c r="B13" s="4">
        <v>-3.9235</v>
      </c>
      <c r="C13" s="4">
        <v>631.9187715</v>
      </c>
      <c r="D13" s="4">
        <f t="shared" si="0"/>
        <v>-2479.33329998025</v>
      </c>
      <c r="E13" s="4">
        <f t="shared" si="1"/>
        <v>-2373.4467785</v>
      </c>
      <c r="F13" s="4">
        <v>604.931</v>
      </c>
      <c r="G13" s="4">
        <f t="shared" si="2"/>
        <v>26.9877715</v>
      </c>
      <c r="H13" s="4">
        <f t="shared" si="3"/>
        <v>-105.88652148025</v>
      </c>
      <c r="I13" s="4">
        <v>0.926</v>
      </c>
      <c r="J13" s="4">
        <v>307.8</v>
      </c>
      <c r="K13" s="4">
        <f t="shared" si="4"/>
        <v>285.0228</v>
      </c>
      <c r="L13" s="4">
        <f t="shared" si="5"/>
        <v>560.166106</v>
      </c>
      <c r="M13" s="4">
        <v>604.931</v>
      </c>
      <c r="N13" s="4">
        <f t="shared" si="6"/>
        <v>-297.131</v>
      </c>
      <c r="O13" s="4">
        <f t="shared" si="7"/>
        <v>-275.143306</v>
      </c>
      <c r="P13" s="4">
        <v>2.87475</v>
      </c>
      <c r="Q13" s="4">
        <v>307.8</v>
      </c>
      <c r="R13" s="4">
        <f t="shared" si="8"/>
        <v>884.84805</v>
      </c>
      <c r="S13" s="4">
        <f t="shared" si="9"/>
        <v>1739.02539225</v>
      </c>
      <c r="T13" s="4">
        <v>604.931</v>
      </c>
      <c r="U13" s="4">
        <f t="shared" si="10"/>
        <v>-297.131</v>
      </c>
      <c r="V13" s="4">
        <f t="shared" si="11"/>
        <v>-854.17734225</v>
      </c>
      <c r="W13" s="4">
        <v>-8.5</v>
      </c>
      <c r="X13" s="4">
        <v>444.7352941</v>
      </c>
      <c r="Y13" s="4">
        <f t="shared" si="12"/>
        <v>-3780.24999985</v>
      </c>
      <c r="Z13" s="4">
        <f t="shared" si="13"/>
        <v>-5141.9135</v>
      </c>
      <c r="AA13" s="4">
        <v>604.931</v>
      </c>
      <c r="AB13" s="4">
        <f t="shared" si="14"/>
        <v>-160.1957059</v>
      </c>
      <c r="AC13" s="4">
        <f t="shared" si="15"/>
        <v>1361.66350015</v>
      </c>
      <c r="AD13" s="5">
        <v>0.35</v>
      </c>
      <c r="AE13" s="5">
        <v>0</v>
      </c>
      <c r="AF13" s="4">
        <f t="shared" si="16"/>
        <v>0</v>
      </c>
      <c r="AG13" s="4">
        <f t="shared" si="17"/>
        <v>211.72585</v>
      </c>
      <c r="AH13" s="4">
        <v>604.931</v>
      </c>
      <c r="AI13" s="4">
        <f t="shared" si="18"/>
        <v>-604.931</v>
      </c>
      <c r="AJ13" s="4">
        <f t="shared" si="19"/>
        <v>-211.72585</v>
      </c>
      <c r="AK13" s="6">
        <v>0.42575</v>
      </c>
      <c r="AL13" s="6">
        <v>307.8</v>
      </c>
      <c r="AM13" s="4">
        <f t="shared" si="20"/>
        <v>131.04585</v>
      </c>
      <c r="AN13" s="4">
        <f t="shared" si="21"/>
        <v>257.54937325</v>
      </c>
      <c r="AO13" s="4">
        <v>604.931</v>
      </c>
      <c r="AP13" s="4">
        <f t="shared" si="22"/>
        <v>-297.131</v>
      </c>
      <c r="AQ13" s="4">
        <f t="shared" si="23"/>
        <v>-126.50352325</v>
      </c>
    </row>
    <row r="14" ht="15.6" spans="1:43">
      <c r="A14" s="3">
        <v>0.125</v>
      </c>
      <c r="B14" s="4">
        <v>-3.9235</v>
      </c>
      <c r="C14" s="4">
        <v>631.9187715</v>
      </c>
      <c r="D14" s="4">
        <f t="shared" si="0"/>
        <v>-2479.33329998025</v>
      </c>
      <c r="E14" s="4">
        <f t="shared" si="1"/>
        <v>-2373.4467785</v>
      </c>
      <c r="F14" s="4">
        <v>604.931</v>
      </c>
      <c r="G14" s="4">
        <f t="shared" si="2"/>
        <v>26.9877715</v>
      </c>
      <c r="H14" s="4">
        <f t="shared" si="3"/>
        <v>-105.88652148025</v>
      </c>
      <c r="I14" s="4">
        <v>0.926</v>
      </c>
      <c r="J14" s="4">
        <v>307.8</v>
      </c>
      <c r="K14" s="4">
        <f t="shared" si="4"/>
        <v>285.0228</v>
      </c>
      <c r="L14" s="4">
        <f t="shared" si="5"/>
        <v>560.166106</v>
      </c>
      <c r="M14" s="4">
        <v>604.931</v>
      </c>
      <c r="N14" s="4">
        <f t="shared" si="6"/>
        <v>-297.131</v>
      </c>
      <c r="O14" s="4">
        <f t="shared" si="7"/>
        <v>-275.143306</v>
      </c>
      <c r="P14" s="4">
        <v>2.87475</v>
      </c>
      <c r="Q14" s="4">
        <v>307.8</v>
      </c>
      <c r="R14" s="4">
        <f t="shared" si="8"/>
        <v>884.84805</v>
      </c>
      <c r="S14" s="4">
        <f t="shared" si="9"/>
        <v>1739.02539225</v>
      </c>
      <c r="T14" s="4">
        <v>604.931</v>
      </c>
      <c r="U14" s="4">
        <f t="shared" si="10"/>
        <v>-297.131</v>
      </c>
      <c r="V14" s="4">
        <f t="shared" si="11"/>
        <v>-854.17734225</v>
      </c>
      <c r="W14" s="4">
        <v>-8.5</v>
      </c>
      <c r="X14" s="4">
        <v>444.7352941</v>
      </c>
      <c r="Y14" s="4">
        <f t="shared" si="12"/>
        <v>-3780.24999985</v>
      </c>
      <c r="Z14" s="4">
        <f t="shared" si="13"/>
        <v>-5141.9135</v>
      </c>
      <c r="AA14" s="4">
        <v>604.931</v>
      </c>
      <c r="AB14" s="4">
        <f t="shared" si="14"/>
        <v>-160.1957059</v>
      </c>
      <c r="AC14" s="4">
        <f t="shared" si="15"/>
        <v>1361.66350015</v>
      </c>
      <c r="AD14" s="5">
        <v>0.35</v>
      </c>
      <c r="AE14" s="5">
        <v>0</v>
      </c>
      <c r="AF14" s="4">
        <f t="shared" si="16"/>
        <v>0</v>
      </c>
      <c r="AG14" s="4">
        <f t="shared" si="17"/>
        <v>211.72585</v>
      </c>
      <c r="AH14" s="4">
        <v>604.931</v>
      </c>
      <c r="AI14" s="4">
        <f t="shared" si="18"/>
        <v>-604.931</v>
      </c>
      <c r="AJ14" s="4">
        <f t="shared" si="19"/>
        <v>-211.72585</v>
      </c>
      <c r="AK14" s="6">
        <v>0.42575</v>
      </c>
      <c r="AL14" s="6">
        <v>307.8</v>
      </c>
      <c r="AM14" s="4">
        <f t="shared" si="20"/>
        <v>131.04585</v>
      </c>
      <c r="AN14" s="4">
        <f t="shared" si="21"/>
        <v>257.54937325</v>
      </c>
      <c r="AO14" s="4">
        <v>604.931</v>
      </c>
      <c r="AP14" s="4">
        <f t="shared" si="22"/>
        <v>-297.131</v>
      </c>
      <c r="AQ14" s="4">
        <f t="shared" si="23"/>
        <v>-126.50352325</v>
      </c>
    </row>
    <row r="15" ht="15.6" spans="1:43">
      <c r="A15" s="3">
        <v>0.135416666666667</v>
      </c>
      <c r="B15" s="4">
        <v>-3.9235</v>
      </c>
      <c r="C15" s="4">
        <v>631.9187715</v>
      </c>
      <c r="D15" s="4">
        <f t="shared" si="0"/>
        <v>-2479.33329998025</v>
      </c>
      <c r="E15" s="4">
        <f t="shared" si="1"/>
        <v>-2373.4467785</v>
      </c>
      <c r="F15" s="4">
        <v>604.931</v>
      </c>
      <c r="G15" s="4">
        <f t="shared" si="2"/>
        <v>26.9877715</v>
      </c>
      <c r="H15" s="4">
        <f t="shared" si="3"/>
        <v>-105.88652148025</v>
      </c>
      <c r="I15" s="4">
        <v>0.926</v>
      </c>
      <c r="J15" s="4">
        <v>307.8</v>
      </c>
      <c r="K15" s="4">
        <f t="shared" si="4"/>
        <v>285.0228</v>
      </c>
      <c r="L15" s="4">
        <f t="shared" si="5"/>
        <v>560.166106</v>
      </c>
      <c r="M15" s="4">
        <v>604.931</v>
      </c>
      <c r="N15" s="4">
        <f t="shared" si="6"/>
        <v>-297.131</v>
      </c>
      <c r="O15" s="4">
        <f t="shared" si="7"/>
        <v>-275.143306</v>
      </c>
      <c r="P15" s="4">
        <v>2.87475</v>
      </c>
      <c r="Q15" s="4">
        <v>307.8</v>
      </c>
      <c r="R15" s="4">
        <f t="shared" si="8"/>
        <v>884.84805</v>
      </c>
      <c r="S15" s="4">
        <f t="shared" si="9"/>
        <v>1739.02539225</v>
      </c>
      <c r="T15" s="4">
        <v>604.931</v>
      </c>
      <c r="U15" s="4">
        <f t="shared" si="10"/>
        <v>-297.131</v>
      </c>
      <c r="V15" s="4">
        <f t="shared" si="11"/>
        <v>-854.17734225</v>
      </c>
      <c r="W15" s="4">
        <v>-8.5</v>
      </c>
      <c r="X15" s="4">
        <v>444.7352941</v>
      </c>
      <c r="Y15" s="4">
        <f t="shared" si="12"/>
        <v>-3780.24999985</v>
      </c>
      <c r="Z15" s="4">
        <f t="shared" si="13"/>
        <v>-5141.9135</v>
      </c>
      <c r="AA15" s="4">
        <v>604.931</v>
      </c>
      <c r="AB15" s="4">
        <f t="shared" si="14"/>
        <v>-160.1957059</v>
      </c>
      <c r="AC15" s="4">
        <f t="shared" si="15"/>
        <v>1361.66350015</v>
      </c>
      <c r="AD15" s="5">
        <v>0.35</v>
      </c>
      <c r="AE15" s="5">
        <v>0</v>
      </c>
      <c r="AF15" s="4">
        <f t="shared" si="16"/>
        <v>0</v>
      </c>
      <c r="AG15" s="4">
        <f t="shared" si="17"/>
        <v>211.72585</v>
      </c>
      <c r="AH15" s="4">
        <v>604.931</v>
      </c>
      <c r="AI15" s="4">
        <f t="shared" si="18"/>
        <v>-604.931</v>
      </c>
      <c r="AJ15" s="4">
        <f t="shared" si="19"/>
        <v>-211.72585</v>
      </c>
      <c r="AK15" s="6">
        <v>0.42575</v>
      </c>
      <c r="AL15" s="6">
        <v>307.8</v>
      </c>
      <c r="AM15" s="4">
        <f t="shared" si="20"/>
        <v>131.04585</v>
      </c>
      <c r="AN15" s="4">
        <f t="shared" si="21"/>
        <v>257.54937325</v>
      </c>
      <c r="AO15" s="4">
        <v>604.931</v>
      </c>
      <c r="AP15" s="4">
        <f t="shared" si="22"/>
        <v>-297.131</v>
      </c>
      <c r="AQ15" s="4">
        <f t="shared" si="23"/>
        <v>-126.50352325</v>
      </c>
    </row>
    <row r="16" ht="15.6" spans="1:43">
      <c r="A16" s="3">
        <v>0.145833333333333</v>
      </c>
      <c r="B16" s="4">
        <v>-3.9235</v>
      </c>
      <c r="C16" s="4">
        <v>631.9187715</v>
      </c>
      <c r="D16" s="4">
        <f t="shared" si="0"/>
        <v>-2479.33329998025</v>
      </c>
      <c r="E16" s="4">
        <f t="shared" si="1"/>
        <v>-2373.4467785</v>
      </c>
      <c r="F16" s="4">
        <v>604.931</v>
      </c>
      <c r="G16" s="4">
        <f t="shared" si="2"/>
        <v>26.9877715</v>
      </c>
      <c r="H16" s="4">
        <f t="shared" si="3"/>
        <v>-105.88652148025</v>
      </c>
      <c r="I16" s="4">
        <v>0.926</v>
      </c>
      <c r="J16" s="4">
        <v>307.8</v>
      </c>
      <c r="K16" s="4">
        <f t="shared" si="4"/>
        <v>285.0228</v>
      </c>
      <c r="L16" s="4">
        <f t="shared" si="5"/>
        <v>560.166106</v>
      </c>
      <c r="M16" s="4">
        <v>604.931</v>
      </c>
      <c r="N16" s="4">
        <f t="shared" si="6"/>
        <v>-297.131</v>
      </c>
      <c r="O16" s="4">
        <f t="shared" si="7"/>
        <v>-275.143306</v>
      </c>
      <c r="P16" s="4">
        <v>2.87475</v>
      </c>
      <c r="Q16" s="4">
        <v>307.8</v>
      </c>
      <c r="R16" s="4">
        <f t="shared" si="8"/>
        <v>884.84805</v>
      </c>
      <c r="S16" s="4">
        <f t="shared" si="9"/>
        <v>1739.02539225</v>
      </c>
      <c r="T16" s="4">
        <v>604.931</v>
      </c>
      <c r="U16" s="4">
        <f t="shared" si="10"/>
        <v>-297.131</v>
      </c>
      <c r="V16" s="4">
        <f t="shared" si="11"/>
        <v>-854.17734225</v>
      </c>
      <c r="W16" s="4">
        <v>-8.5</v>
      </c>
      <c r="X16" s="4">
        <v>444.7352941</v>
      </c>
      <c r="Y16" s="4">
        <f t="shared" si="12"/>
        <v>-3780.24999985</v>
      </c>
      <c r="Z16" s="4">
        <f t="shared" si="13"/>
        <v>-5141.9135</v>
      </c>
      <c r="AA16" s="4">
        <v>604.931</v>
      </c>
      <c r="AB16" s="4">
        <f t="shared" si="14"/>
        <v>-160.1957059</v>
      </c>
      <c r="AC16" s="4">
        <f t="shared" si="15"/>
        <v>1361.66350015</v>
      </c>
      <c r="AD16" s="5">
        <v>0.35</v>
      </c>
      <c r="AE16" s="5">
        <v>0</v>
      </c>
      <c r="AF16" s="4">
        <f t="shared" si="16"/>
        <v>0</v>
      </c>
      <c r="AG16" s="4">
        <f t="shared" si="17"/>
        <v>211.72585</v>
      </c>
      <c r="AH16" s="4">
        <v>604.931</v>
      </c>
      <c r="AI16" s="4">
        <f t="shared" si="18"/>
        <v>-604.931</v>
      </c>
      <c r="AJ16" s="4">
        <f t="shared" si="19"/>
        <v>-211.72585</v>
      </c>
      <c r="AK16" s="6">
        <v>0.42575</v>
      </c>
      <c r="AL16" s="6">
        <v>307.8</v>
      </c>
      <c r="AM16" s="4">
        <f t="shared" si="20"/>
        <v>131.04585</v>
      </c>
      <c r="AN16" s="4">
        <f t="shared" si="21"/>
        <v>257.54937325</v>
      </c>
      <c r="AO16" s="4">
        <v>604.931</v>
      </c>
      <c r="AP16" s="4">
        <f t="shared" si="22"/>
        <v>-297.131</v>
      </c>
      <c r="AQ16" s="4">
        <f t="shared" si="23"/>
        <v>-126.50352325</v>
      </c>
    </row>
    <row r="17" ht="15.6" spans="1:43">
      <c r="A17" s="3">
        <v>0.15625</v>
      </c>
      <c r="B17" s="4">
        <v>-3.9235</v>
      </c>
      <c r="C17" s="4">
        <v>631.9187715</v>
      </c>
      <c r="D17" s="4">
        <f t="shared" si="0"/>
        <v>-2479.33329998025</v>
      </c>
      <c r="E17" s="4">
        <f t="shared" si="1"/>
        <v>-2373.4467785</v>
      </c>
      <c r="F17" s="4">
        <v>604.931</v>
      </c>
      <c r="G17" s="4">
        <f t="shared" si="2"/>
        <v>26.9877715</v>
      </c>
      <c r="H17" s="4">
        <f t="shared" si="3"/>
        <v>-105.88652148025</v>
      </c>
      <c r="I17" s="4">
        <v>0.926</v>
      </c>
      <c r="J17" s="4">
        <v>307.8</v>
      </c>
      <c r="K17" s="4">
        <f t="shared" si="4"/>
        <v>285.0228</v>
      </c>
      <c r="L17" s="4">
        <f t="shared" si="5"/>
        <v>560.166106</v>
      </c>
      <c r="M17" s="4">
        <v>604.931</v>
      </c>
      <c r="N17" s="4">
        <f t="shared" si="6"/>
        <v>-297.131</v>
      </c>
      <c r="O17" s="4">
        <f t="shared" si="7"/>
        <v>-275.143306</v>
      </c>
      <c r="P17" s="4">
        <v>2.87475</v>
      </c>
      <c r="Q17" s="4">
        <v>307.8</v>
      </c>
      <c r="R17" s="4">
        <f t="shared" si="8"/>
        <v>884.84805</v>
      </c>
      <c r="S17" s="4">
        <f t="shared" si="9"/>
        <v>1739.02539225</v>
      </c>
      <c r="T17" s="4">
        <v>604.931</v>
      </c>
      <c r="U17" s="4">
        <f t="shared" si="10"/>
        <v>-297.131</v>
      </c>
      <c r="V17" s="4">
        <f t="shared" si="11"/>
        <v>-854.17734225</v>
      </c>
      <c r="W17" s="4">
        <v>-8.5</v>
      </c>
      <c r="X17" s="4">
        <v>444.7352941</v>
      </c>
      <c r="Y17" s="4">
        <f t="shared" si="12"/>
        <v>-3780.24999985</v>
      </c>
      <c r="Z17" s="4">
        <f t="shared" si="13"/>
        <v>-5141.9135</v>
      </c>
      <c r="AA17" s="4">
        <v>604.931</v>
      </c>
      <c r="AB17" s="4">
        <f t="shared" si="14"/>
        <v>-160.1957059</v>
      </c>
      <c r="AC17" s="4">
        <f t="shared" si="15"/>
        <v>1361.66350015</v>
      </c>
      <c r="AD17" s="5">
        <v>0.35</v>
      </c>
      <c r="AE17" s="5">
        <v>0</v>
      </c>
      <c r="AF17" s="4">
        <f t="shared" si="16"/>
        <v>0</v>
      </c>
      <c r="AG17" s="4">
        <f t="shared" si="17"/>
        <v>211.72585</v>
      </c>
      <c r="AH17" s="4">
        <v>604.931</v>
      </c>
      <c r="AI17" s="4">
        <f t="shared" si="18"/>
        <v>-604.931</v>
      </c>
      <c r="AJ17" s="4">
        <f t="shared" si="19"/>
        <v>-211.72585</v>
      </c>
      <c r="AK17" s="6">
        <v>0.42575</v>
      </c>
      <c r="AL17" s="6">
        <v>307.8</v>
      </c>
      <c r="AM17" s="4">
        <f t="shared" si="20"/>
        <v>131.04585</v>
      </c>
      <c r="AN17" s="4">
        <f t="shared" si="21"/>
        <v>257.54937325</v>
      </c>
      <c r="AO17" s="4">
        <v>604.931</v>
      </c>
      <c r="AP17" s="4">
        <f t="shared" si="22"/>
        <v>-297.131</v>
      </c>
      <c r="AQ17" s="4">
        <f t="shared" si="23"/>
        <v>-126.50352325</v>
      </c>
    </row>
    <row r="18" ht="15.6" spans="1:43">
      <c r="A18" s="3">
        <v>0.166666666666667</v>
      </c>
      <c r="B18" s="4">
        <v>-3.9235</v>
      </c>
      <c r="C18" s="4">
        <v>631.9187715</v>
      </c>
      <c r="D18" s="4">
        <f t="shared" si="0"/>
        <v>-2479.33329998025</v>
      </c>
      <c r="E18" s="4">
        <f t="shared" si="1"/>
        <v>-2373.4467785</v>
      </c>
      <c r="F18" s="4">
        <v>604.931</v>
      </c>
      <c r="G18" s="4">
        <f t="shared" si="2"/>
        <v>26.9877715</v>
      </c>
      <c r="H18" s="4">
        <f t="shared" si="3"/>
        <v>-105.88652148025</v>
      </c>
      <c r="I18" s="4">
        <v>0.926</v>
      </c>
      <c r="J18" s="4">
        <v>307.8</v>
      </c>
      <c r="K18" s="4">
        <f t="shared" si="4"/>
        <v>285.0228</v>
      </c>
      <c r="L18" s="4">
        <f t="shared" si="5"/>
        <v>560.166106</v>
      </c>
      <c r="M18" s="4">
        <v>604.931</v>
      </c>
      <c r="N18" s="4">
        <f t="shared" si="6"/>
        <v>-297.131</v>
      </c>
      <c r="O18" s="4">
        <f t="shared" si="7"/>
        <v>-275.143306</v>
      </c>
      <c r="P18" s="4">
        <v>2.87475</v>
      </c>
      <c r="Q18" s="4">
        <v>307.8</v>
      </c>
      <c r="R18" s="4">
        <f t="shared" si="8"/>
        <v>884.84805</v>
      </c>
      <c r="S18" s="4">
        <f t="shared" si="9"/>
        <v>1739.02539225</v>
      </c>
      <c r="T18" s="4">
        <v>604.931</v>
      </c>
      <c r="U18" s="4">
        <f t="shared" si="10"/>
        <v>-297.131</v>
      </c>
      <c r="V18" s="4">
        <f t="shared" si="11"/>
        <v>-854.17734225</v>
      </c>
      <c r="W18" s="4">
        <v>-8.5</v>
      </c>
      <c r="X18" s="4">
        <v>444.7352941</v>
      </c>
      <c r="Y18" s="4">
        <f t="shared" si="12"/>
        <v>-3780.24999985</v>
      </c>
      <c r="Z18" s="4">
        <f t="shared" si="13"/>
        <v>-5141.9135</v>
      </c>
      <c r="AA18" s="4">
        <v>604.931</v>
      </c>
      <c r="AB18" s="4">
        <f t="shared" si="14"/>
        <v>-160.1957059</v>
      </c>
      <c r="AC18" s="4">
        <f t="shared" si="15"/>
        <v>1361.66350015</v>
      </c>
      <c r="AD18" s="5">
        <v>0.35</v>
      </c>
      <c r="AE18" s="5">
        <v>0</v>
      </c>
      <c r="AF18" s="4">
        <f t="shared" si="16"/>
        <v>0</v>
      </c>
      <c r="AG18" s="4">
        <f t="shared" si="17"/>
        <v>211.72585</v>
      </c>
      <c r="AH18" s="4">
        <v>604.931</v>
      </c>
      <c r="AI18" s="4">
        <f t="shared" si="18"/>
        <v>-604.931</v>
      </c>
      <c r="AJ18" s="4">
        <f t="shared" si="19"/>
        <v>-211.72585</v>
      </c>
      <c r="AK18" s="6">
        <v>0.42575</v>
      </c>
      <c r="AL18" s="6">
        <v>307.8</v>
      </c>
      <c r="AM18" s="4">
        <f t="shared" si="20"/>
        <v>131.04585</v>
      </c>
      <c r="AN18" s="4">
        <f t="shared" si="21"/>
        <v>257.54937325</v>
      </c>
      <c r="AO18" s="4">
        <v>604.931</v>
      </c>
      <c r="AP18" s="4">
        <f t="shared" si="22"/>
        <v>-297.131</v>
      </c>
      <c r="AQ18" s="4">
        <f t="shared" si="23"/>
        <v>-126.50352325</v>
      </c>
    </row>
    <row r="19" ht="15.6" spans="1:43">
      <c r="A19" s="3">
        <v>0.177083333333333</v>
      </c>
      <c r="B19" s="4">
        <v>-3.9235</v>
      </c>
      <c r="C19" s="4">
        <v>631.9187715</v>
      </c>
      <c r="D19" s="4">
        <f t="shared" si="0"/>
        <v>-2479.33329998025</v>
      </c>
      <c r="E19" s="4">
        <f t="shared" si="1"/>
        <v>-2373.4467785</v>
      </c>
      <c r="F19" s="4">
        <v>604.931</v>
      </c>
      <c r="G19" s="4">
        <f t="shared" si="2"/>
        <v>26.9877715</v>
      </c>
      <c r="H19" s="4">
        <f t="shared" si="3"/>
        <v>-105.88652148025</v>
      </c>
      <c r="I19" s="4">
        <v>0.926</v>
      </c>
      <c r="J19" s="4">
        <v>307.8</v>
      </c>
      <c r="K19" s="4">
        <f t="shared" si="4"/>
        <v>285.0228</v>
      </c>
      <c r="L19" s="4">
        <f t="shared" si="5"/>
        <v>560.166106</v>
      </c>
      <c r="M19" s="4">
        <v>604.931</v>
      </c>
      <c r="N19" s="4">
        <f t="shared" si="6"/>
        <v>-297.131</v>
      </c>
      <c r="O19" s="4">
        <f t="shared" si="7"/>
        <v>-275.143306</v>
      </c>
      <c r="P19" s="4">
        <v>2.87475</v>
      </c>
      <c r="Q19" s="4">
        <v>307.8</v>
      </c>
      <c r="R19" s="4">
        <f t="shared" si="8"/>
        <v>884.84805</v>
      </c>
      <c r="S19" s="4">
        <f t="shared" si="9"/>
        <v>1739.02539225</v>
      </c>
      <c r="T19" s="4">
        <v>604.931</v>
      </c>
      <c r="U19" s="4">
        <f t="shared" si="10"/>
        <v>-297.131</v>
      </c>
      <c r="V19" s="4">
        <f t="shared" si="11"/>
        <v>-854.17734225</v>
      </c>
      <c r="W19" s="4">
        <v>-8.5</v>
      </c>
      <c r="X19" s="4">
        <v>444.7352941</v>
      </c>
      <c r="Y19" s="4">
        <f t="shared" si="12"/>
        <v>-3780.24999985</v>
      </c>
      <c r="Z19" s="4">
        <f t="shared" si="13"/>
        <v>-5141.9135</v>
      </c>
      <c r="AA19" s="4">
        <v>604.931</v>
      </c>
      <c r="AB19" s="4">
        <f t="shared" si="14"/>
        <v>-160.1957059</v>
      </c>
      <c r="AC19" s="4">
        <f t="shared" si="15"/>
        <v>1361.66350015</v>
      </c>
      <c r="AD19" s="5">
        <v>0.35</v>
      </c>
      <c r="AE19" s="5">
        <v>0</v>
      </c>
      <c r="AF19" s="4">
        <f t="shared" si="16"/>
        <v>0</v>
      </c>
      <c r="AG19" s="4">
        <f t="shared" si="17"/>
        <v>211.72585</v>
      </c>
      <c r="AH19" s="4">
        <v>604.931</v>
      </c>
      <c r="AI19" s="4">
        <f t="shared" si="18"/>
        <v>-604.931</v>
      </c>
      <c r="AJ19" s="4">
        <f t="shared" si="19"/>
        <v>-211.72585</v>
      </c>
      <c r="AK19" s="6">
        <v>0.42575</v>
      </c>
      <c r="AL19" s="6">
        <v>307.8</v>
      </c>
      <c r="AM19" s="4">
        <f t="shared" si="20"/>
        <v>131.04585</v>
      </c>
      <c r="AN19" s="4">
        <f t="shared" si="21"/>
        <v>257.54937325</v>
      </c>
      <c r="AO19" s="4">
        <v>604.931</v>
      </c>
      <c r="AP19" s="4">
        <f t="shared" si="22"/>
        <v>-297.131</v>
      </c>
      <c r="AQ19" s="4">
        <f t="shared" si="23"/>
        <v>-126.50352325</v>
      </c>
    </row>
    <row r="20" ht="15.6" spans="1:43">
      <c r="A20" s="3">
        <v>0.1875</v>
      </c>
      <c r="B20" s="4">
        <v>-3.9235</v>
      </c>
      <c r="C20" s="4">
        <v>631.9187715</v>
      </c>
      <c r="D20" s="4">
        <f t="shared" si="0"/>
        <v>-2479.33329998025</v>
      </c>
      <c r="E20" s="4">
        <f t="shared" si="1"/>
        <v>-2373.4467785</v>
      </c>
      <c r="F20" s="4">
        <v>604.931</v>
      </c>
      <c r="G20" s="4">
        <f t="shared" si="2"/>
        <v>26.9877715</v>
      </c>
      <c r="H20" s="4">
        <f t="shared" si="3"/>
        <v>-105.88652148025</v>
      </c>
      <c r="I20" s="4">
        <v>0.926</v>
      </c>
      <c r="J20" s="4">
        <v>307.8</v>
      </c>
      <c r="K20" s="4">
        <f t="shared" si="4"/>
        <v>285.0228</v>
      </c>
      <c r="L20" s="4">
        <f t="shared" si="5"/>
        <v>560.166106</v>
      </c>
      <c r="M20" s="4">
        <v>604.931</v>
      </c>
      <c r="N20" s="4">
        <f t="shared" si="6"/>
        <v>-297.131</v>
      </c>
      <c r="O20" s="4">
        <f t="shared" si="7"/>
        <v>-275.143306</v>
      </c>
      <c r="P20" s="4">
        <v>2.87475</v>
      </c>
      <c r="Q20" s="4">
        <v>307.8</v>
      </c>
      <c r="R20" s="4">
        <f t="shared" si="8"/>
        <v>884.84805</v>
      </c>
      <c r="S20" s="4">
        <f t="shared" si="9"/>
        <v>1739.02539225</v>
      </c>
      <c r="T20" s="4">
        <v>604.931</v>
      </c>
      <c r="U20" s="4">
        <f t="shared" si="10"/>
        <v>-297.131</v>
      </c>
      <c r="V20" s="4">
        <f t="shared" si="11"/>
        <v>-854.17734225</v>
      </c>
      <c r="W20" s="4">
        <v>-8.5</v>
      </c>
      <c r="X20" s="4">
        <v>444.7352941</v>
      </c>
      <c r="Y20" s="4">
        <f t="shared" si="12"/>
        <v>-3780.24999985</v>
      </c>
      <c r="Z20" s="4">
        <f t="shared" si="13"/>
        <v>-5141.9135</v>
      </c>
      <c r="AA20" s="4">
        <v>604.931</v>
      </c>
      <c r="AB20" s="4">
        <f t="shared" si="14"/>
        <v>-160.1957059</v>
      </c>
      <c r="AC20" s="4">
        <f t="shared" si="15"/>
        <v>1361.66350015</v>
      </c>
      <c r="AD20" s="5">
        <v>0.35</v>
      </c>
      <c r="AE20" s="5">
        <v>0</v>
      </c>
      <c r="AF20" s="4">
        <f t="shared" si="16"/>
        <v>0</v>
      </c>
      <c r="AG20" s="4">
        <f t="shared" si="17"/>
        <v>211.72585</v>
      </c>
      <c r="AH20" s="4">
        <v>604.931</v>
      </c>
      <c r="AI20" s="4">
        <f t="shared" si="18"/>
        <v>-604.931</v>
      </c>
      <c r="AJ20" s="4">
        <f t="shared" si="19"/>
        <v>-211.72585</v>
      </c>
      <c r="AK20" s="6">
        <v>0.42575</v>
      </c>
      <c r="AL20" s="6">
        <v>307.8</v>
      </c>
      <c r="AM20" s="4">
        <f t="shared" si="20"/>
        <v>131.04585</v>
      </c>
      <c r="AN20" s="4">
        <f t="shared" si="21"/>
        <v>257.54937325</v>
      </c>
      <c r="AO20" s="4">
        <v>604.931</v>
      </c>
      <c r="AP20" s="4">
        <f t="shared" si="22"/>
        <v>-297.131</v>
      </c>
      <c r="AQ20" s="4">
        <f t="shared" si="23"/>
        <v>-126.50352325</v>
      </c>
    </row>
    <row r="21" ht="15.6" spans="1:43">
      <c r="A21" s="3">
        <v>0.197916666666667</v>
      </c>
      <c r="B21" s="4">
        <v>-3.9235</v>
      </c>
      <c r="C21" s="4">
        <v>631.9187715</v>
      </c>
      <c r="D21" s="4">
        <f t="shared" si="0"/>
        <v>-2479.33329998025</v>
      </c>
      <c r="E21" s="4">
        <f t="shared" si="1"/>
        <v>-2373.4467785</v>
      </c>
      <c r="F21" s="4">
        <v>604.931</v>
      </c>
      <c r="G21" s="4">
        <f t="shared" si="2"/>
        <v>26.9877715</v>
      </c>
      <c r="H21" s="4">
        <f t="shared" si="3"/>
        <v>-105.88652148025</v>
      </c>
      <c r="I21" s="4">
        <v>0.926</v>
      </c>
      <c r="J21" s="4">
        <v>307.8</v>
      </c>
      <c r="K21" s="4">
        <f t="shared" si="4"/>
        <v>285.0228</v>
      </c>
      <c r="L21" s="4">
        <f t="shared" si="5"/>
        <v>560.166106</v>
      </c>
      <c r="M21" s="4">
        <v>604.931</v>
      </c>
      <c r="N21" s="4">
        <f t="shared" si="6"/>
        <v>-297.131</v>
      </c>
      <c r="O21" s="4">
        <f t="shared" si="7"/>
        <v>-275.143306</v>
      </c>
      <c r="P21" s="4">
        <v>2.87475</v>
      </c>
      <c r="Q21" s="4">
        <v>307.8</v>
      </c>
      <c r="R21" s="4">
        <f t="shared" si="8"/>
        <v>884.84805</v>
      </c>
      <c r="S21" s="4">
        <f t="shared" si="9"/>
        <v>1739.02539225</v>
      </c>
      <c r="T21" s="4">
        <v>604.931</v>
      </c>
      <c r="U21" s="4">
        <f t="shared" si="10"/>
        <v>-297.131</v>
      </c>
      <c r="V21" s="4">
        <f t="shared" si="11"/>
        <v>-854.17734225</v>
      </c>
      <c r="W21" s="4">
        <v>-8.5</v>
      </c>
      <c r="X21" s="4">
        <v>444.7352941</v>
      </c>
      <c r="Y21" s="4">
        <f t="shared" si="12"/>
        <v>-3780.24999985</v>
      </c>
      <c r="Z21" s="4">
        <f t="shared" si="13"/>
        <v>-5141.9135</v>
      </c>
      <c r="AA21" s="4">
        <v>604.931</v>
      </c>
      <c r="AB21" s="4">
        <f t="shared" si="14"/>
        <v>-160.1957059</v>
      </c>
      <c r="AC21" s="4">
        <f t="shared" si="15"/>
        <v>1361.66350015</v>
      </c>
      <c r="AD21" s="5">
        <v>0.35</v>
      </c>
      <c r="AE21" s="5">
        <v>0</v>
      </c>
      <c r="AF21" s="4">
        <f t="shared" si="16"/>
        <v>0</v>
      </c>
      <c r="AG21" s="4">
        <f t="shared" si="17"/>
        <v>211.72585</v>
      </c>
      <c r="AH21" s="4">
        <v>604.931</v>
      </c>
      <c r="AI21" s="4">
        <f t="shared" si="18"/>
        <v>-604.931</v>
      </c>
      <c r="AJ21" s="4">
        <f t="shared" si="19"/>
        <v>-211.72585</v>
      </c>
      <c r="AK21" s="6">
        <v>0.42575</v>
      </c>
      <c r="AL21" s="6">
        <v>307.8</v>
      </c>
      <c r="AM21" s="4">
        <f t="shared" si="20"/>
        <v>131.04585</v>
      </c>
      <c r="AN21" s="4">
        <f t="shared" si="21"/>
        <v>257.54937325</v>
      </c>
      <c r="AO21" s="4">
        <v>604.931</v>
      </c>
      <c r="AP21" s="4">
        <f t="shared" si="22"/>
        <v>-297.131</v>
      </c>
      <c r="AQ21" s="4">
        <f t="shared" si="23"/>
        <v>-126.50352325</v>
      </c>
    </row>
    <row r="22" ht="15.6" spans="1:43">
      <c r="A22" s="3">
        <v>0.208333333333333</v>
      </c>
      <c r="B22" s="4">
        <v>-3.9235</v>
      </c>
      <c r="C22" s="4">
        <v>631.9187715</v>
      </c>
      <c r="D22" s="4">
        <f t="shared" si="0"/>
        <v>-2479.33329998025</v>
      </c>
      <c r="E22" s="4">
        <f t="shared" si="1"/>
        <v>-2373.4467785</v>
      </c>
      <c r="F22" s="4">
        <v>604.931</v>
      </c>
      <c r="G22" s="4">
        <f t="shared" si="2"/>
        <v>26.9877715</v>
      </c>
      <c r="H22" s="4">
        <f t="shared" si="3"/>
        <v>-105.88652148025</v>
      </c>
      <c r="I22" s="4">
        <v>0.926</v>
      </c>
      <c r="J22" s="4">
        <v>307.8</v>
      </c>
      <c r="K22" s="4">
        <f t="shared" si="4"/>
        <v>285.0228</v>
      </c>
      <c r="L22" s="4">
        <f t="shared" si="5"/>
        <v>560.166106</v>
      </c>
      <c r="M22" s="4">
        <v>604.931</v>
      </c>
      <c r="N22" s="4">
        <f t="shared" si="6"/>
        <v>-297.131</v>
      </c>
      <c r="O22" s="4">
        <f t="shared" si="7"/>
        <v>-275.143306</v>
      </c>
      <c r="P22" s="4">
        <v>2.87475</v>
      </c>
      <c r="Q22" s="4">
        <v>307.8</v>
      </c>
      <c r="R22" s="4">
        <f t="shared" si="8"/>
        <v>884.84805</v>
      </c>
      <c r="S22" s="4">
        <f t="shared" si="9"/>
        <v>1739.02539225</v>
      </c>
      <c r="T22" s="4">
        <v>604.931</v>
      </c>
      <c r="U22" s="4">
        <f t="shared" si="10"/>
        <v>-297.131</v>
      </c>
      <c r="V22" s="4">
        <f t="shared" si="11"/>
        <v>-854.17734225</v>
      </c>
      <c r="W22" s="4">
        <v>-8.5</v>
      </c>
      <c r="X22" s="4">
        <v>444.7352941</v>
      </c>
      <c r="Y22" s="4">
        <f t="shared" si="12"/>
        <v>-3780.24999985</v>
      </c>
      <c r="Z22" s="4">
        <f t="shared" si="13"/>
        <v>-5141.9135</v>
      </c>
      <c r="AA22" s="4">
        <v>604.931</v>
      </c>
      <c r="AB22" s="4">
        <f t="shared" si="14"/>
        <v>-160.1957059</v>
      </c>
      <c r="AC22" s="4">
        <f t="shared" si="15"/>
        <v>1361.66350015</v>
      </c>
      <c r="AD22" s="5">
        <v>0.35</v>
      </c>
      <c r="AE22" s="5">
        <v>0</v>
      </c>
      <c r="AF22" s="4">
        <f t="shared" si="16"/>
        <v>0</v>
      </c>
      <c r="AG22" s="4">
        <f t="shared" si="17"/>
        <v>211.72585</v>
      </c>
      <c r="AH22" s="4">
        <v>604.931</v>
      </c>
      <c r="AI22" s="4">
        <f t="shared" si="18"/>
        <v>-604.931</v>
      </c>
      <c r="AJ22" s="4">
        <f t="shared" si="19"/>
        <v>-211.72585</v>
      </c>
      <c r="AK22" s="6">
        <v>0.42575</v>
      </c>
      <c r="AL22" s="6">
        <v>307.8</v>
      </c>
      <c r="AM22" s="4">
        <f t="shared" si="20"/>
        <v>131.04585</v>
      </c>
      <c r="AN22" s="4">
        <f t="shared" si="21"/>
        <v>257.54937325</v>
      </c>
      <c r="AO22" s="4">
        <v>604.931</v>
      </c>
      <c r="AP22" s="4">
        <f t="shared" si="22"/>
        <v>-297.131</v>
      </c>
      <c r="AQ22" s="4">
        <f t="shared" si="23"/>
        <v>-126.50352325</v>
      </c>
    </row>
    <row r="23" ht="15.6" spans="1:43">
      <c r="A23" s="3">
        <v>0.21875</v>
      </c>
      <c r="B23" s="4">
        <v>-3.9235</v>
      </c>
      <c r="C23" s="4">
        <v>631.9187715</v>
      </c>
      <c r="D23" s="4">
        <f t="shared" si="0"/>
        <v>-2479.33329998025</v>
      </c>
      <c r="E23" s="4">
        <f t="shared" si="1"/>
        <v>-2373.4467785</v>
      </c>
      <c r="F23" s="4">
        <v>604.931</v>
      </c>
      <c r="G23" s="4">
        <f t="shared" si="2"/>
        <v>26.9877715</v>
      </c>
      <c r="H23" s="4">
        <f t="shared" si="3"/>
        <v>-105.88652148025</v>
      </c>
      <c r="I23" s="4">
        <v>0.926</v>
      </c>
      <c r="J23" s="4">
        <v>307.8</v>
      </c>
      <c r="K23" s="4">
        <f t="shared" si="4"/>
        <v>285.0228</v>
      </c>
      <c r="L23" s="4">
        <f t="shared" si="5"/>
        <v>560.166106</v>
      </c>
      <c r="M23" s="4">
        <v>604.931</v>
      </c>
      <c r="N23" s="4">
        <f t="shared" si="6"/>
        <v>-297.131</v>
      </c>
      <c r="O23" s="4">
        <f t="shared" si="7"/>
        <v>-275.143306</v>
      </c>
      <c r="P23" s="4">
        <v>2.87475</v>
      </c>
      <c r="Q23" s="4">
        <v>307.8</v>
      </c>
      <c r="R23" s="4">
        <f t="shared" si="8"/>
        <v>884.84805</v>
      </c>
      <c r="S23" s="4">
        <f t="shared" si="9"/>
        <v>1739.02539225</v>
      </c>
      <c r="T23" s="4">
        <v>604.931</v>
      </c>
      <c r="U23" s="4">
        <f t="shared" si="10"/>
        <v>-297.131</v>
      </c>
      <c r="V23" s="4">
        <f t="shared" si="11"/>
        <v>-854.17734225</v>
      </c>
      <c r="W23" s="4">
        <v>-8.5</v>
      </c>
      <c r="X23" s="4">
        <v>444.7352941</v>
      </c>
      <c r="Y23" s="4">
        <f t="shared" si="12"/>
        <v>-3780.24999985</v>
      </c>
      <c r="Z23" s="4">
        <f t="shared" si="13"/>
        <v>-5141.9135</v>
      </c>
      <c r="AA23" s="4">
        <v>604.931</v>
      </c>
      <c r="AB23" s="4">
        <f t="shared" si="14"/>
        <v>-160.1957059</v>
      </c>
      <c r="AC23" s="4">
        <f t="shared" si="15"/>
        <v>1361.66350015</v>
      </c>
      <c r="AD23" s="5">
        <v>0.35</v>
      </c>
      <c r="AE23" s="5">
        <v>0</v>
      </c>
      <c r="AF23" s="4">
        <f t="shared" si="16"/>
        <v>0</v>
      </c>
      <c r="AG23" s="4">
        <f t="shared" si="17"/>
        <v>211.72585</v>
      </c>
      <c r="AH23" s="4">
        <v>604.931</v>
      </c>
      <c r="AI23" s="4">
        <f t="shared" si="18"/>
        <v>-604.931</v>
      </c>
      <c r="AJ23" s="4">
        <f t="shared" si="19"/>
        <v>-211.72585</v>
      </c>
      <c r="AK23" s="6">
        <v>0.42575</v>
      </c>
      <c r="AL23" s="6">
        <v>307.8</v>
      </c>
      <c r="AM23" s="4">
        <f t="shared" si="20"/>
        <v>131.04585</v>
      </c>
      <c r="AN23" s="4">
        <f t="shared" si="21"/>
        <v>257.54937325</v>
      </c>
      <c r="AO23" s="4">
        <v>604.931</v>
      </c>
      <c r="AP23" s="4">
        <f t="shared" si="22"/>
        <v>-297.131</v>
      </c>
      <c r="AQ23" s="4">
        <f t="shared" si="23"/>
        <v>-126.50352325</v>
      </c>
    </row>
    <row r="24" ht="15.6" spans="1:43">
      <c r="A24" s="3">
        <v>0.229166666666667</v>
      </c>
      <c r="B24" s="4">
        <v>-3.9235</v>
      </c>
      <c r="C24" s="4">
        <v>631.9187715</v>
      </c>
      <c r="D24" s="4">
        <f t="shared" si="0"/>
        <v>-2479.33329998025</v>
      </c>
      <c r="E24" s="4">
        <f t="shared" si="1"/>
        <v>-2373.4467785</v>
      </c>
      <c r="F24" s="4">
        <v>604.931</v>
      </c>
      <c r="G24" s="4">
        <f t="shared" si="2"/>
        <v>26.9877715</v>
      </c>
      <c r="H24" s="4">
        <f t="shared" si="3"/>
        <v>-105.88652148025</v>
      </c>
      <c r="I24" s="4">
        <v>0.926</v>
      </c>
      <c r="J24" s="4">
        <v>307.8</v>
      </c>
      <c r="K24" s="4">
        <f t="shared" si="4"/>
        <v>285.0228</v>
      </c>
      <c r="L24" s="4">
        <f t="shared" si="5"/>
        <v>560.166106</v>
      </c>
      <c r="M24" s="4">
        <v>604.931</v>
      </c>
      <c r="N24" s="4">
        <f t="shared" si="6"/>
        <v>-297.131</v>
      </c>
      <c r="O24" s="4">
        <f t="shared" si="7"/>
        <v>-275.143306</v>
      </c>
      <c r="P24" s="4">
        <v>2.87475</v>
      </c>
      <c r="Q24" s="4">
        <v>307.8</v>
      </c>
      <c r="R24" s="4">
        <f t="shared" si="8"/>
        <v>884.84805</v>
      </c>
      <c r="S24" s="4">
        <f t="shared" si="9"/>
        <v>1739.02539225</v>
      </c>
      <c r="T24" s="4">
        <v>604.931</v>
      </c>
      <c r="U24" s="4">
        <f t="shared" si="10"/>
        <v>-297.131</v>
      </c>
      <c r="V24" s="4">
        <f t="shared" si="11"/>
        <v>-854.17734225</v>
      </c>
      <c r="W24" s="4">
        <v>-8.5</v>
      </c>
      <c r="X24" s="4">
        <v>444.7352941</v>
      </c>
      <c r="Y24" s="4">
        <f t="shared" si="12"/>
        <v>-3780.24999985</v>
      </c>
      <c r="Z24" s="4">
        <f t="shared" si="13"/>
        <v>-5141.9135</v>
      </c>
      <c r="AA24" s="4">
        <v>604.931</v>
      </c>
      <c r="AB24" s="4">
        <f t="shared" si="14"/>
        <v>-160.1957059</v>
      </c>
      <c r="AC24" s="4">
        <f t="shared" si="15"/>
        <v>1361.66350015</v>
      </c>
      <c r="AD24" s="5">
        <v>0.35</v>
      </c>
      <c r="AE24" s="5">
        <v>0</v>
      </c>
      <c r="AF24" s="4">
        <f t="shared" si="16"/>
        <v>0</v>
      </c>
      <c r="AG24" s="4">
        <f t="shared" si="17"/>
        <v>211.72585</v>
      </c>
      <c r="AH24" s="4">
        <v>604.931</v>
      </c>
      <c r="AI24" s="4">
        <f t="shared" si="18"/>
        <v>-604.931</v>
      </c>
      <c r="AJ24" s="4">
        <f t="shared" si="19"/>
        <v>-211.72585</v>
      </c>
      <c r="AK24" s="6">
        <v>0.42575</v>
      </c>
      <c r="AL24" s="6">
        <v>307.8</v>
      </c>
      <c r="AM24" s="4">
        <f t="shared" si="20"/>
        <v>131.04585</v>
      </c>
      <c r="AN24" s="4">
        <f t="shared" si="21"/>
        <v>257.54937325</v>
      </c>
      <c r="AO24" s="4">
        <v>604.931</v>
      </c>
      <c r="AP24" s="4">
        <f t="shared" si="22"/>
        <v>-297.131</v>
      </c>
      <c r="AQ24" s="4">
        <f t="shared" si="23"/>
        <v>-126.50352325</v>
      </c>
    </row>
    <row r="25" ht="15.6" spans="1:43">
      <c r="A25" s="3">
        <v>0.239583333333333</v>
      </c>
      <c r="B25" s="4">
        <v>-3.9235</v>
      </c>
      <c r="C25" s="4">
        <v>631.9187715</v>
      </c>
      <c r="D25" s="4">
        <f t="shared" si="0"/>
        <v>-2479.33329998025</v>
      </c>
      <c r="E25" s="4">
        <f t="shared" si="1"/>
        <v>-2373.4467785</v>
      </c>
      <c r="F25" s="4">
        <v>604.931</v>
      </c>
      <c r="G25" s="4">
        <f t="shared" si="2"/>
        <v>26.9877715</v>
      </c>
      <c r="H25" s="4">
        <f t="shared" si="3"/>
        <v>-105.88652148025</v>
      </c>
      <c r="I25" s="4">
        <v>0.926</v>
      </c>
      <c r="J25" s="4">
        <v>307.8</v>
      </c>
      <c r="K25" s="4">
        <f t="shared" si="4"/>
        <v>285.0228</v>
      </c>
      <c r="L25" s="4">
        <f t="shared" si="5"/>
        <v>560.166106</v>
      </c>
      <c r="M25" s="4">
        <v>604.931</v>
      </c>
      <c r="N25" s="4">
        <f t="shared" si="6"/>
        <v>-297.131</v>
      </c>
      <c r="O25" s="4">
        <f t="shared" si="7"/>
        <v>-275.143306</v>
      </c>
      <c r="P25" s="4">
        <v>2.87475</v>
      </c>
      <c r="Q25" s="4">
        <v>307.8</v>
      </c>
      <c r="R25" s="4">
        <f t="shared" si="8"/>
        <v>884.84805</v>
      </c>
      <c r="S25" s="4">
        <f t="shared" si="9"/>
        <v>1739.02539225</v>
      </c>
      <c r="T25" s="4">
        <v>604.931</v>
      </c>
      <c r="U25" s="4">
        <f t="shared" si="10"/>
        <v>-297.131</v>
      </c>
      <c r="V25" s="4">
        <f t="shared" si="11"/>
        <v>-854.17734225</v>
      </c>
      <c r="W25" s="4">
        <v>-8.5</v>
      </c>
      <c r="X25" s="4">
        <v>444.7352941</v>
      </c>
      <c r="Y25" s="4">
        <f t="shared" si="12"/>
        <v>-3780.24999985</v>
      </c>
      <c r="Z25" s="4">
        <f t="shared" si="13"/>
        <v>-5141.9135</v>
      </c>
      <c r="AA25" s="4">
        <v>604.931</v>
      </c>
      <c r="AB25" s="4">
        <f t="shared" si="14"/>
        <v>-160.1957059</v>
      </c>
      <c r="AC25" s="4">
        <f t="shared" si="15"/>
        <v>1361.66350015</v>
      </c>
      <c r="AD25" s="5">
        <v>0.35</v>
      </c>
      <c r="AE25" s="5">
        <v>0</v>
      </c>
      <c r="AF25" s="4">
        <f t="shared" si="16"/>
        <v>0</v>
      </c>
      <c r="AG25" s="4">
        <f t="shared" si="17"/>
        <v>211.72585</v>
      </c>
      <c r="AH25" s="4">
        <v>604.931</v>
      </c>
      <c r="AI25" s="4">
        <f t="shared" si="18"/>
        <v>-604.931</v>
      </c>
      <c r="AJ25" s="4">
        <f t="shared" si="19"/>
        <v>-211.72585</v>
      </c>
      <c r="AK25" s="6">
        <v>0.42575</v>
      </c>
      <c r="AL25" s="6">
        <v>307.8</v>
      </c>
      <c r="AM25" s="4">
        <f t="shared" si="20"/>
        <v>131.04585</v>
      </c>
      <c r="AN25" s="4">
        <f t="shared" si="21"/>
        <v>257.54937325</v>
      </c>
      <c r="AO25" s="4">
        <v>604.931</v>
      </c>
      <c r="AP25" s="4">
        <f t="shared" si="22"/>
        <v>-297.131</v>
      </c>
      <c r="AQ25" s="4">
        <f t="shared" si="23"/>
        <v>-126.50352325</v>
      </c>
    </row>
    <row r="26" ht="15.6" spans="1:43">
      <c r="A26" s="3">
        <v>0.25</v>
      </c>
      <c r="B26" s="4">
        <v>-3.9235</v>
      </c>
      <c r="C26" s="4">
        <v>631.9187715</v>
      </c>
      <c r="D26" s="4">
        <f t="shared" si="0"/>
        <v>-2479.33329998025</v>
      </c>
      <c r="E26" s="4">
        <f t="shared" si="1"/>
        <v>-2373.4467785</v>
      </c>
      <c r="F26" s="4">
        <v>604.931</v>
      </c>
      <c r="G26" s="4">
        <f t="shared" si="2"/>
        <v>26.9877715</v>
      </c>
      <c r="H26" s="4">
        <f t="shared" si="3"/>
        <v>-105.88652148025</v>
      </c>
      <c r="I26" s="4">
        <v>0.926</v>
      </c>
      <c r="J26" s="4">
        <v>307.8</v>
      </c>
      <c r="K26" s="4">
        <f t="shared" si="4"/>
        <v>285.0228</v>
      </c>
      <c r="L26" s="4">
        <f t="shared" si="5"/>
        <v>560.166106</v>
      </c>
      <c r="M26" s="4">
        <v>604.931</v>
      </c>
      <c r="N26" s="4">
        <f t="shared" si="6"/>
        <v>-297.131</v>
      </c>
      <c r="O26" s="4">
        <f t="shared" si="7"/>
        <v>-275.143306</v>
      </c>
      <c r="P26" s="4">
        <v>2.87475</v>
      </c>
      <c r="Q26" s="4">
        <v>307.8</v>
      </c>
      <c r="R26" s="4">
        <f t="shared" si="8"/>
        <v>884.84805</v>
      </c>
      <c r="S26" s="4">
        <f t="shared" si="9"/>
        <v>1739.02539225</v>
      </c>
      <c r="T26" s="4">
        <v>604.931</v>
      </c>
      <c r="U26" s="4">
        <f t="shared" si="10"/>
        <v>-297.131</v>
      </c>
      <c r="V26" s="4">
        <f t="shared" si="11"/>
        <v>-854.17734225</v>
      </c>
      <c r="W26" s="4">
        <v>-8.5</v>
      </c>
      <c r="X26" s="4">
        <v>444.7352941</v>
      </c>
      <c r="Y26" s="4">
        <f t="shared" si="12"/>
        <v>-3780.24999985</v>
      </c>
      <c r="Z26" s="4">
        <f t="shared" si="13"/>
        <v>-5141.9135</v>
      </c>
      <c r="AA26" s="4">
        <v>604.931</v>
      </c>
      <c r="AB26" s="4">
        <f t="shared" si="14"/>
        <v>-160.1957059</v>
      </c>
      <c r="AC26" s="4">
        <f t="shared" si="15"/>
        <v>1361.66350015</v>
      </c>
      <c r="AD26" s="5">
        <v>0.35</v>
      </c>
      <c r="AE26" s="5">
        <v>0</v>
      </c>
      <c r="AF26" s="4">
        <f t="shared" si="16"/>
        <v>0</v>
      </c>
      <c r="AG26" s="4">
        <f t="shared" si="17"/>
        <v>211.72585</v>
      </c>
      <c r="AH26" s="4">
        <v>604.931</v>
      </c>
      <c r="AI26" s="4">
        <f t="shared" si="18"/>
        <v>-604.931</v>
      </c>
      <c r="AJ26" s="4">
        <f t="shared" si="19"/>
        <v>-211.72585</v>
      </c>
      <c r="AK26" s="6">
        <v>0.42575</v>
      </c>
      <c r="AL26" s="6">
        <v>307.8</v>
      </c>
      <c r="AM26" s="4">
        <f t="shared" si="20"/>
        <v>131.04585</v>
      </c>
      <c r="AN26" s="4">
        <f t="shared" si="21"/>
        <v>257.54937325</v>
      </c>
      <c r="AO26" s="4">
        <v>604.931</v>
      </c>
      <c r="AP26" s="4">
        <f t="shared" si="22"/>
        <v>-297.131</v>
      </c>
      <c r="AQ26" s="4">
        <f t="shared" si="23"/>
        <v>-126.50352325</v>
      </c>
    </row>
    <row r="27" ht="15.6" spans="1:43">
      <c r="A27" s="3">
        <v>0.260416666666667</v>
      </c>
      <c r="B27" s="4">
        <v>-3.9235</v>
      </c>
      <c r="C27" s="4">
        <v>631.9187715</v>
      </c>
      <c r="D27" s="4">
        <f t="shared" si="0"/>
        <v>-2479.33329998025</v>
      </c>
      <c r="E27" s="4">
        <f t="shared" si="1"/>
        <v>-2373.4467785</v>
      </c>
      <c r="F27" s="4">
        <v>604.931</v>
      </c>
      <c r="G27" s="4">
        <f t="shared" si="2"/>
        <v>26.9877715</v>
      </c>
      <c r="H27" s="4">
        <f t="shared" si="3"/>
        <v>-105.88652148025</v>
      </c>
      <c r="I27" s="4">
        <v>0.926</v>
      </c>
      <c r="J27" s="4">
        <v>307.8</v>
      </c>
      <c r="K27" s="4">
        <f t="shared" si="4"/>
        <v>285.0228</v>
      </c>
      <c r="L27" s="4">
        <f t="shared" si="5"/>
        <v>560.166106</v>
      </c>
      <c r="M27" s="4">
        <v>604.931</v>
      </c>
      <c r="N27" s="4">
        <f t="shared" si="6"/>
        <v>-297.131</v>
      </c>
      <c r="O27" s="4">
        <f t="shared" si="7"/>
        <v>-275.143306</v>
      </c>
      <c r="P27" s="4">
        <v>2.87475</v>
      </c>
      <c r="Q27" s="4">
        <v>307.8</v>
      </c>
      <c r="R27" s="4">
        <f t="shared" si="8"/>
        <v>884.84805</v>
      </c>
      <c r="S27" s="4">
        <f t="shared" si="9"/>
        <v>1739.02539225</v>
      </c>
      <c r="T27" s="4">
        <v>604.931</v>
      </c>
      <c r="U27" s="4">
        <f t="shared" si="10"/>
        <v>-297.131</v>
      </c>
      <c r="V27" s="4">
        <f t="shared" si="11"/>
        <v>-854.17734225</v>
      </c>
      <c r="W27" s="4">
        <v>-8.5</v>
      </c>
      <c r="X27" s="4">
        <v>444.7352941</v>
      </c>
      <c r="Y27" s="4">
        <f t="shared" si="12"/>
        <v>-3780.24999985</v>
      </c>
      <c r="Z27" s="4">
        <f t="shared" si="13"/>
        <v>-5141.9135</v>
      </c>
      <c r="AA27" s="4">
        <v>604.931</v>
      </c>
      <c r="AB27" s="4">
        <f t="shared" si="14"/>
        <v>-160.1957059</v>
      </c>
      <c r="AC27" s="4">
        <f t="shared" si="15"/>
        <v>1361.66350015</v>
      </c>
      <c r="AD27" s="5">
        <v>0.35</v>
      </c>
      <c r="AE27" s="5">
        <v>0</v>
      </c>
      <c r="AF27" s="4">
        <f t="shared" si="16"/>
        <v>0</v>
      </c>
      <c r="AG27" s="4">
        <f t="shared" si="17"/>
        <v>211.72585</v>
      </c>
      <c r="AH27" s="4">
        <v>604.931</v>
      </c>
      <c r="AI27" s="4">
        <f t="shared" si="18"/>
        <v>-604.931</v>
      </c>
      <c r="AJ27" s="4">
        <f t="shared" si="19"/>
        <v>-211.72585</v>
      </c>
      <c r="AK27" s="6">
        <v>0.42575</v>
      </c>
      <c r="AL27" s="6">
        <v>307.8</v>
      </c>
      <c r="AM27" s="4">
        <f t="shared" si="20"/>
        <v>131.04585</v>
      </c>
      <c r="AN27" s="4">
        <f t="shared" si="21"/>
        <v>257.54937325</v>
      </c>
      <c r="AO27" s="4">
        <v>604.931</v>
      </c>
      <c r="AP27" s="4">
        <f t="shared" si="22"/>
        <v>-297.131</v>
      </c>
      <c r="AQ27" s="4">
        <f t="shared" si="23"/>
        <v>-126.50352325</v>
      </c>
    </row>
    <row r="28" ht="15.6" spans="1:43">
      <c r="A28" s="3">
        <v>0.270833333333333</v>
      </c>
      <c r="B28" s="4">
        <v>-3.9235</v>
      </c>
      <c r="C28" s="4">
        <v>631.9187715</v>
      </c>
      <c r="D28" s="4">
        <f t="shared" si="0"/>
        <v>-2479.33329998025</v>
      </c>
      <c r="E28" s="4">
        <f t="shared" si="1"/>
        <v>-2373.4467785</v>
      </c>
      <c r="F28" s="4">
        <v>604.931</v>
      </c>
      <c r="G28" s="4">
        <f t="shared" si="2"/>
        <v>26.9877715</v>
      </c>
      <c r="H28" s="4">
        <f t="shared" si="3"/>
        <v>-105.88652148025</v>
      </c>
      <c r="I28" s="4">
        <v>0.926</v>
      </c>
      <c r="J28" s="4">
        <v>307.8</v>
      </c>
      <c r="K28" s="4">
        <f t="shared" si="4"/>
        <v>285.0228</v>
      </c>
      <c r="L28" s="4">
        <f t="shared" si="5"/>
        <v>560.166106</v>
      </c>
      <c r="M28" s="4">
        <v>604.931</v>
      </c>
      <c r="N28" s="4">
        <f t="shared" si="6"/>
        <v>-297.131</v>
      </c>
      <c r="O28" s="4">
        <f t="shared" si="7"/>
        <v>-275.143306</v>
      </c>
      <c r="P28" s="4">
        <v>2.87475</v>
      </c>
      <c r="Q28" s="4">
        <v>307.8</v>
      </c>
      <c r="R28" s="4">
        <f t="shared" si="8"/>
        <v>884.84805</v>
      </c>
      <c r="S28" s="4">
        <f t="shared" si="9"/>
        <v>1739.02539225</v>
      </c>
      <c r="T28" s="4">
        <v>604.931</v>
      </c>
      <c r="U28" s="4">
        <f t="shared" si="10"/>
        <v>-297.131</v>
      </c>
      <c r="V28" s="4">
        <f t="shared" si="11"/>
        <v>-854.17734225</v>
      </c>
      <c r="W28" s="4">
        <v>-8.5</v>
      </c>
      <c r="X28" s="4">
        <v>444.7352941</v>
      </c>
      <c r="Y28" s="4">
        <f t="shared" si="12"/>
        <v>-3780.24999985</v>
      </c>
      <c r="Z28" s="4">
        <f t="shared" si="13"/>
        <v>-5141.9135</v>
      </c>
      <c r="AA28" s="4">
        <v>604.931</v>
      </c>
      <c r="AB28" s="4">
        <f t="shared" si="14"/>
        <v>-160.1957059</v>
      </c>
      <c r="AC28" s="4">
        <f t="shared" si="15"/>
        <v>1361.66350015</v>
      </c>
      <c r="AD28" s="5">
        <v>0.35</v>
      </c>
      <c r="AE28" s="5">
        <v>0</v>
      </c>
      <c r="AF28" s="4">
        <f t="shared" si="16"/>
        <v>0</v>
      </c>
      <c r="AG28" s="4">
        <f t="shared" si="17"/>
        <v>211.72585</v>
      </c>
      <c r="AH28" s="4">
        <v>604.931</v>
      </c>
      <c r="AI28" s="4">
        <f t="shared" si="18"/>
        <v>-604.931</v>
      </c>
      <c r="AJ28" s="4">
        <f t="shared" si="19"/>
        <v>-211.72585</v>
      </c>
      <c r="AK28" s="6">
        <v>0.42575</v>
      </c>
      <c r="AL28" s="6">
        <v>307.8</v>
      </c>
      <c r="AM28" s="4">
        <f t="shared" si="20"/>
        <v>131.04585</v>
      </c>
      <c r="AN28" s="4">
        <f t="shared" si="21"/>
        <v>257.54937325</v>
      </c>
      <c r="AO28" s="4">
        <v>604.931</v>
      </c>
      <c r="AP28" s="4">
        <f t="shared" si="22"/>
        <v>-297.131</v>
      </c>
      <c r="AQ28" s="4">
        <f t="shared" si="23"/>
        <v>-126.50352325</v>
      </c>
    </row>
    <row r="29" ht="15.6" spans="1:43">
      <c r="A29" s="3">
        <v>0.28125</v>
      </c>
      <c r="B29" s="4">
        <v>-3.9235</v>
      </c>
      <c r="C29" s="4">
        <v>631.9187715</v>
      </c>
      <c r="D29" s="4">
        <f t="shared" si="0"/>
        <v>-2479.33329998025</v>
      </c>
      <c r="E29" s="4">
        <f t="shared" si="1"/>
        <v>-2373.4467785</v>
      </c>
      <c r="F29" s="4">
        <v>604.931</v>
      </c>
      <c r="G29" s="4">
        <f t="shared" si="2"/>
        <v>26.9877715</v>
      </c>
      <c r="H29" s="4">
        <f t="shared" si="3"/>
        <v>-105.88652148025</v>
      </c>
      <c r="I29" s="4">
        <v>0.926</v>
      </c>
      <c r="J29" s="4">
        <v>307.8</v>
      </c>
      <c r="K29" s="4">
        <f t="shared" si="4"/>
        <v>285.0228</v>
      </c>
      <c r="L29" s="4">
        <f t="shared" si="5"/>
        <v>560.166106</v>
      </c>
      <c r="M29" s="4">
        <v>604.931</v>
      </c>
      <c r="N29" s="4">
        <f t="shared" si="6"/>
        <v>-297.131</v>
      </c>
      <c r="O29" s="4">
        <f t="shared" si="7"/>
        <v>-275.143306</v>
      </c>
      <c r="P29" s="4">
        <v>2.87475</v>
      </c>
      <c r="Q29" s="4">
        <v>307.8</v>
      </c>
      <c r="R29" s="4">
        <f t="shared" si="8"/>
        <v>884.84805</v>
      </c>
      <c r="S29" s="4">
        <f t="shared" si="9"/>
        <v>1739.02539225</v>
      </c>
      <c r="T29" s="4">
        <v>604.931</v>
      </c>
      <c r="U29" s="4">
        <f t="shared" si="10"/>
        <v>-297.131</v>
      </c>
      <c r="V29" s="4">
        <f t="shared" si="11"/>
        <v>-854.17734225</v>
      </c>
      <c r="W29" s="4">
        <v>-8.5</v>
      </c>
      <c r="X29" s="4">
        <v>444.7352941</v>
      </c>
      <c r="Y29" s="4">
        <f t="shared" si="12"/>
        <v>-3780.24999985</v>
      </c>
      <c r="Z29" s="4">
        <f t="shared" si="13"/>
        <v>-5141.9135</v>
      </c>
      <c r="AA29" s="4">
        <v>604.931</v>
      </c>
      <c r="AB29" s="4">
        <f t="shared" si="14"/>
        <v>-160.1957059</v>
      </c>
      <c r="AC29" s="4">
        <f t="shared" si="15"/>
        <v>1361.66350015</v>
      </c>
      <c r="AD29" s="5">
        <v>0.35</v>
      </c>
      <c r="AE29" s="5">
        <v>0</v>
      </c>
      <c r="AF29" s="4">
        <f t="shared" si="16"/>
        <v>0</v>
      </c>
      <c r="AG29" s="4">
        <f t="shared" si="17"/>
        <v>211.72585</v>
      </c>
      <c r="AH29" s="4">
        <v>604.931</v>
      </c>
      <c r="AI29" s="4">
        <f t="shared" si="18"/>
        <v>-604.931</v>
      </c>
      <c r="AJ29" s="4">
        <f t="shared" si="19"/>
        <v>-211.72585</v>
      </c>
      <c r="AK29" s="6">
        <v>0.42575</v>
      </c>
      <c r="AL29" s="6">
        <v>307.8</v>
      </c>
      <c r="AM29" s="4">
        <f t="shared" si="20"/>
        <v>131.04585</v>
      </c>
      <c r="AN29" s="4">
        <f t="shared" si="21"/>
        <v>257.54937325</v>
      </c>
      <c r="AO29" s="4">
        <v>604.931</v>
      </c>
      <c r="AP29" s="4">
        <f t="shared" si="22"/>
        <v>-297.131</v>
      </c>
      <c r="AQ29" s="4">
        <f t="shared" si="23"/>
        <v>-126.50352325</v>
      </c>
    </row>
    <row r="30" ht="15.6" spans="1:43">
      <c r="A30" s="3">
        <v>0.291666666666667</v>
      </c>
      <c r="B30" s="4">
        <v>-3.9235</v>
      </c>
      <c r="C30" s="4">
        <v>631.9187715</v>
      </c>
      <c r="D30" s="4">
        <f t="shared" si="0"/>
        <v>-2479.33329998025</v>
      </c>
      <c r="E30" s="4">
        <f t="shared" si="1"/>
        <v>-2373.4467785</v>
      </c>
      <c r="F30" s="4">
        <v>604.931</v>
      </c>
      <c r="G30" s="4">
        <f t="shared" si="2"/>
        <v>26.9877715</v>
      </c>
      <c r="H30" s="4">
        <f t="shared" si="3"/>
        <v>-105.88652148025</v>
      </c>
      <c r="I30" s="4">
        <v>0.926</v>
      </c>
      <c r="J30" s="4">
        <v>307.8</v>
      </c>
      <c r="K30" s="4">
        <f t="shared" si="4"/>
        <v>285.0228</v>
      </c>
      <c r="L30" s="4">
        <f t="shared" si="5"/>
        <v>560.166106</v>
      </c>
      <c r="M30" s="4">
        <v>604.931</v>
      </c>
      <c r="N30" s="4">
        <f t="shared" si="6"/>
        <v>-297.131</v>
      </c>
      <c r="O30" s="4">
        <f t="shared" si="7"/>
        <v>-275.143306</v>
      </c>
      <c r="P30" s="4">
        <v>2.87475</v>
      </c>
      <c r="Q30" s="4">
        <v>307.8</v>
      </c>
      <c r="R30" s="4">
        <f t="shared" si="8"/>
        <v>884.84805</v>
      </c>
      <c r="S30" s="4">
        <f t="shared" si="9"/>
        <v>1739.02539225</v>
      </c>
      <c r="T30" s="4">
        <v>604.931</v>
      </c>
      <c r="U30" s="4">
        <f t="shared" si="10"/>
        <v>-297.131</v>
      </c>
      <c r="V30" s="4">
        <f t="shared" si="11"/>
        <v>-854.17734225</v>
      </c>
      <c r="W30" s="4">
        <v>-8.5</v>
      </c>
      <c r="X30" s="4">
        <v>444.7352941</v>
      </c>
      <c r="Y30" s="4">
        <f t="shared" si="12"/>
        <v>-3780.24999985</v>
      </c>
      <c r="Z30" s="4">
        <f t="shared" si="13"/>
        <v>-5141.9135</v>
      </c>
      <c r="AA30" s="4">
        <v>604.931</v>
      </c>
      <c r="AB30" s="4">
        <f t="shared" si="14"/>
        <v>-160.1957059</v>
      </c>
      <c r="AC30" s="4">
        <f t="shared" si="15"/>
        <v>1361.66350015</v>
      </c>
      <c r="AD30" s="5">
        <v>0.35</v>
      </c>
      <c r="AE30" s="5">
        <v>0</v>
      </c>
      <c r="AF30" s="4">
        <f t="shared" si="16"/>
        <v>0</v>
      </c>
      <c r="AG30" s="4">
        <f t="shared" si="17"/>
        <v>211.72585</v>
      </c>
      <c r="AH30" s="4">
        <v>604.931</v>
      </c>
      <c r="AI30" s="4">
        <f t="shared" si="18"/>
        <v>-604.931</v>
      </c>
      <c r="AJ30" s="4">
        <f t="shared" si="19"/>
        <v>-211.72585</v>
      </c>
      <c r="AK30" s="6">
        <v>0.42575</v>
      </c>
      <c r="AL30" s="6">
        <v>307.8</v>
      </c>
      <c r="AM30" s="4">
        <f t="shared" si="20"/>
        <v>131.04585</v>
      </c>
      <c r="AN30" s="4">
        <f t="shared" si="21"/>
        <v>257.54937325</v>
      </c>
      <c r="AO30" s="4">
        <v>604.931</v>
      </c>
      <c r="AP30" s="4">
        <f t="shared" si="22"/>
        <v>-297.131</v>
      </c>
      <c r="AQ30" s="4">
        <f t="shared" si="23"/>
        <v>-126.50352325</v>
      </c>
    </row>
    <row r="31" ht="15.6" spans="1:43">
      <c r="A31" s="3">
        <v>0.302083333333333</v>
      </c>
      <c r="B31" s="4">
        <v>-3.9235</v>
      </c>
      <c r="C31" s="4">
        <v>631.9187715</v>
      </c>
      <c r="D31" s="4">
        <f t="shared" si="0"/>
        <v>-2479.33329998025</v>
      </c>
      <c r="E31" s="4">
        <f t="shared" si="1"/>
        <v>-2373.4467785</v>
      </c>
      <c r="F31" s="4">
        <v>604.931</v>
      </c>
      <c r="G31" s="4">
        <f t="shared" si="2"/>
        <v>26.9877715</v>
      </c>
      <c r="H31" s="4">
        <f t="shared" si="3"/>
        <v>-105.88652148025</v>
      </c>
      <c r="I31" s="4">
        <v>0.926</v>
      </c>
      <c r="J31" s="4">
        <v>307.8</v>
      </c>
      <c r="K31" s="4">
        <f t="shared" si="4"/>
        <v>285.0228</v>
      </c>
      <c r="L31" s="4">
        <f t="shared" si="5"/>
        <v>560.166106</v>
      </c>
      <c r="M31" s="4">
        <v>604.931</v>
      </c>
      <c r="N31" s="4">
        <f t="shared" si="6"/>
        <v>-297.131</v>
      </c>
      <c r="O31" s="4">
        <f t="shared" si="7"/>
        <v>-275.143306</v>
      </c>
      <c r="P31" s="4">
        <v>2.87475</v>
      </c>
      <c r="Q31" s="4">
        <v>307.8</v>
      </c>
      <c r="R31" s="4">
        <f t="shared" si="8"/>
        <v>884.84805</v>
      </c>
      <c r="S31" s="4">
        <f t="shared" si="9"/>
        <v>1739.02539225</v>
      </c>
      <c r="T31" s="4">
        <v>604.931</v>
      </c>
      <c r="U31" s="4">
        <f t="shared" si="10"/>
        <v>-297.131</v>
      </c>
      <c r="V31" s="4">
        <f t="shared" si="11"/>
        <v>-854.17734225</v>
      </c>
      <c r="W31" s="4">
        <v>-8.5</v>
      </c>
      <c r="X31" s="4">
        <v>444.7352941</v>
      </c>
      <c r="Y31" s="4">
        <f t="shared" si="12"/>
        <v>-3780.24999985</v>
      </c>
      <c r="Z31" s="4">
        <f t="shared" si="13"/>
        <v>-5141.9135</v>
      </c>
      <c r="AA31" s="4">
        <v>604.931</v>
      </c>
      <c r="AB31" s="4">
        <f t="shared" si="14"/>
        <v>-160.1957059</v>
      </c>
      <c r="AC31" s="4">
        <f t="shared" si="15"/>
        <v>1361.66350015</v>
      </c>
      <c r="AD31" s="5">
        <v>0.35</v>
      </c>
      <c r="AE31" s="5">
        <v>0</v>
      </c>
      <c r="AF31" s="4">
        <f t="shared" si="16"/>
        <v>0</v>
      </c>
      <c r="AG31" s="4">
        <f t="shared" si="17"/>
        <v>211.72585</v>
      </c>
      <c r="AH31" s="4">
        <v>604.931</v>
      </c>
      <c r="AI31" s="4">
        <f t="shared" si="18"/>
        <v>-604.931</v>
      </c>
      <c r="AJ31" s="4">
        <f t="shared" si="19"/>
        <v>-211.72585</v>
      </c>
      <c r="AK31" s="6">
        <v>0.42575</v>
      </c>
      <c r="AL31" s="6">
        <v>307.8</v>
      </c>
      <c r="AM31" s="4">
        <f t="shared" si="20"/>
        <v>131.04585</v>
      </c>
      <c r="AN31" s="4">
        <f t="shared" si="21"/>
        <v>257.54937325</v>
      </c>
      <c r="AO31" s="4">
        <v>604.931</v>
      </c>
      <c r="AP31" s="4">
        <f t="shared" si="22"/>
        <v>-297.131</v>
      </c>
      <c r="AQ31" s="4">
        <f t="shared" si="23"/>
        <v>-126.50352325</v>
      </c>
    </row>
    <row r="32" ht="15.6" spans="1:43">
      <c r="A32" s="3">
        <v>0.3125</v>
      </c>
      <c r="B32" s="4">
        <v>-3.9235</v>
      </c>
      <c r="C32" s="4">
        <v>631.9187715</v>
      </c>
      <c r="D32" s="4">
        <f t="shared" si="0"/>
        <v>-2479.33329998025</v>
      </c>
      <c r="E32" s="4">
        <f t="shared" si="1"/>
        <v>-2373.4467785</v>
      </c>
      <c r="F32" s="4">
        <v>604.931</v>
      </c>
      <c r="G32" s="4">
        <f t="shared" si="2"/>
        <v>26.9877715</v>
      </c>
      <c r="H32" s="4">
        <f t="shared" si="3"/>
        <v>-105.88652148025</v>
      </c>
      <c r="I32" s="4">
        <v>0.926</v>
      </c>
      <c r="J32" s="4">
        <v>307.8</v>
      </c>
      <c r="K32" s="4">
        <f t="shared" si="4"/>
        <v>285.0228</v>
      </c>
      <c r="L32" s="4">
        <f t="shared" si="5"/>
        <v>560.166106</v>
      </c>
      <c r="M32" s="4">
        <v>604.931</v>
      </c>
      <c r="N32" s="4">
        <f t="shared" si="6"/>
        <v>-297.131</v>
      </c>
      <c r="O32" s="4">
        <f t="shared" si="7"/>
        <v>-275.143306</v>
      </c>
      <c r="P32" s="4">
        <v>2.87475</v>
      </c>
      <c r="Q32" s="4">
        <v>307.8</v>
      </c>
      <c r="R32" s="4">
        <f t="shared" si="8"/>
        <v>884.84805</v>
      </c>
      <c r="S32" s="4">
        <f t="shared" si="9"/>
        <v>1739.02539225</v>
      </c>
      <c r="T32" s="4">
        <v>604.931</v>
      </c>
      <c r="U32" s="4">
        <f t="shared" si="10"/>
        <v>-297.131</v>
      </c>
      <c r="V32" s="4">
        <f t="shared" si="11"/>
        <v>-854.17734225</v>
      </c>
      <c r="W32" s="4">
        <v>-8.5</v>
      </c>
      <c r="X32" s="4">
        <v>444.7352941</v>
      </c>
      <c r="Y32" s="4">
        <f t="shared" si="12"/>
        <v>-3780.24999985</v>
      </c>
      <c r="Z32" s="4">
        <f t="shared" si="13"/>
        <v>-5141.9135</v>
      </c>
      <c r="AA32" s="4">
        <v>604.931</v>
      </c>
      <c r="AB32" s="4">
        <f t="shared" si="14"/>
        <v>-160.1957059</v>
      </c>
      <c r="AC32" s="4">
        <f t="shared" si="15"/>
        <v>1361.66350015</v>
      </c>
      <c r="AD32" s="5">
        <v>0.35</v>
      </c>
      <c r="AE32" s="5">
        <v>0</v>
      </c>
      <c r="AF32" s="4">
        <f t="shared" si="16"/>
        <v>0</v>
      </c>
      <c r="AG32" s="4">
        <f t="shared" si="17"/>
        <v>211.72585</v>
      </c>
      <c r="AH32" s="4">
        <v>604.931</v>
      </c>
      <c r="AI32" s="4">
        <f t="shared" si="18"/>
        <v>-604.931</v>
      </c>
      <c r="AJ32" s="4">
        <f t="shared" si="19"/>
        <v>-211.72585</v>
      </c>
      <c r="AK32" s="6">
        <v>0.42575</v>
      </c>
      <c r="AL32" s="6">
        <v>307.8</v>
      </c>
      <c r="AM32" s="4">
        <f t="shared" si="20"/>
        <v>131.04585</v>
      </c>
      <c r="AN32" s="4">
        <f t="shared" si="21"/>
        <v>257.54937325</v>
      </c>
      <c r="AO32" s="4">
        <v>604.931</v>
      </c>
      <c r="AP32" s="4">
        <f t="shared" si="22"/>
        <v>-297.131</v>
      </c>
      <c r="AQ32" s="4">
        <f t="shared" si="23"/>
        <v>-126.50352325</v>
      </c>
    </row>
    <row r="33" ht="15.6" spans="1:43">
      <c r="A33" s="3">
        <v>0.322916666666667</v>
      </c>
      <c r="B33" s="4">
        <v>-3.9235</v>
      </c>
      <c r="C33" s="4">
        <v>631.9187715</v>
      </c>
      <c r="D33" s="4">
        <f t="shared" si="0"/>
        <v>-2479.33329998025</v>
      </c>
      <c r="E33" s="4">
        <f t="shared" si="1"/>
        <v>-2373.4467785</v>
      </c>
      <c r="F33" s="4">
        <v>604.931</v>
      </c>
      <c r="G33" s="4">
        <f t="shared" si="2"/>
        <v>26.9877715</v>
      </c>
      <c r="H33" s="4">
        <f t="shared" si="3"/>
        <v>-105.88652148025</v>
      </c>
      <c r="I33" s="4">
        <v>0.926</v>
      </c>
      <c r="J33" s="4">
        <v>307.8</v>
      </c>
      <c r="K33" s="4">
        <f t="shared" si="4"/>
        <v>285.0228</v>
      </c>
      <c r="L33" s="4">
        <f t="shared" si="5"/>
        <v>560.166106</v>
      </c>
      <c r="M33" s="4">
        <v>604.931</v>
      </c>
      <c r="N33" s="4">
        <f t="shared" si="6"/>
        <v>-297.131</v>
      </c>
      <c r="O33" s="4">
        <f t="shared" si="7"/>
        <v>-275.143306</v>
      </c>
      <c r="P33" s="4">
        <v>2.87475</v>
      </c>
      <c r="Q33" s="4">
        <v>307.8</v>
      </c>
      <c r="R33" s="4">
        <f t="shared" si="8"/>
        <v>884.84805</v>
      </c>
      <c r="S33" s="4">
        <f t="shared" si="9"/>
        <v>1739.02539225</v>
      </c>
      <c r="T33" s="4">
        <v>604.931</v>
      </c>
      <c r="U33" s="4">
        <f t="shared" si="10"/>
        <v>-297.131</v>
      </c>
      <c r="V33" s="4">
        <f t="shared" si="11"/>
        <v>-854.17734225</v>
      </c>
      <c r="W33" s="4">
        <v>-8.5</v>
      </c>
      <c r="X33" s="4">
        <v>444.7352941</v>
      </c>
      <c r="Y33" s="4">
        <f t="shared" si="12"/>
        <v>-3780.24999985</v>
      </c>
      <c r="Z33" s="4">
        <f t="shared" si="13"/>
        <v>-5141.9135</v>
      </c>
      <c r="AA33" s="4">
        <v>604.931</v>
      </c>
      <c r="AB33" s="4">
        <f t="shared" si="14"/>
        <v>-160.1957059</v>
      </c>
      <c r="AC33" s="4">
        <f t="shared" si="15"/>
        <v>1361.66350015</v>
      </c>
      <c r="AD33" s="5">
        <v>0.35</v>
      </c>
      <c r="AE33" s="5">
        <v>0</v>
      </c>
      <c r="AF33" s="4">
        <f t="shared" si="16"/>
        <v>0</v>
      </c>
      <c r="AG33" s="4">
        <f t="shared" si="17"/>
        <v>211.72585</v>
      </c>
      <c r="AH33" s="4">
        <v>604.931</v>
      </c>
      <c r="AI33" s="4">
        <f t="shared" si="18"/>
        <v>-604.931</v>
      </c>
      <c r="AJ33" s="4">
        <f t="shared" si="19"/>
        <v>-211.72585</v>
      </c>
      <c r="AK33" s="6">
        <v>0.42575</v>
      </c>
      <c r="AL33" s="6">
        <v>307.8</v>
      </c>
      <c r="AM33" s="4">
        <f t="shared" si="20"/>
        <v>131.04585</v>
      </c>
      <c r="AN33" s="4">
        <f t="shared" si="21"/>
        <v>257.54937325</v>
      </c>
      <c r="AO33" s="4">
        <v>604.931</v>
      </c>
      <c r="AP33" s="4">
        <f t="shared" si="22"/>
        <v>-297.131</v>
      </c>
      <c r="AQ33" s="4">
        <f t="shared" si="23"/>
        <v>-126.50352325</v>
      </c>
    </row>
    <row r="34" ht="15.6" spans="1:43">
      <c r="A34" s="3">
        <v>0.333333333333333</v>
      </c>
      <c r="B34" s="4">
        <v>-3.9235</v>
      </c>
      <c r="C34" s="4">
        <v>631.9187715</v>
      </c>
      <c r="D34" s="4">
        <f t="shared" si="0"/>
        <v>-2479.33329998025</v>
      </c>
      <c r="E34" s="4">
        <f t="shared" si="1"/>
        <v>-2373.4467785</v>
      </c>
      <c r="F34" s="4">
        <v>604.931</v>
      </c>
      <c r="G34" s="4">
        <f t="shared" si="2"/>
        <v>26.9877715</v>
      </c>
      <c r="H34" s="4">
        <f t="shared" si="3"/>
        <v>-105.88652148025</v>
      </c>
      <c r="I34" s="4">
        <v>0.926</v>
      </c>
      <c r="J34" s="4">
        <v>307.8</v>
      </c>
      <c r="K34" s="4">
        <f t="shared" si="4"/>
        <v>285.0228</v>
      </c>
      <c r="L34" s="4">
        <f t="shared" si="5"/>
        <v>560.166106</v>
      </c>
      <c r="M34" s="4">
        <v>604.931</v>
      </c>
      <c r="N34" s="4">
        <f t="shared" si="6"/>
        <v>-297.131</v>
      </c>
      <c r="O34" s="4">
        <f t="shared" si="7"/>
        <v>-275.143306</v>
      </c>
      <c r="P34" s="4">
        <v>2.87475</v>
      </c>
      <c r="Q34" s="4">
        <v>307.8</v>
      </c>
      <c r="R34" s="4">
        <f t="shared" si="8"/>
        <v>884.84805</v>
      </c>
      <c r="S34" s="4">
        <f t="shared" si="9"/>
        <v>1739.02539225</v>
      </c>
      <c r="T34" s="4">
        <v>604.931</v>
      </c>
      <c r="U34" s="4">
        <f t="shared" si="10"/>
        <v>-297.131</v>
      </c>
      <c r="V34" s="4">
        <f t="shared" si="11"/>
        <v>-854.17734225</v>
      </c>
      <c r="W34" s="4">
        <v>-8.5</v>
      </c>
      <c r="X34" s="4">
        <v>444.7352941</v>
      </c>
      <c r="Y34" s="4">
        <f t="shared" si="12"/>
        <v>-3780.24999985</v>
      </c>
      <c r="Z34" s="4">
        <f t="shared" si="13"/>
        <v>-5141.9135</v>
      </c>
      <c r="AA34" s="4">
        <v>604.931</v>
      </c>
      <c r="AB34" s="4">
        <f t="shared" si="14"/>
        <v>-160.1957059</v>
      </c>
      <c r="AC34" s="4">
        <f t="shared" si="15"/>
        <v>1361.66350015</v>
      </c>
      <c r="AD34" s="5">
        <v>0.35</v>
      </c>
      <c r="AE34" s="5">
        <v>0</v>
      </c>
      <c r="AF34" s="4">
        <f t="shared" si="16"/>
        <v>0</v>
      </c>
      <c r="AG34" s="4">
        <f t="shared" si="17"/>
        <v>211.72585</v>
      </c>
      <c r="AH34" s="4">
        <v>604.931</v>
      </c>
      <c r="AI34" s="4">
        <f t="shared" si="18"/>
        <v>-604.931</v>
      </c>
      <c r="AJ34" s="4">
        <f t="shared" si="19"/>
        <v>-211.72585</v>
      </c>
      <c r="AK34" s="6">
        <v>0.42575</v>
      </c>
      <c r="AL34" s="6">
        <v>307.8</v>
      </c>
      <c r="AM34" s="4">
        <f t="shared" si="20"/>
        <v>131.04585</v>
      </c>
      <c r="AN34" s="4">
        <f t="shared" si="21"/>
        <v>257.54937325</v>
      </c>
      <c r="AO34" s="4">
        <v>604.931</v>
      </c>
      <c r="AP34" s="4">
        <f t="shared" si="22"/>
        <v>-297.131</v>
      </c>
      <c r="AQ34" s="4">
        <f t="shared" si="23"/>
        <v>-126.50352325</v>
      </c>
    </row>
    <row r="35" ht="15.6" spans="1:43">
      <c r="A35" s="3">
        <v>0.34375</v>
      </c>
      <c r="B35" s="4">
        <v>-3.9235</v>
      </c>
      <c r="C35" s="4">
        <v>631.9187715</v>
      </c>
      <c r="D35" s="4">
        <f t="shared" si="0"/>
        <v>-2479.33329998025</v>
      </c>
      <c r="E35" s="4">
        <f t="shared" si="1"/>
        <v>-2373.4467785</v>
      </c>
      <c r="F35" s="4">
        <v>604.931</v>
      </c>
      <c r="G35" s="4">
        <f t="shared" si="2"/>
        <v>26.9877715</v>
      </c>
      <c r="H35" s="4">
        <f t="shared" si="3"/>
        <v>-105.88652148025</v>
      </c>
      <c r="I35" s="4">
        <v>0.926</v>
      </c>
      <c r="J35" s="4">
        <v>307.8</v>
      </c>
      <c r="K35" s="4">
        <f t="shared" si="4"/>
        <v>285.0228</v>
      </c>
      <c r="L35" s="4">
        <f t="shared" si="5"/>
        <v>560.166106</v>
      </c>
      <c r="M35" s="4">
        <v>604.931</v>
      </c>
      <c r="N35" s="4">
        <f t="shared" si="6"/>
        <v>-297.131</v>
      </c>
      <c r="O35" s="4">
        <f t="shared" si="7"/>
        <v>-275.143306</v>
      </c>
      <c r="P35" s="4">
        <v>2.87475</v>
      </c>
      <c r="Q35" s="4">
        <v>307.8</v>
      </c>
      <c r="R35" s="4">
        <f t="shared" si="8"/>
        <v>884.84805</v>
      </c>
      <c r="S35" s="4">
        <f t="shared" si="9"/>
        <v>1739.02539225</v>
      </c>
      <c r="T35" s="4">
        <v>604.931</v>
      </c>
      <c r="U35" s="4">
        <f t="shared" si="10"/>
        <v>-297.131</v>
      </c>
      <c r="V35" s="4">
        <f t="shared" si="11"/>
        <v>-854.17734225</v>
      </c>
      <c r="W35" s="4">
        <v>-8.5</v>
      </c>
      <c r="X35" s="4">
        <v>444.7352941</v>
      </c>
      <c r="Y35" s="4">
        <f t="shared" si="12"/>
        <v>-3780.24999985</v>
      </c>
      <c r="Z35" s="4">
        <f t="shared" si="13"/>
        <v>-5141.9135</v>
      </c>
      <c r="AA35" s="4">
        <v>604.931</v>
      </c>
      <c r="AB35" s="4">
        <f t="shared" si="14"/>
        <v>-160.1957059</v>
      </c>
      <c r="AC35" s="4">
        <f t="shared" si="15"/>
        <v>1361.66350015</v>
      </c>
      <c r="AD35" s="5">
        <v>0.35</v>
      </c>
      <c r="AE35" s="5">
        <v>0</v>
      </c>
      <c r="AF35" s="4">
        <f t="shared" si="16"/>
        <v>0</v>
      </c>
      <c r="AG35" s="4">
        <f t="shared" si="17"/>
        <v>211.72585</v>
      </c>
      <c r="AH35" s="4">
        <v>604.931</v>
      </c>
      <c r="AI35" s="4">
        <f t="shared" si="18"/>
        <v>-604.931</v>
      </c>
      <c r="AJ35" s="4">
        <f t="shared" si="19"/>
        <v>-211.72585</v>
      </c>
      <c r="AK35" s="6">
        <v>0.42575</v>
      </c>
      <c r="AL35" s="6">
        <v>307.8</v>
      </c>
      <c r="AM35" s="4">
        <f t="shared" si="20"/>
        <v>131.04585</v>
      </c>
      <c r="AN35" s="4">
        <f t="shared" si="21"/>
        <v>257.54937325</v>
      </c>
      <c r="AO35" s="4">
        <v>604.931</v>
      </c>
      <c r="AP35" s="4">
        <f t="shared" si="22"/>
        <v>-297.131</v>
      </c>
      <c r="AQ35" s="4">
        <f t="shared" si="23"/>
        <v>-126.50352325</v>
      </c>
    </row>
    <row r="36" ht="15.6" spans="1:43">
      <c r="A36" s="3">
        <v>0.354166666666667</v>
      </c>
      <c r="B36" s="4">
        <v>-3.9235</v>
      </c>
      <c r="C36" s="4">
        <v>631.9187715</v>
      </c>
      <c r="D36" s="4">
        <f t="shared" ref="D36:D67" si="24">C36*B36</f>
        <v>-2479.33329998025</v>
      </c>
      <c r="E36" s="4">
        <f t="shared" ref="E36:E67" si="25">B36*F36</f>
        <v>-2373.4467785</v>
      </c>
      <c r="F36" s="4">
        <v>604.931</v>
      </c>
      <c r="G36" s="4">
        <f t="shared" ref="G36:G67" si="26">C36-F36</f>
        <v>26.9877715</v>
      </c>
      <c r="H36" s="4">
        <f t="shared" ref="H36:H67" si="27">D36-E36</f>
        <v>-105.88652148025</v>
      </c>
      <c r="I36" s="4">
        <v>0.926</v>
      </c>
      <c r="J36" s="4">
        <v>307.8</v>
      </c>
      <c r="K36" s="4">
        <f t="shared" ref="K36:K67" si="28">J36*I36</f>
        <v>285.0228</v>
      </c>
      <c r="L36" s="4">
        <f t="shared" ref="L36:L67" si="29">I36*M36</f>
        <v>560.166106</v>
      </c>
      <c r="M36" s="4">
        <v>604.931</v>
      </c>
      <c r="N36" s="4">
        <f t="shared" ref="N36:N67" si="30">J36-M36</f>
        <v>-297.131</v>
      </c>
      <c r="O36" s="4">
        <f t="shared" ref="O36:O67" si="31">K36-L36</f>
        <v>-275.143306</v>
      </c>
      <c r="P36" s="4">
        <v>2.87475</v>
      </c>
      <c r="Q36" s="4">
        <v>307.8</v>
      </c>
      <c r="R36" s="4">
        <f t="shared" ref="R36:R67" si="32">Q36*P36</f>
        <v>884.84805</v>
      </c>
      <c r="S36" s="4">
        <f t="shared" ref="S36:S67" si="33">P36*T36</f>
        <v>1739.02539225</v>
      </c>
      <c r="T36" s="4">
        <v>604.931</v>
      </c>
      <c r="U36" s="4">
        <f t="shared" ref="U36:U67" si="34">Q36-T36</f>
        <v>-297.131</v>
      </c>
      <c r="V36" s="4">
        <f t="shared" ref="V36:V67" si="35">R36-S36</f>
        <v>-854.17734225</v>
      </c>
      <c r="W36" s="4">
        <v>-8.5</v>
      </c>
      <c r="X36" s="4">
        <v>444.7352941</v>
      </c>
      <c r="Y36" s="4">
        <f t="shared" ref="Y36:Y67" si="36">X36*W36</f>
        <v>-3780.24999985</v>
      </c>
      <c r="Z36" s="4">
        <f t="shared" ref="Z36:Z67" si="37">W36*AA36</f>
        <v>-5141.9135</v>
      </c>
      <c r="AA36" s="4">
        <v>604.931</v>
      </c>
      <c r="AB36" s="4">
        <f t="shared" ref="AB36:AB67" si="38">X36-AA36</f>
        <v>-160.1957059</v>
      </c>
      <c r="AC36" s="4">
        <f t="shared" ref="AC36:AC67" si="39">Y36-Z36</f>
        <v>1361.66350015</v>
      </c>
      <c r="AD36" s="5">
        <v>0.35</v>
      </c>
      <c r="AE36" s="5">
        <v>0</v>
      </c>
      <c r="AF36" s="4">
        <f t="shared" ref="AF36:AF67" si="40">AE36*AD36</f>
        <v>0</v>
      </c>
      <c r="AG36" s="4">
        <f t="shared" ref="AG36:AG67" si="41">AD36*AH36</f>
        <v>211.72585</v>
      </c>
      <c r="AH36" s="4">
        <v>604.931</v>
      </c>
      <c r="AI36" s="4">
        <f t="shared" ref="AI36:AI67" si="42">AE36-AH36</f>
        <v>-604.931</v>
      </c>
      <c r="AJ36" s="4">
        <f t="shared" ref="AJ36:AJ67" si="43">AF36-AG36</f>
        <v>-211.72585</v>
      </c>
      <c r="AK36" s="6">
        <v>0.42575</v>
      </c>
      <c r="AL36" s="6">
        <v>307.8</v>
      </c>
      <c r="AM36" s="4">
        <f t="shared" ref="AM36:AM67" si="44">AL36*AK36</f>
        <v>131.04585</v>
      </c>
      <c r="AN36" s="4">
        <f t="shared" ref="AN36:AN67" si="45">AK36*AO36</f>
        <v>257.54937325</v>
      </c>
      <c r="AO36" s="4">
        <v>604.931</v>
      </c>
      <c r="AP36" s="4">
        <f t="shared" ref="AP36:AP67" si="46">AL36-AO36</f>
        <v>-297.131</v>
      </c>
      <c r="AQ36" s="4">
        <f t="shared" ref="AQ36:AQ67" si="47">AM36-AN36</f>
        <v>-126.50352325</v>
      </c>
    </row>
    <row r="37" ht="15.6" spans="1:43">
      <c r="A37" s="3">
        <v>0.364583333333333</v>
      </c>
      <c r="B37" s="4">
        <v>-3.9235</v>
      </c>
      <c r="C37" s="4">
        <v>631.9187715</v>
      </c>
      <c r="D37" s="4">
        <f t="shared" si="24"/>
        <v>-2479.33329998025</v>
      </c>
      <c r="E37" s="4">
        <f t="shared" si="25"/>
        <v>-2373.4467785</v>
      </c>
      <c r="F37" s="4">
        <v>604.931</v>
      </c>
      <c r="G37" s="4">
        <f t="shared" si="26"/>
        <v>26.9877715</v>
      </c>
      <c r="H37" s="4">
        <f t="shared" si="27"/>
        <v>-105.88652148025</v>
      </c>
      <c r="I37" s="4">
        <v>0.926</v>
      </c>
      <c r="J37" s="4">
        <v>307.8</v>
      </c>
      <c r="K37" s="4">
        <f t="shared" si="28"/>
        <v>285.0228</v>
      </c>
      <c r="L37" s="4">
        <f t="shared" si="29"/>
        <v>560.166106</v>
      </c>
      <c r="M37" s="4">
        <v>604.931</v>
      </c>
      <c r="N37" s="4">
        <f t="shared" si="30"/>
        <v>-297.131</v>
      </c>
      <c r="O37" s="4">
        <f t="shared" si="31"/>
        <v>-275.143306</v>
      </c>
      <c r="P37" s="4">
        <v>2.87475</v>
      </c>
      <c r="Q37" s="4">
        <v>307.8</v>
      </c>
      <c r="R37" s="4">
        <f t="shared" si="32"/>
        <v>884.84805</v>
      </c>
      <c r="S37" s="4">
        <f t="shared" si="33"/>
        <v>1739.02539225</v>
      </c>
      <c r="T37" s="4">
        <v>604.931</v>
      </c>
      <c r="U37" s="4">
        <f t="shared" si="34"/>
        <v>-297.131</v>
      </c>
      <c r="V37" s="4">
        <f t="shared" si="35"/>
        <v>-854.17734225</v>
      </c>
      <c r="W37" s="4">
        <v>-8.5</v>
      </c>
      <c r="X37" s="4">
        <v>444.7352941</v>
      </c>
      <c r="Y37" s="4">
        <f t="shared" si="36"/>
        <v>-3780.24999985</v>
      </c>
      <c r="Z37" s="4">
        <f t="shared" si="37"/>
        <v>-5141.9135</v>
      </c>
      <c r="AA37" s="4">
        <v>604.931</v>
      </c>
      <c r="AB37" s="4">
        <f t="shared" si="38"/>
        <v>-160.1957059</v>
      </c>
      <c r="AC37" s="4">
        <f t="shared" si="39"/>
        <v>1361.66350015</v>
      </c>
      <c r="AD37" s="5">
        <v>0.35</v>
      </c>
      <c r="AE37" s="5">
        <v>0</v>
      </c>
      <c r="AF37" s="4">
        <f t="shared" si="40"/>
        <v>0</v>
      </c>
      <c r="AG37" s="4">
        <f t="shared" si="41"/>
        <v>211.72585</v>
      </c>
      <c r="AH37" s="4">
        <v>604.931</v>
      </c>
      <c r="AI37" s="4">
        <f t="shared" si="42"/>
        <v>-604.931</v>
      </c>
      <c r="AJ37" s="4">
        <f t="shared" si="43"/>
        <v>-211.72585</v>
      </c>
      <c r="AK37" s="6">
        <v>0.42575</v>
      </c>
      <c r="AL37" s="6">
        <v>307.8</v>
      </c>
      <c r="AM37" s="4">
        <f t="shared" si="44"/>
        <v>131.04585</v>
      </c>
      <c r="AN37" s="4">
        <f t="shared" si="45"/>
        <v>257.54937325</v>
      </c>
      <c r="AO37" s="4">
        <v>604.931</v>
      </c>
      <c r="AP37" s="4">
        <f t="shared" si="46"/>
        <v>-297.131</v>
      </c>
      <c r="AQ37" s="4">
        <f t="shared" si="47"/>
        <v>-126.50352325</v>
      </c>
    </row>
    <row r="38" ht="15.6" spans="1:43">
      <c r="A38" s="3">
        <v>0.375</v>
      </c>
      <c r="B38" s="4">
        <v>-3.9235</v>
      </c>
      <c r="C38" s="4">
        <v>631.9187715</v>
      </c>
      <c r="D38" s="4">
        <f t="shared" si="24"/>
        <v>-2479.33329998025</v>
      </c>
      <c r="E38" s="4">
        <f t="shared" si="25"/>
        <v>-2373.4467785</v>
      </c>
      <c r="F38" s="4">
        <v>604.931</v>
      </c>
      <c r="G38" s="4">
        <f t="shared" si="26"/>
        <v>26.9877715</v>
      </c>
      <c r="H38" s="4">
        <f t="shared" si="27"/>
        <v>-105.88652148025</v>
      </c>
      <c r="I38" s="4">
        <v>0.926</v>
      </c>
      <c r="J38" s="4">
        <v>307.8</v>
      </c>
      <c r="K38" s="4">
        <f t="shared" si="28"/>
        <v>285.0228</v>
      </c>
      <c r="L38" s="4">
        <f t="shared" si="29"/>
        <v>560.166106</v>
      </c>
      <c r="M38" s="4">
        <v>604.931</v>
      </c>
      <c r="N38" s="4">
        <f t="shared" si="30"/>
        <v>-297.131</v>
      </c>
      <c r="O38" s="4">
        <f t="shared" si="31"/>
        <v>-275.143306</v>
      </c>
      <c r="P38" s="4">
        <v>2.87475</v>
      </c>
      <c r="Q38" s="4">
        <v>307.8</v>
      </c>
      <c r="R38" s="4">
        <f t="shared" si="32"/>
        <v>884.84805</v>
      </c>
      <c r="S38" s="4">
        <f t="shared" si="33"/>
        <v>1739.02539225</v>
      </c>
      <c r="T38" s="4">
        <v>604.931</v>
      </c>
      <c r="U38" s="4">
        <f t="shared" si="34"/>
        <v>-297.131</v>
      </c>
      <c r="V38" s="4">
        <f t="shared" si="35"/>
        <v>-854.17734225</v>
      </c>
      <c r="W38" s="4">
        <v>-8.5</v>
      </c>
      <c r="X38" s="4">
        <v>444.7352941</v>
      </c>
      <c r="Y38" s="4">
        <f t="shared" si="36"/>
        <v>-3780.24999985</v>
      </c>
      <c r="Z38" s="4">
        <f t="shared" si="37"/>
        <v>-5141.9135</v>
      </c>
      <c r="AA38" s="4">
        <v>604.931</v>
      </c>
      <c r="AB38" s="4">
        <f t="shared" si="38"/>
        <v>-160.1957059</v>
      </c>
      <c r="AC38" s="4">
        <f t="shared" si="39"/>
        <v>1361.66350015</v>
      </c>
      <c r="AD38" s="5">
        <v>0.35</v>
      </c>
      <c r="AE38" s="5">
        <v>0</v>
      </c>
      <c r="AF38" s="4">
        <f t="shared" si="40"/>
        <v>0</v>
      </c>
      <c r="AG38" s="4">
        <f t="shared" si="41"/>
        <v>211.72585</v>
      </c>
      <c r="AH38" s="4">
        <v>604.931</v>
      </c>
      <c r="AI38" s="4">
        <f t="shared" si="42"/>
        <v>-604.931</v>
      </c>
      <c r="AJ38" s="4">
        <f t="shared" si="43"/>
        <v>-211.72585</v>
      </c>
      <c r="AK38" s="6">
        <v>0.42575</v>
      </c>
      <c r="AL38" s="6">
        <v>307.8</v>
      </c>
      <c r="AM38" s="4">
        <f t="shared" si="44"/>
        <v>131.04585</v>
      </c>
      <c r="AN38" s="4">
        <f t="shared" si="45"/>
        <v>257.54937325</v>
      </c>
      <c r="AO38" s="4">
        <v>604.931</v>
      </c>
      <c r="AP38" s="4">
        <f t="shared" si="46"/>
        <v>-297.131</v>
      </c>
      <c r="AQ38" s="4">
        <f t="shared" si="47"/>
        <v>-126.50352325</v>
      </c>
    </row>
    <row r="39" ht="15.6" spans="1:43">
      <c r="A39" s="3">
        <v>0.385416666666667</v>
      </c>
      <c r="B39" s="4">
        <v>-3.9235</v>
      </c>
      <c r="C39" s="4">
        <v>631.9187715</v>
      </c>
      <c r="D39" s="4">
        <f t="shared" si="24"/>
        <v>-2479.33329998025</v>
      </c>
      <c r="E39" s="4">
        <f t="shared" si="25"/>
        <v>-2373.4467785</v>
      </c>
      <c r="F39" s="4">
        <v>604.931</v>
      </c>
      <c r="G39" s="4">
        <f t="shared" si="26"/>
        <v>26.9877715</v>
      </c>
      <c r="H39" s="4">
        <f t="shared" si="27"/>
        <v>-105.88652148025</v>
      </c>
      <c r="I39" s="4">
        <v>0.926</v>
      </c>
      <c r="J39" s="4">
        <v>307.8</v>
      </c>
      <c r="K39" s="4">
        <f t="shared" si="28"/>
        <v>285.0228</v>
      </c>
      <c r="L39" s="4">
        <f t="shared" si="29"/>
        <v>560.166106</v>
      </c>
      <c r="M39" s="4">
        <v>604.931</v>
      </c>
      <c r="N39" s="4">
        <f t="shared" si="30"/>
        <v>-297.131</v>
      </c>
      <c r="O39" s="4">
        <f t="shared" si="31"/>
        <v>-275.143306</v>
      </c>
      <c r="P39" s="4">
        <v>2.87475</v>
      </c>
      <c r="Q39" s="4">
        <v>307.8</v>
      </c>
      <c r="R39" s="4">
        <f t="shared" si="32"/>
        <v>884.84805</v>
      </c>
      <c r="S39" s="4">
        <f t="shared" si="33"/>
        <v>1739.02539225</v>
      </c>
      <c r="T39" s="4">
        <v>604.931</v>
      </c>
      <c r="U39" s="4">
        <f t="shared" si="34"/>
        <v>-297.131</v>
      </c>
      <c r="V39" s="4">
        <f t="shared" si="35"/>
        <v>-854.17734225</v>
      </c>
      <c r="W39" s="4">
        <v>-8.5</v>
      </c>
      <c r="X39" s="4">
        <v>444.7352941</v>
      </c>
      <c r="Y39" s="4">
        <f t="shared" si="36"/>
        <v>-3780.24999985</v>
      </c>
      <c r="Z39" s="4">
        <f t="shared" si="37"/>
        <v>-5141.9135</v>
      </c>
      <c r="AA39" s="4">
        <v>604.931</v>
      </c>
      <c r="AB39" s="4">
        <f t="shared" si="38"/>
        <v>-160.1957059</v>
      </c>
      <c r="AC39" s="4">
        <f t="shared" si="39"/>
        <v>1361.66350015</v>
      </c>
      <c r="AD39" s="5">
        <v>0.35</v>
      </c>
      <c r="AE39" s="5">
        <v>0</v>
      </c>
      <c r="AF39" s="4">
        <f t="shared" si="40"/>
        <v>0</v>
      </c>
      <c r="AG39" s="4">
        <f t="shared" si="41"/>
        <v>211.72585</v>
      </c>
      <c r="AH39" s="4">
        <v>604.931</v>
      </c>
      <c r="AI39" s="4">
        <f t="shared" si="42"/>
        <v>-604.931</v>
      </c>
      <c r="AJ39" s="4">
        <f t="shared" si="43"/>
        <v>-211.72585</v>
      </c>
      <c r="AK39" s="6">
        <v>0.42575</v>
      </c>
      <c r="AL39" s="6">
        <v>307.8</v>
      </c>
      <c r="AM39" s="4">
        <f t="shared" si="44"/>
        <v>131.04585</v>
      </c>
      <c r="AN39" s="4">
        <f t="shared" si="45"/>
        <v>257.54937325</v>
      </c>
      <c r="AO39" s="4">
        <v>604.931</v>
      </c>
      <c r="AP39" s="4">
        <f t="shared" si="46"/>
        <v>-297.131</v>
      </c>
      <c r="AQ39" s="4">
        <f t="shared" si="47"/>
        <v>-126.50352325</v>
      </c>
    </row>
    <row r="40" ht="15.6" spans="1:43">
      <c r="A40" s="3">
        <v>0.395833333333333</v>
      </c>
      <c r="B40" s="4">
        <v>-3.9235</v>
      </c>
      <c r="C40" s="4">
        <v>631.9187715</v>
      </c>
      <c r="D40" s="4">
        <f t="shared" si="24"/>
        <v>-2479.33329998025</v>
      </c>
      <c r="E40" s="4">
        <f t="shared" si="25"/>
        <v>-2373.4467785</v>
      </c>
      <c r="F40" s="4">
        <v>604.931</v>
      </c>
      <c r="G40" s="4">
        <f t="shared" si="26"/>
        <v>26.9877715</v>
      </c>
      <c r="H40" s="4">
        <f t="shared" si="27"/>
        <v>-105.88652148025</v>
      </c>
      <c r="I40" s="4">
        <v>0.926</v>
      </c>
      <c r="J40" s="4">
        <v>307.8</v>
      </c>
      <c r="K40" s="4">
        <f t="shared" si="28"/>
        <v>285.0228</v>
      </c>
      <c r="L40" s="4">
        <f t="shared" si="29"/>
        <v>560.166106</v>
      </c>
      <c r="M40" s="4">
        <v>604.931</v>
      </c>
      <c r="N40" s="4">
        <f t="shared" si="30"/>
        <v>-297.131</v>
      </c>
      <c r="O40" s="4">
        <f t="shared" si="31"/>
        <v>-275.143306</v>
      </c>
      <c r="P40" s="4">
        <v>2.87475</v>
      </c>
      <c r="Q40" s="4">
        <v>307.8</v>
      </c>
      <c r="R40" s="4">
        <f t="shared" si="32"/>
        <v>884.84805</v>
      </c>
      <c r="S40" s="4">
        <f t="shared" si="33"/>
        <v>1739.02539225</v>
      </c>
      <c r="T40" s="4">
        <v>604.931</v>
      </c>
      <c r="U40" s="4">
        <f t="shared" si="34"/>
        <v>-297.131</v>
      </c>
      <c r="V40" s="4">
        <f t="shared" si="35"/>
        <v>-854.17734225</v>
      </c>
      <c r="W40" s="4">
        <v>-8.5</v>
      </c>
      <c r="X40" s="4">
        <v>444.7352941</v>
      </c>
      <c r="Y40" s="4">
        <f t="shared" si="36"/>
        <v>-3780.24999985</v>
      </c>
      <c r="Z40" s="4">
        <f t="shared" si="37"/>
        <v>-5141.9135</v>
      </c>
      <c r="AA40" s="4">
        <v>604.931</v>
      </c>
      <c r="AB40" s="4">
        <f t="shared" si="38"/>
        <v>-160.1957059</v>
      </c>
      <c r="AC40" s="4">
        <f t="shared" si="39"/>
        <v>1361.66350015</v>
      </c>
      <c r="AD40" s="5">
        <v>0.35</v>
      </c>
      <c r="AE40" s="5">
        <v>0</v>
      </c>
      <c r="AF40" s="4">
        <f t="shared" si="40"/>
        <v>0</v>
      </c>
      <c r="AG40" s="4">
        <f t="shared" si="41"/>
        <v>211.72585</v>
      </c>
      <c r="AH40" s="4">
        <v>604.931</v>
      </c>
      <c r="AI40" s="4">
        <f t="shared" si="42"/>
        <v>-604.931</v>
      </c>
      <c r="AJ40" s="4">
        <f t="shared" si="43"/>
        <v>-211.72585</v>
      </c>
      <c r="AK40" s="6">
        <v>0.42575</v>
      </c>
      <c r="AL40" s="6">
        <v>307.8</v>
      </c>
      <c r="AM40" s="4">
        <f t="shared" si="44"/>
        <v>131.04585</v>
      </c>
      <c r="AN40" s="4">
        <f t="shared" si="45"/>
        <v>257.54937325</v>
      </c>
      <c r="AO40" s="4">
        <v>604.931</v>
      </c>
      <c r="AP40" s="4">
        <f t="shared" si="46"/>
        <v>-297.131</v>
      </c>
      <c r="AQ40" s="4">
        <f t="shared" si="47"/>
        <v>-126.50352325</v>
      </c>
    </row>
    <row r="41" ht="15.6" spans="1:43">
      <c r="A41" s="3">
        <v>0.40625</v>
      </c>
      <c r="B41" s="4">
        <v>-3.9235</v>
      </c>
      <c r="C41" s="4">
        <v>631.9187715</v>
      </c>
      <c r="D41" s="4">
        <f t="shared" si="24"/>
        <v>-2479.33329998025</v>
      </c>
      <c r="E41" s="4">
        <f t="shared" si="25"/>
        <v>-2373.4467785</v>
      </c>
      <c r="F41" s="4">
        <v>604.931</v>
      </c>
      <c r="G41" s="4">
        <f t="shared" si="26"/>
        <v>26.9877715</v>
      </c>
      <c r="H41" s="4">
        <f t="shared" si="27"/>
        <v>-105.88652148025</v>
      </c>
      <c r="I41" s="4">
        <v>0.926</v>
      </c>
      <c r="J41" s="4">
        <v>307.8</v>
      </c>
      <c r="K41" s="4">
        <f t="shared" si="28"/>
        <v>285.0228</v>
      </c>
      <c r="L41" s="4">
        <f t="shared" si="29"/>
        <v>560.166106</v>
      </c>
      <c r="M41" s="4">
        <v>604.931</v>
      </c>
      <c r="N41" s="4">
        <f t="shared" si="30"/>
        <v>-297.131</v>
      </c>
      <c r="O41" s="4">
        <f t="shared" si="31"/>
        <v>-275.143306</v>
      </c>
      <c r="P41" s="4">
        <v>2.87475</v>
      </c>
      <c r="Q41" s="4">
        <v>307.8</v>
      </c>
      <c r="R41" s="4">
        <f t="shared" si="32"/>
        <v>884.84805</v>
      </c>
      <c r="S41" s="4">
        <f t="shared" si="33"/>
        <v>1739.02539225</v>
      </c>
      <c r="T41" s="4">
        <v>604.931</v>
      </c>
      <c r="U41" s="4">
        <f t="shared" si="34"/>
        <v>-297.131</v>
      </c>
      <c r="V41" s="4">
        <f t="shared" si="35"/>
        <v>-854.17734225</v>
      </c>
      <c r="W41" s="4">
        <v>-8.5</v>
      </c>
      <c r="X41" s="4">
        <v>444.7352941</v>
      </c>
      <c r="Y41" s="4">
        <f t="shared" si="36"/>
        <v>-3780.24999985</v>
      </c>
      <c r="Z41" s="4">
        <f t="shared" si="37"/>
        <v>-5141.9135</v>
      </c>
      <c r="AA41" s="4">
        <v>604.931</v>
      </c>
      <c r="AB41" s="4">
        <f t="shared" si="38"/>
        <v>-160.1957059</v>
      </c>
      <c r="AC41" s="4">
        <f t="shared" si="39"/>
        <v>1361.66350015</v>
      </c>
      <c r="AD41" s="5">
        <v>0.35</v>
      </c>
      <c r="AE41" s="5">
        <v>0</v>
      </c>
      <c r="AF41" s="4">
        <f t="shared" si="40"/>
        <v>0</v>
      </c>
      <c r="AG41" s="4">
        <f t="shared" si="41"/>
        <v>211.72585</v>
      </c>
      <c r="AH41" s="4">
        <v>604.931</v>
      </c>
      <c r="AI41" s="4">
        <f t="shared" si="42"/>
        <v>-604.931</v>
      </c>
      <c r="AJ41" s="4">
        <f t="shared" si="43"/>
        <v>-211.72585</v>
      </c>
      <c r="AK41" s="6">
        <v>0.42575</v>
      </c>
      <c r="AL41" s="6">
        <v>307.8</v>
      </c>
      <c r="AM41" s="4">
        <f t="shared" si="44"/>
        <v>131.04585</v>
      </c>
      <c r="AN41" s="4">
        <f t="shared" si="45"/>
        <v>257.54937325</v>
      </c>
      <c r="AO41" s="4">
        <v>604.931</v>
      </c>
      <c r="AP41" s="4">
        <f t="shared" si="46"/>
        <v>-297.131</v>
      </c>
      <c r="AQ41" s="4">
        <f t="shared" si="47"/>
        <v>-126.50352325</v>
      </c>
    </row>
    <row r="42" ht="15.6" spans="1:43">
      <c r="A42" s="3">
        <v>0.416666666666667</v>
      </c>
      <c r="B42" s="4">
        <v>-3.9235</v>
      </c>
      <c r="C42" s="4">
        <v>631.9187715</v>
      </c>
      <c r="D42" s="4">
        <f t="shared" si="24"/>
        <v>-2479.33329998025</v>
      </c>
      <c r="E42" s="4">
        <f t="shared" si="25"/>
        <v>-2373.4467785</v>
      </c>
      <c r="F42" s="4">
        <v>604.931</v>
      </c>
      <c r="G42" s="4">
        <f t="shared" si="26"/>
        <v>26.9877715</v>
      </c>
      <c r="H42" s="4">
        <f t="shared" si="27"/>
        <v>-105.88652148025</v>
      </c>
      <c r="I42" s="4">
        <v>0.926</v>
      </c>
      <c r="J42" s="4">
        <v>307.8</v>
      </c>
      <c r="K42" s="4">
        <f t="shared" si="28"/>
        <v>285.0228</v>
      </c>
      <c r="L42" s="4">
        <f t="shared" si="29"/>
        <v>560.166106</v>
      </c>
      <c r="M42" s="4">
        <v>604.931</v>
      </c>
      <c r="N42" s="4">
        <f t="shared" si="30"/>
        <v>-297.131</v>
      </c>
      <c r="O42" s="4">
        <f t="shared" si="31"/>
        <v>-275.143306</v>
      </c>
      <c r="P42" s="4">
        <v>2.87475</v>
      </c>
      <c r="Q42" s="4">
        <v>307.8</v>
      </c>
      <c r="R42" s="4">
        <f t="shared" si="32"/>
        <v>884.84805</v>
      </c>
      <c r="S42" s="4">
        <f t="shared" si="33"/>
        <v>1739.02539225</v>
      </c>
      <c r="T42" s="4">
        <v>604.931</v>
      </c>
      <c r="U42" s="4">
        <f t="shared" si="34"/>
        <v>-297.131</v>
      </c>
      <c r="V42" s="4">
        <f t="shared" si="35"/>
        <v>-854.17734225</v>
      </c>
      <c r="W42" s="4">
        <v>-8.5</v>
      </c>
      <c r="X42" s="4">
        <v>444.7352941</v>
      </c>
      <c r="Y42" s="4">
        <f t="shared" si="36"/>
        <v>-3780.24999985</v>
      </c>
      <c r="Z42" s="4">
        <f t="shared" si="37"/>
        <v>-5141.9135</v>
      </c>
      <c r="AA42" s="4">
        <v>604.931</v>
      </c>
      <c r="AB42" s="4">
        <f t="shared" si="38"/>
        <v>-160.1957059</v>
      </c>
      <c r="AC42" s="4">
        <f t="shared" si="39"/>
        <v>1361.66350015</v>
      </c>
      <c r="AD42" s="5">
        <v>0.35</v>
      </c>
      <c r="AE42" s="5">
        <v>0</v>
      </c>
      <c r="AF42" s="4">
        <f t="shared" si="40"/>
        <v>0</v>
      </c>
      <c r="AG42" s="4">
        <f t="shared" si="41"/>
        <v>211.72585</v>
      </c>
      <c r="AH42" s="4">
        <v>604.931</v>
      </c>
      <c r="AI42" s="4">
        <f t="shared" si="42"/>
        <v>-604.931</v>
      </c>
      <c r="AJ42" s="4">
        <f t="shared" si="43"/>
        <v>-211.72585</v>
      </c>
      <c r="AK42" s="6">
        <v>0.42575</v>
      </c>
      <c r="AL42" s="6">
        <v>307.8</v>
      </c>
      <c r="AM42" s="4">
        <f t="shared" si="44"/>
        <v>131.04585</v>
      </c>
      <c r="AN42" s="4">
        <f t="shared" si="45"/>
        <v>257.54937325</v>
      </c>
      <c r="AO42" s="4">
        <v>604.931</v>
      </c>
      <c r="AP42" s="4">
        <f t="shared" si="46"/>
        <v>-297.131</v>
      </c>
      <c r="AQ42" s="4">
        <f t="shared" si="47"/>
        <v>-126.50352325</v>
      </c>
    </row>
    <row r="43" ht="15.6" spans="1:43">
      <c r="A43" s="3">
        <v>0.427083333333333</v>
      </c>
      <c r="B43" s="4">
        <v>-3.9235</v>
      </c>
      <c r="C43" s="4">
        <v>631.9187715</v>
      </c>
      <c r="D43" s="4">
        <f t="shared" si="24"/>
        <v>-2479.33329998025</v>
      </c>
      <c r="E43" s="4">
        <f t="shared" si="25"/>
        <v>-2373.4467785</v>
      </c>
      <c r="F43" s="4">
        <v>604.931</v>
      </c>
      <c r="G43" s="4">
        <f t="shared" si="26"/>
        <v>26.9877715</v>
      </c>
      <c r="H43" s="4">
        <f t="shared" si="27"/>
        <v>-105.88652148025</v>
      </c>
      <c r="I43" s="4">
        <v>0.926</v>
      </c>
      <c r="J43" s="4">
        <v>307.8</v>
      </c>
      <c r="K43" s="4">
        <f t="shared" si="28"/>
        <v>285.0228</v>
      </c>
      <c r="L43" s="4">
        <f t="shared" si="29"/>
        <v>560.166106</v>
      </c>
      <c r="M43" s="4">
        <v>604.931</v>
      </c>
      <c r="N43" s="4">
        <f t="shared" si="30"/>
        <v>-297.131</v>
      </c>
      <c r="O43" s="4">
        <f t="shared" si="31"/>
        <v>-275.143306</v>
      </c>
      <c r="P43" s="4">
        <v>2.87475</v>
      </c>
      <c r="Q43" s="4">
        <v>307.8</v>
      </c>
      <c r="R43" s="4">
        <f t="shared" si="32"/>
        <v>884.84805</v>
      </c>
      <c r="S43" s="4">
        <f t="shared" si="33"/>
        <v>1739.02539225</v>
      </c>
      <c r="T43" s="4">
        <v>604.931</v>
      </c>
      <c r="U43" s="4">
        <f t="shared" si="34"/>
        <v>-297.131</v>
      </c>
      <c r="V43" s="4">
        <f t="shared" si="35"/>
        <v>-854.17734225</v>
      </c>
      <c r="W43" s="4">
        <v>-8.5</v>
      </c>
      <c r="X43" s="4">
        <v>444.7352941</v>
      </c>
      <c r="Y43" s="4">
        <f t="shared" si="36"/>
        <v>-3780.24999985</v>
      </c>
      <c r="Z43" s="4">
        <f t="shared" si="37"/>
        <v>-5141.9135</v>
      </c>
      <c r="AA43" s="4">
        <v>604.931</v>
      </c>
      <c r="AB43" s="4">
        <f t="shared" si="38"/>
        <v>-160.1957059</v>
      </c>
      <c r="AC43" s="4">
        <f t="shared" si="39"/>
        <v>1361.66350015</v>
      </c>
      <c r="AD43" s="5">
        <v>0.35</v>
      </c>
      <c r="AE43" s="5">
        <v>0</v>
      </c>
      <c r="AF43" s="4">
        <f t="shared" si="40"/>
        <v>0</v>
      </c>
      <c r="AG43" s="4">
        <f t="shared" si="41"/>
        <v>211.72585</v>
      </c>
      <c r="AH43" s="4">
        <v>604.931</v>
      </c>
      <c r="AI43" s="4">
        <f t="shared" si="42"/>
        <v>-604.931</v>
      </c>
      <c r="AJ43" s="4">
        <f t="shared" si="43"/>
        <v>-211.72585</v>
      </c>
      <c r="AK43" s="6">
        <v>0.42575</v>
      </c>
      <c r="AL43" s="6">
        <v>307.8</v>
      </c>
      <c r="AM43" s="4">
        <f t="shared" si="44"/>
        <v>131.04585</v>
      </c>
      <c r="AN43" s="4">
        <f t="shared" si="45"/>
        <v>257.54937325</v>
      </c>
      <c r="AO43" s="4">
        <v>604.931</v>
      </c>
      <c r="AP43" s="4">
        <f t="shared" si="46"/>
        <v>-297.131</v>
      </c>
      <c r="AQ43" s="4">
        <f t="shared" si="47"/>
        <v>-126.50352325</v>
      </c>
    </row>
    <row r="44" ht="15.6" spans="1:43">
      <c r="A44" s="3">
        <v>0.4375</v>
      </c>
      <c r="B44" s="4">
        <v>-3.9235</v>
      </c>
      <c r="C44" s="4">
        <v>631.9187715</v>
      </c>
      <c r="D44" s="4">
        <f t="shared" si="24"/>
        <v>-2479.33329998025</v>
      </c>
      <c r="E44" s="4">
        <f t="shared" si="25"/>
        <v>-2373.4467785</v>
      </c>
      <c r="F44" s="4">
        <v>604.931</v>
      </c>
      <c r="G44" s="4">
        <f t="shared" si="26"/>
        <v>26.9877715</v>
      </c>
      <c r="H44" s="4">
        <f t="shared" si="27"/>
        <v>-105.88652148025</v>
      </c>
      <c r="I44" s="4">
        <v>0.926</v>
      </c>
      <c r="J44" s="4">
        <v>307.8</v>
      </c>
      <c r="K44" s="4">
        <f t="shared" si="28"/>
        <v>285.0228</v>
      </c>
      <c r="L44" s="4">
        <f t="shared" si="29"/>
        <v>560.166106</v>
      </c>
      <c r="M44" s="4">
        <v>604.931</v>
      </c>
      <c r="N44" s="4">
        <f t="shared" si="30"/>
        <v>-297.131</v>
      </c>
      <c r="O44" s="4">
        <f t="shared" si="31"/>
        <v>-275.143306</v>
      </c>
      <c r="P44" s="4">
        <v>2.87475</v>
      </c>
      <c r="Q44" s="4">
        <v>307.8</v>
      </c>
      <c r="R44" s="4">
        <f t="shared" si="32"/>
        <v>884.84805</v>
      </c>
      <c r="S44" s="4">
        <f t="shared" si="33"/>
        <v>1739.02539225</v>
      </c>
      <c r="T44" s="4">
        <v>604.931</v>
      </c>
      <c r="U44" s="4">
        <f t="shared" si="34"/>
        <v>-297.131</v>
      </c>
      <c r="V44" s="4">
        <f t="shared" si="35"/>
        <v>-854.17734225</v>
      </c>
      <c r="W44" s="4">
        <v>-8.5</v>
      </c>
      <c r="X44" s="4">
        <v>444.7352941</v>
      </c>
      <c r="Y44" s="4">
        <f t="shared" si="36"/>
        <v>-3780.24999985</v>
      </c>
      <c r="Z44" s="4">
        <f t="shared" si="37"/>
        <v>-5141.9135</v>
      </c>
      <c r="AA44" s="4">
        <v>604.931</v>
      </c>
      <c r="AB44" s="4">
        <f t="shared" si="38"/>
        <v>-160.1957059</v>
      </c>
      <c r="AC44" s="4">
        <f t="shared" si="39"/>
        <v>1361.66350015</v>
      </c>
      <c r="AD44" s="5">
        <v>0.35</v>
      </c>
      <c r="AE44" s="5">
        <v>0</v>
      </c>
      <c r="AF44" s="4">
        <f t="shared" si="40"/>
        <v>0</v>
      </c>
      <c r="AG44" s="4">
        <f t="shared" si="41"/>
        <v>211.72585</v>
      </c>
      <c r="AH44" s="4">
        <v>604.931</v>
      </c>
      <c r="AI44" s="4">
        <f t="shared" si="42"/>
        <v>-604.931</v>
      </c>
      <c r="AJ44" s="4">
        <f t="shared" si="43"/>
        <v>-211.72585</v>
      </c>
      <c r="AK44" s="6">
        <v>0.42575</v>
      </c>
      <c r="AL44" s="6">
        <v>307.8</v>
      </c>
      <c r="AM44" s="4">
        <f t="shared" si="44"/>
        <v>131.04585</v>
      </c>
      <c r="AN44" s="4">
        <f t="shared" si="45"/>
        <v>257.54937325</v>
      </c>
      <c r="AO44" s="4">
        <v>604.931</v>
      </c>
      <c r="AP44" s="4">
        <f t="shared" si="46"/>
        <v>-297.131</v>
      </c>
      <c r="AQ44" s="4">
        <f t="shared" si="47"/>
        <v>-126.50352325</v>
      </c>
    </row>
    <row r="45" ht="15.6" spans="1:43">
      <c r="A45" s="3">
        <v>0.447916666666667</v>
      </c>
      <c r="B45" s="4">
        <v>-3.9235</v>
      </c>
      <c r="C45" s="4">
        <v>631.9187715</v>
      </c>
      <c r="D45" s="4">
        <f t="shared" si="24"/>
        <v>-2479.33329998025</v>
      </c>
      <c r="E45" s="4">
        <f t="shared" si="25"/>
        <v>-2373.4467785</v>
      </c>
      <c r="F45" s="4">
        <v>604.931</v>
      </c>
      <c r="G45" s="4">
        <f t="shared" si="26"/>
        <v>26.9877715</v>
      </c>
      <c r="H45" s="4">
        <f t="shared" si="27"/>
        <v>-105.88652148025</v>
      </c>
      <c r="I45" s="4">
        <v>0.926</v>
      </c>
      <c r="J45" s="4">
        <v>307.8</v>
      </c>
      <c r="K45" s="4">
        <f t="shared" si="28"/>
        <v>285.0228</v>
      </c>
      <c r="L45" s="4">
        <f t="shared" si="29"/>
        <v>560.166106</v>
      </c>
      <c r="M45" s="4">
        <v>604.931</v>
      </c>
      <c r="N45" s="4">
        <f t="shared" si="30"/>
        <v>-297.131</v>
      </c>
      <c r="O45" s="4">
        <f t="shared" si="31"/>
        <v>-275.143306</v>
      </c>
      <c r="P45" s="4">
        <v>2.87475</v>
      </c>
      <c r="Q45" s="4">
        <v>307.8</v>
      </c>
      <c r="R45" s="4">
        <f t="shared" si="32"/>
        <v>884.84805</v>
      </c>
      <c r="S45" s="4">
        <f t="shared" si="33"/>
        <v>1739.02539225</v>
      </c>
      <c r="T45" s="4">
        <v>604.931</v>
      </c>
      <c r="U45" s="4">
        <f t="shared" si="34"/>
        <v>-297.131</v>
      </c>
      <c r="V45" s="4">
        <f t="shared" si="35"/>
        <v>-854.17734225</v>
      </c>
      <c r="W45" s="4">
        <v>-8.5</v>
      </c>
      <c r="X45" s="4">
        <v>444.7352941</v>
      </c>
      <c r="Y45" s="4">
        <f t="shared" si="36"/>
        <v>-3780.24999985</v>
      </c>
      <c r="Z45" s="4">
        <f t="shared" si="37"/>
        <v>-5141.9135</v>
      </c>
      <c r="AA45" s="4">
        <v>604.931</v>
      </c>
      <c r="AB45" s="4">
        <f t="shared" si="38"/>
        <v>-160.1957059</v>
      </c>
      <c r="AC45" s="4">
        <f t="shared" si="39"/>
        <v>1361.66350015</v>
      </c>
      <c r="AD45" s="5">
        <v>0.35</v>
      </c>
      <c r="AE45" s="5">
        <v>0</v>
      </c>
      <c r="AF45" s="4">
        <f t="shared" si="40"/>
        <v>0</v>
      </c>
      <c r="AG45" s="4">
        <f t="shared" si="41"/>
        <v>211.72585</v>
      </c>
      <c r="AH45" s="4">
        <v>604.931</v>
      </c>
      <c r="AI45" s="4">
        <f t="shared" si="42"/>
        <v>-604.931</v>
      </c>
      <c r="AJ45" s="4">
        <f t="shared" si="43"/>
        <v>-211.72585</v>
      </c>
      <c r="AK45" s="6">
        <v>0.42575</v>
      </c>
      <c r="AL45" s="6">
        <v>307.8</v>
      </c>
      <c r="AM45" s="4">
        <f t="shared" si="44"/>
        <v>131.04585</v>
      </c>
      <c r="AN45" s="4">
        <f t="shared" si="45"/>
        <v>257.54937325</v>
      </c>
      <c r="AO45" s="4">
        <v>604.931</v>
      </c>
      <c r="AP45" s="4">
        <f t="shared" si="46"/>
        <v>-297.131</v>
      </c>
      <c r="AQ45" s="4">
        <f t="shared" si="47"/>
        <v>-126.50352325</v>
      </c>
    </row>
    <row r="46" ht="15.6" spans="1:43">
      <c r="A46" s="3">
        <v>0.458333333333333</v>
      </c>
      <c r="B46" s="4">
        <v>-3.9235</v>
      </c>
      <c r="C46" s="4">
        <v>631.9187715</v>
      </c>
      <c r="D46" s="4">
        <f t="shared" si="24"/>
        <v>-2479.33329998025</v>
      </c>
      <c r="E46" s="4">
        <f t="shared" si="25"/>
        <v>-2373.4467785</v>
      </c>
      <c r="F46" s="4">
        <v>604.931</v>
      </c>
      <c r="G46" s="4">
        <f t="shared" si="26"/>
        <v>26.9877715</v>
      </c>
      <c r="H46" s="4">
        <f t="shared" si="27"/>
        <v>-105.88652148025</v>
      </c>
      <c r="I46" s="4">
        <v>0.926</v>
      </c>
      <c r="J46" s="4">
        <v>307.8</v>
      </c>
      <c r="K46" s="4">
        <f t="shared" si="28"/>
        <v>285.0228</v>
      </c>
      <c r="L46" s="4">
        <f t="shared" si="29"/>
        <v>560.166106</v>
      </c>
      <c r="M46" s="4">
        <v>604.931</v>
      </c>
      <c r="N46" s="4">
        <f t="shared" si="30"/>
        <v>-297.131</v>
      </c>
      <c r="O46" s="4">
        <f t="shared" si="31"/>
        <v>-275.143306</v>
      </c>
      <c r="P46" s="4">
        <v>2.87475</v>
      </c>
      <c r="Q46" s="4">
        <v>307.8</v>
      </c>
      <c r="R46" s="4">
        <f t="shared" si="32"/>
        <v>884.84805</v>
      </c>
      <c r="S46" s="4">
        <f t="shared" si="33"/>
        <v>1739.02539225</v>
      </c>
      <c r="T46" s="4">
        <v>604.931</v>
      </c>
      <c r="U46" s="4">
        <f t="shared" si="34"/>
        <v>-297.131</v>
      </c>
      <c r="V46" s="4">
        <f t="shared" si="35"/>
        <v>-854.17734225</v>
      </c>
      <c r="W46" s="4">
        <v>-8.5</v>
      </c>
      <c r="X46" s="4">
        <v>444.7352941</v>
      </c>
      <c r="Y46" s="4">
        <f t="shared" si="36"/>
        <v>-3780.24999985</v>
      </c>
      <c r="Z46" s="4">
        <f t="shared" si="37"/>
        <v>-5141.9135</v>
      </c>
      <c r="AA46" s="4">
        <v>604.931</v>
      </c>
      <c r="AB46" s="4">
        <f t="shared" si="38"/>
        <v>-160.1957059</v>
      </c>
      <c r="AC46" s="4">
        <f t="shared" si="39"/>
        <v>1361.66350015</v>
      </c>
      <c r="AD46" s="5">
        <v>0.35</v>
      </c>
      <c r="AE46" s="5">
        <v>0</v>
      </c>
      <c r="AF46" s="4">
        <f t="shared" si="40"/>
        <v>0</v>
      </c>
      <c r="AG46" s="4">
        <f t="shared" si="41"/>
        <v>211.72585</v>
      </c>
      <c r="AH46" s="4">
        <v>604.931</v>
      </c>
      <c r="AI46" s="4">
        <f t="shared" si="42"/>
        <v>-604.931</v>
      </c>
      <c r="AJ46" s="4">
        <f t="shared" si="43"/>
        <v>-211.72585</v>
      </c>
      <c r="AK46" s="6">
        <v>0.42575</v>
      </c>
      <c r="AL46" s="6">
        <v>307.8</v>
      </c>
      <c r="AM46" s="4">
        <f t="shared" si="44"/>
        <v>131.04585</v>
      </c>
      <c r="AN46" s="4">
        <f t="shared" si="45"/>
        <v>257.54937325</v>
      </c>
      <c r="AO46" s="4">
        <v>604.931</v>
      </c>
      <c r="AP46" s="4">
        <f t="shared" si="46"/>
        <v>-297.131</v>
      </c>
      <c r="AQ46" s="4">
        <f t="shared" si="47"/>
        <v>-126.50352325</v>
      </c>
    </row>
    <row r="47" ht="15.6" spans="1:43">
      <c r="A47" s="3">
        <v>0.46875</v>
      </c>
      <c r="B47" s="4">
        <v>-3.9235</v>
      </c>
      <c r="C47" s="4">
        <v>631.9187715</v>
      </c>
      <c r="D47" s="4">
        <f t="shared" si="24"/>
        <v>-2479.33329998025</v>
      </c>
      <c r="E47" s="4">
        <f t="shared" si="25"/>
        <v>-2373.4467785</v>
      </c>
      <c r="F47" s="4">
        <v>604.931</v>
      </c>
      <c r="G47" s="4">
        <f t="shared" si="26"/>
        <v>26.9877715</v>
      </c>
      <c r="H47" s="4">
        <f t="shared" si="27"/>
        <v>-105.88652148025</v>
      </c>
      <c r="I47" s="4">
        <v>0.926</v>
      </c>
      <c r="J47" s="4">
        <v>307.8</v>
      </c>
      <c r="K47" s="4">
        <f t="shared" si="28"/>
        <v>285.0228</v>
      </c>
      <c r="L47" s="4">
        <f t="shared" si="29"/>
        <v>560.166106</v>
      </c>
      <c r="M47" s="4">
        <v>604.931</v>
      </c>
      <c r="N47" s="4">
        <f t="shared" si="30"/>
        <v>-297.131</v>
      </c>
      <c r="O47" s="4">
        <f t="shared" si="31"/>
        <v>-275.143306</v>
      </c>
      <c r="P47" s="4">
        <v>2.87475</v>
      </c>
      <c r="Q47" s="4">
        <v>307.8</v>
      </c>
      <c r="R47" s="4">
        <f t="shared" si="32"/>
        <v>884.84805</v>
      </c>
      <c r="S47" s="4">
        <f t="shared" si="33"/>
        <v>1739.02539225</v>
      </c>
      <c r="T47" s="4">
        <v>604.931</v>
      </c>
      <c r="U47" s="4">
        <f t="shared" si="34"/>
        <v>-297.131</v>
      </c>
      <c r="V47" s="4">
        <f t="shared" si="35"/>
        <v>-854.17734225</v>
      </c>
      <c r="W47" s="4">
        <v>-8.5</v>
      </c>
      <c r="X47" s="4">
        <v>444.7352941</v>
      </c>
      <c r="Y47" s="4">
        <f t="shared" si="36"/>
        <v>-3780.24999985</v>
      </c>
      <c r="Z47" s="4">
        <f t="shared" si="37"/>
        <v>-5141.9135</v>
      </c>
      <c r="AA47" s="4">
        <v>604.931</v>
      </c>
      <c r="AB47" s="4">
        <f t="shared" si="38"/>
        <v>-160.1957059</v>
      </c>
      <c r="AC47" s="4">
        <f t="shared" si="39"/>
        <v>1361.66350015</v>
      </c>
      <c r="AD47" s="5">
        <v>0.35</v>
      </c>
      <c r="AE47" s="5">
        <v>0</v>
      </c>
      <c r="AF47" s="4">
        <f t="shared" si="40"/>
        <v>0</v>
      </c>
      <c r="AG47" s="4">
        <f t="shared" si="41"/>
        <v>211.72585</v>
      </c>
      <c r="AH47" s="4">
        <v>604.931</v>
      </c>
      <c r="AI47" s="4">
        <f t="shared" si="42"/>
        <v>-604.931</v>
      </c>
      <c r="AJ47" s="4">
        <f t="shared" si="43"/>
        <v>-211.72585</v>
      </c>
      <c r="AK47" s="6">
        <v>0.42575</v>
      </c>
      <c r="AL47" s="6">
        <v>307.8</v>
      </c>
      <c r="AM47" s="4">
        <f t="shared" si="44"/>
        <v>131.04585</v>
      </c>
      <c r="AN47" s="4">
        <f t="shared" si="45"/>
        <v>257.54937325</v>
      </c>
      <c r="AO47" s="4">
        <v>604.931</v>
      </c>
      <c r="AP47" s="4">
        <f t="shared" si="46"/>
        <v>-297.131</v>
      </c>
      <c r="AQ47" s="4">
        <f t="shared" si="47"/>
        <v>-126.50352325</v>
      </c>
    </row>
    <row r="48" ht="15.6" spans="1:43">
      <c r="A48" s="3">
        <v>0.479166666666667</v>
      </c>
      <c r="B48" s="4">
        <v>-3.9235</v>
      </c>
      <c r="C48" s="4">
        <v>631.9187715</v>
      </c>
      <c r="D48" s="4">
        <f t="shared" si="24"/>
        <v>-2479.33329998025</v>
      </c>
      <c r="E48" s="4">
        <f t="shared" si="25"/>
        <v>-2373.4467785</v>
      </c>
      <c r="F48" s="4">
        <v>604.931</v>
      </c>
      <c r="G48" s="4">
        <f t="shared" si="26"/>
        <v>26.9877715</v>
      </c>
      <c r="H48" s="4">
        <f t="shared" si="27"/>
        <v>-105.88652148025</v>
      </c>
      <c r="I48" s="4">
        <v>0.926</v>
      </c>
      <c r="J48" s="4">
        <v>307.8</v>
      </c>
      <c r="K48" s="4">
        <f t="shared" si="28"/>
        <v>285.0228</v>
      </c>
      <c r="L48" s="4">
        <f t="shared" si="29"/>
        <v>560.166106</v>
      </c>
      <c r="M48" s="4">
        <v>604.931</v>
      </c>
      <c r="N48" s="4">
        <f t="shared" si="30"/>
        <v>-297.131</v>
      </c>
      <c r="O48" s="4">
        <f t="shared" si="31"/>
        <v>-275.143306</v>
      </c>
      <c r="P48" s="4">
        <v>2.87475</v>
      </c>
      <c r="Q48" s="4">
        <v>307.8</v>
      </c>
      <c r="R48" s="4">
        <f t="shared" si="32"/>
        <v>884.84805</v>
      </c>
      <c r="S48" s="4">
        <f t="shared" si="33"/>
        <v>1739.02539225</v>
      </c>
      <c r="T48" s="4">
        <v>604.931</v>
      </c>
      <c r="U48" s="4">
        <f t="shared" si="34"/>
        <v>-297.131</v>
      </c>
      <c r="V48" s="4">
        <f t="shared" si="35"/>
        <v>-854.17734225</v>
      </c>
      <c r="W48" s="4">
        <v>-8.5</v>
      </c>
      <c r="X48" s="4">
        <v>444.7352941</v>
      </c>
      <c r="Y48" s="4">
        <f t="shared" si="36"/>
        <v>-3780.24999985</v>
      </c>
      <c r="Z48" s="4">
        <f t="shared" si="37"/>
        <v>-5141.9135</v>
      </c>
      <c r="AA48" s="4">
        <v>604.931</v>
      </c>
      <c r="AB48" s="4">
        <f t="shared" si="38"/>
        <v>-160.1957059</v>
      </c>
      <c r="AC48" s="4">
        <f t="shared" si="39"/>
        <v>1361.66350015</v>
      </c>
      <c r="AD48" s="5">
        <v>0.35</v>
      </c>
      <c r="AE48" s="5">
        <v>0</v>
      </c>
      <c r="AF48" s="4">
        <f t="shared" si="40"/>
        <v>0</v>
      </c>
      <c r="AG48" s="4">
        <f t="shared" si="41"/>
        <v>211.72585</v>
      </c>
      <c r="AH48" s="4">
        <v>604.931</v>
      </c>
      <c r="AI48" s="4">
        <f t="shared" si="42"/>
        <v>-604.931</v>
      </c>
      <c r="AJ48" s="4">
        <f t="shared" si="43"/>
        <v>-211.72585</v>
      </c>
      <c r="AK48" s="6">
        <v>0.42575</v>
      </c>
      <c r="AL48" s="6">
        <v>307.8</v>
      </c>
      <c r="AM48" s="4">
        <f t="shared" si="44"/>
        <v>131.04585</v>
      </c>
      <c r="AN48" s="4">
        <f t="shared" si="45"/>
        <v>257.54937325</v>
      </c>
      <c r="AO48" s="4">
        <v>604.931</v>
      </c>
      <c r="AP48" s="4">
        <f t="shared" si="46"/>
        <v>-297.131</v>
      </c>
      <c r="AQ48" s="4">
        <f t="shared" si="47"/>
        <v>-126.50352325</v>
      </c>
    </row>
    <row r="49" ht="15.6" spans="1:43">
      <c r="A49" s="3">
        <v>0.489583333333333</v>
      </c>
      <c r="B49" s="4">
        <v>-3.9235</v>
      </c>
      <c r="C49" s="4">
        <v>631.9187715</v>
      </c>
      <c r="D49" s="4">
        <f t="shared" si="24"/>
        <v>-2479.33329998025</v>
      </c>
      <c r="E49" s="4">
        <f t="shared" si="25"/>
        <v>-2373.4467785</v>
      </c>
      <c r="F49" s="4">
        <v>604.931</v>
      </c>
      <c r="G49" s="4">
        <f t="shared" si="26"/>
        <v>26.9877715</v>
      </c>
      <c r="H49" s="4">
        <f t="shared" si="27"/>
        <v>-105.88652148025</v>
      </c>
      <c r="I49" s="4">
        <v>0.926</v>
      </c>
      <c r="J49" s="4">
        <v>307.8</v>
      </c>
      <c r="K49" s="4">
        <f t="shared" si="28"/>
        <v>285.0228</v>
      </c>
      <c r="L49" s="4">
        <f t="shared" si="29"/>
        <v>560.166106</v>
      </c>
      <c r="M49" s="4">
        <v>604.931</v>
      </c>
      <c r="N49" s="4">
        <f t="shared" si="30"/>
        <v>-297.131</v>
      </c>
      <c r="O49" s="4">
        <f t="shared" si="31"/>
        <v>-275.143306</v>
      </c>
      <c r="P49" s="4">
        <v>2.87475</v>
      </c>
      <c r="Q49" s="4">
        <v>307.8</v>
      </c>
      <c r="R49" s="4">
        <f t="shared" si="32"/>
        <v>884.84805</v>
      </c>
      <c r="S49" s="4">
        <f t="shared" si="33"/>
        <v>1739.02539225</v>
      </c>
      <c r="T49" s="4">
        <v>604.931</v>
      </c>
      <c r="U49" s="4">
        <f t="shared" si="34"/>
        <v>-297.131</v>
      </c>
      <c r="V49" s="4">
        <f t="shared" si="35"/>
        <v>-854.17734225</v>
      </c>
      <c r="W49" s="4">
        <v>-8.5</v>
      </c>
      <c r="X49" s="4">
        <v>444.7352941</v>
      </c>
      <c r="Y49" s="4">
        <f t="shared" si="36"/>
        <v>-3780.24999985</v>
      </c>
      <c r="Z49" s="4">
        <f t="shared" si="37"/>
        <v>-5141.9135</v>
      </c>
      <c r="AA49" s="4">
        <v>604.931</v>
      </c>
      <c r="AB49" s="4">
        <f t="shared" si="38"/>
        <v>-160.1957059</v>
      </c>
      <c r="AC49" s="4">
        <f t="shared" si="39"/>
        <v>1361.66350015</v>
      </c>
      <c r="AD49" s="5">
        <v>0.35</v>
      </c>
      <c r="AE49" s="5">
        <v>0</v>
      </c>
      <c r="AF49" s="4">
        <f t="shared" si="40"/>
        <v>0</v>
      </c>
      <c r="AG49" s="4">
        <f t="shared" si="41"/>
        <v>211.72585</v>
      </c>
      <c r="AH49" s="4">
        <v>604.931</v>
      </c>
      <c r="AI49" s="4">
        <f t="shared" si="42"/>
        <v>-604.931</v>
      </c>
      <c r="AJ49" s="4">
        <f t="shared" si="43"/>
        <v>-211.72585</v>
      </c>
      <c r="AK49" s="6">
        <v>0.42575</v>
      </c>
      <c r="AL49" s="6">
        <v>307.8</v>
      </c>
      <c r="AM49" s="4">
        <f t="shared" si="44"/>
        <v>131.04585</v>
      </c>
      <c r="AN49" s="4">
        <f t="shared" si="45"/>
        <v>257.54937325</v>
      </c>
      <c r="AO49" s="4">
        <v>604.931</v>
      </c>
      <c r="AP49" s="4">
        <f t="shared" si="46"/>
        <v>-297.131</v>
      </c>
      <c r="AQ49" s="4">
        <f t="shared" si="47"/>
        <v>-126.50352325</v>
      </c>
    </row>
    <row r="50" ht="15.6" spans="1:43">
      <c r="A50" s="3">
        <v>0.5</v>
      </c>
      <c r="B50" s="4">
        <v>-3.9235</v>
      </c>
      <c r="C50" s="4">
        <v>631.9187715</v>
      </c>
      <c r="D50" s="4">
        <f t="shared" si="24"/>
        <v>-2479.33329998025</v>
      </c>
      <c r="E50" s="4">
        <f t="shared" si="25"/>
        <v>-2373.4467785</v>
      </c>
      <c r="F50" s="4">
        <v>604.931</v>
      </c>
      <c r="G50" s="4">
        <f t="shared" si="26"/>
        <v>26.9877715</v>
      </c>
      <c r="H50" s="4">
        <f t="shared" si="27"/>
        <v>-105.88652148025</v>
      </c>
      <c r="I50" s="4">
        <v>0.926</v>
      </c>
      <c r="J50" s="4">
        <v>307.8</v>
      </c>
      <c r="K50" s="4">
        <f t="shared" si="28"/>
        <v>285.0228</v>
      </c>
      <c r="L50" s="4">
        <f t="shared" si="29"/>
        <v>560.166106</v>
      </c>
      <c r="M50" s="4">
        <v>604.931</v>
      </c>
      <c r="N50" s="4">
        <f t="shared" si="30"/>
        <v>-297.131</v>
      </c>
      <c r="O50" s="4">
        <f t="shared" si="31"/>
        <v>-275.143306</v>
      </c>
      <c r="P50" s="4">
        <v>2.87475</v>
      </c>
      <c r="Q50" s="4">
        <v>307.8</v>
      </c>
      <c r="R50" s="4">
        <f t="shared" si="32"/>
        <v>884.84805</v>
      </c>
      <c r="S50" s="4">
        <f t="shared" si="33"/>
        <v>1739.02539225</v>
      </c>
      <c r="T50" s="4">
        <v>604.931</v>
      </c>
      <c r="U50" s="4">
        <f t="shared" si="34"/>
        <v>-297.131</v>
      </c>
      <c r="V50" s="4">
        <f t="shared" si="35"/>
        <v>-854.17734225</v>
      </c>
      <c r="W50" s="4">
        <v>-8.5</v>
      </c>
      <c r="X50" s="4">
        <v>444.7352941</v>
      </c>
      <c r="Y50" s="4">
        <f t="shared" si="36"/>
        <v>-3780.24999985</v>
      </c>
      <c r="Z50" s="4">
        <f t="shared" si="37"/>
        <v>-5141.9135</v>
      </c>
      <c r="AA50" s="4">
        <v>604.931</v>
      </c>
      <c r="AB50" s="4">
        <f t="shared" si="38"/>
        <v>-160.1957059</v>
      </c>
      <c r="AC50" s="4">
        <f t="shared" si="39"/>
        <v>1361.66350015</v>
      </c>
      <c r="AD50" s="5">
        <v>0.35</v>
      </c>
      <c r="AE50" s="5">
        <v>0</v>
      </c>
      <c r="AF50" s="4">
        <f t="shared" si="40"/>
        <v>0</v>
      </c>
      <c r="AG50" s="4">
        <f t="shared" si="41"/>
        <v>211.72585</v>
      </c>
      <c r="AH50" s="4">
        <v>604.931</v>
      </c>
      <c r="AI50" s="4">
        <f t="shared" si="42"/>
        <v>-604.931</v>
      </c>
      <c r="AJ50" s="4">
        <f t="shared" si="43"/>
        <v>-211.72585</v>
      </c>
      <c r="AK50" s="6">
        <v>0.42575</v>
      </c>
      <c r="AL50" s="6">
        <v>307.8</v>
      </c>
      <c r="AM50" s="4">
        <f t="shared" si="44"/>
        <v>131.04585</v>
      </c>
      <c r="AN50" s="4">
        <f t="shared" si="45"/>
        <v>257.54937325</v>
      </c>
      <c r="AO50" s="4">
        <v>604.931</v>
      </c>
      <c r="AP50" s="4">
        <f t="shared" si="46"/>
        <v>-297.131</v>
      </c>
      <c r="AQ50" s="4">
        <f t="shared" si="47"/>
        <v>-126.50352325</v>
      </c>
    </row>
    <row r="51" ht="15.6" spans="1:43">
      <c r="A51" s="3">
        <v>0.510416666666667</v>
      </c>
      <c r="B51" s="4">
        <v>-3.9235</v>
      </c>
      <c r="C51" s="4">
        <v>631.9187715</v>
      </c>
      <c r="D51" s="4">
        <f t="shared" si="24"/>
        <v>-2479.33329998025</v>
      </c>
      <c r="E51" s="4">
        <f t="shared" si="25"/>
        <v>-2373.4467785</v>
      </c>
      <c r="F51" s="4">
        <v>604.931</v>
      </c>
      <c r="G51" s="4">
        <f t="shared" si="26"/>
        <v>26.9877715</v>
      </c>
      <c r="H51" s="4">
        <f t="shared" si="27"/>
        <v>-105.88652148025</v>
      </c>
      <c r="I51" s="4">
        <v>0.926</v>
      </c>
      <c r="J51" s="4">
        <v>307.8</v>
      </c>
      <c r="K51" s="4">
        <f t="shared" si="28"/>
        <v>285.0228</v>
      </c>
      <c r="L51" s="4">
        <f t="shared" si="29"/>
        <v>560.166106</v>
      </c>
      <c r="M51" s="4">
        <v>604.931</v>
      </c>
      <c r="N51" s="4">
        <f t="shared" si="30"/>
        <v>-297.131</v>
      </c>
      <c r="O51" s="4">
        <f t="shared" si="31"/>
        <v>-275.143306</v>
      </c>
      <c r="P51" s="4">
        <v>2.87475</v>
      </c>
      <c r="Q51" s="4">
        <v>307.8</v>
      </c>
      <c r="R51" s="4">
        <f t="shared" si="32"/>
        <v>884.84805</v>
      </c>
      <c r="S51" s="4">
        <f t="shared" si="33"/>
        <v>1739.02539225</v>
      </c>
      <c r="T51" s="4">
        <v>604.931</v>
      </c>
      <c r="U51" s="4">
        <f t="shared" si="34"/>
        <v>-297.131</v>
      </c>
      <c r="V51" s="4">
        <f t="shared" si="35"/>
        <v>-854.17734225</v>
      </c>
      <c r="W51" s="4">
        <v>-8.5</v>
      </c>
      <c r="X51" s="4">
        <v>444.7352941</v>
      </c>
      <c r="Y51" s="4">
        <f t="shared" si="36"/>
        <v>-3780.24999985</v>
      </c>
      <c r="Z51" s="4">
        <f t="shared" si="37"/>
        <v>-5141.9135</v>
      </c>
      <c r="AA51" s="4">
        <v>604.931</v>
      </c>
      <c r="AB51" s="4">
        <f t="shared" si="38"/>
        <v>-160.1957059</v>
      </c>
      <c r="AC51" s="4">
        <f t="shared" si="39"/>
        <v>1361.66350015</v>
      </c>
      <c r="AD51" s="5">
        <v>0.35</v>
      </c>
      <c r="AE51" s="5">
        <v>0</v>
      </c>
      <c r="AF51" s="4">
        <f t="shared" si="40"/>
        <v>0</v>
      </c>
      <c r="AG51" s="4">
        <f t="shared" si="41"/>
        <v>211.72585</v>
      </c>
      <c r="AH51" s="4">
        <v>604.931</v>
      </c>
      <c r="AI51" s="4">
        <f t="shared" si="42"/>
        <v>-604.931</v>
      </c>
      <c r="AJ51" s="4">
        <f t="shared" si="43"/>
        <v>-211.72585</v>
      </c>
      <c r="AK51" s="6">
        <v>0.42575</v>
      </c>
      <c r="AL51" s="6">
        <v>307.8</v>
      </c>
      <c r="AM51" s="4">
        <f t="shared" si="44"/>
        <v>131.04585</v>
      </c>
      <c r="AN51" s="4">
        <f t="shared" si="45"/>
        <v>257.54937325</v>
      </c>
      <c r="AO51" s="4">
        <v>604.931</v>
      </c>
      <c r="AP51" s="4">
        <f t="shared" si="46"/>
        <v>-297.131</v>
      </c>
      <c r="AQ51" s="4">
        <f t="shared" si="47"/>
        <v>-126.50352325</v>
      </c>
    </row>
    <row r="52" ht="15.6" spans="1:43">
      <c r="A52" s="3">
        <v>0.520833333333333</v>
      </c>
      <c r="B52" s="4">
        <v>-3.9235</v>
      </c>
      <c r="C52" s="4">
        <v>631.9187715</v>
      </c>
      <c r="D52" s="4">
        <f t="shared" si="24"/>
        <v>-2479.33329998025</v>
      </c>
      <c r="E52" s="4">
        <f t="shared" si="25"/>
        <v>-2373.4467785</v>
      </c>
      <c r="F52" s="4">
        <v>604.931</v>
      </c>
      <c r="G52" s="4">
        <f t="shared" si="26"/>
        <v>26.9877715</v>
      </c>
      <c r="H52" s="4">
        <f t="shared" si="27"/>
        <v>-105.88652148025</v>
      </c>
      <c r="I52" s="4">
        <v>0.926</v>
      </c>
      <c r="J52" s="4">
        <v>307.8</v>
      </c>
      <c r="K52" s="4">
        <f t="shared" si="28"/>
        <v>285.0228</v>
      </c>
      <c r="L52" s="4">
        <f t="shared" si="29"/>
        <v>560.166106</v>
      </c>
      <c r="M52" s="4">
        <v>604.931</v>
      </c>
      <c r="N52" s="4">
        <f t="shared" si="30"/>
        <v>-297.131</v>
      </c>
      <c r="O52" s="4">
        <f t="shared" si="31"/>
        <v>-275.143306</v>
      </c>
      <c r="P52" s="4">
        <v>2.87475</v>
      </c>
      <c r="Q52" s="4">
        <v>307.8</v>
      </c>
      <c r="R52" s="4">
        <f t="shared" si="32"/>
        <v>884.84805</v>
      </c>
      <c r="S52" s="4">
        <f t="shared" si="33"/>
        <v>1739.02539225</v>
      </c>
      <c r="T52" s="4">
        <v>604.931</v>
      </c>
      <c r="U52" s="4">
        <f t="shared" si="34"/>
        <v>-297.131</v>
      </c>
      <c r="V52" s="4">
        <f t="shared" si="35"/>
        <v>-854.17734225</v>
      </c>
      <c r="W52" s="4">
        <v>-8.5</v>
      </c>
      <c r="X52" s="4">
        <v>444.7352941</v>
      </c>
      <c r="Y52" s="4">
        <f t="shared" si="36"/>
        <v>-3780.24999985</v>
      </c>
      <c r="Z52" s="4">
        <f t="shared" si="37"/>
        <v>-5141.9135</v>
      </c>
      <c r="AA52" s="4">
        <v>604.931</v>
      </c>
      <c r="AB52" s="4">
        <f t="shared" si="38"/>
        <v>-160.1957059</v>
      </c>
      <c r="AC52" s="4">
        <f t="shared" si="39"/>
        <v>1361.66350015</v>
      </c>
      <c r="AD52" s="5">
        <v>0.35</v>
      </c>
      <c r="AE52" s="5">
        <v>0</v>
      </c>
      <c r="AF52" s="4">
        <f t="shared" si="40"/>
        <v>0</v>
      </c>
      <c r="AG52" s="4">
        <f t="shared" si="41"/>
        <v>211.72585</v>
      </c>
      <c r="AH52" s="4">
        <v>604.931</v>
      </c>
      <c r="AI52" s="4">
        <f t="shared" si="42"/>
        <v>-604.931</v>
      </c>
      <c r="AJ52" s="4">
        <f t="shared" si="43"/>
        <v>-211.72585</v>
      </c>
      <c r="AK52" s="6">
        <v>0.42575</v>
      </c>
      <c r="AL52" s="6">
        <v>307.8</v>
      </c>
      <c r="AM52" s="4">
        <f t="shared" si="44"/>
        <v>131.04585</v>
      </c>
      <c r="AN52" s="4">
        <f t="shared" si="45"/>
        <v>257.54937325</v>
      </c>
      <c r="AO52" s="4">
        <v>604.931</v>
      </c>
      <c r="AP52" s="4">
        <f t="shared" si="46"/>
        <v>-297.131</v>
      </c>
      <c r="AQ52" s="4">
        <f t="shared" si="47"/>
        <v>-126.50352325</v>
      </c>
    </row>
    <row r="53" ht="15.6" spans="1:43">
      <c r="A53" s="3">
        <v>0.53125</v>
      </c>
      <c r="B53" s="4">
        <v>-3.9235</v>
      </c>
      <c r="C53" s="4">
        <v>631.9187715</v>
      </c>
      <c r="D53" s="4">
        <f t="shared" si="24"/>
        <v>-2479.33329998025</v>
      </c>
      <c r="E53" s="4">
        <f t="shared" si="25"/>
        <v>-2373.4467785</v>
      </c>
      <c r="F53" s="4">
        <v>604.931</v>
      </c>
      <c r="G53" s="4">
        <f t="shared" si="26"/>
        <v>26.9877715</v>
      </c>
      <c r="H53" s="4">
        <f t="shared" si="27"/>
        <v>-105.88652148025</v>
      </c>
      <c r="I53" s="4">
        <v>0.926</v>
      </c>
      <c r="J53" s="4">
        <v>307.8</v>
      </c>
      <c r="K53" s="4">
        <f t="shared" si="28"/>
        <v>285.0228</v>
      </c>
      <c r="L53" s="4">
        <f t="shared" si="29"/>
        <v>560.166106</v>
      </c>
      <c r="M53" s="4">
        <v>604.931</v>
      </c>
      <c r="N53" s="4">
        <f t="shared" si="30"/>
        <v>-297.131</v>
      </c>
      <c r="O53" s="4">
        <f t="shared" si="31"/>
        <v>-275.143306</v>
      </c>
      <c r="P53" s="4">
        <v>2.87475</v>
      </c>
      <c r="Q53" s="4">
        <v>307.8</v>
      </c>
      <c r="R53" s="4">
        <f t="shared" si="32"/>
        <v>884.84805</v>
      </c>
      <c r="S53" s="4">
        <f t="shared" si="33"/>
        <v>1739.02539225</v>
      </c>
      <c r="T53" s="4">
        <v>604.931</v>
      </c>
      <c r="U53" s="4">
        <f t="shared" si="34"/>
        <v>-297.131</v>
      </c>
      <c r="V53" s="4">
        <f t="shared" si="35"/>
        <v>-854.17734225</v>
      </c>
      <c r="W53" s="4">
        <v>-8.5</v>
      </c>
      <c r="X53" s="4">
        <v>444.7352941</v>
      </c>
      <c r="Y53" s="4">
        <f t="shared" si="36"/>
        <v>-3780.24999985</v>
      </c>
      <c r="Z53" s="4">
        <f t="shared" si="37"/>
        <v>-5141.9135</v>
      </c>
      <c r="AA53" s="4">
        <v>604.931</v>
      </c>
      <c r="AB53" s="4">
        <f t="shared" si="38"/>
        <v>-160.1957059</v>
      </c>
      <c r="AC53" s="4">
        <f t="shared" si="39"/>
        <v>1361.66350015</v>
      </c>
      <c r="AD53" s="5">
        <v>0.35</v>
      </c>
      <c r="AE53" s="5">
        <v>0</v>
      </c>
      <c r="AF53" s="4">
        <f t="shared" si="40"/>
        <v>0</v>
      </c>
      <c r="AG53" s="4">
        <f t="shared" si="41"/>
        <v>211.72585</v>
      </c>
      <c r="AH53" s="4">
        <v>604.931</v>
      </c>
      <c r="AI53" s="4">
        <f t="shared" si="42"/>
        <v>-604.931</v>
      </c>
      <c r="AJ53" s="4">
        <f t="shared" si="43"/>
        <v>-211.72585</v>
      </c>
      <c r="AK53" s="6">
        <v>0.42575</v>
      </c>
      <c r="AL53" s="6">
        <v>307.8</v>
      </c>
      <c r="AM53" s="4">
        <f t="shared" si="44"/>
        <v>131.04585</v>
      </c>
      <c r="AN53" s="4">
        <f t="shared" si="45"/>
        <v>257.54937325</v>
      </c>
      <c r="AO53" s="4">
        <v>604.931</v>
      </c>
      <c r="AP53" s="4">
        <f t="shared" si="46"/>
        <v>-297.131</v>
      </c>
      <c r="AQ53" s="4">
        <f t="shared" si="47"/>
        <v>-126.50352325</v>
      </c>
    </row>
    <row r="54" ht="15.6" spans="1:43">
      <c r="A54" s="3">
        <v>0.541666666666667</v>
      </c>
      <c r="B54" s="4">
        <v>-3.9235</v>
      </c>
      <c r="C54" s="4">
        <v>631.9187715</v>
      </c>
      <c r="D54" s="4">
        <f t="shared" si="24"/>
        <v>-2479.33329998025</v>
      </c>
      <c r="E54" s="4">
        <f t="shared" si="25"/>
        <v>-2373.4467785</v>
      </c>
      <c r="F54" s="4">
        <v>604.931</v>
      </c>
      <c r="G54" s="4">
        <f t="shared" si="26"/>
        <v>26.9877715</v>
      </c>
      <c r="H54" s="4">
        <f t="shared" si="27"/>
        <v>-105.88652148025</v>
      </c>
      <c r="I54" s="4">
        <v>0.926</v>
      </c>
      <c r="J54" s="4">
        <v>307.8</v>
      </c>
      <c r="K54" s="4">
        <f t="shared" si="28"/>
        <v>285.0228</v>
      </c>
      <c r="L54" s="4">
        <f t="shared" si="29"/>
        <v>560.166106</v>
      </c>
      <c r="M54" s="4">
        <v>604.931</v>
      </c>
      <c r="N54" s="4">
        <f t="shared" si="30"/>
        <v>-297.131</v>
      </c>
      <c r="O54" s="4">
        <f t="shared" si="31"/>
        <v>-275.143306</v>
      </c>
      <c r="P54" s="4">
        <v>2.87475</v>
      </c>
      <c r="Q54" s="4">
        <v>307.8</v>
      </c>
      <c r="R54" s="4">
        <f t="shared" si="32"/>
        <v>884.84805</v>
      </c>
      <c r="S54" s="4">
        <f t="shared" si="33"/>
        <v>1739.02539225</v>
      </c>
      <c r="T54" s="4">
        <v>604.931</v>
      </c>
      <c r="U54" s="4">
        <f t="shared" si="34"/>
        <v>-297.131</v>
      </c>
      <c r="V54" s="4">
        <f t="shared" si="35"/>
        <v>-854.17734225</v>
      </c>
      <c r="W54" s="4">
        <v>-8.5</v>
      </c>
      <c r="X54" s="4">
        <v>444.7352941</v>
      </c>
      <c r="Y54" s="4">
        <f t="shared" si="36"/>
        <v>-3780.24999985</v>
      </c>
      <c r="Z54" s="4">
        <f t="shared" si="37"/>
        <v>-5141.9135</v>
      </c>
      <c r="AA54" s="4">
        <v>604.931</v>
      </c>
      <c r="AB54" s="4">
        <f t="shared" si="38"/>
        <v>-160.1957059</v>
      </c>
      <c r="AC54" s="4">
        <f t="shared" si="39"/>
        <v>1361.66350015</v>
      </c>
      <c r="AD54" s="5">
        <v>0.35</v>
      </c>
      <c r="AE54" s="5">
        <v>0</v>
      </c>
      <c r="AF54" s="4">
        <f t="shared" si="40"/>
        <v>0</v>
      </c>
      <c r="AG54" s="4">
        <f t="shared" si="41"/>
        <v>211.72585</v>
      </c>
      <c r="AH54" s="4">
        <v>604.931</v>
      </c>
      <c r="AI54" s="4">
        <f t="shared" si="42"/>
        <v>-604.931</v>
      </c>
      <c r="AJ54" s="4">
        <f t="shared" si="43"/>
        <v>-211.72585</v>
      </c>
      <c r="AK54" s="6">
        <v>0.42575</v>
      </c>
      <c r="AL54" s="6">
        <v>307.8</v>
      </c>
      <c r="AM54" s="4">
        <f t="shared" si="44"/>
        <v>131.04585</v>
      </c>
      <c r="AN54" s="4">
        <f t="shared" si="45"/>
        <v>257.54937325</v>
      </c>
      <c r="AO54" s="4">
        <v>604.931</v>
      </c>
      <c r="AP54" s="4">
        <f t="shared" si="46"/>
        <v>-297.131</v>
      </c>
      <c r="AQ54" s="4">
        <f t="shared" si="47"/>
        <v>-126.50352325</v>
      </c>
    </row>
    <row r="55" ht="15.6" spans="1:43">
      <c r="A55" s="3">
        <v>0.552083333333333</v>
      </c>
      <c r="B55" s="4">
        <v>-3.9235</v>
      </c>
      <c r="C55" s="4">
        <v>631.9187715</v>
      </c>
      <c r="D55" s="4">
        <f t="shared" si="24"/>
        <v>-2479.33329998025</v>
      </c>
      <c r="E55" s="4">
        <f t="shared" si="25"/>
        <v>-2373.4467785</v>
      </c>
      <c r="F55" s="4">
        <v>604.931</v>
      </c>
      <c r="G55" s="4">
        <f t="shared" si="26"/>
        <v>26.9877715</v>
      </c>
      <c r="H55" s="4">
        <f t="shared" si="27"/>
        <v>-105.88652148025</v>
      </c>
      <c r="I55" s="4">
        <v>0.926</v>
      </c>
      <c r="J55" s="4">
        <v>307.8</v>
      </c>
      <c r="K55" s="4">
        <f t="shared" si="28"/>
        <v>285.0228</v>
      </c>
      <c r="L55" s="4">
        <f t="shared" si="29"/>
        <v>560.166106</v>
      </c>
      <c r="M55" s="4">
        <v>604.931</v>
      </c>
      <c r="N55" s="4">
        <f t="shared" si="30"/>
        <v>-297.131</v>
      </c>
      <c r="O55" s="4">
        <f t="shared" si="31"/>
        <v>-275.143306</v>
      </c>
      <c r="P55" s="4">
        <v>2.87475</v>
      </c>
      <c r="Q55" s="4">
        <v>307.8</v>
      </c>
      <c r="R55" s="4">
        <f t="shared" si="32"/>
        <v>884.84805</v>
      </c>
      <c r="S55" s="4">
        <f t="shared" si="33"/>
        <v>1739.02539225</v>
      </c>
      <c r="T55" s="4">
        <v>604.931</v>
      </c>
      <c r="U55" s="4">
        <f t="shared" si="34"/>
        <v>-297.131</v>
      </c>
      <c r="V55" s="4">
        <f t="shared" si="35"/>
        <v>-854.17734225</v>
      </c>
      <c r="W55" s="4">
        <v>-8.5</v>
      </c>
      <c r="X55" s="4">
        <v>444.7352941</v>
      </c>
      <c r="Y55" s="4">
        <f t="shared" si="36"/>
        <v>-3780.24999985</v>
      </c>
      <c r="Z55" s="4">
        <f t="shared" si="37"/>
        <v>-5141.9135</v>
      </c>
      <c r="AA55" s="4">
        <v>604.931</v>
      </c>
      <c r="AB55" s="4">
        <f t="shared" si="38"/>
        <v>-160.1957059</v>
      </c>
      <c r="AC55" s="4">
        <f t="shared" si="39"/>
        <v>1361.66350015</v>
      </c>
      <c r="AD55" s="5">
        <v>0.35</v>
      </c>
      <c r="AE55" s="5">
        <v>0</v>
      </c>
      <c r="AF55" s="4">
        <f t="shared" si="40"/>
        <v>0</v>
      </c>
      <c r="AG55" s="4">
        <f t="shared" si="41"/>
        <v>211.72585</v>
      </c>
      <c r="AH55" s="4">
        <v>604.931</v>
      </c>
      <c r="AI55" s="4">
        <f t="shared" si="42"/>
        <v>-604.931</v>
      </c>
      <c r="AJ55" s="4">
        <f t="shared" si="43"/>
        <v>-211.72585</v>
      </c>
      <c r="AK55" s="6">
        <v>0.42575</v>
      </c>
      <c r="AL55" s="6">
        <v>307.8</v>
      </c>
      <c r="AM55" s="4">
        <f t="shared" si="44"/>
        <v>131.04585</v>
      </c>
      <c r="AN55" s="4">
        <f t="shared" si="45"/>
        <v>257.54937325</v>
      </c>
      <c r="AO55" s="4">
        <v>604.931</v>
      </c>
      <c r="AP55" s="4">
        <f t="shared" si="46"/>
        <v>-297.131</v>
      </c>
      <c r="AQ55" s="4">
        <f t="shared" si="47"/>
        <v>-126.50352325</v>
      </c>
    </row>
    <row r="56" ht="15.6" spans="1:43">
      <c r="A56" s="3">
        <v>0.5625</v>
      </c>
      <c r="B56" s="4">
        <v>-3.9235</v>
      </c>
      <c r="C56" s="4">
        <v>631.9187715</v>
      </c>
      <c r="D56" s="4">
        <f t="shared" si="24"/>
        <v>-2479.33329998025</v>
      </c>
      <c r="E56" s="4">
        <f t="shared" si="25"/>
        <v>-2373.4467785</v>
      </c>
      <c r="F56" s="4">
        <v>604.931</v>
      </c>
      <c r="G56" s="4">
        <f t="shared" si="26"/>
        <v>26.9877715</v>
      </c>
      <c r="H56" s="4">
        <f t="shared" si="27"/>
        <v>-105.88652148025</v>
      </c>
      <c r="I56" s="4">
        <v>0.926</v>
      </c>
      <c r="J56" s="4">
        <v>307.8</v>
      </c>
      <c r="K56" s="4">
        <f t="shared" si="28"/>
        <v>285.0228</v>
      </c>
      <c r="L56" s="4">
        <f t="shared" si="29"/>
        <v>560.166106</v>
      </c>
      <c r="M56" s="4">
        <v>604.931</v>
      </c>
      <c r="N56" s="4">
        <f t="shared" si="30"/>
        <v>-297.131</v>
      </c>
      <c r="O56" s="4">
        <f t="shared" si="31"/>
        <v>-275.143306</v>
      </c>
      <c r="P56" s="4">
        <v>2.87475</v>
      </c>
      <c r="Q56" s="4">
        <v>307.8</v>
      </c>
      <c r="R56" s="4">
        <f t="shared" si="32"/>
        <v>884.84805</v>
      </c>
      <c r="S56" s="4">
        <f t="shared" si="33"/>
        <v>1739.02539225</v>
      </c>
      <c r="T56" s="4">
        <v>604.931</v>
      </c>
      <c r="U56" s="4">
        <f t="shared" si="34"/>
        <v>-297.131</v>
      </c>
      <c r="V56" s="4">
        <f t="shared" si="35"/>
        <v>-854.17734225</v>
      </c>
      <c r="W56" s="4">
        <v>-8.5</v>
      </c>
      <c r="X56" s="4">
        <v>444.7352941</v>
      </c>
      <c r="Y56" s="4">
        <f t="shared" si="36"/>
        <v>-3780.24999985</v>
      </c>
      <c r="Z56" s="4">
        <f t="shared" si="37"/>
        <v>-5141.9135</v>
      </c>
      <c r="AA56" s="4">
        <v>604.931</v>
      </c>
      <c r="AB56" s="4">
        <f t="shared" si="38"/>
        <v>-160.1957059</v>
      </c>
      <c r="AC56" s="4">
        <f t="shared" si="39"/>
        <v>1361.66350015</v>
      </c>
      <c r="AD56" s="5">
        <v>0.35</v>
      </c>
      <c r="AE56" s="5">
        <v>0</v>
      </c>
      <c r="AF56" s="4">
        <f t="shared" si="40"/>
        <v>0</v>
      </c>
      <c r="AG56" s="4">
        <f t="shared" si="41"/>
        <v>211.72585</v>
      </c>
      <c r="AH56" s="4">
        <v>604.931</v>
      </c>
      <c r="AI56" s="4">
        <f t="shared" si="42"/>
        <v>-604.931</v>
      </c>
      <c r="AJ56" s="4">
        <f t="shared" si="43"/>
        <v>-211.72585</v>
      </c>
      <c r="AK56" s="6">
        <v>0.42575</v>
      </c>
      <c r="AL56" s="6">
        <v>307.8</v>
      </c>
      <c r="AM56" s="4">
        <f t="shared" si="44"/>
        <v>131.04585</v>
      </c>
      <c r="AN56" s="4">
        <f t="shared" si="45"/>
        <v>257.54937325</v>
      </c>
      <c r="AO56" s="4">
        <v>604.931</v>
      </c>
      <c r="AP56" s="4">
        <f t="shared" si="46"/>
        <v>-297.131</v>
      </c>
      <c r="AQ56" s="4">
        <f t="shared" si="47"/>
        <v>-126.50352325</v>
      </c>
    </row>
    <row r="57" ht="15.6" spans="1:43">
      <c r="A57" s="3">
        <v>0.572916666666667</v>
      </c>
      <c r="B57" s="4">
        <v>-3.9235</v>
      </c>
      <c r="C57" s="4">
        <v>631.9187715</v>
      </c>
      <c r="D57" s="4">
        <f t="shared" si="24"/>
        <v>-2479.33329998025</v>
      </c>
      <c r="E57" s="4">
        <f t="shared" si="25"/>
        <v>-2373.4467785</v>
      </c>
      <c r="F57" s="4">
        <v>604.931</v>
      </c>
      <c r="G57" s="4">
        <f t="shared" si="26"/>
        <v>26.9877715</v>
      </c>
      <c r="H57" s="4">
        <f t="shared" si="27"/>
        <v>-105.88652148025</v>
      </c>
      <c r="I57" s="4">
        <v>0.926</v>
      </c>
      <c r="J57" s="4">
        <v>307.8</v>
      </c>
      <c r="K57" s="4">
        <f t="shared" si="28"/>
        <v>285.0228</v>
      </c>
      <c r="L57" s="4">
        <f t="shared" si="29"/>
        <v>560.166106</v>
      </c>
      <c r="M57" s="4">
        <v>604.931</v>
      </c>
      <c r="N57" s="4">
        <f t="shared" si="30"/>
        <v>-297.131</v>
      </c>
      <c r="O57" s="4">
        <f t="shared" si="31"/>
        <v>-275.143306</v>
      </c>
      <c r="P57" s="4">
        <v>2.87475</v>
      </c>
      <c r="Q57" s="4">
        <v>307.8</v>
      </c>
      <c r="R57" s="4">
        <f t="shared" si="32"/>
        <v>884.84805</v>
      </c>
      <c r="S57" s="4">
        <f t="shared" si="33"/>
        <v>1739.02539225</v>
      </c>
      <c r="T57" s="4">
        <v>604.931</v>
      </c>
      <c r="U57" s="4">
        <f t="shared" si="34"/>
        <v>-297.131</v>
      </c>
      <c r="V57" s="4">
        <f t="shared" si="35"/>
        <v>-854.17734225</v>
      </c>
      <c r="W57" s="4">
        <v>-8.5</v>
      </c>
      <c r="X57" s="4">
        <v>444.7352941</v>
      </c>
      <c r="Y57" s="4">
        <f t="shared" si="36"/>
        <v>-3780.24999985</v>
      </c>
      <c r="Z57" s="4">
        <f t="shared" si="37"/>
        <v>-5141.9135</v>
      </c>
      <c r="AA57" s="4">
        <v>604.931</v>
      </c>
      <c r="AB57" s="4">
        <f t="shared" si="38"/>
        <v>-160.1957059</v>
      </c>
      <c r="AC57" s="4">
        <f t="shared" si="39"/>
        <v>1361.66350015</v>
      </c>
      <c r="AD57" s="5">
        <v>0.35</v>
      </c>
      <c r="AE57" s="5">
        <v>0</v>
      </c>
      <c r="AF57" s="4">
        <f t="shared" si="40"/>
        <v>0</v>
      </c>
      <c r="AG57" s="4">
        <f t="shared" si="41"/>
        <v>211.72585</v>
      </c>
      <c r="AH57" s="4">
        <v>604.931</v>
      </c>
      <c r="AI57" s="4">
        <f t="shared" si="42"/>
        <v>-604.931</v>
      </c>
      <c r="AJ57" s="4">
        <f t="shared" si="43"/>
        <v>-211.72585</v>
      </c>
      <c r="AK57" s="6">
        <v>0.42575</v>
      </c>
      <c r="AL57" s="6">
        <v>307.8</v>
      </c>
      <c r="AM57" s="4">
        <f t="shared" si="44"/>
        <v>131.04585</v>
      </c>
      <c r="AN57" s="4">
        <f t="shared" si="45"/>
        <v>257.54937325</v>
      </c>
      <c r="AO57" s="4">
        <v>604.931</v>
      </c>
      <c r="AP57" s="4">
        <f t="shared" si="46"/>
        <v>-297.131</v>
      </c>
      <c r="AQ57" s="4">
        <f t="shared" si="47"/>
        <v>-126.50352325</v>
      </c>
    </row>
    <row r="58" ht="15.6" spans="1:43">
      <c r="A58" s="3">
        <v>0.583333333333333</v>
      </c>
      <c r="B58" s="4">
        <v>-3.9235</v>
      </c>
      <c r="C58" s="4">
        <v>631.9187715</v>
      </c>
      <c r="D58" s="4">
        <f t="shared" si="24"/>
        <v>-2479.33329998025</v>
      </c>
      <c r="E58" s="4">
        <f t="shared" si="25"/>
        <v>-2373.4467785</v>
      </c>
      <c r="F58" s="4">
        <v>604.931</v>
      </c>
      <c r="G58" s="4">
        <f t="shared" si="26"/>
        <v>26.9877715</v>
      </c>
      <c r="H58" s="4">
        <f t="shared" si="27"/>
        <v>-105.88652148025</v>
      </c>
      <c r="I58" s="4">
        <v>0.926</v>
      </c>
      <c r="J58" s="4">
        <v>307.8</v>
      </c>
      <c r="K58" s="4">
        <f t="shared" si="28"/>
        <v>285.0228</v>
      </c>
      <c r="L58" s="4">
        <f t="shared" si="29"/>
        <v>560.166106</v>
      </c>
      <c r="M58" s="4">
        <v>604.931</v>
      </c>
      <c r="N58" s="4">
        <f t="shared" si="30"/>
        <v>-297.131</v>
      </c>
      <c r="O58" s="4">
        <f t="shared" si="31"/>
        <v>-275.143306</v>
      </c>
      <c r="P58" s="4">
        <v>2.87475</v>
      </c>
      <c r="Q58" s="4">
        <v>307.8</v>
      </c>
      <c r="R58" s="4">
        <f t="shared" si="32"/>
        <v>884.84805</v>
      </c>
      <c r="S58" s="4">
        <f t="shared" si="33"/>
        <v>1739.02539225</v>
      </c>
      <c r="T58" s="4">
        <v>604.931</v>
      </c>
      <c r="U58" s="4">
        <f t="shared" si="34"/>
        <v>-297.131</v>
      </c>
      <c r="V58" s="4">
        <f t="shared" si="35"/>
        <v>-854.17734225</v>
      </c>
      <c r="W58" s="4">
        <v>-8.5</v>
      </c>
      <c r="X58" s="4">
        <v>444.7352941</v>
      </c>
      <c r="Y58" s="4">
        <f t="shared" si="36"/>
        <v>-3780.24999985</v>
      </c>
      <c r="Z58" s="4">
        <f t="shared" si="37"/>
        <v>-5141.9135</v>
      </c>
      <c r="AA58" s="4">
        <v>604.931</v>
      </c>
      <c r="AB58" s="4">
        <f t="shared" si="38"/>
        <v>-160.1957059</v>
      </c>
      <c r="AC58" s="4">
        <f t="shared" si="39"/>
        <v>1361.66350015</v>
      </c>
      <c r="AD58" s="5">
        <v>0.35</v>
      </c>
      <c r="AE58" s="5">
        <v>0</v>
      </c>
      <c r="AF58" s="4">
        <f t="shared" si="40"/>
        <v>0</v>
      </c>
      <c r="AG58" s="4">
        <f t="shared" si="41"/>
        <v>211.72585</v>
      </c>
      <c r="AH58" s="4">
        <v>604.931</v>
      </c>
      <c r="AI58" s="4">
        <f t="shared" si="42"/>
        <v>-604.931</v>
      </c>
      <c r="AJ58" s="4">
        <f t="shared" si="43"/>
        <v>-211.72585</v>
      </c>
      <c r="AK58" s="6">
        <v>0.42575</v>
      </c>
      <c r="AL58" s="6">
        <v>307.8</v>
      </c>
      <c r="AM58" s="4">
        <f t="shared" si="44"/>
        <v>131.04585</v>
      </c>
      <c r="AN58" s="4">
        <f t="shared" si="45"/>
        <v>257.54937325</v>
      </c>
      <c r="AO58" s="4">
        <v>604.931</v>
      </c>
      <c r="AP58" s="4">
        <f t="shared" si="46"/>
        <v>-297.131</v>
      </c>
      <c r="AQ58" s="4">
        <f t="shared" si="47"/>
        <v>-126.50352325</v>
      </c>
    </row>
    <row r="59" ht="15.6" spans="1:43">
      <c r="A59" s="3">
        <v>0.59375</v>
      </c>
      <c r="B59" s="4">
        <v>-3.9235</v>
      </c>
      <c r="C59" s="4">
        <v>631.9187715</v>
      </c>
      <c r="D59" s="4">
        <f t="shared" si="24"/>
        <v>-2479.33329998025</v>
      </c>
      <c r="E59" s="4">
        <f t="shared" si="25"/>
        <v>-2373.4467785</v>
      </c>
      <c r="F59" s="4">
        <v>604.931</v>
      </c>
      <c r="G59" s="4">
        <f t="shared" si="26"/>
        <v>26.9877715</v>
      </c>
      <c r="H59" s="4">
        <f t="shared" si="27"/>
        <v>-105.88652148025</v>
      </c>
      <c r="I59" s="4">
        <v>0.926</v>
      </c>
      <c r="J59" s="4">
        <v>307.8</v>
      </c>
      <c r="K59" s="4">
        <f t="shared" si="28"/>
        <v>285.0228</v>
      </c>
      <c r="L59" s="4">
        <f t="shared" si="29"/>
        <v>560.166106</v>
      </c>
      <c r="M59" s="4">
        <v>604.931</v>
      </c>
      <c r="N59" s="4">
        <f t="shared" si="30"/>
        <v>-297.131</v>
      </c>
      <c r="O59" s="4">
        <f t="shared" si="31"/>
        <v>-275.143306</v>
      </c>
      <c r="P59" s="4">
        <v>2.87475</v>
      </c>
      <c r="Q59" s="4">
        <v>307.8</v>
      </c>
      <c r="R59" s="4">
        <f t="shared" si="32"/>
        <v>884.84805</v>
      </c>
      <c r="S59" s="4">
        <f t="shared" si="33"/>
        <v>1739.02539225</v>
      </c>
      <c r="T59" s="4">
        <v>604.931</v>
      </c>
      <c r="U59" s="4">
        <f t="shared" si="34"/>
        <v>-297.131</v>
      </c>
      <c r="V59" s="4">
        <f t="shared" si="35"/>
        <v>-854.17734225</v>
      </c>
      <c r="W59" s="4">
        <v>-8.5</v>
      </c>
      <c r="X59" s="4">
        <v>444.7352941</v>
      </c>
      <c r="Y59" s="4">
        <f t="shared" si="36"/>
        <v>-3780.24999985</v>
      </c>
      <c r="Z59" s="4">
        <f t="shared" si="37"/>
        <v>-5141.9135</v>
      </c>
      <c r="AA59" s="4">
        <v>604.931</v>
      </c>
      <c r="AB59" s="4">
        <f t="shared" si="38"/>
        <v>-160.1957059</v>
      </c>
      <c r="AC59" s="4">
        <f t="shared" si="39"/>
        <v>1361.66350015</v>
      </c>
      <c r="AD59" s="5">
        <v>0.35</v>
      </c>
      <c r="AE59" s="5">
        <v>0</v>
      </c>
      <c r="AF59" s="4">
        <f t="shared" si="40"/>
        <v>0</v>
      </c>
      <c r="AG59" s="4">
        <f t="shared" si="41"/>
        <v>211.72585</v>
      </c>
      <c r="AH59" s="4">
        <v>604.931</v>
      </c>
      <c r="AI59" s="4">
        <f t="shared" si="42"/>
        <v>-604.931</v>
      </c>
      <c r="AJ59" s="4">
        <f t="shared" si="43"/>
        <v>-211.72585</v>
      </c>
      <c r="AK59" s="6">
        <v>0.42575</v>
      </c>
      <c r="AL59" s="6">
        <v>307.8</v>
      </c>
      <c r="AM59" s="4">
        <f t="shared" si="44"/>
        <v>131.04585</v>
      </c>
      <c r="AN59" s="4">
        <f t="shared" si="45"/>
        <v>257.54937325</v>
      </c>
      <c r="AO59" s="4">
        <v>604.931</v>
      </c>
      <c r="AP59" s="4">
        <f t="shared" si="46"/>
        <v>-297.131</v>
      </c>
      <c r="AQ59" s="4">
        <f t="shared" si="47"/>
        <v>-126.50352325</v>
      </c>
    </row>
    <row r="60" ht="15.6" spans="1:43">
      <c r="A60" s="3">
        <v>0.604166666666667</v>
      </c>
      <c r="B60" s="4">
        <v>-3.9235</v>
      </c>
      <c r="C60" s="4">
        <v>631.9187715</v>
      </c>
      <c r="D60" s="4">
        <f t="shared" si="24"/>
        <v>-2479.33329998025</v>
      </c>
      <c r="E60" s="4">
        <f t="shared" si="25"/>
        <v>-2373.4467785</v>
      </c>
      <c r="F60" s="4">
        <v>604.931</v>
      </c>
      <c r="G60" s="4">
        <f t="shared" si="26"/>
        <v>26.9877715</v>
      </c>
      <c r="H60" s="4">
        <f t="shared" si="27"/>
        <v>-105.88652148025</v>
      </c>
      <c r="I60" s="4">
        <v>0.926</v>
      </c>
      <c r="J60" s="4">
        <v>307.8</v>
      </c>
      <c r="K60" s="4">
        <f t="shared" si="28"/>
        <v>285.0228</v>
      </c>
      <c r="L60" s="4">
        <f t="shared" si="29"/>
        <v>560.166106</v>
      </c>
      <c r="M60" s="4">
        <v>604.931</v>
      </c>
      <c r="N60" s="4">
        <f t="shared" si="30"/>
        <v>-297.131</v>
      </c>
      <c r="O60" s="4">
        <f t="shared" si="31"/>
        <v>-275.143306</v>
      </c>
      <c r="P60" s="4">
        <v>2.87475</v>
      </c>
      <c r="Q60" s="4">
        <v>307.8</v>
      </c>
      <c r="R60" s="4">
        <f t="shared" si="32"/>
        <v>884.84805</v>
      </c>
      <c r="S60" s="4">
        <f t="shared" si="33"/>
        <v>1739.02539225</v>
      </c>
      <c r="T60" s="4">
        <v>604.931</v>
      </c>
      <c r="U60" s="4">
        <f t="shared" si="34"/>
        <v>-297.131</v>
      </c>
      <c r="V60" s="4">
        <f t="shared" si="35"/>
        <v>-854.17734225</v>
      </c>
      <c r="W60" s="4">
        <v>-8.5</v>
      </c>
      <c r="X60" s="4">
        <v>444.7352941</v>
      </c>
      <c r="Y60" s="4">
        <f t="shared" si="36"/>
        <v>-3780.24999985</v>
      </c>
      <c r="Z60" s="4">
        <f t="shared" si="37"/>
        <v>-5141.9135</v>
      </c>
      <c r="AA60" s="4">
        <v>604.931</v>
      </c>
      <c r="AB60" s="4">
        <f t="shared" si="38"/>
        <v>-160.1957059</v>
      </c>
      <c r="AC60" s="4">
        <f t="shared" si="39"/>
        <v>1361.66350015</v>
      </c>
      <c r="AD60" s="5">
        <v>0.35</v>
      </c>
      <c r="AE60" s="5">
        <v>0</v>
      </c>
      <c r="AF60" s="4">
        <f t="shared" si="40"/>
        <v>0</v>
      </c>
      <c r="AG60" s="4">
        <f t="shared" si="41"/>
        <v>211.72585</v>
      </c>
      <c r="AH60" s="4">
        <v>604.931</v>
      </c>
      <c r="AI60" s="4">
        <f t="shared" si="42"/>
        <v>-604.931</v>
      </c>
      <c r="AJ60" s="4">
        <f t="shared" si="43"/>
        <v>-211.72585</v>
      </c>
      <c r="AK60" s="6">
        <v>0.42575</v>
      </c>
      <c r="AL60" s="6">
        <v>307.8</v>
      </c>
      <c r="AM60" s="4">
        <f t="shared" si="44"/>
        <v>131.04585</v>
      </c>
      <c r="AN60" s="4">
        <f t="shared" si="45"/>
        <v>257.54937325</v>
      </c>
      <c r="AO60" s="4">
        <v>604.931</v>
      </c>
      <c r="AP60" s="4">
        <f t="shared" si="46"/>
        <v>-297.131</v>
      </c>
      <c r="AQ60" s="4">
        <f t="shared" si="47"/>
        <v>-126.50352325</v>
      </c>
    </row>
    <row r="61" ht="15.6" spans="1:43">
      <c r="A61" s="3">
        <v>0.614583333333333</v>
      </c>
      <c r="B61" s="4">
        <v>-3.9235</v>
      </c>
      <c r="C61" s="4">
        <v>631.9187715</v>
      </c>
      <c r="D61" s="4">
        <f t="shared" si="24"/>
        <v>-2479.33329998025</v>
      </c>
      <c r="E61" s="4">
        <f t="shared" si="25"/>
        <v>-2373.4467785</v>
      </c>
      <c r="F61" s="4">
        <v>604.931</v>
      </c>
      <c r="G61" s="4">
        <f t="shared" si="26"/>
        <v>26.9877715</v>
      </c>
      <c r="H61" s="4">
        <f t="shared" si="27"/>
        <v>-105.88652148025</v>
      </c>
      <c r="I61" s="4">
        <v>0.926</v>
      </c>
      <c r="J61" s="4">
        <v>307.8</v>
      </c>
      <c r="K61" s="4">
        <f t="shared" si="28"/>
        <v>285.0228</v>
      </c>
      <c r="L61" s="4">
        <f t="shared" si="29"/>
        <v>560.166106</v>
      </c>
      <c r="M61" s="4">
        <v>604.931</v>
      </c>
      <c r="N61" s="4">
        <f t="shared" si="30"/>
        <v>-297.131</v>
      </c>
      <c r="O61" s="4">
        <f t="shared" si="31"/>
        <v>-275.143306</v>
      </c>
      <c r="P61" s="4">
        <v>2.87475</v>
      </c>
      <c r="Q61" s="4">
        <v>307.8</v>
      </c>
      <c r="R61" s="4">
        <f t="shared" si="32"/>
        <v>884.84805</v>
      </c>
      <c r="S61" s="4">
        <f t="shared" si="33"/>
        <v>1739.02539225</v>
      </c>
      <c r="T61" s="4">
        <v>604.931</v>
      </c>
      <c r="U61" s="4">
        <f t="shared" si="34"/>
        <v>-297.131</v>
      </c>
      <c r="V61" s="4">
        <f t="shared" si="35"/>
        <v>-854.17734225</v>
      </c>
      <c r="W61" s="4">
        <v>-8.5</v>
      </c>
      <c r="X61" s="4">
        <v>444.7352941</v>
      </c>
      <c r="Y61" s="4">
        <f t="shared" si="36"/>
        <v>-3780.24999985</v>
      </c>
      <c r="Z61" s="4">
        <f t="shared" si="37"/>
        <v>-5141.9135</v>
      </c>
      <c r="AA61" s="4">
        <v>604.931</v>
      </c>
      <c r="AB61" s="4">
        <f t="shared" si="38"/>
        <v>-160.1957059</v>
      </c>
      <c r="AC61" s="4">
        <f t="shared" si="39"/>
        <v>1361.66350015</v>
      </c>
      <c r="AD61" s="5">
        <v>0.35</v>
      </c>
      <c r="AE61" s="5">
        <v>0</v>
      </c>
      <c r="AF61" s="4">
        <f t="shared" si="40"/>
        <v>0</v>
      </c>
      <c r="AG61" s="4">
        <f t="shared" si="41"/>
        <v>211.72585</v>
      </c>
      <c r="AH61" s="4">
        <v>604.931</v>
      </c>
      <c r="AI61" s="4">
        <f t="shared" si="42"/>
        <v>-604.931</v>
      </c>
      <c r="AJ61" s="4">
        <f t="shared" si="43"/>
        <v>-211.72585</v>
      </c>
      <c r="AK61" s="6">
        <v>0.42575</v>
      </c>
      <c r="AL61" s="6">
        <v>307.8</v>
      </c>
      <c r="AM61" s="4">
        <f t="shared" si="44"/>
        <v>131.04585</v>
      </c>
      <c r="AN61" s="4">
        <f t="shared" si="45"/>
        <v>257.54937325</v>
      </c>
      <c r="AO61" s="4">
        <v>604.931</v>
      </c>
      <c r="AP61" s="4">
        <f t="shared" si="46"/>
        <v>-297.131</v>
      </c>
      <c r="AQ61" s="4">
        <f t="shared" si="47"/>
        <v>-126.50352325</v>
      </c>
    </row>
    <row r="62" ht="15.6" spans="1:43">
      <c r="A62" s="3">
        <v>0.625</v>
      </c>
      <c r="B62" s="4">
        <v>-3.9235</v>
      </c>
      <c r="C62" s="4">
        <v>631.9187715</v>
      </c>
      <c r="D62" s="4">
        <f t="shared" si="24"/>
        <v>-2479.33329998025</v>
      </c>
      <c r="E62" s="4">
        <f t="shared" si="25"/>
        <v>-2373.4467785</v>
      </c>
      <c r="F62" s="4">
        <v>604.931</v>
      </c>
      <c r="G62" s="4">
        <f t="shared" si="26"/>
        <v>26.9877715</v>
      </c>
      <c r="H62" s="4">
        <f t="shared" si="27"/>
        <v>-105.88652148025</v>
      </c>
      <c r="I62" s="4">
        <v>0.926</v>
      </c>
      <c r="J62" s="4">
        <v>307.8</v>
      </c>
      <c r="K62" s="4">
        <f t="shared" si="28"/>
        <v>285.0228</v>
      </c>
      <c r="L62" s="4">
        <f t="shared" si="29"/>
        <v>560.166106</v>
      </c>
      <c r="M62" s="4">
        <v>604.931</v>
      </c>
      <c r="N62" s="4">
        <f t="shared" si="30"/>
        <v>-297.131</v>
      </c>
      <c r="O62" s="4">
        <f t="shared" si="31"/>
        <v>-275.143306</v>
      </c>
      <c r="P62" s="4">
        <v>2.87475</v>
      </c>
      <c r="Q62" s="4">
        <v>307.8</v>
      </c>
      <c r="R62" s="4">
        <f t="shared" si="32"/>
        <v>884.84805</v>
      </c>
      <c r="S62" s="4">
        <f t="shared" si="33"/>
        <v>1739.02539225</v>
      </c>
      <c r="T62" s="4">
        <v>604.931</v>
      </c>
      <c r="U62" s="4">
        <f t="shared" si="34"/>
        <v>-297.131</v>
      </c>
      <c r="V62" s="4">
        <f t="shared" si="35"/>
        <v>-854.17734225</v>
      </c>
      <c r="W62" s="4">
        <v>-8.5</v>
      </c>
      <c r="X62" s="4">
        <v>444.7352941</v>
      </c>
      <c r="Y62" s="4">
        <f t="shared" si="36"/>
        <v>-3780.24999985</v>
      </c>
      <c r="Z62" s="4">
        <f t="shared" si="37"/>
        <v>-5141.9135</v>
      </c>
      <c r="AA62" s="4">
        <v>604.931</v>
      </c>
      <c r="AB62" s="4">
        <f t="shared" si="38"/>
        <v>-160.1957059</v>
      </c>
      <c r="AC62" s="4">
        <f t="shared" si="39"/>
        <v>1361.66350015</v>
      </c>
      <c r="AD62" s="5">
        <v>0.35</v>
      </c>
      <c r="AE62" s="5">
        <v>0</v>
      </c>
      <c r="AF62" s="4">
        <f t="shared" si="40"/>
        <v>0</v>
      </c>
      <c r="AG62" s="4">
        <f t="shared" si="41"/>
        <v>211.72585</v>
      </c>
      <c r="AH62" s="4">
        <v>604.931</v>
      </c>
      <c r="AI62" s="4">
        <f t="shared" si="42"/>
        <v>-604.931</v>
      </c>
      <c r="AJ62" s="4">
        <f t="shared" si="43"/>
        <v>-211.72585</v>
      </c>
      <c r="AK62" s="6">
        <v>0.42575</v>
      </c>
      <c r="AL62" s="6">
        <v>307.8</v>
      </c>
      <c r="AM62" s="4">
        <f t="shared" si="44"/>
        <v>131.04585</v>
      </c>
      <c r="AN62" s="4">
        <f t="shared" si="45"/>
        <v>257.54937325</v>
      </c>
      <c r="AO62" s="4">
        <v>604.931</v>
      </c>
      <c r="AP62" s="4">
        <f t="shared" si="46"/>
        <v>-297.131</v>
      </c>
      <c r="AQ62" s="4">
        <f t="shared" si="47"/>
        <v>-126.50352325</v>
      </c>
    </row>
    <row r="63" ht="15.6" spans="1:43">
      <c r="A63" s="3">
        <v>0.635416666666667</v>
      </c>
      <c r="B63" s="4">
        <v>-3.9235</v>
      </c>
      <c r="C63" s="4">
        <v>631.9187715</v>
      </c>
      <c r="D63" s="4">
        <f t="shared" si="24"/>
        <v>-2479.33329998025</v>
      </c>
      <c r="E63" s="4">
        <f t="shared" si="25"/>
        <v>-2373.4467785</v>
      </c>
      <c r="F63" s="4">
        <v>604.931</v>
      </c>
      <c r="G63" s="4">
        <f t="shared" si="26"/>
        <v>26.9877715</v>
      </c>
      <c r="H63" s="4">
        <f t="shared" si="27"/>
        <v>-105.88652148025</v>
      </c>
      <c r="I63" s="4">
        <v>0.926</v>
      </c>
      <c r="J63" s="4">
        <v>307.8</v>
      </c>
      <c r="K63" s="4">
        <f t="shared" si="28"/>
        <v>285.0228</v>
      </c>
      <c r="L63" s="4">
        <f t="shared" si="29"/>
        <v>560.166106</v>
      </c>
      <c r="M63" s="4">
        <v>604.931</v>
      </c>
      <c r="N63" s="4">
        <f t="shared" si="30"/>
        <v>-297.131</v>
      </c>
      <c r="O63" s="4">
        <f t="shared" si="31"/>
        <v>-275.143306</v>
      </c>
      <c r="P63" s="4">
        <v>2.87475</v>
      </c>
      <c r="Q63" s="4">
        <v>307.8</v>
      </c>
      <c r="R63" s="4">
        <f t="shared" si="32"/>
        <v>884.84805</v>
      </c>
      <c r="S63" s="4">
        <f t="shared" si="33"/>
        <v>1739.02539225</v>
      </c>
      <c r="T63" s="4">
        <v>604.931</v>
      </c>
      <c r="U63" s="4">
        <f t="shared" si="34"/>
        <v>-297.131</v>
      </c>
      <c r="V63" s="4">
        <f t="shared" si="35"/>
        <v>-854.17734225</v>
      </c>
      <c r="W63" s="4">
        <v>-8.5</v>
      </c>
      <c r="X63" s="4">
        <v>444.7352941</v>
      </c>
      <c r="Y63" s="4">
        <f t="shared" si="36"/>
        <v>-3780.24999985</v>
      </c>
      <c r="Z63" s="4">
        <f t="shared" si="37"/>
        <v>-5141.9135</v>
      </c>
      <c r="AA63" s="4">
        <v>604.931</v>
      </c>
      <c r="AB63" s="4">
        <f t="shared" si="38"/>
        <v>-160.1957059</v>
      </c>
      <c r="AC63" s="4">
        <f t="shared" si="39"/>
        <v>1361.66350015</v>
      </c>
      <c r="AD63" s="5">
        <v>0.35</v>
      </c>
      <c r="AE63" s="5">
        <v>0</v>
      </c>
      <c r="AF63" s="4">
        <f t="shared" si="40"/>
        <v>0</v>
      </c>
      <c r="AG63" s="4">
        <f t="shared" si="41"/>
        <v>211.72585</v>
      </c>
      <c r="AH63" s="4">
        <v>604.931</v>
      </c>
      <c r="AI63" s="4">
        <f t="shared" si="42"/>
        <v>-604.931</v>
      </c>
      <c r="AJ63" s="4">
        <f t="shared" si="43"/>
        <v>-211.72585</v>
      </c>
      <c r="AK63" s="6">
        <v>0.42575</v>
      </c>
      <c r="AL63" s="6">
        <v>307.8</v>
      </c>
      <c r="AM63" s="4">
        <f t="shared" si="44"/>
        <v>131.04585</v>
      </c>
      <c r="AN63" s="4">
        <f t="shared" si="45"/>
        <v>257.54937325</v>
      </c>
      <c r="AO63" s="4">
        <v>604.931</v>
      </c>
      <c r="AP63" s="4">
        <f t="shared" si="46"/>
        <v>-297.131</v>
      </c>
      <c r="AQ63" s="4">
        <f t="shared" si="47"/>
        <v>-126.50352325</v>
      </c>
    </row>
    <row r="64" ht="15.6" spans="1:43">
      <c r="A64" s="3">
        <v>0.645833333333333</v>
      </c>
      <c r="B64" s="4">
        <v>-3.9235</v>
      </c>
      <c r="C64" s="4">
        <v>631.9187715</v>
      </c>
      <c r="D64" s="4">
        <f t="shared" si="24"/>
        <v>-2479.33329998025</v>
      </c>
      <c r="E64" s="4">
        <f t="shared" si="25"/>
        <v>-2373.4467785</v>
      </c>
      <c r="F64" s="4">
        <v>604.931</v>
      </c>
      <c r="G64" s="4">
        <f t="shared" si="26"/>
        <v>26.9877715</v>
      </c>
      <c r="H64" s="4">
        <f t="shared" si="27"/>
        <v>-105.88652148025</v>
      </c>
      <c r="I64" s="4">
        <v>0.926</v>
      </c>
      <c r="J64" s="4">
        <v>307.8</v>
      </c>
      <c r="K64" s="4">
        <f t="shared" si="28"/>
        <v>285.0228</v>
      </c>
      <c r="L64" s="4">
        <f t="shared" si="29"/>
        <v>560.166106</v>
      </c>
      <c r="M64" s="4">
        <v>604.931</v>
      </c>
      <c r="N64" s="4">
        <f t="shared" si="30"/>
        <v>-297.131</v>
      </c>
      <c r="O64" s="4">
        <f t="shared" si="31"/>
        <v>-275.143306</v>
      </c>
      <c r="P64" s="4">
        <v>2.87475</v>
      </c>
      <c r="Q64" s="4">
        <v>307.8</v>
      </c>
      <c r="R64" s="4">
        <f t="shared" si="32"/>
        <v>884.84805</v>
      </c>
      <c r="S64" s="4">
        <f t="shared" si="33"/>
        <v>1739.02539225</v>
      </c>
      <c r="T64" s="4">
        <v>604.931</v>
      </c>
      <c r="U64" s="4">
        <f t="shared" si="34"/>
        <v>-297.131</v>
      </c>
      <c r="V64" s="4">
        <f t="shared" si="35"/>
        <v>-854.17734225</v>
      </c>
      <c r="W64" s="4">
        <v>-8.5</v>
      </c>
      <c r="X64" s="4">
        <v>444.7352941</v>
      </c>
      <c r="Y64" s="4">
        <f t="shared" si="36"/>
        <v>-3780.24999985</v>
      </c>
      <c r="Z64" s="4">
        <f t="shared" si="37"/>
        <v>-5141.9135</v>
      </c>
      <c r="AA64" s="4">
        <v>604.931</v>
      </c>
      <c r="AB64" s="4">
        <f t="shared" si="38"/>
        <v>-160.1957059</v>
      </c>
      <c r="AC64" s="4">
        <f t="shared" si="39"/>
        <v>1361.66350015</v>
      </c>
      <c r="AD64" s="5">
        <v>0.35</v>
      </c>
      <c r="AE64" s="5">
        <v>0</v>
      </c>
      <c r="AF64" s="4">
        <f t="shared" si="40"/>
        <v>0</v>
      </c>
      <c r="AG64" s="4">
        <f t="shared" si="41"/>
        <v>211.72585</v>
      </c>
      <c r="AH64" s="4">
        <v>604.931</v>
      </c>
      <c r="AI64" s="4">
        <f t="shared" si="42"/>
        <v>-604.931</v>
      </c>
      <c r="AJ64" s="4">
        <f t="shared" si="43"/>
        <v>-211.72585</v>
      </c>
      <c r="AK64" s="6">
        <v>0.42575</v>
      </c>
      <c r="AL64" s="6">
        <v>307.8</v>
      </c>
      <c r="AM64" s="4">
        <f t="shared" si="44"/>
        <v>131.04585</v>
      </c>
      <c r="AN64" s="4">
        <f t="shared" si="45"/>
        <v>257.54937325</v>
      </c>
      <c r="AO64" s="4">
        <v>604.931</v>
      </c>
      <c r="AP64" s="4">
        <f t="shared" si="46"/>
        <v>-297.131</v>
      </c>
      <c r="AQ64" s="4">
        <f t="shared" si="47"/>
        <v>-126.50352325</v>
      </c>
    </row>
    <row r="65" ht="15.6" spans="1:43">
      <c r="A65" s="3">
        <v>0.65625</v>
      </c>
      <c r="B65" s="4">
        <v>-3.9235</v>
      </c>
      <c r="C65" s="4">
        <v>631.9187715</v>
      </c>
      <c r="D65" s="4">
        <f t="shared" si="24"/>
        <v>-2479.33329998025</v>
      </c>
      <c r="E65" s="4">
        <f t="shared" si="25"/>
        <v>-2373.4467785</v>
      </c>
      <c r="F65" s="4">
        <v>604.931</v>
      </c>
      <c r="G65" s="4">
        <f t="shared" si="26"/>
        <v>26.9877715</v>
      </c>
      <c r="H65" s="4">
        <f t="shared" si="27"/>
        <v>-105.88652148025</v>
      </c>
      <c r="I65" s="4">
        <v>0.926</v>
      </c>
      <c r="J65" s="4">
        <v>307.8</v>
      </c>
      <c r="K65" s="4">
        <f t="shared" si="28"/>
        <v>285.0228</v>
      </c>
      <c r="L65" s="4">
        <f t="shared" si="29"/>
        <v>560.166106</v>
      </c>
      <c r="M65" s="4">
        <v>604.931</v>
      </c>
      <c r="N65" s="4">
        <f t="shared" si="30"/>
        <v>-297.131</v>
      </c>
      <c r="O65" s="4">
        <f t="shared" si="31"/>
        <v>-275.143306</v>
      </c>
      <c r="P65" s="4">
        <v>2.87475</v>
      </c>
      <c r="Q65" s="4">
        <v>307.8</v>
      </c>
      <c r="R65" s="4">
        <f t="shared" si="32"/>
        <v>884.84805</v>
      </c>
      <c r="S65" s="4">
        <f t="shared" si="33"/>
        <v>1739.02539225</v>
      </c>
      <c r="T65" s="4">
        <v>604.931</v>
      </c>
      <c r="U65" s="4">
        <f t="shared" si="34"/>
        <v>-297.131</v>
      </c>
      <c r="V65" s="4">
        <f t="shared" si="35"/>
        <v>-854.17734225</v>
      </c>
      <c r="W65" s="4">
        <v>-8.5</v>
      </c>
      <c r="X65" s="4">
        <v>444.7352941</v>
      </c>
      <c r="Y65" s="4">
        <f t="shared" si="36"/>
        <v>-3780.24999985</v>
      </c>
      <c r="Z65" s="4">
        <f t="shared" si="37"/>
        <v>-5141.9135</v>
      </c>
      <c r="AA65" s="4">
        <v>604.931</v>
      </c>
      <c r="AB65" s="4">
        <f t="shared" si="38"/>
        <v>-160.1957059</v>
      </c>
      <c r="AC65" s="4">
        <f t="shared" si="39"/>
        <v>1361.66350015</v>
      </c>
      <c r="AD65" s="5">
        <v>0.35</v>
      </c>
      <c r="AE65" s="5">
        <v>0</v>
      </c>
      <c r="AF65" s="4">
        <f t="shared" si="40"/>
        <v>0</v>
      </c>
      <c r="AG65" s="4">
        <f t="shared" si="41"/>
        <v>211.72585</v>
      </c>
      <c r="AH65" s="4">
        <v>604.931</v>
      </c>
      <c r="AI65" s="4">
        <f t="shared" si="42"/>
        <v>-604.931</v>
      </c>
      <c r="AJ65" s="4">
        <f t="shared" si="43"/>
        <v>-211.72585</v>
      </c>
      <c r="AK65" s="6">
        <v>0.42575</v>
      </c>
      <c r="AL65" s="6">
        <v>307.8</v>
      </c>
      <c r="AM65" s="4">
        <f t="shared" si="44"/>
        <v>131.04585</v>
      </c>
      <c r="AN65" s="4">
        <f t="shared" si="45"/>
        <v>257.54937325</v>
      </c>
      <c r="AO65" s="4">
        <v>604.931</v>
      </c>
      <c r="AP65" s="4">
        <f t="shared" si="46"/>
        <v>-297.131</v>
      </c>
      <c r="AQ65" s="4">
        <f t="shared" si="47"/>
        <v>-126.50352325</v>
      </c>
    </row>
    <row r="66" ht="15.6" spans="1:43">
      <c r="A66" s="3">
        <v>0.666666666666667</v>
      </c>
      <c r="B66" s="4">
        <v>-3.9235</v>
      </c>
      <c r="C66" s="4">
        <v>631.9187715</v>
      </c>
      <c r="D66" s="4">
        <f t="shared" si="24"/>
        <v>-2479.33329998025</v>
      </c>
      <c r="E66" s="4">
        <f t="shared" si="25"/>
        <v>-2373.4467785</v>
      </c>
      <c r="F66" s="4">
        <v>604.931</v>
      </c>
      <c r="G66" s="4">
        <f t="shared" si="26"/>
        <v>26.9877715</v>
      </c>
      <c r="H66" s="4">
        <f t="shared" si="27"/>
        <v>-105.88652148025</v>
      </c>
      <c r="I66" s="4">
        <v>0.926</v>
      </c>
      <c r="J66" s="4">
        <v>307.8</v>
      </c>
      <c r="K66" s="4">
        <f t="shared" si="28"/>
        <v>285.0228</v>
      </c>
      <c r="L66" s="4">
        <f t="shared" si="29"/>
        <v>560.166106</v>
      </c>
      <c r="M66" s="4">
        <v>604.931</v>
      </c>
      <c r="N66" s="4">
        <f t="shared" si="30"/>
        <v>-297.131</v>
      </c>
      <c r="O66" s="4">
        <f t="shared" si="31"/>
        <v>-275.143306</v>
      </c>
      <c r="P66" s="4">
        <v>2.87475</v>
      </c>
      <c r="Q66" s="4">
        <v>307.8</v>
      </c>
      <c r="R66" s="4">
        <f t="shared" si="32"/>
        <v>884.84805</v>
      </c>
      <c r="S66" s="4">
        <f t="shared" si="33"/>
        <v>1739.02539225</v>
      </c>
      <c r="T66" s="4">
        <v>604.931</v>
      </c>
      <c r="U66" s="4">
        <f t="shared" si="34"/>
        <v>-297.131</v>
      </c>
      <c r="V66" s="4">
        <f t="shared" si="35"/>
        <v>-854.17734225</v>
      </c>
      <c r="W66" s="4">
        <v>-8.5</v>
      </c>
      <c r="X66" s="4">
        <v>444.7352941</v>
      </c>
      <c r="Y66" s="4">
        <f t="shared" si="36"/>
        <v>-3780.24999985</v>
      </c>
      <c r="Z66" s="4">
        <f t="shared" si="37"/>
        <v>-5141.9135</v>
      </c>
      <c r="AA66" s="4">
        <v>604.931</v>
      </c>
      <c r="AB66" s="4">
        <f t="shared" si="38"/>
        <v>-160.1957059</v>
      </c>
      <c r="AC66" s="4">
        <f t="shared" si="39"/>
        <v>1361.66350015</v>
      </c>
      <c r="AD66" s="5">
        <v>0.35</v>
      </c>
      <c r="AE66" s="5">
        <v>0</v>
      </c>
      <c r="AF66" s="4">
        <f t="shared" si="40"/>
        <v>0</v>
      </c>
      <c r="AG66" s="4">
        <f t="shared" si="41"/>
        <v>211.72585</v>
      </c>
      <c r="AH66" s="4">
        <v>604.931</v>
      </c>
      <c r="AI66" s="4">
        <f t="shared" si="42"/>
        <v>-604.931</v>
      </c>
      <c r="AJ66" s="4">
        <f t="shared" si="43"/>
        <v>-211.72585</v>
      </c>
      <c r="AK66" s="6">
        <v>0.42575</v>
      </c>
      <c r="AL66" s="6">
        <v>307.8</v>
      </c>
      <c r="AM66" s="4">
        <f t="shared" si="44"/>
        <v>131.04585</v>
      </c>
      <c r="AN66" s="4">
        <f t="shared" si="45"/>
        <v>257.54937325</v>
      </c>
      <c r="AO66" s="4">
        <v>604.931</v>
      </c>
      <c r="AP66" s="4">
        <f t="shared" si="46"/>
        <v>-297.131</v>
      </c>
      <c r="AQ66" s="4">
        <f t="shared" si="47"/>
        <v>-126.50352325</v>
      </c>
    </row>
    <row r="67" ht="15.6" spans="1:43">
      <c r="A67" s="3">
        <v>0.677083333333333</v>
      </c>
      <c r="B67" s="4">
        <v>-3.9235</v>
      </c>
      <c r="C67" s="4">
        <v>631.9187715</v>
      </c>
      <c r="D67" s="4">
        <f t="shared" si="24"/>
        <v>-2479.33329998025</v>
      </c>
      <c r="E67" s="4">
        <f t="shared" si="25"/>
        <v>-2373.4467785</v>
      </c>
      <c r="F67" s="4">
        <v>604.931</v>
      </c>
      <c r="G67" s="4">
        <f t="shared" si="26"/>
        <v>26.9877715</v>
      </c>
      <c r="H67" s="4">
        <f t="shared" si="27"/>
        <v>-105.88652148025</v>
      </c>
      <c r="I67" s="4">
        <v>0.926</v>
      </c>
      <c r="J67" s="4">
        <v>307.8</v>
      </c>
      <c r="K67" s="4">
        <f t="shared" si="28"/>
        <v>285.0228</v>
      </c>
      <c r="L67" s="4">
        <f t="shared" si="29"/>
        <v>560.166106</v>
      </c>
      <c r="M67" s="4">
        <v>604.931</v>
      </c>
      <c r="N67" s="4">
        <f t="shared" si="30"/>
        <v>-297.131</v>
      </c>
      <c r="O67" s="4">
        <f t="shared" si="31"/>
        <v>-275.143306</v>
      </c>
      <c r="P67" s="4">
        <v>2.87475</v>
      </c>
      <c r="Q67" s="4">
        <v>307.8</v>
      </c>
      <c r="R67" s="4">
        <f t="shared" si="32"/>
        <v>884.84805</v>
      </c>
      <c r="S67" s="4">
        <f t="shared" si="33"/>
        <v>1739.02539225</v>
      </c>
      <c r="T67" s="4">
        <v>604.931</v>
      </c>
      <c r="U67" s="4">
        <f t="shared" si="34"/>
        <v>-297.131</v>
      </c>
      <c r="V67" s="4">
        <f t="shared" si="35"/>
        <v>-854.17734225</v>
      </c>
      <c r="W67" s="4">
        <v>-8.5</v>
      </c>
      <c r="X67" s="4">
        <v>444.7352941</v>
      </c>
      <c r="Y67" s="4">
        <f t="shared" si="36"/>
        <v>-3780.24999985</v>
      </c>
      <c r="Z67" s="4">
        <f t="shared" si="37"/>
        <v>-5141.9135</v>
      </c>
      <c r="AA67" s="4">
        <v>604.931</v>
      </c>
      <c r="AB67" s="4">
        <f t="shared" si="38"/>
        <v>-160.1957059</v>
      </c>
      <c r="AC67" s="4">
        <f t="shared" si="39"/>
        <v>1361.66350015</v>
      </c>
      <c r="AD67" s="5">
        <v>0.35</v>
      </c>
      <c r="AE67" s="5">
        <v>0</v>
      </c>
      <c r="AF67" s="4">
        <f t="shared" si="40"/>
        <v>0</v>
      </c>
      <c r="AG67" s="4">
        <f t="shared" si="41"/>
        <v>211.72585</v>
      </c>
      <c r="AH67" s="4">
        <v>604.931</v>
      </c>
      <c r="AI67" s="4">
        <f t="shared" si="42"/>
        <v>-604.931</v>
      </c>
      <c r="AJ67" s="4">
        <f t="shared" si="43"/>
        <v>-211.72585</v>
      </c>
      <c r="AK67" s="6">
        <v>0.42575</v>
      </c>
      <c r="AL67" s="6">
        <v>307.8</v>
      </c>
      <c r="AM67" s="4">
        <f t="shared" si="44"/>
        <v>131.04585</v>
      </c>
      <c r="AN67" s="4">
        <f t="shared" si="45"/>
        <v>257.54937325</v>
      </c>
      <c r="AO67" s="4">
        <v>604.931</v>
      </c>
      <c r="AP67" s="4">
        <f t="shared" si="46"/>
        <v>-297.131</v>
      </c>
      <c r="AQ67" s="4">
        <f t="shared" si="47"/>
        <v>-126.50352325</v>
      </c>
    </row>
    <row r="68" ht="15.6" spans="1:43">
      <c r="A68" s="3">
        <v>0.6875</v>
      </c>
      <c r="B68" s="4">
        <v>-3.9235</v>
      </c>
      <c r="C68" s="4">
        <v>631.9187715</v>
      </c>
      <c r="D68" s="4">
        <f t="shared" ref="D68:D98" si="48">C68*B68</f>
        <v>-2479.33329998025</v>
      </c>
      <c r="E68" s="4">
        <f t="shared" ref="E68:E98" si="49">B68*F68</f>
        <v>-2373.4467785</v>
      </c>
      <c r="F68" s="4">
        <v>604.931</v>
      </c>
      <c r="G68" s="4">
        <f t="shared" ref="G68:G98" si="50">C68-F68</f>
        <v>26.9877715</v>
      </c>
      <c r="H68" s="4">
        <f t="shared" ref="H68:H98" si="51">D68-E68</f>
        <v>-105.88652148025</v>
      </c>
      <c r="I68" s="4">
        <v>0.926</v>
      </c>
      <c r="J68" s="4">
        <v>307.8</v>
      </c>
      <c r="K68" s="4">
        <f t="shared" ref="K68:K98" si="52">J68*I68</f>
        <v>285.0228</v>
      </c>
      <c r="L68" s="4">
        <f t="shared" ref="L68:L98" si="53">I68*M68</f>
        <v>560.166106</v>
      </c>
      <c r="M68" s="4">
        <v>604.931</v>
      </c>
      <c r="N68" s="4">
        <f t="shared" ref="N68:N98" si="54">J68-M68</f>
        <v>-297.131</v>
      </c>
      <c r="O68" s="4">
        <f t="shared" ref="O68:O98" si="55">K68-L68</f>
        <v>-275.143306</v>
      </c>
      <c r="P68" s="4">
        <v>2.87475</v>
      </c>
      <c r="Q68" s="4">
        <v>307.8</v>
      </c>
      <c r="R68" s="4">
        <f t="shared" ref="R68:R98" si="56">Q68*P68</f>
        <v>884.84805</v>
      </c>
      <c r="S68" s="4">
        <f t="shared" ref="S68:S98" si="57">P68*T68</f>
        <v>1739.02539225</v>
      </c>
      <c r="T68" s="4">
        <v>604.931</v>
      </c>
      <c r="U68" s="4">
        <f t="shared" ref="U68:U98" si="58">Q68-T68</f>
        <v>-297.131</v>
      </c>
      <c r="V68" s="4">
        <f t="shared" ref="V68:V98" si="59">R68-S68</f>
        <v>-854.17734225</v>
      </c>
      <c r="W68" s="4">
        <v>-8.5</v>
      </c>
      <c r="X68" s="4">
        <v>444.7352941</v>
      </c>
      <c r="Y68" s="4">
        <f t="shared" ref="Y68:Y98" si="60">X68*W68</f>
        <v>-3780.24999985</v>
      </c>
      <c r="Z68" s="4">
        <f t="shared" ref="Z68:Z98" si="61">W68*AA68</f>
        <v>-5141.9135</v>
      </c>
      <c r="AA68" s="4">
        <v>604.931</v>
      </c>
      <c r="AB68" s="4">
        <f t="shared" ref="AB68:AB98" si="62">X68-AA68</f>
        <v>-160.1957059</v>
      </c>
      <c r="AC68" s="4">
        <f t="shared" ref="AC68:AC98" si="63">Y68-Z68</f>
        <v>1361.66350015</v>
      </c>
      <c r="AD68" s="5">
        <v>0.35</v>
      </c>
      <c r="AE68" s="5">
        <v>0</v>
      </c>
      <c r="AF68" s="4">
        <f t="shared" ref="AF68:AF98" si="64">AE68*AD68</f>
        <v>0</v>
      </c>
      <c r="AG68" s="4">
        <f t="shared" ref="AG68:AG98" si="65">AD68*AH68</f>
        <v>211.72585</v>
      </c>
      <c r="AH68" s="4">
        <v>604.931</v>
      </c>
      <c r="AI68" s="4">
        <f t="shared" ref="AI68:AI98" si="66">AE68-AH68</f>
        <v>-604.931</v>
      </c>
      <c r="AJ68" s="4">
        <f t="shared" ref="AJ68:AJ98" si="67">AF68-AG68</f>
        <v>-211.72585</v>
      </c>
      <c r="AK68" s="6">
        <v>0.42575</v>
      </c>
      <c r="AL68" s="6">
        <v>307.8</v>
      </c>
      <c r="AM68" s="4">
        <f t="shared" ref="AM68:AM98" si="68">AL68*AK68</f>
        <v>131.04585</v>
      </c>
      <c r="AN68" s="4">
        <f t="shared" ref="AN68:AN98" si="69">AK68*AO68</f>
        <v>257.54937325</v>
      </c>
      <c r="AO68" s="4">
        <v>604.931</v>
      </c>
      <c r="AP68" s="4">
        <f t="shared" ref="AP68:AP98" si="70">AL68-AO68</f>
        <v>-297.131</v>
      </c>
      <c r="AQ68" s="4">
        <f t="shared" ref="AQ68:AQ98" si="71">AM68-AN68</f>
        <v>-126.50352325</v>
      </c>
    </row>
    <row r="69" ht="15.6" spans="1:43">
      <c r="A69" s="3">
        <v>0.697916666666667</v>
      </c>
      <c r="B69" s="4">
        <v>-3.9235</v>
      </c>
      <c r="C69" s="4">
        <v>631.9187715</v>
      </c>
      <c r="D69" s="4">
        <f t="shared" si="48"/>
        <v>-2479.33329998025</v>
      </c>
      <c r="E69" s="4">
        <f t="shared" si="49"/>
        <v>-2373.4467785</v>
      </c>
      <c r="F69" s="4">
        <v>604.931</v>
      </c>
      <c r="G69" s="4">
        <f t="shared" si="50"/>
        <v>26.9877715</v>
      </c>
      <c r="H69" s="4">
        <f t="shared" si="51"/>
        <v>-105.88652148025</v>
      </c>
      <c r="I69" s="4">
        <v>0.926</v>
      </c>
      <c r="J69" s="4">
        <v>307.8</v>
      </c>
      <c r="K69" s="4">
        <f t="shared" si="52"/>
        <v>285.0228</v>
      </c>
      <c r="L69" s="4">
        <f t="shared" si="53"/>
        <v>560.166106</v>
      </c>
      <c r="M69" s="4">
        <v>604.931</v>
      </c>
      <c r="N69" s="4">
        <f t="shared" si="54"/>
        <v>-297.131</v>
      </c>
      <c r="O69" s="4">
        <f t="shared" si="55"/>
        <v>-275.143306</v>
      </c>
      <c r="P69" s="4">
        <v>2.87475</v>
      </c>
      <c r="Q69" s="4">
        <v>307.8</v>
      </c>
      <c r="R69" s="4">
        <f t="shared" si="56"/>
        <v>884.84805</v>
      </c>
      <c r="S69" s="4">
        <f t="shared" si="57"/>
        <v>1739.02539225</v>
      </c>
      <c r="T69" s="4">
        <v>604.931</v>
      </c>
      <c r="U69" s="4">
        <f t="shared" si="58"/>
        <v>-297.131</v>
      </c>
      <c r="V69" s="4">
        <f t="shared" si="59"/>
        <v>-854.17734225</v>
      </c>
      <c r="W69" s="4">
        <v>-8.5</v>
      </c>
      <c r="X69" s="4">
        <v>444.7352941</v>
      </c>
      <c r="Y69" s="4">
        <f t="shared" si="60"/>
        <v>-3780.24999985</v>
      </c>
      <c r="Z69" s="4">
        <f t="shared" si="61"/>
        <v>-5141.9135</v>
      </c>
      <c r="AA69" s="4">
        <v>604.931</v>
      </c>
      <c r="AB69" s="4">
        <f t="shared" si="62"/>
        <v>-160.1957059</v>
      </c>
      <c r="AC69" s="4">
        <f t="shared" si="63"/>
        <v>1361.66350015</v>
      </c>
      <c r="AD69" s="5">
        <v>0.35</v>
      </c>
      <c r="AE69" s="5">
        <v>0</v>
      </c>
      <c r="AF69" s="4">
        <f t="shared" si="64"/>
        <v>0</v>
      </c>
      <c r="AG69" s="4">
        <f t="shared" si="65"/>
        <v>211.72585</v>
      </c>
      <c r="AH69" s="4">
        <v>604.931</v>
      </c>
      <c r="AI69" s="4">
        <f t="shared" si="66"/>
        <v>-604.931</v>
      </c>
      <c r="AJ69" s="4">
        <f t="shared" si="67"/>
        <v>-211.72585</v>
      </c>
      <c r="AK69" s="6">
        <v>0.42575</v>
      </c>
      <c r="AL69" s="6">
        <v>307.8</v>
      </c>
      <c r="AM69" s="4">
        <f t="shared" si="68"/>
        <v>131.04585</v>
      </c>
      <c r="AN69" s="4">
        <f t="shared" si="69"/>
        <v>257.54937325</v>
      </c>
      <c r="AO69" s="4">
        <v>604.931</v>
      </c>
      <c r="AP69" s="4">
        <f t="shared" si="70"/>
        <v>-297.131</v>
      </c>
      <c r="AQ69" s="4">
        <f t="shared" si="71"/>
        <v>-126.50352325</v>
      </c>
    </row>
    <row r="70" ht="15.6" spans="1:43">
      <c r="A70" s="3">
        <v>0.708333333333333</v>
      </c>
      <c r="B70" s="4">
        <v>-3.9235</v>
      </c>
      <c r="C70" s="4">
        <v>631.9187715</v>
      </c>
      <c r="D70" s="4">
        <f t="shared" si="48"/>
        <v>-2479.33329998025</v>
      </c>
      <c r="E70" s="4">
        <f t="shared" si="49"/>
        <v>-2373.4467785</v>
      </c>
      <c r="F70" s="4">
        <v>604.931</v>
      </c>
      <c r="G70" s="4">
        <f t="shared" si="50"/>
        <v>26.9877715</v>
      </c>
      <c r="H70" s="4">
        <f t="shared" si="51"/>
        <v>-105.88652148025</v>
      </c>
      <c r="I70" s="4">
        <v>0.926</v>
      </c>
      <c r="J70" s="4">
        <v>307.8</v>
      </c>
      <c r="K70" s="4">
        <f t="shared" si="52"/>
        <v>285.0228</v>
      </c>
      <c r="L70" s="4">
        <f t="shared" si="53"/>
        <v>560.166106</v>
      </c>
      <c r="M70" s="4">
        <v>604.931</v>
      </c>
      <c r="N70" s="4">
        <f t="shared" si="54"/>
        <v>-297.131</v>
      </c>
      <c r="O70" s="4">
        <f t="shared" si="55"/>
        <v>-275.143306</v>
      </c>
      <c r="P70" s="4">
        <v>2.87475</v>
      </c>
      <c r="Q70" s="4">
        <v>307.8</v>
      </c>
      <c r="R70" s="4">
        <f t="shared" si="56"/>
        <v>884.84805</v>
      </c>
      <c r="S70" s="4">
        <f t="shared" si="57"/>
        <v>1739.02539225</v>
      </c>
      <c r="T70" s="4">
        <v>604.931</v>
      </c>
      <c r="U70" s="4">
        <f t="shared" si="58"/>
        <v>-297.131</v>
      </c>
      <c r="V70" s="4">
        <f t="shared" si="59"/>
        <v>-854.17734225</v>
      </c>
      <c r="W70" s="4">
        <v>-8.5</v>
      </c>
      <c r="X70" s="4">
        <v>444.7352941</v>
      </c>
      <c r="Y70" s="4">
        <f t="shared" si="60"/>
        <v>-3780.24999985</v>
      </c>
      <c r="Z70" s="4">
        <f t="shared" si="61"/>
        <v>-5141.9135</v>
      </c>
      <c r="AA70" s="4">
        <v>604.931</v>
      </c>
      <c r="AB70" s="4">
        <f t="shared" si="62"/>
        <v>-160.1957059</v>
      </c>
      <c r="AC70" s="4">
        <f t="shared" si="63"/>
        <v>1361.66350015</v>
      </c>
      <c r="AD70" s="5">
        <v>0.35</v>
      </c>
      <c r="AE70" s="5">
        <v>0</v>
      </c>
      <c r="AF70" s="4">
        <f t="shared" si="64"/>
        <v>0</v>
      </c>
      <c r="AG70" s="4">
        <f t="shared" si="65"/>
        <v>211.72585</v>
      </c>
      <c r="AH70" s="4">
        <v>604.931</v>
      </c>
      <c r="AI70" s="4">
        <f t="shared" si="66"/>
        <v>-604.931</v>
      </c>
      <c r="AJ70" s="4">
        <f t="shared" si="67"/>
        <v>-211.72585</v>
      </c>
      <c r="AK70" s="6">
        <v>0.42575</v>
      </c>
      <c r="AL70" s="6">
        <v>307.8</v>
      </c>
      <c r="AM70" s="4">
        <f t="shared" si="68"/>
        <v>131.04585</v>
      </c>
      <c r="AN70" s="4">
        <f t="shared" si="69"/>
        <v>257.54937325</v>
      </c>
      <c r="AO70" s="4">
        <v>604.931</v>
      </c>
      <c r="AP70" s="4">
        <f t="shared" si="70"/>
        <v>-297.131</v>
      </c>
      <c r="AQ70" s="4">
        <f t="shared" si="71"/>
        <v>-126.50352325</v>
      </c>
    </row>
    <row r="71" ht="15.6" spans="1:43">
      <c r="A71" s="3">
        <v>0.71875</v>
      </c>
      <c r="B71" s="4">
        <v>-3.9235</v>
      </c>
      <c r="C71" s="4">
        <v>631.9187715</v>
      </c>
      <c r="D71" s="4">
        <f t="shared" si="48"/>
        <v>-2479.33329998025</v>
      </c>
      <c r="E71" s="4">
        <f t="shared" si="49"/>
        <v>-2373.4467785</v>
      </c>
      <c r="F71" s="4">
        <v>604.931</v>
      </c>
      <c r="G71" s="4">
        <f t="shared" si="50"/>
        <v>26.9877715</v>
      </c>
      <c r="H71" s="4">
        <f t="shared" si="51"/>
        <v>-105.88652148025</v>
      </c>
      <c r="I71" s="4">
        <v>0.926</v>
      </c>
      <c r="J71" s="4">
        <v>307.8</v>
      </c>
      <c r="K71" s="4">
        <f t="shared" si="52"/>
        <v>285.0228</v>
      </c>
      <c r="L71" s="4">
        <f t="shared" si="53"/>
        <v>560.166106</v>
      </c>
      <c r="M71" s="4">
        <v>604.931</v>
      </c>
      <c r="N71" s="4">
        <f t="shared" si="54"/>
        <v>-297.131</v>
      </c>
      <c r="O71" s="4">
        <f t="shared" si="55"/>
        <v>-275.143306</v>
      </c>
      <c r="P71" s="4">
        <v>2.87475</v>
      </c>
      <c r="Q71" s="4">
        <v>307.8</v>
      </c>
      <c r="R71" s="4">
        <f t="shared" si="56"/>
        <v>884.84805</v>
      </c>
      <c r="S71" s="4">
        <f t="shared" si="57"/>
        <v>1739.02539225</v>
      </c>
      <c r="T71" s="4">
        <v>604.931</v>
      </c>
      <c r="U71" s="4">
        <f t="shared" si="58"/>
        <v>-297.131</v>
      </c>
      <c r="V71" s="4">
        <f t="shared" si="59"/>
        <v>-854.17734225</v>
      </c>
      <c r="W71" s="4">
        <v>-8.5</v>
      </c>
      <c r="X71" s="4">
        <v>444.7352941</v>
      </c>
      <c r="Y71" s="4">
        <f t="shared" si="60"/>
        <v>-3780.24999985</v>
      </c>
      <c r="Z71" s="4">
        <f t="shared" si="61"/>
        <v>-5141.9135</v>
      </c>
      <c r="AA71" s="4">
        <v>604.931</v>
      </c>
      <c r="AB71" s="4">
        <f t="shared" si="62"/>
        <v>-160.1957059</v>
      </c>
      <c r="AC71" s="4">
        <f t="shared" si="63"/>
        <v>1361.66350015</v>
      </c>
      <c r="AD71" s="5">
        <v>0.35</v>
      </c>
      <c r="AE71" s="5">
        <v>0</v>
      </c>
      <c r="AF71" s="4">
        <f t="shared" si="64"/>
        <v>0</v>
      </c>
      <c r="AG71" s="4">
        <f t="shared" si="65"/>
        <v>211.72585</v>
      </c>
      <c r="AH71" s="4">
        <v>604.931</v>
      </c>
      <c r="AI71" s="4">
        <f t="shared" si="66"/>
        <v>-604.931</v>
      </c>
      <c r="AJ71" s="4">
        <f t="shared" si="67"/>
        <v>-211.72585</v>
      </c>
      <c r="AK71" s="6">
        <v>0.42575</v>
      </c>
      <c r="AL71" s="6">
        <v>307.8</v>
      </c>
      <c r="AM71" s="4">
        <f t="shared" si="68"/>
        <v>131.04585</v>
      </c>
      <c r="AN71" s="4">
        <f t="shared" si="69"/>
        <v>257.54937325</v>
      </c>
      <c r="AO71" s="4">
        <v>604.931</v>
      </c>
      <c r="AP71" s="4">
        <f t="shared" si="70"/>
        <v>-297.131</v>
      </c>
      <c r="AQ71" s="4">
        <f t="shared" si="71"/>
        <v>-126.50352325</v>
      </c>
    </row>
    <row r="72" ht="15.6" spans="1:43">
      <c r="A72" s="3">
        <v>0.729166666666667</v>
      </c>
      <c r="B72" s="4">
        <v>-3.9235</v>
      </c>
      <c r="C72" s="4">
        <v>631.9187715</v>
      </c>
      <c r="D72" s="4">
        <f t="shared" si="48"/>
        <v>-2479.33329998025</v>
      </c>
      <c r="E72" s="4">
        <f t="shared" si="49"/>
        <v>-2373.4467785</v>
      </c>
      <c r="F72" s="4">
        <v>604.931</v>
      </c>
      <c r="G72" s="4">
        <f t="shared" si="50"/>
        <v>26.9877715</v>
      </c>
      <c r="H72" s="4">
        <f t="shared" si="51"/>
        <v>-105.88652148025</v>
      </c>
      <c r="I72" s="4">
        <v>0.926</v>
      </c>
      <c r="J72" s="4">
        <v>307.8</v>
      </c>
      <c r="K72" s="4">
        <f t="shared" si="52"/>
        <v>285.0228</v>
      </c>
      <c r="L72" s="4">
        <f t="shared" si="53"/>
        <v>560.166106</v>
      </c>
      <c r="M72" s="4">
        <v>604.931</v>
      </c>
      <c r="N72" s="4">
        <f t="shared" si="54"/>
        <v>-297.131</v>
      </c>
      <c r="O72" s="4">
        <f t="shared" si="55"/>
        <v>-275.143306</v>
      </c>
      <c r="P72" s="4">
        <v>2.87475</v>
      </c>
      <c r="Q72" s="4">
        <v>307.8</v>
      </c>
      <c r="R72" s="4">
        <f t="shared" si="56"/>
        <v>884.84805</v>
      </c>
      <c r="S72" s="4">
        <f t="shared" si="57"/>
        <v>1739.02539225</v>
      </c>
      <c r="T72" s="4">
        <v>604.931</v>
      </c>
      <c r="U72" s="4">
        <f t="shared" si="58"/>
        <v>-297.131</v>
      </c>
      <c r="V72" s="4">
        <f t="shared" si="59"/>
        <v>-854.17734225</v>
      </c>
      <c r="W72" s="4">
        <v>-8.5</v>
      </c>
      <c r="X72" s="4">
        <v>444.7352941</v>
      </c>
      <c r="Y72" s="4">
        <f t="shared" si="60"/>
        <v>-3780.24999985</v>
      </c>
      <c r="Z72" s="4">
        <f t="shared" si="61"/>
        <v>-5141.9135</v>
      </c>
      <c r="AA72" s="4">
        <v>604.931</v>
      </c>
      <c r="AB72" s="4">
        <f t="shared" si="62"/>
        <v>-160.1957059</v>
      </c>
      <c r="AC72" s="4">
        <f t="shared" si="63"/>
        <v>1361.66350015</v>
      </c>
      <c r="AD72" s="5">
        <v>0.35</v>
      </c>
      <c r="AE72" s="5">
        <v>0</v>
      </c>
      <c r="AF72" s="4">
        <f t="shared" si="64"/>
        <v>0</v>
      </c>
      <c r="AG72" s="4">
        <f t="shared" si="65"/>
        <v>211.72585</v>
      </c>
      <c r="AH72" s="4">
        <v>604.931</v>
      </c>
      <c r="AI72" s="4">
        <f t="shared" si="66"/>
        <v>-604.931</v>
      </c>
      <c r="AJ72" s="4">
        <f t="shared" si="67"/>
        <v>-211.72585</v>
      </c>
      <c r="AK72" s="6">
        <v>0.42575</v>
      </c>
      <c r="AL72" s="6">
        <v>307.8</v>
      </c>
      <c r="AM72" s="4">
        <f t="shared" si="68"/>
        <v>131.04585</v>
      </c>
      <c r="AN72" s="4">
        <f t="shared" si="69"/>
        <v>257.54937325</v>
      </c>
      <c r="AO72" s="4">
        <v>604.931</v>
      </c>
      <c r="AP72" s="4">
        <f t="shared" si="70"/>
        <v>-297.131</v>
      </c>
      <c r="AQ72" s="4">
        <f t="shared" si="71"/>
        <v>-126.50352325</v>
      </c>
    </row>
    <row r="73" ht="15.6" spans="1:43">
      <c r="A73" s="3">
        <v>0.739583333333333</v>
      </c>
      <c r="B73" s="4">
        <v>-3.9235</v>
      </c>
      <c r="C73" s="4">
        <v>631.9187715</v>
      </c>
      <c r="D73" s="4">
        <f t="shared" si="48"/>
        <v>-2479.33329998025</v>
      </c>
      <c r="E73" s="4">
        <f t="shared" si="49"/>
        <v>-2373.4467785</v>
      </c>
      <c r="F73" s="4">
        <v>604.931</v>
      </c>
      <c r="G73" s="4">
        <f t="shared" si="50"/>
        <v>26.9877715</v>
      </c>
      <c r="H73" s="4">
        <f t="shared" si="51"/>
        <v>-105.88652148025</v>
      </c>
      <c r="I73" s="4">
        <v>0.926</v>
      </c>
      <c r="J73" s="4">
        <v>307.8</v>
      </c>
      <c r="K73" s="4">
        <f t="shared" si="52"/>
        <v>285.0228</v>
      </c>
      <c r="L73" s="4">
        <f t="shared" si="53"/>
        <v>560.166106</v>
      </c>
      <c r="M73" s="4">
        <v>604.931</v>
      </c>
      <c r="N73" s="4">
        <f t="shared" si="54"/>
        <v>-297.131</v>
      </c>
      <c r="O73" s="4">
        <f t="shared" si="55"/>
        <v>-275.143306</v>
      </c>
      <c r="P73" s="4">
        <v>2.87475</v>
      </c>
      <c r="Q73" s="4">
        <v>307.8</v>
      </c>
      <c r="R73" s="4">
        <f t="shared" si="56"/>
        <v>884.84805</v>
      </c>
      <c r="S73" s="4">
        <f t="shared" si="57"/>
        <v>1739.02539225</v>
      </c>
      <c r="T73" s="4">
        <v>604.931</v>
      </c>
      <c r="U73" s="4">
        <f t="shared" si="58"/>
        <v>-297.131</v>
      </c>
      <c r="V73" s="4">
        <f t="shared" si="59"/>
        <v>-854.17734225</v>
      </c>
      <c r="W73" s="4">
        <v>-8.5</v>
      </c>
      <c r="X73" s="4">
        <v>444.7352941</v>
      </c>
      <c r="Y73" s="4">
        <f t="shared" si="60"/>
        <v>-3780.24999985</v>
      </c>
      <c r="Z73" s="4">
        <f t="shared" si="61"/>
        <v>-5141.9135</v>
      </c>
      <c r="AA73" s="4">
        <v>604.931</v>
      </c>
      <c r="AB73" s="4">
        <f t="shared" si="62"/>
        <v>-160.1957059</v>
      </c>
      <c r="AC73" s="4">
        <f t="shared" si="63"/>
        <v>1361.66350015</v>
      </c>
      <c r="AD73" s="5">
        <v>0.35</v>
      </c>
      <c r="AE73" s="5">
        <v>0</v>
      </c>
      <c r="AF73" s="4">
        <f t="shared" si="64"/>
        <v>0</v>
      </c>
      <c r="AG73" s="4">
        <f t="shared" si="65"/>
        <v>211.72585</v>
      </c>
      <c r="AH73" s="4">
        <v>604.931</v>
      </c>
      <c r="AI73" s="4">
        <f t="shared" si="66"/>
        <v>-604.931</v>
      </c>
      <c r="AJ73" s="4">
        <f t="shared" si="67"/>
        <v>-211.72585</v>
      </c>
      <c r="AK73" s="6">
        <v>0.42575</v>
      </c>
      <c r="AL73" s="6">
        <v>307.8</v>
      </c>
      <c r="AM73" s="4">
        <f t="shared" si="68"/>
        <v>131.04585</v>
      </c>
      <c r="AN73" s="4">
        <f t="shared" si="69"/>
        <v>257.54937325</v>
      </c>
      <c r="AO73" s="4">
        <v>604.931</v>
      </c>
      <c r="AP73" s="4">
        <f t="shared" si="70"/>
        <v>-297.131</v>
      </c>
      <c r="AQ73" s="4">
        <f t="shared" si="71"/>
        <v>-126.50352325</v>
      </c>
    </row>
    <row r="74" ht="15.6" spans="1:43">
      <c r="A74" s="3">
        <v>0.75</v>
      </c>
      <c r="B74" s="4">
        <v>-3.9235</v>
      </c>
      <c r="C74" s="4">
        <v>631.9187715</v>
      </c>
      <c r="D74" s="4">
        <f t="shared" si="48"/>
        <v>-2479.33329998025</v>
      </c>
      <c r="E74" s="4">
        <f t="shared" si="49"/>
        <v>-2373.4467785</v>
      </c>
      <c r="F74" s="4">
        <v>604.931</v>
      </c>
      <c r="G74" s="4">
        <f t="shared" si="50"/>
        <v>26.9877715</v>
      </c>
      <c r="H74" s="4">
        <f t="shared" si="51"/>
        <v>-105.88652148025</v>
      </c>
      <c r="I74" s="4">
        <v>0.926</v>
      </c>
      <c r="J74" s="4">
        <v>307.8</v>
      </c>
      <c r="K74" s="4">
        <f t="shared" si="52"/>
        <v>285.0228</v>
      </c>
      <c r="L74" s="4">
        <f t="shared" si="53"/>
        <v>560.166106</v>
      </c>
      <c r="M74" s="4">
        <v>604.931</v>
      </c>
      <c r="N74" s="4">
        <f t="shared" si="54"/>
        <v>-297.131</v>
      </c>
      <c r="O74" s="4">
        <f t="shared" si="55"/>
        <v>-275.143306</v>
      </c>
      <c r="P74" s="4">
        <v>2.87475</v>
      </c>
      <c r="Q74" s="4">
        <v>307.8</v>
      </c>
      <c r="R74" s="4">
        <f t="shared" si="56"/>
        <v>884.84805</v>
      </c>
      <c r="S74" s="4">
        <f t="shared" si="57"/>
        <v>1739.02539225</v>
      </c>
      <c r="T74" s="4">
        <v>604.931</v>
      </c>
      <c r="U74" s="4">
        <f t="shared" si="58"/>
        <v>-297.131</v>
      </c>
      <c r="V74" s="4">
        <f t="shared" si="59"/>
        <v>-854.17734225</v>
      </c>
      <c r="W74" s="4">
        <v>-8.5</v>
      </c>
      <c r="X74" s="4">
        <v>444.7352941</v>
      </c>
      <c r="Y74" s="4">
        <f t="shared" si="60"/>
        <v>-3780.24999985</v>
      </c>
      <c r="Z74" s="4">
        <f t="shared" si="61"/>
        <v>-5141.9135</v>
      </c>
      <c r="AA74" s="4">
        <v>604.931</v>
      </c>
      <c r="AB74" s="4">
        <f t="shared" si="62"/>
        <v>-160.1957059</v>
      </c>
      <c r="AC74" s="4">
        <f t="shared" si="63"/>
        <v>1361.66350015</v>
      </c>
      <c r="AD74" s="5">
        <v>0.35</v>
      </c>
      <c r="AE74" s="5">
        <v>0</v>
      </c>
      <c r="AF74" s="4">
        <f t="shared" si="64"/>
        <v>0</v>
      </c>
      <c r="AG74" s="4">
        <f t="shared" si="65"/>
        <v>211.72585</v>
      </c>
      <c r="AH74" s="4">
        <v>604.931</v>
      </c>
      <c r="AI74" s="4">
        <f t="shared" si="66"/>
        <v>-604.931</v>
      </c>
      <c r="AJ74" s="4">
        <f t="shared" si="67"/>
        <v>-211.72585</v>
      </c>
      <c r="AK74" s="6">
        <v>0.42575</v>
      </c>
      <c r="AL74" s="6">
        <v>307.8</v>
      </c>
      <c r="AM74" s="4">
        <f t="shared" si="68"/>
        <v>131.04585</v>
      </c>
      <c r="AN74" s="4">
        <f t="shared" si="69"/>
        <v>257.54937325</v>
      </c>
      <c r="AO74" s="4">
        <v>604.931</v>
      </c>
      <c r="AP74" s="4">
        <f t="shared" si="70"/>
        <v>-297.131</v>
      </c>
      <c r="AQ74" s="4">
        <f t="shared" si="71"/>
        <v>-126.50352325</v>
      </c>
    </row>
    <row r="75" ht="15.6" spans="1:43">
      <c r="A75" s="3">
        <v>0.760416666666667</v>
      </c>
      <c r="B75" s="4">
        <v>-3.9235</v>
      </c>
      <c r="C75" s="4">
        <v>631.9187715</v>
      </c>
      <c r="D75" s="4">
        <f t="shared" si="48"/>
        <v>-2479.33329998025</v>
      </c>
      <c r="E75" s="4">
        <f t="shared" si="49"/>
        <v>-2373.4467785</v>
      </c>
      <c r="F75" s="4">
        <v>604.931</v>
      </c>
      <c r="G75" s="4">
        <f t="shared" si="50"/>
        <v>26.9877715</v>
      </c>
      <c r="H75" s="4">
        <f t="shared" si="51"/>
        <v>-105.88652148025</v>
      </c>
      <c r="I75" s="4">
        <v>0.926</v>
      </c>
      <c r="J75" s="4">
        <v>307.8</v>
      </c>
      <c r="K75" s="4">
        <f t="shared" si="52"/>
        <v>285.0228</v>
      </c>
      <c r="L75" s="4">
        <f t="shared" si="53"/>
        <v>560.166106</v>
      </c>
      <c r="M75" s="4">
        <v>604.931</v>
      </c>
      <c r="N75" s="4">
        <f t="shared" si="54"/>
        <v>-297.131</v>
      </c>
      <c r="O75" s="4">
        <f t="shared" si="55"/>
        <v>-275.143306</v>
      </c>
      <c r="P75" s="4">
        <v>2.87475</v>
      </c>
      <c r="Q75" s="4">
        <v>307.8</v>
      </c>
      <c r="R75" s="4">
        <f t="shared" si="56"/>
        <v>884.84805</v>
      </c>
      <c r="S75" s="4">
        <f t="shared" si="57"/>
        <v>1739.02539225</v>
      </c>
      <c r="T75" s="4">
        <v>604.931</v>
      </c>
      <c r="U75" s="4">
        <f t="shared" si="58"/>
        <v>-297.131</v>
      </c>
      <c r="V75" s="4">
        <f t="shared" si="59"/>
        <v>-854.17734225</v>
      </c>
      <c r="W75" s="4">
        <v>-8.5</v>
      </c>
      <c r="X75" s="4">
        <v>444.7352941</v>
      </c>
      <c r="Y75" s="4">
        <f t="shared" si="60"/>
        <v>-3780.24999985</v>
      </c>
      <c r="Z75" s="4">
        <f t="shared" si="61"/>
        <v>-5141.9135</v>
      </c>
      <c r="AA75" s="4">
        <v>604.931</v>
      </c>
      <c r="AB75" s="4">
        <f t="shared" si="62"/>
        <v>-160.1957059</v>
      </c>
      <c r="AC75" s="4">
        <f t="shared" si="63"/>
        <v>1361.66350015</v>
      </c>
      <c r="AD75" s="5">
        <v>0.35</v>
      </c>
      <c r="AE75" s="5">
        <v>0</v>
      </c>
      <c r="AF75" s="4">
        <f t="shared" si="64"/>
        <v>0</v>
      </c>
      <c r="AG75" s="4">
        <f t="shared" si="65"/>
        <v>211.72585</v>
      </c>
      <c r="AH75" s="4">
        <v>604.931</v>
      </c>
      <c r="AI75" s="4">
        <f t="shared" si="66"/>
        <v>-604.931</v>
      </c>
      <c r="AJ75" s="4">
        <f t="shared" si="67"/>
        <v>-211.72585</v>
      </c>
      <c r="AK75" s="6">
        <v>0.42575</v>
      </c>
      <c r="AL75" s="6">
        <v>307.8</v>
      </c>
      <c r="AM75" s="4">
        <f t="shared" si="68"/>
        <v>131.04585</v>
      </c>
      <c r="AN75" s="4">
        <f t="shared" si="69"/>
        <v>257.54937325</v>
      </c>
      <c r="AO75" s="4">
        <v>604.931</v>
      </c>
      <c r="AP75" s="4">
        <f t="shared" si="70"/>
        <v>-297.131</v>
      </c>
      <c r="AQ75" s="4">
        <f t="shared" si="71"/>
        <v>-126.50352325</v>
      </c>
    </row>
    <row r="76" ht="15.6" spans="1:43">
      <c r="A76" s="3">
        <v>0.770833333333333</v>
      </c>
      <c r="B76" s="4">
        <v>-3.9235</v>
      </c>
      <c r="C76" s="4">
        <v>631.9187715</v>
      </c>
      <c r="D76" s="4">
        <f t="shared" si="48"/>
        <v>-2479.33329998025</v>
      </c>
      <c r="E76" s="4">
        <f t="shared" si="49"/>
        <v>-2373.4467785</v>
      </c>
      <c r="F76" s="4">
        <v>604.931</v>
      </c>
      <c r="G76" s="4">
        <f t="shared" si="50"/>
        <v>26.9877715</v>
      </c>
      <c r="H76" s="4">
        <f t="shared" si="51"/>
        <v>-105.88652148025</v>
      </c>
      <c r="I76" s="4">
        <v>0.926</v>
      </c>
      <c r="J76" s="4">
        <v>307.8</v>
      </c>
      <c r="K76" s="4">
        <f t="shared" si="52"/>
        <v>285.0228</v>
      </c>
      <c r="L76" s="4">
        <f t="shared" si="53"/>
        <v>560.166106</v>
      </c>
      <c r="M76" s="4">
        <v>604.931</v>
      </c>
      <c r="N76" s="4">
        <f t="shared" si="54"/>
        <v>-297.131</v>
      </c>
      <c r="O76" s="4">
        <f t="shared" si="55"/>
        <v>-275.143306</v>
      </c>
      <c r="P76" s="4">
        <v>2.87475</v>
      </c>
      <c r="Q76" s="4">
        <v>307.8</v>
      </c>
      <c r="R76" s="4">
        <f t="shared" si="56"/>
        <v>884.84805</v>
      </c>
      <c r="S76" s="4">
        <f t="shared" si="57"/>
        <v>1739.02539225</v>
      </c>
      <c r="T76" s="4">
        <v>604.931</v>
      </c>
      <c r="U76" s="4">
        <f t="shared" si="58"/>
        <v>-297.131</v>
      </c>
      <c r="V76" s="4">
        <f t="shared" si="59"/>
        <v>-854.17734225</v>
      </c>
      <c r="W76" s="4">
        <v>-8.5</v>
      </c>
      <c r="X76" s="4">
        <v>444.7352941</v>
      </c>
      <c r="Y76" s="4">
        <f t="shared" si="60"/>
        <v>-3780.24999985</v>
      </c>
      <c r="Z76" s="4">
        <f t="shared" si="61"/>
        <v>-5141.9135</v>
      </c>
      <c r="AA76" s="4">
        <v>604.931</v>
      </c>
      <c r="AB76" s="4">
        <f t="shared" si="62"/>
        <v>-160.1957059</v>
      </c>
      <c r="AC76" s="4">
        <f t="shared" si="63"/>
        <v>1361.66350015</v>
      </c>
      <c r="AD76" s="5">
        <v>0.35</v>
      </c>
      <c r="AE76" s="5">
        <v>0</v>
      </c>
      <c r="AF76" s="4">
        <f t="shared" si="64"/>
        <v>0</v>
      </c>
      <c r="AG76" s="4">
        <f t="shared" si="65"/>
        <v>211.72585</v>
      </c>
      <c r="AH76" s="4">
        <v>604.931</v>
      </c>
      <c r="AI76" s="4">
        <f t="shared" si="66"/>
        <v>-604.931</v>
      </c>
      <c r="AJ76" s="4">
        <f t="shared" si="67"/>
        <v>-211.72585</v>
      </c>
      <c r="AK76" s="6">
        <v>0.42575</v>
      </c>
      <c r="AL76" s="6">
        <v>307.8</v>
      </c>
      <c r="AM76" s="4">
        <f t="shared" si="68"/>
        <v>131.04585</v>
      </c>
      <c r="AN76" s="4">
        <f t="shared" si="69"/>
        <v>257.54937325</v>
      </c>
      <c r="AO76" s="4">
        <v>604.931</v>
      </c>
      <c r="AP76" s="4">
        <f t="shared" si="70"/>
        <v>-297.131</v>
      </c>
      <c r="AQ76" s="4">
        <f t="shared" si="71"/>
        <v>-126.50352325</v>
      </c>
    </row>
    <row r="77" ht="15.6" spans="1:43">
      <c r="A77" s="3">
        <v>0.78125</v>
      </c>
      <c r="B77" s="4">
        <v>-3.9235</v>
      </c>
      <c r="C77" s="4">
        <v>631.9187715</v>
      </c>
      <c r="D77" s="4">
        <f t="shared" si="48"/>
        <v>-2479.33329998025</v>
      </c>
      <c r="E77" s="4">
        <f t="shared" si="49"/>
        <v>-2373.4467785</v>
      </c>
      <c r="F77" s="4">
        <v>604.931</v>
      </c>
      <c r="G77" s="4">
        <f t="shared" si="50"/>
        <v>26.9877715</v>
      </c>
      <c r="H77" s="4">
        <f t="shared" si="51"/>
        <v>-105.88652148025</v>
      </c>
      <c r="I77" s="4">
        <v>0.926</v>
      </c>
      <c r="J77" s="4">
        <v>307.8</v>
      </c>
      <c r="K77" s="4">
        <f t="shared" si="52"/>
        <v>285.0228</v>
      </c>
      <c r="L77" s="4">
        <f t="shared" si="53"/>
        <v>560.166106</v>
      </c>
      <c r="M77" s="4">
        <v>604.931</v>
      </c>
      <c r="N77" s="4">
        <f t="shared" si="54"/>
        <v>-297.131</v>
      </c>
      <c r="O77" s="4">
        <f t="shared" si="55"/>
        <v>-275.143306</v>
      </c>
      <c r="P77" s="4">
        <v>2.87475</v>
      </c>
      <c r="Q77" s="4">
        <v>307.8</v>
      </c>
      <c r="R77" s="4">
        <f t="shared" si="56"/>
        <v>884.84805</v>
      </c>
      <c r="S77" s="4">
        <f t="shared" si="57"/>
        <v>1739.02539225</v>
      </c>
      <c r="T77" s="4">
        <v>604.931</v>
      </c>
      <c r="U77" s="4">
        <f t="shared" si="58"/>
        <v>-297.131</v>
      </c>
      <c r="V77" s="4">
        <f t="shared" si="59"/>
        <v>-854.17734225</v>
      </c>
      <c r="W77" s="4">
        <v>-8.5</v>
      </c>
      <c r="X77" s="4">
        <v>444.7352941</v>
      </c>
      <c r="Y77" s="4">
        <f t="shared" si="60"/>
        <v>-3780.24999985</v>
      </c>
      <c r="Z77" s="4">
        <f t="shared" si="61"/>
        <v>-5141.9135</v>
      </c>
      <c r="AA77" s="4">
        <v>604.931</v>
      </c>
      <c r="AB77" s="4">
        <f t="shared" si="62"/>
        <v>-160.1957059</v>
      </c>
      <c r="AC77" s="4">
        <f t="shared" si="63"/>
        <v>1361.66350015</v>
      </c>
      <c r="AD77" s="5">
        <v>0.35</v>
      </c>
      <c r="AE77" s="5">
        <v>0</v>
      </c>
      <c r="AF77" s="4">
        <f t="shared" si="64"/>
        <v>0</v>
      </c>
      <c r="AG77" s="4">
        <f t="shared" si="65"/>
        <v>211.72585</v>
      </c>
      <c r="AH77" s="4">
        <v>604.931</v>
      </c>
      <c r="AI77" s="4">
        <f t="shared" si="66"/>
        <v>-604.931</v>
      </c>
      <c r="AJ77" s="4">
        <f t="shared" si="67"/>
        <v>-211.72585</v>
      </c>
      <c r="AK77" s="6">
        <v>0.42575</v>
      </c>
      <c r="AL77" s="6">
        <v>307.8</v>
      </c>
      <c r="AM77" s="4">
        <f t="shared" si="68"/>
        <v>131.04585</v>
      </c>
      <c r="AN77" s="4">
        <f t="shared" si="69"/>
        <v>257.54937325</v>
      </c>
      <c r="AO77" s="4">
        <v>604.931</v>
      </c>
      <c r="AP77" s="4">
        <f t="shared" si="70"/>
        <v>-297.131</v>
      </c>
      <c r="AQ77" s="4">
        <f t="shared" si="71"/>
        <v>-126.50352325</v>
      </c>
    </row>
    <row r="78" ht="15.6" spans="1:43">
      <c r="A78" s="3">
        <v>0.791666666666667</v>
      </c>
      <c r="B78" s="4">
        <v>-3.9235</v>
      </c>
      <c r="C78" s="4">
        <v>631.9187715</v>
      </c>
      <c r="D78" s="4">
        <f t="shared" si="48"/>
        <v>-2479.33329998025</v>
      </c>
      <c r="E78" s="4">
        <f t="shared" si="49"/>
        <v>-2373.4467785</v>
      </c>
      <c r="F78" s="4">
        <v>604.931</v>
      </c>
      <c r="G78" s="4">
        <f t="shared" si="50"/>
        <v>26.9877715</v>
      </c>
      <c r="H78" s="4">
        <f t="shared" si="51"/>
        <v>-105.88652148025</v>
      </c>
      <c r="I78" s="4">
        <v>0.926</v>
      </c>
      <c r="J78" s="4">
        <v>307.8</v>
      </c>
      <c r="K78" s="4">
        <f t="shared" si="52"/>
        <v>285.0228</v>
      </c>
      <c r="L78" s="4">
        <f t="shared" si="53"/>
        <v>560.166106</v>
      </c>
      <c r="M78" s="4">
        <v>604.931</v>
      </c>
      <c r="N78" s="4">
        <f t="shared" si="54"/>
        <v>-297.131</v>
      </c>
      <c r="O78" s="4">
        <f t="shared" si="55"/>
        <v>-275.143306</v>
      </c>
      <c r="P78" s="4">
        <v>2.87475</v>
      </c>
      <c r="Q78" s="4">
        <v>307.8</v>
      </c>
      <c r="R78" s="4">
        <f t="shared" si="56"/>
        <v>884.84805</v>
      </c>
      <c r="S78" s="4">
        <f t="shared" si="57"/>
        <v>1739.02539225</v>
      </c>
      <c r="T78" s="4">
        <v>604.931</v>
      </c>
      <c r="U78" s="4">
        <f t="shared" si="58"/>
        <v>-297.131</v>
      </c>
      <c r="V78" s="4">
        <f t="shared" si="59"/>
        <v>-854.17734225</v>
      </c>
      <c r="W78" s="4">
        <v>-8.5</v>
      </c>
      <c r="X78" s="4">
        <v>444.7352941</v>
      </c>
      <c r="Y78" s="4">
        <f t="shared" si="60"/>
        <v>-3780.24999985</v>
      </c>
      <c r="Z78" s="4">
        <f t="shared" si="61"/>
        <v>-5141.9135</v>
      </c>
      <c r="AA78" s="4">
        <v>604.931</v>
      </c>
      <c r="AB78" s="4">
        <f t="shared" si="62"/>
        <v>-160.1957059</v>
      </c>
      <c r="AC78" s="4">
        <f t="shared" si="63"/>
        <v>1361.66350015</v>
      </c>
      <c r="AD78" s="5">
        <v>0.35</v>
      </c>
      <c r="AE78" s="5">
        <v>0</v>
      </c>
      <c r="AF78" s="4">
        <f t="shared" si="64"/>
        <v>0</v>
      </c>
      <c r="AG78" s="4">
        <f t="shared" si="65"/>
        <v>211.72585</v>
      </c>
      <c r="AH78" s="4">
        <v>604.931</v>
      </c>
      <c r="AI78" s="4">
        <f t="shared" si="66"/>
        <v>-604.931</v>
      </c>
      <c r="AJ78" s="4">
        <f t="shared" si="67"/>
        <v>-211.72585</v>
      </c>
      <c r="AK78" s="6">
        <v>0.42575</v>
      </c>
      <c r="AL78" s="6">
        <v>307.8</v>
      </c>
      <c r="AM78" s="4">
        <f t="shared" si="68"/>
        <v>131.04585</v>
      </c>
      <c r="AN78" s="4">
        <f t="shared" si="69"/>
        <v>257.54937325</v>
      </c>
      <c r="AO78" s="4">
        <v>604.931</v>
      </c>
      <c r="AP78" s="4">
        <f t="shared" si="70"/>
        <v>-297.131</v>
      </c>
      <c r="AQ78" s="4">
        <f t="shared" si="71"/>
        <v>-126.50352325</v>
      </c>
    </row>
    <row r="79" ht="15.6" spans="1:43">
      <c r="A79" s="3">
        <v>0.802083333333333</v>
      </c>
      <c r="B79" s="4">
        <v>-3.9235</v>
      </c>
      <c r="C79" s="4">
        <v>631.9187715</v>
      </c>
      <c r="D79" s="4">
        <f t="shared" si="48"/>
        <v>-2479.33329998025</v>
      </c>
      <c r="E79" s="4">
        <f t="shared" si="49"/>
        <v>-2373.4467785</v>
      </c>
      <c r="F79" s="4">
        <v>604.931</v>
      </c>
      <c r="G79" s="4">
        <f t="shared" si="50"/>
        <v>26.9877715</v>
      </c>
      <c r="H79" s="4">
        <f t="shared" si="51"/>
        <v>-105.88652148025</v>
      </c>
      <c r="I79" s="4">
        <v>0.926</v>
      </c>
      <c r="J79" s="4">
        <v>307.8</v>
      </c>
      <c r="K79" s="4">
        <f t="shared" si="52"/>
        <v>285.0228</v>
      </c>
      <c r="L79" s="4">
        <f t="shared" si="53"/>
        <v>560.166106</v>
      </c>
      <c r="M79" s="4">
        <v>604.931</v>
      </c>
      <c r="N79" s="4">
        <f t="shared" si="54"/>
        <v>-297.131</v>
      </c>
      <c r="O79" s="4">
        <f t="shared" si="55"/>
        <v>-275.143306</v>
      </c>
      <c r="P79" s="4">
        <v>2.87475</v>
      </c>
      <c r="Q79" s="4">
        <v>307.8</v>
      </c>
      <c r="R79" s="4">
        <f t="shared" si="56"/>
        <v>884.84805</v>
      </c>
      <c r="S79" s="4">
        <f t="shared" si="57"/>
        <v>1739.02539225</v>
      </c>
      <c r="T79" s="4">
        <v>604.931</v>
      </c>
      <c r="U79" s="4">
        <f t="shared" si="58"/>
        <v>-297.131</v>
      </c>
      <c r="V79" s="4">
        <f t="shared" si="59"/>
        <v>-854.17734225</v>
      </c>
      <c r="W79" s="4">
        <v>-8.5</v>
      </c>
      <c r="X79" s="4">
        <v>444.7352941</v>
      </c>
      <c r="Y79" s="4">
        <f t="shared" si="60"/>
        <v>-3780.24999985</v>
      </c>
      <c r="Z79" s="4">
        <f t="shared" si="61"/>
        <v>-5141.9135</v>
      </c>
      <c r="AA79" s="4">
        <v>604.931</v>
      </c>
      <c r="AB79" s="4">
        <f t="shared" si="62"/>
        <v>-160.1957059</v>
      </c>
      <c r="AC79" s="4">
        <f t="shared" si="63"/>
        <v>1361.66350015</v>
      </c>
      <c r="AD79" s="5">
        <v>0.35</v>
      </c>
      <c r="AE79" s="5">
        <v>0</v>
      </c>
      <c r="AF79" s="4">
        <f t="shared" si="64"/>
        <v>0</v>
      </c>
      <c r="AG79" s="4">
        <f t="shared" si="65"/>
        <v>211.72585</v>
      </c>
      <c r="AH79" s="4">
        <v>604.931</v>
      </c>
      <c r="AI79" s="4">
        <f t="shared" si="66"/>
        <v>-604.931</v>
      </c>
      <c r="AJ79" s="4">
        <f t="shared" si="67"/>
        <v>-211.72585</v>
      </c>
      <c r="AK79" s="6">
        <v>0.42575</v>
      </c>
      <c r="AL79" s="6">
        <v>307.8</v>
      </c>
      <c r="AM79" s="4">
        <f t="shared" si="68"/>
        <v>131.04585</v>
      </c>
      <c r="AN79" s="4">
        <f t="shared" si="69"/>
        <v>257.54937325</v>
      </c>
      <c r="AO79" s="4">
        <v>604.931</v>
      </c>
      <c r="AP79" s="4">
        <f t="shared" si="70"/>
        <v>-297.131</v>
      </c>
      <c r="AQ79" s="4">
        <f t="shared" si="71"/>
        <v>-126.50352325</v>
      </c>
    </row>
    <row r="80" ht="15.6" spans="1:43">
      <c r="A80" s="3">
        <v>0.8125</v>
      </c>
      <c r="B80" s="4">
        <v>-3.9235</v>
      </c>
      <c r="C80" s="4">
        <v>631.9187715</v>
      </c>
      <c r="D80" s="4">
        <f t="shared" si="48"/>
        <v>-2479.33329998025</v>
      </c>
      <c r="E80" s="4">
        <f t="shared" si="49"/>
        <v>-2373.4467785</v>
      </c>
      <c r="F80" s="4">
        <v>604.931</v>
      </c>
      <c r="G80" s="4">
        <f t="shared" si="50"/>
        <v>26.9877715</v>
      </c>
      <c r="H80" s="4">
        <f t="shared" si="51"/>
        <v>-105.88652148025</v>
      </c>
      <c r="I80" s="4">
        <v>0.926</v>
      </c>
      <c r="J80" s="4">
        <v>307.8</v>
      </c>
      <c r="K80" s="4">
        <f t="shared" si="52"/>
        <v>285.0228</v>
      </c>
      <c r="L80" s="4">
        <f t="shared" si="53"/>
        <v>560.166106</v>
      </c>
      <c r="M80" s="4">
        <v>604.931</v>
      </c>
      <c r="N80" s="4">
        <f t="shared" si="54"/>
        <v>-297.131</v>
      </c>
      <c r="O80" s="4">
        <f t="shared" si="55"/>
        <v>-275.143306</v>
      </c>
      <c r="P80" s="4">
        <v>2.87475</v>
      </c>
      <c r="Q80" s="4">
        <v>307.8</v>
      </c>
      <c r="R80" s="4">
        <f t="shared" si="56"/>
        <v>884.84805</v>
      </c>
      <c r="S80" s="4">
        <f t="shared" si="57"/>
        <v>1739.02539225</v>
      </c>
      <c r="T80" s="4">
        <v>604.931</v>
      </c>
      <c r="U80" s="4">
        <f t="shared" si="58"/>
        <v>-297.131</v>
      </c>
      <c r="V80" s="4">
        <f t="shared" si="59"/>
        <v>-854.17734225</v>
      </c>
      <c r="W80" s="4">
        <v>-8.5</v>
      </c>
      <c r="X80" s="4">
        <v>444.7352941</v>
      </c>
      <c r="Y80" s="4">
        <f t="shared" si="60"/>
        <v>-3780.24999985</v>
      </c>
      <c r="Z80" s="4">
        <f t="shared" si="61"/>
        <v>-5141.9135</v>
      </c>
      <c r="AA80" s="4">
        <v>604.931</v>
      </c>
      <c r="AB80" s="4">
        <f t="shared" si="62"/>
        <v>-160.1957059</v>
      </c>
      <c r="AC80" s="4">
        <f t="shared" si="63"/>
        <v>1361.66350015</v>
      </c>
      <c r="AD80" s="5">
        <v>0.35</v>
      </c>
      <c r="AE80" s="5">
        <v>0</v>
      </c>
      <c r="AF80" s="4">
        <f t="shared" si="64"/>
        <v>0</v>
      </c>
      <c r="AG80" s="4">
        <f t="shared" si="65"/>
        <v>211.72585</v>
      </c>
      <c r="AH80" s="4">
        <v>604.931</v>
      </c>
      <c r="AI80" s="4">
        <f t="shared" si="66"/>
        <v>-604.931</v>
      </c>
      <c r="AJ80" s="4">
        <f t="shared" si="67"/>
        <v>-211.72585</v>
      </c>
      <c r="AK80" s="6">
        <v>0.42575</v>
      </c>
      <c r="AL80" s="6">
        <v>307.8</v>
      </c>
      <c r="AM80" s="4">
        <f t="shared" si="68"/>
        <v>131.04585</v>
      </c>
      <c r="AN80" s="4">
        <f t="shared" si="69"/>
        <v>257.54937325</v>
      </c>
      <c r="AO80" s="4">
        <v>604.931</v>
      </c>
      <c r="AP80" s="4">
        <f t="shared" si="70"/>
        <v>-297.131</v>
      </c>
      <c r="AQ80" s="4">
        <f t="shared" si="71"/>
        <v>-126.50352325</v>
      </c>
    </row>
    <row r="81" ht="15.6" spans="1:43">
      <c r="A81" s="3">
        <v>0.822916666666667</v>
      </c>
      <c r="B81" s="4">
        <v>-3.9235</v>
      </c>
      <c r="C81" s="4">
        <v>631.9187715</v>
      </c>
      <c r="D81" s="4">
        <f t="shared" si="48"/>
        <v>-2479.33329998025</v>
      </c>
      <c r="E81" s="4">
        <f t="shared" si="49"/>
        <v>-2373.4467785</v>
      </c>
      <c r="F81" s="4">
        <v>604.931</v>
      </c>
      <c r="G81" s="4">
        <f t="shared" si="50"/>
        <v>26.9877715</v>
      </c>
      <c r="H81" s="4">
        <f t="shared" si="51"/>
        <v>-105.88652148025</v>
      </c>
      <c r="I81" s="4">
        <v>0.926</v>
      </c>
      <c r="J81" s="4">
        <v>307.8</v>
      </c>
      <c r="K81" s="4">
        <f t="shared" si="52"/>
        <v>285.0228</v>
      </c>
      <c r="L81" s="4">
        <f t="shared" si="53"/>
        <v>560.166106</v>
      </c>
      <c r="M81" s="4">
        <v>604.931</v>
      </c>
      <c r="N81" s="4">
        <f t="shared" si="54"/>
        <v>-297.131</v>
      </c>
      <c r="O81" s="4">
        <f t="shared" si="55"/>
        <v>-275.143306</v>
      </c>
      <c r="P81" s="4">
        <v>2.87475</v>
      </c>
      <c r="Q81" s="4">
        <v>307.8</v>
      </c>
      <c r="R81" s="4">
        <f t="shared" si="56"/>
        <v>884.84805</v>
      </c>
      <c r="S81" s="4">
        <f t="shared" si="57"/>
        <v>1739.02539225</v>
      </c>
      <c r="T81" s="4">
        <v>604.931</v>
      </c>
      <c r="U81" s="4">
        <f t="shared" si="58"/>
        <v>-297.131</v>
      </c>
      <c r="V81" s="4">
        <f t="shared" si="59"/>
        <v>-854.17734225</v>
      </c>
      <c r="W81" s="4">
        <v>-8.5</v>
      </c>
      <c r="X81" s="4">
        <v>444.7352941</v>
      </c>
      <c r="Y81" s="4">
        <f t="shared" si="60"/>
        <v>-3780.24999985</v>
      </c>
      <c r="Z81" s="4">
        <f t="shared" si="61"/>
        <v>-5141.9135</v>
      </c>
      <c r="AA81" s="4">
        <v>604.931</v>
      </c>
      <c r="AB81" s="4">
        <f t="shared" si="62"/>
        <v>-160.1957059</v>
      </c>
      <c r="AC81" s="4">
        <f t="shared" si="63"/>
        <v>1361.66350015</v>
      </c>
      <c r="AD81" s="5">
        <v>0.35</v>
      </c>
      <c r="AE81" s="5">
        <v>0</v>
      </c>
      <c r="AF81" s="4">
        <f t="shared" si="64"/>
        <v>0</v>
      </c>
      <c r="AG81" s="4">
        <f t="shared" si="65"/>
        <v>211.72585</v>
      </c>
      <c r="AH81" s="4">
        <v>604.931</v>
      </c>
      <c r="AI81" s="4">
        <f t="shared" si="66"/>
        <v>-604.931</v>
      </c>
      <c r="AJ81" s="4">
        <f t="shared" si="67"/>
        <v>-211.72585</v>
      </c>
      <c r="AK81" s="6">
        <v>0.42575</v>
      </c>
      <c r="AL81" s="6">
        <v>307.8</v>
      </c>
      <c r="AM81" s="4">
        <f t="shared" si="68"/>
        <v>131.04585</v>
      </c>
      <c r="AN81" s="4">
        <f t="shared" si="69"/>
        <v>257.54937325</v>
      </c>
      <c r="AO81" s="4">
        <v>604.931</v>
      </c>
      <c r="AP81" s="4">
        <f t="shared" si="70"/>
        <v>-297.131</v>
      </c>
      <c r="AQ81" s="4">
        <f t="shared" si="71"/>
        <v>-126.50352325</v>
      </c>
    </row>
    <row r="82" ht="15.6" spans="1:43">
      <c r="A82" s="3">
        <v>0.833333333333333</v>
      </c>
      <c r="B82" s="4">
        <v>-3.9235</v>
      </c>
      <c r="C82" s="4">
        <v>631.9187715</v>
      </c>
      <c r="D82" s="4">
        <f t="shared" si="48"/>
        <v>-2479.33329998025</v>
      </c>
      <c r="E82" s="4">
        <f t="shared" si="49"/>
        <v>-2373.4467785</v>
      </c>
      <c r="F82" s="4">
        <v>604.931</v>
      </c>
      <c r="G82" s="4">
        <f t="shared" si="50"/>
        <v>26.9877715</v>
      </c>
      <c r="H82" s="4">
        <f t="shared" si="51"/>
        <v>-105.88652148025</v>
      </c>
      <c r="I82" s="4">
        <v>0.926</v>
      </c>
      <c r="J82" s="4">
        <v>307.8</v>
      </c>
      <c r="K82" s="4">
        <f t="shared" si="52"/>
        <v>285.0228</v>
      </c>
      <c r="L82" s="4">
        <f t="shared" si="53"/>
        <v>560.166106</v>
      </c>
      <c r="M82" s="4">
        <v>604.931</v>
      </c>
      <c r="N82" s="4">
        <f t="shared" si="54"/>
        <v>-297.131</v>
      </c>
      <c r="O82" s="4">
        <f t="shared" si="55"/>
        <v>-275.143306</v>
      </c>
      <c r="P82" s="4">
        <v>2.87475</v>
      </c>
      <c r="Q82" s="4">
        <v>307.8</v>
      </c>
      <c r="R82" s="4">
        <f t="shared" si="56"/>
        <v>884.84805</v>
      </c>
      <c r="S82" s="4">
        <f t="shared" si="57"/>
        <v>1739.02539225</v>
      </c>
      <c r="T82" s="4">
        <v>604.931</v>
      </c>
      <c r="U82" s="4">
        <f t="shared" si="58"/>
        <v>-297.131</v>
      </c>
      <c r="V82" s="4">
        <f t="shared" si="59"/>
        <v>-854.17734225</v>
      </c>
      <c r="W82" s="4">
        <v>-8.5</v>
      </c>
      <c r="X82" s="4">
        <v>444.7352941</v>
      </c>
      <c r="Y82" s="4">
        <f t="shared" si="60"/>
        <v>-3780.24999985</v>
      </c>
      <c r="Z82" s="4">
        <f t="shared" si="61"/>
        <v>-5141.9135</v>
      </c>
      <c r="AA82" s="4">
        <v>604.931</v>
      </c>
      <c r="AB82" s="4">
        <f t="shared" si="62"/>
        <v>-160.1957059</v>
      </c>
      <c r="AC82" s="4">
        <f t="shared" si="63"/>
        <v>1361.66350015</v>
      </c>
      <c r="AD82" s="5">
        <v>0.35</v>
      </c>
      <c r="AE82" s="5">
        <v>0</v>
      </c>
      <c r="AF82" s="4">
        <f t="shared" si="64"/>
        <v>0</v>
      </c>
      <c r="AG82" s="4">
        <f t="shared" si="65"/>
        <v>211.72585</v>
      </c>
      <c r="AH82" s="4">
        <v>604.931</v>
      </c>
      <c r="AI82" s="4">
        <f t="shared" si="66"/>
        <v>-604.931</v>
      </c>
      <c r="AJ82" s="4">
        <f t="shared" si="67"/>
        <v>-211.72585</v>
      </c>
      <c r="AK82" s="6">
        <v>0.42575</v>
      </c>
      <c r="AL82" s="6">
        <v>307.8</v>
      </c>
      <c r="AM82" s="4">
        <f t="shared" si="68"/>
        <v>131.04585</v>
      </c>
      <c r="AN82" s="4">
        <f t="shared" si="69"/>
        <v>257.54937325</v>
      </c>
      <c r="AO82" s="4">
        <v>604.931</v>
      </c>
      <c r="AP82" s="4">
        <f t="shared" si="70"/>
        <v>-297.131</v>
      </c>
      <c r="AQ82" s="4">
        <f t="shared" si="71"/>
        <v>-126.50352325</v>
      </c>
    </row>
    <row r="83" ht="15.6" spans="1:43">
      <c r="A83" s="3">
        <v>0.84375</v>
      </c>
      <c r="B83" s="4">
        <v>-3.9235</v>
      </c>
      <c r="C83" s="4">
        <v>631.9187715</v>
      </c>
      <c r="D83" s="4">
        <f t="shared" si="48"/>
        <v>-2479.33329998025</v>
      </c>
      <c r="E83" s="4">
        <f t="shared" si="49"/>
        <v>-2373.4467785</v>
      </c>
      <c r="F83" s="4">
        <v>604.931</v>
      </c>
      <c r="G83" s="4">
        <f t="shared" si="50"/>
        <v>26.9877715</v>
      </c>
      <c r="H83" s="4">
        <f t="shared" si="51"/>
        <v>-105.88652148025</v>
      </c>
      <c r="I83" s="4">
        <v>0.926</v>
      </c>
      <c r="J83" s="4">
        <v>307.8</v>
      </c>
      <c r="K83" s="4">
        <f t="shared" si="52"/>
        <v>285.0228</v>
      </c>
      <c r="L83" s="4">
        <f t="shared" si="53"/>
        <v>560.166106</v>
      </c>
      <c r="M83" s="4">
        <v>604.931</v>
      </c>
      <c r="N83" s="4">
        <f t="shared" si="54"/>
        <v>-297.131</v>
      </c>
      <c r="O83" s="4">
        <f t="shared" si="55"/>
        <v>-275.143306</v>
      </c>
      <c r="P83" s="4">
        <v>2.87475</v>
      </c>
      <c r="Q83" s="4">
        <v>307.8</v>
      </c>
      <c r="R83" s="4">
        <f t="shared" si="56"/>
        <v>884.84805</v>
      </c>
      <c r="S83" s="4">
        <f t="shared" si="57"/>
        <v>1739.02539225</v>
      </c>
      <c r="T83" s="4">
        <v>604.931</v>
      </c>
      <c r="U83" s="4">
        <f t="shared" si="58"/>
        <v>-297.131</v>
      </c>
      <c r="V83" s="4">
        <f t="shared" si="59"/>
        <v>-854.17734225</v>
      </c>
      <c r="W83" s="4">
        <v>-8.5</v>
      </c>
      <c r="X83" s="4">
        <v>444.7352941</v>
      </c>
      <c r="Y83" s="4">
        <f t="shared" si="60"/>
        <v>-3780.24999985</v>
      </c>
      <c r="Z83" s="4">
        <f t="shared" si="61"/>
        <v>-5141.9135</v>
      </c>
      <c r="AA83" s="4">
        <v>604.931</v>
      </c>
      <c r="AB83" s="4">
        <f t="shared" si="62"/>
        <v>-160.1957059</v>
      </c>
      <c r="AC83" s="4">
        <f t="shared" si="63"/>
        <v>1361.66350015</v>
      </c>
      <c r="AD83" s="5">
        <v>0.35</v>
      </c>
      <c r="AE83" s="5">
        <v>0</v>
      </c>
      <c r="AF83" s="4">
        <f t="shared" si="64"/>
        <v>0</v>
      </c>
      <c r="AG83" s="4">
        <f t="shared" si="65"/>
        <v>211.72585</v>
      </c>
      <c r="AH83" s="4">
        <v>604.931</v>
      </c>
      <c r="AI83" s="4">
        <f t="shared" si="66"/>
        <v>-604.931</v>
      </c>
      <c r="AJ83" s="4">
        <f t="shared" si="67"/>
        <v>-211.72585</v>
      </c>
      <c r="AK83" s="6">
        <v>0.42575</v>
      </c>
      <c r="AL83" s="6">
        <v>307.8</v>
      </c>
      <c r="AM83" s="4">
        <f t="shared" si="68"/>
        <v>131.04585</v>
      </c>
      <c r="AN83" s="4">
        <f t="shared" si="69"/>
        <v>257.54937325</v>
      </c>
      <c r="AO83" s="4">
        <v>604.931</v>
      </c>
      <c r="AP83" s="4">
        <f t="shared" si="70"/>
        <v>-297.131</v>
      </c>
      <c r="AQ83" s="4">
        <f t="shared" si="71"/>
        <v>-126.50352325</v>
      </c>
    </row>
    <row r="84" ht="15.6" spans="1:43">
      <c r="A84" s="3">
        <v>0.854166666666667</v>
      </c>
      <c r="B84" s="4">
        <v>-3.9235</v>
      </c>
      <c r="C84" s="4">
        <v>631.9187715</v>
      </c>
      <c r="D84" s="4">
        <f t="shared" si="48"/>
        <v>-2479.33329998025</v>
      </c>
      <c r="E84" s="4">
        <f t="shared" si="49"/>
        <v>-2373.4467785</v>
      </c>
      <c r="F84" s="4">
        <v>604.931</v>
      </c>
      <c r="G84" s="4">
        <f t="shared" si="50"/>
        <v>26.9877715</v>
      </c>
      <c r="H84" s="4">
        <f t="shared" si="51"/>
        <v>-105.88652148025</v>
      </c>
      <c r="I84" s="4">
        <v>0.926</v>
      </c>
      <c r="J84" s="4">
        <v>307.8</v>
      </c>
      <c r="K84" s="4">
        <f t="shared" si="52"/>
        <v>285.0228</v>
      </c>
      <c r="L84" s="4">
        <f t="shared" si="53"/>
        <v>560.166106</v>
      </c>
      <c r="M84" s="4">
        <v>604.931</v>
      </c>
      <c r="N84" s="4">
        <f t="shared" si="54"/>
        <v>-297.131</v>
      </c>
      <c r="O84" s="4">
        <f t="shared" si="55"/>
        <v>-275.143306</v>
      </c>
      <c r="P84" s="4">
        <v>2.87475</v>
      </c>
      <c r="Q84" s="4">
        <v>307.8</v>
      </c>
      <c r="R84" s="4">
        <f t="shared" si="56"/>
        <v>884.84805</v>
      </c>
      <c r="S84" s="4">
        <f t="shared" si="57"/>
        <v>1739.02539225</v>
      </c>
      <c r="T84" s="4">
        <v>604.931</v>
      </c>
      <c r="U84" s="4">
        <f t="shared" si="58"/>
        <v>-297.131</v>
      </c>
      <c r="V84" s="4">
        <f t="shared" si="59"/>
        <v>-854.17734225</v>
      </c>
      <c r="W84" s="4">
        <v>-8.5</v>
      </c>
      <c r="X84" s="4">
        <v>444.7352941</v>
      </c>
      <c r="Y84" s="4">
        <f t="shared" si="60"/>
        <v>-3780.24999985</v>
      </c>
      <c r="Z84" s="4">
        <f t="shared" si="61"/>
        <v>-5141.9135</v>
      </c>
      <c r="AA84" s="4">
        <v>604.931</v>
      </c>
      <c r="AB84" s="4">
        <f t="shared" si="62"/>
        <v>-160.1957059</v>
      </c>
      <c r="AC84" s="4">
        <f t="shared" si="63"/>
        <v>1361.66350015</v>
      </c>
      <c r="AD84" s="5">
        <v>0.35</v>
      </c>
      <c r="AE84" s="5">
        <v>0</v>
      </c>
      <c r="AF84" s="4">
        <f t="shared" si="64"/>
        <v>0</v>
      </c>
      <c r="AG84" s="4">
        <f t="shared" si="65"/>
        <v>211.72585</v>
      </c>
      <c r="AH84" s="4">
        <v>604.931</v>
      </c>
      <c r="AI84" s="4">
        <f t="shared" si="66"/>
        <v>-604.931</v>
      </c>
      <c r="AJ84" s="4">
        <f t="shared" si="67"/>
        <v>-211.72585</v>
      </c>
      <c r="AK84" s="6">
        <v>0.42575</v>
      </c>
      <c r="AL84" s="6">
        <v>307.8</v>
      </c>
      <c r="AM84" s="4">
        <f t="shared" si="68"/>
        <v>131.04585</v>
      </c>
      <c r="AN84" s="4">
        <f t="shared" si="69"/>
        <v>257.54937325</v>
      </c>
      <c r="AO84" s="4">
        <v>604.931</v>
      </c>
      <c r="AP84" s="4">
        <f t="shared" si="70"/>
        <v>-297.131</v>
      </c>
      <c r="AQ84" s="4">
        <f t="shared" si="71"/>
        <v>-126.50352325</v>
      </c>
    </row>
    <row r="85" ht="15.6" spans="1:43">
      <c r="A85" s="3">
        <v>0.864583333333333</v>
      </c>
      <c r="B85" s="4">
        <v>-3.9235</v>
      </c>
      <c r="C85" s="4">
        <v>631.9187715</v>
      </c>
      <c r="D85" s="4">
        <f t="shared" si="48"/>
        <v>-2479.33329998025</v>
      </c>
      <c r="E85" s="4">
        <f t="shared" si="49"/>
        <v>-2373.4467785</v>
      </c>
      <c r="F85" s="4">
        <v>604.931</v>
      </c>
      <c r="G85" s="4">
        <f t="shared" si="50"/>
        <v>26.9877715</v>
      </c>
      <c r="H85" s="4">
        <f t="shared" si="51"/>
        <v>-105.88652148025</v>
      </c>
      <c r="I85" s="4">
        <v>0.926</v>
      </c>
      <c r="J85" s="4">
        <v>307.8</v>
      </c>
      <c r="K85" s="4">
        <f t="shared" si="52"/>
        <v>285.0228</v>
      </c>
      <c r="L85" s="4">
        <f t="shared" si="53"/>
        <v>560.166106</v>
      </c>
      <c r="M85" s="4">
        <v>604.931</v>
      </c>
      <c r="N85" s="4">
        <f t="shared" si="54"/>
        <v>-297.131</v>
      </c>
      <c r="O85" s="4">
        <f t="shared" si="55"/>
        <v>-275.143306</v>
      </c>
      <c r="P85" s="4">
        <v>2.87475</v>
      </c>
      <c r="Q85" s="4">
        <v>307.8</v>
      </c>
      <c r="R85" s="4">
        <f t="shared" si="56"/>
        <v>884.84805</v>
      </c>
      <c r="S85" s="4">
        <f t="shared" si="57"/>
        <v>1739.02539225</v>
      </c>
      <c r="T85" s="4">
        <v>604.931</v>
      </c>
      <c r="U85" s="4">
        <f t="shared" si="58"/>
        <v>-297.131</v>
      </c>
      <c r="V85" s="4">
        <f t="shared" si="59"/>
        <v>-854.17734225</v>
      </c>
      <c r="W85" s="4">
        <v>-8.5</v>
      </c>
      <c r="X85" s="4">
        <v>444.7352941</v>
      </c>
      <c r="Y85" s="4">
        <f t="shared" si="60"/>
        <v>-3780.24999985</v>
      </c>
      <c r="Z85" s="4">
        <f t="shared" si="61"/>
        <v>-5141.9135</v>
      </c>
      <c r="AA85" s="4">
        <v>604.931</v>
      </c>
      <c r="AB85" s="4">
        <f t="shared" si="62"/>
        <v>-160.1957059</v>
      </c>
      <c r="AC85" s="4">
        <f t="shared" si="63"/>
        <v>1361.66350015</v>
      </c>
      <c r="AD85" s="5">
        <v>0.35</v>
      </c>
      <c r="AE85" s="5">
        <v>0</v>
      </c>
      <c r="AF85" s="4">
        <f t="shared" si="64"/>
        <v>0</v>
      </c>
      <c r="AG85" s="4">
        <f t="shared" si="65"/>
        <v>211.72585</v>
      </c>
      <c r="AH85" s="4">
        <v>604.931</v>
      </c>
      <c r="AI85" s="4">
        <f t="shared" si="66"/>
        <v>-604.931</v>
      </c>
      <c r="AJ85" s="4">
        <f t="shared" si="67"/>
        <v>-211.72585</v>
      </c>
      <c r="AK85" s="6">
        <v>0.42575</v>
      </c>
      <c r="AL85" s="6">
        <v>307.8</v>
      </c>
      <c r="AM85" s="4">
        <f t="shared" si="68"/>
        <v>131.04585</v>
      </c>
      <c r="AN85" s="4">
        <f t="shared" si="69"/>
        <v>257.54937325</v>
      </c>
      <c r="AO85" s="4">
        <v>604.931</v>
      </c>
      <c r="AP85" s="4">
        <f t="shared" si="70"/>
        <v>-297.131</v>
      </c>
      <c r="AQ85" s="4">
        <f t="shared" si="71"/>
        <v>-126.50352325</v>
      </c>
    </row>
    <row r="86" ht="15.6" spans="1:43">
      <c r="A86" s="3">
        <v>0.875</v>
      </c>
      <c r="B86" s="4">
        <v>-3.9235</v>
      </c>
      <c r="C86" s="4">
        <v>631.9187715</v>
      </c>
      <c r="D86" s="4">
        <f t="shared" si="48"/>
        <v>-2479.33329998025</v>
      </c>
      <c r="E86" s="4">
        <f t="shared" si="49"/>
        <v>-2373.4467785</v>
      </c>
      <c r="F86" s="4">
        <v>604.931</v>
      </c>
      <c r="G86" s="4">
        <f t="shared" si="50"/>
        <v>26.9877715</v>
      </c>
      <c r="H86" s="4">
        <f t="shared" si="51"/>
        <v>-105.88652148025</v>
      </c>
      <c r="I86" s="4">
        <v>0.926</v>
      </c>
      <c r="J86" s="4">
        <v>307.8</v>
      </c>
      <c r="K86" s="4">
        <f t="shared" si="52"/>
        <v>285.0228</v>
      </c>
      <c r="L86" s="4">
        <f t="shared" si="53"/>
        <v>560.166106</v>
      </c>
      <c r="M86" s="4">
        <v>604.931</v>
      </c>
      <c r="N86" s="4">
        <f t="shared" si="54"/>
        <v>-297.131</v>
      </c>
      <c r="O86" s="4">
        <f t="shared" si="55"/>
        <v>-275.143306</v>
      </c>
      <c r="P86" s="4">
        <v>2.87475</v>
      </c>
      <c r="Q86" s="4">
        <v>307.8</v>
      </c>
      <c r="R86" s="4">
        <f t="shared" si="56"/>
        <v>884.84805</v>
      </c>
      <c r="S86" s="4">
        <f t="shared" si="57"/>
        <v>1739.02539225</v>
      </c>
      <c r="T86" s="4">
        <v>604.931</v>
      </c>
      <c r="U86" s="4">
        <f t="shared" si="58"/>
        <v>-297.131</v>
      </c>
      <c r="V86" s="4">
        <f t="shared" si="59"/>
        <v>-854.17734225</v>
      </c>
      <c r="W86" s="4">
        <v>-8.5</v>
      </c>
      <c r="X86" s="4">
        <v>444.7352941</v>
      </c>
      <c r="Y86" s="4">
        <f t="shared" si="60"/>
        <v>-3780.24999985</v>
      </c>
      <c r="Z86" s="4">
        <f t="shared" si="61"/>
        <v>-5141.9135</v>
      </c>
      <c r="AA86" s="4">
        <v>604.931</v>
      </c>
      <c r="AB86" s="4">
        <f t="shared" si="62"/>
        <v>-160.1957059</v>
      </c>
      <c r="AC86" s="4">
        <f t="shared" si="63"/>
        <v>1361.66350015</v>
      </c>
      <c r="AD86" s="5">
        <v>0.35</v>
      </c>
      <c r="AE86" s="5">
        <v>0</v>
      </c>
      <c r="AF86" s="4">
        <f t="shared" si="64"/>
        <v>0</v>
      </c>
      <c r="AG86" s="4">
        <f t="shared" si="65"/>
        <v>211.72585</v>
      </c>
      <c r="AH86" s="4">
        <v>604.931</v>
      </c>
      <c r="AI86" s="4">
        <f t="shared" si="66"/>
        <v>-604.931</v>
      </c>
      <c r="AJ86" s="4">
        <f t="shared" si="67"/>
        <v>-211.72585</v>
      </c>
      <c r="AK86" s="6">
        <v>0.42575</v>
      </c>
      <c r="AL86" s="6">
        <v>307.8</v>
      </c>
      <c r="AM86" s="4">
        <f t="shared" si="68"/>
        <v>131.04585</v>
      </c>
      <c r="AN86" s="4">
        <f t="shared" si="69"/>
        <v>257.54937325</v>
      </c>
      <c r="AO86" s="4">
        <v>604.931</v>
      </c>
      <c r="AP86" s="4">
        <f t="shared" si="70"/>
        <v>-297.131</v>
      </c>
      <c r="AQ86" s="4">
        <f t="shared" si="71"/>
        <v>-126.50352325</v>
      </c>
    </row>
    <row r="87" ht="15.6" spans="1:43">
      <c r="A87" s="3">
        <v>0.885416666666667</v>
      </c>
      <c r="B87" s="4">
        <v>-3.9235</v>
      </c>
      <c r="C87" s="4">
        <v>631.9187715</v>
      </c>
      <c r="D87" s="4">
        <f t="shared" si="48"/>
        <v>-2479.33329998025</v>
      </c>
      <c r="E87" s="4">
        <f t="shared" si="49"/>
        <v>-2373.4467785</v>
      </c>
      <c r="F87" s="4">
        <v>604.931</v>
      </c>
      <c r="G87" s="4">
        <f t="shared" si="50"/>
        <v>26.9877715</v>
      </c>
      <c r="H87" s="4">
        <f t="shared" si="51"/>
        <v>-105.88652148025</v>
      </c>
      <c r="I87" s="4">
        <v>0.926</v>
      </c>
      <c r="J87" s="4">
        <v>307.8</v>
      </c>
      <c r="K87" s="4">
        <f t="shared" si="52"/>
        <v>285.0228</v>
      </c>
      <c r="L87" s="4">
        <f t="shared" si="53"/>
        <v>560.166106</v>
      </c>
      <c r="M87" s="4">
        <v>604.931</v>
      </c>
      <c r="N87" s="4">
        <f t="shared" si="54"/>
        <v>-297.131</v>
      </c>
      <c r="O87" s="4">
        <f t="shared" si="55"/>
        <v>-275.143306</v>
      </c>
      <c r="P87" s="4">
        <v>2.87475</v>
      </c>
      <c r="Q87" s="4">
        <v>307.8</v>
      </c>
      <c r="R87" s="4">
        <f t="shared" si="56"/>
        <v>884.84805</v>
      </c>
      <c r="S87" s="4">
        <f t="shared" si="57"/>
        <v>1739.02539225</v>
      </c>
      <c r="T87" s="4">
        <v>604.931</v>
      </c>
      <c r="U87" s="4">
        <f t="shared" si="58"/>
        <v>-297.131</v>
      </c>
      <c r="V87" s="4">
        <f t="shared" si="59"/>
        <v>-854.17734225</v>
      </c>
      <c r="W87" s="4">
        <v>-8.5</v>
      </c>
      <c r="X87" s="4">
        <v>444.7352941</v>
      </c>
      <c r="Y87" s="4">
        <f t="shared" si="60"/>
        <v>-3780.24999985</v>
      </c>
      <c r="Z87" s="4">
        <f t="shared" si="61"/>
        <v>-5141.9135</v>
      </c>
      <c r="AA87" s="4">
        <v>604.931</v>
      </c>
      <c r="AB87" s="4">
        <f t="shared" si="62"/>
        <v>-160.1957059</v>
      </c>
      <c r="AC87" s="4">
        <f t="shared" si="63"/>
        <v>1361.66350015</v>
      </c>
      <c r="AD87" s="5">
        <v>0.35</v>
      </c>
      <c r="AE87" s="5">
        <v>0</v>
      </c>
      <c r="AF87" s="4">
        <f t="shared" si="64"/>
        <v>0</v>
      </c>
      <c r="AG87" s="4">
        <f t="shared" si="65"/>
        <v>211.72585</v>
      </c>
      <c r="AH87" s="4">
        <v>604.931</v>
      </c>
      <c r="AI87" s="4">
        <f t="shared" si="66"/>
        <v>-604.931</v>
      </c>
      <c r="AJ87" s="4">
        <f t="shared" si="67"/>
        <v>-211.72585</v>
      </c>
      <c r="AK87" s="6">
        <v>0.42575</v>
      </c>
      <c r="AL87" s="6">
        <v>307.8</v>
      </c>
      <c r="AM87" s="4">
        <f t="shared" si="68"/>
        <v>131.04585</v>
      </c>
      <c r="AN87" s="4">
        <f t="shared" si="69"/>
        <v>257.54937325</v>
      </c>
      <c r="AO87" s="4">
        <v>604.931</v>
      </c>
      <c r="AP87" s="4">
        <f t="shared" si="70"/>
        <v>-297.131</v>
      </c>
      <c r="AQ87" s="4">
        <f t="shared" si="71"/>
        <v>-126.50352325</v>
      </c>
    </row>
    <row r="88" ht="15.6" spans="1:43">
      <c r="A88" s="3">
        <v>0.895833333333333</v>
      </c>
      <c r="B88" s="4">
        <v>-3.9235</v>
      </c>
      <c r="C88" s="4">
        <v>631.9187715</v>
      </c>
      <c r="D88" s="4">
        <f t="shared" si="48"/>
        <v>-2479.33329998025</v>
      </c>
      <c r="E88" s="4">
        <f t="shared" si="49"/>
        <v>-2373.4467785</v>
      </c>
      <c r="F88" s="4">
        <v>604.931</v>
      </c>
      <c r="G88" s="4">
        <f t="shared" si="50"/>
        <v>26.9877715</v>
      </c>
      <c r="H88" s="4">
        <f t="shared" si="51"/>
        <v>-105.88652148025</v>
      </c>
      <c r="I88" s="4">
        <v>0.926</v>
      </c>
      <c r="J88" s="4">
        <v>307.8</v>
      </c>
      <c r="K88" s="4">
        <f t="shared" si="52"/>
        <v>285.0228</v>
      </c>
      <c r="L88" s="4">
        <f t="shared" si="53"/>
        <v>560.166106</v>
      </c>
      <c r="M88" s="4">
        <v>604.931</v>
      </c>
      <c r="N88" s="4">
        <f t="shared" si="54"/>
        <v>-297.131</v>
      </c>
      <c r="O88" s="4">
        <f t="shared" si="55"/>
        <v>-275.143306</v>
      </c>
      <c r="P88" s="4">
        <v>2.87475</v>
      </c>
      <c r="Q88" s="4">
        <v>307.8</v>
      </c>
      <c r="R88" s="4">
        <f t="shared" si="56"/>
        <v>884.84805</v>
      </c>
      <c r="S88" s="4">
        <f t="shared" si="57"/>
        <v>1739.02539225</v>
      </c>
      <c r="T88" s="4">
        <v>604.931</v>
      </c>
      <c r="U88" s="4">
        <f t="shared" si="58"/>
        <v>-297.131</v>
      </c>
      <c r="V88" s="4">
        <f t="shared" si="59"/>
        <v>-854.17734225</v>
      </c>
      <c r="W88" s="4">
        <v>-8.5</v>
      </c>
      <c r="X88" s="4">
        <v>444.7352941</v>
      </c>
      <c r="Y88" s="4">
        <f t="shared" si="60"/>
        <v>-3780.24999985</v>
      </c>
      <c r="Z88" s="4">
        <f t="shared" si="61"/>
        <v>-5141.9135</v>
      </c>
      <c r="AA88" s="4">
        <v>604.931</v>
      </c>
      <c r="AB88" s="4">
        <f t="shared" si="62"/>
        <v>-160.1957059</v>
      </c>
      <c r="AC88" s="4">
        <f t="shared" si="63"/>
        <v>1361.66350015</v>
      </c>
      <c r="AD88" s="5">
        <v>0.35</v>
      </c>
      <c r="AE88" s="5">
        <v>0</v>
      </c>
      <c r="AF88" s="4">
        <f t="shared" si="64"/>
        <v>0</v>
      </c>
      <c r="AG88" s="4">
        <f t="shared" si="65"/>
        <v>211.72585</v>
      </c>
      <c r="AH88" s="4">
        <v>604.931</v>
      </c>
      <c r="AI88" s="4">
        <f t="shared" si="66"/>
        <v>-604.931</v>
      </c>
      <c r="AJ88" s="4">
        <f t="shared" si="67"/>
        <v>-211.72585</v>
      </c>
      <c r="AK88" s="6">
        <v>0.42575</v>
      </c>
      <c r="AL88" s="6">
        <v>307.8</v>
      </c>
      <c r="AM88" s="4">
        <f t="shared" si="68"/>
        <v>131.04585</v>
      </c>
      <c r="AN88" s="4">
        <f t="shared" si="69"/>
        <v>257.54937325</v>
      </c>
      <c r="AO88" s="4">
        <v>604.931</v>
      </c>
      <c r="AP88" s="4">
        <f t="shared" si="70"/>
        <v>-297.131</v>
      </c>
      <c r="AQ88" s="4">
        <f t="shared" si="71"/>
        <v>-126.50352325</v>
      </c>
    </row>
    <row r="89" ht="15.6" spans="1:43">
      <c r="A89" s="3">
        <v>0.90625</v>
      </c>
      <c r="B89" s="4">
        <v>-3.9235</v>
      </c>
      <c r="C89" s="4">
        <v>631.9187715</v>
      </c>
      <c r="D89" s="4">
        <f t="shared" si="48"/>
        <v>-2479.33329998025</v>
      </c>
      <c r="E89" s="4">
        <f t="shared" si="49"/>
        <v>-2373.4467785</v>
      </c>
      <c r="F89" s="4">
        <v>604.931</v>
      </c>
      <c r="G89" s="4">
        <f t="shared" si="50"/>
        <v>26.9877715</v>
      </c>
      <c r="H89" s="4">
        <f t="shared" si="51"/>
        <v>-105.88652148025</v>
      </c>
      <c r="I89" s="4">
        <v>0.926</v>
      </c>
      <c r="J89" s="4">
        <v>307.8</v>
      </c>
      <c r="K89" s="4">
        <f t="shared" si="52"/>
        <v>285.0228</v>
      </c>
      <c r="L89" s="4">
        <f t="shared" si="53"/>
        <v>560.166106</v>
      </c>
      <c r="M89" s="4">
        <v>604.931</v>
      </c>
      <c r="N89" s="4">
        <f t="shared" si="54"/>
        <v>-297.131</v>
      </c>
      <c r="O89" s="4">
        <f t="shared" si="55"/>
        <v>-275.143306</v>
      </c>
      <c r="P89" s="4">
        <v>2.87475</v>
      </c>
      <c r="Q89" s="4">
        <v>307.8</v>
      </c>
      <c r="R89" s="4">
        <f t="shared" si="56"/>
        <v>884.84805</v>
      </c>
      <c r="S89" s="4">
        <f t="shared" si="57"/>
        <v>1739.02539225</v>
      </c>
      <c r="T89" s="4">
        <v>604.931</v>
      </c>
      <c r="U89" s="4">
        <f t="shared" si="58"/>
        <v>-297.131</v>
      </c>
      <c r="V89" s="4">
        <f t="shared" si="59"/>
        <v>-854.17734225</v>
      </c>
      <c r="W89" s="4">
        <v>-8.5</v>
      </c>
      <c r="X89" s="4">
        <v>444.7352941</v>
      </c>
      <c r="Y89" s="4">
        <f t="shared" si="60"/>
        <v>-3780.24999985</v>
      </c>
      <c r="Z89" s="4">
        <f t="shared" si="61"/>
        <v>-5141.9135</v>
      </c>
      <c r="AA89" s="4">
        <v>604.931</v>
      </c>
      <c r="AB89" s="4">
        <f t="shared" si="62"/>
        <v>-160.1957059</v>
      </c>
      <c r="AC89" s="4">
        <f t="shared" si="63"/>
        <v>1361.66350015</v>
      </c>
      <c r="AD89" s="5">
        <v>0.35</v>
      </c>
      <c r="AE89" s="5">
        <v>0</v>
      </c>
      <c r="AF89" s="4">
        <f t="shared" si="64"/>
        <v>0</v>
      </c>
      <c r="AG89" s="4">
        <f t="shared" si="65"/>
        <v>211.72585</v>
      </c>
      <c r="AH89" s="4">
        <v>604.931</v>
      </c>
      <c r="AI89" s="4">
        <f t="shared" si="66"/>
        <v>-604.931</v>
      </c>
      <c r="AJ89" s="4">
        <f t="shared" si="67"/>
        <v>-211.72585</v>
      </c>
      <c r="AK89" s="6">
        <v>0.42575</v>
      </c>
      <c r="AL89" s="6">
        <v>307.8</v>
      </c>
      <c r="AM89" s="4">
        <f t="shared" si="68"/>
        <v>131.04585</v>
      </c>
      <c r="AN89" s="4">
        <f t="shared" si="69"/>
        <v>257.54937325</v>
      </c>
      <c r="AO89" s="4">
        <v>604.931</v>
      </c>
      <c r="AP89" s="4">
        <f t="shared" si="70"/>
        <v>-297.131</v>
      </c>
      <c r="AQ89" s="4">
        <f t="shared" si="71"/>
        <v>-126.50352325</v>
      </c>
    </row>
    <row r="90" ht="15.6" spans="1:43">
      <c r="A90" s="3">
        <v>0.916666666666667</v>
      </c>
      <c r="B90" s="4">
        <v>-3.9235</v>
      </c>
      <c r="C90" s="4">
        <v>631.9187715</v>
      </c>
      <c r="D90" s="4">
        <f t="shared" si="48"/>
        <v>-2479.33329998025</v>
      </c>
      <c r="E90" s="4">
        <f t="shared" si="49"/>
        <v>-2373.4467785</v>
      </c>
      <c r="F90" s="4">
        <v>604.931</v>
      </c>
      <c r="G90" s="4">
        <f t="shared" si="50"/>
        <v>26.9877715</v>
      </c>
      <c r="H90" s="4">
        <f t="shared" si="51"/>
        <v>-105.88652148025</v>
      </c>
      <c r="I90" s="4">
        <v>0.926</v>
      </c>
      <c r="J90" s="4">
        <v>307.8</v>
      </c>
      <c r="K90" s="4">
        <f t="shared" si="52"/>
        <v>285.0228</v>
      </c>
      <c r="L90" s="4">
        <f t="shared" si="53"/>
        <v>560.166106</v>
      </c>
      <c r="M90" s="4">
        <v>604.931</v>
      </c>
      <c r="N90" s="4">
        <f t="shared" si="54"/>
        <v>-297.131</v>
      </c>
      <c r="O90" s="4">
        <f t="shared" si="55"/>
        <v>-275.143306</v>
      </c>
      <c r="P90" s="4">
        <v>2.87475</v>
      </c>
      <c r="Q90" s="4">
        <v>307.8</v>
      </c>
      <c r="R90" s="4">
        <f t="shared" si="56"/>
        <v>884.84805</v>
      </c>
      <c r="S90" s="4">
        <f t="shared" si="57"/>
        <v>1739.02539225</v>
      </c>
      <c r="T90" s="4">
        <v>604.931</v>
      </c>
      <c r="U90" s="4">
        <f t="shared" si="58"/>
        <v>-297.131</v>
      </c>
      <c r="V90" s="4">
        <f t="shared" si="59"/>
        <v>-854.17734225</v>
      </c>
      <c r="W90" s="4">
        <v>-8.5</v>
      </c>
      <c r="X90" s="4">
        <v>444.7352941</v>
      </c>
      <c r="Y90" s="4">
        <f t="shared" si="60"/>
        <v>-3780.24999985</v>
      </c>
      <c r="Z90" s="4">
        <f t="shared" si="61"/>
        <v>-5141.9135</v>
      </c>
      <c r="AA90" s="4">
        <v>604.931</v>
      </c>
      <c r="AB90" s="4">
        <f t="shared" si="62"/>
        <v>-160.1957059</v>
      </c>
      <c r="AC90" s="4">
        <f t="shared" si="63"/>
        <v>1361.66350015</v>
      </c>
      <c r="AD90" s="5">
        <v>0.35</v>
      </c>
      <c r="AE90" s="5">
        <v>0</v>
      </c>
      <c r="AF90" s="4">
        <f t="shared" si="64"/>
        <v>0</v>
      </c>
      <c r="AG90" s="4">
        <f t="shared" si="65"/>
        <v>211.72585</v>
      </c>
      <c r="AH90" s="4">
        <v>604.931</v>
      </c>
      <c r="AI90" s="4">
        <f t="shared" si="66"/>
        <v>-604.931</v>
      </c>
      <c r="AJ90" s="4">
        <f t="shared" si="67"/>
        <v>-211.72585</v>
      </c>
      <c r="AK90" s="6">
        <v>0.42575</v>
      </c>
      <c r="AL90" s="6">
        <v>307.8</v>
      </c>
      <c r="AM90" s="4">
        <f t="shared" si="68"/>
        <v>131.04585</v>
      </c>
      <c r="AN90" s="4">
        <f t="shared" si="69"/>
        <v>257.54937325</v>
      </c>
      <c r="AO90" s="4">
        <v>604.931</v>
      </c>
      <c r="AP90" s="4">
        <f t="shared" si="70"/>
        <v>-297.131</v>
      </c>
      <c r="AQ90" s="4">
        <f t="shared" si="71"/>
        <v>-126.50352325</v>
      </c>
    </row>
    <row r="91" ht="15.6" spans="1:43">
      <c r="A91" s="3">
        <v>0.927083333333333</v>
      </c>
      <c r="B91" s="4">
        <v>-3.9235</v>
      </c>
      <c r="C91" s="4">
        <v>631.9187715</v>
      </c>
      <c r="D91" s="4">
        <f t="shared" si="48"/>
        <v>-2479.33329998025</v>
      </c>
      <c r="E91" s="4">
        <f t="shared" si="49"/>
        <v>-2373.4467785</v>
      </c>
      <c r="F91" s="4">
        <v>604.931</v>
      </c>
      <c r="G91" s="4">
        <f t="shared" si="50"/>
        <v>26.9877715</v>
      </c>
      <c r="H91" s="4">
        <f t="shared" si="51"/>
        <v>-105.88652148025</v>
      </c>
      <c r="I91" s="4">
        <v>0.926</v>
      </c>
      <c r="J91" s="4">
        <v>307.8</v>
      </c>
      <c r="K91" s="4">
        <f t="shared" si="52"/>
        <v>285.0228</v>
      </c>
      <c r="L91" s="4">
        <f t="shared" si="53"/>
        <v>560.166106</v>
      </c>
      <c r="M91" s="4">
        <v>604.931</v>
      </c>
      <c r="N91" s="4">
        <f t="shared" si="54"/>
        <v>-297.131</v>
      </c>
      <c r="O91" s="4">
        <f t="shared" si="55"/>
        <v>-275.143306</v>
      </c>
      <c r="P91" s="4">
        <v>2.87475</v>
      </c>
      <c r="Q91" s="4">
        <v>307.8</v>
      </c>
      <c r="R91" s="4">
        <f t="shared" si="56"/>
        <v>884.84805</v>
      </c>
      <c r="S91" s="4">
        <f t="shared" si="57"/>
        <v>1739.02539225</v>
      </c>
      <c r="T91" s="4">
        <v>604.931</v>
      </c>
      <c r="U91" s="4">
        <f t="shared" si="58"/>
        <v>-297.131</v>
      </c>
      <c r="V91" s="4">
        <f t="shared" si="59"/>
        <v>-854.17734225</v>
      </c>
      <c r="W91" s="4">
        <v>-8.5</v>
      </c>
      <c r="X91" s="4">
        <v>444.7352941</v>
      </c>
      <c r="Y91" s="4">
        <f t="shared" si="60"/>
        <v>-3780.24999985</v>
      </c>
      <c r="Z91" s="4">
        <f t="shared" si="61"/>
        <v>-5141.9135</v>
      </c>
      <c r="AA91" s="4">
        <v>604.931</v>
      </c>
      <c r="AB91" s="4">
        <f t="shared" si="62"/>
        <v>-160.1957059</v>
      </c>
      <c r="AC91" s="4">
        <f t="shared" si="63"/>
        <v>1361.66350015</v>
      </c>
      <c r="AD91" s="5">
        <v>0.35</v>
      </c>
      <c r="AE91" s="5">
        <v>0</v>
      </c>
      <c r="AF91" s="4">
        <f t="shared" si="64"/>
        <v>0</v>
      </c>
      <c r="AG91" s="4">
        <f t="shared" si="65"/>
        <v>211.72585</v>
      </c>
      <c r="AH91" s="4">
        <v>604.931</v>
      </c>
      <c r="AI91" s="4">
        <f t="shared" si="66"/>
        <v>-604.931</v>
      </c>
      <c r="AJ91" s="4">
        <f t="shared" si="67"/>
        <v>-211.72585</v>
      </c>
      <c r="AK91" s="6">
        <v>0.42575</v>
      </c>
      <c r="AL91" s="6">
        <v>307.8</v>
      </c>
      <c r="AM91" s="4">
        <f t="shared" si="68"/>
        <v>131.04585</v>
      </c>
      <c r="AN91" s="4">
        <f t="shared" si="69"/>
        <v>257.54937325</v>
      </c>
      <c r="AO91" s="4">
        <v>604.931</v>
      </c>
      <c r="AP91" s="4">
        <f t="shared" si="70"/>
        <v>-297.131</v>
      </c>
      <c r="AQ91" s="4">
        <f t="shared" si="71"/>
        <v>-126.50352325</v>
      </c>
    </row>
    <row r="92" ht="15.6" spans="1:43">
      <c r="A92" s="3">
        <v>0.9375</v>
      </c>
      <c r="B92" s="4">
        <v>-3.9235</v>
      </c>
      <c r="C92" s="4">
        <v>631.9187715</v>
      </c>
      <c r="D92" s="4">
        <f t="shared" si="48"/>
        <v>-2479.33329998025</v>
      </c>
      <c r="E92" s="4">
        <f t="shared" si="49"/>
        <v>-2373.4467785</v>
      </c>
      <c r="F92" s="4">
        <v>604.931</v>
      </c>
      <c r="G92" s="4">
        <f t="shared" si="50"/>
        <v>26.9877715</v>
      </c>
      <c r="H92" s="4">
        <f t="shared" si="51"/>
        <v>-105.88652148025</v>
      </c>
      <c r="I92" s="4">
        <v>0.926</v>
      </c>
      <c r="J92" s="4">
        <v>307.8</v>
      </c>
      <c r="K92" s="4">
        <f t="shared" si="52"/>
        <v>285.0228</v>
      </c>
      <c r="L92" s="4">
        <f t="shared" si="53"/>
        <v>560.166106</v>
      </c>
      <c r="M92" s="4">
        <v>604.931</v>
      </c>
      <c r="N92" s="4">
        <f t="shared" si="54"/>
        <v>-297.131</v>
      </c>
      <c r="O92" s="4">
        <f t="shared" si="55"/>
        <v>-275.143306</v>
      </c>
      <c r="P92" s="4">
        <v>2.87475</v>
      </c>
      <c r="Q92" s="4">
        <v>307.8</v>
      </c>
      <c r="R92" s="4">
        <f t="shared" si="56"/>
        <v>884.84805</v>
      </c>
      <c r="S92" s="4">
        <f t="shared" si="57"/>
        <v>1739.02539225</v>
      </c>
      <c r="T92" s="4">
        <v>604.931</v>
      </c>
      <c r="U92" s="4">
        <f t="shared" si="58"/>
        <v>-297.131</v>
      </c>
      <c r="V92" s="4">
        <f t="shared" si="59"/>
        <v>-854.17734225</v>
      </c>
      <c r="W92" s="4">
        <v>-8.5</v>
      </c>
      <c r="X92" s="4">
        <v>444.7352941</v>
      </c>
      <c r="Y92" s="4">
        <f t="shared" si="60"/>
        <v>-3780.24999985</v>
      </c>
      <c r="Z92" s="4">
        <f t="shared" si="61"/>
        <v>-5141.9135</v>
      </c>
      <c r="AA92" s="4">
        <v>604.931</v>
      </c>
      <c r="AB92" s="4">
        <f t="shared" si="62"/>
        <v>-160.1957059</v>
      </c>
      <c r="AC92" s="4">
        <f t="shared" si="63"/>
        <v>1361.66350015</v>
      </c>
      <c r="AD92" s="5">
        <v>0.35</v>
      </c>
      <c r="AE92" s="5">
        <v>0</v>
      </c>
      <c r="AF92" s="4">
        <f t="shared" si="64"/>
        <v>0</v>
      </c>
      <c r="AG92" s="4">
        <f t="shared" si="65"/>
        <v>211.72585</v>
      </c>
      <c r="AH92" s="4">
        <v>604.931</v>
      </c>
      <c r="AI92" s="4">
        <f t="shared" si="66"/>
        <v>-604.931</v>
      </c>
      <c r="AJ92" s="4">
        <f t="shared" si="67"/>
        <v>-211.72585</v>
      </c>
      <c r="AK92" s="6">
        <v>0.42575</v>
      </c>
      <c r="AL92" s="6">
        <v>307.8</v>
      </c>
      <c r="AM92" s="4">
        <f t="shared" si="68"/>
        <v>131.04585</v>
      </c>
      <c r="AN92" s="4">
        <f t="shared" si="69"/>
        <v>257.54937325</v>
      </c>
      <c r="AO92" s="4">
        <v>604.931</v>
      </c>
      <c r="AP92" s="4">
        <f t="shared" si="70"/>
        <v>-297.131</v>
      </c>
      <c r="AQ92" s="4">
        <f t="shared" si="71"/>
        <v>-126.50352325</v>
      </c>
    </row>
    <row r="93" ht="15.6" spans="1:43">
      <c r="A93" s="3">
        <v>0.947916666666667</v>
      </c>
      <c r="B93" s="4">
        <v>-3.9235</v>
      </c>
      <c r="C93" s="4">
        <v>631.9187715</v>
      </c>
      <c r="D93" s="4">
        <f t="shared" si="48"/>
        <v>-2479.33329998025</v>
      </c>
      <c r="E93" s="4">
        <f t="shared" si="49"/>
        <v>-2373.4467785</v>
      </c>
      <c r="F93" s="4">
        <v>604.931</v>
      </c>
      <c r="G93" s="4">
        <f t="shared" si="50"/>
        <v>26.9877715</v>
      </c>
      <c r="H93" s="4">
        <f t="shared" si="51"/>
        <v>-105.88652148025</v>
      </c>
      <c r="I93" s="4">
        <v>0.926</v>
      </c>
      <c r="J93" s="4">
        <v>307.8</v>
      </c>
      <c r="K93" s="4">
        <f t="shared" si="52"/>
        <v>285.0228</v>
      </c>
      <c r="L93" s="4">
        <f t="shared" si="53"/>
        <v>560.166106</v>
      </c>
      <c r="M93" s="4">
        <v>604.931</v>
      </c>
      <c r="N93" s="4">
        <f t="shared" si="54"/>
        <v>-297.131</v>
      </c>
      <c r="O93" s="4">
        <f t="shared" si="55"/>
        <v>-275.143306</v>
      </c>
      <c r="P93" s="4">
        <v>2.87475</v>
      </c>
      <c r="Q93" s="4">
        <v>307.8</v>
      </c>
      <c r="R93" s="4">
        <f t="shared" si="56"/>
        <v>884.84805</v>
      </c>
      <c r="S93" s="4">
        <f t="shared" si="57"/>
        <v>1739.02539225</v>
      </c>
      <c r="T93" s="4">
        <v>604.931</v>
      </c>
      <c r="U93" s="4">
        <f t="shared" si="58"/>
        <v>-297.131</v>
      </c>
      <c r="V93" s="4">
        <f t="shared" si="59"/>
        <v>-854.17734225</v>
      </c>
      <c r="W93" s="4">
        <v>-8.5</v>
      </c>
      <c r="X93" s="4">
        <v>444.7352941</v>
      </c>
      <c r="Y93" s="4">
        <f t="shared" si="60"/>
        <v>-3780.24999985</v>
      </c>
      <c r="Z93" s="4">
        <f t="shared" si="61"/>
        <v>-5141.9135</v>
      </c>
      <c r="AA93" s="4">
        <v>604.931</v>
      </c>
      <c r="AB93" s="4">
        <f t="shared" si="62"/>
        <v>-160.1957059</v>
      </c>
      <c r="AC93" s="4">
        <f t="shared" si="63"/>
        <v>1361.66350015</v>
      </c>
      <c r="AD93" s="5">
        <v>0.35</v>
      </c>
      <c r="AE93" s="5">
        <v>0</v>
      </c>
      <c r="AF93" s="4">
        <f t="shared" si="64"/>
        <v>0</v>
      </c>
      <c r="AG93" s="4">
        <f t="shared" si="65"/>
        <v>211.72585</v>
      </c>
      <c r="AH93" s="4">
        <v>604.931</v>
      </c>
      <c r="AI93" s="4">
        <f t="shared" si="66"/>
        <v>-604.931</v>
      </c>
      <c r="AJ93" s="4">
        <f t="shared" si="67"/>
        <v>-211.72585</v>
      </c>
      <c r="AK93" s="6">
        <v>0.42575</v>
      </c>
      <c r="AL93" s="6">
        <v>307.8</v>
      </c>
      <c r="AM93" s="4">
        <f t="shared" si="68"/>
        <v>131.04585</v>
      </c>
      <c r="AN93" s="4">
        <f t="shared" si="69"/>
        <v>257.54937325</v>
      </c>
      <c r="AO93" s="4">
        <v>604.931</v>
      </c>
      <c r="AP93" s="4">
        <f t="shared" si="70"/>
        <v>-297.131</v>
      </c>
      <c r="AQ93" s="4">
        <f t="shared" si="71"/>
        <v>-126.50352325</v>
      </c>
    </row>
    <row r="94" ht="15.6" spans="1:43">
      <c r="A94" s="3">
        <v>0.958333333333333</v>
      </c>
      <c r="B94" s="4">
        <v>-3.9235</v>
      </c>
      <c r="C94" s="4">
        <v>631.9187715</v>
      </c>
      <c r="D94" s="4">
        <f t="shared" si="48"/>
        <v>-2479.33329998025</v>
      </c>
      <c r="E94" s="4">
        <f t="shared" si="49"/>
        <v>-2373.4467785</v>
      </c>
      <c r="F94" s="4">
        <v>604.931</v>
      </c>
      <c r="G94" s="4">
        <f t="shared" si="50"/>
        <v>26.9877715</v>
      </c>
      <c r="H94" s="4">
        <f t="shared" si="51"/>
        <v>-105.88652148025</v>
      </c>
      <c r="I94" s="4">
        <v>0.926</v>
      </c>
      <c r="J94" s="4">
        <v>307.8</v>
      </c>
      <c r="K94" s="4">
        <f t="shared" si="52"/>
        <v>285.0228</v>
      </c>
      <c r="L94" s="4">
        <f t="shared" si="53"/>
        <v>560.166106</v>
      </c>
      <c r="M94" s="4">
        <v>604.931</v>
      </c>
      <c r="N94" s="4">
        <f t="shared" si="54"/>
        <v>-297.131</v>
      </c>
      <c r="O94" s="4">
        <f t="shared" si="55"/>
        <v>-275.143306</v>
      </c>
      <c r="P94" s="4">
        <v>2.87475</v>
      </c>
      <c r="Q94" s="4">
        <v>307.8</v>
      </c>
      <c r="R94" s="4">
        <f t="shared" si="56"/>
        <v>884.84805</v>
      </c>
      <c r="S94" s="4">
        <f t="shared" si="57"/>
        <v>1739.02539225</v>
      </c>
      <c r="T94" s="4">
        <v>604.931</v>
      </c>
      <c r="U94" s="4">
        <f t="shared" si="58"/>
        <v>-297.131</v>
      </c>
      <c r="V94" s="4">
        <f t="shared" si="59"/>
        <v>-854.17734225</v>
      </c>
      <c r="W94" s="4">
        <v>-8.5</v>
      </c>
      <c r="X94" s="4">
        <v>444.7352941</v>
      </c>
      <c r="Y94" s="4">
        <f t="shared" si="60"/>
        <v>-3780.24999985</v>
      </c>
      <c r="Z94" s="4">
        <f t="shared" si="61"/>
        <v>-5141.9135</v>
      </c>
      <c r="AA94" s="4">
        <v>604.931</v>
      </c>
      <c r="AB94" s="4">
        <f t="shared" si="62"/>
        <v>-160.1957059</v>
      </c>
      <c r="AC94" s="4">
        <f t="shared" si="63"/>
        <v>1361.66350015</v>
      </c>
      <c r="AD94" s="5">
        <v>0.35</v>
      </c>
      <c r="AE94" s="5">
        <v>0</v>
      </c>
      <c r="AF94" s="4">
        <f t="shared" si="64"/>
        <v>0</v>
      </c>
      <c r="AG94" s="4">
        <f t="shared" si="65"/>
        <v>211.72585</v>
      </c>
      <c r="AH94" s="4">
        <v>604.931</v>
      </c>
      <c r="AI94" s="4">
        <f t="shared" si="66"/>
        <v>-604.931</v>
      </c>
      <c r="AJ94" s="4">
        <f t="shared" si="67"/>
        <v>-211.72585</v>
      </c>
      <c r="AK94" s="6">
        <v>0.42575</v>
      </c>
      <c r="AL94" s="6">
        <v>307.8</v>
      </c>
      <c r="AM94" s="4">
        <f t="shared" si="68"/>
        <v>131.04585</v>
      </c>
      <c r="AN94" s="4">
        <f t="shared" si="69"/>
        <v>257.54937325</v>
      </c>
      <c r="AO94" s="4">
        <v>604.931</v>
      </c>
      <c r="AP94" s="4">
        <f t="shared" si="70"/>
        <v>-297.131</v>
      </c>
      <c r="AQ94" s="4">
        <f t="shared" si="71"/>
        <v>-126.50352325</v>
      </c>
    </row>
    <row r="95" ht="15.6" spans="1:43">
      <c r="A95" s="3">
        <v>0.96875</v>
      </c>
      <c r="B95" s="4">
        <v>-3.9235</v>
      </c>
      <c r="C95" s="4">
        <v>631.9187715</v>
      </c>
      <c r="D95" s="4">
        <f t="shared" si="48"/>
        <v>-2479.33329998025</v>
      </c>
      <c r="E95" s="4">
        <f t="shared" si="49"/>
        <v>-2373.4467785</v>
      </c>
      <c r="F95" s="4">
        <v>604.931</v>
      </c>
      <c r="G95" s="4">
        <f t="shared" si="50"/>
        <v>26.9877715</v>
      </c>
      <c r="H95" s="4">
        <f t="shared" si="51"/>
        <v>-105.88652148025</v>
      </c>
      <c r="I95" s="4">
        <v>0.926</v>
      </c>
      <c r="J95" s="4">
        <v>307.8</v>
      </c>
      <c r="K95" s="4">
        <f t="shared" si="52"/>
        <v>285.0228</v>
      </c>
      <c r="L95" s="4">
        <f t="shared" si="53"/>
        <v>560.166106</v>
      </c>
      <c r="M95" s="4">
        <v>604.931</v>
      </c>
      <c r="N95" s="4">
        <f t="shared" si="54"/>
        <v>-297.131</v>
      </c>
      <c r="O95" s="4">
        <f t="shared" si="55"/>
        <v>-275.143306</v>
      </c>
      <c r="P95" s="4">
        <v>2.87475</v>
      </c>
      <c r="Q95" s="4">
        <v>307.8</v>
      </c>
      <c r="R95" s="4">
        <f t="shared" si="56"/>
        <v>884.84805</v>
      </c>
      <c r="S95" s="4">
        <f t="shared" si="57"/>
        <v>1739.02539225</v>
      </c>
      <c r="T95" s="4">
        <v>604.931</v>
      </c>
      <c r="U95" s="4">
        <f t="shared" si="58"/>
        <v>-297.131</v>
      </c>
      <c r="V95" s="4">
        <f t="shared" si="59"/>
        <v>-854.17734225</v>
      </c>
      <c r="W95" s="4">
        <v>-8.5</v>
      </c>
      <c r="X95" s="4">
        <v>444.7352941</v>
      </c>
      <c r="Y95" s="4">
        <f t="shared" si="60"/>
        <v>-3780.24999985</v>
      </c>
      <c r="Z95" s="4">
        <f t="shared" si="61"/>
        <v>-5141.9135</v>
      </c>
      <c r="AA95" s="4">
        <v>604.931</v>
      </c>
      <c r="AB95" s="4">
        <f t="shared" si="62"/>
        <v>-160.1957059</v>
      </c>
      <c r="AC95" s="4">
        <f t="shared" si="63"/>
        <v>1361.66350015</v>
      </c>
      <c r="AD95" s="5">
        <v>0.35</v>
      </c>
      <c r="AE95" s="5">
        <v>0</v>
      </c>
      <c r="AF95" s="4">
        <f t="shared" si="64"/>
        <v>0</v>
      </c>
      <c r="AG95" s="4">
        <f t="shared" si="65"/>
        <v>211.72585</v>
      </c>
      <c r="AH95" s="4">
        <v>604.931</v>
      </c>
      <c r="AI95" s="4">
        <f t="shared" si="66"/>
        <v>-604.931</v>
      </c>
      <c r="AJ95" s="4">
        <f t="shared" si="67"/>
        <v>-211.72585</v>
      </c>
      <c r="AK95" s="6">
        <v>0.42575</v>
      </c>
      <c r="AL95" s="6">
        <v>307.8</v>
      </c>
      <c r="AM95" s="4">
        <f t="shared" si="68"/>
        <v>131.04585</v>
      </c>
      <c r="AN95" s="4">
        <f t="shared" si="69"/>
        <v>257.54937325</v>
      </c>
      <c r="AO95" s="4">
        <v>604.931</v>
      </c>
      <c r="AP95" s="4">
        <f t="shared" si="70"/>
        <v>-297.131</v>
      </c>
      <c r="AQ95" s="4">
        <f t="shared" si="71"/>
        <v>-126.50352325</v>
      </c>
    </row>
    <row r="96" ht="15.6" spans="1:43">
      <c r="A96" s="3">
        <v>0.979166666666667</v>
      </c>
      <c r="B96" s="4">
        <v>-3.9235</v>
      </c>
      <c r="C96" s="4">
        <v>631.9187715</v>
      </c>
      <c r="D96" s="4">
        <f t="shared" si="48"/>
        <v>-2479.33329998025</v>
      </c>
      <c r="E96" s="4">
        <f t="shared" si="49"/>
        <v>-2373.4467785</v>
      </c>
      <c r="F96" s="4">
        <v>604.931</v>
      </c>
      <c r="G96" s="4">
        <f t="shared" si="50"/>
        <v>26.9877715</v>
      </c>
      <c r="H96" s="4">
        <f t="shared" si="51"/>
        <v>-105.88652148025</v>
      </c>
      <c r="I96" s="4">
        <v>0.926</v>
      </c>
      <c r="J96" s="4">
        <v>307.8</v>
      </c>
      <c r="K96" s="4">
        <f t="shared" si="52"/>
        <v>285.0228</v>
      </c>
      <c r="L96" s="4">
        <f t="shared" si="53"/>
        <v>560.166106</v>
      </c>
      <c r="M96" s="4">
        <v>604.931</v>
      </c>
      <c r="N96" s="4">
        <f t="shared" si="54"/>
        <v>-297.131</v>
      </c>
      <c r="O96" s="4">
        <f t="shared" si="55"/>
        <v>-275.143306</v>
      </c>
      <c r="P96" s="4">
        <v>2.87475</v>
      </c>
      <c r="Q96" s="4">
        <v>307.8</v>
      </c>
      <c r="R96" s="4">
        <f t="shared" si="56"/>
        <v>884.84805</v>
      </c>
      <c r="S96" s="4">
        <f t="shared" si="57"/>
        <v>1739.02539225</v>
      </c>
      <c r="T96" s="4">
        <v>604.931</v>
      </c>
      <c r="U96" s="4">
        <f t="shared" si="58"/>
        <v>-297.131</v>
      </c>
      <c r="V96" s="4">
        <f t="shared" si="59"/>
        <v>-854.17734225</v>
      </c>
      <c r="W96" s="4">
        <v>-8.5</v>
      </c>
      <c r="X96" s="4">
        <v>444.7352941</v>
      </c>
      <c r="Y96" s="4">
        <f t="shared" si="60"/>
        <v>-3780.24999985</v>
      </c>
      <c r="Z96" s="4">
        <f t="shared" si="61"/>
        <v>-5141.9135</v>
      </c>
      <c r="AA96" s="4">
        <v>604.931</v>
      </c>
      <c r="AB96" s="4">
        <f t="shared" si="62"/>
        <v>-160.1957059</v>
      </c>
      <c r="AC96" s="4">
        <f t="shared" si="63"/>
        <v>1361.66350015</v>
      </c>
      <c r="AD96" s="5">
        <v>0.35</v>
      </c>
      <c r="AE96" s="5">
        <v>0</v>
      </c>
      <c r="AF96" s="4">
        <f t="shared" si="64"/>
        <v>0</v>
      </c>
      <c r="AG96" s="4">
        <f t="shared" si="65"/>
        <v>211.72585</v>
      </c>
      <c r="AH96" s="4">
        <v>604.931</v>
      </c>
      <c r="AI96" s="4">
        <f t="shared" si="66"/>
        <v>-604.931</v>
      </c>
      <c r="AJ96" s="4">
        <f t="shared" si="67"/>
        <v>-211.72585</v>
      </c>
      <c r="AK96" s="6">
        <v>0.42575</v>
      </c>
      <c r="AL96" s="6">
        <v>307.8</v>
      </c>
      <c r="AM96" s="4">
        <f t="shared" si="68"/>
        <v>131.04585</v>
      </c>
      <c r="AN96" s="4">
        <f t="shared" si="69"/>
        <v>257.54937325</v>
      </c>
      <c r="AO96" s="4">
        <v>604.931</v>
      </c>
      <c r="AP96" s="4">
        <f t="shared" si="70"/>
        <v>-297.131</v>
      </c>
      <c r="AQ96" s="4">
        <f t="shared" si="71"/>
        <v>-126.50352325</v>
      </c>
    </row>
    <row r="97" ht="15.6" spans="1:43">
      <c r="A97" s="3">
        <v>0.989583333333333</v>
      </c>
      <c r="B97" s="4">
        <v>-3.9235</v>
      </c>
      <c r="C97" s="4">
        <v>631.9187715</v>
      </c>
      <c r="D97" s="4">
        <f t="shared" si="48"/>
        <v>-2479.33329998025</v>
      </c>
      <c r="E97" s="4">
        <f t="shared" si="49"/>
        <v>-2373.4467785</v>
      </c>
      <c r="F97" s="4">
        <v>604.931</v>
      </c>
      <c r="G97" s="4">
        <f t="shared" si="50"/>
        <v>26.9877715</v>
      </c>
      <c r="H97" s="4">
        <f t="shared" si="51"/>
        <v>-105.88652148025</v>
      </c>
      <c r="I97" s="4">
        <v>0.926</v>
      </c>
      <c r="J97" s="4">
        <v>307.8</v>
      </c>
      <c r="K97" s="4">
        <f t="shared" si="52"/>
        <v>285.0228</v>
      </c>
      <c r="L97" s="4">
        <f t="shared" si="53"/>
        <v>560.166106</v>
      </c>
      <c r="M97" s="4">
        <v>604.931</v>
      </c>
      <c r="N97" s="4">
        <f t="shared" si="54"/>
        <v>-297.131</v>
      </c>
      <c r="O97" s="4">
        <f t="shared" si="55"/>
        <v>-275.143306</v>
      </c>
      <c r="P97" s="4">
        <v>2.87475</v>
      </c>
      <c r="Q97" s="4">
        <v>307.8</v>
      </c>
      <c r="R97" s="4">
        <f t="shared" si="56"/>
        <v>884.84805</v>
      </c>
      <c r="S97" s="4">
        <f t="shared" si="57"/>
        <v>1739.02539225</v>
      </c>
      <c r="T97" s="4">
        <v>604.931</v>
      </c>
      <c r="U97" s="4">
        <f t="shared" si="58"/>
        <v>-297.131</v>
      </c>
      <c r="V97" s="4">
        <f t="shared" si="59"/>
        <v>-854.17734225</v>
      </c>
      <c r="W97" s="4">
        <v>-8.5</v>
      </c>
      <c r="X97" s="4">
        <v>444.7352941</v>
      </c>
      <c r="Y97" s="4">
        <f t="shared" si="60"/>
        <v>-3780.24999985</v>
      </c>
      <c r="Z97" s="4">
        <f t="shared" si="61"/>
        <v>-5141.9135</v>
      </c>
      <c r="AA97" s="4">
        <v>604.931</v>
      </c>
      <c r="AB97" s="4">
        <f t="shared" si="62"/>
        <v>-160.1957059</v>
      </c>
      <c r="AC97" s="4">
        <f t="shared" si="63"/>
        <v>1361.66350015</v>
      </c>
      <c r="AD97" s="5">
        <v>0.35</v>
      </c>
      <c r="AE97" s="5">
        <v>0</v>
      </c>
      <c r="AF97" s="4">
        <f t="shared" si="64"/>
        <v>0</v>
      </c>
      <c r="AG97" s="4">
        <f t="shared" si="65"/>
        <v>211.72585</v>
      </c>
      <c r="AH97" s="4">
        <v>604.931</v>
      </c>
      <c r="AI97" s="4">
        <f t="shared" si="66"/>
        <v>-604.931</v>
      </c>
      <c r="AJ97" s="4">
        <f t="shared" si="67"/>
        <v>-211.72585</v>
      </c>
      <c r="AK97" s="6">
        <v>0.42575</v>
      </c>
      <c r="AL97" s="6">
        <v>307.8</v>
      </c>
      <c r="AM97" s="4">
        <f t="shared" si="68"/>
        <v>131.04585</v>
      </c>
      <c r="AN97" s="4">
        <f t="shared" si="69"/>
        <v>257.54937325</v>
      </c>
      <c r="AO97" s="4">
        <v>604.931</v>
      </c>
      <c r="AP97" s="4">
        <f t="shared" si="70"/>
        <v>-297.131</v>
      </c>
      <c r="AQ97" s="4">
        <f t="shared" si="71"/>
        <v>-126.50352325</v>
      </c>
    </row>
    <row r="98" ht="15.6" spans="1:43">
      <c r="A98" s="7">
        <v>1</v>
      </c>
      <c r="B98" s="4">
        <v>-3.9235</v>
      </c>
      <c r="C98" s="4">
        <v>631.9187715</v>
      </c>
      <c r="D98" s="4">
        <f t="shared" si="48"/>
        <v>-2479.33329998025</v>
      </c>
      <c r="E98" s="4">
        <f t="shared" si="49"/>
        <v>-2373.4467785</v>
      </c>
      <c r="F98" s="4">
        <v>604.931</v>
      </c>
      <c r="G98" s="4">
        <f t="shared" si="50"/>
        <v>26.9877715</v>
      </c>
      <c r="H98" s="4">
        <f t="shared" si="51"/>
        <v>-105.88652148025</v>
      </c>
      <c r="I98" s="4">
        <v>0.926</v>
      </c>
      <c r="J98" s="4">
        <v>307.8</v>
      </c>
      <c r="K98" s="4">
        <f t="shared" si="52"/>
        <v>285.0228</v>
      </c>
      <c r="L98" s="4">
        <f t="shared" si="53"/>
        <v>560.166106</v>
      </c>
      <c r="M98" s="4">
        <v>604.931</v>
      </c>
      <c r="N98" s="4">
        <f t="shared" si="54"/>
        <v>-297.131</v>
      </c>
      <c r="O98" s="4">
        <f t="shared" si="55"/>
        <v>-275.143306</v>
      </c>
      <c r="P98" s="4">
        <v>2.87475</v>
      </c>
      <c r="Q98" s="4">
        <v>307.8</v>
      </c>
      <c r="R98" s="4">
        <f t="shared" si="56"/>
        <v>884.84805</v>
      </c>
      <c r="S98" s="4">
        <f t="shared" si="57"/>
        <v>1739.02539225</v>
      </c>
      <c r="T98" s="4">
        <v>604.931</v>
      </c>
      <c r="U98" s="4">
        <f t="shared" si="58"/>
        <v>-297.131</v>
      </c>
      <c r="V98" s="4">
        <f t="shared" si="59"/>
        <v>-854.17734225</v>
      </c>
      <c r="W98" s="4">
        <v>-8.5</v>
      </c>
      <c r="X98" s="4">
        <v>444.7352941</v>
      </c>
      <c r="Y98" s="4">
        <f t="shared" si="60"/>
        <v>-3780.24999985</v>
      </c>
      <c r="Z98" s="4">
        <f t="shared" si="61"/>
        <v>-5141.9135</v>
      </c>
      <c r="AA98" s="4">
        <v>604.931</v>
      </c>
      <c r="AB98" s="4">
        <f t="shared" si="62"/>
        <v>-160.1957059</v>
      </c>
      <c r="AC98" s="4">
        <f t="shared" si="63"/>
        <v>1361.66350015</v>
      </c>
      <c r="AD98" s="5">
        <v>0.35</v>
      </c>
      <c r="AE98" s="5">
        <v>0</v>
      </c>
      <c r="AF98" s="4">
        <f t="shared" si="64"/>
        <v>0</v>
      </c>
      <c r="AG98" s="4">
        <f t="shared" si="65"/>
        <v>211.72585</v>
      </c>
      <c r="AH98" s="4">
        <v>604.931</v>
      </c>
      <c r="AI98" s="4">
        <f t="shared" si="66"/>
        <v>-604.931</v>
      </c>
      <c r="AJ98" s="4">
        <f t="shared" si="67"/>
        <v>-211.72585</v>
      </c>
      <c r="AK98" s="6">
        <v>0.42575</v>
      </c>
      <c r="AL98" s="6">
        <v>307.8</v>
      </c>
      <c r="AM98" s="4">
        <f t="shared" si="68"/>
        <v>131.04585</v>
      </c>
      <c r="AN98" s="4">
        <f t="shared" si="69"/>
        <v>257.54937325</v>
      </c>
      <c r="AO98" s="4">
        <v>604.931</v>
      </c>
      <c r="AP98" s="4">
        <f t="shared" si="70"/>
        <v>-297.131</v>
      </c>
      <c r="AQ98" s="4">
        <f t="shared" si="71"/>
        <v>-126.50352325</v>
      </c>
    </row>
  </sheetData>
  <mergeCells count="6">
    <mergeCell ref="B1:H1"/>
    <mergeCell ref="I1:O1"/>
    <mergeCell ref="P1:V1"/>
    <mergeCell ref="W1:AC1"/>
    <mergeCell ref="AD1:AJ1"/>
    <mergeCell ref="AK1:A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辅助表</vt:lpstr>
      <vt:lpstr>转日</vt:lpstr>
      <vt:lpstr>转24点</vt:lpstr>
      <vt:lpstr>96点</vt:lpstr>
      <vt:lpstr>风电调度单元-20230628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2023-05-29T07:51:00Z</dcterms:created>
  <dcterms:modified xsi:type="dcterms:W3CDTF">2023-06-07T06:45:38Z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C7F7E309D35D4CCE84D2D0D9F860308A_12</vt:lpwstr>
  </property>
  <property fmtid="{D5CDD505-2E9C-101B-9397-08002B2CF9AE}" pid="3" name="KSOProductBuildVer">
    <vt:lpwstr>2052-11.1.0.14309</vt:lpwstr>
  </property>
</Properties>
</file>